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50" windowWidth="10515" windowHeight="7425"/>
  </bookViews>
  <sheets>
    <sheet name="Export" sheetId="4" r:id="rId1"/>
    <sheet name="JIRA" sheetId="5" r:id="rId2"/>
  </sheets>
  <externalReferences>
    <externalReference r:id="rId3"/>
    <externalReference r:id="rId4"/>
  </externalReferences>
  <definedNames>
    <definedName name="_xlnm._FilterDatabase" localSheetId="0" hidden="1">Export!$A$1:$Q$99</definedName>
    <definedName name="_xlnm._FilterDatabase" localSheetId="1" hidden="1">JIRA!$A$1:$BQ$1265</definedName>
  </definedNames>
  <calcPr calcId="145621"/>
</workbook>
</file>

<file path=xl/calcChain.xml><?xml version="1.0" encoding="utf-8"?>
<calcChain xmlns="http://schemas.openxmlformats.org/spreadsheetml/2006/main">
  <c r="H1180" i="5" l="1"/>
  <c r="E1180" i="5"/>
  <c r="H1179" i="5"/>
  <c r="E1179" i="5"/>
  <c r="H1178" i="5"/>
  <c r="E1178" i="5"/>
  <c r="H1177" i="5"/>
  <c r="E1177" i="5"/>
  <c r="H1176" i="5"/>
  <c r="E1176" i="5"/>
  <c r="H1175" i="5"/>
  <c r="E1175" i="5"/>
  <c r="H1174" i="5"/>
  <c r="E1174" i="5"/>
  <c r="H1173" i="5"/>
  <c r="E1173" i="5"/>
  <c r="H1172" i="5"/>
  <c r="E1172" i="5"/>
  <c r="V1171" i="5"/>
  <c r="H1171" i="5"/>
  <c r="E1171" i="5"/>
  <c r="C1171" i="5"/>
  <c r="H1170" i="5"/>
  <c r="E1170" i="5"/>
  <c r="H1169" i="5"/>
  <c r="E1169" i="5"/>
  <c r="H1168" i="5"/>
  <c r="E1168" i="5"/>
  <c r="H1167" i="5"/>
  <c r="E1167" i="5"/>
  <c r="H1166" i="5"/>
  <c r="E1166" i="5"/>
  <c r="H1165" i="5"/>
  <c r="E1165" i="5"/>
  <c r="H1164" i="5"/>
  <c r="E1164" i="5"/>
  <c r="H1163" i="5"/>
  <c r="E1163" i="5"/>
  <c r="H1162" i="5"/>
  <c r="E1162" i="5"/>
  <c r="H1161" i="5"/>
  <c r="E1161" i="5"/>
  <c r="H1160" i="5"/>
  <c r="E1160" i="5"/>
  <c r="H1159" i="5"/>
  <c r="E1159" i="5"/>
  <c r="H1158" i="5"/>
  <c r="E1158" i="5"/>
  <c r="H1157" i="5"/>
  <c r="E1157" i="5"/>
  <c r="H1156" i="5"/>
  <c r="E1156" i="5"/>
  <c r="H1155" i="5"/>
  <c r="E1155" i="5"/>
  <c r="H1154" i="5"/>
  <c r="E1154" i="5"/>
  <c r="H1153" i="5"/>
  <c r="E1153" i="5"/>
  <c r="H1152" i="5"/>
  <c r="E1152" i="5"/>
  <c r="H1151" i="5"/>
  <c r="E1151" i="5"/>
  <c r="H1150" i="5"/>
  <c r="E1150" i="5"/>
  <c r="H1149" i="5"/>
  <c r="E1149" i="5"/>
  <c r="H1148" i="5"/>
  <c r="E1148" i="5"/>
  <c r="H1147" i="5"/>
  <c r="E1147" i="5"/>
  <c r="H1146" i="5"/>
  <c r="E1146" i="5"/>
  <c r="H1145" i="5"/>
  <c r="E1145" i="5"/>
  <c r="H1144" i="5"/>
  <c r="E1144" i="5"/>
  <c r="H1143" i="5"/>
  <c r="E1143" i="5"/>
  <c r="H1142" i="5"/>
  <c r="E1142" i="5"/>
  <c r="H1141" i="5"/>
  <c r="E1141" i="5"/>
  <c r="H1140" i="5"/>
  <c r="E1140" i="5"/>
  <c r="H1139" i="5"/>
  <c r="E1139" i="5"/>
  <c r="H1138" i="5"/>
  <c r="E1138" i="5"/>
  <c r="H1137" i="5"/>
  <c r="E1137" i="5"/>
  <c r="H1136" i="5"/>
  <c r="E1136" i="5"/>
  <c r="H1135" i="5"/>
  <c r="E1135" i="5"/>
  <c r="H1134" i="5"/>
  <c r="E1134" i="5"/>
  <c r="H1133" i="5"/>
  <c r="E1133" i="5"/>
  <c r="H1124" i="5"/>
  <c r="E1124" i="5"/>
  <c r="H1123" i="5"/>
  <c r="E1123" i="5"/>
  <c r="H1122" i="5"/>
  <c r="E1122" i="5"/>
  <c r="H1121" i="5"/>
  <c r="E1121" i="5"/>
  <c r="H1120" i="5"/>
  <c r="E1120" i="5"/>
  <c r="H1119" i="5"/>
  <c r="E1119" i="5"/>
  <c r="H1118" i="5"/>
  <c r="E1118" i="5"/>
  <c r="H1091" i="5"/>
  <c r="E1091" i="5"/>
  <c r="H1090" i="5"/>
  <c r="E1090" i="5"/>
  <c r="H1089" i="5"/>
  <c r="E1089" i="5"/>
  <c r="H1088" i="5"/>
  <c r="E1088" i="5"/>
  <c r="H1087" i="5"/>
  <c r="E1087" i="5"/>
  <c r="H1086" i="5"/>
  <c r="E1086" i="5"/>
  <c r="H1085" i="5"/>
  <c r="E1085" i="5"/>
  <c r="H1059" i="5"/>
  <c r="E1059" i="5"/>
  <c r="H1058" i="5"/>
  <c r="E1058" i="5"/>
  <c r="H1057" i="5"/>
  <c r="E1057" i="5"/>
  <c r="H1056" i="5"/>
  <c r="E1056" i="5"/>
  <c r="H1055" i="5"/>
  <c r="E1055" i="5"/>
  <c r="H1054" i="5"/>
  <c r="E1054" i="5"/>
  <c r="H1053" i="5"/>
  <c r="E1053" i="5"/>
  <c r="H1020" i="5"/>
  <c r="E1020" i="5"/>
  <c r="H1019" i="5"/>
  <c r="E1019" i="5"/>
  <c r="H1018" i="5"/>
  <c r="E1018" i="5"/>
  <c r="H1017" i="5"/>
  <c r="E1017" i="5"/>
  <c r="H1016" i="5"/>
  <c r="E1016" i="5"/>
  <c r="H1015" i="5"/>
  <c r="E1015" i="5"/>
  <c r="H1014" i="5"/>
  <c r="E1014" i="5"/>
  <c r="H985" i="5"/>
  <c r="E985" i="5"/>
  <c r="H984" i="5"/>
  <c r="E984" i="5"/>
  <c r="H983" i="5"/>
  <c r="E983" i="5"/>
  <c r="H982" i="5"/>
  <c r="E982" i="5"/>
  <c r="H981" i="5"/>
  <c r="E981" i="5"/>
  <c r="H980" i="5"/>
  <c r="E980" i="5"/>
  <c r="H979" i="5"/>
  <c r="E979" i="5"/>
  <c r="BG837" i="5"/>
  <c r="BI839" i="5" s="1"/>
  <c r="BG839" i="5" s="1"/>
  <c r="BI842" i="5" s="1"/>
  <c r="BG842" i="5" s="1"/>
  <c r="BI843" i="5" s="1"/>
  <c r="BG843" i="5" s="1"/>
  <c r="BI844" i="5" s="1"/>
  <c r="BG844" i="5" s="1"/>
  <c r="BI848" i="5" s="1"/>
  <c r="BG848" i="5" s="1"/>
  <c r="BI849" i="5" s="1"/>
  <c r="BG849" i="5" s="1"/>
  <c r="BI851" i="5" s="1"/>
  <c r="BG851" i="5" s="1"/>
  <c r="BI857" i="5" s="1"/>
  <c r="BG857" i="5" s="1"/>
  <c r="BI858" i="5" s="1"/>
  <c r="BG858" i="5" s="1"/>
  <c r="BI859" i="5" s="1"/>
  <c r="BG859" i="5" s="1"/>
  <c r="U830" i="5"/>
  <c r="U824" i="5"/>
  <c r="BK819" i="5"/>
  <c r="BK820" i="5" s="1"/>
  <c r="BK821" i="5" s="1"/>
  <c r="BK822" i="5" s="1"/>
  <c r="BG819" i="5"/>
  <c r="BI820" i="5" s="1"/>
  <c r="BG820" i="5" s="1"/>
  <c r="BI821" i="5" s="1"/>
  <c r="BG821" i="5" s="1"/>
  <c r="BI822" i="5" s="1"/>
  <c r="BG822" i="5" s="1"/>
  <c r="BI823" i="5" s="1"/>
  <c r="BG823" i="5" s="1"/>
  <c r="BI824" i="5" s="1"/>
  <c r="BG824" i="5" s="1"/>
  <c r="BI825" i="5" s="1"/>
  <c r="BG825" i="5" s="1"/>
  <c r="BI826" i="5" s="1"/>
  <c r="BG826" i="5" s="1"/>
  <c r="BI827" i="5" s="1"/>
  <c r="BG827" i="5" s="1"/>
  <c r="BI828" i="5" s="1"/>
  <c r="BG828" i="5" s="1"/>
  <c r="BI829" i="5" s="1"/>
  <c r="BG829" i="5" s="1"/>
  <c r="BI830" i="5" s="1"/>
  <c r="BG830" i="5" s="1"/>
  <c r="BI831" i="5" s="1"/>
  <c r="BG831" i="5" s="1"/>
  <c r="BI832" i="5" s="1"/>
  <c r="BG832" i="5" s="1"/>
  <c r="BI833" i="5" s="1"/>
  <c r="BG833" i="5" s="1"/>
  <c r="H804" i="5"/>
  <c r="E804" i="5"/>
  <c r="C804" i="5"/>
  <c r="H803" i="5"/>
  <c r="E803" i="5"/>
  <c r="C803" i="5"/>
  <c r="H802" i="5"/>
  <c r="E802" i="5"/>
  <c r="C802" i="5"/>
  <c r="H801" i="5"/>
  <c r="E801" i="5"/>
  <c r="C801" i="5"/>
  <c r="H800" i="5"/>
  <c r="E800" i="5"/>
  <c r="C800" i="5"/>
  <c r="H799" i="5"/>
  <c r="E799" i="5"/>
  <c r="C799" i="5"/>
  <c r="H798" i="5"/>
  <c r="E798" i="5"/>
  <c r="C798" i="5"/>
  <c r="H797" i="5"/>
  <c r="E797" i="5"/>
  <c r="C797" i="5"/>
  <c r="H796" i="5"/>
  <c r="E796" i="5"/>
  <c r="C796" i="5"/>
  <c r="H795" i="5"/>
  <c r="E795" i="5"/>
  <c r="C795" i="5"/>
  <c r="H794" i="5"/>
  <c r="E794" i="5"/>
  <c r="C794" i="5"/>
  <c r="H793" i="5"/>
  <c r="E793" i="5"/>
  <c r="C793" i="5"/>
  <c r="H792" i="5"/>
  <c r="E792" i="5"/>
  <c r="C792" i="5"/>
  <c r="H791" i="5"/>
  <c r="E791" i="5"/>
  <c r="C791" i="5"/>
  <c r="H790" i="5"/>
  <c r="E790" i="5"/>
  <c r="C790" i="5"/>
  <c r="H789" i="5"/>
  <c r="E789" i="5"/>
  <c r="C789" i="5"/>
  <c r="H788" i="5"/>
  <c r="E788" i="5"/>
  <c r="C788" i="5"/>
  <c r="H787" i="5"/>
  <c r="E787" i="5"/>
  <c r="C787" i="5"/>
  <c r="H786" i="5"/>
  <c r="E786" i="5"/>
  <c r="C786" i="5"/>
  <c r="H785" i="5"/>
  <c r="E785" i="5"/>
  <c r="C785" i="5"/>
  <c r="H784" i="5"/>
  <c r="E784" i="5"/>
  <c r="C784" i="5"/>
  <c r="H783" i="5"/>
  <c r="E783" i="5"/>
  <c r="C783" i="5"/>
  <c r="H782" i="5"/>
  <c r="E782" i="5"/>
  <c r="C782" i="5"/>
  <c r="V781" i="5"/>
  <c r="H781" i="5"/>
  <c r="E781" i="5"/>
  <c r="C781" i="5"/>
  <c r="V780" i="5"/>
  <c r="H780" i="5"/>
  <c r="E780" i="5"/>
  <c r="C780" i="5"/>
  <c r="V779" i="5"/>
  <c r="H779" i="5"/>
  <c r="E779" i="5"/>
  <c r="C779" i="5"/>
  <c r="H778" i="5"/>
  <c r="E778" i="5"/>
  <c r="C778" i="5"/>
  <c r="H777" i="5"/>
  <c r="E777" i="5"/>
  <c r="C777" i="5"/>
  <c r="H776" i="5"/>
  <c r="E776" i="5"/>
  <c r="C776" i="5"/>
  <c r="H775" i="5"/>
  <c r="E775" i="5"/>
  <c r="C775" i="5"/>
  <c r="H774" i="5"/>
  <c r="E774" i="5"/>
  <c r="C774" i="5"/>
  <c r="H773" i="5"/>
  <c r="E773" i="5"/>
  <c r="C773" i="5"/>
  <c r="H772" i="5"/>
  <c r="E772" i="5"/>
  <c r="C772" i="5"/>
  <c r="H771" i="5"/>
  <c r="E771" i="5"/>
  <c r="C771" i="5"/>
  <c r="H770" i="5"/>
  <c r="E770" i="5"/>
  <c r="C770" i="5"/>
  <c r="H769" i="5"/>
  <c r="E769" i="5"/>
  <c r="C769" i="5"/>
  <c r="H768" i="5"/>
  <c r="E768" i="5"/>
  <c r="C768" i="5"/>
  <c r="H767" i="5"/>
  <c r="E767" i="5"/>
  <c r="C767" i="5"/>
  <c r="H766" i="5"/>
  <c r="E766" i="5"/>
  <c r="C766" i="5"/>
  <c r="H765" i="5"/>
  <c r="E765" i="5"/>
  <c r="C765" i="5"/>
  <c r="H764" i="5"/>
  <c r="E764" i="5"/>
  <c r="C764" i="5"/>
  <c r="H763" i="5"/>
  <c r="E763" i="5"/>
  <c r="C763" i="5"/>
  <c r="H762" i="5"/>
  <c r="E762" i="5"/>
  <c r="C762" i="5"/>
  <c r="H761" i="5"/>
  <c r="E761" i="5"/>
  <c r="C761" i="5"/>
  <c r="H760" i="5"/>
  <c r="E760" i="5"/>
  <c r="C760" i="5"/>
  <c r="H759" i="5"/>
  <c r="E759" i="5"/>
  <c r="C759" i="5"/>
  <c r="H758" i="5"/>
  <c r="E758" i="5"/>
  <c r="C758" i="5"/>
  <c r="H757" i="5"/>
  <c r="E757" i="5"/>
  <c r="C757" i="5"/>
  <c r="H756" i="5"/>
  <c r="E756" i="5"/>
  <c r="C756" i="5"/>
  <c r="H755" i="5"/>
  <c r="E755" i="5"/>
  <c r="C755" i="5"/>
  <c r="H754" i="5"/>
  <c r="E754" i="5"/>
  <c r="C754" i="5"/>
  <c r="H753" i="5"/>
  <c r="E753" i="5"/>
  <c r="C753" i="5"/>
  <c r="H752" i="5"/>
  <c r="E752" i="5"/>
  <c r="C752" i="5"/>
  <c r="H751" i="5"/>
  <c r="E751" i="5"/>
  <c r="C751" i="5"/>
  <c r="H750" i="5"/>
  <c r="E750" i="5"/>
  <c r="C750" i="5"/>
  <c r="H749" i="5"/>
  <c r="E749" i="5"/>
  <c r="C749" i="5"/>
  <c r="H748" i="5"/>
  <c r="E748" i="5"/>
  <c r="C748" i="5"/>
  <c r="H747" i="5"/>
  <c r="E747" i="5"/>
  <c r="C747" i="5"/>
  <c r="H746" i="5"/>
  <c r="E746" i="5"/>
  <c r="C746" i="5"/>
  <c r="H745" i="5"/>
  <c r="E745" i="5"/>
  <c r="C745" i="5"/>
  <c r="H744" i="5"/>
  <c r="E744" i="5"/>
  <c r="C744" i="5"/>
  <c r="H743" i="5"/>
  <c r="E743" i="5"/>
  <c r="C743" i="5"/>
  <c r="H742" i="5"/>
  <c r="E742" i="5"/>
  <c r="C742" i="5"/>
  <c r="H741" i="5"/>
  <c r="E741" i="5"/>
  <c r="C741" i="5"/>
  <c r="H740" i="5"/>
  <c r="E740" i="5"/>
  <c r="C740" i="5"/>
  <c r="H739" i="5"/>
  <c r="E739" i="5"/>
  <c r="C739" i="5"/>
  <c r="C738" i="5"/>
  <c r="C737" i="5"/>
  <c r="V736" i="5"/>
  <c r="E736" i="5"/>
  <c r="C736" i="5"/>
  <c r="H732" i="5"/>
  <c r="E732" i="5"/>
  <c r="C732" i="5"/>
  <c r="H731" i="5"/>
  <c r="E731" i="5"/>
  <c r="AE730" i="5"/>
  <c r="H730" i="5"/>
  <c r="E730" i="5"/>
  <c r="AE729" i="5"/>
  <c r="H729" i="5"/>
  <c r="E729" i="5"/>
  <c r="H728" i="5"/>
  <c r="E728" i="5"/>
  <c r="H727" i="5"/>
  <c r="E727" i="5"/>
  <c r="AE726" i="5"/>
  <c r="H726" i="5"/>
  <c r="E726" i="5"/>
  <c r="H725" i="5"/>
  <c r="E725" i="5"/>
  <c r="AE724" i="5"/>
  <c r="H724" i="5"/>
  <c r="E724" i="5"/>
  <c r="AE723" i="5"/>
  <c r="H723" i="5"/>
  <c r="E723" i="5"/>
  <c r="H722" i="5"/>
  <c r="E722" i="5"/>
  <c r="C722" i="5"/>
  <c r="H721" i="5"/>
  <c r="E721" i="5"/>
  <c r="AI720" i="5"/>
  <c r="H720" i="5"/>
  <c r="E720" i="5"/>
  <c r="H719" i="5"/>
  <c r="E719" i="5"/>
  <c r="C719" i="5"/>
  <c r="H718" i="5"/>
  <c r="E718" i="5"/>
  <c r="C718" i="5"/>
  <c r="H717" i="5"/>
  <c r="E717" i="5"/>
  <c r="C717" i="5"/>
  <c r="H716" i="5"/>
  <c r="E716" i="5"/>
  <c r="H715" i="5"/>
  <c r="E715" i="5"/>
  <c r="H714" i="5"/>
  <c r="E714" i="5"/>
  <c r="H713" i="5"/>
  <c r="E713" i="5"/>
  <c r="H712" i="5"/>
  <c r="E712" i="5"/>
  <c r="V711" i="5"/>
  <c r="H711" i="5"/>
  <c r="E711" i="5"/>
  <c r="C711" i="5"/>
  <c r="V710" i="5"/>
  <c r="H710" i="5"/>
  <c r="E710" i="5"/>
  <c r="C710" i="5"/>
  <c r="V709" i="5"/>
  <c r="H709" i="5"/>
  <c r="E709" i="5"/>
  <c r="C709" i="5"/>
  <c r="AE708" i="5"/>
  <c r="H708" i="5"/>
  <c r="E708" i="5"/>
  <c r="C708" i="5"/>
  <c r="AE707" i="5"/>
  <c r="T707" i="5"/>
  <c r="H707" i="5"/>
  <c r="E707" i="5"/>
  <c r="AE706" i="5"/>
  <c r="T706" i="5"/>
  <c r="H706" i="5"/>
  <c r="E706" i="5"/>
  <c r="AE705" i="5"/>
  <c r="T705" i="5"/>
  <c r="H705" i="5"/>
  <c r="E705" i="5"/>
  <c r="H704" i="5"/>
  <c r="E704" i="5"/>
  <c r="C704" i="5"/>
  <c r="H703" i="5"/>
  <c r="E703" i="5"/>
  <c r="AE702" i="5"/>
  <c r="H702" i="5"/>
  <c r="E702" i="5"/>
  <c r="AE701" i="5"/>
  <c r="H701" i="5"/>
  <c r="E701" i="5"/>
  <c r="H700" i="5"/>
  <c r="E700" i="5"/>
  <c r="H699" i="5"/>
  <c r="E699" i="5"/>
  <c r="AE698" i="5"/>
  <c r="H698" i="5"/>
  <c r="E698" i="5"/>
  <c r="H697" i="5"/>
  <c r="E697" i="5"/>
  <c r="AE696" i="5"/>
  <c r="H696" i="5"/>
  <c r="E696" i="5"/>
  <c r="AE695" i="5"/>
  <c r="H695" i="5"/>
  <c r="E695" i="5"/>
  <c r="H694" i="5"/>
  <c r="E694" i="5"/>
  <c r="C694" i="5"/>
  <c r="H693" i="5"/>
  <c r="E693" i="5"/>
  <c r="AI692" i="5"/>
  <c r="H692" i="5"/>
  <c r="E692" i="5"/>
  <c r="H691" i="5"/>
  <c r="E691" i="5"/>
  <c r="C691" i="5"/>
  <c r="H690" i="5"/>
  <c r="E690" i="5"/>
  <c r="C690" i="5"/>
  <c r="H689" i="5"/>
  <c r="E689" i="5"/>
  <c r="C689" i="5"/>
  <c r="H688" i="5"/>
  <c r="E688" i="5"/>
  <c r="H687" i="5"/>
  <c r="E687" i="5"/>
  <c r="H686" i="5"/>
  <c r="E686" i="5"/>
  <c r="H685" i="5"/>
  <c r="E685" i="5"/>
  <c r="H684" i="5"/>
  <c r="E684" i="5"/>
  <c r="V683" i="5"/>
  <c r="H683" i="5"/>
  <c r="E683" i="5"/>
  <c r="C683" i="5"/>
  <c r="V682" i="5"/>
  <c r="H682" i="5"/>
  <c r="E682" i="5"/>
  <c r="C682" i="5"/>
  <c r="V681" i="5"/>
  <c r="H681" i="5"/>
  <c r="E681" i="5"/>
  <c r="C681" i="5"/>
  <c r="AE680" i="5"/>
  <c r="T680" i="5"/>
  <c r="H680" i="5"/>
  <c r="E680" i="5"/>
  <c r="AE679" i="5"/>
  <c r="T679" i="5"/>
  <c r="H679" i="5"/>
  <c r="E679" i="5"/>
  <c r="AE678" i="5"/>
  <c r="T678" i="5"/>
  <c r="H678" i="5"/>
  <c r="E678" i="5"/>
  <c r="H677" i="5"/>
  <c r="E677" i="5"/>
  <c r="C677" i="5"/>
  <c r="H676" i="5"/>
  <c r="E676" i="5"/>
  <c r="AE675" i="5"/>
  <c r="H675" i="5"/>
  <c r="E675" i="5"/>
  <c r="AE674" i="5"/>
  <c r="H674" i="5"/>
  <c r="E674" i="5"/>
  <c r="H673" i="5"/>
  <c r="E673" i="5"/>
  <c r="H672" i="5"/>
  <c r="E672" i="5"/>
  <c r="AE671" i="5"/>
  <c r="H671" i="5"/>
  <c r="E671" i="5"/>
  <c r="H670" i="5"/>
  <c r="E670" i="5"/>
  <c r="AE669" i="5"/>
  <c r="H669" i="5"/>
  <c r="E669" i="5"/>
  <c r="AE668" i="5"/>
  <c r="H668" i="5"/>
  <c r="E668" i="5"/>
  <c r="H667" i="5"/>
  <c r="E667" i="5"/>
  <c r="C667" i="5"/>
  <c r="H666" i="5"/>
  <c r="E666" i="5"/>
  <c r="AI665" i="5"/>
  <c r="H665" i="5"/>
  <c r="E665" i="5"/>
  <c r="H664" i="5"/>
  <c r="E664" i="5"/>
  <c r="C664" i="5"/>
  <c r="H663" i="5"/>
  <c r="E663" i="5"/>
  <c r="C663" i="5"/>
  <c r="H662" i="5"/>
  <c r="E662" i="5"/>
  <c r="C662" i="5"/>
  <c r="H661" i="5"/>
  <c r="E661" i="5"/>
  <c r="C661" i="5"/>
  <c r="H660" i="5"/>
  <c r="E660" i="5"/>
  <c r="C660" i="5"/>
  <c r="H659" i="5"/>
  <c r="E659" i="5"/>
  <c r="C659" i="5"/>
  <c r="H658" i="5"/>
  <c r="E658" i="5"/>
  <c r="H657" i="5"/>
  <c r="E657" i="5"/>
  <c r="V656" i="5"/>
  <c r="H656" i="5"/>
  <c r="E656" i="5"/>
  <c r="C656" i="5"/>
  <c r="V655" i="5"/>
  <c r="H655" i="5"/>
  <c r="E655" i="5"/>
  <c r="C655" i="5"/>
  <c r="V654" i="5"/>
  <c r="H654" i="5"/>
  <c r="E654" i="5"/>
  <c r="C654" i="5"/>
  <c r="AE653" i="5"/>
  <c r="T653" i="5"/>
  <c r="H653" i="5"/>
  <c r="E653" i="5"/>
  <c r="AE652" i="5"/>
  <c r="T652" i="5"/>
  <c r="H652" i="5"/>
  <c r="E652" i="5"/>
  <c r="AE651" i="5"/>
  <c r="T651" i="5"/>
  <c r="H651" i="5"/>
  <c r="E651" i="5"/>
  <c r="H650" i="5"/>
  <c r="E650" i="5"/>
  <c r="C650" i="5"/>
  <c r="H649" i="5"/>
  <c r="E649" i="5"/>
  <c r="AE648" i="5"/>
  <c r="H648" i="5"/>
  <c r="E648" i="5"/>
  <c r="AE647" i="5"/>
  <c r="H647" i="5"/>
  <c r="E647" i="5"/>
  <c r="H646" i="5"/>
  <c r="E646" i="5"/>
  <c r="H645" i="5"/>
  <c r="E645" i="5"/>
  <c r="AE644" i="5"/>
  <c r="H644" i="5"/>
  <c r="E644" i="5"/>
  <c r="H643" i="5"/>
  <c r="E643" i="5"/>
  <c r="AE642" i="5"/>
  <c r="H642" i="5"/>
  <c r="E642" i="5"/>
  <c r="AE641" i="5"/>
  <c r="H641" i="5"/>
  <c r="E641" i="5"/>
  <c r="H640" i="5"/>
  <c r="E640" i="5"/>
  <c r="C640" i="5"/>
  <c r="H639" i="5"/>
  <c r="E639" i="5"/>
  <c r="AI638" i="5"/>
  <c r="H638" i="5"/>
  <c r="E638" i="5"/>
  <c r="H637" i="5"/>
  <c r="E637" i="5"/>
  <c r="C637" i="5"/>
  <c r="H636" i="5"/>
  <c r="E636" i="5"/>
  <c r="C636" i="5"/>
  <c r="H635" i="5"/>
  <c r="E635" i="5"/>
  <c r="C635" i="5"/>
  <c r="H634" i="5"/>
  <c r="E634" i="5"/>
  <c r="C634" i="5"/>
  <c r="H633" i="5"/>
  <c r="E633" i="5"/>
  <c r="C633" i="5"/>
  <c r="H632" i="5"/>
  <c r="E632" i="5"/>
  <c r="C632" i="5"/>
  <c r="H631" i="5"/>
  <c r="E631" i="5"/>
  <c r="H630" i="5"/>
  <c r="E630" i="5"/>
  <c r="V629" i="5"/>
  <c r="H629" i="5"/>
  <c r="E629" i="5"/>
  <c r="C629" i="5"/>
  <c r="H628" i="5"/>
  <c r="E628" i="5"/>
  <c r="C628" i="5"/>
  <c r="H627" i="5"/>
  <c r="E627" i="5"/>
  <c r="C627" i="5"/>
  <c r="AE626" i="5"/>
  <c r="T626" i="5"/>
  <c r="H626" i="5"/>
  <c r="E626" i="5"/>
  <c r="AE625" i="5"/>
  <c r="T625" i="5"/>
  <c r="H625" i="5"/>
  <c r="E625" i="5"/>
  <c r="AE624" i="5"/>
  <c r="T624" i="5"/>
  <c r="H624" i="5"/>
  <c r="E624" i="5"/>
  <c r="H620" i="5"/>
  <c r="E620" i="5"/>
  <c r="C620" i="5"/>
  <c r="H619" i="5"/>
  <c r="E619" i="5"/>
  <c r="AE618" i="5"/>
  <c r="H618" i="5"/>
  <c r="E618" i="5"/>
  <c r="AE617" i="5"/>
  <c r="H617" i="5"/>
  <c r="E617" i="5"/>
  <c r="H616" i="5"/>
  <c r="E616" i="5"/>
  <c r="H615" i="5"/>
  <c r="E615" i="5"/>
  <c r="AE614" i="5"/>
  <c r="H614" i="5"/>
  <c r="E614" i="5"/>
  <c r="H613" i="5"/>
  <c r="E613" i="5"/>
  <c r="AE612" i="5"/>
  <c r="H612" i="5"/>
  <c r="E612" i="5"/>
  <c r="AE611" i="5"/>
  <c r="H611" i="5"/>
  <c r="E611" i="5"/>
  <c r="H610" i="5"/>
  <c r="E610" i="5"/>
  <c r="C610" i="5"/>
  <c r="H609" i="5"/>
  <c r="E609" i="5"/>
  <c r="AI608" i="5"/>
  <c r="H608" i="5"/>
  <c r="E608" i="5"/>
  <c r="H607" i="5"/>
  <c r="E607" i="5"/>
  <c r="C607" i="5"/>
  <c r="H606" i="5"/>
  <c r="E606" i="5"/>
  <c r="C606" i="5"/>
  <c r="H605" i="5"/>
  <c r="E605" i="5"/>
  <c r="C605" i="5"/>
  <c r="H604" i="5"/>
  <c r="E604" i="5"/>
  <c r="C604" i="5"/>
  <c r="H603" i="5"/>
  <c r="E603" i="5"/>
  <c r="C603" i="5"/>
  <c r="H602" i="5"/>
  <c r="E602" i="5"/>
  <c r="C602" i="5"/>
  <c r="H601" i="5"/>
  <c r="E601" i="5"/>
  <c r="H600" i="5"/>
  <c r="E600" i="5"/>
  <c r="V599" i="5"/>
  <c r="H599" i="5"/>
  <c r="E599" i="5"/>
  <c r="C599" i="5"/>
  <c r="V598" i="5"/>
  <c r="H598" i="5"/>
  <c r="E598" i="5"/>
  <c r="C598" i="5"/>
  <c r="V597" i="5"/>
  <c r="H597" i="5"/>
  <c r="E597" i="5"/>
  <c r="C597" i="5"/>
  <c r="AE596" i="5"/>
  <c r="H596" i="5"/>
  <c r="E596" i="5"/>
  <c r="C596" i="5"/>
  <c r="H595" i="5"/>
  <c r="E595" i="5"/>
  <c r="C595" i="5"/>
  <c r="H594" i="5"/>
  <c r="E594" i="5"/>
  <c r="C594" i="5"/>
  <c r="AE593" i="5"/>
  <c r="T593" i="5"/>
  <c r="H593" i="5"/>
  <c r="E593" i="5"/>
  <c r="AE592" i="5"/>
  <c r="T592" i="5"/>
  <c r="H592" i="5"/>
  <c r="E592" i="5"/>
  <c r="AE591" i="5"/>
  <c r="T591" i="5"/>
  <c r="H591" i="5"/>
  <c r="E591" i="5"/>
  <c r="H589" i="5"/>
  <c r="E589" i="5"/>
  <c r="H588" i="5"/>
  <c r="E588" i="5"/>
  <c r="C588" i="5"/>
  <c r="H587" i="5"/>
  <c r="E587" i="5"/>
  <c r="AE586" i="5"/>
  <c r="H586" i="5"/>
  <c r="E586" i="5"/>
  <c r="AE585" i="5"/>
  <c r="H585" i="5"/>
  <c r="E585" i="5"/>
  <c r="H584" i="5"/>
  <c r="E584" i="5"/>
  <c r="H583" i="5"/>
  <c r="E583" i="5"/>
  <c r="AE582" i="5"/>
  <c r="H582" i="5"/>
  <c r="E582" i="5"/>
  <c r="H581" i="5"/>
  <c r="E581" i="5"/>
  <c r="AE580" i="5"/>
  <c r="H580" i="5"/>
  <c r="E580" i="5"/>
  <c r="AE579" i="5"/>
  <c r="H579" i="5"/>
  <c r="E579" i="5"/>
  <c r="H578" i="5"/>
  <c r="E578" i="5"/>
  <c r="C578" i="5"/>
  <c r="H577" i="5"/>
  <c r="E577" i="5"/>
  <c r="AI576" i="5"/>
  <c r="H576" i="5"/>
  <c r="E576" i="5"/>
  <c r="H575" i="5"/>
  <c r="E575" i="5"/>
  <c r="C575" i="5"/>
  <c r="H574" i="5"/>
  <c r="E574" i="5"/>
  <c r="C574" i="5"/>
  <c r="H573" i="5"/>
  <c r="E573" i="5"/>
  <c r="C573" i="5"/>
  <c r="H572" i="5"/>
  <c r="E572" i="5"/>
  <c r="C572" i="5"/>
  <c r="H571" i="5"/>
  <c r="E571" i="5"/>
  <c r="C571" i="5"/>
  <c r="H570" i="5"/>
  <c r="E570" i="5"/>
  <c r="C570" i="5"/>
  <c r="H569" i="5"/>
  <c r="E569" i="5"/>
  <c r="C569" i="5"/>
  <c r="H568" i="5"/>
  <c r="E568" i="5"/>
  <c r="C568" i="5"/>
  <c r="H567" i="5"/>
  <c r="E567" i="5"/>
  <c r="C567" i="5"/>
  <c r="H566" i="5"/>
  <c r="E566" i="5"/>
  <c r="C566" i="5"/>
  <c r="H565" i="5"/>
  <c r="E565" i="5"/>
  <c r="C565" i="5"/>
  <c r="H564" i="5"/>
  <c r="E564" i="5"/>
  <c r="C564" i="5"/>
  <c r="H563" i="5"/>
  <c r="E563" i="5"/>
  <c r="C563" i="5"/>
  <c r="H562" i="5"/>
  <c r="E562" i="5"/>
  <c r="C562" i="5"/>
  <c r="V561" i="5"/>
  <c r="H561" i="5"/>
  <c r="E561" i="5"/>
  <c r="V560" i="5"/>
  <c r="H560" i="5"/>
  <c r="E560" i="5"/>
  <c r="H559" i="5"/>
  <c r="E559" i="5"/>
  <c r="H558" i="5"/>
  <c r="E558" i="5"/>
  <c r="H557" i="5"/>
  <c r="E557" i="5"/>
  <c r="C557" i="5"/>
  <c r="H556" i="5"/>
  <c r="E556" i="5"/>
  <c r="C556" i="5"/>
  <c r="H555" i="5"/>
  <c r="E555" i="5"/>
  <c r="H554" i="5"/>
  <c r="E554" i="5"/>
  <c r="H553" i="5"/>
  <c r="E553" i="5"/>
  <c r="H552" i="5"/>
  <c r="E552" i="5"/>
  <c r="C552" i="5"/>
  <c r="H551" i="5"/>
  <c r="E551" i="5"/>
  <c r="C551" i="5"/>
  <c r="H550" i="5"/>
  <c r="E550" i="5"/>
  <c r="H549" i="5"/>
  <c r="E549" i="5"/>
  <c r="C549" i="5"/>
  <c r="H548" i="5"/>
  <c r="E548" i="5"/>
  <c r="H547" i="5"/>
  <c r="E547" i="5"/>
  <c r="V546" i="5"/>
  <c r="H546" i="5"/>
  <c r="E546" i="5"/>
  <c r="C546" i="5"/>
  <c r="V545" i="5"/>
  <c r="H545" i="5"/>
  <c r="E545" i="5"/>
  <c r="C545" i="5"/>
  <c r="H544" i="5"/>
  <c r="E544" i="5"/>
  <c r="C544" i="5"/>
  <c r="H543" i="5"/>
  <c r="E543" i="5"/>
  <c r="C543" i="5"/>
  <c r="H542" i="5"/>
  <c r="E542" i="5"/>
  <c r="C542" i="5"/>
  <c r="H541" i="5"/>
  <c r="E541" i="5"/>
  <c r="C541" i="5"/>
  <c r="H540" i="5"/>
  <c r="E540" i="5"/>
  <c r="C540" i="5"/>
  <c r="H539" i="5"/>
  <c r="E539" i="5"/>
  <c r="C539" i="5"/>
  <c r="H538" i="5"/>
  <c r="E538" i="5"/>
  <c r="C538" i="5"/>
  <c r="V537" i="5"/>
  <c r="H537" i="5"/>
  <c r="E537" i="5"/>
  <c r="C537" i="5"/>
  <c r="V536" i="5"/>
  <c r="H536" i="5"/>
  <c r="E536" i="5"/>
  <c r="C536" i="5"/>
  <c r="V535" i="5"/>
  <c r="H535" i="5"/>
  <c r="E535" i="5"/>
  <c r="C535" i="5"/>
  <c r="V534" i="5"/>
  <c r="H534" i="5"/>
  <c r="E534" i="5"/>
  <c r="C534" i="5"/>
  <c r="V533" i="5"/>
  <c r="H533" i="5"/>
  <c r="E533" i="5"/>
  <c r="C533" i="5"/>
  <c r="V532" i="5"/>
  <c r="H532" i="5"/>
  <c r="E532" i="5"/>
  <c r="C532" i="5"/>
  <c r="V531" i="5"/>
  <c r="H531" i="5"/>
  <c r="E531" i="5"/>
  <c r="C531" i="5"/>
  <c r="V530" i="5"/>
  <c r="H530" i="5"/>
  <c r="E530" i="5"/>
  <c r="C530" i="5"/>
  <c r="V529" i="5"/>
  <c r="H529" i="5"/>
  <c r="E529" i="5"/>
  <c r="C529" i="5"/>
  <c r="V528" i="5"/>
  <c r="H528" i="5"/>
  <c r="E528" i="5"/>
  <c r="C528" i="5"/>
  <c r="H527" i="5"/>
  <c r="E527" i="5"/>
  <c r="C527" i="5"/>
  <c r="H526" i="5"/>
  <c r="E526" i="5"/>
  <c r="C526" i="5"/>
  <c r="H525" i="5"/>
  <c r="E525" i="5"/>
  <c r="C525" i="5"/>
  <c r="V524" i="5"/>
  <c r="H524" i="5"/>
  <c r="E524" i="5"/>
  <c r="C524" i="5"/>
  <c r="AE523" i="5"/>
  <c r="H523" i="5"/>
  <c r="E523" i="5"/>
  <c r="C523" i="5"/>
  <c r="H522" i="5"/>
  <c r="E522" i="5"/>
  <c r="C522" i="5"/>
  <c r="H521" i="5"/>
  <c r="E521" i="5"/>
  <c r="C521" i="5"/>
  <c r="AE520" i="5"/>
  <c r="T520" i="5"/>
  <c r="H520" i="5"/>
  <c r="E520" i="5"/>
  <c r="AE519" i="5"/>
  <c r="T519" i="5"/>
  <c r="H519" i="5"/>
  <c r="E519" i="5"/>
  <c r="AE518" i="5"/>
  <c r="T518" i="5"/>
  <c r="H518" i="5"/>
  <c r="E518" i="5"/>
  <c r="H517" i="5"/>
  <c r="E517" i="5"/>
  <c r="C517" i="5"/>
  <c r="H516" i="5"/>
  <c r="E516" i="5"/>
  <c r="AE515" i="5"/>
  <c r="H515" i="5"/>
  <c r="E515" i="5"/>
  <c r="AE514" i="5"/>
  <c r="H514" i="5"/>
  <c r="E514" i="5"/>
  <c r="H513" i="5"/>
  <c r="E513" i="5"/>
  <c r="H512" i="5"/>
  <c r="E512" i="5"/>
  <c r="AE511" i="5"/>
  <c r="H511" i="5"/>
  <c r="E511" i="5"/>
  <c r="H510" i="5"/>
  <c r="E510" i="5"/>
  <c r="AE509" i="5"/>
  <c r="H509" i="5"/>
  <c r="E509" i="5"/>
  <c r="AE508" i="5"/>
  <c r="H508" i="5"/>
  <c r="E508" i="5"/>
  <c r="H507" i="5"/>
  <c r="E507" i="5"/>
  <c r="C507" i="5"/>
  <c r="H506" i="5"/>
  <c r="E506" i="5"/>
  <c r="AI505" i="5"/>
  <c r="H505" i="5"/>
  <c r="E505" i="5"/>
  <c r="H504" i="5"/>
  <c r="E504" i="5"/>
  <c r="C504" i="5"/>
  <c r="H503" i="5"/>
  <c r="E503" i="5"/>
  <c r="C503" i="5"/>
  <c r="H502" i="5"/>
  <c r="E502" i="5"/>
  <c r="C502" i="5"/>
  <c r="H501" i="5"/>
  <c r="E501" i="5"/>
  <c r="H500" i="5"/>
  <c r="E500" i="5"/>
  <c r="H499" i="5"/>
  <c r="E499" i="5"/>
  <c r="C499" i="5"/>
  <c r="H498" i="5"/>
  <c r="E498" i="5"/>
  <c r="H497" i="5"/>
  <c r="E497" i="5"/>
  <c r="C497" i="5"/>
  <c r="V496" i="5"/>
  <c r="H496" i="5"/>
  <c r="E496" i="5"/>
  <c r="C496" i="5"/>
  <c r="V495" i="5"/>
  <c r="H495" i="5"/>
  <c r="E495" i="5"/>
  <c r="C495" i="5"/>
  <c r="AE494" i="5"/>
  <c r="T494" i="5"/>
  <c r="H494" i="5"/>
  <c r="E494" i="5"/>
  <c r="AE493" i="5"/>
  <c r="T493" i="5"/>
  <c r="H493" i="5"/>
  <c r="E493" i="5"/>
  <c r="H492" i="5"/>
  <c r="E492" i="5"/>
  <c r="AE490" i="5"/>
  <c r="T490" i="5"/>
  <c r="H490" i="5"/>
  <c r="E490" i="5"/>
  <c r="H489" i="5"/>
  <c r="E489" i="5"/>
  <c r="AE488" i="5"/>
  <c r="T488" i="5"/>
  <c r="H488" i="5"/>
  <c r="E488" i="5"/>
  <c r="H487" i="5"/>
  <c r="E487" i="5"/>
  <c r="C487" i="5"/>
  <c r="H486" i="5"/>
  <c r="E486" i="5"/>
  <c r="AE485" i="5"/>
  <c r="H485" i="5"/>
  <c r="E485" i="5"/>
  <c r="AE484" i="5"/>
  <c r="H484" i="5"/>
  <c r="E484" i="5"/>
  <c r="H483" i="5"/>
  <c r="E483" i="5"/>
  <c r="H482" i="5"/>
  <c r="E482" i="5"/>
  <c r="AE481" i="5"/>
  <c r="H481" i="5"/>
  <c r="E481" i="5"/>
  <c r="AE480" i="5"/>
  <c r="H480" i="5"/>
  <c r="E480" i="5"/>
  <c r="H479" i="5"/>
  <c r="E479" i="5"/>
  <c r="AE478" i="5"/>
  <c r="H478" i="5"/>
  <c r="E478" i="5"/>
  <c r="AE477" i="5"/>
  <c r="H477" i="5"/>
  <c r="E477" i="5"/>
  <c r="AE476" i="5"/>
  <c r="H476" i="5"/>
  <c r="E476" i="5"/>
  <c r="H475" i="5"/>
  <c r="E475" i="5"/>
  <c r="C475" i="5"/>
  <c r="H474" i="5"/>
  <c r="E474" i="5"/>
  <c r="C474" i="5"/>
  <c r="H473" i="5"/>
  <c r="E473" i="5"/>
  <c r="C473" i="5"/>
  <c r="N472" i="5"/>
  <c r="H472" i="5"/>
  <c r="E472" i="5"/>
  <c r="C472" i="5"/>
  <c r="H471" i="5"/>
  <c r="E471" i="5"/>
  <c r="C471" i="5"/>
  <c r="H470" i="5"/>
  <c r="E470" i="5"/>
  <c r="H469" i="5"/>
  <c r="E469" i="5"/>
  <c r="H468" i="5"/>
  <c r="E468" i="5"/>
  <c r="C468" i="5"/>
  <c r="H467" i="5"/>
  <c r="E467" i="5"/>
  <c r="H466" i="5"/>
  <c r="E466" i="5"/>
  <c r="C466" i="5"/>
  <c r="H465" i="5"/>
  <c r="E465" i="5"/>
  <c r="H464" i="5"/>
  <c r="E464" i="5"/>
  <c r="H463" i="5"/>
  <c r="E463" i="5"/>
  <c r="V462" i="5"/>
  <c r="C462" i="5"/>
  <c r="V461" i="5"/>
  <c r="H461" i="5"/>
  <c r="E461" i="5"/>
  <c r="C461" i="5"/>
  <c r="V460" i="5"/>
  <c r="H460" i="5"/>
  <c r="E460" i="5"/>
  <c r="C460" i="5"/>
  <c r="V459" i="5"/>
  <c r="C459" i="5"/>
  <c r="V458" i="5"/>
  <c r="H458" i="5"/>
  <c r="E458" i="5"/>
  <c r="C458" i="5"/>
  <c r="V457" i="5"/>
  <c r="H457" i="5"/>
  <c r="E457" i="5"/>
  <c r="C457" i="5"/>
  <c r="H456" i="5"/>
  <c r="E456" i="5"/>
  <c r="AE455" i="5"/>
  <c r="T455" i="5"/>
  <c r="H455" i="5"/>
  <c r="E455" i="5"/>
  <c r="AE454" i="5"/>
  <c r="T454" i="5"/>
  <c r="H454" i="5"/>
  <c r="E454" i="5"/>
  <c r="AE453" i="5"/>
  <c r="T453" i="5"/>
  <c r="H453" i="5"/>
  <c r="E453" i="5"/>
  <c r="H452" i="5"/>
  <c r="E452" i="5"/>
  <c r="C452" i="5"/>
  <c r="H451" i="5"/>
  <c r="E451" i="5"/>
  <c r="AE450" i="5"/>
  <c r="H450" i="5"/>
  <c r="E450" i="5"/>
  <c r="AE449" i="5"/>
  <c r="H449" i="5"/>
  <c r="E449" i="5"/>
  <c r="H448" i="5"/>
  <c r="E448" i="5"/>
  <c r="H447" i="5"/>
  <c r="E447" i="5"/>
  <c r="H446" i="5"/>
  <c r="E446" i="5"/>
  <c r="AE445" i="5"/>
  <c r="H445" i="5"/>
  <c r="E445" i="5"/>
  <c r="H444" i="5"/>
  <c r="E444" i="5"/>
  <c r="AE443" i="5"/>
  <c r="H443" i="5"/>
  <c r="E443" i="5"/>
  <c r="AE442" i="5"/>
  <c r="H442" i="5"/>
  <c r="E442" i="5"/>
  <c r="H441" i="5"/>
  <c r="E441" i="5"/>
  <c r="C441" i="5"/>
  <c r="H440" i="5"/>
  <c r="E440" i="5"/>
  <c r="AI439" i="5"/>
  <c r="H439" i="5"/>
  <c r="E439" i="5"/>
  <c r="H438" i="5"/>
  <c r="E438" i="5"/>
  <c r="C438" i="5"/>
  <c r="H437" i="5"/>
  <c r="E437" i="5"/>
  <c r="C437" i="5"/>
  <c r="H436" i="5"/>
  <c r="E436" i="5"/>
  <c r="C436" i="5"/>
  <c r="H435" i="5"/>
  <c r="E435" i="5"/>
  <c r="C435" i="5"/>
  <c r="H434" i="5"/>
  <c r="E434" i="5"/>
  <c r="C434" i="5"/>
  <c r="H433" i="5"/>
  <c r="E433" i="5"/>
  <c r="C433" i="5"/>
  <c r="H432" i="5"/>
  <c r="E432" i="5"/>
  <c r="H431" i="5"/>
  <c r="E431" i="5"/>
  <c r="C431" i="5"/>
  <c r="H430" i="5"/>
  <c r="E430" i="5"/>
  <c r="H429" i="5"/>
  <c r="E429" i="5"/>
  <c r="H428" i="5"/>
  <c r="E428" i="5"/>
  <c r="V427" i="5"/>
  <c r="H427" i="5"/>
  <c r="E427" i="5"/>
  <c r="C427" i="5"/>
  <c r="V426" i="5"/>
  <c r="H426" i="5"/>
  <c r="E426" i="5"/>
  <c r="C426" i="5"/>
  <c r="V425" i="5"/>
  <c r="H425" i="5"/>
  <c r="E425" i="5"/>
  <c r="C425" i="5"/>
  <c r="V424" i="5"/>
  <c r="H424" i="5"/>
  <c r="E424" i="5"/>
  <c r="C424" i="5"/>
  <c r="V423" i="5"/>
  <c r="H423" i="5"/>
  <c r="E423" i="5"/>
  <c r="C423" i="5"/>
  <c r="V422" i="5"/>
  <c r="H422" i="5"/>
  <c r="E422" i="5"/>
  <c r="C422" i="5"/>
  <c r="V421" i="5"/>
  <c r="H421" i="5"/>
  <c r="E421" i="5"/>
  <c r="C421" i="5"/>
  <c r="V420" i="5"/>
  <c r="H420" i="5"/>
  <c r="E420" i="5"/>
  <c r="C420" i="5"/>
  <c r="V419" i="5"/>
  <c r="H419" i="5"/>
  <c r="E419" i="5"/>
  <c r="C419" i="5"/>
  <c r="V418" i="5"/>
  <c r="H418" i="5"/>
  <c r="E418" i="5"/>
  <c r="C418" i="5"/>
  <c r="V417" i="5"/>
  <c r="H417" i="5"/>
  <c r="E417" i="5"/>
  <c r="C417" i="5"/>
  <c r="V416" i="5"/>
  <c r="H416" i="5"/>
  <c r="E416" i="5"/>
  <c r="C416" i="5"/>
  <c r="V415" i="5"/>
  <c r="H415" i="5"/>
  <c r="C415" i="5"/>
  <c r="V414" i="5"/>
  <c r="H414" i="5"/>
  <c r="E414" i="5"/>
  <c r="C414" i="5"/>
  <c r="V413" i="5"/>
  <c r="H413" i="5"/>
  <c r="E413" i="5"/>
  <c r="C413" i="5"/>
  <c r="H412" i="5"/>
  <c r="V411" i="5"/>
  <c r="H411" i="5"/>
  <c r="C411" i="5"/>
  <c r="V410" i="5"/>
  <c r="H410" i="5"/>
  <c r="E410" i="5"/>
  <c r="C410" i="5"/>
  <c r="V409" i="5"/>
  <c r="H409" i="5"/>
  <c r="E409" i="5"/>
  <c r="C409" i="5"/>
  <c r="V408" i="5"/>
  <c r="H408" i="5"/>
  <c r="E408" i="5"/>
  <c r="C408" i="5"/>
  <c r="V407" i="5"/>
  <c r="H407" i="5"/>
  <c r="E407" i="5"/>
  <c r="C407" i="5"/>
  <c r="V406" i="5"/>
  <c r="H406" i="5"/>
  <c r="E406" i="5"/>
  <c r="C406" i="5"/>
  <c r="V405" i="5"/>
  <c r="H405" i="5"/>
  <c r="E405" i="5"/>
  <c r="C405" i="5"/>
  <c r="V404" i="5"/>
  <c r="H404" i="5"/>
  <c r="E404" i="5"/>
  <c r="C404" i="5"/>
  <c r="V403" i="5"/>
  <c r="H403" i="5"/>
  <c r="E403" i="5"/>
  <c r="C403" i="5"/>
  <c r="V402" i="5"/>
  <c r="H402" i="5"/>
  <c r="E402" i="5"/>
  <c r="C402" i="5"/>
  <c r="V401" i="5"/>
  <c r="H401" i="5"/>
  <c r="E401" i="5"/>
  <c r="C401" i="5"/>
  <c r="V400" i="5"/>
  <c r="H400" i="5"/>
  <c r="E400" i="5"/>
  <c r="C400" i="5"/>
  <c r="V399" i="5"/>
  <c r="H399" i="5"/>
  <c r="E399" i="5"/>
  <c r="C399" i="5"/>
  <c r="H398" i="5"/>
  <c r="E398" i="5"/>
  <c r="C398" i="5"/>
  <c r="AE397" i="5"/>
  <c r="T397" i="5"/>
  <c r="H397" i="5"/>
  <c r="E397" i="5"/>
  <c r="AE396" i="5"/>
  <c r="T396" i="5"/>
  <c r="H396" i="5"/>
  <c r="E396" i="5"/>
  <c r="AE395" i="5"/>
  <c r="T395" i="5"/>
  <c r="H395" i="5"/>
  <c r="E395" i="5"/>
  <c r="H393" i="5"/>
  <c r="E393" i="5"/>
  <c r="H392" i="5"/>
  <c r="E392" i="5"/>
  <c r="C392" i="5"/>
  <c r="H391" i="5"/>
  <c r="E391" i="5"/>
  <c r="AE390" i="5"/>
  <c r="H390" i="5"/>
  <c r="E390" i="5"/>
  <c r="AE389" i="5"/>
  <c r="H389" i="5"/>
  <c r="E389" i="5"/>
  <c r="H388" i="5"/>
  <c r="E388" i="5"/>
  <c r="H387" i="5"/>
  <c r="E387" i="5"/>
  <c r="AE386" i="5"/>
  <c r="H386" i="5"/>
  <c r="E386" i="5"/>
  <c r="H385" i="5"/>
  <c r="E385" i="5"/>
  <c r="AE384" i="5"/>
  <c r="H384" i="5"/>
  <c r="E384" i="5"/>
  <c r="AE383" i="5"/>
  <c r="H383" i="5"/>
  <c r="E383" i="5"/>
  <c r="H382" i="5"/>
  <c r="E382" i="5"/>
  <c r="C382" i="5"/>
  <c r="H381" i="5"/>
  <c r="E381" i="5"/>
  <c r="AI380" i="5"/>
  <c r="H380" i="5"/>
  <c r="E380" i="5"/>
  <c r="H379" i="5"/>
  <c r="E379" i="5"/>
  <c r="C379" i="5"/>
  <c r="H378" i="5"/>
  <c r="E378" i="5"/>
  <c r="C378" i="5"/>
  <c r="H377" i="5"/>
  <c r="E377" i="5"/>
  <c r="C377" i="5"/>
  <c r="H376" i="5"/>
  <c r="E376" i="5"/>
  <c r="C376" i="5"/>
  <c r="H375" i="5"/>
  <c r="E375" i="5"/>
  <c r="C375" i="5"/>
  <c r="H374" i="5"/>
  <c r="E374" i="5"/>
  <c r="C374" i="5"/>
  <c r="H373" i="5"/>
  <c r="E373" i="5"/>
  <c r="H372" i="5"/>
  <c r="E372" i="5"/>
  <c r="C372" i="5"/>
  <c r="H371" i="5"/>
  <c r="E371" i="5"/>
  <c r="C371" i="5"/>
  <c r="H370" i="5"/>
  <c r="E370" i="5"/>
  <c r="C370" i="5"/>
  <c r="H369" i="5"/>
  <c r="E369" i="5"/>
  <c r="C369" i="5"/>
  <c r="H368" i="5"/>
  <c r="E368" i="5"/>
  <c r="C368" i="5"/>
  <c r="V366" i="5"/>
  <c r="H366" i="5"/>
  <c r="E366" i="5"/>
  <c r="C366" i="5"/>
  <c r="V365" i="5"/>
  <c r="H365" i="5"/>
  <c r="E365" i="5"/>
  <c r="C365" i="5"/>
  <c r="V364" i="5"/>
  <c r="H364" i="5"/>
  <c r="E364" i="5"/>
  <c r="C364" i="5"/>
  <c r="H363" i="5"/>
  <c r="E363" i="5"/>
  <c r="C363" i="5"/>
  <c r="AE362" i="5"/>
  <c r="T362" i="5"/>
  <c r="H362" i="5"/>
  <c r="E362" i="5"/>
  <c r="AE361" i="5"/>
  <c r="T361" i="5"/>
  <c r="H361" i="5"/>
  <c r="E361" i="5"/>
  <c r="H360" i="5"/>
  <c r="E360" i="5"/>
  <c r="AE359" i="5"/>
  <c r="H359" i="5"/>
  <c r="E359" i="5"/>
  <c r="H358" i="5"/>
  <c r="E358" i="5"/>
  <c r="C358" i="5"/>
  <c r="H357" i="5"/>
  <c r="E357" i="5"/>
  <c r="AE356" i="5"/>
  <c r="H356" i="5"/>
  <c r="E356" i="5"/>
  <c r="AE355" i="5"/>
  <c r="H355" i="5"/>
  <c r="E355" i="5"/>
  <c r="H354" i="5"/>
  <c r="E354" i="5"/>
  <c r="H353" i="5"/>
  <c r="E353" i="5"/>
  <c r="AE352" i="5"/>
  <c r="H352" i="5"/>
  <c r="E352" i="5"/>
  <c r="H351" i="5"/>
  <c r="E351" i="5"/>
  <c r="AE350" i="5"/>
  <c r="H350" i="5"/>
  <c r="E350" i="5"/>
  <c r="AE349" i="5"/>
  <c r="H349" i="5"/>
  <c r="E349" i="5"/>
  <c r="H348" i="5"/>
  <c r="E348" i="5"/>
  <c r="C348" i="5"/>
  <c r="H347" i="5"/>
  <c r="E347" i="5"/>
  <c r="AI346" i="5"/>
  <c r="H346" i="5"/>
  <c r="E346" i="5"/>
  <c r="H345" i="5"/>
  <c r="E345" i="5"/>
  <c r="C345" i="5"/>
  <c r="H344" i="5"/>
  <c r="E344" i="5"/>
  <c r="C344" i="5"/>
  <c r="H343" i="5"/>
  <c r="E343" i="5"/>
  <c r="C343" i="5"/>
  <c r="H342" i="5"/>
  <c r="E342" i="5"/>
  <c r="H341" i="5"/>
  <c r="E341" i="5"/>
  <c r="H340" i="5"/>
  <c r="E340" i="5"/>
  <c r="C340" i="5"/>
  <c r="H339" i="5"/>
  <c r="E339" i="5"/>
  <c r="H338" i="5"/>
  <c r="E338" i="5"/>
  <c r="C338" i="5"/>
  <c r="V337" i="5"/>
  <c r="H337" i="5"/>
  <c r="E337" i="5"/>
  <c r="C337" i="5"/>
  <c r="V336" i="5"/>
  <c r="H336" i="5"/>
  <c r="E336" i="5"/>
  <c r="C336" i="5"/>
  <c r="V335" i="5"/>
  <c r="H335" i="5"/>
  <c r="E335" i="5"/>
  <c r="C335" i="5"/>
  <c r="AE334" i="5"/>
  <c r="H334" i="5"/>
  <c r="E334" i="5"/>
  <c r="C334" i="5"/>
  <c r="AE333" i="5"/>
  <c r="T333" i="5"/>
  <c r="H333" i="5"/>
  <c r="E333" i="5"/>
  <c r="AE332" i="5"/>
  <c r="T332" i="5"/>
  <c r="H332" i="5"/>
  <c r="E332" i="5"/>
  <c r="AE331" i="5"/>
  <c r="T331" i="5"/>
  <c r="H331" i="5"/>
  <c r="E331" i="5"/>
  <c r="H330" i="5"/>
  <c r="E330" i="5"/>
  <c r="C330" i="5"/>
  <c r="H329" i="5"/>
  <c r="E329" i="5"/>
  <c r="AE328" i="5"/>
  <c r="H328" i="5"/>
  <c r="E328" i="5"/>
  <c r="AE327" i="5"/>
  <c r="H327" i="5"/>
  <c r="E327" i="5"/>
  <c r="H326" i="5"/>
  <c r="E326" i="5"/>
  <c r="H325" i="5"/>
  <c r="E325" i="5"/>
  <c r="AE324" i="5"/>
  <c r="H324" i="5"/>
  <c r="E324" i="5"/>
  <c r="H323" i="5"/>
  <c r="E323" i="5"/>
  <c r="AE322" i="5"/>
  <c r="H322" i="5"/>
  <c r="E322" i="5"/>
  <c r="AE321" i="5"/>
  <c r="H321" i="5"/>
  <c r="E321" i="5"/>
  <c r="H320" i="5"/>
  <c r="E320" i="5"/>
  <c r="C320" i="5"/>
  <c r="H319" i="5"/>
  <c r="E319" i="5"/>
  <c r="AI318" i="5"/>
  <c r="H318" i="5"/>
  <c r="E318" i="5"/>
  <c r="H317" i="5"/>
  <c r="E317" i="5"/>
  <c r="C317" i="5"/>
  <c r="H316" i="5"/>
  <c r="E316" i="5"/>
  <c r="C316" i="5"/>
  <c r="H315" i="5"/>
  <c r="E315" i="5"/>
  <c r="C315" i="5"/>
  <c r="H314" i="5"/>
  <c r="E314" i="5"/>
  <c r="H313" i="5"/>
  <c r="E313" i="5"/>
  <c r="C313" i="5"/>
  <c r="H312" i="5"/>
  <c r="E312" i="5"/>
  <c r="C312" i="5"/>
  <c r="H311" i="5"/>
  <c r="E311" i="5"/>
  <c r="C311" i="5"/>
  <c r="H310" i="5"/>
  <c r="E310" i="5"/>
  <c r="H309" i="5"/>
  <c r="E309" i="5"/>
  <c r="V308" i="5"/>
  <c r="H308" i="5"/>
  <c r="E308" i="5"/>
  <c r="C308" i="5"/>
  <c r="V306" i="5"/>
  <c r="H306" i="5"/>
  <c r="E306" i="5"/>
  <c r="C306" i="5"/>
  <c r="V305" i="5"/>
  <c r="H305" i="5"/>
  <c r="E305" i="5"/>
  <c r="H304" i="5"/>
  <c r="E304" i="5"/>
  <c r="C304" i="5"/>
  <c r="AE303" i="5"/>
  <c r="H303" i="5"/>
  <c r="E303" i="5"/>
  <c r="AE302" i="5"/>
  <c r="H302" i="5"/>
  <c r="E302" i="5"/>
  <c r="AE301" i="5"/>
  <c r="H301" i="5"/>
  <c r="E301" i="5"/>
  <c r="H300" i="5"/>
  <c r="E300" i="5"/>
  <c r="H299" i="5"/>
  <c r="E299" i="5"/>
  <c r="C299" i="5"/>
  <c r="H298" i="5"/>
  <c r="E298" i="5"/>
  <c r="AE297" i="5"/>
  <c r="H297" i="5"/>
  <c r="E297" i="5"/>
  <c r="AE296" i="5"/>
  <c r="H296" i="5"/>
  <c r="E296" i="5"/>
  <c r="H295" i="5"/>
  <c r="E295" i="5"/>
  <c r="H294" i="5"/>
  <c r="E294" i="5"/>
  <c r="AE293" i="5"/>
  <c r="H293" i="5"/>
  <c r="E293" i="5"/>
  <c r="H292" i="5"/>
  <c r="E292" i="5"/>
  <c r="AE291" i="5"/>
  <c r="H291" i="5"/>
  <c r="E291" i="5"/>
  <c r="AE290" i="5"/>
  <c r="H290" i="5"/>
  <c r="E290" i="5"/>
  <c r="H289" i="5"/>
  <c r="E289" i="5"/>
  <c r="C289" i="5"/>
  <c r="H288" i="5"/>
  <c r="E288" i="5"/>
  <c r="AI287" i="5"/>
  <c r="H287" i="5"/>
  <c r="E287" i="5"/>
  <c r="H286" i="5"/>
  <c r="E286" i="5"/>
  <c r="C286" i="5"/>
  <c r="H285" i="5"/>
  <c r="E285" i="5"/>
  <c r="C285" i="5"/>
  <c r="H284" i="5"/>
  <c r="E284" i="5"/>
  <c r="C284" i="5"/>
  <c r="H283" i="5"/>
  <c r="E283" i="5"/>
  <c r="C283" i="5"/>
  <c r="H282" i="5"/>
  <c r="E282" i="5"/>
  <c r="H281" i="5"/>
  <c r="E281" i="5"/>
  <c r="C281" i="5"/>
  <c r="H280" i="5"/>
  <c r="E280" i="5"/>
  <c r="C280" i="5"/>
  <c r="H279" i="5"/>
  <c r="E279" i="5"/>
  <c r="H278" i="5"/>
  <c r="E278" i="5"/>
  <c r="V277" i="5"/>
  <c r="H277" i="5"/>
  <c r="E277" i="5"/>
  <c r="C277" i="5"/>
  <c r="V276" i="5"/>
  <c r="H276" i="5"/>
  <c r="E276" i="5"/>
  <c r="C276" i="5"/>
  <c r="V275" i="5"/>
  <c r="H275" i="5"/>
  <c r="E275" i="5"/>
  <c r="C275" i="5"/>
  <c r="AE274" i="5"/>
  <c r="T274" i="5"/>
  <c r="H274" i="5"/>
  <c r="E274" i="5"/>
  <c r="AE273" i="5"/>
  <c r="T273" i="5"/>
  <c r="H273" i="5"/>
  <c r="E273" i="5"/>
  <c r="H272" i="5"/>
  <c r="E272" i="5"/>
  <c r="C272" i="5"/>
  <c r="AE271" i="5"/>
  <c r="T271" i="5"/>
  <c r="H271" i="5"/>
  <c r="E271" i="5"/>
  <c r="H269" i="5"/>
  <c r="E269" i="5"/>
  <c r="H268" i="5"/>
  <c r="E268" i="5"/>
  <c r="H267" i="5"/>
  <c r="V266" i="5"/>
  <c r="H266" i="5"/>
  <c r="E266" i="5"/>
  <c r="H265" i="5"/>
  <c r="E265" i="5"/>
  <c r="H264" i="5"/>
  <c r="E264" i="5"/>
  <c r="H263" i="5"/>
  <c r="E263" i="5"/>
  <c r="C263" i="5"/>
  <c r="H262" i="5"/>
  <c r="E262" i="5"/>
  <c r="AE261" i="5"/>
  <c r="H261" i="5"/>
  <c r="E261" i="5"/>
  <c r="AE260" i="5"/>
  <c r="H260" i="5"/>
  <c r="E260" i="5"/>
  <c r="H259" i="5"/>
  <c r="E259" i="5"/>
  <c r="H258" i="5"/>
  <c r="E258" i="5"/>
  <c r="AE257" i="5"/>
  <c r="H257" i="5"/>
  <c r="E257" i="5"/>
  <c r="H256" i="5"/>
  <c r="E256" i="5"/>
  <c r="AE255" i="5"/>
  <c r="H255" i="5"/>
  <c r="E255" i="5"/>
  <c r="AE254" i="5"/>
  <c r="H254" i="5"/>
  <c r="E254" i="5"/>
  <c r="H253" i="5"/>
  <c r="E253" i="5"/>
  <c r="H252" i="5"/>
  <c r="E252" i="5"/>
  <c r="AI251" i="5"/>
  <c r="H251" i="5"/>
  <c r="E251" i="5"/>
  <c r="H250" i="5"/>
  <c r="E250" i="5"/>
  <c r="C250" i="5"/>
  <c r="H249" i="5"/>
  <c r="E249" i="5"/>
  <c r="C249" i="5"/>
  <c r="H248" i="5"/>
  <c r="E248" i="5"/>
  <c r="C248" i="5"/>
  <c r="H247" i="5"/>
  <c r="E247" i="5"/>
  <c r="C247" i="5"/>
  <c r="H246" i="5"/>
  <c r="E246" i="5"/>
  <c r="C246" i="5"/>
  <c r="H245" i="5"/>
  <c r="E245" i="5"/>
  <c r="C245" i="5"/>
  <c r="H244" i="5"/>
  <c r="E244" i="5"/>
  <c r="C244" i="5"/>
  <c r="H243" i="5"/>
  <c r="E243" i="5"/>
  <c r="C243" i="5"/>
  <c r="H242" i="5"/>
  <c r="E242" i="5"/>
  <c r="C242" i="5"/>
  <c r="H241" i="5"/>
  <c r="E241" i="5"/>
  <c r="H240" i="5"/>
  <c r="E240" i="5"/>
  <c r="C240" i="5"/>
  <c r="V239" i="5"/>
  <c r="H239" i="5"/>
  <c r="E239" i="5"/>
  <c r="C239" i="5"/>
  <c r="V238" i="5"/>
  <c r="H238" i="5"/>
  <c r="E238" i="5"/>
  <c r="C238" i="5"/>
  <c r="V237" i="5"/>
  <c r="H237" i="5"/>
  <c r="E237" i="5"/>
  <c r="C237" i="5"/>
  <c r="H236" i="5"/>
  <c r="E236" i="5"/>
  <c r="C236" i="5"/>
  <c r="AE235" i="5"/>
  <c r="T235" i="5"/>
  <c r="H235" i="5"/>
  <c r="E235" i="5"/>
  <c r="AE234" i="5"/>
  <c r="T234" i="5"/>
  <c r="H234" i="5"/>
  <c r="E234" i="5"/>
  <c r="AE233" i="5"/>
  <c r="T233" i="5"/>
  <c r="H233" i="5"/>
  <c r="E233" i="5"/>
  <c r="AE232" i="5"/>
  <c r="T232" i="5"/>
  <c r="H232" i="5"/>
  <c r="E232" i="5"/>
  <c r="H231" i="5"/>
  <c r="E231" i="5"/>
  <c r="C231" i="5"/>
  <c r="H230" i="5"/>
  <c r="E230" i="5"/>
  <c r="AE229" i="5"/>
  <c r="H229" i="5"/>
  <c r="E229" i="5"/>
  <c r="AE228" i="5"/>
  <c r="H228" i="5"/>
  <c r="E228" i="5"/>
  <c r="H227" i="5"/>
  <c r="E227" i="5"/>
  <c r="H226" i="5"/>
  <c r="E226" i="5"/>
  <c r="AE225" i="5"/>
  <c r="H225" i="5"/>
  <c r="E225" i="5"/>
  <c r="H224" i="5"/>
  <c r="E224" i="5"/>
  <c r="AE223" i="5"/>
  <c r="H223" i="5"/>
  <c r="E223" i="5"/>
  <c r="AE222" i="5"/>
  <c r="H222" i="5"/>
  <c r="E222" i="5"/>
  <c r="H221" i="5"/>
  <c r="E221" i="5"/>
  <c r="H220" i="5"/>
  <c r="E220" i="5"/>
  <c r="AI219" i="5"/>
  <c r="H219" i="5"/>
  <c r="E219" i="5"/>
  <c r="H218" i="5"/>
  <c r="E218" i="5"/>
  <c r="C218" i="5"/>
  <c r="H217" i="5"/>
  <c r="E217" i="5"/>
  <c r="C217" i="5"/>
  <c r="H216" i="5"/>
  <c r="E216" i="5"/>
  <c r="C216" i="5"/>
  <c r="H215" i="5"/>
  <c r="E215" i="5"/>
  <c r="C215" i="5"/>
  <c r="H214" i="5"/>
  <c r="E214" i="5"/>
  <c r="C214" i="5"/>
  <c r="H213" i="5"/>
  <c r="E213" i="5"/>
  <c r="C213" i="5"/>
  <c r="H212" i="5"/>
  <c r="E212" i="5"/>
  <c r="C212" i="5"/>
  <c r="H211" i="5"/>
  <c r="E211" i="5"/>
  <c r="H210" i="5"/>
  <c r="E210" i="5"/>
  <c r="H209" i="5"/>
  <c r="E209" i="5"/>
  <c r="V208" i="5"/>
  <c r="H208" i="5"/>
  <c r="E208" i="5"/>
  <c r="C208" i="5"/>
  <c r="V207" i="5"/>
  <c r="H207" i="5"/>
  <c r="E207" i="5"/>
  <c r="C207" i="5"/>
  <c r="V206" i="5"/>
  <c r="H206" i="5"/>
  <c r="E206" i="5"/>
  <c r="C206" i="5"/>
  <c r="AE205" i="5"/>
  <c r="H205" i="5"/>
  <c r="E205" i="5"/>
  <c r="C205" i="5"/>
  <c r="AE204" i="5"/>
  <c r="T204" i="5"/>
  <c r="H204" i="5"/>
  <c r="E204" i="5"/>
  <c r="AE203" i="5"/>
  <c r="T203" i="5"/>
  <c r="H203" i="5"/>
  <c r="E203" i="5"/>
  <c r="AE202" i="5"/>
  <c r="T202" i="5"/>
  <c r="H202" i="5"/>
  <c r="E202" i="5"/>
  <c r="AE201" i="5"/>
  <c r="T201" i="5"/>
  <c r="H201" i="5"/>
  <c r="E201" i="5"/>
  <c r="H200" i="5"/>
  <c r="E200" i="5"/>
  <c r="C200" i="5"/>
  <c r="H199" i="5"/>
  <c r="E199" i="5"/>
  <c r="AE198" i="5"/>
  <c r="H198" i="5"/>
  <c r="E198" i="5"/>
  <c r="AE197" i="5"/>
  <c r="H197" i="5"/>
  <c r="E197" i="5"/>
  <c r="H196" i="5"/>
  <c r="E196" i="5"/>
  <c r="H195" i="5"/>
  <c r="E195" i="5"/>
  <c r="AE194" i="5"/>
  <c r="H194" i="5"/>
  <c r="E194" i="5"/>
  <c r="H193" i="5"/>
  <c r="E193" i="5"/>
  <c r="AE192" i="5"/>
  <c r="H192" i="5"/>
  <c r="E192" i="5"/>
  <c r="AE191" i="5"/>
  <c r="H191" i="5"/>
  <c r="E191" i="5"/>
  <c r="H190" i="5"/>
  <c r="E190" i="5"/>
  <c r="H189" i="5"/>
  <c r="E189" i="5"/>
  <c r="AI188" i="5"/>
  <c r="H188" i="5"/>
  <c r="E188" i="5"/>
  <c r="H187" i="5"/>
  <c r="E187" i="5"/>
  <c r="C187" i="5"/>
  <c r="H186" i="5"/>
  <c r="E186" i="5"/>
  <c r="C186" i="5"/>
  <c r="H185" i="5"/>
  <c r="E185" i="5"/>
  <c r="C185" i="5"/>
  <c r="H184" i="5"/>
  <c r="E184" i="5"/>
  <c r="C184" i="5"/>
  <c r="H183" i="5"/>
  <c r="E183" i="5"/>
  <c r="C183" i="5"/>
  <c r="H182" i="5"/>
  <c r="E182" i="5"/>
  <c r="C182" i="5"/>
  <c r="H181" i="5"/>
  <c r="E181" i="5"/>
  <c r="C181" i="5"/>
  <c r="H180" i="5"/>
  <c r="E180" i="5"/>
  <c r="C180" i="5"/>
  <c r="V179" i="5"/>
  <c r="H179" i="5"/>
  <c r="E179" i="5"/>
  <c r="C179" i="5"/>
  <c r="V178" i="5"/>
  <c r="H178" i="5"/>
  <c r="E178" i="5"/>
  <c r="C178" i="5"/>
  <c r="V177" i="5"/>
  <c r="H177" i="5"/>
  <c r="E177" i="5"/>
  <c r="C177" i="5"/>
  <c r="H176" i="5"/>
  <c r="E176" i="5"/>
  <c r="C176" i="5"/>
  <c r="AE175" i="5"/>
  <c r="T175" i="5"/>
  <c r="H175" i="5"/>
  <c r="E175" i="5"/>
  <c r="AE174" i="5"/>
  <c r="T174" i="5"/>
  <c r="H174" i="5"/>
  <c r="E174" i="5"/>
  <c r="AE173" i="5"/>
  <c r="T173" i="5"/>
  <c r="H173" i="5"/>
  <c r="E173" i="5"/>
  <c r="H172" i="5"/>
  <c r="E172" i="5"/>
  <c r="C172" i="5"/>
  <c r="H171" i="5"/>
  <c r="E171" i="5"/>
  <c r="AE170" i="5"/>
  <c r="H170" i="5"/>
  <c r="E170" i="5"/>
  <c r="AE169" i="5"/>
  <c r="H169" i="5"/>
  <c r="E169" i="5"/>
  <c r="H168" i="5"/>
  <c r="E168" i="5"/>
  <c r="H167" i="5"/>
  <c r="E167" i="5"/>
  <c r="AE166" i="5"/>
  <c r="H166" i="5"/>
  <c r="E166" i="5"/>
  <c r="H165" i="5"/>
  <c r="E165" i="5"/>
  <c r="AE164" i="5"/>
  <c r="H164" i="5"/>
  <c r="E164" i="5"/>
  <c r="AE163" i="5"/>
  <c r="H163" i="5"/>
  <c r="E163" i="5"/>
  <c r="H162" i="5"/>
  <c r="E162" i="5"/>
  <c r="H161" i="5"/>
  <c r="E161" i="5"/>
  <c r="AI160" i="5"/>
  <c r="H160" i="5"/>
  <c r="E160" i="5"/>
  <c r="H159" i="5"/>
  <c r="E159" i="5"/>
  <c r="C159" i="5"/>
  <c r="H158" i="5"/>
  <c r="E158" i="5"/>
  <c r="C158" i="5"/>
  <c r="H157" i="5"/>
  <c r="E157" i="5"/>
  <c r="C157" i="5"/>
  <c r="H156" i="5"/>
  <c r="E156" i="5"/>
  <c r="H155" i="5"/>
  <c r="E155" i="5"/>
  <c r="C155" i="5"/>
  <c r="H154" i="5"/>
  <c r="E154" i="5"/>
  <c r="C154" i="5"/>
  <c r="H153" i="5"/>
  <c r="E153" i="5"/>
  <c r="C153" i="5"/>
  <c r="H152" i="5"/>
  <c r="E152" i="5"/>
  <c r="V151" i="5"/>
  <c r="H151" i="5"/>
  <c r="E151" i="5"/>
  <c r="C151" i="5"/>
  <c r="V150" i="5"/>
  <c r="H150" i="5"/>
  <c r="E150" i="5"/>
  <c r="C150" i="5"/>
  <c r="V149" i="5"/>
  <c r="H149" i="5"/>
  <c r="E149" i="5"/>
  <c r="C149" i="5"/>
  <c r="V148" i="5"/>
  <c r="H148" i="5"/>
  <c r="E148" i="5"/>
  <c r="C148" i="5"/>
  <c r="V147" i="5"/>
  <c r="H147" i="5"/>
  <c r="E147" i="5"/>
  <c r="C147" i="5"/>
  <c r="AE146" i="5"/>
  <c r="T146" i="5"/>
  <c r="H146" i="5"/>
  <c r="E146" i="5"/>
  <c r="AE145" i="5"/>
  <c r="T145" i="5"/>
  <c r="H145" i="5"/>
  <c r="E145" i="5"/>
  <c r="H144" i="5"/>
  <c r="E144" i="5"/>
  <c r="C144" i="5"/>
  <c r="AE143" i="5"/>
  <c r="T143" i="5"/>
  <c r="H143" i="5"/>
  <c r="E143" i="5"/>
  <c r="H141" i="5"/>
  <c r="E141" i="5"/>
  <c r="H140" i="5"/>
  <c r="E140" i="5"/>
  <c r="H139" i="5"/>
  <c r="E139" i="5"/>
  <c r="V138" i="5"/>
  <c r="H138" i="5"/>
  <c r="E138" i="5"/>
  <c r="H137" i="5"/>
  <c r="E137" i="5"/>
  <c r="C137" i="5"/>
  <c r="H136" i="5"/>
  <c r="E136" i="5"/>
  <c r="AE135" i="5"/>
  <c r="H135" i="5"/>
  <c r="E135" i="5"/>
  <c r="AE134" i="5"/>
  <c r="H134" i="5"/>
  <c r="E134" i="5"/>
  <c r="H133" i="5"/>
  <c r="E133" i="5"/>
  <c r="H132" i="5"/>
  <c r="E132" i="5"/>
  <c r="AE131" i="5"/>
  <c r="H131" i="5"/>
  <c r="E131" i="5"/>
  <c r="H130" i="5"/>
  <c r="E130" i="5"/>
  <c r="AE129" i="5"/>
  <c r="H129" i="5"/>
  <c r="E129" i="5"/>
  <c r="AE128" i="5"/>
  <c r="H128" i="5"/>
  <c r="E128" i="5"/>
  <c r="H127" i="5"/>
  <c r="E127" i="5"/>
  <c r="H126" i="5"/>
  <c r="E126" i="5"/>
  <c r="AI125" i="5"/>
  <c r="H125" i="5"/>
  <c r="E125" i="5"/>
  <c r="H124" i="5"/>
  <c r="E124" i="5"/>
  <c r="C124" i="5"/>
  <c r="H123" i="5"/>
  <c r="E123" i="5"/>
  <c r="C123" i="5"/>
  <c r="H122" i="5"/>
  <c r="E122" i="5"/>
  <c r="C122" i="5"/>
  <c r="N121" i="5"/>
  <c r="H121" i="5"/>
  <c r="E121" i="5"/>
  <c r="C121" i="5"/>
  <c r="H120" i="5"/>
  <c r="E120" i="5"/>
  <c r="C120" i="5"/>
  <c r="H119" i="5"/>
  <c r="E119" i="5"/>
  <c r="C119" i="5"/>
  <c r="H118" i="5"/>
  <c r="E118" i="5"/>
  <c r="C118" i="5"/>
  <c r="H117" i="5"/>
  <c r="E117" i="5"/>
  <c r="C117" i="5"/>
  <c r="H116" i="5"/>
  <c r="E116" i="5"/>
  <c r="C116" i="5"/>
  <c r="H115" i="5"/>
  <c r="E115" i="5"/>
  <c r="C115" i="5"/>
  <c r="H113" i="5"/>
  <c r="E113" i="5"/>
  <c r="C113" i="5"/>
  <c r="H111" i="5"/>
  <c r="E111" i="5"/>
  <c r="V110" i="5"/>
  <c r="H110" i="5"/>
  <c r="E110" i="5"/>
  <c r="C110" i="5"/>
  <c r="V109" i="5"/>
  <c r="H109" i="5"/>
  <c r="E109" i="5"/>
  <c r="C109" i="5"/>
  <c r="H108" i="5"/>
  <c r="E108" i="5"/>
  <c r="C108" i="5"/>
  <c r="V107" i="5"/>
  <c r="H107" i="5"/>
  <c r="E107" i="5"/>
  <c r="C107" i="5"/>
  <c r="H106" i="5"/>
  <c r="E106" i="5"/>
  <c r="AE105" i="5"/>
  <c r="T105" i="5"/>
  <c r="H105" i="5"/>
  <c r="E105" i="5"/>
  <c r="AE104" i="5"/>
  <c r="T104" i="5"/>
  <c r="H104" i="5"/>
  <c r="E104" i="5"/>
  <c r="AE103" i="5"/>
  <c r="T103" i="5"/>
  <c r="H103" i="5"/>
  <c r="E103" i="5"/>
  <c r="H102" i="5"/>
  <c r="E102" i="5"/>
  <c r="C102" i="5"/>
  <c r="H101" i="5"/>
  <c r="E101" i="5"/>
  <c r="AE100" i="5"/>
  <c r="H100" i="5"/>
  <c r="E100" i="5"/>
  <c r="AE99" i="5"/>
  <c r="H99" i="5"/>
  <c r="E99" i="5"/>
  <c r="H98" i="5"/>
  <c r="E98" i="5"/>
  <c r="H97" i="5"/>
  <c r="E97" i="5"/>
  <c r="AE96" i="5"/>
  <c r="H96" i="5"/>
  <c r="E96" i="5"/>
  <c r="H95" i="5"/>
  <c r="E95" i="5"/>
  <c r="H94" i="5"/>
  <c r="E94" i="5"/>
  <c r="AE93" i="5"/>
  <c r="H93" i="5"/>
  <c r="E93" i="5"/>
  <c r="AE92" i="5"/>
  <c r="H92" i="5"/>
  <c r="E92" i="5"/>
  <c r="H91" i="5"/>
  <c r="E91" i="5"/>
  <c r="C91" i="5"/>
  <c r="H90" i="5"/>
  <c r="E90" i="5"/>
  <c r="AI89" i="5"/>
  <c r="H89" i="5"/>
  <c r="E89" i="5"/>
  <c r="H88" i="5"/>
  <c r="E88" i="5"/>
  <c r="C88" i="5"/>
  <c r="H87" i="5"/>
  <c r="E87" i="5"/>
  <c r="C87" i="5"/>
  <c r="H86" i="5"/>
  <c r="E86" i="5"/>
  <c r="C86" i="5"/>
  <c r="H85" i="5"/>
  <c r="E85" i="5"/>
  <c r="C85" i="5"/>
  <c r="H84" i="5"/>
  <c r="E84" i="5"/>
  <c r="C84" i="5"/>
  <c r="H83" i="5"/>
  <c r="E83" i="5"/>
  <c r="C83" i="5"/>
  <c r="H82" i="5"/>
  <c r="E82" i="5"/>
  <c r="H81" i="5"/>
  <c r="E81" i="5"/>
  <c r="V80" i="5"/>
  <c r="H80" i="5"/>
  <c r="E80" i="5"/>
  <c r="C80" i="5"/>
  <c r="V79" i="5"/>
  <c r="H79" i="5"/>
  <c r="E79" i="5"/>
  <c r="C79" i="5"/>
  <c r="V78" i="5"/>
  <c r="H78" i="5"/>
  <c r="E78" i="5"/>
  <c r="C78" i="5"/>
  <c r="AE77" i="5"/>
  <c r="H77" i="5"/>
  <c r="E77" i="5"/>
  <c r="AE76" i="5"/>
  <c r="T76" i="5"/>
  <c r="H76" i="5"/>
  <c r="E76" i="5"/>
  <c r="AE75" i="5"/>
  <c r="T75" i="5"/>
  <c r="H75" i="5"/>
  <c r="E75" i="5"/>
  <c r="AE74" i="5"/>
  <c r="T74" i="5"/>
  <c r="H74" i="5"/>
  <c r="E74" i="5"/>
  <c r="H73" i="5"/>
  <c r="E73" i="5"/>
  <c r="C73" i="5"/>
  <c r="H72" i="5"/>
  <c r="E72" i="5"/>
  <c r="AE71" i="5"/>
  <c r="H71" i="5"/>
  <c r="E71" i="5"/>
  <c r="AE70" i="5"/>
  <c r="H70" i="5"/>
  <c r="E70" i="5"/>
  <c r="H69" i="5"/>
  <c r="E69" i="5"/>
  <c r="H68" i="5"/>
  <c r="E68" i="5"/>
  <c r="AE67" i="5"/>
  <c r="H67" i="5"/>
  <c r="E67" i="5"/>
  <c r="H66" i="5"/>
  <c r="E66" i="5"/>
  <c r="AE65" i="5"/>
  <c r="H65" i="5"/>
  <c r="E65" i="5"/>
  <c r="AE64" i="5"/>
  <c r="H64" i="5"/>
  <c r="E64" i="5"/>
  <c r="H63" i="5"/>
  <c r="E63" i="5"/>
  <c r="AI62" i="5"/>
  <c r="H62" i="5"/>
  <c r="E62" i="5"/>
  <c r="H61" i="5"/>
  <c r="E61" i="5"/>
  <c r="H60" i="5"/>
  <c r="E60" i="5"/>
  <c r="C60" i="5"/>
  <c r="H59" i="5"/>
  <c r="E59" i="5"/>
  <c r="C59" i="5"/>
  <c r="H58" i="5"/>
  <c r="E58" i="5"/>
  <c r="C58" i="5"/>
  <c r="H57" i="5"/>
  <c r="E57" i="5"/>
  <c r="C57" i="5"/>
  <c r="H56" i="5"/>
  <c r="E56" i="5"/>
  <c r="C56" i="5"/>
  <c r="H55" i="5"/>
  <c r="E55" i="5"/>
  <c r="C55" i="5"/>
  <c r="H54" i="5"/>
  <c r="E54" i="5"/>
  <c r="H53" i="5"/>
  <c r="E53" i="5"/>
  <c r="H52" i="5"/>
  <c r="E52" i="5"/>
  <c r="H51" i="5"/>
  <c r="E51" i="5"/>
  <c r="H50" i="5"/>
  <c r="E50" i="5"/>
  <c r="H49" i="5"/>
  <c r="E49" i="5"/>
  <c r="C49" i="5"/>
  <c r="H48" i="5"/>
  <c r="E48" i="5"/>
  <c r="V47" i="5"/>
  <c r="H47" i="5"/>
  <c r="E47" i="5"/>
  <c r="C47" i="5"/>
  <c r="V46" i="5"/>
  <c r="H46" i="5"/>
  <c r="E46" i="5"/>
  <c r="C46" i="5"/>
  <c r="H45" i="5"/>
  <c r="E45" i="5"/>
  <c r="C45" i="5"/>
  <c r="H44" i="5"/>
  <c r="E44" i="5"/>
  <c r="C44" i="5"/>
  <c r="H43" i="5"/>
  <c r="E43" i="5"/>
  <c r="AE42" i="5"/>
  <c r="T42" i="5"/>
  <c r="H42" i="5"/>
  <c r="E42" i="5"/>
  <c r="AE41" i="5"/>
  <c r="T41" i="5"/>
  <c r="H41" i="5"/>
  <c r="E41" i="5"/>
  <c r="AE40" i="5"/>
  <c r="T40" i="5"/>
  <c r="H40" i="5"/>
  <c r="E40" i="5"/>
  <c r="H39" i="5"/>
  <c r="E39" i="5"/>
  <c r="H38" i="5"/>
  <c r="E38" i="5"/>
  <c r="AE37" i="5"/>
  <c r="H37" i="5"/>
  <c r="E37" i="5"/>
  <c r="AE36" i="5"/>
  <c r="H36" i="5"/>
  <c r="E36" i="5"/>
  <c r="H35" i="5"/>
  <c r="E35" i="5"/>
  <c r="H34" i="5"/>
  <c r="E34" i="5"/>
  <c r="AE33" i="5"/>
  <c r="H33" i="5"/>
  <c r="E33" i="5"/>
  <c r="H32" i="5"/>
  <c r="E32" i="5"/>
  <c r="AE31" i="5"/>
  <c r="H31" i="5"/>
  <c r="E31" i="5"/>
  <c r="AE30" i="5"/>
  <c r="H30" i="5"/>
  <c r="E30" i="5"/>
  <c r="H29" i="5"/>
  <c r="E29" i="5"/>
  <c r="H28" i="5"/>
  <c r="E28" i="5"/>
  <c r="AI27" i="5"/>
  <c r="H27" i="5"/>
  <c r="E27" i="5"/>
  <c r="AI26" i="5"/>
  <c r="H26" i="5"/>
  <c r="E26" i="5"/>
  <c r="AI25" i="5"/>
  <c r="H25" i="5"/>
  <c r="E25" i="5"/>
  <c r="AI24" i="5"/>
  <c r="H24" i="5"/>
  <c r="E24" i="5"/>
  <c r="AI23" i="5"/>
  <c r="H23" i="5"/>
  <c r="E23" i="5"/>
  <c r="AI22" i="5"/>
  <c r="H22" i="5"/>
  <c r="E22" i="5"/>
  <c r="AI21" i="5"/>
  <c r="H21" i="5"/>
  <c r="E21" i="5"/>
  <c r="H20" i="5"/>
  <c r="E20" i="5"/>
  <c r="H19" i="5"/>
  <c r="E19" i="5"/>
  <c r="C19" i="5"/>
  <c r="H18" i="5"/>
  <c r="E18" i="5"/>
  <c r="C18" i="5"/>
  <c r="H17" i="5"/>
  <c r="E17" i="5"/>
  <c r="C17" i="5"/>
  <c r="H16" i="5"/>
  <c r="E16" i="5"/>
  <c r="H15" i="5"/>
  <c r="E15" i="5"/>
  <c r="V14" i="5"/>
  <c r="H14" i="5"/>
  <c r="E14" i="5"/>
  <c r="C14" i="5"/>
  <c r="V13" i="5"/>
  <c r="H13" i="5"/>
  <c r="E13" i="5"/>
  <c r="C13" i="5"/>
  <c r="H12" i="5"/>
  <c r="E12" i="5"/>
  <c r="C12" i="5"/>
  <c r="H11" i="5"/>
  <c r="E11" i="5"/>
  <c r="C11" i="5"/>
  <c r="C8" i="5"/>
  <c r="C7" i="5"/>
  <c r="V6" i="5"/>
  <c r="H6" i="5"/>
  <c r="E6" i="5"/>
  <c r="C6" i="5"/>
  <c r="H5" i="5"/>
  <c r="E5" i="5"/>
  <c r="AE4" i="5"/>
  <c r="T4" i="5"/>
  <c r="H4" i="5"/>
  <c r="E4" i="5"/>
  <c r="AE3" i="5"/>
  <c r="T3" i="5"/>
  <c r="H3" i="5"/>
  <c r="E3" i="5"/>
  <c r="AE2" i="5"/>
  <c r="T2" i="5"/>
  <c r="H2" i="5"/>
  <c r="E2" i="5"/>
  <c r="BK825" i="5" l="1"/>
  <c r="BL822" i="5"/>
  <c r="BK826" i="5" l="1"/>
  <c r="BL825" i="5"/>
  <c r="BK827" i="5" l="1"/>
  <c r="BL826" i="5"/>
  <c r="BK828" i="5" l="1"/>
  <c r="BL827" i="5"/>
  <c r="BK829" i="5" l="1"/>
  <c r="BL828" i="5"/>
  <c r="BK831" i="5" l="1"/>
  <c r="BL829" i="5"/>
  <c r="BL831" i="5" l="1"/>
  <c r="BK832" i="5"/>
  <c r="BL832" i="5" l="1"/>
  <c r="BK833" i="5"/>
</calcChain>
</file>

<file path=xl/comments1.xml><?xml version="1.0" encoding="utf-8"?>
<comments xmlns="http://schemas.openxmlformats.org/spreadsheetml/2006/main">
  <authors>
    <author xml:space="preserve"> Tanya Paván</author>
    <author xml:space="preserve"> </author>
  </authors>
  <commentList>
    <comment ref="V27" authorId="0">
      <text>
        <r>
          <rPr>
            <sz val="9"/>
            <color indexed="81"/>
            <rFont val="Tahoma"/>
            <family val="2"/>
          </rPr>
          <t>Ojo capturar en USD</t>
        </r>
      </text>
    </comment>
    <comment ref="V62" authorId="0">
      <text>
        <r>
          <rPr>
            <sz val="9"/>
            <color indexed="81"/>
            <rFont val="Tahoma"/>
            <family val="2"/>
          </rPr>
          <t>Ojo capturar en USD</t>
        </r>
      </text>
    </comment>
    <comment ref="V89" authorId="0">
      <text>
        <r>
          <rPr>
            <sz val="9"/>
            <color indexed="81"/>
            <rFont val="Tahoma"/>
            <family val="2"/>
          </rPr>
          <t>Ojo capturar en USD</t>
        </r>
      </text>
    </comment>
    <comment ref="V125" authorId="0">
      <text>
        <r>
          <rPr>
            <sz val="9"/>
            <color indexed="81"/>
            <rFont val="Tahoma"/>
            <family val="2"/>
          </rPr>
          <t>Ojo capturar en USD</t>
        </r>
      </text>
    </comment>
    <comment ref="V160" authorId="0">
      <text>
        <r>
          <rPr>
            <sz val="9"/>
            <color indexed="81"/>
            <rFont val="Tahoma"/>
            <family val="2"/>
          </rPr>
          <t>Ojo capturar en USD</t>
        </r>
      </text>
    </comment>
    <comment ref="V188" authorId="0">
      <text>
        <r>
          <rPr>
            <sz val="9"/>
            <color indexed="81"/>
            <rFont val="Tahoma"/>
            <family val="2"/>
          </rPr>
          <t>Ojo capturar en USD</t>
        </r>
      </text>
    </comment>
    <comment ref="V219" authorId="0">
      <text>
        <r>
          <rPr>
            <sz val="9"/>
            <color indexed="81"/>
            <rFont val="Tahoma"/>
            <family val="2"/>
          </rPr>
          <t>Ojo capturar en USD</t>
        </r>
      </text>
    </comment>
    <comment ref="V251" authorId="0">
      <text>
        <r>
          <rPr>
            <sz val="9"/>
            <color indexed="81"/>
            <rFont val="Tahoma"/>
            <family val="2"/>
          </rPr>
          <t>Ojo capturar en USD</t>
        </r>
      </text>
    </comment>
    <comment ref="V287" authorId="0">
      <text>
        <r>
          <rPr>
            <sz val="9"/>
            <color indexed="81"/>
            <rFont val="Tahoma"/>
            <family val="2"/>
          </rPr>
          <t>Ojo capturar en USD</t>
        </r>
      </text>
    </comment>
    <comment ref="V318" authorId="0">
      <text>
        <r>
          <rPr>
            <sz val="9"/>
            <color indexed="81"/>
            <rFont val="Tahoma"/>
            <family val="2"/>
          </rPr>
          <t>Ojo capturar en USD</t>
        </r>
      </text>
    </comment>
    <comment ref="V346" authorId="0">
      <text>
        <r>
          <rPr>
            <sz val="9"/>
            <color indexed="81"/>
            <rFont val="Tahoma"/>
            <family val="2"/>
          </rPr>
          <t>Ojo capturar en USD</t>
        </r>
      </text>
    </comment>
    <comment ref="V380" authorId="0">
      <text>
        <r>
          <rPr>
            <sz val="9"/>
            <color indexed="81"/>
            <rFont val="Tahoma"/>
            <family val="2"/>
          </rPr>
          <t>Ojo capturar en USD</t>
        </r>
      </text>
    </comment>
    <comment ref="D411" authorId="0">
      <text>
        <r>
          <rPr>
            <sz val="9"/>
            <color indexed="81"/>
            <rFont val="Tahoma"/>
            <family val="2"/>
          </rPr>
          <t>OJO: es un alta de contrato, debe ser  nuevo</t>
        </r>
      </text>
    </comment>
    <comment ref="E415" authorId="0">
      <text>
        <r>
          <rPr>
            <sz val="9"/>
            <color indexed="81"/>
            <rFont val="Tahoma"/>
            <family val="2"/>
          </rPr>
          <t>Abrir el contrato en la 2328E</t>
        </r>
      </text>
    </comment>
    <comment ref="V439" authorId="0">
      <text>
        <r>
          <rPr>
            <sz val="9"/>
            <color indexed="81"/>
            <rFont val="Tahoma"/>
            <family val="2"/>
          </rPr>
          <t>Ojo capturar en USD</t>
        </r>
      </text>
    </comment>
    <comment ref="V505" authorId="0">
      <text>
        <r>
          <rPr>
            <sz val="9"/>
            <color indexed="81"/>
            <rFont val="Tahoma"/>
            <family val="2"/>
          </rPr>
          <t>Ojo capturar en USD</t>
        </r>
      </text>
    </comment>
    <comment ref="V576" authorId="0">
      <text>
        <r>
          <rPr>
            <sz val="9"/>
            <color indexed="81"/>
            <rFont val="Tahoma"/>
            <family val="2"/>
          </rPr>
          <t>Ojo capturar en USD</t>
        </r>
      </text>
    </comment>
    <comment ref="V608" authorId="0">
      <text>
        <r>
          <rPr>
            <sz val="9"/>
            <color indexed="81"/>
            <rFont val="Tahoma"/>
            <family val="2"/>
          </rPr>
          <t>Ojo capturar en USD</t>
        </r>
      </text>
    </comment>
    <comment ref="V638" authorId="0">
      <text>
        <r>
          <rPr>
            <sz val="9"/>
            <color indexed="81"/>
            <rFont val="Tahoma"/>
            <family val="2"/>
          </rPr>
          <t>Ojo capturar en USD</t>
        </r>
      </text>
    </comment>
    <comment ref="V665" authorId="0">
      <text>
        <r>
          <rPr>
            <sz val="9"/>
            <color indexed="81"/>
            <rFont val="Tahoma"/>
            <family val="2"/>
          </rPr>
          <t>Ojo capturar en USD</t>
        </r>
      </text>
    </comment>
    <comment ref="V692" authorId="0">
      <text>
        <r>
          <rPr>
            <sz val="9"/>
            <color indexed="81"/>
            <rFont val="Tahoma"/>
            <family val="2"/>
          </rPr>
          <t>Ojo capturar en USD</t>
        </r>
      </text>
    </comment>
    <comment ref="V720" authorId="0">
      <text>
        <r>
          <rPr>
            <sz val="9"/>
            <color indexed="81"/>
            <rFont val="Tahoma"/>
            <family val="2"/>
          </rPr>
          <t>Ojo capturar en USD</t>
        </r>
      </text>
    </comment>
    <comment ref="BO980" authorId="1">
      <text>
        <r>
          <rPr>
            <b/>
            <sz val="9"/>
            <color indexed="81"/>
            <rFont val="Tahoma"/>
            <family val="2"/>
          </rPr>
          <t xml:space="preserve"> :</t>
        </r>
        <r>
          <rPr>
            <sz val="9"/>
            <color indexed="81"/>
            <rFont val="Tahoma"/>
            <family val="2"/>
          </rPr>
          <t xml:space="preserve">
EN CONJUNTO CON EL 
PUNTO 294?
</t>
        </r>
      </text>
    </comment>
    <comment ref="BO984" authorId="1">
      <text>
        <r>
          <rPr>
            <b/>
            <sz val="9"/>
            <color indexed="81"/>
            <rFont val="Tahoma"/>
            <family val="2"/>
          </rPr>
          <t xml:space="preserve"> :</t>
        </r>
        <r>
          <rPr>
            <sz val="9"/>
            <color indexed="81"/>
            <rFont val="Tahoma"/>
            <family val="2"/>
          </rPr>
          <t xml:space="preserve">
NO ES BRECHA, SE MODIFICA LA FORMA DE LIQUIDACIÓN </t>
        </r>
      </text>
    </comment>
    <comment ref="BO1014" authorId="1">
      <text>
        <r>
          <rPr>
            <b/>
            <sz val="9"/>
            <color indexed="81"/>
            <rFont val="Tahoma"/>
            <family val="2"/>
          </rPr>
          <t xml:space="preserve"> :</t>
        </r>
        <r>
          <rPr>
            <sz val="9"/>
            <color indexed="81"/>
            <rFont val="Tahoma"/>
            <family val="2"/>
          </rPr>
          <t xml:space="preserve">
EN CONJUNTO CON EL 
PUNTO 294?
</t>
        </r>
      </text>
    </comment>
    <comment ref="BO1019" authorId="1">
      <text>
        <r>
          <rPr>
            <b/>
            <sz val="9"/>
            <color indexed="81"/>
            <rFont val="Tahoma"/>
            <family val="2"/>
          </rPr>
          <t xml:space="preserve"> :</t>
        </r>
        <r>
          <rPr>
            <sz val="9"/>
            <color indexed="81"/>
            <rFont val="Tahoma"/>
            <family val="2"/>
          </rPr>
          <t xml:space="preserve">
NO ES BRECHA, SE MODIFICA LA FORMA DE LIQUIDACIÓN </t>
        </r>
      </text>
    </comment>
    <comment ref="BO1053" authorId="1">
      <text>
        <r>
          <rPr>
            <b/>
            <sz val="9"/>
            <color indexed="81"/>
            <rFont val="Tahoma"/>
            <family val="2"/>
          </rPr>
          <t xml:space="preserve"> :</t>
        </r>
        <r>
          <rPr>
            <sz val="9"/>
            <color indexed="81"/>
            <rFont val="Tahoma"/>
            <family val="2"/>
          </rPr>
          <t xml:space="preserve">
EN CONJUNTO CON EL 
PUNTO 294?
</t>
        </r>
      </text>
    </comment>
    <comment ref="BO1058" authorId="1">
      <text>
        <r>
          <rPr>
            <b/>
            <sz val="9"/>
            <color indexed="81"/>
            <rFont val="Tahoma"/>
            <family val="2"/>
          </rPr>
          <t xml:space="preserve"> :</t>
        </r>
        <r>
          <rPr>
            <sz val="9"/>
            <color indexed="81"/>
            <rFont val="Tahoma"/>
            <family val="2"/>
          </rPr>
          <t xml:space="preserve">
NO ES BRECHA, SE MODIFICA LA FORMA DE LIQUIDACIÓN </t>
        </r>
      </text>
    </comment>
    <comment ref="BO1085" authorId="1">
      <text>
        <r>
          <rPr>
            <b/>
            <sz val="9"/>
            <color indexed="81"/>
            <rFont val="Tahoma"/>
            <family val="2"/>
          </rPr>
          <t xml:space="preserve"> :</t>
        </r>
        <r>
          <rPr>
            <sz val="9"/>
            <color indexed="81"/>
            <rFont val="Tahoma"/>
            <family val="2"/>
          </rPr>
          <t xml:space="preserve">
EN CONJUNTO CON EL 
PUNTO 294?
</t>
        </r>
      </text>
    </comment>
    <comment ref="BO1090" authorId="1">
      <text>
        <r>
          <rPr>
            <b/>
            <sz val="9"/>
            <color indexed="81"/>
            <rFont val="Tahoma"/>
            <family val="2"/>
          </rPr>
          <t xml:space="preserve"> :</t>
        </r>
        <r>
          <rPr>
            <sz val="9"/>
            <color indexed="81"/>
            <rFont val="Tahoma"/>
            <family val="2"/>
          </rPr>
          <t xml:space="preserve">
NO ES BRECHA, SE MODIFICA LA FORMA DE LIQUIDACIÓN </t>
        </r>
      </text>
    </comment>
    <comment ref="BO1118" authorId="1">
      <text>
        <r>
          <rPr>
            <b/>
            <sz val="9"/>
            <color indexed="81"/>
            <rFont val="Tahoma"/>
            <family val="2"/>
          </rPr>
          <t xml:space="preserve"> :</t>
        </r>
        <r>
          <rPr>
            <sz val="9"/>
            <color indexed="81"/>
            <rFont val="Tahoma"/>
            <family val="2"/>
          </rPr>
          <t xml:space="preserve">
EN CONJUNTO CON EL 
PUNTO 294?
</t>
        </r>
      </text>
    </comment>
    <comment ref="BO1123" authorId="1">
      <text>
        <r>
          <rPr>
            <b/>
            <sz val="9"/>
            <color indexed="81"/>
            <rFont val="Tahoma"/>
            <family val="2"/>
          </rPr>
          <t xml:space="preserve"> :</t>
        </r>
        <r>
          <rPr>
            <sz val="9"/>
            <color indexed="81"/>
            <rFont val="Tahoma"/>
            <family val="2"/>
          </rPr>
          <t xml:space="preserve">
NO ES BRECHA, SE MODIFICA LA FORMA DE LIQUIDACIÓN </t>
        </r>
      </text>
    </comment>
  </commentList>
</comments>
</file>

<file path=xl/sharedStrings.xml><?xml version="1.0" encoding="utf-8"?>
<sst xmlns="http://schemas.openxmlformats.org/spreadsheetml/2006/main" count="11449" uniqueCount="1645">
  <si>
    <t xml:space="preserve">Fecha Operación </t>
  </si>
  <si>
    <t>Fecha liquidación</t>
  </si>
  <si>
    <t>Valores a operar</t>
  </si>
  <si>
    <t>Nombre del Promotor</t>
  </si>
  <si>
    <t>Usuario</t>
  </si>
  <si>
    <t>Contrato cliente</t>
  </si>
  <si>
    <t>Nombre del Cliente</t>
  </si>
  <si>
    <t>Perfil de Inversión</t>
  </si>
  <si>
    <t>Tipo de Servicio</t>
  </si>
  <si>
    <t>Medio Instrucción</t>
  </si>
  <si>
    <t>Sofisticado</t>
  </si>
  <si>
    <t>Institucional</t>
  </si>
  <si>
    <t>Depósito en efectivo</t>
  </si>
  <si>
    <t>Operación</t>
  </si>
  <si>
    <t>Perfil del producto</t>
  </si>
  <si>
    <t>Instrumento</t>
  </si>
  <si>
    <t>Emisora</t>
  </si>
  <si>
    <t>Serie</t>
  </si>
  <si>
    <t>Títulos</t>
  </si>
  <si>
    <t>Precio</t>
  </si>
  <si>
    <t>Monto de la operación</t>
  </si>
  <si>
    <t>Tipo de órden</t>
  </si>
  <si>
    <t>Libro / Mesa</t>
  </si>
  <si>
    <t>Atributo</t>
  </si>
  <si>
    <t xml:space="preserve">Vigencia de órden </t>
  </si>
  <si>
    <t>Modificación</t>
  </si>
  <si>
    <t>Plazo en días</t>
  </si>
  <si>
    <t>Sobretasa</t>
  </si>
  <si>
    <t>Tasa ref.</t>
  </si>
  <si>
    <t>Tasa 
Rto</t>
  </si>
  <si>
    <t>Tasa Prom</t>
  </si>
  <si>
    <t>TC
entrada</t>
  </si>
  <si>
    <t>TC salida</t>
  </si>
  <si>
    <t>Generación Promotor</t>
  </si>
  <si>
    <t>Escenario</t>
  </si>
  <si>
    <t>Agresivo</t>
  </si>
  <si>
    <t>Compra directo</t>
  </si>
  <si>
    <t>c02328</t>
  </si>
  <si>
    <t>N/A</t>
  </si>
  <si>
    <t xml:space="preserve">MARIO ALBERTO SANCHEZ BRAVO        </t>
  </si>
  <si>
    <t>C02272</t>
  </si>
  <si>
    <t>Obligaciones</t>
  </si>
  <si>
    <t>BCOBX+</t>
  </si>
  <si>
    <t>Deuda Corporativa corto plazo Menor A-</t>
  </si>
  <si>
    <t>91TIIE28B</t>
  </si>
  <si>
    <t>91 CREAL</t>
  </si>
  <si>
    <t>Ejecución</t>
  </si>
  <si>
    <t>Sí</t>
  </si>
  <si>
    <t>Agustin Gutierrez</t>
  </si>
  <si>
    <t>clientes con custpodia externa  entradas y salidas automatizadas</t>
  </si>
  <si>
    <t>No se muestra campos de prácticas de venta</t>
  </si>
  <si>
    <t>ventas en corto / sustitucion de garantias</t>
  </si>
  <si>
    <t>Derechos corporativos / capitales</t>
  </si>
  <si>
    <t>Descarga del boletin</t>
  </si>
  <si>
    <t>Host to HOST</t>
  </si>
  <si>
    <t>Fiable no actualiza cupon pr eje de derechos</t>
  </si>
  <si>
    <t>Asigancion fecha  valor MD</t>
  </si>
  <si>
    <t>VENTAS FECHA VALOR sin posición para PP</t>
  </si>
  <si>
    <t>16 emisoras que no han podido prarametrizarse por falta de respuesta de sistemas</t>
  </si>
  <si>
    <t>Ofertas publicas</t>
  </si>
  <si>
    <t>Agustin Gutierrez/ Cesar Guzmán</t>
  </si>
  <si>
    <t>Reporte de cortos de valores</t>
  </si>
  <si>
    <t>Actualización de emisoras de TAS a FIABLE</t>
  </si>
  <si>
    <t>Incumplimientos</t>
  </si>
  <si>
    <t>Interfas Market Data</t>
  </si>
  <si>
    <t>César Guzmán</t>
  </si>
  <si>
    <t>No permite capturar obligaciones</t>
  </si>
  <si>
    <t>Alejandra, César Guzmán  y Martín Cruz</t>
  </si>
  <si>
    <t>Alertas de saldos negativos</t>
  </si>
  <si>
    <t>Garantias duplicadas en reporte</t>
  </si>
  <si>
    <t>campo de no. De linea  esta bloqueado y no se alertan lineas, permite operar sin lineas</t>
  </si>
  <si>
    <t>César Guzmán ISELA</t>
  </si>
  <si>
    <t>Reporte de comisiones</t>
  </si>
  <si>
    <t>Reporte de reportos</t>
  </si>
  <si>
    <t>listado de ordenes de mesa de dinero</t>
  </si>
  <si>
    <t>listado de ordenes pendientes de asignar</t>
  </si>
  <si>
    <t>Diario de operación</t>
  </si>
  <si>
    <t xml:space="preserve">Christian Ramírez / Agustin </t>
  </si>
  <si>
    <t>Marcaje de clientes custodia externa</t>
  </si>
  <si>
    <t>Clientes conservador con reporto privado</t>
  </si>
  <si>
    <t>Erick Vazquez</t>
  </si>
  <si>
    <t>CVT</t>
  </si>
  <si>
    <t>Convalidación de futuros</t>
  </si>
  <si>
    <t>Nuevo  formulario de deivados</t>
  </si>
  <si>
    <t>Incluir corro en regulatorios</t>
  </si>
  <si>
    <t>Gaby ledesma</t>
  </si>
  <si>
    <t xml:space="preserve">Tas no reconoce a los clientes </t>
  </si>
  <si>
    <t>Daniel Garces</t>
  </si>
  <si>
    <t xml:space="preserve">No se determina correctamente el precio historico </t>
  </si>
  <si>
    <t>Juan Vargas</t>
  </si>
  <si>
    <t>Colocaciones</t>
  </si>
  <si>
    <t>Definicion lay out</t>
  </si>
  <si>
    <t>Reporte de cartera global</t>
  </si>
  <si>
    <t>Antonio Laija</t>
  </si>
  <si>
    <t>Paco Morales</t>
  </si>
  <si>
    <t>homologacion archivos de carga</t>
  </si>
  <si>
    <t>Christian Gonzalez</t>
  </si>
  <si>
    <t>Definición de campos para estado de cuenta</t>
  </si>
  <si>
    <t>Ximena Roldán</t>
  </si>
  <si>
    <t>Reporte Integral de Captación y Operación</t>
  </si>
  <si>
    <t>Mary Bonilla</t>
  </si>
  <si>
    <t>Desarrollo pendiente de inferfaces de BX+ y TAS</t>
  </si>
  <si>
    <t>Verónica Angeles</t>
  </si>
  <si>
    <t>Formulario de derivados contrapartes</t>
  </si>
  <si>
    <t>Ana Hernadez</t>
  </si>
  <si>
    <t>Reporte VA AC</t>
  </si>
  <si>
    <t>Centros de Costos.- PENDIENTE DE VALIDAR POR ANA</t>
  </si>
  <si>
    <t>Martin cruz</t>
  </si>
  <si>
    <t xml:space="preserve">no sr puede capturar bonos M </t>
  </si>
  <si>
    <t xml:space="preserve">No hay mensaje de autorizacion y pasan operaciones que no la requierebn </t>
  </si>
  <si>
    <t>Heredar tasas normativas</t>
  </si>
  <si>
    <t>Rafa Cedillo</t>
  </si>
  <si>
    <t>Reporte de dividendos</t>
  </si>
  <si>
    <t>definicion de calculo de retenciones</t>
  </si>
  <si>
    <t>Juan Carlos Fernandez</t>
  </si>
  <si>
    <t>Precios mp</t>
  </si>
  <si>
    <t>Precios</t>
  </si>
  <si>
    <t>asignar precio a las ordenes en cuanto se conoce el precio</t>
  </si>
  <si>
    <t>Archivo de Comppas muesta información incorrecta</t>
  </si>
  <si>
    <t>reasginación de serie no presenta las operaciones de compra venta por el canje</t>
  </si>
  <si>
    <t>cambio de cupon ejecutado en Tas sin act fiable</t>
  </si>
  <si>
    <t>Consttitución de garantia</t>
  </si>
  <si>
    <t>Definición de lay out de TAS para Aplic esp</t>
  </si>
  <si>
    <t>host to host</t>
  </si>
  <si>
    <t>cartga op fecha valor</t>
  </si>
  <si>
    <t>prueba web</t>
  </si>
  <si>
    <t>data market, prueba en dia 5</t>
  </si>
  <si>
    <t>Alejandra Gonzalez</t>
  </si>
  <si>
    <t>Lay out signar operaciones fecha valor</t>
  </si>
  <si>
    <t>Lay out signar operaciones fecha valor mercado capitales</t>
  </si>
  <si>
    <t xml:space="preserve">Lay out signar </t>
  </si>
  <si>
    <t>Pantalla de sobregiros</t>
  </si>
  <si>
    <t>Margarita Arellano</t>
  </si>
  <si>
    <t>Lay out de archivos zeus e investor</t>
  </si>
  <si>
    <t>Modificaciones, y bajas de clientes a TAS</t>
  </si>
  <si>
    <t>Giordy</t>
  </si>
  <si>
    <t>agregar al run book lineas contraparte</t>
  </si>
  <si>
    <t>Estados de cuenta</t>
  </si>
  <si>
    <t>LINEAS CONTRAPARTE, SEMAFORO</t>
  </si>
  <si>
    <t>SCRIPT DE CARGAS</t>
  </si>
  <si>
    <t>POSICIONES DE CARGA</t>
  </si>
  <si>
    <t>césar guzman</t>
  </si>
  <si>
    <t>complemento del reporto traspasos</t>
  </si>
  <si>
    <t>Jocelyn</t>
  </si>
  <si>
    <t>Generacion de cont dinero  capitales, tarda bastante tiempo la generación</t>
  </si>
  <si>
    <t>Saldos de chequeras</t>
  </si>
  <si>
    <t>admon de custodia externa,  no genera la compra venta y las entrads y salidas las registra como compraventa, lo que genera sentido inverso de la operación y duplica contabilidad</t>
  </si>
  <si>
    <t>Resultado Esperado</t>
  </si>
  <si>
    <t>Permitir Operación</t>
  </si>
  <si>
    <t>Permitir operación</t>
  </si>
  <si>
    <t>No es importante para pruebas</t>
  </si>
  <si>
    <t>Investigar en Tas ka oparametrización fiscal y sus pruebas</t>
  </si>
  <si>
    <t>nda</t>
  </si>
  <si>
    <t>CRITICO</t>
  </si>
  <si>
    <t>critico</t>
  </si>
  <si>
    <t>verlo promoción</t>
  </si>
  <si>
    <t>reunion con TAS</t>
  </si>
  <si>
    <t>regulatorio</t>
  </si>
  <si>
    <t>prueba el 11</t>
  </si>
  <si>
    <t>DX</t>
  </si>
  <si>
    <t>continua con errores</t>
  </si>
  <si>
    <t>dia 5</t>
  </si>
  <si>
    <t>verlo con Domenech</t>
  </si>
  <si>
    <t>Lo vera con Agustin</t>
  </si>
  <si>
    <t>reasignado a Gerardo Gómez</t>
  </si>
  <si>
    <t>Reunion</t>
  </si>
  <si>
    <t>mañana</t>
  </si>
  <si>
    <t>migración</t>
  </si>
  <si>
    <t>Alle validará la necesidad de este reporto</t>
  </si>
  <si>
    <t>Ale considera no es necesaruio elmonitor</t>
  </si>
  <si>
    <t>magui vera pruebas con ramon el dia 12 feb</t>
  </si>
  <si>
    <t>Se asigna a tas para definicion de lay out</t>
  </si>
  <si>
    <t>Reunion de TAS con SISTEMAS</t>
  </si>
  <si>
    <t>MIERCOLES 18</t>
  </si>
  <si>
    <t>JORGE ALIMENTTAR EL ULTIMO SCRIPT</t>
  </si>
  <si>
    <t>hoy</t>
  </si>
  <si>
    <t>jos amplia comentario</t>
  </si>
  <si>
    <t>sin fecha por respuesta de TAS</t>
  </si>
  <si>
    <t>Se prueba al liberar</t>
  </si>
  <si>
    <t>Erick Vázquez</t>
  </si>
  <si>
    <t>BXMPRJ-1101</t>
  </si>
  <si>
    <t>Validar con Daniel la prueba y validación</t>
  </si>
  <si>
    <t>BXMPRJ-754</t>
  </si>
  <si>
    <t>Si</t>
  </si>
  <si>
    <t>BXMPRJ-93</t>
  </si>
  <si>
    <t>Depende de entregable de Sistemas BX+</t>
  </si>
  <si>
    <t>BXMPRJ-250</t>
  </si>
  <si>
    <t>BXMPRJ-896</t>
  </si>
  <si>
    <t>BXMPRJ-1004</t>
  </si>
  <si>
    <t>BXMPRJ-1252</t>
  </si>
  <si>
    <t>BXMPRJ-1254</t>
  </si>
  <si>
    <t>FSP578, FSP579, PruebasD2</t>
  </si>
  <si>
    <t>Myrna Ocana</t>
  </si>
  <si>
    <t>Se anexa documento de especificación para su revisión. 
Funcionalidad Host to Host. 
Corresponden a los ID 137 y 163 del Inventario de Interfaces proporcionado por Bx+.</t>
  </si>
  <si>
    <t>Funcionalidad Hos to Host</t>
  </si>
  <si>
    <t>Medium</t>
  </si>
  <si>
    <t>Delivered</t>
  </si>
  <si>
    <t>Enhancement</t>
  </si>
  <si>
    <t>BXMPRJ-26</t>
  </si>
  <si>
    <t>Bank, Broker, FSP578, FSP580, Gap, PruebasD2</t>
  </si>
  <si>
    <t>28/Jan/15 11:13 AM</t>
  </si>
  <si>
    <t>Ximena Roldan</t>
  </si>
  <si>
    <t>Arturo Saldivar</t>
  </si>
  <si>
    <t>Que el Sistema TAS genere un Reporte de Captación Integral y Apertura de Contratos por un periodo de fechas y por Promotor, incluyendo las operaciones realizadas vigentes durante el periodo solicitado por el Usuario de los mercados de Dinero, Capitales y Sociedades de Inversión.</t>
  </si>
  <si>
    <t>ERAS REPORTE INTEGRAL DE CAPTACIÓN Y APERTURA DE CONTRATOS</t>
  </si>
  <si>
    <t>BXMPRJ-27</t>
  </si>
  <si>
    <t>Se cierra se cubre la necesidad con pantalla de sobregiros</t>
  </si>
  <si>
    <t>Alejandra Ivonne González Venancio</t>
  </si>
  <si>
    <t>Especificación para la notificación via e-mail de la realización de operaciones de Derivados así como en los sobregiros de líneas de crédito para operaciones de Derivados y Mercado de Dinero. 
Corresponde al ID 10 y 16 de Brechas e Interfaces</t>
  </si>
  <si>
    <t>Notificaciones via e-mail de Operaciones de Derivados y Sobregiros.</t>
  </si>
  <si>
    <t>BXMPRJ-30</t>
  </si>
  <si>
    <t>Broker, FSP580, Interface, PruebasD4</t>
  </si>
  <si>
    <t>Antonio Laija Olmedo</t>
  </si>
  <si>
    <t>Proporcionar al cliente una interfaz diaria que le permita exportar la información de precios y rendimientos de los fondos del módulo de Sociedades de Inversión en archivo plano.</t>
  </si>
  <si>
    <t>LAYOUT INTERFAZ PRECIOS Y RENDIMIENTOS DE FONDOS TAS-WEB</t>
  </si>
  <si>
    <t>BXMPRJ-38</t>
  </si>
  <si>
    <t>Broker, FSP580, Gap, PruebasD3, SCPC, TAS-Gral</t>
  </si>
  <si>
    <t>Ana hernandez</t>
  </si>
  <si>
    <t>Que el Sistema TAS permita a la Institución ingresar los Centros de Costos que maneja su Sistema Contable, permitiendo al Usuario asociar estos Centros de Costos a Contratos, Promotores y Negociadores, cuando se genere la contabilidad de Mercado de Capitales, Mercado de Dinero, Derivados y Sociedades de Inversión contenga estos Centros de Costos las cuentas Contables asociadas.</t>
  </si>
  <si>
    <t>ERAS CENTROS DE COSTOS</t>
  </si>
  <si>
    <t>BXMPRJ-42</t>
  </si>
  <si>
    <t>Broker, FSP580, Interface, PruebasD3</t>
  </si>
  <si>
    <t>INTREFAZ para la generación de los archivos para ZEUS e INVESTOR 
Corresponde al ID 74 y 75 de Brechas e Interfaces 
Corresponde al ID 93 al 194 de Inventario de Interfaces.</t>
  </si>
  <si>
    <t>Interfaz Zeus - Investor</t>
  </si>
  <si>
    <t>BXMPRJ-49</t>
  </si>
  <si>
    <t>Closed</t>
  </si>
  <si>
    <t>Broker, FSP1307, FSP580, Interface</t>
  </si>
  <si>
    <t>Edgar Rangel</t>
  </si>
  <si>
    <t>BRECHA. 
Función para publicar Saldos y Posiciones. 
Corresponde al ID 19 de Brechas e Interfaces.</t>
  </si>
  <si>
    <t>Publicar Saldos y Posiciones.</t>
  </si>
  <si>
    <t>BXMPRJ-57</t>
  </si>
  <si>
    <t>Broker, FSP580, InScope, Interface, PruebasD4, TAS-Gral</t>
  </si>
  <si>
    <t>Jesús Villaseñor</t>
  </si>
  <si>
    <t xml:space="preserve">Para realizar operaciones de compra venta de sociedades de inversión el portal WEB ejecuta un procedimiento que recibe los siguientes parámetros. 
• cliente 
• compra/venta 
• emisora 
• serie 
• títulos 
• mensaje de aceptación con un folio, o de error con el detalle del mismo. 
</t>
  </si>
  <si>
    <t>Portal WEB Cpa y Vta de Sociedades de Inversion</t>
  </si>
  <si>
    <t>BXMPRJ-60</t>
  </si>
  <si>
    <t>Broker, FSP580, Interface, PruebasD4, TAS-Gral</t>
  </si>
  <si>
    <t>El portal Web cuenta con una operación de solicitud de datos para proceder a generar la pantalla con opciones de retiro para los clientes. 
Actualmente se llama al un procedimiento con los datos de 
• cliente 
• petición de datos para el retiro 
• folio de la operación 
y se genera un archivo de salida con un mensaje de error con el detalle que corresponda o los datos del archivo adjunto.</t>
  </si>
  <si>
    <t>Portal WEB Datos para Retiro</t>
  </si>
  <si>
    <t>BXMPRJ-61</t>
  </si>
  <si>
    <t>Failed Test</t>
  </si>
  <si>
    <t>Bank, Broker, FSP580, Gap, Licencia, PruebasD3</t>
  </si>
  <si>
    <t>Juan Carlos Fernández</t>
  </si>
  <si>
    <t>Valuar las posiciones de clientes, el sistema debe de reubicar al cliente en la serie que le corresponde, el sistema debe de presentarlo como reubicación y puede haber remanentes, por que tienen diferentes precios. 
Coresponde al ID 38 de Brechas e Interfaces.</t>
  </si>
  <si>
    <t>Reubicación Fondos Multiseries.</t>
  </si>
  <si>
    <t>Low</t>
  </si>
  <si>
    <t>BXMPRJ-63</t>
  </si>
  <si>
    <t>Broker, FSP580, Interface, PruebasD4, TAS-MM</t>
  </si>
  <si>
    <t>10/Dec/13 4:58 PM</t>
  </si>
  <si>
    <t>Operaciones de Mercado de Dinero. 
Corresponde al ID 95 de Brechas e Interfaces.</t>
  </si>
  <si>
    <t>Operaciones de Mercado de Dinero</t>
  </si>
  <si>
    <t>BXMPRJ-75</t>
  </si>
  <si>
    <t>FSP1307, PruebasD4</t>
  </si>
  <si>
    <t>20/Jan/14 12:03 PM</t>
  </si>
  <si>
    <t>Realizar la carga de boletín electrónica para generar la aplicación de ejercicios de derecho de manera automática. 
Corresponde al ID 31 de Brechas e Interfaces.</t>
  </si>
  <si>
    <t>Realizar Carga de Boletin Electronico</t>
  </si>
  <si>
    <t>BXMPRJ-90</t>
  </si>
  <si>
    <t>Se tiene prueba fallida, se reasigna a TAS para corrección</t>
  </si>
  <si>
    <t>BXM_LiqVal, Broker, Gap, Licencia, PruebasD3, TAS-MM</t>
  </si>
  <si>
    <t>Christian Ramirez</t>
  </si>
  <si>
    <t>Juan Martinez</t>
  </si>
  <si>
    <t>Se requiere identificar y marcar en TAS los contratos con custodia externa ej. 515781 NOMBRE: BANCO SANTANDER MEXICO S.A. FIDEICOMISO 24-1 Valores estará entregando esta lista mañana a TAS para su registro en el sistema</t>
  </si>
  <si>
    <t>Se requiere identificar y marcar en TAS los contratos con custodia externa</t>
  </si>
  <si>
    <t>BXMPRJ-135</t>
  </si>
  <si>
    <t>Se requiere reunión de Sergio Rangel, Juan Vargas y Margarita Arellano</t>
  </si>
  <si>
    <t>Broker, FSP1307, Gap</t>
  </si>
  <si>
    <t>Sergio Rangel</t>
  </si>
  <si>
    <t xml:space="preserve">Recibir las compras de colocación en Mercado de Capitales enviadas desde FIABLE. 
Dichas operaciones deben de soportar la baja por error. 
Descripción detallada 
Colocaciones Mercado de Capitales 
• Realizar appservice 
• Los parámetros son: 
Campo Descripción Tipo de Variable 
Folio Folio de operación dada por FIABLE Integer 
AlaOBaja Alta O Baja del registro Char 
Contrato Contrato Integer 
FOper Fecha de operación Date 
FLiq Fecha de liquidación Date 
Emision Emisora Char 
Serie Serie Char 
Precio Precio Decimal 
Títulos Títulos Integer 
Contraparte Contraparte liquidadora del efectivo Integer 
• Acción de TAS ¨"Alta" 
1. Genera un movimiento (FTrans) con una clave de concepto (itipo_ord e itipo_tran), que identifique una colocación primaria. 
2. Genera liquidación 
• Acción de TAS ¨"Baja" 
1. Borra movimiento 
2. Borra liquidación 
• "Modificación" 
Se maneja como "Baja" y "Alta" 
</t>
  </si>
  <si>
    <t>Recibir las compras de colocación en Mercado de Capitales enviadas desde FIABLE</t>
  </si>
  <si>
    <t>Cerrado</t>
  </si>
  <si>
    <t>Broker, ChangeReq, FSP1307, Gap, PruebasD4</t>
  </si>
  <si>
    <t>Estamos realizando las primeras pruebas del portal y estamos detectando que los datos de OPERATIVIDAD se estan entregando con una definicion que no corresponde con los solicitado en el EXCEL que se envio para la definicion de esta INTERFACE. 
Ya revisamos el ERAS, detectando que la definicion que se incluyo para estos datos es diferente a los solicitado , por lo que podemos decir que la entrega sigue el ERAS, pero con los datos asi entregados NO funciona el PORTAL. 
Incluso lo que se recibe esta incompleto y esto aumenta el un problema, esto son los principales conflictos: 
a) No se entregan datos completos de las ordenes de capitales, al parecer solo se presenta lo asignado a detalle (falta el total), falta lo ordenado (total y detalle) y lo cancelado (Total y detalle). 
b) Los datos de opciones de operacion de sociedades de inversion NO se estan entregando, solo hay datos de posicion, pero se deben entregar registros para cada fondo operable por el cliente en los que se deben presentar las opciones de compra que le permite el efectivo disponible o de venta si el contrato tiene posicion operable del fondo que del registro respectivo. 
El EXCEL de ejemplo los revise linea por linea con EVER , se le menciono para que servia cada resgistro de este archivo e incluso se incorporaron datos que el propuso (Prestamo de Valores). 
La interface asi entregada NO permite REALIZAR OPERACION DE CAPITALES NI DE SOCIEDADES DE INVERSION DESDE INTERNET. 
Es urgente que revisemos este tema</t>
  </si>
  <si>
    <t>Interface de Saldos y Posiciones --- datos de la OPERATIVIDAD.</t>
  </si>
  <si>
    <t>BXMPRJ-268</t>
  </si>
  <si>
    <t>Cintia Ochoa</t>
  </si>
  <si>
    <t xml:space="preserve">El archivo en excel de Sociedades de Inversión para Compass Group está mostrando tanto ordenes que se registraron el día en el que se genera dicho archivo, como aquellas que liquidan y que se operaron con anterioridad. Lo correcto es que solamente despliegue las ordenes registradas en el día. Adicionalmente, en el campo de contrato debe de aparecer el contrato 1459, que es el número de contrato que tiene el distribuidor registrado en el sistema SisDisi. 
</t>
  </si>
  <si>
    <t>El archivo en excel de SI para Compass Group sólo debe mostrar ordenes registradas a una fecha</t>
  </si>
  <si>
    <t>BXMPRJ-290</t>
  </si>
  <si>
    <t>Continua con errores y se espera solución de TAS</t>
  </si>
  <si>
    <t>Broker, FSP1307, Gap, PruebasD2</t>
  </si>
  <si>
    <t>Ivan Torres</t>
  </si>
  <si>
    <t xml:space="preserve">PRECIOS Y OPERACIONES DE COMPRA-VENTA DE SOCIEDADES DE INVERSIÓN 
El reporte regulatorio VA-AC de la serie VA, tiene como objetivo mostrar las compras y ventas de acciones de sociedades de inversión por serie, de cada distribuidor de la sociedad de inversión, así como su saldo final 
al término del día. 
</t>
  </si>
  <si>
    <t>Reporte Regulatorio VA-AC</t>
  </si>
  <si>
    <t>BXMPRJ-365</t>
  </si>
  <si>
    <t>Broker, Gap, InFSD, Pool, PruebasD3</t>
  </si>
  <si>
    <t>27/Jan/15 7:39 PM</t>
  </si>
  <si>
    <t>Cesar Guzmán</t>
  </si>
  <si>
    <t>MCRPOSCO ( posición en corto de los mercados bursátiles) 
Se solicita la creación de un reporte de posición en corto para todos los mercados bursátiles.</t>
  </si>
  <si>
    <t>Reoprte de posición en corto de los mercados bursátiles &lt;MCRPOSCO&gt;</t>
  </si>
  <si>
    <t>Document</t>
  </si>
  <si>
    <t>BXMPRJ-375</t>
  </si>
  <si>
    <t>SI</t>
  </si>
  <si>
    <t xml:space="preserve">Criterios
Parametrización
Pruebas
</t>
  </si>
  <si>
    <t>PruebasD3</t>
  </si>
  <si>
    <t>31/Jan/15 3:57 PM</t>
  </si>
  <si>
    <t>No se puede aplicar un derecho de suscripción. regresando a la pantalla original como para aplicar; y dejando a los participantes en el derecho, como NO autorizados. 
Se incluye como evidencia las pruebas realizadas.</t>
  </si>
  <si>
    <t>No se puede aplicar un derecho de suscripción</t>
  </si>
  <si>
    <t>High</t>
  </si>
  <si>
    <t>Bug</t>
  </si>
  <si>
    <t>BXMPRJ-384</t>
  </si>
  <si>
    <t>Lo comentará Fiscal con Agustín para definición</t>
  </si>
  <si>
    <t>09/Jan/15 12:40 PM</t>
  </si>
  <si>
    <t>08/Jan/15</t>
  </si>
  <si>
    <t>Rafael Cedillo</t>
  </si>
  <si>
    <t>En ejercicio de derechos de dividendo en efectivo el sistema no retiene el factor de ISR capturado. 
Se adjuntan 2 documentos con la evidencia.</t>
  </si>
  <si>
    <t>En ejercicio de derechos de dividendo en efectivo el sistema no retiene el factor de ISR capturado.</t>
  </si>
  <si>
    <t>BXMPRJ-386</t>
  </si>
  <si>
    <t>Francisco Morales López</t>
  </si>
  <si>
    <t>Se requiere que TAS informe a FIABLE mediane una interfaz el alta y cambios de emisoras de mercado de capitales y sociedades de inversión, para controlar el modulo de garantias por prestamos de valores.</t>
  </si>
  <si>
    <t>Emisoras de Mercado de Dinero y sociedades de inversión</t>
  </si>
  <si>
    <t>BXMPRJ-396</t>
  </si>
  <si>
    <t>Ventas en corto (Sustitución de garantías)</t>
  </si>
  <si>
    <t>PruebasD4</t>
  </si>
  <si>
    <t>27/Jan/15 11:35 AM</t>
  </si>
  <si>
    <t>12/Aug/14 11:34 AM</t>
  </si>
  <si>
    <t>En la liberación de garantías no se afecta correctamente la posición para instrumentos de MD y SI. 
Se incluye evidencia.</t>
  </si>
  <si>
    <t>En la liberación de garantías no se afecta correctamente la posición para instrumentos de MD y SI</t>
  </si>
  <si>
    <t>BXMPRJ-411</t>
  </si>
  <si>
    <t>27/Jan/15 8:12 PM</t>
  </si>
  <si>
    <t>18/Aug/14 1:55 PM</t>
  </si>
  <si>
    <t>Leonado Hernández</t>
  </si>
  <si>
    <t>Descripción de lista de seguimiento: 
"para consumir un WEB Service cuando haya un rompimiento de perfil consumir un WEB Service cuando haya un rompimiento de perfil de inversión en el cual nos estará enviando información para que el módulo que estoy haciendo le dé seguimiento a este evento." 
Se debería consumir el webService proporcionado por BX+ a través de proveedor Juan Vargas. Se adjunta correo de definición de WebService.</t>
  </si>
  <si>
    <t>Pruebas WebService Rompimiento de Perfil</t>
  </si>
  <si>
    <t>Investigating</t>
  </si>
  <si>
    <t>Task</t>
  </si>
  <si>
    <t>BXMPRJ-426</t>
  </si>
  <si>
    <t>30/Jan/15 8:13 PM</t>
  </si>
  <si>
    <t>19/Aug/14 12:49 PM</t>
  </si>
  <si>
    <t>Victor Arellanes</t>
  </si>
  <si>
    <t xml:space="preserve">Modificaciones en CIB desde FIABLE que no se reflejan en TAS 
Se realizan modificaciones varias en CIB desde FIABLE, las cuales no se reflejan en TAS 
</t>
  </si>
  <si>
    <t>No. 53 - Modificación de CIB</t>
  </si>
  <si>
    <t>Open</t>
  </si>
  <si>
    <t>BXMPRJ-434</t>
  </si>
  <si>
    <t>Depende de entrega de todos los regulatorios</t>
  </si>
  <si>
    <t>PruebasD2</t>
  </si>
  <si>
    <t>30/Jan/15 11:54 AM</t>
  </si>
  <si>
    <t>19/Aug/14 9:08 PM</t>
  </si>
  <si>
    <t>Revisar configuración de: 
- CVT 
- Reportos 
- Transferencias 
Validar contra ambiente QA Conta</t>
  </si>
  <si>
    <t>Revisar Configuración de CVT, Reportos y Transferencias</t>
  </si>
  <si>
    <t>BXMPRJ-482</t>
  </si>
  <si>
    <t>20/Aug/14 10:02 AM</t>
  </si>
  <si>
    <t>Christian González Flores</t>
  </si>
  <si>
    <t xml:space="preserve">De acuerdo con lo solicitado en la Eras: 
Se generan dos pólizas diarias para Casa de Bolsa: 
a) CBX+O_AAAAMMDD.txt que incluye DI, DE, MD, TS, MC y SI. 
b) CBX+T_AAAAMMDD.txt que incluye IG y EG, se refiera a todos los gastos que ejecuta la Tesorería (Catálogo de Subconceptos, traspaso entre chequeras para administrar o fondear para estos gastos) 
Por tal motivo 
</t>
  </si>
  <si>
    <t>Los archivos liberados para interfaz contable de tesorería contienen la misma información y esto es incorrecto</t>
  </si>
  <si>
    <t>In Progress</t>
  </si>
  <si>
    <t>BXMPRJ-488</t>
  </si>
  <si>
    <t>Ale, validará la necesidad del reporte el día de mañana 11 de febrero</t>
  </si>
  <si>
    <t>27/Jan/15 11:30 AM</t>
  </si>
  <si>
    <t>20/Aug/14 8:27 PM</t>
  </si>
  <si>
    <t xml:space="preserve">Descripción de Escenario de Prueba: valuación ordenes por asignar (DORDW230) 
Descripción de Incidencia / Evidencia: 1.- el reporte tiene la posición desfasada al siguiente día, es decir si consultas el 27 trae la posición únicamente del 24 sin considerar la del día. 
2.- No distingue entre las mesas 9060 y 9065. 
3.- No coincide la posición con la matriz: 
Bimbo 09 en matriz dice; compra 800,000 titulos en portafolio disponible para la venta y viene en negociar. 
Bimbo 09 en matriz dice; venta 1,000,000 titulos en portafolio negociar, en reporte es compra 998,185. 
CFECB10-2 en matriz dice compra 1,000,000 titulos en portafolio negociar, en reporte 1,769,079. 
BI141016 en matriz dice compra 5,000,000 titulos en portafolio negociar y no viene en reporte. 
LD BONDESD 190627 en matriz dice compra 1,000,000 titulos en portafolio negociar y no viene en reporte. 
M 270603 en matriz dice compra 250,000 titulos en portafolio negociar y reporte trae 211,501. 
</t>
  </si>
  <si>
    <t>Errores en Reporte de Valuación de Ordenes por asignar (DORDW230)</t>
  </si>
  <si>
    <t>BXMPRJ-495</t>
  </si>
  <si>
    <t>Broker, FSP1307, Gap, PruebasD4</t>
  </si>
  <si>
    <t>21/Aug/14 2:45 PM</t>
  </si>
  <si>
    <t>Se solicita incluir una nueva sección de garantías de acuerdo al archivo adjunto, esta sección indica las posiciones en garantía que se tienen y va al final de la página. 
También se solicita incluir el precio de adquisición para las posiciones de Mercado de Capitales y de Sociedades de Inversión. 
Saludos.</t>
  </si>
  <si>
    <t>Incluir Garantías y Precio en Interfaz de Saldos y Posiciones</t>
  </si>
  <si>
    <t>BXMPRJ-501</t>
  </si>
  <si>
    <t>FSP1307, PruebasD2</t>
  </si>
  <si>
    <t>25/Aug/14 1:32 PM</t>
  </si>
  <si>
    <t xml:space="preserve">Se solicitan los siguientes cambios en la interfaz de Clientes: 
1. Recibir el Nombre del Cliente en los casos de personas físicas, separado en tres variables distintas para evitar que la interfaz tenga que diferenciar nombre y apellidos. 
Además se necesita que se permitan los valores vacíos o nulos en los apellidos, incluyendo los correspondientes a co-titulares y/o beneficiarios. 
2. Manejo de Bajas y Modificaciones para datos adicionales del cliente 
- Direcciones 
- Co-titulares 
- Beneficiarios 
Se deja a continuación el requerimiento de Jesus Villaseñor descrito en el ticket BXMPRJ-434: 
- 1) Se envia alta de cliente solo con el campo NOMBRE (completo) y de alguna forma TAS esta cargando los datos de Apellido Paterno Materno y Nombre . Se observa que se estan asignado los paternos como maternos y viceversa , tambien que aunque en la mayoria de los casos el corte es correcto esto no pasa siempre. SE SOLICITA CONTEMPLAR EL CAMBIO a peticion separada NOMBRES , APELLIDO1 , APELLIDO2 y aceptar que cualquiera de los apellidos puede venir en blanco. (TAMBIEN EN COTITULARES, BENEFICIARIOS). 
- 2) En la Interface no se contemplan BAJAS de ningun dato, pero si existen , por ejemplo del CONTRATO y de algunos datos como DIRECCIONES , BENEFICIARIOS , COTITULARES , etc .. como se pretende que se maneje esto ... 
</t>
  </si>
  <si>
    <t>Cambios a la Interfaz de Clientes por Bajas y Manejo de Nombre-Apellidos</t>
  </si>
  <si>
    <t>BXMPRJ-515</t>
  </si>
  <si>
    <t>Entrega de interfaces por parte de Edgar Rangel y TAS</t>
  </si>
  <si>
    <t>23/Jan/15 5:48 PM</t>
  </si>
  <si>
    <t>Mary Carmen Bonilla Limón</t>
  </si>
  <si>
    <t>Janet Dominguez</t>
  </si>
  <si>
    <t>Se debe de asegurar en las interfaces de cambios y en la interfaz de instrucciones de liquidación que el mensaje de aceptación se de después de realizar el registro en el sistema. Existen 3 operaciones que se capturaron en Fiable y no existe en TAS</t>
  </si>
  <si>
    <t>Asegurar recepcion de operacion de cambios y liquidaciones</t>
  </si>
  <si>
    <t>BXMPRJ-552</t>
  </si>
  <si>
    <t>Reportes correctos
Terminar cuadre del día 3</t>
  </si>
  <si>
    <t>22/Jan/15 12:45 PM</t>
  </si>
  <si>
    <t>Cony Padilla</t>
  </si>
  <si>
    <t xml:space="preserve">1. LA ACCIÓN DE PINFRA NO TRAE LA MONEDA, COLUMNA L 
2. ACCIONES DE POP NO SE ASIGNARON A CLIENTES Y DEBERÍA QUEDAR EN PORTAFOLIO DE SOBRANTES DE LA POSICION PROPIA Y NO APARECEN EN EL LAYOUT." 
3.VENTAS EN REPORTO LA COLUMNA DE TASA CUPÓN ESTÁ EN CERO LO CUAL ES INCORRECTO 
4.VENTAS EN REPORTO NO ESTÁ IDENTIFICADA EN LA COLUMNA LA POSICIÓN DE DISPONIBLE PARA LA VENTA 
5.EN LA COLUMNA DE TASA REPORTO VIENE INFORMACIÓN CUANDO DEBERÍA ESTAR EN CERO AL SER POSICIÓN EN DIRECTO 
6.DIRECTO NO ESTÁ IDENTIFICADA LA POSICIÓN DE LOS PORTAFOLIOS 
7. VENTAS EN REPORTO LA COLUMNA DE TASA DE REPORTO ESTA EN CERO, LO CUAL ES INCORRECTO. 
8. VENTAS EN REPORTO PARA LOS BANOB, BMAS, SHF0001 NO TRAE TIPO VALOR, LA PRIMER LETRA DE LA EMISORA LO SUSTITUYE. 
9. VENTAS EN REPORTO BANOB10 Y BANOB 13 NO ESTÁN EN MATRIZ. 
10. VENTAS EN REPORTO BPA182 180104 CORRESPONDE AL PORTAFOLIO DISPONIBLE PARA LA VENTA Y NO ESTA CLASIFICADO." 
11. DIRECTO COLUMNA TASA REPORTO TRAE INFORMACIÓN CUANDO DEBE ESTAR EN CERO. 
12. DIRECTO PAGARE NO COINCIDE EL MONTO CON MATRIZ." 
</t>
  </si>
  <si>
    <t>Corregir observaciones en interfaz Signar</t>
  </si>
  <si>
    <t>BXMPRJ-568</t>
  </si>
  <si>
    <t>Failed test</t>
  </si>
  <si>
    <t>Gerardo Gomez</t>
  </si>
  <si>
    <t>Realizar la asignación de fondos en el cierre del dia en que se conozca el precio. Es decir, el sistema no debe de esperar hasta un día antes para realizar la asignación y liquidación de operaciones.</t>
  </si>
  <si>
    <t>Realizar asignación de fondos en cuanto se tenga precio</t>
  </si>
  <si>
    <t>BXMPRJ-578</t>
  </si>
  <si>
    <t>Broker, FSP1307, Gap, ciclo3</t>
  </si>
  <si>
    <t>En la revisión de Perfiles se identifico que No existe en TAS 
No se tiene evidencia del incidente</t>
  </si>
  <si>
    <t>En la revisión de Perfiles se identifico que No existe en TAS (Factor de ISR en la Consulta de Precios)</t>
  </si>
  <si>
    <t>BXMPRJ-708</t>
  </si>
  <si>
    <t>PruebasDx
Debe alimentar el último script de cargas
Ligado al 756</t>
  </si>
  <si>
    <t>Broker, Gap, SCPC</t>
  </si>
  <si>
    <t>Giordy Palacios</t>
  </si>
  <si>
    <t>Mercedes Malfavon</t>
  </si>
  <si>
    <t>Las posiciones reportadas por tipo de servicio se calcularan a partir de una posición inicial por emisora-serie y tipo de servicio sumando los movimientos de compra por el tipo de servicio asociado a la compra y restando los movimientos de venta considerando la siguiente prioridad: 
1. Valores Transferidos 
2. Gestión 
3. Asesoría 
4. Comercialización 
5. Ejecución</t>
  </si>
  <si>
    <t>Marcado de posición y proceso de generación por tipo de servicio</t>
  </si>
  <si>
    <t>BXMPRJ-738</t>
  </si>
  <si>
    <t>Broker, FSP1307, Gap, Pool, PruebasD3</t>
  </si>
  <si>
    <t>Crear un web service para envío de rompimientos de perfil, ésta información se deberá enviar después de que se calcule el rompimiento de perfil histórico del día que se está cerrando.</t>
  </si>
  <si>
    <t>Web Services (Prácticas de Venta)</t>
  </si>
  <si>
    <t>BXMPRJ-742</t>
  </si>
  <si>
    <t>Se prueba en D5</t>
  </si>
  <si>
    <t>PruebasD3, SCPC</t>
  </si>
  <si>
    <t>Ivan: 
En las pruebas que estoy haciendo de envió de market data y me esta devolviendo un error la interface, solicto se asigne el ticket para que se valide esta interface y se indique el porque devuelve el siguiente error. 
msg env: 8=FIX.4.4?9=225?35=X?34=328?49=XMEX?52=20141007-13:30:00.015?56=ARKA1?22=4?48=MXCFFI170008?63=4?268=1?269=2?270=28.48?271279=0?288=CITI?289=VECTO?381=1424?625=3?768=1?769=20141007-13:30:00.000?771=FechaYHora?1003=0000001?1093=1?20007=CO?10=19 
msg rec: TIPO DE REGISTRTO INVALIDO| 
Quedo pendiente</t>
  </si>
  <si>
    <t>BUG en la interface de MARKET DATA BMV ....</t>
  </si>
  <si>
    <t>PruebasDx
Debe alimentar el último script de cargas</t>
  </si>
  <si>
    <t>Ciclo_5</t>
  </si>
  <si>
    <t>Se abre este JIRA para seguimiento a la carga del ciclo 5.</t>
  </si>
  <si>
    <t>Carga Inicial Ciclo 5</t>
  </si>
  <si>
    <t>BXMPRJ-756</t>
  </si>
  <si>
    <t>FSP1307, MIGRACION_4, PruebasD4</t>
  </si>
  <si>
    <t>dentro del catálogo de Medios de Instrucción, es necesario que es sistema considere la opción de "Internet", es importante mencionar que esta opción no debe estar dentro de las opciones que los promotores puedan elegir al momento de capturar una orden, pero TAS debe tener la capacidad de identificar las operaciones que se realicen desde internet y que estas estén identificadas dentro de los reportes operativos de los mercados que operen por este medio.</t>
  </si>
  <si>
    <t>Mesa de Control de Pasivos_Prácticas de Venta_159_Lista Medios de Instruccion</t>
  </si>
  <si>
    <t>Client Response Provided</t>
  </si>
  <si>
    <t>BXMPRJ-792</t>
  </si>
  <si>
    <t>Autorización</t>
  </si>
  <si>
    <t>Autorizada por Alejandra Pérez Mina, falta autorización Juan Carlos Jaques</t>
  </si>
  <si>
    <t>CICLO4</t>
  </si>
  <si>
    <t>30/Jan/15 1:42 PM</t>
  </si>
  <si>
    <t>Ana Mayte Topete</t>
  </si>
  <si>
    <t>Patricio Ovejas</t>
  </si>
  <si>
    <t xml:space="preserve">Al ver una posición el sistema TAS deberia de ordenar la columna "Posición" primero por mercado (esto ya lo hace) y despues la columna "Emisora" por orden Alfabetico ya que se veria mas ordenada la Posición al igual que Fiable lo muestra. 
</t>
  </si>
  <si>
    <t>En el formato de la posición de TAS debe de ordenar la Columna de "Emisora" de una forma mas ordenada</t>
  </si>
  <si>
    <t>BXMPRJ-807</t>
  </si>
  <si>
    <t>CICLO4, PruebasD2</t>
  </si>
  <si>
    <t>27/Jan/15 7:46 PM</t>
  </si>
  <si>
    <t>Javier Hernández</t>
  </si>
  <si>
    <t>la posicion de las divisas que son mismo dia en el layout de Signar estan regsitradas como 24 horas.</t>
  </si>
  <si>
    <t>layout SIGNAR cambios</t>
  </si>
  <si>
    <t>Question</t>
  </si>
  <si>
    <t>BXMPRJ-832</t>
  </si>
  <si>
    <t>PruebasD2, ciclo4</t>
  </si>
  <si>
    <t>27/Jan/15 7:45 PM</t>
  </si>
  <si>
    <t>LAS COMPRAS Y VENTAS FECHA VALOR NO CUADRAN EN TAS CON RESPECTO A PRODUCCION</t>
  </si>
  <si>
    <t>Layout Signar FECHAS VALOR</t>
  </si>
  <si>
    <t>BXMPRJ-833</t>
  </si>
  <si>
    <t>PruebasDx</t>
  </si>
  <si>
    <t>ciclo4</t>
  </si>
  <si>
    <t>30/Jan/15 7:53 PM</t>
  </si>
  <si>
    <t>interfaz para cargar el semaforo de tasas a TAS</t>
  </si>
  <si>
    <t>carga layout semaforo de tasas</t>
  </si>
  <si>
    <t>BXMPRJ-836</t>
  </si>
  <si>
    <t>30/Jan/15 1:41 PM</t>
  </si>
  <si>
    <t>Se anexa documento de Solicitud de Cambio para el archivo de posición del módulo Zeus</t>
  </si>
  <si>
    <t>Solicitud de Cambio para la Interfaz Investor-Zeus</t>
  </si>
  <si>
    <t>BXMPRJ-853</t>
  </si>
  <si>
    <t>Ya se puede cerrar, Toño valida con Edgar para cerrarlo</t>
  </si>
  <si>
    <t>Isela Martínez</t>
  </si>
  <si>
    <t>Los depositos a contatos solicitados por promotores, no se pueden capturar, por que los contratos no tienen formas de liquidación</t>
  </si>
  <si>
    <t>DEPOSITOS PROMOCION</t>
  </si>
  <si>
    <t>BXMPRJ-875</t>
  </si>
  <si>
    <t>Se prueba hoy</t>
  </si>
  <si>
    <t>Veronica Angeles</t>
  </si>
  <si>
    <t>Se requiere el desarrollo de la Convalidación de acuerdo a los requerimientos mensuales de Banco de México 
El layout se conforma de la columna A a la K de la pestaña "OFF"</t>
  </si>
  <si>
    <t>Desarrollar la Convalidación de Futuros</t>
  </si>
  <si>
    <t>BXMPRJ-907</t>
  </si>
  <si>
    <t>Se cierra</t>
  </si>
  <si>
    <t>Martin Cruz</t>
  </si>
  <si>
    <t>Orden con estatus de "pendiente" no aparece en el módulo de "autorización" de ordenes.</t>
  </si>
  <si>
    <t>ORDEN PENDIENTE NO APARECE</t>
  </si>
  <si>
    <t>BXMPRJ-959</t>
  </si>
  <si>
    <t>Agregar a Runbook</t>
  </si>
  <si>
    <t>SCPC</t>
  </si>
  <si>
    <t>Layout para cargar la posición de mercado de dinero, capitales y sociedades de inversión por tipo de servicio para prácticas de venta.</t>
  </si>
  <si>
    <t>Carga de posición por tipo de servicio (Layout) PV</t>
  </si>
  <si>
    <t>BXMPRJ-983</t>
  </si>
  <si>
    <t>07/Jan/15 2:43 PM</t>
  </si>
  <si>
    <t>Tere Díaz</t>
  </si>
  <si>
    <t>Al realizar el cierre administrativo de derivados se observa que existen productos que no se utilizan y algunos que no estan bien configurados, por ejemplo el EUR/USD lo cual afecto la carga de los USD/MXP. 
Petición: Se requiere que un usuario funcional valide la información de este catalogo. (El último responsable era Cintia Martinez Sol)</t>
  </si>
  <si>
    <t>Validar productos derivados, como parte del ejercicio ciclo 5</t>
  </si>
  <si>
    <t>BXMPRJ-1061</t>
  </si>
  <si>
    <t>Sin fecha de respuesta TAS</t>
  </si>
  <si>
    <t>PruebasD1</t>
  </si>
  <si>
    <t>08/Jan/15 5:55 PM</t>
  </si>
  <si>
    <t>Jocelyn Vazquez</t>
  </si>
  <si>
    <t>En la Regla 6 (Mercado de Capitales), Póliza 72 se detectó que por la Admón. de Custodia Externas, solo presenta la parte de efectivo y no la parte de custodias. 
¿Hay alguna razón de que se presente de esta manera?, independientemente de quien tenga las custodias se debe de realizar como una compra/ venta y a su vez realizar un traspaso físico de títulos a quien este custodiando estas posiciones 
Actualmente la operación de compra/venta ya está parame trizado en la Póliza 1,2. 
Se anexa información</t>
  </si>
  <si>
    <t>ADMON.DE CUSTODIA EXTERNA</t>
  </si>
  <si>
    <t>BXMPRJ-1065</t>
  </si>
  <si>
    <t>27/Jan/15 10:55 AM</t>
  </si>
  <si>
    <t>09/Jan/15 1:18 PM</t>
  </si>
  <si>
    <t>Requiero esta consulta para poder validar los cálculos que realiza el sistema cuando paga dividendos en efectivo</t>
  </si>
  <si>
    <t>Requiero me sea asignado la consulta para obtener el reporte de dividendos en efectivo</t>
  </si>
  <si>
    <t>BXMPRJ-1072</t>
  </si>
  <si>
    <t>Solo falta agregar dato a layout para validar información, el dato SI existe en TAS</t>
  </si>
  <si>
    <t>PruebasD4, ciclo4</t>
  </si>
  <si>
    <t>31/Jan/15 3:59 PM</t>
  </si>
  <si>
    <t>09/Jan/15 5:17 PM</t>
  </si>
  <si>
    <t>Se obtuvo el vector de precios al 28 de Julio de 2014 para validar los datos de practicas de venta: 
Sector 
Clase de Activo 
Calificación Vector 
Perfil de producto 
No hay dato para calificación vector 
Se pide hacer carga del vector datos emisoras para validar registro</t>
  </si>
  <si>
    <t>Emisoras con parametros Practicas de Venta</t>
  </si>
  <si>
    <t>BXMPRJ-1078</t>
  </si>
  <si>
    <t>ciclo_5</t>
  </si>
  <si>
    <t>10/Jan/15 10:41 PM</t>
  </si>
  <si>
    <t xml:space="preserve">En la apertura de mercado envia mensaje de error al intentar conectarse a Host to Host. 
</t>
  </si>
  <si>
    <t>Apertura de Mercado de Dinero, conexion host to host, como parte del ciclo 5 de cargas</t>
  </si>
  <si>
    <t>BXMPRJ-1086</t>
  </si>
  <si>
    <t>Autorización Juan Carlos Jaques</t>
  </si>
  <si>
    <t>12/Jan/15 7:00 PM</t>
  </si>
  <si>
    <t xml:space="preserve">En base a la especificación que se realizo en el JIRA 727, se solicita que el reporte de Chequeras se presente con: 
Saldo Inicial, Cargos, abonos, Saldo Final el Reporte que más se adecua al área de finanzas es: 
"Consolidación Saldos de Chequeras Terceros (JCTAL003)" se pide complementarlo con las chequeras 
propias ya que actualmente solo tiene chequeras de terceros. 
</t>
  </si>
  <si>
    <t>Saldo de chequeras</t>
  </si>
  <si>
    <t>BXMPRJ-1089</t>
  </si>
  <si>
    <t>Se prueba en migración 14 de febrero</t>
  </si>
  <si>
    <t>MIGRACION_4</t>
  </si>
  <si>
    <t>13/Jan/15 9:17 AM</t>
  </si>
  <si>
    <t>Se detecto que para los procesos de carga no existe ningún proceso automático para realizar el mismo y en la última carga hubo mas de 40 operaciones de fecha valor (archivo anexo), el proceso se solicita ya que de otra manera retrasa el proceso de carga al tener que capturarse a mano todas estas operaciones. 
Saludos 
Antonio</t>
  </si>
  <si>
    <t>Realizar proceso automático de carga para operaciones fecha valor de mercado de dinero</t>
  </si>
  <si>
    <t>BXMPRJ-1095</t>
  </si>
  <si>
    <t>13/Jan/15 4:16 PM</t>
  </si>
  <si>
    <t>En el reporte regulatorio CTV la contraparte "000860" (Persona moral residente en el extranjero) es erronea, debiendo ser "000820" (Persona física) o "000830" (Persona moral) según sea el caso.</t>
  </si>
  <si>
    <t>Contraparte "000860" regulatorio CVT</t>
  </si>
  <si>
    <t>BXMPRJ-1102</t>
  </si>
  <si>
    <t>Se turna a César Guzman para su validación</t>
  </si>
  <si>
    <t>14/Jan/15 4:57 PM</t>
  </si>
  <si>
    <t>El reporte que se detalla ya existe en el sistema TAS, se solicita adicionar en el mismo reporte los siguientes campos: 
Tipo de contrato: Discrecional o No discrecional. 
Servicios: Se refiere a todos los servicios de inversión que el cliente tiene contratados con la Casa de Bolsa 
Fecha de Ajuste a perfil: Corresponde a lo establecido en artículo 8 de la Circular de prácticas de venta, en donde se establece que se deben identificar los Valores o Instrumentos 
financieros derivados de la cartera que se recibe de otras Entidades Financieras o que no se hubieran producido por el servicio de Asesoría de inversiones realizada por la propia Entidad Financiera. Esta fecha se establece por política interna por lo que deberá ser parametrizable y tener su respectivo mantenimiento. 
Clave promotor: Se refiere a la clave del promotor que tiene asignada la cuenta. 
Nombre del Promotor: Se refiere al nombre del promotor que tiene asignada la cuenta. 
Regional: Se refiere a la regional a la que pertenece el promotor que tiene asignada la cuenta 
Perfil de Inversión: Se refiere al perfil de inversión del cliente que recibió los títulos provenientes del traspaso.</t>
  </si>
  <si>
    <t>Complemeto del reporte Aplicación de Traspasos GTRAL001</t>
  </si>
  <si>
    <t>BXMPRJ-1107</t>
  </si>
  <si>
    <t>14/Jan/15 5:03 PM</t>
  </si>
  <si>
    <t xml:space="preserve">Este reporte ya existe en Tas y solo se requiere complementar con los siguientes campos: 
Tipo de contrato: Discrecional o No discrecional. 
Servicio: Se refiera al servicio por el cual se realizó la operación. 
Perfil de Inversión: Se refiere al perfil de inversión del cliente. 
MGA: Se refiere al MGA del cliente. 
Sofisticado: Se refiere a si el cliente tiene la marca de cliente sofisticado, las opciones son "Sí" "No". 
Institucional: Se refiere a si el cliente tiene la marca de Inversionista Institucional, las opciones son "Sí" "No". 
Asesor: Se refiere al nombre del Asesor Independiente en el caso de que el cliente tenga contratado a alguno. 
</t>
  </si>
  <si>
    <t>Complemento del Rep. Diario de operación (DOPEW100)</t>
  </si>
  <si>
    <t>BXMPRJ-1109</t>
  </si>
  <si>
    <t>14/Jan/15 5:04 PM</t>
  </si>
  <si>
    <t xml:space="preserve">Reporte existente en Tas, se requiere complementar con los siguientes campos: 
Tipo de contrato: Discrecional o No discrecional. 
Tipo de Valor: Se refiere al tipo de valor según el catálogo de emisoras registradas en el mismo sistema TAS 
Servicio: Servicio por el cual se realizó la operación. 
Perfil de Inversión: Es el perfil de inversión del cliente. 
MGA: Se refiere al MGA del cliente. 
Sofisticado: Se refiere a si el cliente tiene la marca de cliente sofisticado, las opciones son "Sí" "No". 
Institucional: Se refiere a si el cliente tiene la marca de Inversionista Institucional, las opciones son "Sí" "No". 
Asesor: Se refiere al nombre del Asesor Independiente en el caso de que el cliente tenga contratado a alguno. 
</t>
  </si>
  <si>
    <t>Complemento del Rep. Valuación ordenes x Asignar (DORDW230)</t>
  </si>
  <si>
    <t>BXMPRJ-1110</t>
  </si>
  <si>
    <t>14/Jan/15 5:05 PM</t>
  </si>
  <si>
    <t xml:space="preserve">El informe ya existe en TAS y se requiere complementar con los siguientes campos: 
Tipo de contrato: Discrecional o No discrecional. 
Servicio: Es el servicio por el cual se realizó la operación. 
Perfil de Inversión: Se refiere al perfil de inversión del cliente. 
MGA: Se refiere al MGA del cliente. 
Sofisticado: Se refiere a si el cliente tiene la marca de cliente sofisticado, las opciones son "Sí" "No". 
Institucional: Se refiere a si el cliente tiene la marca de Inversionista Institucional, las opciones son "Sí" "No". 
Asesor: Se refiere al nombre del Asesor Independiente en el caso de que el cliente tenga contratado a alguno. 
</t>
  </si>
  <si>
    <t>Complemento del Listado de órdenes de Mesa de Dinero (DORDL001)</t>
  </si>
  <si>
    <t>BXMPRJ-1111</t>
  </si>
  <si>
    <t>14/Jan/15 5:08 PM</t>
  </si>
  <si>
    <t xml:space="preserve">Reporte que existe en Tas, se requiere complementar con los siguientes campos: 
Tipo de contrato: Discrecional o No discrecional. 
Tipo de Valor: Se refiere al tipo de valor según el catálogo de emisoras registradas en TAS 
Servicio: Se refiera al servicio por el cual se realizó la operación. 
Perfil de Inversión: Se refiere al perfil de inversión del cliente. 
MGA: Se refiere al MGA del cliente. 
Sofisticado: Se refiere a si el cliente tiene la marca de cliente sofisticado, las opciones son "Sí" "No". 
Institucional: Se refiere a si el cliente tiene la marca de Inversionista Institucional, las opciones son "Sí" "No". 
Asesor: Se refiere al nombre del Asesor Independiente en el caso de que el cliente tenga contratado a alguno. 
</t>
  </si>
  <si>
    <t>Complemento del Rep. De reportos vigentes (DREPW110)</t>
  </si>
  <si>
    <t>BXMPRJ-1112</t>
  </si>
  <si>
    <t>Definición de Isela Martínez</t>
  </si>
  <si>
    <t>14/Jan/15 5:09 PM</t>
  </si>
  <si>
    <t xml:space="preserve">El informe ya existe en TAS y se requiere complementar con los siguientes campos: 
Clave promotor: Se refiere a la clave del promotor que tiene asignada la cuenta. 
Nombre del Promotor: Se refiere al nombre del promotor que tiene asignada la cuenta. 
Regional: Se refiere a la regional a la que pertenece el promotor que tiene asignada la cuenta 
Tipo de contrato: Discrecional o No discrecional. 
Perfil de Inversión: Se refiere al perfil de inversión del cliente. 
Comisión por Servicios Inversión: Debido a que el reporte contiene diversos cargos y abonos, se solicita identificar las comisiones que se le cobran a los clientes en la prestación de 
Servicios de Inversión. Las opciones son "Sí" o "No". 
Empleado: Se deberá identificar si el cliente es empleado de la Casa de Bolsa, Las opciones son "Sí" o "No " 
% Cobro: En el caso de que las comisiones se cobren bajo un porcentaje deberá indicarse en esta columna . 
</t>
  </si>
  <si>
    <t>Complemento del reporte Cargos y abonos especiales a clientes (JCAEW100)</t>
  </si>
  <si>
    <t>BXMPRJ-1113</t>
  </si>
  <si>
    <t>Se requiere definición por la parte funcional de Mesa de dinero y mesa de control con sistemas</t>
  </si>
  <si>
    <t>14/Jan/15 6:07 PM</t>
  </si>
  <si>
    <t>Se observa que se excedieron los siguientes límites, sin que exista evidencia de la Autorización por parte del área de Riesgos 
1. Límite en Directo con GBM 
2. Limite de reporto con BANORTE IXE, INVEX e INTERACCIONES 
3. Límite Global con BANORTE IXE y GBM 
4. Límite por Operador en Directo y reporto 
Se anexa evidencia</t>
  </si>
  <si>
    <t>Rompimiento de líneas operativas sin Autorización</t>
  </si>
  <si>
    <t>BXMPRJ-1114</t>
  </si>
  <si>
    <t>CICLO4, PruebasD3</t>
  </si>
  <si>
    <t>15/Jan/15 5:12 PM</t>
  </si>
  <si>
    <t xml:space="preserve">Actualizar la base de datos de las cuentas integradas en los contratos como: 
a. Cuentas Clabe 
b. Cuentas de cheques 
c. RFC 
d. bancos con estatus Baja. ejemplo IXE su equivalente es BANORTE 
</t>
  </si>
  <si>
    <t>Actualización de cuentas en Contratos</t>
  </si>
  <si>
    <t>BXMPRJ-1120</t>
  </si>
  <si>
    <t>Depende de explicación de Sistemas TAS</t>
  </si>
  <si>
    <t>CICLO4, PruebasD2, Reincidencia1</t>
  </si>
  <si>
    <t>15/Jan/15 9:15 PM</t>
  </si>
  <si>
    <t xml:space="preserve">Se observan tres posiciones de garantías duplicadas en el reporte CPECW100 ya que están como recibidas (RG), pero también como de contado (CO) 
Se solicita revisar el reporte, se Anexa Evidencia 
</t>
  </si>
  <si>
    <t>Garantías duplicadas en el reporte CPECW100</t>
  </si>
  <si>
    <t>BXMPRJ-1122</t>
  </si>
  <si>
    <t>16/Jan/15 5:47 PM</t>
  </si>
  <si>
    <t xml:space="preserve">Se revisó el reporte CORDR101 y se observa lo siguiente: 
1. los cupones de 7 emisoras no coinciden entre TAS y Fiable 
2. En TAS hace la falta identificar 7 emisoras con la marca de SIC 
3. El paquete con folio 4169 en fiable se tiene asignado al promotor Azucena Gudiño y en TAS está asignado al promotor Monica Suárez 
Se anexa detalle 
</t>
  </si>
  <si>
    <t>Diferencias de Cupones en emisoras de Capitales</t>
  </si>
  <si>
    <t>BXMPRJ-1127</t>
  </si>
  <si>
    <t>18/Jan/15 2:41 PM</t>
  </si>
  <si>
    <t xml:space="preserve">Al realizar el proceso de "generación de contabilidad" para Capitales y Dinero se esta tardando 1 hrs, por 
cada mercado lo que retraza el proceso de revisión, por favor podría ver si existe la manera de ejecutarse mas rápido como los demas mercados. 
</t>
  </si>
  <si>
    <t>Generación de Contabilidad (Dinero y Capitales)</t>
  </si>
  <si>
    <t>BXMPRJ-1133</t>
  </si>
  <si>
    <t>Queda para Pruebas D4</t>
  </si>
  <si>
    <t>30/Jan/15 12:54 PM</t>
  </si>
  <si>
    <t>21/Jan/15 10:31 AM</t>
  </si>
  <si>
    <t>Conforme a las pruebas realizadas en H2H, No viajan las ordenes de reporto con intermediarios financieros.</t>
  </si>
  <si>
    <t>No viajan las ordenes H2H de reportos con clientes</t>
  </si>
  <si>
    <t>BXMPRJ-1143</t>
  </si>
  <si>
    <t>Broker, Detiene</t>
  </si>
  <si>
    <t>29/Jan/15</t>
  </si>
  <si>
    <t>21/Jan/15 12:04 PM</t>
  </si>
  <si>
    <t>en la revisión de precios para el dia 29, en el fondo I+CORP, en la columna de liquidación presenta la fecha del 2014-08-26 lo caul es incorrecto, este fondo liquida 48 hrs., revise la parametrizacion del fondo y esta correcta., les adjunto pantalla.</t>
  </si>
  <si>
    <t>error en fecha de liquidacion del I+CORP.</t>
  </si>
  <si>
    <t>BXMPRJ-1146</t>
  </si>
  <si>
    <t>Pruebas DX</t>
  </si>
  <si>
    <t>CICLO4, SCPC</t>
  </si>
  <si>
    <t>21/Jan/15 12:22 PM</t>
  </si>
  <si>
    <t>Se requiere que las tasas normativas (cotización a promoción)se trasladen de un día a otro o se hereden, tanto de la 9060, 9065, 11332, 11322 y 11255. 
Se adjunta documento.</t>
  </si>
  <si>
    <t>HEREDAR TASAS NORMATIVAS DE UN DIA AL SIGUIENTE</t>
  </si>
  <si>
    <t>BXMPRJ-1148</t>
  </si>
  <si>
    <t>Pruebas D5</t>
  </si>
  <si>
    <t>22/Jan/15 10:19 PM</t>
  </si>
  <si>
    <t>Al momento de revisar si existen órdenes pendientes por autorizar nos encontramos con 3, de las cuales solo una requiere autorización, aparentemente ya que TAS no cuenta son mensajes informativos del por que se requiere autorización. 
Se adjunta evidencia.</t>
  </si>
  <si>
    <t>SOLICITUD DE AUTORIZACION INNECESARIA</t>
  </si>
  <si>
    <t>BXMPRJ-1158</t>
  </si>
  <si>
    <t>23/Jan/15 1:20 PM</t>
  </si>
  <si>
    <t xml:space="preserve">Relizar la adicion de los siguintes conceptos: 
A continuación los conceptos que no se tenían contemplados en el formato original. 
/BanderasDeProcesamiento 
perfilinversion 
serviciosinversion 
/Comprobante 
Lugarexpedicion 
Numctapago 
Foliofiscalorig 
Seriefoliofiscalorig 
Fechafoliofiscalorig 
Montofoliofiscalorig 
metodoDePago 
tipoDeComprobante 
/Emisor 
/regímenes 
regimen 
/Conceptos 
/Adicionales 
importeConImpuestos 
impuestos 
porcentaje 
encabezado 
SubTotal 
SubTotalImpuestos 
SubTotalConImpuestos 
SubTotalPorcentaje 
/Impuestos 
/Retenciones 
/Retencion 
Importe (cambio la etiqueta valor anterior importeImpuesto) 
/Traslados 
/Traslado 
Importe (cambio la etiqueta, valor anterior importeImpuesto) 
/Totales 
LeyendaImpuestoAño 
LeyendaImpuestoMes 
leyendaInforme 
/ECB 
/InformeResultados 
/Linea 
valuacionCorteAnual 
/InformeResultadosAdicional 
/Linea 
Perfil 
valuacionCorte 
valuacionCorteAnual 
/DetallePosicion 
Sumaporc 
/Posicion 
Tipoval 
dias/diasporvencer (solo cambio la etiqueta) 
valorMerc/valor (solo cambio la etiqueta) 
fechaVenc/fechavencimiento (solo cambio la etiqueta) 
premio 
plusminusvalia 
valorAdquisicion 
valorCosto 
premio 
/Movimientos 
/Movimiento 
tVal/ tipoval (solo cambio la etiqueta) 
/ManejoCuenta 
Aplica 
/PrincipalesIndicadores 
/línea 
descripcion 
valuacionCorte 
valuacionCorteAnual 
</t>
  </si>
  <si>
    <t>Relizar adecuaciones al estado de cuenta</t>
  </si>
  <si>
    <t>BXMPRJ-1160</t>
  </si>
  <si>
    <t>Reunión de usuario con TAS / Sistemas BX+</t>
  </si>
  <si>
    <t>23/Jan/15 10:12 PM</t>
  </si>
  <si>
    <t>23/Jan/15 5:06 PM</t>
  </si>
  <si>
    <t xml:space="preserve">Se requiere definir la parametrización y posterior revisión de los campos para revisión de Edos. de Cta. TAS. contemplando la siguiente información: 
- Capital promedio invertido 
- Saldo al mes actual y anterior 
- Cuadro de comisiones divididas de acuerdo a practicas de Venta 
- Ganancia y pérdida 
- Resumen Fiscal 
- Dividendos en Efectivo 
- SIC 
- Retención ISR SIC 
- Intereses y cupones cobrados x directos 
- Premios reporto 
- ISR Retenido Mensual 
- IVA 
- Enajenación de Acciones 
- Resumen Fiscal y BMV 
</t>
  </si>
  <si>
    <t>Parametrizacion y validacion de cifras para revision de Edos de Cta.</t>
  </si>
  <si>
    <t>BXMPRJ-1163</t>
  </si>
  <si>
    <t>Se efectúa prueba en D4</t>
  </si>
  <si>
    <t>27/Jan/15 12:03 PM</t>
  </si>
  <si>
    <t xml:space="preserve">El sistema envió dos mensajes al intentar realizar una prueba de venta (por parte del cliente) de Bonos de Tasa Fija (M241205) fecha valor 48hrs. Con tres clientes, dos mensajes por cliente; dos clientes se trataron de capturar en la 9060, mientras que uno se trató de capturar en la 11255. 
Adicional a lo anterior NO PERMITE seleccionar TIPO DE MONTO (Real o Nominal). 
Estas operaciones se intentaron de capturar por la misma vía que un promotor capturaría (Inversiones de Clientes DORDE001) solo captura de orden. 
</t>
  </si>
  <si>
    <t>NO SE PUEDE CAPTURAR BONOS M, EN PROMOCION</t>
  </si>
  <si>
    <t>BXMPRJ-1169</t>
  </si>
  <si>
    <t>30/Jan/15</t>
  </si>
  <si>
    <t>27/Jan/15 5:29 PM</t>
  </si>
  <si>
    <t xml:space="preserve">Se capturó una operación con una contraparte (Bco. BX+), registrando la operación como si hubiera sido por "Lince" y como "postor", al momento de terminar de registrar la operación en la pantalla desaparece el sistema de corretaje, por lo que lo consultamos en el "listado de órdenes" y si aparece el bróker, sin embargo no aparece por ningún lado que fui postor, es importante los envíos a Banxico de información. 
Regresamos a modificar la orden por cambio de monto y vemos que el bróker está en blanco, tratamos de hacer el recorrido para guardar la información se activa el campo "Tasa prom." y nos envió un mensaje, por lo que se eliminó y se volvió a capturar la operación para "librar" el mensaje. 
</t>
  </si>
  <si>
    <t>NO PERMITE MODIFICAR UNA ORDEN</t>
  </si>
  <si>
    <t>BXMPRJ-1172</t>
  </si>
  <si>
    <t>30/Jan/15 4:23 PM</t>
  </si>
  <si>
    <t>en el fondo BX+MP los precios estan mal, aparecen desfasados, este fondo para las compras liquida mismo dia y en las ventas liquida 48 hrs. con el precio del dia que liquido. 
Ya se le comento a Gerardo y esta pendiente de resolver.</t>
  </si>
  <si>
    <t>Error en Precios del BX+MP</t>
  </si>
  <si>
    <t>BXMPRJ-1195</t>
  </si>
  <si>
    <t>Resolver entre TAS; Mesa de Control, Riesgos y Martín
Se requiere apoyo de TAS para explicación a usuario</t>
  </si>
  <si>
    <t>30/Jan/15 4:54 PM</t>
  </si>
  <si>
    <t>Al capturar varias operaciones, empezó a enviar alertamientos por sobregiro en las líneas, por lo que se documenta el dato estimado y el dato que envía TAS.</t>
  </si>
  <si>
    <t>LINEAS CONTRAPARTE EN DINERO</t>
  </si>
  <si>
    <t>BXMPRJ-1198</t>
  </si>
  <si>
    <t>CICLO4, D2</t>
  </si>
  <si>
    <t>30/Jan/15 6:20 PM</t>
  </si>
  <si>
    <t>Cuando fueron creadas las mesas 9060, 9065, 11255, 11332 y 11322 en una junta en Polanco ante Fernando Pérez que los cambios que se efectuaran un una mesa se replicaran en todas las demás, es decir que ninguna área tiene por duplicar sus actividades como las "tasas operativas" o "límites", ayer en la 11255 no existía tasas y SHF rompió limites. 
De lo contrario cada área estará realizando su actividad hasta 5 veces.</t>
  </si>
  <si>
    <t>REPLICAR LOS CAMBIOS DE LA 9060 A TODAS LAS DEMAS MESAS</t>
  </si>
  <si>
    <t>BXMPRJ-1199</t>
  </si>
  <si>
    <t>Se entrego documento a TAS para su desarrollo</t>
  </si>
  <si>
    <t>30/Jan/15 8:00 PM</t>
  </si>
  <si>
    <t xml:space="preserve">Gerardo 
de acuerdo a la reunión que se llevo a cabo con Elisa Paz y Juan Carlos Jaques, se levanta Jira para que especifiques que datos necesita TAS que le envie Fiable para que se registren en TAS las garantias por caución 
</t>
  </si>
  <si>
    <t>ESPECIFICACION DE DATOS PARA LA INTERFACE QUE RECIBE TAS DE FIABLE PARA REGISTRAR GARANTIAS DE CAUCION</t>
  </si>
  <si>
    <t>BXMPRJ-1202</t>
  </si>
  <si>
    <t>Ver cierre</t>
  </si>
  <si>
    <t>El error se presenta por el arrastre de precios en el día 1 y 2, para el día 3 y 4 se presenta correcto pero sigue mostrando arrastre, Pendiente definir si vale la pena cerrarse</t>
  </si>
  <si>
    <t>Jose Daniel Garces Quiroz</t>
  </si>
  <si>
    <t>El precio presentado por TAS para la posición de OHLMEX al inicio del día 30/07/2015 no es el correcto. Este último debería estar calculado bajo la metodología PPP (Precio Promedio Ponderado) y debe modificarse dependiendo de la operación pertinente, es decir si se realizan compras/ventas múltiples sin liquidar la totalidad de la posición. 
Adjunto xls con el ejemplo de como debería calcularse y la pantalla de lo que present a TAS</t>
  </si>
  <si>
    <t>El precio reportado para OHLMEX no es el correcto, debería calcularse bajo la metodología PPP</t>
  </si>
  <si>
    <t>BXMPRJ-1210</t>
  </si>
  <si>
    <t>German Gomez</t>
  </si>
  <si>
    <t>Al abrir la Consulta de Movimientos por Cliente para el contrato 503624 en el ambiente de produccion (192.168.121.76), el sistema envía un error en pantalla "NO ENCONTRE INICIO 102568 CD 1" y al darle aceptar la aplicación se queda pasmada. 
Aparentemente el problema es el el programa Mccarmov.i, en donde se está buscando un inicio para una compra en directo. 
Se requiere corregir el programa para que se puedan realizar las consultas correspondiente.</t>
  </si>
  <si>
    <t>Error en Consulta de Movimientos por Contrato</t>
  </si>
  <si>
    <t>BXMPRJ-1213</t>
  </si>
  <si>
    <t>Iván 
Derivado de modificaciones por parte de BANXICO a los formularios de derivados ( futuros en este caso ) se requiere que se realicen los ajustes de acuerdo a la estructura, definiciones y catálogo que se mencionan en los archivos adjuntos.</t>
  </si>
  <si>
    <t>Rediseño Formulario Derivados ( OFF)</t>
  </si>
  <si>
    <t>BXMPRJ-1221</t>
  </si>
  <si>
    <t>Iván 
Derivado de modificaciones por parte de BANXICO a los formularios de derivados ( garantías en este caso ) se requiere que realicen las gestiones pertinentes a fin de emitir el reporte que de garantías de acuerdo a la estructura, definiciones y catálogo anexos.</t>
  </si>
  <si>
    <t>Nuevo Formulario Derivados ( Garantías)</t>
  </si>
  <si>
    <t>BXMPRJ-1222</t>
  </si>
  <si>
    <t xml:space="preserve">Iván 
Derivado de modificaciones por parte de BANXICO a los formularios de derivados ( contrapartes en este caso ) se requiere que realicen las gestiones pertinentes a fin de emitir el reporte de contrapartes de acuerdo a la estructura, definiciones y catálogo anexos. 
</t>
  </si>
  <si>
    <t>Nuevo Formulario Derivados (Contrapartes)</t>
  </si>
  <si>
    <t>BXMPRJ-1223</t>
  </si>
  <si>
    <t>Definición de DG</t>
  </si>
  <si>
    <t>Probado en día 3 y 4</t>
  </si>
  <si>
    <t>EL CLIENTE 503112 TIENE UN PERFIL DE CRECIMIENTO, CON SERVICIO DE ASESORIA. NO ME DEJA CAPTURAR UNA OBLIGACION (BCOBX+ 10) EN FIABLE, ME APARECE UN MENSAJE QUE ESTA ROMPIENDO EL PERFIL, SIN EMBARGO SI ME DEBIO DEJAR CAPTURARLO.</t>
  </si>
  <si>
    <t>NO PERMITE COMPRA DE UNA OBLIGACION EN UN CLIENTE CON PERFIL DE CRECIMIENTO</t>
  </si>
  <si>
    <t>BXMPRJ-1232</t>
  </si>
  <si>
    <t>Se prueba en día 5</t>
  </si>
  <si>
    <t>Gaby Ledesma</t>
  </si>
  <si>
    <t>Tas no reconoce los clientes que estan marcados como institucionales en fiable</t>
  </si>
  <si>
    <t>clientes institucionales</t>
  </si>
  <si>
    <t>BXMPRJ-1233</t>
  </si>
  <si>
    <t>Se asigna  a Germán para definición de layout</t>
  </si>
  <si>
    <t>Se necesitan migrar las líneas de crédito de los clientes especiales de Fiable a TAS</t>
  </si>
  <si>
    <t>Agregar al runbook la carga de las líneas de crédito que provengan de Fiable</t>
  </si>
  <si>
    <t>BXMPRJ-1249</t>
  </si>
  <si>
    <t>Se Hara prueba D4 por la tarde</t>
  </si>
  <si>
    <t>Los clientes con custodia externa No debe de liquidar contra el saldo, es decir, NO se requiere de la posición, ni del efectivo. Este tema fue tratado en una reunión con José Sotelo - Gerardo Gomez.</t>
  </si>
  <si>
    <t>Clientes con custodia externa_Liquidación</t>
  </si>
  <si>
    <t>BXMPRJ-1253</t>
  </si>
  <si>
    <t>Se entrega layout 11/02/2015 para Juan Vargas</t>
  </si>
  <si>
    <t>Actualmente Fiable genera un archivo de posición por tipo de servicio que alimenta al sistema de alertamientos. Se requiere que sistemas proporcione el requerimiento.</t>
  </si>
  <si>
    <t>Realizar interfaz de posiciones con sistema de alertamineto</t>
  </si>
  <si>
    <t>BXMPRJ-1256</t>
  </si>
  <si>
    <t>Maricarmen Mendez Álvarez</t>
  </si>
  <si>
    <t>Después de cerrar el préstamo, se procede con la constitución de garantías, pero Fiable no considera la posición que realmente tiene el cliente, por lo que infica que no existe posición con la cual garantizar los préstamos correspondientes. Se anexa evidencia.</t>
  </si>
  <si>
    <t>Fiable no recibe la información completa de posiciones para poder constituir garantías (VALPRE)</t>
  </si>
  <si>
    <t>BXMPRJ-1262</t>
  </si>
  <si>
    <t>Reunión para definir tratamiento</t>
  </si>
  <si>
    <t xml:space="preserve">Se probó un ejercicio de derechos que cambia cupón en una emisora de capitales ALFA A que cambió de cupón 30 al cupón 31, se observa lo siguiente: 
a. En el reporte de órdenes vigentes de TAS se cambió el cupón 
b. En Fiable no se cambió el cupón 
El ejercicio de derechos se ejecuta en TAS, sin embargo debería actualizarse el cupón en Fiable. 
</t>
  </si>
  <si>
    <t>Cambio de cupón ejecutado en TAS que no se actualiza en Fiable.</t>
  </si>
  <si>
    <t>BXMPRJ-1266</t>
  </si>
  <si>
    <t>IAL</t>
  </si>
  <si>
    <t>Críticos</t>
  </si>
  <si>
    <t>Pendientes</t>
  </si>
  <si>
    <t>Comentarios</t>
  </si>
  <si>
    <t>Labels</t>
  </si>
  <si>
    <t>Resolved</t>
  </si>
  <si>
    <t>Updated</t>
  </si>
  <si>
    <t>Due Date</t>
  </si>
  <si>
    <t>Created</t>
  </si>
  <si>
    <t>Assignee</t>
  </si>
  <si>
    <t>Reporter</t>
  </si>
  <si>
    <t>Description</t>
  </si>
  <si>
    <t>Summary</t>
  </si>
  <si>
    <t>Priority</t>
  </si>
  <si>
    <t>Status</t>
  </si>
  <si>
    <t>Issue Type</t>
  </si>
  <si>
    <t>Key</t>
  </si>
  <si>
    <t>BXMPRJ-950</t>
  </si>
  <si>
    <t>BXMPRJ-1255</t>
  </si>
  <si>
    <t>BXMPRJ-1193</t>
  </si>
  <si>
    <t>BXMPRJ-1046</t>
  </si>
  <si>
    <t>BXMPRJ-154</t>
  </si>
  <si>
    <t>BXMPRJ-796</t>
  </si>
  <si>
    <t>Incidencia</t>
  </si>
  <si>
    <t>Evidencia</t>
  </si>
  <si>
    <t>Folio operación</t>
  </si>
  <si>
    <t>Ticket JIRA</t>
  </si>
  <si>
    <t>Probado</t>
  </si>
  <si>
    <t>Promoción</t>
  </si>
  <si>
    <t>Vo. Bo.</t>
  </si>
  <si>
    <t>Mesa de Dinero</t>
  </si>
  <si>
    <t>Liquidaciones y Valores</t>
  </si>
  <si>
    <t>Mesa de Control</t>
  </si>
  <si>
    <t>Contabilidad</t>
  </si>
  <si>
    <t>Riesgos</t>
  </si>
  <si>
    <t>Reportes Regulatorios</t>
  </si>
  <si>
    <t>Posición Final</t>
  </si>
  <si>
    <t>Precio Final</t>
  </si>
  <si>
    <t>Ut/Perd</t>
  </si>
  <si>
    <t>Saldo inicial</t>
  </si>
  <si>
    <t>Cifras Mesa de Dinero</t>
  </si>
  <si>
    <t>PLAN B</t>
  </si>
  <si>
    <t>Incidencia por validar</t>
  </si>
  <si>
    <t>Brecha por validar</t>
  </si>
  <si>
    <t>Parametrización por validar</t>
  </si>
  <si>
    <t>ID Matriz</t>
  </si>
  <si>
    <t>Asesoría</t>
  </si>
  <si>
    <t>Guber directo corto plazo</t>
  </si>
  <si>
    <t>Conservador</t>
  </si>
  <si>
    <t>BPAG28</t>
  </si>
  <si>
    <t>150423</t>
  </si>
  <si>
    <t>dep. F.LIQ. 001 global 32 millones 1/4</t>
  </si>
  <si>
    <t>Guber directo mediano plazo</t>
  </si>
  <si>
    <t>150903</t>
  </si>
  <si>
    <t>No permitir</t>
  </si>
  <si>
    <t>dep. F.LIQ. 001 global 32 millones 2/4</t>
  </si>
  <si>
    <t>Guber directo largo plazo</t>
  </si>
  <si>
    <t>BPAG91</t>
  </si>
  <si>
    <t>180405</t>
  </si>
  <si>
    <t>DEP. FORMA.LIQ. 001  BX+</t>
  </si>
  <si>
    <t>Guber directo largo plazo USD liq. MXN</t>
  </si>
  <si>
    <t>D1UMSF</t>
  </si>
  <si>
    <t xml:space="preserve">D1 UMS34F </t>
  </si>
  <si>
    <t>2034F</t>
  </si>
  <si>
    <t>Liquidación MN</t>
  </si>
  <si>
    <t>Validar CVT</t>
  </si>
  <si>
    <t>Acciones</t>
  </si>
  <si>
    <t>df1779</t>
  </si>
  <si>
    <t>Venta</t>
  </si>
  <si>
    <t>FEMSA</t>
  </si>
  <si>
    <t>UBD</t>
  </si>
  <si>
    <t>Limitada en precio</t>
  </si>
  <si>
    <t>Libro</t>
  </si>
  <si>
    <t>Ninguno</t>
  </si>
  <si>
    <t>1 día</t>
  </si>
  <si>
    <t xml:space="preserve">Control de cuentas debe ayudar a ponerle el prefil como conservado, y sólo dejar el  Servicio de Asesoríar / Venta capitales  perfil conservador </t>
  </si>
  <si>
    <t>FERNANDO CUELLAR</t>
  </si>
  <si>
    <t>MARIANO HERNANDEZ SALAZAR</t>
  </si>
  <si>
    <t>compra</t>
  </si>
  <si>
    <t>BIMBO</t>
  </si>
  <si>
    <t>B</t>
  </si>
  <si>
    <t>Mercado</t>
  </si>
  <si>
    <t>Revisar que no permita la operación por tener órden formada</t>
  </si>
  <si>
    <t>GFAMSA</t>
  </si>
  <si>
    <t>A</t>
  </si>
  <si>
    <t>Pedir a Sistemas la asignación del hecho a la orden ya existente  559329</t>
  </si>
  <si>
    <t>Permitir la asignación</t>
  </si>
  <si>
    <t xml:space="preserve">ALEJANDRA PEREZ MINA (ALPHA)       </t>
  </si>
  <si>
    <t xml:space="preserve">VICTOR JOSE RIVERO MARTIN                                             </t>
  </si>
  <si>
    <t xml:space="preserve">NAFTRAC </t>
  </si>
  <si>
    <t>ISHRS</t>
  </si>
  <si>
    <t>Mesa</t>
  </si>
  <si>
    <t>Modificación en Precio</t>
  </si>
  <si>
    <t>Global 3  a la Mesa  Asesores / Venta NAFTRAC 138,500 del cliente 529145 Reasignar el 50% a la cuenta de sobrantes</t>
  </si>
  <si>
    <t xml:space="preserve">MARIA ISABEL MAYO PRIDA                                               </t>
  </si>
  <si>
    <t>Global 3  a la Mesa  con reasignación y Asesores / Venta NAFTRAC 138,500</t>
  </si>
  <si>
    <t>df1536</t>
  </si>
  <si>
    <t>Depósito de Valores</t>
  </si>
  <si>
    <t>SARE</t>
  </si>
  <si>
    <t xml:space="preserve">Traspaso de valores de otra institución </t>
  </si>
  <si>
    <t>Permitir y marcar como traspaso</t>
  </si>
  <si>
    <t>AL HACER UN TRASPASO DE VALORES PROVENIENTES DE OTRA INSTITUCIÓN A BX+ EL SISTEMA TAS PREGUNTA PORQUE TIPO DE SERVICIO ESTÁN ENTRANDO, SIN EMBARGO NO SE LES DEBE DAR ENTRADA POR NINGÚN  TIPO DE SERVICIO YA QUE DEBEN SER MARCADAS COMO “TRASPASOS” Y/ O “EN VÍAS DE SER ASESORADOS”, LO ANTERIOR  EN CUMPLIMIENTO A LO ESTIPULADO EN EL ARTÍCULO 8 DE LA CIRCULAR DE PRÁCTICAS DE VENTA</t>
  </si>
  <si>
    <t>Venta de valores traspasados</t>
  </si>
  <si>
    <t>Acciones SIC</t>
  </si>
  <si>
    <t>Compra</t>
  </si>
  <si>
    <t xml:space="preserve">AAPL </t>
  </si>
  <si>
    <t>*</t>
  </si>
  <si>
    <t>DEP. CHEQ. 1439 FOR. LIQ. 001</t>
  </si>
  <si>
    <t>CEMEX</t>
  </si>
  <si>
    <t>Soc.  de Inv. de deuda Corto Plazo</t>
  </si>
  <si>
    <t>BX+CP</t>
  </si>
  <si>
    <t>B-M1</t>
  </si>
  <si>
    <t>el BX+CP liquida mismo día.</t>
  </si>
  <si>
    <t>F.LIQ. 001 BX+</t>
  </si>
  <si>
    <t>Soc.  de Inv. de deuda Mediano Plazo</t>
  </si>
  <si>
    <t>BX+MP</t>
  </si>
  <si>
    <t>B-M2</t>
  </si>
  <si>
    <t>Soc.  de Inv. de deuda Largo plazo</t>
  </si>
  <si>
    <t>I+CORP</t>
  </si>
  <si>
    <t>B-E1</t>
  </si>
  <si>
    <t xml:space="preserve">Soc.  de Inv. de Renta Variable Nacional </t>
  </si>
  <si>
    <t>df2159</t>
  </si>
  <si>
    <t>BX+CAP</t>
  </si>
  <si>
    <t xml:space="preserve">Soc.  de Inv. de Renta Variable Internacional </t>
  </si>
  <si>
    <t>I+GLOBV</t>
  </si>
  <si>
    <t>B-1</t>
  </si>
  <si>
    <t>Reporto Guber</t>
  </si>
  <si>
    <t>Reporto</t>
  </si>
  <si>
    <t>Solicititar autorización ya que el sistema rechaza op.</t>
  </si>
  <si>
    <t>Aprobar autorización de tasa</t>
  </si>
  <si>
    <t>Asignación Automatica</t>
  </si>
  <si>
    <t>dep. F.LIQ. 001 global 32 millones 3/4</t>
  </si>
  <si>
    <t>dep. F.LIQ. 001 global 32 millones 4/4</t>
  </si>
  <si>
    <t>Reporto Bancario</t>
  </si>
  <si>
    <t>Arriba de Bandas y cliente por debajo de lo permitido</t>
  </si>
  <si>
    <t>my0974</t>
  </si>
  <si>
    <t>Reporto Otros (privados)</t>
  </si>
  <si>
    <t>c02260</t>
  </si>
  <si>
    <t>Aprobar autorización por monto</t>
  </si>
  <si>
    <t>Reporto Guber USD</t>
  </si>
  <si>
    <t>Verificar monto de operaciones en moneda extranjera para solicitar el deposito</t>
  </si>
  <si>
    <t>D1 UMS23F</t>
  </si>
  <si>
    <t xml:space="preserve"> 2023F</t>
  </si>
  <si>
    <t>Cálculo usd y liquidación MXN</t>
  </si>
  <si>
    <t>Liquidación MXN</t>
  </si>
  <si>
    <t>Reporto Guber eur</t>
  </si>
  <si>
    <t>PRLV</t>
  </si>
  <si>
    <t>PAGARE</t>
  </si>
  <si>
    <t xml:space="preserve">I BMAS </t>
  </si>
  <si>
    <t>Deuda Bancaria corto plazo</t>
  </si>
  <si>
    <t>BANTIIE</t>
  </si>
  <si>
    <t>94 BANOB</t>
  </si>
  <si>
    <t>Deuda Bancaria mediano plazo</t>
  </si>
  <si>
    <t>94 BINBUR</t>
  </si>
  <si>
    <t>Deuda Bancaria largo plazo</t>
  </si>
  <si>
    <t>my0467</t>
  </si>
  <si>
    <t>BANFIJO</t>
  </si>
  <si>
    <t>Deuda Corporativa corto plazo AAA - A-</t>
  </si>
  <si>
    <t>91TIIE28</t>
  </si>
  <si>
    <t>91 AMX</t>
  </si>
  <si>
    <t>Deuda Corporativa mediano plazo AAA - A-</t>
  </si>
  <si>
    <t>91FIJ182</t>
  </si>
  <si>
    <t>91ARCA</t>
  </si>
  <si>
    <t>Deuda Corporativa largo plazo AAA - A-</t>
  </si>
  <si>
    <t>95DESCU</t>
  </si>
  <si>
    <t>95 PEMEX</t>
  </si>
  <si>
    <t>09U</t>
  </si>
  <si>
    <t>df1155</t>
  </si>
  <si>
    <t>Deuda Corporativa mediano plazo Menor A-</t>
  </si>
  <si>
    <t>91GFAMSA14</t>
  </si>
  <si>
    <t>Deuda Corporativa largo plazo Menor A-</t>
  </si>
  <si>
    <t>97FIJO</t>
  </si>
  <si>
    <t>BRHCCB</t>
  </si>
  <si>
    <t xml:space="preserve">Notas estructuradas </t>
  </si>
  <si>
    <t>BONOTIIE</t>
  </si>
  <si>
    <t>J BACOMER</t>
  </si>
  <si>
    <t>S4053</t>
  </si>
  <si>
    <t>Gestión</t>
  </si>
  <si>
    <t>El sistema no debe solicitar medio</t>
  </si>
  <si>
    <t>Guber directo largo plazo USD liq. USD</t>
  </si>
  <si>
    <t>Liquidación USD</t>
  </si>
  <si>
    <t xml:space="preserve">URBI </t>
  </si>
  <si>
    <t xml:space="preserve">POP </t>
  </si>
  <si>
    <t>N</t>
  </si>
  <si>
    <t>ME SOLICITO MEDIO DE INSTRUCCIÓN, AUNQUE ES POR GESTIÓN</t>
  </si>
  <si>
    <t xml:space="preserve">BX+MP  </t>
  </si>
  <si>
    <t>B-F1</t>
  </si>
  <si>
    <t xml:space="preserve">Venta de sociedades de mediano plazo cliente conservador con posición </t>
  </si>
  <si>
    <t xml:space="preserve">BX+MP </t>
  </si>
  <si>
    <t xml:space="preserve">B-F1 </t>
  </si>
  <si>
    <t xml:space="preserve">I+CORP    </t>
  </si>
  <si>
    <t>B-F2</t>
  </si>
  <si>
    <t>Venta de sociedades de mediano plazo cliente conservador con posición. El I+CORP solo permite ventas el ultimo martes del mes y liquida 48 hrs, el ultimo jueves, con el precio de cierre del martes.</t>
  </si>
  <si>
    <t>Si debe permitir captura y se queda programada operación
El sistema no debe solicitar medio</t>
  </si>
  <si>
    <t>Venta con modificación</t>
  </si>
  <si>
    <t>Venta con cancelación</t>
  </si>
  <si>
    <t>Venta de sociedades de mediano plazo cliente conservador con posición . el I+CORP solo permite ventas el ultimo martes del mes y liquida 48 hrs, el ultimo jueves, con el precio de cierre del martes.</t>
  </si>
  <si>
    <t>TEMGBIA</t>
  </si>
  <si>
    <t>SAURORT</t>
  </si>
  <si>
    <t>B2</t>
  </si>
  <si>
    <t>Comercialización</t>
  </si>
  <si>
    <t>Guber directo largo plazo EUR</t>
  </si>
  <si>
    <t>D2MS222</t>
  </si>
  <si>
    <t xml:space="preserve">ALFA </t>
  </si>
  <si>
    <t>SURCETE</t>
  </si>
  <si>
    <t>BDF</t>
  </si>
  <si>
    <t>el SURCETE liquida cpas y vtas mismo día.</t>
  </si>
  <si>
    <t>B-F3</t>
  </si>
  <si>
    <t>B-2</t>
  </si>
  <si>
    <t>Soc.  de Inv. de Renta Variable Internacional</t>
  </si>
  <si>
    <t>Solicitar autorización a la mesa</t>
  </si>
  <si>
    <t>SHF</t>
  </si>
  <si>
    <t xml:space="preserve">SHF0001 </t>
  </si>
  <si>
    <t>Venta de cebures bancarios largo plazo cliente conservador</t>
  </si>
  <si>
    <t>ERROR EN EL PRECIO DE MERCADO PAPEL SHF</t>
  </si>
  <si>
    <t>c02250</t>
  </si>
  <si>
    <t>SE OBSERVAN QUE EL SISTEMA DEJO PASAR DOS OPERACIONE POR COMERCIALIZACIÓN CUANDO ESTÁ PERMITIDO SEGÚN LA CIRCULAR DE PRÁCTICAS DE VENTA:
1. REPORTO BANCARIO: EN ESTE CASO SE DEBE DEFINIR COMO SE VA A CONTROLAR QUE AL ASIGNAR AL CLIENTE SÓLO SE LE ASIGNE PAPELES AAA
2. DEUDA BANCARIA A MEDIANO PLAZO EN DIRECTO: SE DEJÓ CAPTURAR UN PAPEL EN DIRECTO A MÁS DE UN AÑO, SIN EMBARGO LA CIRCULAR DE PRÁCTICAS DE VENTA LOS PROHÍBE.</t>
  </si>
  <si>
    <t>ME DEJO CAPTURAR LA COMPRA DE UN PAPEL DIRECTO, SIN EMBARGO NO ME DEBIO DE PERMITIR POR EL TIPO DE SERVICIO QUE SELECCIONES “COMERCILIZACION” (PAPELES A LARGO Y MEDIANO PLAZO)</t>
  </si>
  <si>
    <t>DEP FORM LIQ 001 BX+</t>
  </si>
  <si>
    <t xml:space="preserve">CEMEX </t>
  </si>
  <si>
    <t>CPO</t>
  </si>
  <si>
    <t>Mesa no Elegible</t>
  </si>
  <si>
    <t>5 días</t>
  </si>
  <si>
    <t>Reasignación a cuenta de sobrantes por error</t>
  </si>
  <si>
    <t xml:space="preserve">ABX </t>
  </si>
  <si>
    <t>MPL en Sentido Opuesto</t>
  </si>
  <si>
    <t>my1713</t>
  </si>
  <si>
    <t xml:space="preserve">Cliente sin perfil </t>
  </si>
  <si>
    <t>BDM</t>
  </si>
  <si>
    <t>Efectivo</t>
  </si>
  <si>
    <t xml:space="preserve">ADRIANA I. MEJIA CASTILLO          </t>
  </si>
  <si>
    <t xml:space="preserve">FONDO DE EMPLEADOS DE VISA                                            </t>
  </si>
  <si>
    <t xml:space="preserve">Depósito </t>
  </si>
  <si>
    <t>las compras se solicitan y ejecutan todos los días y se liquidan 48 hrs., se asigna con el precio de cierre.</t>
  </si>
  <si>
    <t>NAFINTR</t>
  </si>
  <si>
    <t>M1</t>
  </si>
  <si>
    <t>Soc.  de Inv. de deuda Corto Largo plazo</t>
  </si>
  <si>
    <t>NO Permitir operación, LA SERIE B-E1 ES PARA EXENTAS-</t>
  </si>
  <si>
    <t>Soc.  de Inv. de Renta Variable Nacional</t>
  </si>
  <si>
    <t>B-5</t>
  </si>
  <si>
    <t>el BX+CAP se asigna con el precio de cierre del dia que se opera</t>
  </si>
  <si>
    <t>el I+GLOBV se asigna con el precio de cierre del dia que se opera.</t>
  </si>
  <si>
    <t>Reporto Privado</t>
  </si>
  <si>
    <t>Reporto Otros</t>
  </si>
  <si>
    <t>Cliente por debajo de lo permitido</t>
  </si>
  <si>
    <t>Asignacion Automatica</t>
  </si>
  <si>
    <t>Solicitar trasplaso de valores de capitales en cliente perfil conservador</t>
  </si>
  <si>
    <t>Marca o identificador de valores de traspaso
Validar monitor de alertamiento en TAS
Validar monitor de alertamiento en Bitácora de Seguimiento</t>
  </si>
  <si>
    <t>Validar valores de traspaso en edo. de cta.</t>
  </si>
  <si>
    <t>Solicitar trasplaso de valores de dinero en cliente perfil conservador</t>
  </si>
  <si>
    <t>08</t>
  </si>
  <si>
    <t>Cambiar calificación de producto a mayor riesgo</t>
  </si>
  <si>
    <t>Cambio de AAA a A-</t>
  </si>
  <si>
    <t>Validar alertamiento en bitácora de seguimiento</t>
  </si>
  <si>
    <t>Captura de recomendación de capitales a cliente con servicio de Asesoría</t>
  </si>
  <si>
    <t>Permitir captura de recomendación y visualizar en reporte o bitácora de recomendaciones</t>
  </si>
  <si>
    <t>MODERADO</t>
  </si>
  <si>
    <t>Moderado</t>
  </si>
  <si>
    <t>Control de cuentas debe ayudar a ponerle el prefil como Moderado, y agregar el   Servicio de Asesoría / Compra capitales</t>
  </si>
  <si>
    <t>UDITRAC</t>
  </si>
  <si>
    <t>B00574</t>
  </si>
  <si>
    <t xml:space="preserve">OHLMEX </t>
  </si>
  <si>
    <t>Precio y Vigencia</t>
  </si>
  <si>
    <t>Cliente especial / compra sin dinero / opera con línea de 5,000,000</t>
  </si>
  <si>
    <t xml:space="preserve">QQQQ </t>
  </si>
  <si>
    <t>Limitada en precio Volumen oculto</t>
  </si>
  <si>
    <t>30 días</t>
  </si>
  <si>
    <t>% en volumen oculto</t>
  </si>
  <si>
    <t>teléfono</t>
  </si>
  <si>
    <t>GFINTER</t>
  </si>
  <si>
    <t>Dep Form liq. 001 BX+</t>
  </si>
  <si>
    <t xml:space="preserve">BX+CP  </t>
  </si>
  <si>
    <t>Las Ventas del BX+MP liquidan 48 hrs.,  con el precio de apertura del dia en que liquida.</t>
  </si>
  <si>
    <t>B-3</t>
  </si>
  <si>
    <t>El Saurort solo permite compras los miercoles y  liquida 72 hrs. y se asigna con el precio de cierre.</t>
  </si>
  <si>
    <t>Verificar el monto de las operaciones en moneda extranjera para solicitar deposito de efectivo</t>
  </si>
  <si>
    <t>ME PERMITIÓ METER LA ORDEN, CUANDO EN LA MATRIZ DICE QUE NO ME DEBIÓ PERMITIR.</t>
  </si>
  <si>
    <t>MEXCHEM</t>
  </si>
  <si>
    <t>FB</t>
  </si>
  <si>
    <t>Mercado con Protección</t>
  </si>
  <si>
    <t>Cancelación Parcial 50%</t>
  </si>
  <si>
    <t>el BX+MP liquida 48h</t>
  </si>
  <si>
    <t>BE-1</t>
  </si>
  <si>
    <t>B-E2</t>
  </si>
  <si>
    <t>B-E</t>
  </si>
  <si>
    <t>Cliente sin perfil</t>
  </si>
  <si>
    <t xml:space="preserve">PAPPEL </t>
  </si>
  <si>
    <t>Soc.  de Inv. de deuda  Largo plazo</t>
  </si>
  <si>
    <t xml:space="preserve">
UN CLIENTE CON UN PERFIL MODERADO Y TIPO DE SERVICIO DE COMERCIALIZACIÓN, EL SISTEMA TAS LE PERMITIÓ COMPRAR DOS FONDOS DE RENTA VARIABLE Y UNO DE LARGO PLAZO LO CUAL ESTÁ EN CONTRA DE LO ESTIPULADO EN EL ANEXO 5 FRACCIÓN V.
</t>
  </si>
  <si>
    <t>B-4</t>
  </si>
  <si>
    <t>Vencimiento anticipado</t>
  </si>
  <si>
    <t xml:space="preserve">Vencer el reporto del día anterior </t>
  </si>
  <si>
    <t xml:space="preserve">SE TIENE UN PROBLEMA DE DEFINICIÓN AL OPERAR REPORTOS BANCARIOS CON CLIENTES AL OPERAR BAJO EL SERVICIO DE COMERCIALIZACIÓN DEBIDO A QUE POR UNA PARTE LA CIRCULAR DE PRÁCTICAS DE VENTA EN SU ANEXO 5 ÚLTIMO PÁRRAFO INDICA QUE “LAS ENTIDADES FINANCIERAS PODRÁN RECOMENDAR A SUS CLIENTES DE MANERA GENERALIZADA AL AMPARO DEL SERVICIO DE COMERCIALIZACIÓN O PROMOCIÓN, REALIZAR OPERACIONES DE REPORTO CON PLAZO IGUAL O MENOR A UN AÑO RESPECTO DE VALORES QUE CUENTEN CON UNA CALIFICACIÓN OTORGADA POR ALGUNA INSTITUCIÓN CALIFICADORA DE VALORES IGUAL A AAA, O SU EQUIVALENTE”, NO OBSTANTE EN EL PROCESO ACTUAL PARA OPERAR UN REPORTO ES QUE EL PROMOTOR ELIGE EL REPORTO BANCARIO, PERO NADA GARANTIZA QUE EN LA ASIGNACIÓN AL CLIENTE LE TOQUE PAPEL AAA YA QUE BANXICO PERMITE REPORTOS CON PAPELES BANCARIOS CON CALIFICACIÓN MÍNIMA DE AA- SEGÚN LA CIRCULAR 1/2003. POR LO ANTERIOR ES NECESARIO DEFINIR UNA POLÍTICA. </t>
  </si>
  <si>
    <t>C02336</t>
  </si>
  <si>
    <t>PARA EL ALTA DE LA EMISIÓN ES NECESARIA LA CLAVE BANXICO, MISMAS QUE FUERON PROPORCIONADAS CON ANTERIORIDAD Y NO RECONOCE NINGUNA.</t>
  </si>
  <si>
    <t>VENTAS EN REPORTO LA COLUMNA DE TASA CUPÓN ESTÁ EN CERO LO CUAL ES INCORRECTO</t>
  </si>
  <si>
    <t>MPL Activa</t>
  </si>
  <si>
    <t>Precio de Protección</t>
  </si>
  <si>
    <t>Media bursatilidad por Ejecución</t>
  </si>
  <si>
    <t>c02353</t>
  </si>
  <si>
    <t xml:space="preserve">TWTR       </t>
  </si>
  <si>
    <t>MPL Pasiva</t>
  </si>
  <si>
    <t>Cancelación Total</t>
  </si>
  <si>
    <t xml:space="preserve"> +TASAUS</t>
  </si>
  <si>
    <t>el +tasaus liquida 24 hrs y se asigna con el preciode cierre.</t>
  </si>
  <si>
    <t>BM2</t>
  </si>
  <si>
    <t>B-E3</t>
  </si>
  <si>
    <t>Vencimiento anticipado del reporto del día anterior</t>
  </si>
  <si>
    <t>Arriba de Bandas</t>
  </si>
  <si>
    <t>Verificar monto de operaciones en Moneda extranjera para solicitar el deposito</t>
  </si>
  <si>
    <t>Retiro de efectivo cliente moderado con 20% de capitales</t>
  </si>
  <si>
    <t>Retiro de efectivo cliente moderado con 10% de capitales, volver a inyectar efectivo.</t>
  </si>
  <si>
    <t>AHO</t>
  </si>
  <si>
    <t>Permitir operación y visualizar alertamiento en Bitácora de seguimiento al cierre de día (29/07/2014</t>
  </si>
  <si>
    <t>Modificar perfil de producto de 4 a 1</t>
  </si>
  <si>
    <t>SISTEMAS</t>
  </si>
  <si>
    <t>Visualizar la cancelación de alertamiento al cierre de día (30/07/2014)</t>
  </si>
  <si>
    <t>No permitir captuar de recomendación</t>
  </si>
  <si>
    <t>CRECIMIENTO</t>
  </si>
  <si>
    <t>Crecimiento</t>
  </si>
  <si>
    <t>MPL Pasiva con volumen oculto</t>
  </si>
  <si>
    <t>CAT</t>
  </si>
  <si>
    <t>Mercado Pura</t>
  </si>
  <si>
    <t>Cierre total o cancela</t>
  </si>
  <si>
    <t>CHIACB 07U validar que el costo  y la posición es la misma en fiable y TAS</t>
  </si>
  <si>
    <t>Dep form liq 001 bx+</t>
  </si>
  <si>
    <t>C02202</t>
  </si>
  <si>
    <t>SE TIENEN DIFERENCIAS EN 5 EMISORAS EN POSICIÓN DE TERCEROS.
DOS DE ELLAS SE IDENTIFICAN COMO POSICIÓN DE CLIENTES QUE EN TAS SE TIENE REGISTRADA COMO CUSTODIA INTERNA CUANDO EN REALIDAD ES CUSTODIA EXTERNA (COMPASS Y SIEFORE AZTECA)</t>
  </si>
  <si>
    <t>Verificar el monto de las operaciones en moneda extranjera para solicitar el deposito en efectivo</t>
  </si>
  <si>
    <t xml:space="preserve">BPAG28  </t>
  </si>
  <si>
    <t xml:space="preserve">BPA182 </t>
  </si>
  <si>
    <t>Al cierre</t>
  </si>
  <si>
    <t>Primer entrada</t>
  </si>
  <si>
    <t>Las Ventas del BX+MP liquidan 48 hrs.,  con el precio de apertura del dia en que liquida.  no debe dejar vender por no cumplir con la permanencia</t>
  </si>
  <si>
    <t>No permitir operación por plazo de permanencia.</t>
  </si>
  <si>
    <t>B2E</t>
  </si>
  <si>
    <t>B01031</t>
  </si>
  <si>
    <t>Control de cuentas debe ayudar a ponerle el Servicio de Comercialización</t>
  </si>
  <si>
    <t>Verificar monto dde operación de Moneda extranjera para solicitar el deposito</t>
  </si>
  <si>
    <t>F1</t>
  </si>
  <si>
    <t xml:space="preserve">BONDESD </t>
  </si>
  <si>
    <t>Depósito</t>
  </si>
  <si>
    <t>QC</t>
  </si>
  <si>
    <t xml:space="preserve">PMV SERVICIOS ADMINISTRATIVOS SA DE CV                                </t>
  </si>
  <si>
    <t>X1</t>
  </si>
  <si>
    <t xml:space="preserve">BX+MP   </t>
  </si>
  <si>
    <r>
      <t xml:space="preserve">el Temgbia liquida 72 hrs y se asigna con el precio de cierre. / </t>
    </r>
    <r>
      <rPr>
        <b/>
        <sz val="10"/>
        <color indexed="63"/>
        <rFont val="Calibri"/>
        <family val="2"/>
      </rPr>
      <t>HAY QUE METERLA POR INTERNET</t>
    </r>
  </si>
  <si>
    <t>Arriba de Bandas y Cliente por debajo de lo permitido</t>
  </si>
  <si>
    <t>Verificar monto en moneda extranjera para solicitar depósito</t>
  </si>
  <si>
    <r>
      <rPr>
        <b/>
        <sz val="10"/>
        <color theme="1"/>
        <rFont val="Calibri"/>
        <family val="2"/>
        <scheme val="minor"/>
      </rPr>
      <t>SE TIENEN DIFERENCIAS EN 5 EMISORAS EN POSICIÓN DE TERCEROS.</t>
    </r>
    <r>
      <rPr>
        <sz val="10"/>
        <color theme="1"/>
        <rFont val="Calibri"/>
        <family val="2"/>
        <scheme val="minor"/>
      </rPr>
      <t xml:space="preserve">
DOS DE ELLAS SE IDENTIFICAN COMO POSICIÓN DE CLIENTES QUE EN TAS SE TIENE REGISTRADA COMO CUSTODIA INTERNA CUANDO EN REALIDAD ES CUSTODIA EXTERNA (COMPASS Y SIEFORE AZTECA)
</t>
    </r>
  </si>
  <si>
    <t>Captura de recomendación de dinero a cliente con servicio de Ejecución</t>
  </si>
  <si>
    <t>AGRESIVO</t>
  </si>
  <si>
    <t>df2126</t>
  </si>
  <si>
    <t>Verificar el monto de la operación en Moneda extranjera para solicitar deposito</t>
  </si>
  <si>
    <t>ALFA</t>
  </si>
  <si>
    <t>df1818</t>
  </si>
  <si>
    <t>SANMEX</t>
  </si>
  <si>
    <t>ALEJANDRA PEREZ MINA</t>
  </si>
  <si>
    <t>NVO</t>
  </si>
  <si>
    <t>Contrato discrecional canales de acceso lo debe crear y asignarselo a Alejandra 2328 A, agresivo con gestion</t>
  </si>
  <si>
    <t xml:space="preserve">No permitir se va a sobrantes </t>
  </si>
  <si>
    <t>Caja debera poner dinero al contrato $1,500,000.00</t>
  </si>
  <si>
    <t>Retiro MD</t>
  </si>
  <si>
    <t>Contrato no discrecional, agresivo con ejecucion 2328 E</t>
  </si>
  <si>
    <t>CREAL</t>
  </si>
  <si>
    <t>Se debe tratar de asignar todo a este cliente y como no deja el resto se va a sobrantes</t>
  </si>
  <si>
    <t xml:space="preserve">BCOBX+ </t>
  </si>
  <si>
    <t xml:space="preserve">LAB </t>
  </si>
  <si>
    <t>Asignar y reasignar al contrato 515084 solo 3,000. Asignar 5,000 a 34</t>
  </si>
  <si>
    <t>IENOVA</t>
  </si>
  <si>
    <t xml:space="preserve">ALSEA </t>
  </si>
  <si>
    <t>Cruzar con 11217</t>
  </si>
  <si>
    <t>Asignar 5,000 a precio 46.4</t>
  </si>
  <si>
    <t xml:space="preserve">CULTIBA </t>
  </si>
  <si>
    <t>MPL Activa con Volumen oculto al 40%</t>
  </si>
  <si>
    <t>Realizar el calculo del precio</t>
  </si>
  <si>
    <t xml:space="preserve">NAFINTR </t>
  </si>
  <si>
    <t>el Nafintr, permite ventas el 2o y 4o martes de cadames y liquida 48 hrs, con el precio de cierre.</t>
  </si>
  <si>
    <t>En plan A Permite captura programada
En plan B no debe permitir captura</t>
  </si>
  <si>
    <r>
      <t xml:space="preserve">el Nafintr, permite ventas el 2o y 4o martes de cada mes y liquida 48 hrs., con el precio de cierre. </t>
    </r>
    <r>
      <rPr>
        <b/>
        <sz val="10"/>
        <color indexed="10"/>
        <rFont val="Calibri"/>
        <family val="2"/>
      </rPr>
      <t xml:space="preserve">No debe permitir vender
</t>
    </r>
  </si>
  <si>
    <t>Validar lista de órdenes de sociedades de inversión</t>
  </si>
  <si>
    <t>PROBAR CANCELACION EL 1 DE AGOSTO, POR VENTA DEL NAFINTR F1 FORMADA EL 31 DE JULIO.</t>
  </si>
  <si>
    <t xml:space="preserve">INTERS1 </t>
  </si>
  <si>
    <t>el valor liquida mismo día.</t>
  </si>
  <si>
    <t>ISOLIDO</t>
  </si>
  <si>
    <t>el Isolido liquida 72 hrs.</t>
  </si>
  <si>
    <t>Vencer el reporto del día anterior</t>
  </si>
  <si>
    <t>QUEBRANTO, Tasa Cliente Mayor a la del promotor y solicita autorización</t>
  </si>
  <si>
    <t>ERROR, NO SE ENCONTRO FORMA DE LIQUIDACION</t>
  </si>
  <si>
    <t>Verificar el monto de la operación en Moneda extranjera para solicitar autorización</t>
  </si>
  <si>
    <t>C02283</t>
  </si>
  <si>
    <t>Mercado pura</t>
  </si>
  <si>
    <t>Mesa Elegible</t>
  </si>
  <si>
    <t>2 días</t>
  </si>
  <si>
    <t xml:space="preserve">SPORT </t>
  </si>
  <si>
    <t>S</t>
  </si>
  <si>
    <t>MGA Especial / No permite emisoras de baja bursatilidad</t>
  </si>
  <si>
    <t xml:space="preserve">FIANZAS DORAMA, S.A.                                                  </t>
  </si>
  <si>
    <t xml:space="preserve">HERDEZ </t>
  </si>
  <si>
    <t>MGA Especial / No permite emisoras del SIC</t>
  </si>
  <si>
    <t xml:space="preserve">I+CORP   </t>
  </si>
  <si>
    <t>el I+CORP solo permite ventas el ultimo martes del mes y liquida 48 hrs, el ultimo jueves, con el precio de cierre del martes. No debe permitir vender</t>
  </si>
  <si>
    <t>Permite captura de operación y se queda orden pendiente</t>
  </si>
  <si>
    <t xml:space="preserve">IVALOR </t>
  </si>
  <si>
    <r>
      <t xml:space="preserve">el Temgbia liquida 72 hrs y se asigna con el precio de  cierre. </t>
    </r>
    <r>
      <rPr>
        <b/>
        <sz val="10"/>
        <color indexed="63"/>
        <rFont val="Calibri"/>
        <family val="2"/>
      </rPr>
      <t xml:space="preserve"> Primera entrada</t>
    </r>
  </si>
  <si>
    <r>
      <t xml:space="preserve">el Temgbia liquida 72 hrs y se asigna con el precio de  cierre. </t>
    </r>
    <r>
      <rPr>
        <b/>
        <sz val="10"/>
        <color indexed="10"/>
        <rFont val="Calibri"/>
        <family val="2"/>
      </rPr>
      <t xml:space="preserve"> No debe dejar vender por no cumplir con la permanencia</t>
    </r>
  </si>
  <si>
    <t>No permitir por permanencia</t>
  </si>
  <si>
    <t>El Saurort solo permite ventas el 1er miercoles de cada mes, liquida 72 hrs. y se asigna con el precio de cierre. no debe dejar vender.</t>
  </si>
  <si>
    <t>INTERDV</t>
  </si>
  <si>
    <t>MGA Especial / No permite Papel Bancario</t>
  </si>
  <si>
    <t>MGA Especial / No permite Papel corporativo</t>
  </si>
  <si>
    <t>Promotor debe retirar 400,000 del efectivo</t>
  </si>
  <si>
    <t>No permitir operación</t>
  </si>
  <si>
    <t>Control de cuentas debe ayudar a quitar la marca de Sofisticado.</t>
  </si>
  <si>
    <t>Validar corte de cupón entre fecha operación y fecha liquidación</t>
  </si>
  <si>
    <t xml:space="preserve">AZUCENA GUDI/O                     </t>
  </si>
  <si>
    <t xml:space="preserve">RAMON ALBERTO RAMIREZ LAINO                                           </t>
  </si>
  <si>
    <t>Modificación operación anterior</t>
  </si>
  <si>
    <t>Modificación mercado de dinero</t>
  </si>
  <si>
    <t>Títulos 1,000,000 de +TASAUS</t>
  </si>
  <si>
    <t>F4</t>
  </si>
  <si>
    <t>el +tasaus liquida 24 hrs y se asigna con el precio de cierre.</t>
  </si>
  <si>
    <t>Verificar el monto de la operación en moneda extranjera para solicitar el deposito</t>
  </si>
  <si>
    <t>Revisar monto de operación solicitar deposito de efectivo para que pase la operación</t>
  </si>
  <si>
    <t xml:space="preserve">POCHTEC </t>
  </si>
  <si>
    <t>Mercado pura / tiempo especifico</t>
  </si>
  <si>
    <t>Fondo de Recompra</t>
  </si>
  <si>
    <t xml:space="preserve">KUO </t>
  </si>
  <si>
    <t>venta en corto</t>
  </si>
  <si>
    <t xml:space="preserve">GFNORTE </t>
  </si>
  <si>
    <t>O</t>
  </si>
  <si>
    <t>Ventas en corto / Valores</t>
  </si>
  <si>
    <t xml:space="preserve">GFINBUR </t>
  </si>
  <si>
    <t>Recompra / Valores</t>
  </si>
  <si>
    <t>Préstamo de Valores</t>
  </si>
  <si>
    <t>Préstamo de Valores / Valores</t>
  </si>
  <si>
    <t>Préstamo de Valores / Valores/ Vencer anticipadamente 4 días  (04/08/2014)</t>
  </si>
  <si>
    <t xml:space="preserve">Préstamo de Valores / Valores/ Vencimiento normal </t>
  </si>
  <si>
    <t xml:space="preserve">Préstamo de Valores / Valores/ </t>
  </si>
  <si>
    <t>Préstamo de Valores / Valores/ Prórroga</t>
  </si>
  <si>
    <t>Préstamo de Valores / Valores/  Vencimiento de Prórroga</t>
  </si>
  <si>
    <t>Préstamo de Valores / Valores/ Disminución de títulos</t>
  </si>
  <si>
    <t>Cierra parcial o cancela</t>
  </si>
  <si>
    <t xml:space="preserve">TEMGBIA   </t>
  </si>
  <si>
    <t xml:space="preserve">BX+CAP </t>
  </si>
  <si>
    <t>B-J</t>
  </si>
  <si>
    <t>Venta AUTOMÁTICA por REUBICACIÓN</t>
  </si>
  <si>
    <t>Compra  AUTOMÁTICA por REUBICACIÓN</t>
  </si>
  <si>
    <t xml:space="preserve">B-F2 </t>
  </si>
  <si>
    <t>Si debe permitir captura y se queda programada operación
En plan B no debe permitir captura</t>
  </si>
  <si>
    <t>PROBAR CANCELACION EL 29, POR VENTA FORMADA EL 28, DEL I+CORP.</t>
  </si>
  <si>
    <t>Captura de orden de venta para seguimiento al día siguiente de su modificación</t>
  </si>
  <si>
    <t>Permitir operación y deja pendiente</t>
  </si>
  <si>
    <t>Validar listado de ordenes de sociedades de inversión</t>
  </si>
  <si>
    <t>Validar modificación de operación en orden capturada día anterior</t>
  </si>
  <si>
    <t>Permite modificación</t>
  </si>
  <si>
    <t>Validar listado de ordenes de sociedades de inversión con modificación aplicada</t>
  </si>
  <si>
    <t xml:space="preserve">Capturar operación de persona física de fondo excento </t>
  </si>
  <si>
    <t>Captura recomendación con institucional con servicio de comercialización</t>
  </si>
  <si>
    <t>Realizar traspaso de una emisora que ya tiene el cliente en posición, posteriormente vender la mitad de la cantidad que se traspasó (siguiente día)</t>
  </si>
  <si>
    <t>traspaso de valores</t>
  </si>
  <si>
    <t>12</t>
  </si>
  <si>
    <t>Identificar en estado de cuenta los valores que provienen de  traspaso</t>
  </si>
  <si>
    <t>Validar Estado de Cuenta al cierre de día con valores marcados como traspaso</t>
  </si>
  <si>
    <t>venta</t>
  </si>
  <si>
    <t>Tomar la posición de traspaso como primera opción para venta de los títulos</t>
  </si>
  <si>
    <t>Validar Estado de Cuenta en el cual se haya disminuido la posición marcada como traspaso</t>
  </si>
  <si>
    <t>Tasa Cliente Cero</t>
  </si>
  <si>
    <t>QUEBRANTO, Tasa Cliente Mayor a la del promotor</t>
  </si>
  <si>
    <t>Tasa de rendimiento por debajo de lo permitido</t>
  </si>
  <si>
    <t>Plazo cero NO existe</t>
  </si>
  <si>
    <t>Asignacion Automatica,  tasa de promotor arriba de bandas, cliente por debajo de lo permitido, solicitar autorización</t>
  </si>
  <si>
    <t>CULTIBA</t>
  </si>
  <si>
    <t>INSTITUCIONAL</t>
  </si>
  <si>
    <t>Verificar monto de la operación en moneda extranjera para solicitar depósito</t>
  </si>
  <si>
    <t>AMX</t>
  </si>
  <si>
    <t>L</t>
  </si>
  <si>
    <t>Precio Promedio del día</t>
  </si>
  <si>
    <t>Compra sin dinero / Institucional</t>
  </si>
  <si>
    <t>Al precio Medio</t>
  </si>
  <si>
    <t>Vender sin títulos /Institucional</t>
  </si>
  <si>
    <t>B-M3</t>
  </si>
  <si>
    <t>No permitir por persona moral gravada</t>
  </si>
  <si>
    <t>Inversión masiva sociedades de inversión</t>
  </si>
  <si>
    <t>Inversión masiva reporto</t>
  </si>
  <si>
    <t>SOFISTICADO</t>
  </si>
  <si>
    <t>Control de cuentas debe ayudar dar de alta el servicio de COMERCIALIZACIÓN y cambiar el perfil a CONSERVADOR</t>
  </si>
  <si>
    <t>SPORT</t>
  </si>
  <si>
    <t xml:space="preserve">EWJ    </t>
  </si>
  <si>
    <t>Control de cuentas debe ayudar dar de alta el servicio de COMERCIALIZACIÓN</t>
  </si>
  <si>
    <t>Verificar la operación de moneda extranjera para solicitar el depósito</t>
  </si>
  <si>
    <t>Control de cuentas debe ayudar dar de alta el servicio de COMERCIALIZACIÓN y cambiar Perfil a CRECIMIENTO</t>
  </si>
  <si>
    <t>NAFTRAC</t>
  </si>
  <si>
    <t>Venta en corto</t>
  </si>
  <si>
    <t>Venta en corto / No permitir porque no es agresivo y no tiene carta de autorización</t>
  </si>
  <si>
    <t>Solicitar autorización</t>
  </si>
  <si>
    <t>Posición Propia</t>
  </si>
  <si>
    <t>POSICION PROPIA CAPITALES</t>
  </si>
  <si>
    <t>BPA182</t>
  </si>
  <si>
    <t>IS BPA182</t>
  </si>
  <si>
    <t>151210</t>
  </si>
  <si>
    <t>PAQUETE</t>
  </si>
  <si>
    <t xml:space="preserve">CINTHYA ROCIO MARTINEZ SOL         </t>
  </si>
  <si>
    <t xml:space="preserve">ALBERTO DE JESUS GARCIA MULLER                                        </t>
  </si>
  <si>
    <t>Asignar Paquete Compra</t>
  </si>
  <si>
    <t xml:space="preserve">EVELIA MARTINEZ GONZALEZ                                              </t>
  </si>
  <si>
    <t xml:space="preserve">TLEVISA </t>
  </si>
  <si>
    <t>Cancelar Total</t>
  </si>
  <si>
    <t>Cancelación total</t>
  </si>
  <si>
    <t>Mejor postura limitada Activa</t>
  </si>
  <si>
    <t>Precio Asignar 93.6</t>
  </si>
  <si>
    <t>Compra MPL y VO 15%</t>
  </si>
  <si>
    <t>Debe asignarse a 119.50</t>
  </si>
  <si>
    <t xml:space="preserve">MEXCHEM </t>
  </si>
  <si>
    <t xml:space="preserve">GMEXICO </t>
  </si>
  <si>
    <t>MPLA</t>
  </si>
  <si>
    <t xml:space="preserve"> ASIGNAR AL PRECIO 47.95</t>
  </si>
  <si>
    <t xml:space="preserve">PE&amp;OLES </t>
  </si>
  <si>
    <t>Precio a 375</t>
  </si>
  <si>
    <t>Debe asignarse a 375</t>
  </si>
  <si>
    <t>Asignar a 9,300</t>
  </si>
  <si>
    <t>Asignación 5,000 Títulos parcial y precio asignado (107.8993)</t>
  </si>
  <si>
    <t>Asignar 5,000 títulos a 94.1</t>
  </si>
  <si>
    <t>Asignar precio 35</t>
  </si>
  <si>
    <t>DOG</t>
  </si>
  <si>
    <t>HC</t>
  </si>
  <si>
    <t>Asignar al precio de 95</t>
  </si>
  <si>
    <t>Asignar a 34.52 10,000 Tïtulos.</t>
  </si>
  <si>
    <t>Recompra</t>
  </si>
  <si>
    <t>Asignar al precio 34.5</t>
  </si>
  <si>
    <t xml:space="preserve">KIMBER </t>
  </si>
  <si>
    <t>En precio</t>
  </si>
  <si>
    <t>Se asigna parcial a 15,000 a 35</t>
  </si>
  <si>
    <t xml:space="preserve"> ISRHS</t>
  </si>
  <si>
    <t>Asignar aprecio 40.3</t>
  </si>
  <si>
    <t>Asignar a 40.80</t>
  </si>
  <si>
    <t>Asignar a 40.30</t>
  </si>
  <si>
    <t xml:space="preserve">IENOVA </t>
  </si>
  <si>
    <t>Se netea la operación del 527474</t>
  </si>
  <si>
    <t>CPA US US</t>
  </si>
  <si>
    <t xml:space="preserve">SPY </t>
  </si>
  <si>
    <t>T.Cambio 12.87</t>
  </si>
  <si>
    <t>Venta US US</t>
  </si>
  <si>
    <t>T. CambiO 17.64 Euros, Comisiones, Brocker, y contraparte oper del Extr</t>
  </si>
  <si>
    <t>El precio es en pesos CR vs el cliente</t>
  </si>
  <si>
    <t>Tomamos un hecho directo en Sentra y se asigna al contrato 11217 (cruzar con cliente 527474 que compra ALFAS)</t>
  </si>
  <si>
    <t>Alerta  20,000,000 no debe permitir registro</t>
  </si>
  <si>
    <t>No me debe dejar capturar orden</t>
  </si>
  <si>
    <t>Asignar 200,000a 13.9</t>
  </si>
  <si>
    <t>Asignar 50,000 a 13.85</t>
  </si>
  <si>
    <t>Asignar a 34.15</t>
  </si>
  <si>
    <t>Venta en corto DINÁMICA</t>
  </si>
  <si>
    <t>Asignar a 35.10</t>
  </si>
  <si>
    <t xml:space="preserve">Venta en corto </t>
  </si>
  <si>
    <t>No permitir por romper el 40% sobre 200,000,000</t>
  </si>
  <si>
    <t>T.Cambio 13.17</t>
  </si>
  <si>
    <t xml:space="preserve">Hacer registros de efectivo y de títulos </t>
  </si>
  <si>
    <t>T. Cambi 17.60 Euros, Comisiones, Brocker, y contraparte oper del Extr</t>
  </si>
  <si>
    <t>Prórroga</t>
  </si>
  <si>
    <t xml:space="preserve">Vencimiento normal </t>
  </si>
  <si>
    <t xml:space="preserve">ASUR </t>
  </si>
  <si>
    <t>Hasta el cierre, hacer un hecho (no existe orden )</t>
  </si>
  <si>
    <t>Asignar a 169.7</t>
  </si>
  <si>
    <t>Compra MPL VO 15%</t>
  </si>
  <si>
    <t xml:space="preserve">AC </t>
  </si>
  <si>
    <t xml:space="preserve">Tipo de orden MPL Vol 15% </t>
  </si>
  <si>
    <t>Cambio en la orden anterior, se modifica  Vol 30% Asignar 10,000</t>
  </si>
  <si>
    <t>Asignar 10,000 a 72.35</t>
  </si>
  <si>
    <t>Asignar 11,000 a 34.8</t>
  </si>
  <si>
    <t>Asignar a 33.9</t>
  </si>
  <si>
    <t xml:space="preserve">GRUMA </t>
  </si>
  <si>
    <t>Asignar 25,000 a 107.5</t>
  </si>
  <si>
    <t>Asignar a 114</t>
  </si>
  <si>
    <t>Asignar a 113.2</t>
  </si>
  <si>
    <t>Asignar a 14.6</t>
  </si>
  <si>
    <t>limite para ventas en corto</t>
  </si>
  <si>
    <t>ESCENARIOS MESA DE DINERO</t>
  </si>
  <si>
    <t>SHF001</t>
  </si>
  <si>
    <t>Martin Cruz López</t>
  </si>
  <si>
    <t>Mesa de Dinero CB (PN)</t>
  </si>
  <si>
    <t>Validar que la posición propia se quede con papel</t>
  </si>
  <si>
    <t>Validar información layout Signar</t>
  </si>
  <si>
    <t>Operar UMS y dormir con posición</t>
  </si>
  <si>
    <t>RSP</t>
  </si>
  <si>
    <t>AL REALIZAR ASIGNACIÓN DE RSP, ENTREGA DE TÍTULOS, ENVIÓ UN ERROR DE LÍMITES.</t>
  </si>
  <si>
    <t>Exceder límite de mesa con otro operador</t>
  </si>
  <si>
    <t>Consumo de límite de grupo financiero</t>
  </si>
  <si>
    <t>Exceder el límite de grupo financiero</t>
  </si>
  <si>
    <t>Validar que no se permitira acceso a contratos de proveedores a promoción</t>
  </si>
  <si>
    <t>CBGBM</t>
  </si>
  <si>
    <t>LINCE</t>
  </si>
  <si>
    <t>Compra Reporto</t>
  </si>
  <si>
    <t>COMPRAR AL LIMITE CONTRAPARTE Y REPORTO COLATERALIZADO</t>
  </si>
  <si>
    <t>PRECIOS A PRECIO MINIMO DE PARAMETROS</t>
  </si>
  <si>
    <t>CBINVEX</t>
  </si>
  <si>
    <t>SIF</t>
  </si>
  <si>
    <t>COMPRAR EXCEDIENDO LIMITE CONTRAPARTE Y REPORTO COLATERALIZADO</t>
  </si>
  <si>
    <t>PRECIOS A PRECIO MAXIMO DE PARAMETROS</t>
  </si>
  <si>
    <t>Ser notificado DE EXCESO</t>
  </si>
  <si>
    <t>Bco.Invex</t>
  </si>
  <si>
    <t>Enlace</t>
  </si>
  <si>
    <t>IQ BPA91</t>
  </si>
  <si>
    <t xml:space="preserve">COMPRAR EXCEDIENDO LIMITE CONTRAPARTE </t>
  </si>
  <si>
    <t>BANORTE</t>
  </si>
  <si>
    <t>TRADITION</t>
  </si>
  <si>
    <t xml:space="preserve">COMPRAR AL LIMITE CONTRAPARTE </t>
  </si>
  <si>
    <t>JAVIER TORROELLA</t>
  </si>
  <si>
    <t>B01069</t>
  </si>
  <si>
    <t>CBGMB</t>
  </si>
  <si>
    <t>Compra DIRECTO</t>
  </si>
  <si>
    <t>BI CETES</t>
  </si>
  <si>
    <t>COMPRAR EXCEDIENDO LIMITE CONTRAPARTE</t>
  </si>
  <si>
    <t>Venta directo</t>
  </si>
  <si>
    <t>COMPRAR EXCEDIENDO LIMITE CONTRAPARTE y limite operador directo</t>
  </si>
  <si>
    <t>CBIXE</t>
  </si>
  <si>
    <t>Venta REPORTO</t>
  </si>
  <si>
    <t>POSICION PROPIA 9065</t>
  </si>
  <si>
    <t xml:space="preserve">VENTA EXCEDIENDO LIMITE CONTRAPARTE </t>
  </si>
  <si>
    <t>POSICION PROPIA 9060</t>
  </si>
  <si>
    <t>CBINBURSA</t>
  </si>
  <si>
    <t>BCOINBURSA</t>
  </si>
  <si>
    <t>ACCIVAL</t>
  </si>
  <si>
    <t>CONTRAPARTE NO AUTORIZADA</t>
  </si>
  <si>
    <t>Ser notificado</t>
  </si>
  <si>
    <t>FINAMEX</t>
  </si>
  <si>
    <t>CBINTERACCIONES</t>
  </si>
  <si>
    <t>LIMITE GLOBAL DE MESA EXCEDIDO</t>
  </si>
  <si>
    <t>SER NOTIFICADO DE EXCESO</t>
  </si>
  <si>
    <t>BINTERACCIONES</t>
  </si>
  <si>
    <t>LIMITE GLOBAL DE MESA EXCEDIDO, LIMITE GPO FINANCIERO EXCEDIDO</t>
  </si>
  <si>
    <t>BULLTICK</t>
  </si>
  <si>
    <t>TELEFONO</t>
  </si>
  <si>
    <t>D1 UMS34F</t>
  </si>
  <si>
    <t xml:space="preserve"> 2034F</t>
  </si>
  <si>
    <t>Calculo de precio, CONTRAPARTE NO PERMITIDA, VENTA SIN TITULOS</t>
  </si>
  <si>
    <t>CAMBIO DE CONTRAPARTE</t>
  </si>
  <si>
    <t>Calculo en dólares liq.pesos</t>
  </si>
  <si>
    <t>VALIDAR FORMULA</t>
  </si>
  <si>
    <t>ScotiaBk</t>
  </si>
  <si>
    <t>ENLACE</t>
  </si>
  <si>
    <t>2U SHF0001</t>
  </si>
  <si>
    <t>Calculo de precio</t>
  </si>
  <si>
    <t>EXISTE UNA OPERACIÓN FV CON SHF, PACTADA EL DÍA 29 DE JULIO CON FECHA DE VENCIMIENTO 31 DE JULIO POR UNA COMPRA DE 162,113 TÍTULOS  DE PAPEL 2U SHF001 180614 QUE SE ENCUENTRA REGISTRADA EN EL REPORTE DE OPERACIONES FECHA VALOR (VALUACIÓN DE ÓRDENES POR ASIGNAR) Y NO APARECE EN EL REPORTE DIARIO DE OPERACIONES</t>
  </si>
  <si>
    <t>Banorte</t>
  </si>
  <si>
    <t>EUROBROKER</t>
  </si>
  <si>
    <t>CBIC</t>
  </si>
  <si>
    <t>2U CBIC003</t>
  </si>
  <si>
    <t>Venta Directa</t>
  </si>
  <si>
    <t>CBSCOTIA</t>
  </si>
  <si>
    <t>Venta Reporto</t>
  </si>
  <si>
    <t>Nafinsa</t>
  </si>
  <si>
    <t>91TIE28B</t>
  </si>
  <si>
    <t>BX+</t>
  </si>
  <si>
    <t xml:space="preserve"> 09U</t>
  </si>
  <si>
    <t>BAJIO</t>
  </si>
  <si>
    <t>REPORTO TASA REAL</t>
  </si>
  <si>
    <t>AZTECA</t>
  </si>
  <si>
    <t>95FIJ182</t>
  </si>
  <si>
    <t>Bscotia</t>
  </si>
  <si>
    <t>95 CFE</t>
  </si>
  <si>
    <t>10-2</t>
  </si>
  <si>
    <t>nafinsa</t>
  </si>
  <si>
    <t>IM BPAG28</t>
  </si>
  <si>
    <t>Bancomext</t>
  </si>
  <si>
    <t>LD BONDESD</t>
  </si>
  <si>
    <t>Finamex</t>
  </si>
  <si>
    <t>BANSEFI</t>
  </si>
  <si>
    <t>Deutsche</t>
  </si>
  <si>
    <t>M Bonos</t>
  </si>
  <si>
    <t>SCOTIABK</t>
  </si>
  <si>
    <t>Calculo de precio, excedo de imite directo operador</t>
  </si>
  <si>
    <t>IPG</t>
  </si>
  <si>
    <t>I BMAS</t>
  </si>
  <si>
    <t>CBINBUR</t>
  </si>
  <si>
    <t>BANOBRAS</t>
  </si>
  <si>
    <t xml:space="preserve">94 BANOB </t>
  </si>
  <si>
    <t>95 PEMEX 09U</t>
  </si>
  <si>
    <t>BI 141016</t>
  </si>
  <si>
    <t>2U SHF0001 180614</t>
  </si>
  <si>
    <t>Actinver</t>
  </si>
  <si>
    <t>2U CBIC003 210128</t>
  </si>
  <si>
    <t>LD BONDESD 190627</t>
  </si>
  <si>
    <t>LD BONDESD 200702</t>
  </si>
  <si>
    <t>D1 UMS34F 2034F</t>
  </si>
  <si>
    <t>IM BPAG28 150903</t>
  </si>
  <si>
    <t>M Bonos 241205</t>
  </si>
  <si>
    <t>Afirme</t>
  </si>
  <si>
    <t>95 CFE 10-2</t>
  </si>
  <si>
    <t>91 CREAL 11</t>
  </si>
  <si>
    <t>Scotia Bank</t>
  </si>
  <si>
    <t>M Bonos 270603</t>
  </si>
  <si>
    <t>GENERALES</t>
  </si>
  <si>
    <t>Validar perfil, consultas y reportes asociados a perfil</t>
  </si>
  <si>
    <t>Reproceso de precios de sociedades de inversión de Bx+CAP de 28/07 y de 29/07</t>
  </si>
  <si>
    <t>Reproceso de precios de sociedades de inversión de Bx+CP de 28/07</t>
  </si>
  <si>
    <t>Cancelación de Barredora</t>
  </si>
  <si>
    <t>SISTEMAS / CAJA</t>
  </si>
  <si>
    <t>Aplicación de barredora</t>
  </si>
  <si>
    <t>CAJA</t>
  </si>
  <si>
    <t>Modificar perfil de produto a 7 o dato erróneo y verificar alertamiento en la carga</t>
  </si>
  <si>
    <t>Verificar los alertamientos en el sistema al cierre.</t>
  </si>
  <si>
    <t>Histórico de perfil de producto</t>
  </si>
  <si>
    <t>Subir el precio de una emisora considerablemente</t>
  </si>
  <si>
    <t>Bajar el precio de una emisora considerablemente</t>
  </si>
  <si>
    <t>Cualquier cliente, cualquier servicio, sin liquidez (ningún instrumento a menor a 91 días ni sociedades de inversión)</t>
  </si>
  <si>
    <t>En el transcurso de cada día el layout de investor y zeus debe poderse generar por petición del usuario</t>
  </si>
  <si>
    <t>Generar los 2 layouts con la posición y movimientos del día actual o del periodo que se esté solicitando</t>
  </si>
  <si>
    <t>Capturar promotor inventado cuya  certificación no esté vigente</t>
  </si>
  <si>
    <t>El sistema no debe permitir operar</t>
  </si>
  <si>
    <t>Capturar promotor cuya vigencia en certificación venza el 28/07/14</t>
  </si>
  <si>
    <t>El sistema debe enviar un alertamiento al cierre de día 27
Capturar operación el día 28, el sistema no debe permitir captura de operación</t>
  </si>
  <si>
    <t>Capturar promotor con figura 3 y tratar de operar un contrato con servicio de gestión</t>
  </si>
  <si>
    <t>Hacer operación de capitales mismo día</t>
  </si>
  <si>
    <t>Venta de SI mayor de los títulos en la posición = no lo debe permitir</t>
  </si>
  <si>
    <t>RETIROS DE CUENTAS INTEGRADAS</t>
  </si>
  <si>
    <t>PAGOS A TERCEROS</t>
  </si>
  <si>
    <t>REALIZAR DEPOSITO Y RETIRO MISMO DÍA</t>
  </si>
  <si>
    <t>Realizar depósito e intentar el retiro al amparo del depósito</t>
  </si>
  <si>
    <t>No permitir operación por política de liquidez</t>
  </si>
  <si>
    <t>REALIZAR TRASPASOS DE EFECTIVO ENTRE CTOS.</t>
  </si>
  <si>
    <t>Captura operación.</t>
  </si>
  <si>
    <t>SOLICITAR TRASPASO DE EFECTIVO ENTRE CONTRATOS A CAJA</t>
  </si>
  <si>
    <t xml:space="preserve">Solicitar a caja (Isela) ejecutar operación </t>
  </si>
  <si>
    <t>Permitir operación a caja</t>
  </si>
  <si>
    <t>TRASPASO PARA PAGAR CAMBIOS</t>
  </si>
  <si>
    <t>Traspaso de valores por obligaciones Bx+</t>
  </si>
  <si>
    <r>
      <rPr>
        <b/>
        <sz val="10"/>
        <color indexed="8"/>
        <rFont val="Calibri"/>
        <family val="2"/>
      </rPr>
      <t>TRP</t>
    </r>
    <r>
      <rPr>
        <sz val="10"/>
        <color indexed="8"/>
        <rFont val="Calibri"/>
        <family val="2"/>
      </rPr>
      <t>: Validar reporte de traspaso de posición propia</t>
    </r>
  </si>
  <si>
    <t>COBRO DE COMISION</t>
  </si>
  <si>
    <t>BONIFICACION DE COMISION MAS IVA</t>
  </si>
  <si>
    <t>CARGO POR SOBREGIRO</t>
  </si>
  <si>
    <t>Reversos o bonificación de sobregiro (principal y accesorios)</t>
  </si>
  <si>
    <t>REALIZAR RETIRO SIN EFECTIVO</t>
  </si>
  <si>
    <t>Captura operación sin efectivo.</t>
  </si>
  <si>
    <t>SOLICITAR RETIRO A CAJA PARA QUE PERMITA EL SOBREGIRO</t>
  </si>
  <si>
    <t>Solicitar a caja (Isela) ejecutar operación sin efectivo</t>
  </si>
  <si>
    <t>Permitir operación a caja con sobregiro</t>
  </si>
  <si>
    <t>EMITIR CHEQUES</t>
  </si>
  <si>
    <t>Emitir cheque para validar restricción</t>
  </si>
  <si>
    <t>SOLICITAR EMISIÓN DE CHEQUES A CAJA</t>
  </si>
  <si>
    <t>Solicitar a caja (Isela) emisión de cheque</t>
  </si>
  <si>
    <t>Conciliaciones bancarias</t>
  </si>
  <si>
    <t>Inventario inicial vs Inventario final</t>
  </si>
  <si>
    <t>Compra para el Fondo TEMGBIA serie BE1.   este fondo liquida 72 hrs,    suponer que el 5 de agosto es inhabil en luxemburgo, en lugar de liquidar el 6 se pasa al 7.</t>
  </si>
  <si>
    <t>Mario A. Sanchez Bravo</t>
  </si>
  <si>
    <t>FID 2065 PARA EL PLAN DE PENSIONES JUBILADOS DE BANOBRA</t>
  </si>
  <si>
    <t>Probar que el Temgbia recorra la fecha de liquidación en compras o ventas por día inhábil en Luxemburgo.  Aunque en México sea día hábil.</t>
  </si>
  <si>
    <t>Incorporar operaciones con usuario de Javier Domenech</t>
  </si>
  <si>
    <t>Operaciones con alguna otra contraparte (Además de Accival) con quien no se  tenga permitido operar</t>
  </si>
  <si>
    <r>
      <t xml:space="preserve">Operaciones para exceder el límite por </t>
    </r>
    <r>
      <rPr>
        <b/>
        <u/>
        <sz val="11"/>
        <color theme="1"/>
        <rFont val="Calibri"/>
        <family val="2"/>
        <scheme val="minor"/>
      </rPr>
      <t>Operador</t>
    </r>
    <r>
      <rPr>
        <sz val="11"/>
        <color theme="1"/>
        <rFont val="Calibri"/>
        <family val="2"/>
        <scheme val="minor"/>
      </rPr>
      <t xml:space="preserve"> en reporto.</t>
    </r>
  </si>
  <si>
    <r>
      <t xml:space="preserve">Operaciones para exceder el límite de </t>
    </r>
    <r>
      <rPr>
        <b/>
        <u/>
        <sz val="11"/>
        <color theme="1"/>
        <rFont val="Calibri"/>
        <family val="2"/>
        <scheme val="minor"/>
      </rPr>
      <t>Contraparte</t>
    </r>
    <r>
      <rPr>
        <sz val="11"/>
        <color theme="1"/>
        <rFont val="Calibri"/>
        <family val="2"/>
        <scheme val="minor"/>
      </rPr>
      <t xml:space="preserve"> en Directo</t>
    </r>
  </si>
  <si>
    <r>
      <t xml:space="preserve">Operaciones para exceder el límite de </t>
    </r>
    <r>
      <rPr>
        <b/>
        <u/>
        <sz val="11"/>
        <color theme="1"/>
        <rFont val="Calibri"/>
        <family val="2"/>
        <scheme val="minor"/>
      </rPr>
      <t>Contraparte</t>
    </r>
    <r>
      <rPr>
        <sz val="11"/>
        <color theme="1"/>
        <rFont val="Calibri"/>
        <family val="2"/>
        <scheme val="minor"/>
      </rPr>
      <t xml:space="preserve"> en reporto </t>
    </r>
  </si>
  <si>
    <t xml:space="preserve">Conciliacion de Valores </t>
  </si>
  <si>
    <t xml:space="preserve">Política de liquidez:
a) En caso de operación de compra de capitales, se debe de considerar la posición de fondos de deuda como activos líquidos.
</t>
  </si>
  <si>
    <t>Carga Automática de Tablas de Cupón</t>
  </si>
  <si>
    <t>95TFOVIS</t>
  </si>
  <si>
    <t>10-2U</t>
  </si>
  <si>
    <t>Cortes de Cupón</t>
  </si>
  <si>
    <t>14U</t>
  </si>
  <si>
    <t xml:space="preserve">PARA EL DÍA 28 Y 29 DE JULIO HAY CUPONES Y AMORTIZACIONES PARCIALES PROGRAMADAS EN EL SISTEMA, PER NUNCA FUERON LIQUIDADAS (NO HAY MOVIMIENTOS REFLEJADOS EN EL DETALLE DE LA CHEQUERA INDEVAL PARA AMBOS DÍAS); EN EL ESTRICTO SENTIDO, ESTO SE TUVO QUE DAR DE FORMA AUTOMÁTICA YA QUE AÚN NO SE NOS ENTREGA EL APLICATIVO PARA LA RETENCIÓN DE ESTOS PAGOS. ASÍ MISMO, EN EL REPORTE DE CORTE DE CUPÓN, EL CONCENTRADO POR EMISIÓN LO ESTÁ EFECTUANDO EN EL CONTRATO 99000271 BNP MEXICO, SIENDO EL CORRECTO EL CONTRATO DESIGNADO A INDEVAL. POR ÚLTIMO, HASTA EL MOMENTO, NO SE HA PODIDO EFECTUAR LA REVISIÓN PREVIA DE DICHOS DECRETOS YA QUE SEGUIMOS SIN TENER LA CONCILIACIÓN DE TASAS. </t>
  </si>
  <si>
    <t>Realizar revisión y ajustes en su caso del catalogo de emisoras. Los parámetros a revisar son :
 ■Fecha de vencimiento de emisoras
■Fecha de corte de cupón, día de corte de cupón
■Método de revisión
■Fechas de cortes de cupon</t>
  </si>
  <si>
    <t>91MOLYMET</t>
  </si>
  <si>
    <t>13-2</t>
  </si>
  <si>
    <t xml:space="preserve">Amortizacion parcial </t>
  </si>
  <si>
    <t>Pago de Intereses</t>
  </si>
  <si>
    <t>10-3U</t>
  </si>
  <si>
    <t>11-2U</t>
  </si>
  <si>
    <t>11-3U</t>
  </si>
  <si>
    <t>11U</t>
  </si>
  <si>
    <t>12U</t>
  </si>
  <si>
    <t>13-2U</t>
  </si>
  <si>
    <t>13-3U</t>
  </si>
  <si>
    <t>13U</t>
  </si>
  <si>
    <t xml:space="preserve"> Q HSBC</t>
  </si>
  <si>
    <t>08-2</t>
  </si>
  <si>
    <t>09d</t>
  </si>
  <si>
    <t>CARGA BANCA ELECTRONICA BANAMEX (BANCA NET)</t>
  </si>
  <si>
    <t>BANAMEX</t>
  </si>
  <si>
    <t>Depósitos a clientes bursátil y cambios</t>
  </si>
  <si>
    <t>Aplicar los moviemientos correctamente a cada contrato</t>
  </si>
  <si>
    <t>CARGA BANCA ELECTRÓNICA BANAMEX (BANCANET) NO ENVÍA ERROR AL CARGAR EL ARCHIVO SIN EMBARGO NO APLICA NINGÚN MOVIMIENTO</t>
  </si>
  <si>
    <t xml:space="preserve">Se realizo una prueba para revisar si el archivo que se deja para cambios, se colocaba en la ruta indicada /dispersion/depositos/solicitadas/ y no fue se satisfactoria, ya que el usuario no tiene la unidad de red mapeada. 
Jesús Villaseñor realizo dos archivos .bat en la C:\OpenEdge\TAS\UTIL 
1. Conecta_Dispersion
 2. Desconecta_Dispersion 
Los cuales permiten que el usuario que realiza la acción se conecte y desconecte y el archivo llegue a la ruta deseada. 
Por lo cual se solicita se agregue a la pantalla de carga de los estados de cuenta, para que se ejecute la conexión ( Conecta_dispersion.bat), se coloque el archivo en la ruta adecuada y posteriormente se desconecte (Desconecta_dispersion.bat). 
</t>
  </si>
  <si>
    <t xml:space="preserve">Al cargar el archivo envía un mensaje de error , pero si lee los movimientos </t>
  </si>
  <si>
    <t>CARGA BANCA ELECTRONICA BANCOMER</t>
  </si>
  <si>
    <t>BANCOMER</t>
  </si>
  <si>
    <t>Mensaje de error por un deposito SBC en Bancomer que no debería, estos se deben quedar pendientes 24 hrs. Se eliminó depósito para poder cerrar, después mando mensajes por los saldos de todas las chequeras pesos, dolares y otras divisas, Germán forzo cierre</t>
  </si>
  <si>
    <t xml:space="preserve">NO PERMITE CERRAR EL DÍA POR EL CONCEPTO DE DEPÓSITOS SBC PENDIENTE DE APLICAR, ESTOS  NO SE PUEDEN APLICAR EL MISMO DÍA DEBEN DORMIR 24 HORAS BURSÁTIL Y LOS DEPÓSITOS SBC DE CAMBIOS SE DEBEN QUEDAR DORMIDOS 72 HRS. </t>
  </si>
  <si>
    <t>CARGA BANCA ELECTRONICA BANORTE</t>
  </si>
  <si>
    <t>CARGA BANCA ELECTRONICA HSBC</t>
  </si>
  <si>
    <t>HSBC</t>
  </si>
  <si>
    <t>CARGA BANCA ELECTRONICA SANTANDER</t>
  </si>
  <si>
    <t>SANTANDER</t>
  </si>
  <si>
    <t xml:space="preserve">CARGA BANCA ELECTRÓNICA SANTANDER ES LA SEGUNDA VEZ QUE ENVÍA EL ERROR EN EL DÍA 28 DE JULIO Y AHORA 29 JULIO SIN CARGAR NINGÚN MOVIMIENTO 
</t>
  </si>
  <si>
    <t>El Estatus es Cargado este estatus es correcto para retiros o cargos del estado de cuenta pero en los depositos de debe de tener este estatus deben ser: no indentificado, liberado y pendiente</t>
  </si>
  <si>
    <t>CARGA BANCA ELECTRONICA SCOTIABANK</t>
  </si>
  <si>
    <t>SCOTIABANK</t>
  </si>
  <si>
    <t xml:space="preserve">CARGA BANCA ELECTRONICA VE POR MAS </t>
  </si>
  <si>
    <t>VE POR MAS</t>
  </si>
  <si>
    <t xml:space="preserve">SE CARGA BANCA ELECTRONICA VE POR MAS  CON ERROR Y ESTATUS CARGADO </t>
  </si>
  <si>
    <t>FONDEO INICIAL CAJA</t>
  </si>
  <si>
    <t>CAJA GENERAL (TESORERIA)</t>
  </si>
  <si>
    <t xml:space="preserve">Disposición de efectivo contrato </t>
  </si>
  <si>
    <t>Captura de operaciones de la Caja sin sobregiro</t>
  </si>
  <si>
    <t>AL CIERRE DE DIA SE CANCELA EL MOVTO.</t>
  </si>
  <si>
    <t>FONDEO INICIAL PROPIA</t>
  </si>
  <si>
    <t xml:space="preserve">CASA DE BOLSA VE POR MAS </t>
  </si>
  <si>
    <t>REGISTRO RSP</t>
  </si>
  <si>
    <t>Registro en la chequera de BX+</t>
  </si>
  <si>
    <t>NOMINA</t>
  </si>
  <si>
    <t>Fondeo y pago de nómina</t>
  </si>
  <si>
    <t>Registro y flujo correcto para contabilidad</t>
  </si>
  <si>
    <t>HIPOTECARIO</t>
  </si>
  <si>
    <t>Fondeo y pago de Hipotecario</t>
  </si>
  <si>
    <t>PAGO CNBV</t>
  </si>
  <si>
    <t>Pago de CNB</t>
  </si>
  <si>
    <t xml:space="preserve">pago y flujo correcto </t>
  </si>
  <si>
    <t>RETIROS DE CONTRTO CUENTAS INTEGRADAS</t>
  </si>
  <si>
    <t>Retiros de Promoción y Caja</t>
  </si>
  <si>
    <t>Que permita a Promoción hacer los retiros por la forma de liquidación  correcta</t>
  </si>
  <si>
    <t>PAGOS A TERCEROS (CUENTAS NO INTEGRADAS)</t>
  </si>
  <si>
    <t>Hacer los retiros en la forma de liquidación correcta</t>
  </si>
  <si>
    <t>EL 13 DE JUNIO SE ENVIÓ UN CORREO SOLICITANDO QUE PROMOCIÓN ÚNICAMENTE PUDIERA VER LAS FORMAS DE LIQUIDACIÓN DEL PRIMER CUADRO Y AL DÍA DE HOY PROMOCIÓN PUEDE VER LAS FORMAS DE LIQUIDACIÓN DE LA TESORERIA (CAJA) INCLUYENDO LAS CHEQUERAS INTERNAS DE CASA COMO CAPITAL HUMANO, RECURSOS MATERIALES Y CHEQUERAS DE GASTOS.</t>
  </si>
  <si>
    <t>Los archivos a T24 llegan con la fecha del día (today), en lugar de ser la fecha en la que se encuentra el sistema, el error se encuentra tanto en la construcción del nombre como el dato interno de la fecha. 
Se reporta a Gerardo Gomez de la incidencia y me comenta que la entrega la estarán realizando hasta el día lunes, cuando es un tema que se reporto la semana pasada.</t>
  </si>
  <si>
    <t xml:space="preserve">Promoción captura traspasos entre contratos </t>
  </si>
  <si>
    <t xml:space="preserve">No permitir el traspaso y solicitar a caja </t>
  </si>
  <si>
    <t xml:space="preserve">Depositos  a clientes </t>
  </si>
  <si>
    <t>Apliar el movimiento al contrato por medio de subconceptos</t>
  </si>
  <si>
    <t>REALIZAR RETIRO SIN EFECTIVO (SOBREGIRAR CTO.)</t>
  </si>
  <si>
    <t xml:space="preserve">No permitir a promoción el retiro efectivo mismo día </t>
  </si>
  <si>
    <t>Promoción solicita a Caja el movimiento</t>
  </si>
  <si>
    <t>No permite sobregirar el contrato</t>
  </si>
  <si>
    <t>CLIENTE ESPECIAL COMPRA SIN DINERO, NO LE PERMITE PORQUE O TIENE FONDOS</t>
  </si>
  <si>
    <t>REALIZAR RETIRO CON CHEQUE (ACUDE)</t>
  </si>
  <si>
    <t>Se espera que la sucursal Polanco emita el cheque y cambie el estatus de NA a A</t>
  </si>
  <si>
    <t xml:space="preserve">EN LA CAPTURA DEL RETIRO DE UN CLIENTE POR CHEQUE, LIQUIDACIONES (CAJA) NO DEBE CAPTURAR EL NÚMERO DE CHEQUE ESTÉ DEBE DARLO EN AUTOMÁTICO POR EL CONSECUTIVO QUE TIENE VENTANILLA PARA LA EMISIÓN </t>
  </si>
  <si>
    <t>JIRA 283</t>
  </si>
  <si>
    <t>Validar la disponibilidad de los depósitos</t>
  </si>
  <si>
    <t>El promotor primero hace la operación</t>
  </si>
  <si>
    <t>instruye a Caja</t>
  </si>
  <si>
    <t xml:space="preserve">ERROR EN CAPTURA DE DEPOSITOS </t>
  </si>
  <si>
    <t xml:space="preserve">1. Las fechas siguen presentando el día actual, en lugar la fecha del sistema. 
2. Los errores indicados por T24,  se están dejando en la ruta incorrecta ( debe ser /dispersión/spei/recibidos/ ) y  no se esta cancelando la liquidación y sigue apareciendo en TAS.
</t>
  </si>
  <si>
    <t>BARREDORA</t>
  </si>
  <si>
    <t>Invertir saldos de clientes a un Fondo específico</t>
  </si>
  <si>
    <t>VALIDACIÓN DE FORMAS DE LIQ. PROMOCION</t>
  </si>
  <si>
    <t xml:space="preserve">Formas de liquidación para Promoción </t>
  </si>
  <si>
    <t>Solo debe ver 8 formas de liquidacion de entrada y 7 de salida</t>
  </si>
  <si>
    <t>JIRA 803</t>
  </si>
  <si>
    <t>TRASPASO ENTRE CONTRATOS PROPIOS 11217 A 119993</t>
  </si>
  <si>
    <t>Traspaso de fondos según la necesitad de la Caja</t>
  </si>
  <si>
    <t>Traspasar los fondos al contrato 119993 o al 11217</t>
  </si>
  <si>
    <t xml:space="preserve">TRASPASO ENTRE CHEQUERAS </t>
  </si>
  <si>
    <t>Traspasar los fondos a la cuenta concentradora</t>
  </si>
  <si>
    <t>VALIDACIÓN HORARIO SPEI (SEMAFORO SPEI) 14:30</t>
  </si>
  <si>
    <t>Parametrizar el horario de la forma de liquidación Bx+ (439)</t>
  </si>
  <si>
    <t>No permitir salidas a Promoción despues de las 14:30 hrs.</t>
  </si>
  <si>
    <t xml:space="preserve">En la revisión de Perfiles se identifico que No existe en TAS </t>
  </si>
  <si>
    <t>CIERRE DE DIA</t>
  </si>
  <si>
    <t>Cierre operativo de  Caja</t>
  </si>
  <si>
    <t>Cerrar  y abrir el día en forma correcta</t>
  </si>
  <si>
    <t>SE CERRÓ CAJA CON GERMAN (TAS) ENVÍO UN ERROR AL INICIO Y GERMAN CORRIÓ UN PROGRAMA PARA CERRAR</t>
  </si>
  <si>
    <t>CIERRE DE CAJA , SE ADJUNTAS ALGUNAS PANTALLAS, LOS SALDOS DE LAS CHEQUERAS, PESOS, DÓLARES Y DIVISAS NO PERMITIERON CERRAR, SE FORZO EL CIERRE</t>
  </si>
  <si>
    <t>VALIDACIÓN HORARIO TESORERIA ( SEMAFORO TESORERÍA)</t>
  </si>
  <si>
    <t>Al cerrar el módulo de caja no permita capturar operaciones</t>
  </si>
  <si>
    <t>Confirmar que al cerrar el módulo de caja no permita capturar operaciones</t>
  </si>
  <si>
    <t xml:space="preserve">Conciliar las todas las chequeras de Caja </t>
  </si>
  <si>
    <t>Cuadrar los saldos del sistema con bancos</t>
  </si>
  <si>
    <t>ERROR EN LA CARGA DE SANTANDER Y ACLARACIÓN EN ESTATUS DE VE POR MAS (CARGADO)</t>
  </si>
  <si>
    <t>FINIQUITO</t>
  </si>
  <si>
    <t>Fondeo para pago de finiquito</t>
  </si>
  <si>
    <t>VALES DE DESPENSA</t>
  </si>
  <si>
    <t>Fondeo y pagas al proveedores (vales de despensa)</t>
  </si>
  <si>
    <t>REPOSICION DE TARJETA DE VALES</t>
  </si>
  <si>
    <t xml:space="preserve">Fondeo y pagas al proveedores </t>
  </si>
  <si>
    <t>IMPUESTOS FEDERALES</t>
  </si>
  <si>
    <t xml:space="preserve">Fondeo y pago impuestos </t>
  </si>
  <si>
    <t>IMPUESTOS MONTERREY</t>
  </si>
  <si>
    <t>DERIVADOS (PAGO)</t>
  </si>
  <si>
    <t>Registro de operación y fondeo para pago</t>
  </si>
  <si>
    <t>REGISTRO POR EL SOBREGIRO CTA 1439</t>
  </si>
  <si>
    <t>registro de movimiento</t>
  </si>
  <si>
    <t>PAGO BMV</t>
  </si>
  <si>
    <t>registro y pago</t>
  </si>
  <si>
    <t>PREMIO COMPRA ACCIONES INDEVAL</t>
  </si>
  <si>
    <t>INICIO CCC</t>
  </si>
  <si>
    <t xml:space="preserve">SE CAPTURA EL FLUJO DEL CREDITO EN CUENTA CORRIENTE Y NO PERMITE AUTORIZARLO ENVÍA EL MENSAJE ADJUNTO VARIAS VECES. PERO SI HACE AFECTA EL FLUJO </t>
  </si>
  <si>
    <t>La transferencia debe ser por Banco Ve por Más forma de liquidación 439</t>
  </si>
  <si>
    <t>LAS FORMAS DE LIQUIDACION SOLO DEBEN SER VISTAS POR TESORERIA, PROMOCION NO DEBE TENER ACCESO A ESTAS.</t>
  </si>
  <si>
    <t xml:space="preserve">capturar el traspaso </t>
  </si>
  <si>
    <t>captura de retiro de un contrato con la forma de liquidación correcta para cheque</t>
  </si>
  <si>
    <t>Ventanilla debe imprimir el cheque</t>
  </si>
  <si>
    <t xml:space="preserve">Impresión de Cheques en Pesos (no sale cheque) </t>
  </si>
  <si>
    <t>CARGA BANCA ELECTRONICA BANAMEX (PREMIUM)</t>
  </si>
  <si>
    <t>ARRENDAMIENTO</t>
  </si>
  <si>
    <t>PAGO IMSS</t>
  </si>
  <si>
    <t>PENSION ALIMENTICIA</t>
  </si>
  <si>
    <t>DERIVADOS (RECIBE)</t>
  </si>
  <si>
    <t>INTERESES POR SOBREGIRO CUENTA 1439</t>
  </si>
  <si>
    <t>Cobro intereses por saldo deudor a clientes</t>
  </si>
  <si>
    <t xml:space="preserve">Cobertura saldos deudores del día </t>
  </si>
  <si>
    <t>Total abonos contratos operativos</t>
  </si>
  <si>
    <t>Total cargos contratos operativos</t>
  </si>
  <si>
    <t xml:space="preserve">Cobro Administración de Cuentas Mes </t>
  </si>
  <si>
    <t>Utilidad del día</t>
  </si>
  <si>
    <t>Pérdida del día</t>
  </si>
  <si>
    <t>VENCIMIENTO CCC</t>
  </si>
  <si>
    <t>INTERESES CCC</t>
  </si>
  <si>
    <t>DEPORTIVO</t>
  </si>
  <si>
    <t>PAGO  PROVEEDORES</t>
  </si>
  <si>
    <t>PTU</t>
  </si>
  <si>
    <t>AGUINALDO</t>
  </si>
  <si>
    <t>DEVOLUCION DE PROVEEDORES</t>
  </si>
  <si>
    <t>REGISTRODE COMISONES BANCARIAS</t>
  </si>
  <si>
    <t>COMISION POR PRESVAL</t>
  </si>
  <si>
    <t>HONORARIOS FIDUCIARIOS</t>
  </si>
  <si>
    <t>IMPUESTO SOBRE NOMINA CANCUN</t>
  </si>
  <si>
    <t>IMPUESTO SOBRE NOMINA GUADALAJARA</t>
  </si>
  <si>
    <t>IMPUESTO SOBRE NOMINA PUEBLA</t>
  </si>
  <si>
    <t>IMPUESTO SOBRE NOMINA TESORERIA DF</t>
  </si>
  <si>
    <t>PAGO CRÉDITO INBURSA</t>
  </si>
  <si>
    <t>PAGO FACTURA INDEVAL</t>
  </si>
  <si>
    <t>Mercado dinero Guber (más de 1 año menor a 3 años)</t>
  </si>
  <si>
    <t>compra directo</t>
  </si>
  <si>
    <t xml:space="preserve">No permitir </t>
  </si>
  <si>
    <t>Mercado dinero Guber (más de  3 años)</t>
  </si>
  <si>
    <t>BONDESD</t>
  </si>
  <si>
    <t>Mercado dinero Bancario (mayor a 1  año) Calif AAA</t>
  </si>
  <si>
    <t>BACMEXT</t>
  </si>
  <si>
    <t>Fondo de Inv renta variable</t>
  </si>
  <si>
    <t xml:space="preserve">compra </t>
  </si>
  <si>
    <t>Fondo de Inv deuda largo plazo</t>
  </si>
  <si>
    <t>Fondo de Inv deuda mediano plazo</t>
  </si>
  <si>
    <t xml:space="preserve">Permitir </t>
  </si>
  <si>
    <t>Mercado dinero Guber (hasta 1 año)</t>
  </si>
  <si>
    <t>Mercado dinero Guber  Reporto(hasta 1 año)</t>
  </si>
  <si>
    <t>Reporto 1 día</t>
  </si>
  <si>
    <t xml:space="preserve"> permitir </t>
  </si>
  <si>
    <t>Mercado dinero Bancario (menor a 1  año) Calif AAA</t>
  </si>
  <si>
    <t>BANOB</t>
  </si>
  <si>
    <t xml:space="preserve">permitir </t>
  </si>
  <si>
    <t>Mercado dinero Privado (mayor a 1  año) Calif AAA</t>
  </si>
  <si>
    <t>KOF</t>
  </si>
  <si>
    <t>Fondo de Inv deuda corto plazo</t>
  </si>
  <si>
    <t>Guber Directo hasta 1 año</t>
  </si>
  <si>
    <t>Guber Directo mayor  1 año menor a 3 años</t>
  </si>
  <si>
    <t xml:space="preserve">Guber Directo mayor  1 año </t>
  </si>
  <si>
    <t>No Permitir operación</t>
  </si>
  <si>
    <t>Bancario Mayor a 1 año Calif AAA</t>
  </si>
  <si>
    <t>Fondos de inv mediano plazo</t>
  </si>
  <si>
    <t>Bancario hasta 1 año Calif AAA</t>
  </si>
  <si>
    <t>Guber Reporto hasta 1| año</t>
  </si>
  <si>
    <t>Privado hasta 1 año Calif menor a AAA</t>
  </si>
  <si>
    <t>HERDEZ</t>
  </si>
  <si>
    <t>Bancario mayor a 1 año Calif menor a AAA</t>
  </si>
  <si>
    <t>BINTER</t>
  </si>
  <si>
    <t>14-2</t>
  </si>
  <si>
    <t>Acciones Nacional</t>
  </si>
  <si>
    <t>AccionesSIC</t>
  </si>
  <si>
    <t>POP</t>
  </si>
  <si>
    <t>Permitir</t>
  </si>
  <si>
    <t>Guber directo mayor a tres años</t>
  </si>
  <si>
    <t>Privado directo Hasta 1 año Calif menor a AAA</t>
  </si>
  <si>
    <t>Bancario directo mayor 1 año Calif menor a AAA</t>
  </si>
  <si>
    <t xml:space="preserve"> Reporto Guber  mayor 1 año </t>
  </si>
  <si>
    <t xml:space="preserve">Fondos de inv RV   </t>
  </si>
  <si>
    <t>Tracks nacionales</t>
  </si>
  <si>
    <t>Nota estructurada hasta 1 año Calif AAA</t>
  </si>
  <si>
    <t>BONOFIJO</t>
  </si>
  <si>
    <t>BACOMER</t>
  </si>
  <si>
    <t>Buscar una nota que no pague principal</t>
  </si>
  <si>
    <t>Guber Reporto mayor a 1 año</t>
  </si>
  <si>
    <t>Privado mayor a 1 año Calif AAA</t>
  </si>
  <si>
    <t>Guber Reporto mayor a 3 año</t>
  </si>
  <si>
    <t>Privado hasta 1  año Calif menor a AAA</t>
  </si>
  <si>
    <t>Privado mayor a  1  año Calif menor a AAA</t>
  </si>
  <si>
    <t>91TIE28A</t>
  </si>
  <si>
    <t>DOCUFOR</t>
  </si>
  <si>
    <t>Guber  mayor a 3 año</t>
  </si>
  <si>
    <t>Bancario Dir hasta 1 año Calif menor a AAA</t>
  </si>
  <si>
    <t>CSBANCO</t>
  </si>
  <si>
    <t>Privado Dir mayor1 año Calif menor a AAA</t>
  </si>
  <si>
    <t>Num</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</si>
</sst>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7" formatCode="&quot;$&quot;#,##0.00;\-&quot;$&quot;#,##0.00"/>
    <numFmt numFmtId="44" formatCode="_-&quot;$&quot;* #,##0.00_-;\-&quot;$&quot;* #,##0.00_-;_-&quot;$&quot;* &quot;-&quot;??_-;_-@_-"/>
    <numFmt numFmtId="43" formatCode="_-* #,##0.00_-;\-* #,##0.00_-;_-* &quot;-&quot;??_-;_-@_-"/>
    <numFmt numFmtId="164" formatCode="_-* #,##0.00\ &quot;€&quot;_-;\-* #,##0.00\ &quot;€&quot;_-;_-* &quot;-&quot;??\ &quot;€&quot;_-;_-@_-"/>
    <numFmt numFmtId="165" formatCode="_-* #,##0_-;\-* #,##0_-;_-* &quot;-&quot;??_-;_-@_-"/>
    <numFmt numFmtId="166" formatCode="_-* #,##0.0000_-;\-* #,##0.0000_-;_-* &quot;-&quot;??_-;_-@_-"/>
    <numFmt numFmtId="167" formatCode="[$$-80A]#,##0.00"/>
    <numFmt numFmtId="168" formatCode="_-[$$-80A]* #,##0.00_-;\-[$$-80A]* #,##0.00_-;_-[$$-80A]* &quot;-&quot;??_-;_-@_-"/>
    <numFmt numFmtId="169" formatCode="_-* #,##0.00\ _P_t_s_-;\-* #,##0.00\ _P_t_s_-;_-* &quot;-&quot;??\ _P_t_s_-;_-@_-"/>
    <numFmt numFmtId="170" formatCode="0.0000%"/>
    <numFmt numFmtId="171" formatCode="_-[$€-2]* #,##0.00_-;\-[$€-2]* #,##0.00_-;_-[$€-2]* &quot;-&quot;??_-"/>
    <numFmt numFmtId="172" formatCode="[$$-80A]#,##0"/>
    <numFmt numFmtId="173" formatCode="#,##0.00\ [$USD];\-#,##0.00\ [$USD]"/>
    <numFmt numFmtId="174" formatCode="_-[$$-80A]* #,##0.0000000_-;\-[$$-80A]* #,##0.0000000_-;_-[$$-80A]* &quot;-&quot;??_-;_-@_-"/>
    <numFmt numFmtId="175" formatCode="[$$-80A]#,##0.000000"/>
    <numFmt numFmtId="176" formatCode="_-[$$-80A]* #,##0.00000000_-;\-[$$-80A]* #,##0.00000000_-;_-[$$-80A]* &quot;-&quot;??_-;_-@_-"/>
    <numFmt numFmtId="177" formatCode="_-* #,##0.000000_-;\-* #,##0.000000_-;_-* &quot;-&quot;??_-;_-@_-"/>
    <numFmt numFmtId="178" formatCode="_-* #,##0.00000_-;\-* #,##0.00000_-;_-* &quot;-&quot;??_-;_-@_-"/>
  </numFmts>
  <fonts count="4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2"/>
      <color theme="1"/>
      <name val="Calibri"/>
      <family val="2"/>
      <scheme val="minor"/>
    </font>
    <font>
      <sz val="10"/>
      <color theme="1"/>
      <name val="Calibri"/>
      <family val="2"/>
      <scheme val="minor"/>
    </font>
    <font>
      <sz val="10"/>
      <color rgb="FF3F3F3F"/>
      <name val="Calibri"/>
      <family val="2"/>
      <scheme val="minor"/>
    </font>
    <font>
      <b/>
      <sz val="10"/>
      <color rgb="FF3F3F3F"/>
      <name val="Calibri"/>
      <family val="2"/>
      <scheme val="minor"/>
    </font>
    <font>
      <sz val="10"/>
      <name val="Calibri"/>
      <family val="2"/>
      <scheme val="minor"/>
    </font>
    <font>
      <sz val="9"/>
      <color rgb="FF000000"/>
      <name val="Arial"/>
      <family val="2"/>
    </font>
    <font>
      <sz val="11"/>
      <color rgb="FF000000"/>
      <name val="Arial"/>
      <family val="2"/>
    </font>
    <font>
      <u/>
      <sz val="11"/>
      <color theme="10"/>
      <name val="Calibri"/>
      <family val="2"/>
      <scheme val="minor"/>
    </font>
    <font>
      <b/>
      <sz val="11"/>
      <color rgb="FF000000"/>
      <name val="Arial"/>
      <family val="2"/>
    </font>
    <font>
      <b/>
      <sz val="10"/>
      <color theme="1"/>
      <name val="Calibri"/>
      <family val="2"/>
      <scheme val="minor"/>
    </font>
    <font>
      <b/>
      <sz val="16"/>
      <color rgb="FF3F3F3F"/>
      <name val="Calibri"/>
      <family val="2"/>
      <scheme val="minor"/>
    </font>
    <font>
      <sz val="10"/>
      <color rgb="FFC00000"/>
      <name val="Calibri"/>
      <family val="2"/>
      <scheme val="minor"/>
    </font>
    <font>
      <sz val="11"/>
      <name val="Calibri"/>
      <family val="2"/>
      <scheme val="minor"/>
    </font>
    <font>
      <sz val="10"/>
      <color rgb="FFFF0000"/>
      <name val="Calibri"/>
      <family val="2"/>
      <scheme val="minor"/>
    </font>
    <font>
      <sz val="10"/>
      <color rgb="FF3F3F3F"/>
      <name val="Candara"/>
      <family val="2"/>
    </font>
    <font>
      <sz val="10"/>
      <color theme="2" tint="-9.9978637043366805E-2"/>
      <name val="Calibri"/>
      <family val="2"/>
      <scheme val="minor"/>
    </font>
    <font>
      <b/>
      <sz val="10"/>
      <color theme="2" tint="-9.9978637043366805E-2"/>
      <name val="Calibri"/>
      <family val="2"/>
      <scheme val="minor"/>
    </font>
    <font>
      <b/>
      <sz val="10"/>
      <color indexed="63"/>
      <name val="Calibri"/>
      <family val="2"/>
    </font>
    <font>
      <b/>
      <sz val="10"/>
      <color indexed="10"/>
      <name val="Calibri"/>
      <family val="2"/>
    </font>
    <font>
      <sz val="10"/>
      <color theme="0"/>
      <name val="Calibri"/>
      <family val="2"/>
      <scheme val="minor"/>
    </font>
    <font>
      <b/>
      <sz val="10"/>
      <color rgb="FFFF0000"/>
      <name val="Calibri"/>
      <family val="2"/>
      <scheme val="minor"/>
    </font>
    <font>
      <b/>
      <sz val="10"/>
      <color theme="0"/>
      <name val="Calibri"/>
      <family val="2"/>
      <scheme val="minor"/>
    </font>
    <font>
      <sz val="10"/>
      <color rgb="FFFFFF00"/>
      <name val="Calibri"/>
      <family val="2"/>
      <scheme val="minor"/>
    </font>
    <font>
      <b/>
      <sz val="10"/>
      <color indexed="8"/>
      <name val="Calibri"/>
      <family val="2"/>
    </font>
    <font>
      <sz val="10"/>
      <color indexed="8"/>
      <name val="Calibri"/>
      <family val="2"/>
    </font>
    <font>
      <b/>
      <u/>
      <sz val="11"/>
      <color theme="1"/>
      <name val="Calibri"/>
      <family val="2"/>
      <scheme val="minor"/>
    </font>
    <font>
      <sz val="9"/>
      <color theme="1"/>
      <name val="Arial"/>
      <family val="2"/>
    </font>
    <font>
      <sz val="9"/>
      <color indexed="81"/>
      <name val="Tahoma"/>
      <family val="2"/>
    </font>
    <font>
      <b/>
      <sz val="9"/>
      <color indexed="81"/>
      <name val="Tahoma"/>
      <family val="2"/>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11"/>
      </patternFill>
    </fill>
    <fill>
      <patternFill patternType="solid">
        <fgColor indexed="36"/>
      </patternFill>
    </fill>
    <fill>
      <patternFill patternType="solid">
        <fgColor indexed="52"/>
      </patternFill>
    </fill>
    <fill>
      <patternFill patternType="solid">
        <fgColor rgb="FFFFFF00"/>
        <bgColor indexed="64"/>
      </patternFill>
    </fill>
    <fill>
      <patternFill patternType="solid">
        <fgColor rgb="FF00FFFF"/>
        <bgColor indexed="64"/>
      </patternFill>
    </fill>
    <fill>
      <patternFill patternType="solid">
        <fgColor theme="1" tint="0.499984740745262"/>
        <bgColor indexed="64"/>
      </patternFill>
    </fill>
    <fill>
      <patternFill patternType="solid">
        <fgColor theme="0" tint="-0.34998626667073579"/>
        <bgColor indexed="64"/>
      </patternFill>
    </fill>
    <fill>
      <patternFill patternType="solid">
        <fgColor theme="7" tint="0.5999938962981048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s>
  <cellStyleXfs count="1628">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3"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3"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3"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3"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3"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3"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3"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3"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3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3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3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3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3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3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3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3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3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3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3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3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3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3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3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3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43" fontId="1" fillId="0" borderId="0" applyFont="0" applyFill="0" applyBorder="0" applyAlignment="0" applyProtection="0"/>
    <xf numFmtId="169" fontId="19"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19"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0" fillId="0" borderId="0"/>
    <xf numFmtId="0" fontId="19" fillId="0" borderId="0"/>
    <xf numFmtId="0" fontId="19" fillId="0" borderId="0"/>
    <xf numFmtId="0" fontId="20" fillId="0" borderId="0"/>
    <xf numFmtId="0" fontId="19" fillId="0" borderId="0"/>
    <xf numFmtId="0" fontId="19" fillId="0" borderId="0"/>
    <xf numFmtId="0" fontId="1" fillId="0" borderId="0"/>
    <xf numFmtId="0" fontId="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2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9" fontId="19" fillId="0" borderId="0" applyFont="0" applyFill="0" applyBorder="0" applyAlignment="0" applyProtection="0"/>
    <xf numFmtId="164" fontId="1" fillId="0" borderId="0" applyFont="0" applyFill="0" applyBorder="0" applyAlignment="0" applyProtection="0"/>
    <xf numFmtId="171" fontId="19" fillId="0" borderId="0" applyFont="0" applyFill="0" applyBorder="0" applyAlignment="0" applyProtection="0"/>
    <xf numFmtId="0" fontId="17" fillId="32" borderId="0" applyNumberFormat="0" applyBorder="0" applyAlignment="0" applyProtection="0"/>
    <xf numFmtId="0" fontId="17" fillId="24" borderId="0" applyNumberFormat="0" applyBorder="0" applyAlignment="0" applyProtection="0"/>
    <xf numFmtId="0" fontId="17" fillId="20" borderId="0" applyNumberFormat="0" applyBorder="0" applyAlignment="0" applyProtection="0"/>
    <xf numFmtId="0" fontId="1" fillId="19" borderId="0" applyNumberFormat="0" applyBorder="0" applyAlignment="0" applyProtection="0"/>
    <xf numFmtId="164" fontId="1" fillId="0" borderId="0" applyFont="0" applyFill="0" applyBorder="0" applyAlignment="0" applyProtection="0"/>
    <xf numFmtId="0" fontId="1" fillId="22" borderId="0" applyNumberFormat="0" applyBorder="0" applyAlignment="0" applyProtection="0"/>
    <xf numFmtId="0" fontId="1" fillId="18" borderId="0" applyNumberFormat="0" applyBorder="0" applyAlignment="0" applyProtection="0"/>
    <xf numFmtId="0" fontId="1" fillId="14" borderId="0" applyNumberFormat="0" applyBorder="0" applyAlignment="0" applyProtection="0"/>
    <xf numFmtId="0" fontId="1" fillId="10" borderId="0" applyNumberFormat="0" applyBorder="0" applyAlignment="0" applyProtection="0"/>
    <xf numFmtId="0" fontId="19" fillId="0" borderId="0"/>
    <xf numFmtId="0" fontId="27" fillId="0" borderId="0" applyNumberFormat="0" applyFill="0" applyBorder="0" applyAlignment="0" applyProtection="0"/>
  </cellStyleXfs>
  <cellXfs count="321">
    <xf numFmtId="0" fontId="0" fillId="0" borderId="0" xfId="0"/>
    <xf numFmtId="0" fontId="25" fillId="0" borderId="0" xfId="0" applyFont="1"/>
    <xf numFmtId="0" fontId="25" fillId="0" borderId="0" xfId="0" applyFont="1" applyAlignment="1">
      <alignment horizontal="left" vertical="top"/>
    </xf>
    <xf numFmtId="0" fontId="25" fillId="0" borderId="0" xfId="0" applyFont="1" applyAlignment="1">
      <alignment horizontal="left" vertical="top" wrapText="1"/>
    </xf>
    <xf numFmtId="0" fontId="25" fillId="0" borderId="10" xfId="0" applyFont="1" applyBorder="1" applyAlignment="1">
      <alignment horizontal="left" vertical="top"/>
    </xf>
    <xf numFmtId="0" fontId="25" fillId="0" borderId="10" xfId="0" applyFont="1" applyBorder="1"/>
    <xf numFmtId="0" fontId="25" fillId="0" borderId="10" xfId="0" applyFont="1" applyBorder="1" applyAlignment="1">
      <alignment horizontal="left" vertical="top" wrapText="1"/>
    </xf>
    <xf numFmtId="0" fontId="26" fillId="0" borderId="10" xfId="0" applyFont="1" applyBorder="1" applyAlignment="1">
      <alignment vertical="top" wrapText="1"/>
    </xf>
    <xf numFmtId="0" fontId="27" fillId="0" borderId="11" xfId="1627" applyBorder="1" applyAlignment="1">
      <alignment vertical="top" wrapText="1"/>
    </xf>
    <xf numFmtId="0" fontId="25" fillId="0" borderId="10" xfId="0" applyFont="1" applyBorder="1" applyAlignment="1">
      <alignment wrapText="1"/>
    </xf>
    <xf numFmtId="0" fontId="27" fillId="0" borderId="12" xfId="1627" applyBorder="1" applyAlignment="1">
      <alignment vertical="top" wrapText="1"/>
    </xf>
    <xf numFmtId="0" fontId="26" fillId="0" borderId="12" xfId="0" applyFont="1" applyBorder="1" applyAlignment="1">
      <alignment vertical="top" wrapText="1"/>
    </xf>
    <xf numFmtId="0" fontId="26" fillId="0" borderId="11" xfId="0" applyFont="1" applyBorder="1" applyAlignment="1">
      <alignment vertical="top" wrapText="1"/>
    </xf>
    <xf numFmtId="22" fontId="26" fillId="0" borderId="13" xfId="0" applyNumberFormat="1" applyFont="1" applyBorder="1" applyAlignment="1">
      <alignment vertical="top" wrapText="1"/>
    </xf>
    <xf numFmtId="22" fontId="26" fillId="0" borderId="14" xfId="0" applyNumberFormat="1" applyFont="1" applyBorder="1" applyAlignment="1">
      <alignment vertical="top" wrapText="1"/>
    </xf>
    <xf numFmtId="0" fontId="26" fillId="0" borderId="14" xfId="0" applyFont="1" applyBorder="1" applyAlignment="1">
      <alignment vertical="top" wrapText="1"/>
    </xf>
    <xf numFmtId="0" fontId="26" fillId="0" borderId="15" xfId="0" applyFont="1" applyBorder="1" applyAlignment="1">
      <alignment vertical="top" wrapText="1"/>
    </xf>
    <xf numFmtId="0" fontId="25" fillId="0" borderId="16" xfId="0" applyFont="1" applyBorder="1"/>
    <xf numFmtId="22" fontId="26" fillId="0" borderId="11" xfId="0" applyNumberFormat="1" applyFont="1" applyBorder="1" applyAlignment="1">
      <alignment vertical="top" wrapText="1"/>
    </xf>
    <xf numFmtId="15" fontId="26" fillId="40" borderId="11" xfId="0" applyNumberFormat="1" applyFont="1" applyFill="1" applyBorder="1" applyAlignment="1">
      <alignment vertical="top" wrapText="1"/>
    </xf>
    <xf numFmtId="14" fontId="26" fillId="0" borderId="11" xfId="0" applyNumberFormat="1" applyFont="1" applyBorder="1" applyAlignment="1">
      <alignment vertical="top" wrapText="1"/>
    </xf>
    <xf numFmtId="14" fontId="26" fillId="40" borderId="11" xfId="0" applyNumberFormat="1" applyFont="1" applyFill="1" applyBorder="1" applyAlignment="1">
      <alignment vertical="top" wrapText="1"/>
    </xf>
    <xf numFmtId="0" fontId="25" fillId="40" borderId="17" xfId="0" applyFont="1" applyFill="1" applyBorder="1"/>
    <xf numFmtId="0" fontId="26" fillId="0" borderId="11" xfId="0" applyFont="1" applyFill="1" applyBorder="1" applyAlignment="1">
      <alignment vertical="top" wrapText="1"/>
    </xf>
    <xf numFmtId="0" fontId="26" fillId="40" borderId="11" xfId="0" applyFont="1" applyFill="1" applyBorder="1" applyAlignment="1">
      <alignment vertical="top" wrapText="1"/>
    </xf>
    <xf numFmtId="0" fontId="25" fillId="0" borderId="18" xfId="0" applyFont="1" applyBorder="1"/>
    <xf numFmtId="15" fontId="26" fillId="40" borderId="19" xfId="0" applyNumberFormat="1" applyFont="1" applyFill="1" applyBorder="1" applyAlignment="1">
      <alignment vertical="top" wrapText="1"/>
    </xf>
    <xf numFmtId="0" fontId="26" fillId="0" borderId="19" xfId="0" applyFont="1" applyBorder="1" applyAlignment="1">
      <alignment vertical="top" wrapText="1"/>
    </xf>
    <xf numFmtId="0" fontId="25" fillId="0" borderId="16" xfId="0" applyFont="1" applyBorder="1" applyAlignment="1">
      <alignment vertical="top" wrapText="1"/>
    </xf>
    <xf numFmtId="0" fontId="25" fillId="0" borderId="10" xfId="0" applyFont="1" applyBorder="1" applyAlignment="1">
      <alignment vertical="top" wrapText="1"/>
    </xf>
    <xf numFmtId="0" fontId="26" fillId="0" borderId="13" xfId="0" applyFont="1" applyBorder="1" applyAlignment="1">
      <alignment vertical="top" wrapText="1"/>
    </xf>
    <xf numFmtId="14" fontId="26" fillId="40" borderId="19" xfId="0" applyNumberFormat="1" applyFont="1" applyFill="1" applyBorder="1" applyAlignment="1">
      <alignment vertical="top" wrapText="1"/>
    </xf>
    <xf numFmtId="0" fontId="26" fillId="0" borderId="20" xfId="0" applyFont="1" applyBorder="1" applyAlignment="1">
      <alignment vertical="top" wrapText="1"/>
    </xf>
    <xf numFmtId="0" fontId="25" fillId="0" borderId="17" xfId="0" applyFont="1" applyBorder="1"/>
    <xf numFmtId="0" fontId="25" fillId="40" borderId="10" xfId="0" applyFont="1" applyFill="1" applyBorder="1" applyAlignment="1">
      <alignment wrapText="1"/>
    </xf>
    <xf numFmtId="0" fontId="28" fillId="0" borderId="10" xfId="0" applyFont="1" applyBorder="1" applyAlignment="1">
      <alignment horizontal="left" vertical="top" wrapText="1"/>
    </xf>
    <xf numFmtId="0" fontId="25" fillId="40" borderId="10" xfId="0" applyFont="1" applyFill="1" applyBorder="1"/>
    <xf numFmtId="0" fontId="28" fillId="0" borderId="18" xfId="0" applyFont="1" applyBorder="1" applyAlignment="1">
      <alignment horizontal="left" vertical="top" wrapText="1"/>
    </xf>
    <xf numFmtId="0" fontId="26" fillId="0" borderId="21" xfId="0" applyFont="1" applyBorder="1" applyAlignment="1">
      <alignment vertical="top" wrapText="1"/>
    </xf>
    <xf numFmtId="0" fontId="28" fillId="0" borderId="16" xfId="0" applyFont="1" applyBorder="1" applyAlignment="1">
      <alignment horizontal="left" vertical="top" wrapText="1"/>
    </xf>
    <xf numFmtId="0" fontId="25" fillId="0" borderId="16" xfId="0" applyFont="1" applyBorder="1" applyAlignment="1">
      <alignment horizontal="left" vertical="top" wrapText="1"/>
    </xf>
    <xf numFmtId="0" fontId="25" fillId="0" borderId="18" xfId="0" applyFont="1" applyBorder="1" applyAlignment="1">
      <alignment horizontal="left" vertical="top" wrapText="1"/>
    </xf>
    <xf numFmtId="15" fontId="26" fillId="0" borderId="11" xfId="0" applyNumberFormat="1" applyFont="1" applyBorder="1" applyAlignment="1">
      <alignment vertical="top" wrapText="1"/>
    </xf>
    <xf numFmtId="15" fontId="26" fillId="0" borderId="19" xfId="0" applyNumberFormat="1" applyFont="1" applyBorder="1" applyAlignment="1">
      <alignment vertical="top" wrapText="1"/>
    </xf>
    <xf numFmtId="15" fontId="26" fillId="0" borderId="10" xfId="0" applyNumberFormat="1" applyFont="1" applyBorder="1" applyAlignment="1">
      <alignment vertical="top" wrapText="1"/>
    </xf>
    <xf numFmtId="15" fontId="26" fillId="0" borderId="20" xfId="0" applyNumberFormat="1" applyFont="1" applyBorder="1" applyAlignment="1">
      <alignment vertical="top" wrapText="1"/>
    </xf>
    <xf numFmtId="0" fontId="25" fillId="0" borderId="10" xfId="0" applyFont="1" applyBorder="1" applyAlignment="1">
      <alignment vertical="top"/>
    </xf>
    <xf numFmtId="0" fontId="26" fillId="0" borderId="10" xfId="0" applyFont="1" applyBorder="1" applyAlignment="1">
      <alignment horizontal="left" vertical="top" wrapText="1"/>
    </xf>
    <xf numFmtId="0" fontId="28" fillId="0" borderId="12" xfId="0" applyFont="1" applyBorder="1" applyAlignment="1">
      <alignment horizontal="center" vertical="top" wrapText="1"/>
    </xf>
    <xf numFmtId="0" fontId="28" fillId="0" borderId="11" xfId="0" applyFont="1" applyBorder="1" applyAlignment="1">
      <alignment horizontal="center" vertical="top" wrapText="1"/>
    </xf>
    <xf numFmtId="0" fontId="28" fillId="0" borderId="13" xfId="0" applyFont="1" applyBorder="1" applyAlignment="1">
      <alignment horizontal="center" vertical="top" wrapText="1"/>
    </xf>
    <xf numFmtId="0" fontId="28" fillId="0" borderId="10" xfId="0" applyFont="1" applyBorder="1" applyAlignment="1">
      <alignment horizontal="center" vertical="top" wrapText="1"/>
    </xf>
    <xf numFmtId="0" fontId="28" fillId="0" borderId="14" xfId="0" applyFont="1" applyBorder="1" applyAlignment="1">
      <alignment horizontal="center" vertical="top" wrapText="1"/>
    </xf>
    <xf numFmtId="0" fontId="23" fillId="0" borderId="22" xfId="12" applyFont="1" applyFill="1" applyBorder="1" applyAlignment="1">
      <alignment horizontal="center" vertical="center" wrapText="1"/>
    </xf>
    <xf numFmtId="0" fontId="23" fillId="0" borderId="23" xfId="12" applyFont="1" applyFill="1" applyBorder="1" applyAlignment="1">
      <alignment horizontal="center" vertical="center" wrapText="1"/>
    </xf>
    <xf numFmtId="168" fontId="23" fillId="0" borderId="23" xfId="1354" applyNumberFormat="1" applyFont="1" applyFill="1" applyBorder="1" applyAlignment="1">
      <alignment horizontal="center" vertical="center" wrapText="1"/>
    </xf>
    <xf numFmtId="49" fontId="23" fillId="0" borderId="23" xfId="12" applyNumberFormat="1" applyFont="1" applyFill="1" applyBorder="1" applyAlignment="1">
      <alignment horizontal="center" vertical="center" wrapText="1"/>
    </xf>
    <xf numFmtId="10" fontId="23" fillId="0" borderId="23" xfId="2" applyNumberFormat="1" applyFont="1" applyFill="1" applyBorder="1" applyAlignment="1">
      <alignment horizontal="center" vertical="center" wrapText="1"/>
    </xf>
    <xf numFmtId="170" fontId="23" fillId="0" borderId="23" xfId="2" applyNumberFormat="1" applyFont="1" applyFill="1" applyBorder="1" applyAlignment="1">
      <alignment horizontal="center" vertical="center" wrapText="1"/>
    </xf>
    <xf numFmtId="166" fontId="23" fillId="0" borderId="23" xfId="1" applyNumberFormat="1" applyFont="1" applyFill="1" applyBorder="1" applyAlignment="1">
      <alignment horizontal="center" vertical="center" wrapText="1"/>
    </xf>
    <xf numFmtId="167" fontId="23" fillId="0" borderId="23" xfId="2" applyNumberFormat="1" applyFont="1" applyFill="1" applyBorder="1" applyAlignment="1">
      <alignment horizontal="center" vertical="center" wrapText="1"/>
    </xf>
    <xf numFmtId="167" fontId="23" fillId="0" borderId="23" xfId="12" applyNumberFormat="1" applyFont="1" applyFill="1" applyBorder="1" applyAlignment="1">
      <alignment horizontal="center" vertical="center" wrapText="1"/>
    </xf>
    <xf numFmtId="0" fontId="29" fillId="0" borderId="23" xfId="0" applyFont="1" applyFill="1" applyBorder="1" applyAlignment="1">
      <alignment horizontal="center" vertical="center" wrapText="1"/>
    </xf>
    <xf numFmtId="0" fontId="30" fillId="0" borderId="22" xfId="12" applyFont="1" applyFill="1" applyBorder="1" applyAlignment="1">
      <alignment horizontal="center" vertical="center" wrapText="1"/>
    </xf>
    <xf numFmtId="0" fontId="21" fillId="0" borderId="0" xfId="0" applyFont="1" applyFill="1" applyBorder="1" applyAlignment="1">
      <alignment vertical="center" wrapText="1"/>
    </xf>
    <xf numFmtId="0" fontId="21" fillId="0" borderId="0" xfId="0" applyFont="1" applyFill="1" applyBorder="1" applyAlignment="1">
      <alignment vertical="center"/>
    </xf>
    <xf numFmtId="0" fontId="22" fillId="0" borderId="22" xfId="12" applyFont="1" applyFill="1" applyBorder="1" applyAlignment="1">
      <alignment horizontal="left" vertical="center" wrapText="1"/>
    </xf>
    <xf numFmtId="0" fontId="13" fillId="0" borderId="0" xfId="0" applyFont="1" applyFill="1" applyBorder="1" applyAlignment="1">
      <alignment vertical="center"/>
    </xf>
    <xf numFmtId="0" fontId="13" fillId="0" borderId="0" xfId="0" applyFont="1" applyFill="1" applyBorder="1" applyAlignment="1">
      <alignment horizontal="center" vertical="center"/>
    </xf>
    <xf numFmtId="0" fontId="13" fillId="0" borderId="0" xfId="0" applyFont="1" applyFill="1" applyBorder="1" applyAlignment="1">
      <alignment vertical="center" wrapText="1"/>
    </xf>
    <xf numFmtId="0" fontId="13" fillId="0" borderId="22" xfId="12" applyFont="1" applyFill="1" applyBorder="1" applyAlignment="1">
      <alignment vertical="center" wrapText="1"/>
    </xf>
    <xf numFmtId="0" fontId="13" fillId="0" borderId="22" xfId="12" applyFont="1" applyFill="1" applyBorder="1" applyAlignment="1">
      <alignment horizontal="center" vertical="center" wrapText="1"/>
    </xf>
    <xf numFmtId="168" fontId="13" fillId="0" borderId="22" xfId="1354" applyNumberFormat="1" applyFont="1" applyFill="1" applyBorder="1" applyAlignment="1">
      <alignment horizontal="left" vertical="center" wrapText="1"/>
    </xf>
    <xf numFmtId="0" fontId="13" fillId="0" borderId="22" xfId="12" applyFont="1" applyFill="1" applyBorder="1" applyAlignment="1">
      <alignment horizontal="left" vertical="center" wrapText="1"/>
    </xf>
    <xf numFmtId="0" fontId="13" fillId="0" borderId="0" xfId="0" applyFont="1" applyFill="1" applyBorder="1" applyAlignment="1">
      <alignment horizontal="center" vertical="center" wrapText="1"/>
    </xf>
    <xf numFmtId="49" fontId="13" fillId="0" borderId="22" xfId="12" applyNumberFormat="1" applyFont="1" applyFill="1" applyBorder="1" applyAlignment="1">
      <alignment horizontal="left" vertical="center" wrapText="1"/>
    </xf>
    <xf numFmtId="165" fontId="13" fillId="0" borderId="22" xfId="1" applyNumberFormat="1" applyFont="1" applyFill="1" applyBorder="1" applyAlignment="1">
      <alignment vertical="center"/>
    </xf>
    <xf numFmtId="168" fontId="13" fillId="0" borderId="22" xfId="1354" applyNumberFormat="1" applyFont="1" applyFill="1" applyBorder="1" applyAlignment="1">
      <alignment horizontal="center" vertical="center" wrapText="1"/>
    </xf>
    <xf numFmtId="10" fontId="13" fillId="0" borderId="22" xfId="2" applyNumberFormat="1" applyFont="1" applyFill="1" applyBorder="1" applyAlignment="1">
      <alignment horizontal="center" vertical="center" wrapText="1"/>
    </xf>
    <xf numFmtId="170" fontId="13" fillId="0" borderId="22" xfId="2" applyNumberFormat="1" applyFont="1" applyFill="1" applyBorder="1" applyAlignment="1">
      <alignment horizontal="center" vertical="center" wrapText="1"/>
    </xf>
    <xf numFmtId="167" fontId="13" fillId="0" borderId="22" xfId="2" applyNumberFormat="1" applyFont="1" applyFill="1" applyBorder="1" applyAlignment="1">
      <alignment horizontal="center" vertical="center" wrapText="1"/>
    </xf>
    <xf numFmtId="167" fontId="13" fillId="0" borderId="22" xfId="12" applyNumberFormat="1" applyFont="1" applyFill="1" applyBorder="1" applyAlignment="1">
      <alignment horizontal="center" vertical="center" wrapText="1"/>
    </xf>
    <xf numFmtId="0" fontId="13" fillId="0" borderId="22" xfId="0" applyFont="1" applyFill="1" applyBorder="1" applyAlignment="1">
      <alignment vertical="center"/>
    </xf>
    <xf numFmtId="0" fontId="13" fillId="0" borderId="22" xfId="0" applyFont="1" applyFill="1" applyBorder="1" applyAlignment="1">
      <alignment horizontal="center" vertical="center"/>
    </xf>
    <xf numFmtId="0" fontId="21" fillId="41" borderId="0" xfId="0" applyFont="1" applyFill="1" applyBorder="1" applyAlignment="1">
      <alignment vertical="center"/>
    </xf>
    <xf numFmtId="0" fontId="22" fillId="41" borderId="22" xfId="12" applyFont="1" applyFill="1" applyBorder="1" applyAlignment="1">
      <alignment horizontal="left" vertical="center" wrapText="1"/>
    </xf>
    <xf numFmtId="14" fontId="22" fillId="41" borderId="22" xfId="12" applyNumberFormat="1" applyFont="1" applyFill="1" applyBorder="1" applyAlignment="1">
      <alignment horizontal="center" vertical="center" wrapText="1"/>
    </xf>
    <xf numFmtId="0" fontId="22" fillId="41" borderId="22" xfId="12" applyFont="1" applyFill="1" applyBorder="1" applyAlignment="1">
      <alignment vertical="center" wrapText="1"/>
    </xf>
    <xf numFmtId="0" fontId="22" fillId="41" borderId="22" xfId="12" applyFont="1" applyFill="1" applyBorder="1" applyAlignment="1">
      <alignment horizontal="center" vertical="center" wrapText="1"/>
    </xf>
    <xf numFmtId="168" fontId="22" fillId="41" borderId="22" xfId="1354" applyNumberFormat="1" applyFont="1" applyFill="1" applyBorder="1" applyAlignment="1">
      <alignment horizontal="left" vertical="center" wrapText="1"/>
    </xf>
    <xf numFmtId="49" fontId="22" fillId="41" borderId="22" xfId="12" applyNumberFormat="1" applyFont="1" applyFill="1" applyBorder="1" applyAlignment="1">
      <alignment horizontal="left" vertical="center" wrapText="1"/>
    </xf>
    <xf numFmtId="165" fontId="22" fillId="41" borderId="22" xfId="1" applyNumberFormat="1" applyFont="1" applyFill="1" applyBorder="1" applyAlignment="1">
      <alignment horizontal="center" vertical="center"/>
    </xf>
    <xf numFmtId="168" fontId="22" fillId="41" borderId="22" xfId="1354" applyNumberFormat="1" applyFont="1" applyFill="1" applyBorder="1" applyAlignment="1">
      <alignment horizontal="center" vertical="center" wrapText="1"/>
    </xf>
    <xf numFmtId="10" fontId="22" fillId="41" borderId="22" xfId="2" applyNumberFormat="1" applyFont="1" applyFill="1" applyBorder="1" applyAlignment="1">
      <alignment horizontal="center" vertical="center" wrapText="1"/>
    </xf>
    <xf numFmtId="170" fontId="22" fillId="41" borderId="22" xfId="2" applyNumberFormat="1" applyFont="1" applyFill="1" applyBorder="1" applyAlignment="1">
      <alignment horizontal="center" vertical="center" wrapText="1"/>
    </xf>
    <xf numFmtId="167" fontId="22" fillId="41" borderId="22" xfId="2" applyNumberFormat="1" applyFont="1" applyFill="1" applyBorder="1" applyAlignment="1">
      <alignment horizontal="center" vertical="center" wrapText="1"/>
    </xf>
    <xf numFmtId="167" fontId="22" fillId="41" borderId="22" xfId="12" applyNumberFormat="1" applyFont="1" applyFill="1" applyBorder="1" applyAlignment="1">
      <alignment horizontal="center" vertical="center" wrapText="1"/>
    </xf>
    <xf numFmtId="0" fontId="21" fillId="41" borderId="22" xfId="0" applyFont="1" applyFill="1" applyBorder="1" applyAlignment="1">
      <alignment vertical="center"/>
    </xf>
    <xf numFmtId="0" fontId="23" fillId="41" borderId="22" xfId="12" applyFont="1" applyFill="1" applyBorder="1" applyAlignment="1">
      <alignment horizontal="left" vertical="center" wrapText="1"/>
    </xf>
    <xf numFmtId="0" fontId="21" fillId="41" borderId="22" xfId="0" applyFont="1" applyFill="1" applyBorder="1" applyAlignment="1">
      <alignment horizontal="center" vertical="center"/>
    </xf>
    <xf numFmtId="14" fontId="22" fillId="0" borderId="22" xfId="12" applyNumberFormat="1" applyFont="1" applyFill="1" applyBorder="1" applyAlignment="1">
      <alignment horizontal="center" vertical="center" wrapText="1"/>
    </xf>
    <xf numFmtId="0" fontId="22" fillId="0" borderId="22" xfId="12" applyFont="1" applyFill="1" applyBorder="1" applyAlignment="1">
      <alignment vertical="center" wrapText="1"/>
    </xf>
    <xf numFmtId="0" fontId="22" fillId="0" borderId="22" xfId="12" applyFont="1" applyFill="1" applyBorder="1" applyAlignment="1">
      <alignment horizontal="center" vertical="center" wrapText="1"/>
    </xf>
    <xf numFmtId="168" fontId="22" fillId="0" borderId="22" xfId="1354" applyNumberFormat="1" applyFont="1" applyFill="1" applyBorder="1" applyAlignment="1">
      <alignment horizontal="left" vertical="center" wrapText="1"/>
    </xf>
    <xf numFmtId="49" fontId="22" fillId="0" borderId="22" xfId="12" applyNumberFormat="1" applyFont="1" applyFill="1" applyBorder="1" applyAlignment="1">
      <alignment horizontal="left" vertical="center" wrapText="1"/>
    </xf>
    <xf numFmtId="165" fontId="22" fillId="0" borderId="22" xfId="1" applyNumberFormat="1" applyFont="1" applyFill="1" applyBorder="1" applyAlignment="1">
      <alignment horizontal="center" vertical="center"/>
    </xf>
    <xf numFmtId="168" fontId="22" fillId="0" borderId="22" xfId="1354" applyNumberFormat="1" applyFont="1" applyFill="1" applyBorder="1" applyAlignment="1">
      <alignment horizontal="center" vertical="center" wrapText="1"/>
    </xf>
    <xf numFmtId="10" fontId="22" fillId="0" borderId="22" xfId="2" applyNumberFormat="1" applyFont="1" applyFill="1" applyBorder="1" applyAlignment="1">
      <alignment horizontal="center" vertical="center" wrapText="1"/>
    </xf>
    <xf numFmtId="170" fontId="22" fillId="0" borderId="22" xfId="2" applyNumberFormat="1" applyFont="1" applyFill="1" applyBorder="1" applyAlignment="1">
      <alignment horizontal="center" vertical="center" wrapText="1"/>
    </xf>
    <xf numFmtId="166" fontId="22" fillId="0" borderId="22" xfId="1" applyNumberFormat="1" applyFont="1" applyFill="1" applyBorder="1" applyAlignment="1">
      <alignment horizontal="center" vertical="center" wrapText="1"/>
    </xf>
    <xf numFmtId="167" fontId="17" fillId="0" borderId="0" xfId="0" applyNumberFormat="1" applyFont="1" applyFill="1"/>
    <xf numFmtId="167" fontId="22" fillId="0" borderId="22" xfId="12" applyNumberFormat="1" applyFont="1" applyFill="1" applyBorder="1" applyAlignment="1">
      <alignment horizontal="center" vertical="center" wrapText="1"/>
    </xf>
    <xf numFmtId="0" fontId="21" fillId="0" borderId="22" xfId="0" applyFont="1" applyFill="1" applyBorder="1" applyAlignment="1">
      <alignment vertical="center"/>
    </xf>
    <xf numFmtId="0" fontId="23" fillId="0" borderId="22" xfId="12" applyFont="1" applyFill="1" applyBorder="1" applyAlignment="1">
      <alignment horizontal="left" vertical="center" wrapText="1"/>
    </xf>
    <xf numFmtId="0" fontId="21" fillId="0" borderId="22" xfId="0" applyFont="1" applyFill="1" applyBorder="1" applyAlignment="1">
      <alignment horizontal="center" vertical="center"/>
    </xf>
    <xf numFmtId="165" fontId="22" fillId="0" borderId="22" xfId="1" applyNumberFormat="1" applyFont="1" applyFill="1" applyBorder="1" applyAlignment="1">
      <alignment vertical="center"/>
    </xf>
    <xf numFmtId="172" fontId="22" fillId="0" borderId="22" xfId="12" applyNumberFormat="1" applyFont="1" applyFill="1" applyBorder="1" applyAlignment="1">
      <alignment horizontal="center" vertical="center" wrapText="1"/>
    </xf>
    <xf numFmtId="167" fontId="22" fillId="0" borderId="22" xfId="2" applyNumberFormat="1" applyFont="1" applyFill="1" applyBorder="1" applyAlignment="1">
      <alignment horizontal="center" vertical="center" wrapText="1"/>
    </xf>
    <xf numFmtId="0" fontId="31" fillId="0" borderId="22" xfId="12" applyFont="1" applyFill="1" applyBorder="1" applyAlignment="1">
      <alignment horizontal="left" vertical="center" wrapText="1"/>
    </xf>
    <xf numFmtId="0" fontId="24" fillId="0" borderId="22" xfId="12" applyFont="1" applyFill="1" applyBorder="1" applyAlignment="1">
      <alignment horizontal="left" vertical="center" wrapText="1"/>
    </xf>
    <xf numFmtId="0" fontId="32" fillId="0" borderId="22" xfId="12" applyFont="1" applyFill="1" applyBorder="1" applyAlignment="1">
      <alignment vertical="center" wrapText="1"/>
    </xf>
    <xf numFmtId="0" fontId="32" fillId="0" borderId="22" xfId="12" applyFont="1" applyFill="1" applyBorder="1" applyAlignment="1">
      <alignment horizontal="center" vertical="center" wrapText="1"/>
    </xf>
    <xf numFmtId="168" fontId="32" fillId="0" borderId="22" xfId="1354" applyNumberFormat="1" applyFont="1" applyFill="1" applyBorder="1" applyAlignment="1">
      <alignment horizontal="left" vertical="center" wrapText="1"/>
    </xf>
    <xf numFmtId="0" fontId="32" fillId="0" borderId="0" xfId="0" applyFont="1" applyFill="1" applyBorder="1" applyAlignment="1">
      <alignment horizontal="center" vertical="center" wrapText="1"/>
    </xf>
    <xf numFmtId="0" fontId="32" fillId="0" borderId="22" xfId="12" applyFont="1" applyFill="1" applyBorder="1" applyAlignment="1">
      <alignment horizontal="left" vertical="center" wrapText="1"/>
    </xf>
    <xf numFmtId="49" fontId="32" fillId="0" borderId="22" xfId="12" applyNumberFormat="1" applyFont="1" applyFill="1" applyBorder="1" applyAlignment="1">
      <alignment horizontal="left" vertical="center" wrapText="1"/>
    </xf>
    <xf numFmtId="165" fontId="32" fillId="0" borderId="22" xfId="1" applyNumberFormat="1" applyFont="1" applyFill="1" applyBorder="1" applyAlignment="1">
      <alignment vertical="center"/>
    </xf>
    <xf numFmtId="168" fontId="32" fillId="0" borderId="22" xfId="1354" applyNumberFormat="1" applyFont="1" applyFill="1" applyBorder="1" applyAlignment="1">
      <alignment horizontal="center" vertical="center" wrapText="1"/>
    </xf>
    <xf numFmtId="10" fontId="32" fillId="0" borderId="22" xfId="2" applyNumberFormat="1" applyFont="1" applyFill="1" applyBorder="1" applyAlignment="1">
      <alignment horizontal="center" vertical="center" wrapText="1"/>
    </xf>
    <xf numFmtId="170" fontId="32" fillId="0" borderId="22" xfId="2" applyNumberFormat="1" applyFont="1" applyFill="1" applyBorder="1" applyAlignment="1">
      <alignment horizontal="center" vertical="center" wrapText="1"/>
    </xf>
    <xf numFmtId="167" fontId="32" fillId="0" borderId="22" xfId="2" applyNumberFormat="1" applyFont="1" applyFill="1" applyBorder="1" applyAlignment="1">
      <alignment horizontal="center" vertical="center" wrapText="1"/>
    </xf>
    <xf numFmtId="167" fontId="32" fillId="0" borderId="22" xfId="12" applyNumberFormat="1" applyFont="1" applyFill="1" applyBorder="1" applyAlignment="1">
      <alignment horizontal="center" vertical="center" wrapText="1"/>
    </xf>
    <xf numFmtId="0" fontId="32" fillId="0" borderId="0" xfId="0" applyFont="1" applyFill="1" applyBorder="1" applyAlignment="1">
      <alignment vertical="center" wrapText="1"/>
    </xf>
    <xf numFmtId="0" fontId="32" fillId="0" borderId="22" xfId="0" applyFont="1" applyFill="1" applyBorder="1" applyAlignment="1">
      <alignment vertical="center"/>
    </xf>
    <xf numFmtId="0" fontId="32" fillId="0" borderId="22" xfId="0" applyFont="1" applyFill="1" applyBorder="1" applyAlignment="1">
      <alignment horizontal="center" vertical="center"/>
    </xf>
    <xf numFmtId="0" fontId="32" fillId="0" borderId="0" xfId="0" applyFont="1"/>
    <xf numFmtId="0" fontId="32" fillId="0" borderId="0" xfId="0" applyFont="1" applyAlignment="1">
      <alignment wrapText="1"/>
    </xf>
    <xf numFmtId="165" fontId="22" fillId="41" borderId="22" xfId="1" applyNumberFormat="1" applyFont="1" applyFill="1" applyBorder="1" applyAlignment="1">
      <alignment vertical="center"/>
    </xf>
    <xf numFmtId="172" fontId="22" fillId="41" borderId="22" xfId="12" applyNumberFormat="1" applyFont="1" applyFill="1" applyBorder="1" applyAlignment="1">
      <alignment horizontal="center" vertical="center" wrapText="1"/>
    </xf>
    <xf numFmtId="0" fontId="24" fillId="0" borderId="22" xfId="12" applyFont="1" applyFill="1" applyBorder="1" applyAlignment="1">
      <alignment horizontal="center" vertical="center" wrapText="1"/>
    </xf>
    <xf numFmtId="168" fontId="22" fillId="42" borderId="22" xfId="12" applyNumberFormat="1" applyFont="1" applyFill="1" applyBorder="1" applyAlignment="1">
      <alignment horizontal="left" vertical="center" wrapText="1"/>
    </xf>
    <xf numFmtId="167" fontId="22" fillId="41" borderId="22" xfId="1" applyNumberFormat="1" applyFont="1" applyFill="1" applyBorder="1" applyAlignment="1">
      <alignment horizontal="center" vertical="center" wrapText="1"/>
    </xf>
    <xf numFmtId="168" fontId="22" fillId="41" borderId="22" xfId="12" applyNumberFormat="1" applyFont="1" applyFill="1" applyBorder="1" applyAlignment="1">
      <alignment horizontal="left" vertical="center" wrapText="1"/>
    </xf>
    <xf numFmtId="167" fontId="22" fillId="0" borderId="22" xfId="1" applyNumberFormat="1" applyFont="1" applyFill="1" applyBorder="1" applyAlignment="1">
      <alignment horizontal="center" vertical="center" wrapText="1"/>
    </xf>
    <xf numFmtId="173" fontId="22" fillId="0" borderId="22" xfId="1354" applyNumberFormat="1" applyFont="1" applyFill="1" applyBorder="1" applyAlignment="1">
      <alignment horizontal="center" vertical="center" wrapText="1"/>
    </xf>
    <xf numFmtId="167" fontId="22" fillId="0" borderId="22" xfId="12" applyNumberFormat="1" applyFont="1" applyFill="1" applyBorder="1" applyAlignment="1">
      <alignment horizontal="left" vertical="center" wrapText="1"/>
    </xf>
    <xf numFmtId="168" fontId="22" fillId="0" borderId="22" xfId="12" applyNumberFormat="1" applyFont="1" applyFill="1" applyBorder="1" applyAlignment="1">
      <alignment horizontal="left" vertical="center" wrapText="1"/>
    </xf>
    <xf numFmtId="0" fontId="21" fillId="0" borderId="22" xfId="12" applyFont="1" applyFill="1" applyBorder="1" applyAlignment="1">
      <alignment horizontal="center" vertical="center" wrapText="1"/>
    </xf>
    <xf numFmtId="0" fontId="21" fillId="0" borderId="22" xfId="12" applyFont="1" applyFill="1" applyBorder="1" applyAlignment="1">
      <alignment horizontal="left" vertical="center" wrapText="1"/>
    </xf>
    <xf numFmtId="0" fontId="33" fillId="0" borderId="22" xfId="12" applyFont="1" applyFill="1" applyBorder="1" applyAlignment="1">
      <alignment horizontal="left" vertical="center" wrapText="1"/>
    </xf>
    <xf numFmtId="0" fontId="33" fillId="0" borderId="22" xfId="12" applyFont="1" applyFill="1" applyBorder="1" applyAlignment="1">
      <alignment horizontal="center" vertical="center" wrapText="1"/>
    </xf>
    <xf numFmtId="168" fontId="22" fillId="0" borderId="22" xfId="1" applyNumberFormat="1" applyFont="1" applyFill="1" applyBorder="1" applyAlignment="1">
      <alignment horizontal="left" vertical="center" wrapText="1"/>
    </xf>
    <xf numFmtId="174" fontId="22" fillId="0" borderId="22" xfId="1354" applyNumberFormat="1" applyFont="1" applyFill="1" applyBorder="1" applyAlignment="1">
      <alignment horizontal="center" vertical="center" wrapText="1"/>
    </xf>
    <xf numFmtId="175" fontId="22" fillId="0" borderId="22" xfId="2" applyNumberFormat="1" applyFont="1" applyFill="1" applyBorder="1" applyAlignment="1">
      <alignment horizontal="center" vertical="center" wrapText="1"/>
    </xf>
    <xf numFmtId="0" fontId="21" fillId="0" borderId="0" xfId="0" applyFont="1" applyFill="1" applyBorder="1" applyAlignment="1">
      <alignment horizontal="center" vertical="center"/>
    </xf>
    <xf numFmtId="0" fontId="34" fillId="0" borderId="22" xfId="12" applyFont="1" applyFill="1" applyBorder="1" applyAlignment="1">
      <alignment vertical="center" wrapText="1"/>
    </xf>
    <xf numFmtId="0" fontId="24" fillId="0" borderId="22" xfId="12" applyFont="1" applyFill="1" applyBorder="1" applyAlignment="1">
      <alignment vertical="center" wrapText="1"/>
    </xf>
    <xf numFmtId="168" fontId="24" fillId="0" borderId="22" xfId="12" applyNumberFormat="1" applyFont="1" applyFill="1" applyBorder="1" applyAlignment="1">
      <alignment horizontal="left" vertical="center" wrapText="1"/>
    </xf>
    <xf numFmtId="168" fontId="24" fillId="0" borderId="22" xfId="1354" applyNumberFormat="1" applyFont="1" applyFill="1" applyBorder="1" applyAlignment="1">
      <alignment horizontal="center" vertical="center" wrapText="1"/>
    </xf>
    <xf numFmtId="167" fontId="24" fillId="0" borderId="22" xfId="2" applyNumberFormat="1" applyFont="1" applyFill="1" applyBorder="1" applyAlignment="1">
      <alignment horizontal="center" vertical="center" wrapText="1"/>
    </xf>
    <xf numFmtId="167" fontId="24" fillId="0" borderId="22" xfId="12" applyNumberFormat="1" applyFont="1" applyFill="1" applyBorder="1" applyAlignment="1">
      <alignment horizontal="center" vertical="center" wrapText="1"/>
    </xf>
    <xf numFmtId="165" fontId="24" fillId="0" borderId="22" xfId="1" applyNumberFormat="1" applyFont="1" applyFill="1" applyBorder="1" applyAlignment="1">
      <alignment vertical="center"/>
    </xf>
    <xf numFmtId="10" fontId="24" fillId="0" borderId="22" xfId="2" applyNumberFormat="1" applyFont="1" applyFill="1" applyBorder="1" applyAlignment="1">
      <alignment horizontal="center" vertical="center" wrapText="1"/>
    </xf>
    <xf numFmtId="170" fontId="24" fillId="0" borderId="22" xfId="2" applyNumberFormat="1" applyFont="1" applyFill="1" applyBorder="1" applyAlignment="1">
      <alignment horizontal="center" vertical="center" wrapText="1"/>
    </xf>
    <xf numFmtId="0" fontId="34" fillId="0" borderId="22" xfId="12" applyFont="1" applyFill="1" applyBorder="1" applyAlignment="1">
      <alignment vertical="justify" wrapText="1"/>
    </xf>
    <xf numFmtId="0" fontId="33" fillId="0" borderId="24" xfId="12" applyFont="1" applyFill="1" applyBorder="1" applyAlignment="1">
      <alignment vertical="center" wrapText="1"/>
    </xf>
    <xf numFmtId="0" fontId="33" fillId="0" borderId="24" xfId="12" applyFont="1" applyFill="1" applyBorder="1" applyAlignment="1">
      <alignment horizontal="center" vertical="center" wrapText="1"/>
    </xf>
    <xf numFmtId="0" fontId="22" fillId="0" borderId="24" xfId="12" applyFont="1" applyFill="1" applyBorder="1" applyAlignment="1">
      <alignment horizontal="center" vertical="center" wrapText="1"/>
    </xf>
    <xf numFmtId="14" fontId="35" fillId="0" borderId="22" xfId="12" applyNumberFormat="1" applyFont="1" applyFill="1" applyBorder="1" applyAlignment="1">
      <alignment horizontal="center" vertical="center" wrapText="1"/>
    </xf>
    <xf numFmtId="0" fontId="35" fillId="0" borderId="22" xfId="12" applyFont="1" applyFill="1" applyBorder="1" applyAlignment="1">
      <alignment vertical="center" wrapText="1"/>
    </xf>
    <xf numFmtId="0" fontId="35" fillId="0" borderId="22" xfId="12" applyFont="1" applyFill="1" applyBorder="1" applyAlignment="1">
      <alignment horizontal="center" vertical="center" wrapText="1"/>
    </xf>
    <xf numFmtId="168" fontId="35" fillId="0" borderId="22" xfId="12" applyNumberFormat="1" applyFont="1" applyFill="1" applyBorder="1" applyAlignment="1">
      <alignment horizontal="left" vertical="center" wrapText="1"/>
    </xf>
    <xf numFmtId="0" fontId="35" fillId="0" borderId="22" xfId="12" applyFont="1" applyFill="1" applyBorder="1" applyAlignment="1">
      <alignment horizontal="left" vertical="center" wrapText="1"/>
    </xf>
    <xf numFmtId="49" fontId="35" fillId="0" borderId="22" xfId="12" applyNumberFormat="1" applyFont="1" applyFill="1" applyBorder="1" applyAlignment="1">
      <alignment horizontal="left" vertical="center" wrapText="1"/>
    </xf>
    <xf numFmtId="165" fontId="35" fillId="0" borderId="22" xfId="1" applyNumberFormat="1" applyFont="1" applyFill="1" applyBorder="1" applyAlignment="1">
      <alignment vertical="center"/>
    </xf>
    <xf numFmtId="168" fontId="35" fillId="0" borderId="22" xfId="1354" applyNumberFormat="1" applyFont="1" applyFill="1" applyBorder="1" applyAlignment="1">
      <alignment horizontal="center" vertical="center" wrapText="1"/>
    </xf>
    <xf numFmtId="10" fontId="35" fillId="0" borderId="22" xfId="2" applyNumberFormat="1" applyFont="1" applyFill="1" applyBorder="1" applyAlignment="1">
      <alignment horizontal="center" vertical="center" wrapText="1"/>
    </xf>
    <xf numFmtId="170" fontId="35" fillId="0" borderId="22" xfId="2" applyNumberFormat="1" applyFont="1" applyFill="1" applyBorder="1" applyAlignment="1">
      <alignment horizontal="center" vertical="center" wrapText="1"/>
    </xf>
    <xf numFmtId="167" fontId="35" fillId="0" borderId="22" xfId="2" applyNumberFormat="1" applyFont="1" applyFill="1" applyBorder="1" applyAlignment="1">
      <alignment horizontal="center" vertical="center" wrapText="1"/>
    </xf>
    <xf numFmtId="167" fontId="35" fillId="0" borderId="22" xfId="12" applyNumberFormat="1" applyFont="1" applyFill="1" applyBorder="1" applyAlignment="1">
      <alignment horizontal="center" vertical="center" wrapText="1"/>
    </xf>
    <xf numFmtId="0" fontId="35" fillId="0" borderId="22" xfId="0" applyFont="1" applyFill="1" applyBorder="1" applyAlignment="1">
      <alignment vertical="center"/>
    </xf>
    <xf numFmtId="0" fontId="36" fillId="0" borderId="22" xfId="12" applyFont="1" applyFill="1" applyBorder="1" applyAlignment="1">
      <alignment horizontal="left" vertical="center" wrapText="1"/>
    </xf>
    <xf numFmtId="0" fontId="35" fillId="0" borderId="22" xfId="0" applyFont="1" applyFill="1" applyBorder="1" applyAlignment="1">
      <alignment horizontal="center" vertical="center"/>
    </xf>
    <xf numFmtId="0" fontId="22" fillId="0" borderId="24" xfId="12" applyFont="1" applyFill="1" applyBorder="1" applyAlignment="1">
      <alignment vertical="center" wrapText="1"/>
    </xf>
    <xf numFmtId="14" fontId="24" fillId="0" borderId="22" xfId="12" applyNumberFormat="1" applyFont="1" applyFill="1" applyBorder="1" applyAlignment="1">
      <alignment horizontal="center" vertical="center" wrapText="1"/>
    </xf>
    <xf numFmtId="49" fontId="24" fillId="0" borderId="22" xfId="12" applyNumberFormat="1" applyFont="1" applyFill="1" applyBorder="1" applyAlignment="1">
      <alignment horizontal="left" vertical="center" wrapText="1"/>
    </xf>
    <xf numFmtId="0" fontId="22" fillId="43" borderId="22" xfId="12" applyFont="1" applyFill="1" applyBorder="1" applyAlignment="1">
      <alignment horizontal="left" vertical="center" wrapText="1"/>
    </xf>
    <xf numFmtId="14" fontId="22" fillId="43" borderId="22" xfId="12" applyNumberFormat="1" applyFont="1" applyFill="1" applyBorder="1" applyAlignment="1">
      <alignment horizontal="center" vertical="center" wrapText="1"/>
    </xf>
    <xf numFmtId="0" fontId="22" fillId="43" borderId="22" xfId="12" applyFont="1" applyFill="1" applyBorder="1" applyAlignment="1">
      <alignment vertical="center" wrapText="1"/>
    </xf>
    <xf numFmtId="0" fontId="22" fillId="43" borderId="22" xfId="12" applyFont="1" applyFill="1" applyBorder="1" applyAlignment="1">
      <alignment horizontal="center" vertical="center" wrapText="1"/>
    </xf>
    <xf numFmtId="168" fontId="22" fillId="43" borderId="22" xfId="12" applyNumberFormat="1" applyFont="1" applyFill="1" applyBorder="1" applyAlignment="1">
      <alignment horizontal="left" vertical="center" wrapText="1"/>
    </xf>
    <xf numFmtId="49" fontId="22" fillId="43" borderId="22" xfId="12" applyNumberFormat="1" applyFont="1" applyFill="1" applyBorder="1" applyAlignment="1">
      <alignment horizontal="left" vertical="center" wrapText="1"/>
    </xf>
    <xf numFmtId="165" fontId="22" fillId="43" borderId="22" xfId="1" applyNumberFormat="1" applyFont="1" applyFill="1" applyBorder="1" applyAlignment="1">
      <alignment vertical="center"/>
    </xf>
    <xf numFmtId="168" fontId="22" fillId="43" borderId="22" xfId="1354" applyNumberFormat="1" applyFont="1" applyFill="1" applyBorder="1" applyAlignment="1">
      <alignment horizontal="center" vertical="center" wrapText="1"/>
    </xf>
    <xf numFmtId="10" fontId="22" fillId="43" borderId="22" xfId="2" applyNumberFormat="1" applyFont="1" applyFill="1" applyBorder="1" applyAlignment="1">
      <alignment horizontal="center" vertical="center" wrapText="1"/>
    </xf>
    <xf numFmtId="170" fontId="22" fillId="43" borderId="22" xfId="2" applyNumberFormat="1" applyFont="1" applyFill="1" applyBorder="1" applyAlignment="1">
      <alignment horizontal="center" vertical="center" wrapText="1"/>
    </xf>
    <xf numFmtId="167" fontId="22" fillId="43" borderId="22" xfId="2" applyNumberFormat="1" applyFont="1" applyFill="1" applyBorder="1" applyAlignment="1">
      <alignment horizontal="center" vertical="center" wrapText="1"/>
    </xf>
    <xf numFmtId="167" fontId="22" fillId="43" borderId="22" xfId="1" applyNumberFormat="1" applyFont="1" applyFill="1" applyBorder="1" applyAlignment="1">
      <alignment horizontal="center" vertical="center" wrapText="1"/>
    </xf>
    <xf numFmtId="0" fontId="21" fillId="43" borderId="22" xfId="0" applyFont="1" applyFill="1" applyBorder="1" applyAlignment="1">
      <alignment vertical="center"/>
    </xf>
    <xf numFmtId="0" fontId="23" fillId="43" borderId="22" xfId="12" applyFont="1" applyFill="1" applyBorder="1" applyAlignment="1">
      <alignment horizontal="left" vertical="center" wrapText="1"/>
    </xf>
    <xf numFmtId="0" fontId="21" fillId="43" borderId="22" xfId="0" applyFont="1" applyFill="1" applyBorder="1" applyAlignment="1">
      <alignment horizontal="center" vertical="center"/>
    </xf>
    <xf numFmtId="0" fontId="31" fillId="0" borderId="22" xfId="12" applyFont="1" applyFill="1" applyBorder="1" applyAlignment="1">
      <alignment horizontal="center" vertical="center" wrapText="1"/>
    </xf>
    <xf numFmtId="168" fontId="22" fillId="43" borderId="22" xfId="1354" applyNumberFormat="1" applyFont="1" applyFill="1" applyBorder="1" applyAlignment="1">
      <alignment horizontal="left" vertical="center" wrapText="1"/>
    </xf>
    <xf numFmtId="0" fontId="39" fillId="0" borderId="22" xfId="12" applyFont="1" applyFill="1" applyBorder="1" applyAlignment="1">
      <alignment horizontal="center" vertical="center" wrapText="1"/>
    </xf>
    <xf numFmtId="14" fontId="33" fillId="0" borderId="22" xfId="12" applyNumberFormat="1" applyFont="1" applyFill="1" applyBorder="1" applyAlignment="1">
      <alignment horizontal="center" vertical="center" wrapText="1"/>
    </xf>
    <xf numFmtId="0" fontId="33" fillId="0" borderId="22" xfId="12" applyFont="1" applyFill="1" applyBorder="1" applyAlignment="1">
      <alignment vertical="center" wrapText="1"/>
    </xf>
    <xf numFmtId="168" fontId="33" fillId="0" borderId="22" xfId="1354" applyNumberFormat="1" applyFont="1" applyFill="1" applyBorder="1" applyAlignment="1">
      <alignment horizontal="left" vertical="center" wrapText="1"/>
    </xf>
    <xf numFmtId="165" fontId="33" fillId="0" borderId="22" xfId="1" applyNumberFormat="1" applyFont="1" applyFill="1" applyBorder="1" applyAlignment="1">
      <alignment vertical="center"/>
    </xf>
    <xf numFmtId="168" fontId="33" fillId="0" borderId="22" xfId="1354" applyNumberFormat="1" applyFont="1" applyFill="1" applyBorder="1" applyAlignment="1">
      <alignment horizontal="center" vertical="center" wrapText="1"/>
    </xf>
    <xf numFmtId="10" fontId="33" fillId="0" borderId="22" xfId="2" applyNumberFormat="1" applyFont="1" applyFill="1" applyBorder="1" applyAlignment="1">
      <alignment horizontal="center" vertical="center" wrapText="1"/>
    </xf>
    <xf numFmtId="170" fontId="33" fillId="0" borderId="22" xfId="2" applyNumberFormat="1" applyFont="1" applyFill="1" applyBorder="1" applyAlignment="1">
      <alignment horizontal="center" vertical="center" wrapText="1"/>
    </xf>
    <xf numFmtId="167" fontId="33" fillId="0" borderId="22" xfId="2" applyNumberFormat="1" applyFont="1" applyFill="1" applyBorder="1" applyAlignment="1">
      <alignment horizontal="center" vertical="center" wrapText="1"/>
    </xf>
    <xf numFmtId="167" fontId="33" fillId="0" borderId="22" xfId="12" applyNumberFormat="1" applyFont="1" applyFill="1" applyBorder="1" applyAlignment="1">
      <alignment horizontal="center" vertical="center" wrapText="1"/>
    </xf>
    <xf numFmtId="0" fontId="33" fillId="0" borderId="22" xfId="0" applyFont="1" applyFill="1" applyBorder="1" applyAlignment="1">
      <alignment vertical="center"/>
    </xf>
    <xf numFmtId="0" fontId="40" fillId="0" borderId="22" xfId="12" applyFont="1" applyFill="1" applyBorder="1" applyAlignment="1">
      <alignment horizontal="left" vertical="center" wrapText="1"/>
    </xf>
    <xf numFmtId="168" fontId="33" fillId="0" borderId="22" xfId="12" applyNumberFormat="1" applyFont="1" applyFill="1" applyBorder="1" applyAlignment="1">
      <alignment horizontal="left" vertical="center" wrapText="1"/>
    </xf>
    <xf numFmtId="49" fontId="33" fillId="0" borderId="22" xfId="12" applyNumberFormat="1" applyFont="1" applyFill="1" applyBorder="1" applyAlignment="1">
      <alignment horizontal="left" vertical="center" wrapText="1"/>
    </xf>
    <xf numFmtId="0" fontId="24" fillId="0" borderId="22" xfId="0" applyFont="1" applyFill="1" applyBorder="1" applyAlignment="1">
      <alignment vertical="center"/>
    </xf>
    <xf numFmtId="0" fontId="24" fillId="0" borderId="22" xfId="0" applyFont="1" applyFill="1" applyBorder="1" applyAlignment="1">
      <alignment horizontal="center" vertical="center"/>
    </xf>
    <xf numFmtId="0" fontId="41" fillId="0" borderId="22" xfId="12" applyFont="1" applyFill="1" applyBorder="1" applyAlignment="1">
      <alignment horizontal="center" vertical="center" wrapText="1"/>
    </xf>
    <xf numFmtId="168" fontId="24" fillId="0" borderId="22" xfId="1354" applyNumberFormat="1" applyFont="1" applyFill="1" applyBorder="1" applyAlignment="1">
      <alignment horizontal="left" vertical="center" wrapText="1"/>
    </xf>
    <xf numFmtId="0" fontId="21" fillId="0" borderId="0" xfId="0" applyFont="1" applyFill="1" applyBorder="1"/>
    <xf numFmtId="0" fontId="21" fillId="0" borderId="0" xfId="0" applyFont="1" applyFill="1" applyBorder="1" applyAlignment="1">
      <alignment horizontal="center"/>
    </xf>
    <xf numFmtId="0" fontId="21" fillId="0" borderId="0" xfId="0" applyFont="1" applyFill="1" applyBorder="1" applyAlignment="1"/>
    <xf numFmtId="168" fontId="21" fillId="0" borderId="0" xfId="0" applyNumberFormat="1" applyFont="1" applyFill="1" applyBorder="1" applyAlignment="1">
      <alignment horizontal="center" vertical="center"/>
    </xf>
    <xf numFmtId="0" fontId="21" fillId="0" borderId="0" xfId="0" applyFont="1" applyFill="1" applyBorder="1" applyAlignment="1">
      <alignment horizontal="left"/>
    </xf>
    <xf numFmtId="49" fontId="21" fillId="0" borderId="0" xfId="0" applyNumberFormat="1" applyFont="1" applyFill="1" applyBorder="1" applyAlignment="1">
      <alignment horizontal="left"/>
    </xf>
    <xf numFmtId="168" fontId="21" fillId="0" borderId="0" xfId="1354" applyNumberFormat="1" applyFont="1" applyFill="1" applyBorder="1" applyAlignment="1">
      <alignment horizontal="center"/>
    </xf>
    <xf numFmtId="10" fontId="21" fillId="0" borderId="0" xfId="2" applyNumberFormat="1" applyFont="1" applyFill="1" applyBorder="1" applyAlignment="1">
      <alignment horizontal="center"/>
    </xf>
    <xf numFmtId="170" fontId="21" fillId="0" borderId="0" xfId="2" applyNumberFormat="1" applyFont="1" applyFill="1" applyBorder="1" applyAlignment="1">
      <alignment horizontal="center"/>
    </xf>
    <xf numFmtId="166" fontId="21" fillId="0" borderId="0" xfId="1" applyNumberFormat="1" applyFont="1" applyFill="1" applyBorder="1" applyAlignment="1">
      <alignment horizontal="center"/>
    </xf>
    <xf numFmtId="167" fontId="21" fillId="0" borderId="0" xfId="2" applyNumberFormat="1" applyFont="1" applyFill="1" applyBorder="1" applyAlignment="1">
      <alignment horizontal="center"/>
    </xf>
    <xf numFmtId="167" fontId="21" fillId="0" borderId="0" xfId="0" applyNumberFormat="1" applyFont="1" applyFill="1" applyBorder="1" applyAlignment="1">
      <alignment horizontal="center"/>
    </xf>
    <xf numFmtId="0" fontId="21" fillId="0" borderId="0" xfId="0" applyFont="1" applyFill="1" applyBorder="1" applyAlignment="1">
      <alignment wrapText="1"/>
    </xf>
    <xf numFmtId="0" fontId="21" fillId="0" borderId="0" xfId="0" applyFont="1" applyFill="1" applyBorder="1" applyAlignment="1">
      <alignment horizontal="center" vertical="center" wrapText="1"/>
    </xf>
    <xf numFmtId="0" fontId="21" fillId="0" borderId="0" xfId="0" applyFont="1" applyFill="1" applyBorder="1" applyAlignment="1">
      <alignment horizontal="justify" wrapText="1"/>
    </xf>
    <xf numFmtId="0" fontId="42" fillId="0" borderId="22" xfId="12" applyFont="1" applyFill="1" applyBorder="1" applyAlignment="1">
      <alignment horizontal="center" vertical="center" wrapText="1"/>
    </xf>
    <xf numFmtId="0" fontId="42" fillId="0" borderId="22" xfId="12" applyFont="1" applyFill="1" applyBorder="1" applyAlignment="1">
      <alignment horizontal="left" vertical="center" wrapText="1"/>
    </xf>
    <xf numFmtId="176" fontId="22" fillId="0" borderId="22" xfId="1354" applyNumberFormat="1" applyFont="1" applyFill="1" applyBorder="1" applyAlignment="1">
      <alignment horizontal="center" vertical="center" wrapText="1"/>
    </xf>
    <xf numFmtId="7" fontId="21" fillId="0" borderId="22" xfId="1354" applyNumberFormat="1" applyFont="1" applyFill="1" applyBorder="1" applyAlignment="1">
      <alignment vertical="center"/>
    </xf>
    <xf numFmtId="168" fontId="21" fillId="0" borderId="0" xfId="0" applyNumberFormat="1" applyFont="1" applyFill="1" applyBorder="1" applyAlignment="1">
      <alignment vertical="center"/>
    </xf>
    <xf numFmtId="7" fontId="21" fillId="0" borderId="0" xfId="0" applyNumberFormat="1" applyFont="1" applyFill="1" applyBorder="1" applyAlignment="1">
      <alignment vertical="center"/>
    </xf>
    <xf numFmtId="177" fontId="22" fillId="0" borderId="22" xfId="1" applyNumberFormat="1" applyFont="1" applyFill="1" applyBorder="1" applyAlignment="1">
      <alignment horizontal="center" vertical="center" wrapText="1"/>
    </xf>
    <xf numFmtId="168" fontId="21" fillId="0" borderId="22" xfId="0" applyNumberFormat="1" applyFont="1" applyFill="1" applyBorder="1" applyAlignment="1">
      <alignment vertical="center"/>
    </xf>
    <xf numFmtId="178" fontId="22" fillId="0" borderId="22" xfId="1" applyNumberFormat="1" applyFont="1" applyFill="1" applyBorder="1" applyAlignment="1">
      <alignment horizontal="center" vertical="center" wrapText="1"/>
    </xf>
    <xf numFmtId="0" fontId="34" fillId="0" borderId="22" xfId="12" applyFont="1" applyFill="1" applyBorder="1" applyAlignment="1">
      <alignment horizontal="left" vertical="center" wrapText="1"/>
    </xf>
    <xf numFmtId="0" fontId="34" fillId="0" borderId="22" xfId="12" applyFont="1" applyFill="1" applyBorder="1" applyAlignment="1">
      <alignment horizontal="center" vertical="center" wrapText="1"/>
    </xf>
    <xf numFmtId="0" fontId="34" fillId="0" borderId="22" xfId="12" applyFont="1" applyFill="1" applyBorder="1" applyAlignment="1">
      <alignment horizontal="left" vertical="justify" wrapText="1"/>
    </xf>
    <xf numFmtId="0" fontId="0" fillId="0" borderId="0" xfId="0" applyFont="1" applyFill="1" applyAlignment="1">
      <alignment vertical="center"/>
    </xf>
    <xf numFmtId="165" fontId="46" fillId="0" borderId="0" xfId="1" applyNumberFormat="1" applyFont="1" applyFill="1"/>
    <xf numFmtId="43" fontId="46" fillId="0" borderId="0" xfId="1" applyFont="1" applyFill="1"/>
    <xf numFmtId="14" fontId="22" fillId="41" borderId="22" xfId="12" applyNumberFormat="1" applyFont="1" applyFill="1" applyBorder="1" applyAlignment="1">
      <alignment horizontal="left" vertical="center" wrapText="1"/>
    </xf>
    <xf numFmtId="166" fontId="22" fillId="41" borderId="22" xfId="1" applyNumberFormat="1" applyFont="1" applyFill="1" applyBorder="1" applyAlignment="1">
      <alignment horizontal="center" vertical="center" wrapText="1"/>
    </xf>
    <xf numFmtId="14" fontId="22" fillId="41" borderId="22" xfId="12" applyNumberFormat="1" applyFont="1" applyFill="1" applyBorder="1" applyAlignment="1">
      <alignment vertical="center" wrapText="1"/>
    </xf>
    <xf numFmtId="14" fontId="22" fillId="0" borderId="22" xfId="12" applyNumberFormat="1" applyFont="1" applyFill="1" applyBorder="1" applyAlignment="1">
      <alignment vertical="center" wrapText="1"/>
    </xf>
    <xf numFmtId="0" fontId="21" fillId="41" borderId="0" xfId="0" applyFont="1" applyFill="1" applyBorder="1" applyAlignment="1">
      <alignment horizontal="center"/>
    </xf>
    <xf numFmtId="168" fontId="21" fillId="41" borderId="0" xfId="0" applyNumberFormat="1" applyFont="1" applyFill="1" applyBorder="1" applyAlignment="1">
      <alignment horizontal="center" vertical="center"/>
    </xf>
    <xf numFmtId="0" fontId="21" fillId="41" borderId="0" xfId="0" applyFont="1" applyFill="1" applyBorder="1" applyAlignment="1">
      <alignment horizontal="left"/>
    </xf>
    <xf numFmtId="49" fontId="21" fillId="41" borderId="0" xfId="0" applyNumberFormat="1" applyFont="1" applyFill="1" applyBorder="1" applyAlignment="1">
      <alignment horizontal="left"/>
    </xf>
    <xf numFmtId="168" fontId="21" fillId="41" borderId="0" xfId="1354" applyNumberFormat="1" applyFont="1" applyFill="1" applyBorder="1" applyAlignment="1">
      <alignment horizontal="center"/>
    </xf>
    <xf numFmtId="0" fontId="21" fillId="41" borderId="0" xfId="0" applyFont="1" applyFill="1" applyBorder="1"/>
    <xf numFmtId="10" fontId="21" fillId="41" borderId="0" xfId="2" applyNumberFormat="1" applyFont="1" applyFill="1" applyBorder="1" applyAlignment="1">
      <alignment horizontal="center"/>
    </xf>
    <xf numFmtId="170" fontId="21" fillId="41" borderId="0" xfId="2" applyNumberFormat="1" applyFont="1" applyFill="1" applyBorder="1" applyAlignment="1">
      <alignment horizontal="center"/>
    </xf>
    <xf numFmtId="166" fontId="21" fillId="41" borderId="0" xfId="1" applyNumberFormat="1" applyFont="1" applyFill="1" applyBorder="1" applyAlignment="1">
      <alignment horizontal="center"/>
    </xf>
    <xf numFmtId="167" fontId="21" fillId="41" borderId="0" xfId="2" applyNumberFormat="1" applyFont="1" applyFill="1" applyBorder="1" applyAlignment="1">
      <alignment horizontal="center"/>
    </xf>
    <xf numFmtId="167" fontId="21" fillId="41" borderId="0" xfId="0" applyNumberFormat="1" applyFont="1" applyFill="1" applyBorder="1" applyAlignment="1">
      <alignment horizontal="center"/>
    </xf>
    <xf numFmtId="0" fontId="21" fillId="41" borderId="0" xfId="0" applyFont="1" applyFill="1" applyBorder="1" applyAlignment="1">
      <alignment wrapText="1"/>
    </xf>
    <xf numFmtId="0" fontId="21" fillId="41" borderId="0" xfId="0" applyFont="1" applyFill="1" applyBorder="1" applyAlignment="1">
      <alignment horizontal="center" vertical="center" wrapText="1"/>
    </xf>
    <xf numFmtId="0" fontId="21" fillId="41" borderId="0" xfId="0" applyFont="1" applyFill="1" applyBorder="1" applyAlignment="1">
      <alignment horizontal="justify" wrapText="1"/>
    </xf>
    <xf numFmtId="0" fontId="21" fillId="41" borderId="0" xfId="0" applyFont="1" applyFill="1" applyBorder="1" applyAlignment="1">
      <alignment horizontal="center" vertical="center"/>
    </xf>
    <xf numFmtId="0" fontId="21" fillId="41" borderId="22" xfId="12" applyFont="1" applyFill="1" applyBorder="1" applyAlignment="1">
      <alignment horizontal="left" vertical="center" wrapText="1"/>
    </xf>
    <xf numFmtId="14" fontId="22" fillId="43" borderId="22" xfId="12" applyNumberFormat="1" applyFont="1" applyFill="1" applyBorder="1" applyAlignment="1">
      <alignment vertical="center" wrapText="1"/>
    </xf>
    <xf numFmtId="166" fontId="22" fillId="43" borderId="22" xfId="1" applyNumberFormat="1" applyFont="1" applyFill="1" applyBorder="1" applyAlignment="1">
      <alignment horizontal="center" vertical="center" wrapText="1"/>
    </xf>
    <xf numFmtId="167" fontId="22" fillId="43" borderId="22" xfId="12" applyNumberFormat="1" applyFont="1" applyFill="1" applyBorder="1" applyAlignment="1">
      <alignment horizontal="center" vertical="center" wrapText="1"/>
    </xf>
    <xf numFmtId="0" fontId="21" fillId="43" borderId="22" xfId="12" applyFont="1" applyFill="1" applyBorder="1" applyAlignment="1">
      <alignment horizontal="left" vertical="center" wrapText="1"/>
    </xf>
    <xf numFmtId="165" fontId="22" fillId="43" borderId="22" xfId="1" applyNumberFormat="1" applyFont="1" applyFill="1" applyBorder="1" applyAlignment="1">
      <alignment horizontal="center" vertical="center"/>
    </xf>
    <xf numFmtId="167" fontId="21" fillId="43" borderId="22" xfId="12" applyNumberFormat="1" applyFont="1" applyFill="1" applyBorder="1" applyAlignment="1">
      <alignment horizontal="center" vertical="center" wrapText="1"/>
    </xf>
    <xf numFmtId="0" fontId="21" fillId="43" borderId="22" xfId="12" applyFont="1" applyFill="1" applyBorder="1" applyAlignment="1">
      <alignment horizontal="center" vertical="center" wrapText="1"/>
    </xf>
    <xf numFmtId="14" fontId="22" fillId="0" borderId="22" xfId="12" applyNumberFormat="1" applyFont="1" applyFill="1" applyBorder="1" applyAlignment="1">
      <alignment horizontal="left" vertical="center" wrapText="1"/>
    </xf>
    <xf numFmtId="0" fontId="23" fillId="44" borderId="22" xfId="12" applyFont="1" applyFill="1" applyBorder="1" applyAlignment="1">
      <alignment horizontal="left" vertical="center" wrapText="1"/>
    </xf>
    <xf numFmtId="14" fontId="23" fillId="44" borderId="22" xfId="12" applyNumberFormat="1" applyFont="1" applyFill="1" applyBorder="1" applyAlignment="1">
      <alignment horizontal="center" vertical="center" wrapText="1"/>
    </xf>
    <xf numFmtId="14" fontId="23" fillId="44" borderId="22" xfId="12" applyNumberFormat="1" applyFont="1" applyFill="1" applyBorder="1" applyAlignment="1">
      <alignment horizontal="left" vertical="center" wrapText="1"/>
    </xf>
    <xf numFmtId="0" fontId="23" fillId="44" borderId="22" xfId="12" applyFont="1" applyFill="1" applyBorder="1" applyAlignment="1">
      <alignment horizontal="center" vertical="center" wrapText="1"/>
    </xf>
    <xf numFmtId="0" fontId="23" fillId="44" borderId="22" xfId="12" applyFont="1" applyFill="1" applyBorder="1" applyAlignment="1">
      <alignment vertical="center" wrapText="1"/>
    </xf>
    <xf numFmtId="168" fontId="23" fillId="44" borderId="22" xfId="1354" applyNumberFormat="1" applyFont="1" applyFill="1" applyBorder="1" applyAlignment="1">
      <alignment horizontal="left" vertical="center" wrapText="1"/>
    </xf>
    <xf numFmtId="49" fontId="23" fillId="44" borderId="22" xfId="12" applyNumberFormat="1" applyFont="1" applyFill="1" applyBorder="1" applyAlignment="1">
      <alignment horizontal="left" vertical="center" wrapText="1"/>
    </xf>
    <xf numFmtId="165" fontId="23" fillId="44" borderId="22" xfId="1" applyNumberFormat="1" applyFont="1" applyFill="1" applyBorder="1" applyAlignment="1">
      <alignment vertical="center"/>
    </xf>
    <xf numFmtId="168" fontId="23" fillId="44" borderId="22" xfId="1354" applyNumberFormat="1" applyFont="1" applyFill="1" applyBorder="1" applyAlignment="1">
      <alignment horizontal="center" vertical="center" wrapText="1"/>
    </xf>
    <xf numFmtId="10" fontId="23" fillId="44" borderId="22" xfId="2" applyNumberFormat="1" applyFont="1" applyFill="1" applyBorder="1" applyAlignment="1">
      <alignment horizontal="center" vertical="center" wrapText="1"/>
    </xf>
    <xf numFmtId="170" fontId="23" fillId="44" borderId="22" xfId="2" applyNumberFormat="1" applyFont="1" applyFill="1" applyBorder="1" applyAlignment="1">
      <alignment horizontal="center" vertical="center" wrapText="1"/>
    </xf>
    <xf numFmtId="166" fontId="23" fillId="44" borderId="22" xfId="1" applyNumberFormat="1" applyFont="1" applyFill="1" applyBorder="1" applyAlignment="1">
      <alignment horizontal="center" vertical="center" wrapText="1"/>
    </xf>
    <xf numFmtId="167" fontId="23" fillId="44" borderId="22" xfId="2" applyNumberFormat="1" applyFont="1" applyFill="1" applyBorder="1" applyAlignment="1">
      <alignment horizontal="center" vertical="center" wrapText="1"/>
    </xf>
    <xf numFmtId="167" fontId="23" fillId="44" borderId="22" xfId="12" applyNumberFormat="1" applyFont="1" applyFill="1" applyBorder="1" applyAlignment="1">
      <alignment horizontal="center" vertical="center" wrapText="1"/>
    </xf>
    <xf numFmtId="0" fontId="29" fillId="44" borderId="22" xfId="0" applyFont="1" applyFill="1" applyBorder="1" applyAlignment="1">
      <alignment vertical="center"/>
    </xf>
    <xf numFmtId="0" fontId="29" fillId="44" borderId="22" xfId="0" applyFont="1" applyFill="1" applyBorder="1" applyAlignment="1">
      <alignment horizontal="center" vertical="center"/>
    </xf>
    <xf numFmtId="0" fontId="22" fillId="44" borderId="22" xfId="12" applyFont="1" applyFill="1" applyBorder="1" applyAlignment="1">
      <alignment horizontal="left" vertical="center" wrapText="1"/>
    </xf>
    <xf numFmtId="14" fontId="22" fillId="44" borderId="22" xfId="12" applyNumberFormat="1" applyFont="1" applyFill="1" applyBorder="1" applyAlignment="1">
      <alignment horizontal="center" vertical="center" wrapText="1"/>
    </xf>
    <xf numFmtId="14" fontId="22" fillId="44" borderId="22" xfId="12" applyNumberFormat="1" applyFont="1" applyFill="1" applyBorder="1" applyAlignment="1">
      <alignment horizontal="left" vertical="center" wrapText="1"/>
    </xf>
    <xf numFmtId="0" fontId="22" fillId="44" borderId="22" xfId="12" applyFont="1" applyFill="1" applyBorder="1" applyAlignment="1">
      <alignment horizontal="center" vertical="center" wrapText="1"/>
    </xf>
    <xf numFmtId="0" fontId="22" fillId="44" borderId="22" xfId="12" applyFont="1" applyFill="1" applyBorder="1" applyAlignment="1">
      <alignment vertical="center" wrapText="1"/>
    </xf>
    <xf numFmtId="168" fontId="22" fillId="44" borderId="22" xfId="1354" applyNumberFormat="1" applyFont="1" applyFill="1" applyBorder="1" applyAlignment="1">
      <alignment horizontal="left" vertical="center" wrapText="1"/>
    </xf>
    <xf numFmtId="49" fontId="22" fillId="44" borderId="22" xfId="12" applyNumberFormat="1" applyFont="1" applyFill="1" applyBorder="1" applyAlignment="1">
      <alignment horizontal="left" vertical="center" wrapText="1"/>
    </xf>
    <xf numFmtId="165" fontId="22" fillId="44" borderId="22" xfId="1" applyNumberFormat="1" applyFont="1" applyFill="1" applyBorder="1" applyAlignment="1">
      <alignment vertical="center"/>
    </xf>
    <xf numFmtId="168" fontId="22" fillId="44" borderId="22" xfId="1354" applyNumberFormat="1" applyFont="1" applyFill="1" applyBorder="1" applyAlignment="1">
      <alignment horizontal="center" vertical="center" wrapText="1"/>
    </xf>
    <xf numFmtId="10" fontId="22" fillId="44" borderId="22" xfId="2" applyNumberFormat="1" applyFont="1" applyFill="1" applyBorder="1" applyAlignment="1">
      <alignment horizontal="center" vertical="center" wrapText="1"/>
    </xf>
    <xf numFmtId="170" fontId="22" fillId="44" borderId="22" xfId="2" applyNumberFormat="1" applyFont="1" applyFill="1" applyBorder="1" applyAlignment="1">
      <alignment horizontal="center" vertical="center" wrapText="1"/>
    </xf>
    <xf numFmtId="166" fontId="22" fillId="44" borderId="22" xfId="1" applyNumberFormat="1" applyFont="1" applyFill="1" applyBorder="1" applyAlignment="1">
      <alignment horizontal="center" vertical="center" wrapText="1"/>
    </xf>
    <xf numFmtId="167" fontId="22" fillId="44" borderId="22" xfId="2" applyNumberFormat="1" applyFont="1" applyFill="1" applyBorder="1" applyAlignment="1">
      <alignment horizontal="center" vertical="center" wrapText="1"/>
    </xf>
    <xf numFmtId="167" fontId="22" fillId="44" borderId="22" xfId="12" applyNumberFormat="1" applyFont="1" applyFill="1" applyBorder="1" applyAlignment="1">
      <alignment horizontal="center" vertical="center" wrapText="1"/>
    </xf>
    <xf numFmtId="0" fontId="21" fillId="44" borderId="22" xfId="0" applyFont="1" applyFill="1" applyBorder="1" applyAlignment="1">
      <alignment vertical="center"/>
    </xf>
    <xf numFmtId="0" fontId="21" fillId="44" borderId="22" xfId="0" applyFont="1" applyFill="1" applyBorder="1" applyAlignment="1">
      <alignment horizontal="center" vertical="center"/>
    </xf>
    <xf numFmtId="14" fontId="22" fillId="44" borderId="22" xfId="12" applyNumberFormat="1" applyFont="1" applyFill="1" applyBorder="1" applyAlignment="1">
      <alignment vertical="center" wrapText="1"/>
    </xf>
    <xf numFmtId="10" fontId="21" fillId="44" borderId="0" xfId="2" applyNumberFormat="1" applyFont="1" applyFill="1" applyBorder="1" applyAlignment="1">
      <alignment horizontal="center"/>
    </xf>
    <xf numFmtId="166" fontId="21" fillId="44" borderId="0" xfId="1" applyNumberFormat="1" applyFont="1" applyFill="1" applyBorder="1" applyAlignment="1">
      <alignment horizontal="center"/>
    </xf>
    <xf numFmtId="167" fontId="21" fillId="44" borderId="0" xfId="2" applyNumberFormat="1" applyFont="1" applyFill="1" applyBorder="1" applyAlignment="1">
      <alignment horizontal="center"/>
    </xf>
    <xf numFmtId="167" fontId="21" fillId="44" borderId="0" xfId="0" applyNumberFormat="1" applyFont="1" applyFill="1" applyBorder="1" applyAlignment="1">
      <alignment horizontal="center"/>
    </xf>
    <xf numFmtId="0" fontId="21" fillId="44" borderId="0" xfId="0" applyFont="1" applyFill="1" applyBorder="1"/>
    <xf numFmtId="0" fontId="21" fillId="44" borderId="0" xfId="0" applyFont="1" applyFill="1" applyBorder="1" applyAlignment="1">
      <alignment horizontal="justify" wrapText="1"/>
    </xf>
    <xf numFmtId="0" fontId="21" fillId="44" borderId="0" xfId="0" applyFont="1" applyFill="1" applyBorder="1" applyAlignment="1">
      <alignment horizontal="center" vertical="center"/>
    </xf>
    <xf numFmtId="0" fontId="22" fillId="40" borderId="22" xfId="12" applyFont="1" applyFill="1" applyBorder="1" applyAlignment="1">
      <alignment horizontal="left" vertical="center" wrapText="1"/>
    </xf>
    <xf numFmtId="0" fontId="22" fillId="40" borderId="22" xfId="12" applyFont="1" applyFill="1" applyBorder="1" applyAlignment="1">
      <alignment vertical="center" wrapText="1"/>
    </xf>
  </cellXfs>
  <cellStyles count="1628">
    <cellStyle name="20% - Énfasis1" xfId="21" builtinId="30" customBuiltin="1"/>
    <cellStyle name="20% - Énfasis1 10" xfId="44"/>
    <cellStyle name="20% - Énfasis1 100" xfId="45"/>
    <cellStyle name="20% - Énfasis1 101" xfId="46"/>
    <cellStyle name="20% - Énfasis1 102" xfId="47"/>
    <cellStyle name="20% - Énfasis1 103" xfId="48"/>
    <cellStyle name="20% - Énfasis1 104" xfId="49"/>
    <cellStyle name="20% - Énfasis1 105" xfId="50"/>
    <cellStyle name="20% - Énfasis1 106" xfId="51"/>
    <cellStyle name="20% - Énfasis1 107" xfId="52"/>
    <cellStyle name="20% - Énfasis1 108" xfId="53"/>
    <cellStyle name="20% - Énfasis1 109" xfId="54"/>
    <cellStyle name="20% - Énfasis1 11" xfId="55"/>
    <cellStyle name="20% - Énfasis1 110" xfId="56"/>
    <cellStyle name="20% - Énfasis1 111" xfId="57"/>
    <cellStyle name="20% - Énfasis1 112" xfId="58"/>
    <cellStyle name="20% - Énfasis1 12" xfId="59"/>
    <cellStyle name="20% - Énfasis1 13" xfId="60"/>
    <cellStyle name="20% - Énfasis1 14" xfId="61"/>
    <cellStyle name="20% - Énfasis1 15" xfId="62"/>
    <cellStyle name="20% - Énfasis1 16" xfId="63"/>
    <cellStyle name="20% - Énfasis1 17" xfId="64"/>
    <cellStyle name="20% - Énfasis1 18" xfId="65"/>
    <cellStyle name="20% - Énfasis1 19" xfId="66"/>
    <cellStyle name="20% - Énfasis1 2" xfId="67"/>
    <cellStyle name="20% - Énfasis1 2 2" xfId="1625"/>
    <cellStyle name="20% - Énfasis1 20" xfId="68"/>
    <cellStyle name="20% - Énfasis1 21" xfId="69"/>
    <cellStyle name="20% - Énfasis1 22" xfId="70"/>
    <cellStyle name="20% - Énfasis1 23" xfId="71"/>
    <cellStyle name="20% - Énfasis1 24" xfId="72"/>
    <cellStyle name="20% - Énfasis1 25" xfId="73"/>
    <cellStyle name="20% - Énfasis1 26" xfId="74"/>
    <cellStyle name="20% - Énfasis1 27" xfId="75"/>
    <cellStyle name="20% - Énfasis1 28" xfId="76"/>
    <cellStyle name="20% - Énfasis1 29" xfId="77"/>
    <cellStyle name="20% - Énfasis1 3" xfId="78"/>
    <cellStyle name="20% - Énfasis1 30" xfId="79"/>
    <cellStyle name="20% - Énfasis1 31" xfId="80"/>
    <cellStyle name="20% - Énfasis1 32" xfId="81"/>
    <cellStyle name="20% - Énfasis1 33" xfId="82"/>
    <cellStyle name="20% - Énfasis1 34" xfId="83"/>
    <cellStyle name="20% - Énfasis1 35" xfId="84"/>
    <cellStyle name="20% - Énfasis1 36" xfId="85"/>
    <cellStyle name="20% - Énfasis1 37" xfId="86"/>
    <cellStyle name="20% - Énfasis1 38" xfId="87"/>
    <cellStyle name="20% - Énfasis1 39" xfId="88"/>
    <cellStyle name="20% - Énfasis1 4" xfId="89"/>
    <cellStyle name="20% - Énfasis1 40" xfId="90"/>
    <cellStyle name="20% - Énfasis1 41" xfId="91"/>
    <cellStyle name="20% - Énfasis1 42" xfId="92"/>
    <cellStyle name="20% - Énfasis1 43" xfId="93"/>
    <cellStyle name="20% - Énfasis1 44" xfId="94"/>
    <cellStyle name="20% - Énfasis1 45" xfId="95"/>
    <cellStyle name="20% - Énfasis1 46" xfId="96"/>
    <cellStyle name="20% - Énfasis1 47" xfId="97"/>
    <cellStyle name="20% - Énfasis1 48" xfId="98"/>
    <cellStyle name="20% - Énfasis1 49" xfId="99"/>
    <cellStyle name="20% - Énfasis1 5" xfId="100"/>
    <cellStyle name="20% - Énfasis1 50" xfId="101"/>
    <cellStyle name="20% - Énfasis1 51" xfId="102"/>
    <cellStyle name="20% - Énfasis1 52" xfId="103"/>
    <cellStyle name="20% - Énfasis1 53" xfId="104"/>
    <cellStyle name="20% - Énfasis1 54" xfId="105"/>
    <cellStyle name="20% - Énfasis1 55" xfId="106"/>
    <cellStyle name="20% - Énfasis1 56" xfId="107"/>
    <cellStyle name="20% - Énfasis1 57" xfId="108"/>
    <cellStyle name="20% - Énfasis1 58" xfId="109"/>
    <cellStyle name="20% - Énfasis1 59" xfId="110"/>
    <cellStyle name="20% - Énfasis1 6" xfId="111"/>
    <cellStyle name="20% - Énfasis1 60" xfId="112"/>
    <cellStyle name="20% - Énfasis1 61" xfId="113"/>
    <cellStyle name="20% - Énfasis1 62" xfId="114"/>
    <cellStyle name="20% - Énfasis1 63" xfId="115"/>
    <cellStyle name="20% - Énfasis1 64" xfId="116"/>
    <cellStyle name="20% - Énfasis1 65" xfId="117"/>
    <cellStyle name="20% - Énfasis1 66" xfId="118"/>
    <cellStyle name="20% - Énfasis1 67" xfId="119"/>
    <cellStyle name="20% - Énfasis1 68" xfId="120"/>
    <cellStyle name="20% - Énfasis1 69" xfId="121"/>
    <cellStyle name="20% - Énfasis1 7" xfId="122"/>
    <cellStyle name="20% - Énfasis1 70" xfId="123"/>
    <cellStyle name="20% - Énfasis1 71" xfId="124"/>
    <cellStyle name="20% - Énfasis1 72" xfId="125"/>
    <cellStyle name="20% - Énfasis1 73" xfId="126"/>
    <cellStyle name="20% - Énfasis1 74" xfId="127"/>
    <cellStyle name="20% - Énfasis1 75" xfId="128"/>
    <cellStyle name="20% - Énfasis1 76" xfId="129"/>
    <cellStyle name="20% - Énfasis1 77" xfId="130"/>
    <cellStyle name="20% - Énfasis1 78" xfId="131"/>
    <cellStyle name="20% - Énfasis1 79" xfId="132"/>
    <cellStyle name="20% - Énfasis1 8" xfId="133"/>
    <cellStyle name="20% - Énfasis1 80" xfId="134"/>
    <cellStyle name="20% - Énfasis1 81" xfId="135"/>
    <cellStyle name="20% - Énfasis1 82" xfId="136"/>
    <cellStyle name="20% - Énfasis1 83" xfId="137"/>
    <cellStyle name="20% - Énfasis1 84" xfId="138"/>
    <cellStyle name="20% - Énfasis1 85" xfId="139"/>
    <cellStyle name="20% - Énfasis1 86" xfId="140"/>
    <cellStyle name="20% - Énfasis1 87" xfId="141"/>
    <cellStyle name="20% - Énfasis1 88" xfId="142"/>
    <cellStyle name="20% - Énfasis1 89" xfId="143"/>
    <cellStyle name="20% - Énfasis1 9" xfId="144"/>
    <cellStyle name="20% - Énfasis1 90" xfId="145"/>
    <cellStyle name="20% - Énfasis1 91" xfId="146"/>
    <cellStyle name="20% - Énfasis1 92" xfId="147"/>
    <cellStyle name="20% - Énfasis1 93" xfId="148"/>
    <cellStyle name="20% - Énfasis1 94" xfId="149"/>
    <cellStyle name="20% - Énfasis1 95" xfId="150"/>
    <cellStyle name="20% - Énfasis1 96" xfId="151"/>
    <cellStyle name="20% - Énfasis1 97" xfId="152"/>
    <cellStyle name="20% - Énfasis1 98" xfId="153"/>
    <cellStyle name="20% - Énfasis1 99" xfId="154"/>
    <cellStyle name="20% - Énfasis2" xfId="25" builtinId="34" customBuiltin="1"/>
    <cellStyle name="20% - Énfasis2 10" xfId="155"/>
    <cellStyle name="20% - Énfasis2 100" xfId="156"/>
    <cellStyle name="20% - Énfasis2 101" xfId="157"/>
    <cellStyle name="20% - Énfasis2 102" xfId="158"/>
    <cellStyle name="20% - Énfasis2 103" xfId="159"/>
    <cellStyle name="20% - Énfasis2 104" xfId="160"/>
    <cellStyle name="20% - Énfasis2 105" xfId="161"/>
    <cellStyle name="20% - Énfasis2 106" xfId="162"/>
    <cellStyle name="20% - Énfasis2 107" xfId="163"/>
    <cellStyle name="20% - Énfasis2 108" xfId="164"/>
    <cellStyle name="20% - Énfasis2 109" xfId="165"/>
    <cellStyle name="20% - Énfasis2 11" xfId="166"/>
    <cellStyle name="20% - Énfasis2 110" xfId="167"/>
    <cellStyle name="20% - Énfasis2 111" xfId="168"/>
    <cellStyle name="20% - Énfasis2 112" xfId="169"/>
    <cellStyle name="20% - Énfasis2 12" xfId="170"/>
    <cellStyle name="20% - Énfasis2 13" xfId="171"/>
    <cellStyle name="20% - Énfasis2 14" xfId="172"/>
    <cellStyle name="20% - Énfasis2 15" xfId="173"/>
    <cellStyle name="20% - Énfasis2 16" xfId="174"/>
    <cellStyle name="20% - Énfasis2 17" xfId="175"/>
    <cellStyle name="20% - Énfasis2 18" xfId="176"/>
    <cellStyle name="20% - Énfasis2 19" xfId="177"/>
    <cellStyle name="20% - Énfasis2 2" xfId="178"/>
    <cellStyle name="20% - Énfasis2 2 2" xfId="1624"/>
    <cellStyle name="20% - Énfasis2 20" xfId="179"/>
    <cellStyle name="20% - Énfasis2 21" xfId="180"/>
    <cellStyle name="20% - Énfasis2 22" xfId="181"/>
    <cellStyle name="20% - Énfasis2 23" xfId="182"/>
    <cellStyle name="20% - Énfasis2 24" xfId="183"/>
    <cellStyle name="20% - Énfasis2 25" xfId="184"/>
    <cellStyle name="20% - Énfasis2 26" xfId="185"/>
    <cellStyle name="20% - Énfasis2 27" xfId="186"/>
    <cellStyle name="20% - Énfasis2 28" xfId="187"/>
    <cellStyle name="20% - Énfasis2 29" xfId="188"/>
    <cellStyle name="20% - Énfasis2 3" xfId="189"/>
    <cellStyle name="20% - Énfasis2 30" xfId="190"/>
    <cellStyle name="20% - Énfasis2 31" xfId="191"/>
    <cellStyle name="20% - Énfasis2 32" xfId="192"/>
    <cellStyle name="20% - Énfasis2 33" xfId="193"/>
    <cellStyle name="20% - Énfasis2 34" xfId="194"/>
    <cellStyle name="20% - Énfasis2 35" xfId="195"/>
    <cellStyle name="20% - Énfasis2 36" xfId="196"/>
    <cellStyle name="20% - Énfasis2 37" xfId="197"/>
    <cellStyle name="20% - Énfasis2 38" xfId="198"/>
    <cellStyle name="20% - Énfasis2 39" xfId="199"/>
    <cellStyle name="20% - Énfasis2 4" xfId="200"/>
    <cellStyle name="20% - Énfasis2 40" xfId="201"/>
    <cellStyle name="20% - Énfasis2 41" xfId="202"/>
    <cellStyle name="20% - Énfasis2 42" xfId="203"/>
    <cellStyle name="20% - Énfasis2 43" xfId="204"/>
    <cellStyle name="20% - Énfasis2 44" xfId="205"/>
    <cellStyle name="20% - Énfasis2 45" xfId="206"/>
    <cellStyle name="20% - Énfasis2 46" xfId="207"/>
    <cellStyle name="20% - Énfasis2 47" xfId="208"/>
    <cellStyle name="20% - Énfasis2 48" xfId="209"/>
    <cellStyle name="20% - Énfasis2 49" xfId="210"/>
    <cellStyle name="20% - Énfasis2 5" xfId="211"/>
    <cellStyle name="20% - Énfasis2 50" xfId="212"/>
    <cellStyle name="20% - Énfasis2 51" xfId="213"/>
    <cellStyle name="20% - Énfasis2 52" xfId="214"/>
    <cellStyle name="20% - Énfasis2 53" xfId="215"/>
    <cellStyle name="20% - Énfasis2 54" xfId="216"/>
    <cellStyle name="20% - Énfasis2 55" xfId="217"/>
    <cellStyle name="20% - Énfasis2 56" xfId="218"/>
    <cellStyle name="20% - Énfasis2 57" xfId="219"/>
    <cellStyle name="20% - Énfasis2 58" xfId="220"/>
    <cellStyle name="20% - Énfasis2 59" xfId="221"/>
    <cellStyle name="20% - Énfasis2 6" xfId="222"/>
    <cellStyle name="20% - Énfasis2 60" xfId="223"/>
    <cellStyle name="20% - Énfasis2 61" xfId="224"/>
    <cellStyle name="20% - Énfasis2 62" xfId="225"/>
    <cellStyle name="20% - Énfasis2 63" xfId="226"/>
    <cellStyle name="20% - Énfasis2 64" xfId="227"/>
    <cellStyle name="20% - Énfasis2 65" xfId="228"/>
    <cellStyle name="20% - Énfasis2 66" xfId="229"/>
    <cellStyle name="20% - Énfasis2 67" xfId="230"/>
    <cellStyle name="20% - Énfasis2 68" xfId="231"/>
    <cellStyle name="20% - Énfasis2 69" xfId="232"/>
    <cellStyle name="20% - Énfasis2 7" xfId="233"/>
    <cellStyle name="20% - Énfasis2 70" xfId="234"/>
    <cellStyle name="20% - Énfasis2 71" xfId="235"/>
    <cellStyle name="20% - Énfasis2 72" xfId="236"/>
    <cellStyle name="20% - Énfasis2 73" xfId="237"/>
    <cellStyle name="20% - Énfasis2 74" xfId="238"/>
    <cellStyle name="20% - Énfasis2 75" xfId="239"/>
    <cellStyle name="20% - Énfasis2 76" xfId="240"/>
    <cellStyle name="20% - Énfasis2 77" xfId="241"/>
    <cellStyle name="20% - Énfasis2 78" xfId="242"/>
    <cellStyle name="20% - Énfasis2 79" xfId="243"/>
    <cellStyle name="20% - Énfasis2 8" xfId="244"/>
    <cellStyle name="20% - Énfasis2 80" xfId="245"/>
    <cellStyle name="20% - Énfasis2 81" xfId="246"/>
    <cellStyle name="20% - Énfasis2 82" xfId="247"/>
    <cellStyle name="20% - Énfasis2 83" xfId="248"/>
    <cellStyle name="20% - Énfasis2 84" xfId="249"/>
    <cellStyle name="20% - Énfasis2 85" xfId="250"/>
    <cellStyle name="20% - Énfasis2 86" xfId="251"/>
    <cellStyle name="20% - Énfasis2 87" xfId="252"/>
    <cellStyle name="20% - Énfasis2 88" xfId="253"/>
    <cellStyle name="20% - Énfasis2 89" xfId="254"/>
    <cellStyle name="20% - Énfasis2 9" xfId="255"/>
    <cellStyle name="20% - Énfasis2 90" xfId="256"/>
    <cellStyle name="20% - Énfasis2 91" xfId="257"/>
    <cellStyle name="20% - Énfasis2 92" xfId="258"/>
    <cellStyle name="20% - Énfasis2 93" xfId="259"/>
    <cellStyle name="20% - Énfasis2 94" xfId="260"/>
    <cellStyle name="20% - Énfasis2 95" xfId="261"/>
    <cellStyle name="20% - Énfasis2 96" xfId="262"/>
    <cellStyle name="20% - Énfasis2 97" xfId="263"/>
    <cellStyle name="20% - Énfasis2 98" xfId="264"/>
    <cellStyle name="20% - Énfasis2 99" xfId="265"/>
    <cellStyle name="20% - Énfasis3" xfId="29" builtinId="38" customBuiltin="1"/>
    <cellStyle name="20% - Énfasis3 10" xfId="266"/>
    <cellStyle name="20% - Énfasis3 100" xfId="267"/>
    <cellStyle name="20% - Énfasis3 101" xfId="268"/>
    <cellStyle name="20% - Énfasis3 102" xfId="269"/>
    <cellStyle name="20% - Énfasis3 103" xfId="270"/>
    <cellStyle name="20% - Énfasis3 104" xfId="271"/>
    <cellStyle name="20% - Énfasis3 105" xfId="272"/>
    <cellStyle name="20% - Énfasis3 106" xfId="273"/>
    <cellStyle name="20% - Énfasis3 107" xfId="274"/>
    <cellStyle name="20% - Énfasis3 108" xfId="275"/>
    <cellStyle name="20% - Énfasis3 109" xfId="276"/>
    <cellStyle name="20% - Énfasis3 11" xfId="277"/>
    <cellStyle name="20% - Énfasis3 110" xfId="278"/>
    <cellStyle name="20% - Énfasis3 111" xfId="279"/>
    <cellStyle name="20% - Énfasis3 112" xfId="280"/>
    <cellStyle name="20% - Énfasis3 12" xfId="281"/>
    <cellStyle name="20% - Énfasis3 13" xfId="282"/>
    <cellStyle name="20% - Énfasis3 14" xfId="283"/>
    <cellStyle name="20% - Énfasis3 15" xfId="284"/>
    <cellStyle name="20% - Énfasis3 16" xfId="285"/>
    <cellStyle name="20% - Énfasis3 17" xfId="286"/>
    <cellStyle name="20% - Énfasis3 18" xfId="287"/>
    <cellStyle name="20% - Énfasis3 19" xfId="288"/>
    <cellStyle name="20% - Énfasis3 2" xfId="289"/>
    <cellStyle name="20% - Énfasis3 2 2" xfId="1623"/>
    <cellStyle name="20% - Énfasis3 20" xfId="290"/>
    <cellStyle name="20% - Énfasis3 21" xfId="291"/>
    <cellStyle name="20% - Énfasis3 22" xfId="292"/>
    <cellStyle name="20% - Énfasis3 23" xfId="293"/>
    <cellStyle name="20% - Énfasis3 24" xfId="294"/>
    <cellStyle name="20% - Énfasis3 25" xfId="295"/>
    <cellStyle name="20% - Énfasis3 26" xfId="296"/>
    <cellStyle name="20% - Énfasis3 27" xfId="297"/>
    <cellStyle name="20% - Énfasis3 28" xfId="298"/>
    <cellStyle name="20% - Énfasis3 29" xfId="299"/>
    <cellStyle name="20% - Énfasis3 3" xfId="300"/>
    <cellStyle name="20% - Énfasis3 30" xfId="301"/>
    <cellStyle name="20% - Énfasis3 31" xfId="302"/>
    <cellStyle name="20% - Énfasis3 32" xfId="303"/>
    <cellStyle name="20% - Énfasis3 33" xfId="304"/>
    <cellStyle name="20% - Énfasis3 34" xfId="305"/>
    <cellStyle name="20% - Énfasis3 35" xfId="306"/>
    <cellStyle name="20% - Énfasis3 36" xfId="307"/>
    <cellStyle name="20% - Énfasis3 37" xfId="308"/>
    <cellStyle name="20% - Énfasis3 38" xfId="309"/>
    <cellStyle name="20% - Énfasis3 39" xfId="310"/>
    <cellStyle name="20% - Énfasis3 4" xfId="311"/>
    <cellStyle name="20% - Énfasis3 40" xfId="312"/>
    <cellStyle name="20% - Énfasis3 41" xfId="313"/>
    <cellStyle name="20% - Énfasis3 42" xfId="314"/>
    <cellStyle name="20% - Énfasis3 43" xfId="315"/>
    <cellStyle name="20% - Énfasis3 44" xfId="316"/>
    <cellStyle name="20% - Énfasis3 45" xfId="317"/>
    <cellStyle name="20% - Énfasis3 46" xfId="318"/>
    <cellStyle name="20% - Énfasis3 47" xfId="319"/>
    <cellStyle name="20% - Énfasis3 48" xfId="320"/>
    <cellStyle name="20% - Énfasis3 49" xfId="321"/>
    <cellStyle name="20% - Énfasis3 5" xfId="322"/>
    <cellStyle name="20% - Énfasis3 50" xfId="323"/>
    <cellStyle name="20% - Énfasis3 51" xfId="324"/>
    <cellStyle name="20% - Énfasis3 52" xfId="325"/>
    <cellStyle name="20% - Énfasis3 53" xfId="326"/>
    <cellStyle name="20% - Énfasis3 54" xfId="327"/>
    <cellStyle name="20% - Énfasis3 55" xfId="328"/>
    <cellStyle name="20% - Énfasis3 56" xfId="329"/>
    <cellStyle name="20% - Énfasis3 57" xfId="330"/>
    <cellStyle name="20% - Énfasis3 58" xfId="331"/>
    <cellStyle name="20% - Énfasis3 59" xfId="332"/>
    <cellStyle name="20% - Énfasis3 6" xfId="333"/>
    <cellStyle name="20% - Énfasis3 60" xfId="334"/>
    <cellStyle name="20% - Énfasis3 61" xfId="335"/>
    <cellStyle name="20% - Énfasis3 62" xfId="336"/>
    <cellStyle name="20% - Énfasis3 63" xfId="337"/>
    <cellStyle name="20% - Énfasis3 64" xfId="338"/>
    <cellStyle name="20% - Énfasis3 65" xfId="339"/>
    <cellStyle name="20% - Énfasis3 66" xfId="340"/>
    <cellStyle name="20% - Énfasis3 67" xfId="341"/>
    <cellStyle name="20% - Énfasis3 68" xfId="342"/>
    <cellStyle name="20% - Énfasis3 69" xfId="343"/>
    <cellStyle name="20% - Énfasis3 7" xfId="344"/>
    <cellStyle name="20% - Énfasis3 70" xfId="345"/>
    <cellStyle name="20% - Énfasis3 71" xfId="346"/>
    <cellStyle name="20% - Énfasis3 72" xfId="347"/>
    <cellStyle name="20% - Énfasis3 73" xfId="348"/>
    <cellStyle name="20% - Énfasis3 74" xfId="349"/>
    <cellStyle name="20% - Énfasis3 75" xfId="350"/>
    <cellStyle name="20% - Énfasis3 76" xfId="351"/>
    <cellStyle name="20% - Énfasis3 77" xfId="352"/>
    <cellStyle name="20% - Énfasis3 78" xfId="353"/>
    <cellStyle name="20% - Énfasis3 79" xfId="354"/>
    <cellStyle name="20% - Énfasis3 8" xfId="355"/>
    <cellStyle name="20% - Énfasis3 80" xfId="356"/>
    <cellStyle name="20% - Énfasis3 81" xfId="357"/>
    <cellStyle name="20% - Énfasis3 82" xfId="358"/>
    <cellStyle name="20% - Énfasis3 83" xfId="359"/>
    <cellStyle name="20% - Énfasis3 84" xfId="360"/>
    <cellStyle name="20% - Énfasis3 85" xfId="361"/>
    <cellStyle name="20% - Énfasis3 86" xfId="362"/>
    <cellStyle name="20% - Énfasis3 87" xfId="363"/>
    <cellStyle name="20% - Énfasis3 88" xfId="364"/>
    <cellStyle name="20% - Énfasis3 89" xfId="365"/>
    <cellStyle name="20% - Énfasis3 9" xfId="366"/>
    <cellStyle name="20% - Énfasis3 90" xfId="367"/>
    <cellStyle name="20% - Énfasis3 91" xfId="368"/>
    <cellStyle name="20% - Énfasis3 92" xfId="369"/>
    <cellStyle name="20% - Énfasis3 93" xfId="370"/>
    <cellStyle name="20% - Énfasis3 94" xfId="371"/>
    <cellStyle name="20% - Énfasis3 95" xfId="372"/>
    <cellStyle name="20% - Énfasis3 96" xfId="373"/>
    <cellStyle name="20% - Énfasis3 97" xfId="374"/>
    <cellStyle name="20% - Énfasis3 98" xfId="375"/>
    <cellStyle name="20% - Énfasis3 99" xfId="376"/>
    <cellStyle name="20% - Énfasis4" xfId="33" builtinId="42" customBuiltin="1"/>
    <cellStyle name="20% - Énfasis4 10" xfId="377"/>
    <cellStyle name="20% - Énfasis4 100" xfId="378"/>
    <cellStyle name="20% - Énfasis4 101" xfId="379"/>
    <cellStyle name="20% - Énfasis4 102" xfId="380"/>
    <cellStyle name="20% - Énfasis4 103" xfId="381"/>
    <cellStyle name="20% - Énfasis4 104" xfId="382"/>
    <cellStyle name="20% - Énfasis4 105" xfId="383"/>
    <cellStyle name="20% - Énfasis4 106" xfId="384"/>
    <cellStyle name="20% - Énfasis4 107" xfId="385"/>
    <cellStyle name="20% - Énfasis4 108" xfId="386"/>
    <cellStyle name="20% - Énfasis4 109" xfId="387"/>
    <cellStyle name="20% - Énfasis4 11" xfId="388"/>
    <cellStyle name="20% - Énfasis4 110" xfId="389"/>
    <cellStyle name="20% - Énfasis4 111" xfId="390"/>
    <cellStyle name="20% - Énfasis4 112" xfId="391"/>
    <cellStyle name="20% - Énfasis4 12" xfId="392"/>
    <cellStyle name="20% - Énfasis4 13" xfId="393"/>
    <cellStyle name="20% - Énfasis4 14" xfId="394"/>
    <cellStyle name="20% - Énfasis4 15" xfId="395"/>
    <cellStyle name="20% - Énfasis4 16" xfId="396"/>
    <cellStyle name="20% - Énfasis4 17" xfId="397"/>
    <cellStyle name="20% - Énfasis4 18" xfId="398"/>
    <cellStyle name="20% - Énfasis4 19" xfId="399"/>
    <cellStyle name="20% - Énfasis4 2" xfId="400"/>
    <cellStyle name="20% - Énfasis4 2 2" xfId="1622"/>
    <cellStyle name="20% - Énfasis4 20" xfId="401"/>
    <cellStyle name="20% - Énfasis4 21" xfId="402"/>
    <cellStyle name="20% - Énfasis4 22" xfId="403"/>
    <cellStyle name="20% - Énfasis4 23" xfId="404"/>
    <cellStyle name="20% - Énfasis4 24" xfId="405"/>
    <cellStyle name="20% - Énfasis4 25" xfId="406"/>
    <cellStyle name="20% - Énfasis4 26" xfId="407"/>
    <cellStyle name="20% - Énfasis4 27" xfId="408"/>
    <cellStyle name="20% - Énfasis4 28" xfId="409"/>
    <cellStyle name="20% - Énfasis4 29" xfId="410"/>
    <cellStyle name="20% - Énfasis4 3" xfId="411"/>
    <cellStyle name="20% - Énfasis4 30" xfId="412"/>
    <cellStyle name="20% - Énfasis4 31" xfId="413"/>
    <cellStyle name="20% - Énfasis4 32" xfId="414"/>
    <cellStyle name="20% - Énfasis4 33" xfId="415"/>
    <cellStyle name="20% - Énfasis4 34" xfId="416"/>
    <cellStyle name="20% - Énfasis4 35" xfId="417"/>
    <cellStyle name="20% - Énfasis4 36" xfId="418"/>
    <cellStyle name="20% - Énfasis4 37" xfId="419"/>
    <cellStyle name="20% - Énfasis4 38" xfId="420"/>
    <cellStyle name="20% - Énfasis4 39" xfId="421"/>
    <cellStyle name="20% - Énfasis4 4" xfId="422"/>
    <cellStyle name="20% - Énfasis4 40" xfId="423"/>
    <cellStyle name="20% - Énfasis4 41" xfId="424"/>
    <cellStyle name="20% - Énfasis4 42" xfId="425"/>
    <cellStyle name="20% - Énfasis4 43" xfId="426"/>
    <cellStyle name="20% - Énfasis4 44" xfId="427"/>
    <cellStyle name="20% - Énfasis4 45" xfId="428"/>
    <cellStyle name="20% - Énfasis4 46" xfId="429"/>
    <cellStyle name="20% - Énfasis4 47" xfId="430"/>
    <cellStyle name="20% - Énfasis4 48" xfId="431"/>
    <cellStyle name="20% - Énfasis4 49" xfId="432"/>
    <cellStyle name="20% - Énfasis4 5" xfId="433"/>
    <cellStyle name="20% - Énfasis4 50" xfId="434"/>
    <cellStyle name="20% - Énfasis4 51" xfId="435"/>
    <cellStyle name="20% - Énfasis4 52" xfId="436"/>
    <cellStyle name="20% - Énfasis4 53" xfId="437"/>
    <cellStyle name="20% - Énfasis4 54" xfId="438"/>
    <cellStyle name="20% - Énfasis4 55" xfId="439"/>
    <cellStyle name="20% - Énfasis4 56" xfId="440"/>
    <cellStyle name="20% - Énfasis4 57" xfId="441"/>
    <cellStyle name="20% - Énfasis4 58" xfId="442"/>
    <cellStyle name="20% - Énfasis4 59" xfId="443"/>
    <cellStyle name="20% - Énfasis4 6" xfId="444"/>
    <cellStyle name="20% - Énfasis4 60" xfId="445"/>
    <cellStyle name="20% - Énfasis4 61" xfId="446"/>
    <cellStyle name="20% - Énfasis4 62" xfId="447"/>
    <cellStyle name="20% - Énfasis4 63" xfId="448"/>
    <cellStyle name="20% - Énfasis4 64" xfId="449"/>
    <cellStyle name="20% - Énfasis4 65" xfId="450"/>
    <cellStyle name="20% - Énfasis4 66" xfId="451"/>
    <cellStyle name="20% - Énfasis4 67" xfId="452"/>
    <cellStyle name="20% - Énfasis4 68" xfId="453"/>
    <cellStyle name="20% - Énfasis4 69" xfId="454"/>
    <cellStyle name="20% - Énfasis4 7" xfId="455"/>
    <cellStyle name="20% - Énfasis4 70" xfId="456"/>
    <cellStyle name="20% - Énfasis4 71" xfId="457"/>
    <cellStyle name="20% - Énfasis4 72" xfId="458"/>
    <cellStyle name="20% - Énfasis4 73" xfId="459"/>
    <cellStyle name="20% - Énfasis4 74" xfId="460"/>
    <cellStyle name="20% - Énfasis4 75" xfId="461"/>
    <cellStyle name="20% - Énfasis4 76" xfId="462"/>
    <cellStyle name="20% - Énfasis4 77" xfId="463"/>
    <cellStyle name="20% - Énfasis4 78" xfId="464"/>
    <cellStyle name="20% - Énfasis4 79" xfId="465"/>
    <cellStyle name="20% - Énfasis4 8" xfId="466"/>
    <cellStyle name="20% - Énfasis4 80" xfId="467"/>
    <cellStyle name="20% - Énfasis4 81" xfId="468"/>
    <cellStyle name="20% - Énfasis4 82" xfId="469"/>
    <cellStyle name="20% - Énfasis4 83" xfId="470"/>
    <cellStyle name="20% - Énfasis4 84" xfId="471"/>
    <cellStyle name="20% - Énfasis4 85" xfId="472"/>
    <cellStyle name="20% - Énfasis4 86" xfId="473"/>
    <cellStyle name="20% - Énfasis4 87" xfId="474"/>
    <cellStyle name="20% - Énfasis4 88" xfId="475"/>
    <cellStyle name="20% - Énfasis4 89" xfId="476"/>
    <cellStyle name="20% - Énfasis4 9" xfId="477"/>
    <cellStyle name="20% - Énfasis4 90" xfId="478"/>
    <cellStyle name="20% - Énfasis4 91" xfId="479"/>
    <cellStyle name="20% - Énfasis4 92" xfId="480"/>
    <cellStyle name="20% - Énfasis4 93" xfId="481"/>
    <cellStyle name="20% - Énfasis4 94" xfId="482"/>
    <cellStyle name="20% - Énfasis4 95" xfId="483"/>
    <cellStyle name="20% - Énfasis4 96" xfId="484"/>
    <cellStyle name="20% - Énfasis4 97" xfId="485"/>
    <cellStyle name="20% - Énfasis4 98" xfId="486"/>
    <cellStyle name="20% - Énfasis4 99" xfId="487"/>
    <cellStyle name="20% - Énfasis5" xfId="37" builtinId="46" customBuiltin="1"/>
    <cellStyle name="20% - Énfasis5 10" xfId="488"/>
    <cellStyle name="20% - Énfasis5 100" xfId="489"/>
    <cellStyle name="20% - Énfasis5 101" xfId="490"/>
    <cellStyle name="20% - Énfasis5 102" xfId="491"/>
    <cellStyle name="20% - Énfasis5 103" xfId="492"/>
    <cellStyle name="20% - Énfasis5 104" xfId="493"/>
    <cellStyle name="20% - Énfasis5 105" xfId="494"/>
    <cellStyle name="20% - Énfasis5 11" xfId="495"/>
    <cellStyle name="20% - Énfasis5 12" xfId="496"/>
    <cellStyle name="20% - Énfasis5 13" xfId="497"/>
    <cellStyle name="20% - Énfasis5 14" xfId="498"/>
    <cellStyle name="20% - Énfasis5 15" xfId="499"/>
    <cellStyle name="20% - Énfasis5 16" xfId="500"/>
    <cellStyle name="20% - Énfasis5 17" xfId="501"/>
    <cellStyle name="20% - Énfasis5 18" xfId="502"/>
    <cellStyle name="20% - Énfasis5 19" xfId="503"/>
    <cellStyle name="20% - Énfasis5 2" xfId="504"/>
    <cellStyle name="20% - Énfasis5 20" xfId="505"/>
    <cellStyle name="20% - Énfasis5 21" xfId="506"/>
    <cellStyle name="20% - Énfasis5 22" xfId="507"/>
    <cellStyle name="20% - Énfasis5 23" xfId="508"/>
    <cellStyle name="20% - Énfasis5 24" xfId="509"/>
    <cellStyle name="20% - Énfasis5 25" xfId="510"/>
    <cellStyle name="20% - Énfasis5 26" xfId="511"/>
    <cellStyle name="20% - Énfasis5 27" xfId="512"/>
    <cellStyle name="20% - Énfasis5 28" xfId="513"/>
    <cellStyle name="20% - Énfasis5 29" xfId="514"/>
    <cellStyle name="20% - Énfasis5 3" xfId="515"/>
    <cellStyle name="20% - Énfasis5 30" xfId="516"/>
    <cellStyle name="20% - Énfasis5 31" xfId="517"/>
    <cellStyle name="20% - Énfasis5 32" xfId="518"/>
    <cellStyle name="20% - Énfasis5 33" xfId="519"/>
    <cellStyle name="20% - Énfasis5 34" xfId="520"/>
    <cellStyle name="20% - Énfasis5 35" xfId="521"/>
    <cellStyle name="20% - Énfasis5 36" xfId="522"/>
    <cellStyle name="20% - Énfasis5 37" xfId="523"/>
    <cellStyle name="20% - Énfasis5 38" xfId="524"/>
    <cellStyle name="20% - Énfasis5 39" xfId="525"/>
    <cellStyle name="20% - Énfasis5 4" xfId="526"/>
    <cellStyle name="20% - Énfasis5 40" xfId="527"/>
    <cellStyle name="20% - Énfasis5 41" xfId="528"/>
    <cellStyle name="20% - Énfasis5 42" xfId="529"/>
    <cellStyle name="20% - Énfasis5 43" xfId="530"/>
    <cellStyle name="20% - Énfasis5 44" xfId="531"/>
    <cellStyle name="20% - Énfasis5 45" xfId="532"/>
    <cellStyle name="20% - Énfasis5 46" xfId="533"/>
    <cellStyle name="20% - Énfasis5 47" xfId="534"/>
    <cellStyle name="20% - Énfasis5 48" xfId="535"/>
    <cellStyle name="20% - Énfasis5 49" xfId="536"/>
    <cellStyle name="20% - Énfasis5 5" xfId="537"/>
    <cellStyle name="20% - Énfasis5 50" xfId="538"/>
    <cellStyle name="20% - Énfasis5 51" xfId="539"/>
    <cellStyle name="20% - Énfasis5 52" xfId="540"/>
    <cellStyle name="20% - Énfasis5 53" xfId="541"/>
    <cellStyle name="20% - Énfasis5 54" xfId="542"/>
    <cellStyle name="20% - Énfasis5 55" xfId="543"/>
    <cellStyle name="20% - Énfasis5 56" xfId="544"/>
    <cellStyle name="20% - Énfasis5 57" xfId="545"/>
    <cellStyle name="20% - Énfasis5 58" xfId="546"/>
    <cellStyle name="20% - Énfasis5 59" xfId="547"/>
    <cellStyle name="20% - Énfasis5 6" xfId="548"/>
    <cellStyle name="20% - Énfasis5 60" xfId="549"/>
    <cellStyle name="20% - Énfasis5 61" xfId="550"/>
    <cellStyle name="20% - Énfasis5 62" xfId="551"/>
    <cellStyle name="20% - Énfasis5 63" xfId="552"/>
    <cellStyle name="20% - Énfasis5 64" xfId="553"/>
    <cellStyle name="20% - Énfasis5 65" xfId="554"/>
    <cellStyle name="20% - Énfasis5 66" xfId="555"/>
    <cellStyle name="20% - Énfasis5 67" xfId="556"/>
    <cellStyle name="20% - Énfasis5 68" xfId="557"/>
    <cellStyle name="20% - Énfasis5 69" xfId="558"/>
    <cellStyle name="20% - Énfasis5 7" xfId="559"/>
    <cellStyle name="20% - Énfasis5 70" xfId="560"/>
    <cellStyle name="20% - Énfasis5 71" xfId="561"/>
    <cellStyle name="20% - Énfasis5 72" xfId="562"/>
    <cellStyle name="20% - Énfasis5 73" xfId="563"/>
    <cellStyle name="20% - Énfasis5 74" xfId="564"/>
    <cellStyle name="20% - Énfasis5 75" xfId="565"/>
    <cellStyle name="20% - Énfasis5 76" xfId="566"/>
    <cellStyle name="20% - Énfasis5 77" xfId="567"/>
    <cellStyle name="20% - Énfasis5 78" xfId="568"/>
    <cellStyle name="20% - Énfasis5 79" xfId="569"/>
    <cellStyle name="20% - Énfasis5 8" xfId="570"/>
    <cellStyle name="20% - Énfasis5 80" xfId="571"/>
    <cellStyle name="20% - Énfasis5 81" xfId="572"/>
    <cellStyle name="20% - Énfasis5 82" xfId="573"/>
    <cellStyle name="20% - Énfasis5 83" xfId="574"/>
    <cellStyle name="20% - Énfasis5 84" xfId="575"/>
    <cellStyle name="20% - Énfasis5 85" xfId="576"/>
    <cellStyle name="20% - Énfasis5 86" xfId="577"/>
    <cellStyle name="20% - Énfasis5 87" xfId="578"/>
    <cellStyle name="20% - Énfasis5 88" xfId="579"/>
    <cellStyle name="20% - Énfasis5 89" xfId="580"/>
    <cellStyle name="20% - Énfasis5 9" xfId="581"/>
    <cellStyle name="20% - Énfasis5 90" xfId="582"/>
    <cellStyle name="20% - Énfasis5 91" xfId="583"/>
    <cellStyle name="20% - Énfasis5 92" xfId="584"/>
    <cellStyle name="20% - Énfasis5 93" xfId="585"/>
    <cellStyle name="20% - Énfasis5 94" xfId="586"/>
    <cellStyle name="20% - Énfasis5 95" xfId="587"/>
    <cellStyle name="20% - Énfasis5 96" xfId="588"/>
    <cellStyle name="20% - Énfasis5 97" xfId="589"/>
    <cellStyle name="20% - Énfasis5 98" xfId="590"/>
    <cellStyle name="20% - Énfasis5 99" xfId="591"/>
    <cellStyle name="20% - Énfasis6" xfId="41" builtinId="50" customBuiltin="1"/>
    <cellStyle name="20% - Énfasis6 10" xfId="592"/>
    <cellStyle name="20% - Énfasis6 100" xfId="593"/>
    <cellStyle name="20% - Énfasis6 101" xfId="594"/>
    <cellStyle name="20% - Énfasis6 102" xfId="595"/>
    <cellStyle name="20% - Énfasis6 103" xfId="596"/>
    <cellStyle name="20% - Énfasis6 104" xfId="597"/>
    <cellStyle name="20% - Énfasis6 105" xfId="598"/>
    <cellStyle name="20% - Énfasis6 11" xfId="599"/>
    <cellStyle name="20% - Énfasis6 12" xfId="600"/>
    <cellStyle name="20% - Énfasis6 13" xfId="601"/>
    <cellStyle name="20% - Énfasis6 14" xfId="602"/>
    <cellStyle name="20% - Énfasis6 15" xfId="603"/>
    <cellStyle name="20% - Énfasis6 16" xfId="604"/>
    <cellStyle name="20% - Énfasis6 17" xfId="605"/>
    <cellStyle name="20% - Énfasis6 18" xfId="606"/>
    <cellStyle name="20% - Énfasis6 19" xfId="607"/>
    <cellStyle name="20% - Énfasis6 2" xfId="608"/>
    <cellStyle name="20% - Énfasis6 20" xfId="609"/>
    <cellStyle name="20% - Énfasis6 21" xfId="610"/>
    <cellStyle name="20% - Énfasis6 22" xfId="611"/>
    <cellStyle name="20% - Énfasis6 23" xfId="612"/>
    <cellStyle name="20% - Énfasis6 24" xfId="613"/>
    <cellStyle name="20% - Énfasis6 25" xfId="614"/>
    <cellStyle name="20% - Énfasis6 26" xfId="615"/>
    <cellStyle name="20% - Énfasis6 27" xfId="616"/>
    <cellStyle name="20% - Énfasis6 28" xfId="617"/>
    <cellStyle name="20% - Énfasis6 29" xfId="618"/>
    <cellStyle name="20% - Énfasis6 3" xfId="619"/>
    <cellStyle name="20% - Énfasis6 30" xfId="620"/>
    <cellStyle name="20% - Énfasis6 31" xfId="621"/>
    <cellStyle name="20% - Énfasis6 32" xfId="622"/>
    <cellStyle name="20% - Énfasis6 33" xfId="623"/>
    <cellStyle name="20% - Énfasis6 34" xfId="624"/>
    <cellStyle name="20% - Énfasis6 35" xfId="625"/>
    <cellStyle name="20% - Énfasis6 36" xfId="626"/>
    <cellStyle name="20% - Énfasis6 37" xfId="627"/>
    <cellStyle name="20% - Énfasis6 38" xfId="628"/>
    <cellStyle name="20% - Énfasis6 39" xfId="629"/>
    <cellStyle name="20% - Énfasis6 4" xfId="630"/>
    <cellStyle name="20% - Énfasis6 40" xfId="631"/>
    <cellStyle name="20% - Énfasis6 41" xfId="632"/>
    <cellStyle name="20% - Énfasis6 42" xfId="633"/>
    <cellStyle name="20% - Énfasis6 43" xfId="634"/>
    <cellStyle name="20% - Énfasis6 44" xfId="635"/>
    <cellStyle name="20% - Énfasis6 45" xfId="636"/>
    <cellStyle name="20% - Énfasis6 46" xfId="637"/>
    <cellStyle name="20% - Énfasis6 47" xfId="638"/>
    <cellStyle name="20% - Énfasis6 48" xfId="639"/>
    <cellStyle name="20% - Énfasis6 49" xfId="640"/>
    <cellStyle name="20% - Énfasis6 5" xfId="641"/>
    <cellStyle name="20% - Énfasis6 50" xfId="642"/>
    <cellStyle name="20% - Énfasis6 51" xfId="643"/>
    <cellStyle name="20% - Énfasis6 52" xfId="644"/>
    <cellStyle name="20% - Énfasis6 53" xfId="645"/>
    <cellStyle name="20% - Énfasis6 54" xfId="646"/>
    <cellStyle name="20% - Énfasis6 55" xfId="647"/>
    <cellStyle name="20% - Énfasis6 56" xfId="648"/>
    <cellStyle name="20% - Énfasis6 57" xfId="649"/>
    <cellStyle name="20% - Énfasis6 58" xfId="650"/>
    <cellStyle name="20% - Énfasis6 59" xfId="651"/>
    <cellStyle name="20% - Énfasis6 6" xfId="652"/>
    <cellStyle name="20% - Énfasis6 60" xfId="653"/>
    <cellStyle name="20% - Énfasis6 61" xfId="654"/>
    <cellStyle name="20% - Énfasis6 62" xfId="655"/>
    <cellStyle name="20% - Énfasis6 63" xfId="656"/>
    <cellStyle name="20% - Énfasis6 64" xfId="657"/>
    <cellStyle name="20% - Énfasis6 65" xfId="658"/>
    <cellStyle name="20% - Énfasis6 66" xfId="659"/>
    <cellStyle name="20% - Énfasis6 67" xfId="660"/>
    <cellStyle name="20% - Énfasis6 68" xfId="661"/>
    <cellStyle name="20% - Énfasis6 69" xfId="662"/>
    <cellStyle name="20% - Énfasis6 7" xfId="663"/>
    <cellStyle name="20% - Énfasis6 70" xfId="664"/>
    <cellStyle name="20% - Énfasis6 71" xfId="665"/>
    <cellStyle name="20% - Énfasis6 72" xfId="666"/>
    <cellStyle name="20% - Énfasis6 73" xfId="667"/>
    <cellStyle name="20% - Énfasis6 74" xfId="668"/>
    <cellStyle name="20% - Énfasis6 75" xfId="669"/>
    <cellStyle name="20% - Énfasis6 76" xfId="670"/>
    <cellStyle name="20% - Énfasis6 77" xfId="671"/>
    <cellStyle name="20% - Énfasis6 78" xfId="672"/>
    <cellStyle name="20% - Énfasis6 79" xfId="673"/>
    <cellStyle name="20% - Énfasis6 8" xfId="674"/>
    <cellStyle name="20% - Énfasis6 80" xfId="675"/>
    <cellStyle name="20% - Énfasis6 81" xfId="676"/>
    <cellStyle name="20% - Énfasis6 82" xfId="677"/>
    <cellStyle name="20% - Énfasis6 83" xfId="678"/>
    <cellStyle name="20% - Énfasis6 84" xfId="679"/>
    <cellStyle name="20% - Énfasis6 85" xfId="680"/>
    <cellStyle name="20% - Énfasis6 86" xfId="681"/>
    <cellStyle name="20% - Énfasis6 87" xfId="682"/>
    <cellStyle name="20% - Énfasis6 88" xfId="683"/>
    <cellStyle name="20% - Énfasis6 89" xfId="684"/>
    <cellStyle name="20% - Énfasis6 9" xfId="685"/>
    <cellStyle name="20% - Énfasis6 90" xfId="686"/>
    <cellStyle name="20% - Énfasis6 91" xfId="687"/>
    <cellStyle name="20% - Énfasis6 92" xfId="688"/>
    <cellStyle name="20% - Énfasis6 93" xfId="689"/>
    <cellStyle name="20% - Énfasis6 94" xfId="690"/>
    <cellStyle name="20% - Énfasis6 95" xfId="691"/>
    <cellStyle name="20% - Énfasis6 96" xfId="692"/>
    <cellStyle name="20% - Énfasis6 97" xfId="693"/>
    <cellStyle name="20% - Énfasis6 98" xfId="694"/>
    <cellStyle name="20% - Énfasis6 99" xfId="695"/>
    <cellStyle name="40% - Énfasis1" xfId="22" builtinId="31" customBuiltin="1"/>
    <cellStyle name="40% - Énfasis1 10" xfId="696"/>
    <cellStyle name="40% - Énfasis1 100" xfId="697"/>
    <cellStyle name="40% - Énfasis1 101" xfId="698"/>
    <cellStyle name="40% - Énfasis1 102" xfId="699"/>
    <cellStyle name="40% - Énfasis1 103" xfId="700"/>
    <cellStyle name="40% - Énfasis1 104" xfId="701"/>
    <cellStyle name="40% - Énfasis1 105" xfId="702"/>
    <cellStyle name="40% - Énfasis1 11" xfId="703"/>
    <cellStyle name="40% - Énfasis1 12" xfId="704"/>
    <cellStyle name="40% - Énfasis1 13" xfId="705"/>
    <cellStyle name="40% - Énfasis1 14" xfId="706"/>
    <cellStyle name="40% - Énfasis1 15" xfId="707"/>
    <cellStyle name="40% - Énfasis1 16" xfId="708"/>
    <cellStyle name="40% - Énfasis1 17" xfId="709"/>
    <cellStyle name="40% - Énfasis1 18" xfId="710"/>
    <cellStyle name="40% - Énfasis1 19" xfId="711"/>
    <cellStyle name="40% - Énfasis1 2" xfId="712"/>
    <cellStyle name="40% - Énfasis1 20" xfId="713"/>
    <cellStyle name="40% - Énfasis1 21" xfId="714"/>
    <cellStyle name="40% - Énfasis1 22" xfId="715"/>
    <cellStyle name="40% - Énfasis1 23" xfId="716"/>
    <cellStyle name="40% - Énfasis1 24" xfId="717"/>
    <cellStyle name="40% - Énfasis1 25" xfId="718"/>
    <cellStyle name="40% - Énfasis1 26" xfId="719"/>
    <cellStyle name="40% - Énfasis1 27" xfId="720"/>
    <cellStyle name="40% - Énfasis1 28" xfId="721"/>
    <cellStyle name="40% - Énfasis1 29" xfId="722"/>
    <cellStyle name="40% - Énfasis1 3" xfId="723"/>
    <cellStyle name="40% - Énfasis1 30" xfId="724"/>
    <cellStyle name="40% - Énfasis1 31" xfId="725"/>
    <cellStyle name="40% - Énfasis1 32" xfId="726"/>
    <cellStyle name="40% - Énfasis1 33" xfId="727"/>
    <cellStyle name="40% - Énfasis1 34" xfId="728"/>
    <cellStyle name="40% - Énfasis1 35" xfId="729"/>
    <cellStyle name="40% - Énfasis1 36" xfId="730"/>
    <cellStyle name="40% - Énfasis1 37" xfId="731"/>
    <cellStyle name="40% - Énfasis1 38" xfId="732"/>
    <cellStyle name="40% - Énfasis1 39" xfId="733"/>
    <cellStyle name="40% - Énfasis1 4" xfId="734"/>
    <cellStyle name="40% - Énfasis1 40" xfId="735"/>
    <cellStyle name="40% - Énfasis1 41" xfId="736"/>
    <cellStyle name="40% - Énfasis1 42" xfId="737"/>
    <cellStyle name="40% - Énfasis1 43" xfId="738"/>
    <cellStyle name="40% - Énfasis1 44" xfId="739"/>
    <cellStyle name="40% - Énfasis1 45" xfId="740"/>
    <cellStyle name="40% - Énfasis1 46" xfId="741"/>
    <cellStyle name="40% - Énfasis1 47" xfId="742"/>
    <cellStyle name="40% - Énfasis1 48" xfId="743"/>
    <cellStyle name="40% - Énfasis1 49" xfId="744"/>
    <cellStyle name="40% - Énfasis1 5" xfId="745"/>
    <cellStyle name="40% - Énfasis1 50" xfId="746"/>
    <cellStyle name="40% - Énfasis1 51" xfId="747"/>
    <cellStyle name="40% - Énfasis1 52" xfId="748"/>
    <cellStyle name="40% - Énfasis1 53" xfId="749"/>
    <cellStyle name="40% - Énfasis1 54" xfId="750"/>
    <cellStyle name="40% - Énfasis1 55" xfId="751"/>
    <cellStyle name="40% - Énfasis1 56" xfId="752"/>
    <cellStyle name="40% - Énfasis1 57" xfId="753"/>
    <cellStyle name="40% - Énfasis1 58" xfId="754"/>
    <cellStyle name="40% - Énfasis1 59" xfId="755"/>
    <cellStyle name="40% - Énfasis1 6" xfId="756"/>
    <cellStyle name="40% - Énfasis1 60" xfId="757"/>
    <cellStyle name="40% - Énfasis1 61" xfId="758"/>
    <cellStyle name="40% - Énfasis1 62" xfId="759"/>
    <cellStyle name="40% - Énfasis1 63" xfId="760"/>
    <cellStyle name="40% - Énfasis1 64" xfId="761"/>
    <cellStyle name="40% - Énfasis1 65" xfId="762"/>
    <cellStyle name="40% - Énfasis1 66" xfId="763"/>
    <cellStyle name="40% - Énfasis1 67" xfId="764"/>
    <cellStyle name="40% - Énfasis1 68" xfId="765"/>
    <cellStyle name="40% - Énfasis1 69" xfId="766"/>
    <cellStyle name="40% - Énfasis1 7" xfId="767"/>
    <cellStyle name="40% - Énfasis1 70" xfId="768"/>
    <cellStyle name="40% - Énfasis1 71" xfId="769"/>
    <cellStyle name="40% - Énfasis1 72" xfId="770"/>
    <cellStyle name="40% - Énfasis1 73" xfId="771"/>
    <cellStyle name="40% - Énfasis1 74" xfId="772"/>
    <cellStyle name="40% - Énfasis1 75" xfId="773"/>
    <cellStyle name="40% - Énfasis1 76" xfId="774"/>
    <cellStyle name="40% - Énfasis1 77" xfId="775"/>
    <cellStyle name="40% - Énfasis1 78" xfId="776"/>
    <cellStyle name="40% - Énfasis1 79" xfId="777"/>
    <cellStyle name="40% - Énfasis1 8" xfId="778"/>
    <cellStyle name="40% - Énfasis1 80" xfId="779"/>
    <cellStyle name="40% - Énfasis1 81" xfId="780"/>
    <cellStyle name="40% - Énfasis1 82" xfId="781"/>
    <cellStyle name="40% - Énfasis1 83" xfId="782"/>
    <cellStyle name="40% - Énfasis1 84" xfId="783"/>
    <cellStyle name="40% - Énfasis1 85" xfId="784"/>
    <cellStyle name="40% - Énfasis1 86" xfId="785"/>
    <cellStyle name="40% - Énfasis1 87" xfId="786"/>
    <cellStyle name="40% - Énfasis1 88" xfId="787"/>
    <cellStyle name="40% - Énfasis1 89" xfId="788"/>
    <cellStyle name="40% - Énfasis1 9" xfId="789"/>
    <cellStyle name="40% - Énfasis1 90" xfId="790"/>
    <cellStyle name="40% - Énfasis1 91" xfId="791"/>
    <cellStyle name="40% - Énfasis1 92" xfId="792"/>
    <cellStyle name="40% - Énfasis1 93" xfId="793"/>
    <cellStyle name="40% - Énfasis1 94" xfId="794"/>
    <cellStyle name="40% - Énfasis1 95" xfId="795"/>
    <cellStyle name="40% - Énfasis1 96" xfId="796"/>
    <cellStyle name="40% - Énfasis1 97" xfId="797"/>
    <cellStyle name="40% - Énfasis1 98" xfId="798"/>
    <cellStyle name="40% - Énfasis1 99" xfId="799"/>
    <cellStyle name="40% - Énfasis2" xfId="26" builtinId="35" customBuiltin="1"/>
    <cellStyle name="40% - Énfasis2 10" xfId="800"/>
    <cellStyle name="40% - Énfasis2 100" xfId="801"/>
    <cellStyle name="40% - Énfasis2 101" xfId="802"/>
    <cellStyle name="40% - Énfasis2 102" xfId="803"/>
    <cellStyle name="40% - Énfasis2 103" xfId="804"/>
    <cellStyle name="40% - Énfasis2 104" xfId="805"/>
    <cellStyle name="40% - Énfasis2 105" xfId="806"/>
    <cellStyle name="40% - Énfasis2 11" xfId="807"/>
    <cellStyle name="40% - Énfasis2 12" xfId="808"/>
    <cellStyle name="40% - Énfasis2 13" xfId="809"/>
    <cellStyle name="40% - Énfasis2 14" xfId="810"/>
    <cellStyle name="40% - Énfasis2 15" xfId="811"/>
    <cellStyle name="40% - Énfasis2 16" xfId="812"/>
    <cellStyle name="40% - Énfasis2 17" xfId="813"/>
    <cellStyle name="40% - Énfasis2 18" xfId="814"/>
    <cellStyle name="40% - Énfasis2 19" xfId="815"/>
    <cellStyle name="40% - Énfasis2 2" xfId="816"/>
    <cellStyle name="40% - Énfasis2 20" xfId="817"/>
    <cellStyle name="40% - Énfasis2 21" xfId="818"/>
    <cellStyle name="40% - Énfasis2 22" xfId="819"/>
    <cellStyle name="40% - Énfasis2 23" xfId="820"/>
    <cellStyle name="40% - Énfasis2 24" xfId="821"/>
    <cellStyle name="40% - Énfasis2 25" xfId="822"/>
    <cellStyle name="40% - Énfasis2 26" xfId="823"/>
    <cellStyle name="40% - Énfasis2 27" xfId="824"/>
    <cellStyle name="40% - Énfasis2 28" xfId="825"/>
    <cellStyle name="40% - Énfasis2 29" xfId="826"/>
    <cellStyle name="40% - Énfasis2 3" xfId="827"/>
    <cellStyle name="40% - Énfasis2 30" xfId="828"/>
    <cellStyle name="40% - Énfasis2 31" xfId="829"/>
    <cellStyle name="40% - Énfasis2 32" xfId="830"/>
    <cellStyle name="40% - Énfasis2 33" xfId="831"/>
    <cellStyle name="40% - Énfasis2 34" xfId="832"/>
    <cellStyle name="40% - Énfasis2 35" xfId="833"/>
    <cellStyle name="40% - Énfasis2 36" xfId="834"/>
    <cellStyle name="40% - Énfasis2 37" xfId="835"/>
    <cellStyle name="40% - Énfasis2 38" xfId="836"/>
    <cellStyle name="40% - Énfasis2 39" xfId="837"/>
    <cellStyle name="40% - Énfasis2 4" xfId="838"/>
    <cellStyle name="40% - Énfasis2 40" xfId="839"/>
    <cellStyle name="40% - Énfasis2 41" xfId="840"/>
    <cellStyle name="40% - Énfasis2 42" xfId="841"/>
    <cellStyle name="40% - Énfasis2 43" xfId="842"/>
    <cellStyle name="40% - Énfasis2 44" xfId="843"/>
    <cellStyle name="40% - Énfasis2 45" xfId="844"/>
    <cellStyle name="40% - Énfasis2 46" xfId="845"/>
    <cellStyle name="40% - Énfasis2 47" xfId="846"/>
    <cellStyle name="40% - Énfasis2 48" xfId="847"/>
    <cellStyle name="40% - Énfasis2 49" xfId="848"/>
    <cellStyle name="40% - Énfasis2 5" xfId="849"/>
    <cellStyle name="40% - Énfasis2 50" xfId="850"/>
    <cellStyle name="40% - Énfasis2 51" xfId="851"/>
    <cellStyle name="40% - Énfasis2 52" xfId="852"/>
    <cellStyle name="40% - Énfasis2 53" xfId="853"/>
    <cellStyle name="40% - Énfasis2 54" xfId="854"/>
    <cellStyle name="40% - Énfasis2 55" xfId="855"/>
    <cellStyle name="40% - Énfasis2 56" xfId="856"/>
    <cellStyle name="40% - Énfasis2 57" xfId="857"/>
    <cellStyle name="40% - Énfasis2 58" xfId="858"/>
    <cellStyle name="40% - Énfasis2 59" xfId="859"/>
    <cellStyle name="40% - Énfasis2 6" xfId="860"/>
    <cellStyle name="40% - Énfasis2 60" xfId="861"/>
    <cellStyle name="40% - Énfasis2 61" xfId="862"/>
    <cellStyle name="40% - Énfasis2 62" xfId="863"/>
    <cellStyle name="40% - Énfasis2 63" xfId="864"/>
    <cellStyle name="40% - Énfasis2 64" xfId="865"/>
    <cellStyle name="40% - Énfasis2 65" xfId="866"/>
    <cellStyle name="40% - Énfasis2 66" xfId="867"/>
    <cellStyle name="40% - Énfasis2 67" xfId="868"/>
    <cellStyle name="40% - Énfasis2 68" xfId="869"/>
    <cellStyle name="40% - Énfasis2 69" xfId="870"/>
    <cellStyle name="40% - Énfasis2 7" xfId="871"/>
    <cellStyle name="40% - Énfasis2 70" xfId="872"/>
    <cellStyle name="40% - Énfasis2 71" xfId="873"/>
    <cellStyle name="40% - Énfasis2 72" xfId="874"/>
    <cellStyle name="40% - Énfasis2 73" xfId="875"/>
    <cellStyle name="40% - Énfasis2 74" xfId="876"/>
    <cellStyle name="40% - Énfasis2 75" xfId="877"/>
    <cellStyle name="40% - Énfasis2 76" xfId="878"/>
    <cellStyle name="40% - Énfasis2 77" xfId="879"/>
    <cellStyle name="40% - Énfasis2 78" xfId="880"/>
    <cellStyle name="40% - Énfasis2 79" xfId="881"/>
    <cellStyle name="40% - Énfasis2 8" xfId="882"/>
    <cellStyle name="40% - Énfasis2 80" xfId="883"/>
    <cellStyle name="40% - Énfasis2 81" xfId="884"/>
    <cellStyle name="40% - Énfasis2 82" xfId="885"/>
    <cellStyle name="40% - Énfasis2 83" xfId="886"/>
    <cellStyle name="40% - Énfasis2 84" xfId="887"/>
    <cellStyle name="40% - Énfasis2 85" xfId="888"/>
    <cellStyle name="40% - Énfasis2 86" xfId="889"/>
    <cellStyle name="40% - Énfasis2 87" xfId="890"/>
    <cellStyle name="40% - Énfasis2 88" xfId="891"/>
    <cellStyle name="40% - Énfasis2 89" xfId="892"/>
    <cellStyle name="40% - Énfasis2 9" xfId="893"/>
    <cellStyle name="40% - Énfasis2 90" xfId="894"/>
    <cellStyle name="40% - Énfasis2 91" xfId="895"/>
    <cellStyle name="40% - Énfasis2 92" xfId="896"/>
    <cellStyle name="40% - Énfasis2 93" xfId="897"/>
    <cellStyle name="40% - Énfasis2 94" xfId="898"/>
    <cellStyle name="40% - Énfasis2 95" xfId="899"/>
    <cellStyle name="40% - Énfasis2 96" xfId="900"/>
    <cellStyle name="40% - Énfasis2 97" xfId="901"/>
    <cellStyle name="40% - Énfasis2 98" xfId="902"/>
    <cellStyle name="40% - Énfasis2 99" xfId="903"/>
    <cellStyle name="40% - Énfasis3" xfId="30" builtinId="39" customBuiltin="1"/>
    <cellStyle name="40% - Énfasis3 10" xfId="904"/>
    <cellStyle name="40% - Énfasis3 100" xfId="905"/>
    <cellStyle name="40% - Énfasis3 101" xfId="906"/>
    <cellStyle name="40% - Énfasis3 102" xfId="907"/>
    <cellStyle name="40% - Énfasis3 103" xfId="908"/>
    <cellStyle name="40% - Énfasis3 104" xfId="909"/>
    <cellStyle name="40% - Énfasis3 105" xfId="910"/>
    <cellStyle name="40% - Énfasis3 106" xfId="911"/>
    <cellStyle name="40% - Énfasis3 107" xfId="912"/>
    <cellStyle name="40% - Énfasis3 108" xfId="913"/>
    <cellStyle name="40% - Énfasis3 109" xfId="914"/>
    <cellStyle name="40% - Énfasis3 11" xfId="915"/>
    <cellStyle name="40% - Énfasis3 110" xfId="916"/>
    <cellStyle name="40% - Énfasis3 111" xfId="917"/>
    <cellStyle name="40% - Énfasis3 112" xfId="918"/>
    <cellStyle name="40% - Énfasis3 12" xfId="919"/>
    <cellStyle name="40% - Énfasis3 13" xfId="920"/>
    <cellStyle name="40% - Énfasis3 14" xfId="921"/>
    <cellStyle name="40% - Énfasis3 15" xfId="922"/>
    <cellStyle name="40% - Énfasis3 16" xfId="923"/>
    <cellStyle name="40% - Énfasis3 17" xfId="924"/>
    <cellStyle name="40% - Énfasis3 18" xfId="925"/>
    <cellStyle name="40% - Énfasis3 19" xfId="926"/>
    <cellStyle name="40% - Énfasis3 2" xfId="927"/>
    <cellStyle name="40% - Énfasis3 2 2" xfId="1620"/>
    <cellStyle name="40% - Énfasis3 20" xfId="928"/>
    <cellStyle name="40% - Énfasis3 21" xfId="929"/>
    <cellStyle name="40% - Énfasis3 22" xfId="930"/>
    <cellStyle name="40% - Énfasis3 23" xfId="931"/>
    <cellStyle name="40% - Énfasis3 24" xfId="932"/>
    <cellStyle name="40% - Énfasis3 25" xfId="933"/>
    <cellStyle name="40% - Énfasis3 26" xfId="934"/>
    <cellStyle name="40% - Énfasis3 27" xfId="935"/>
    <cellStyle name="40% - Énfasis3 28" xfId="936"/>
    <cellStyle name="40% - Énfasis3 29" xfId="937"/>
    <cellStyle name="40% - Énfasis3 3" xfId="938"/>
    <cellStyle name="40% - Énfasis3 30" xfId="939"/>
    <cellStyle name="40% - Énfasis3 31" xfId="940"/>
    <cellStyle name="40% - Énfasis3 32" xfId="941"/>
    <cellStyle name="40% - Énfasis3 33" xfId="942"/>
    <cellStyle name="40% - Énfasis3 34" xfId="943"/>
    <cellStyle name="40% - Énfasis3 35" xfId="944"/>
    <cellStyle name="40% - Énfasis3 36" xfId="945"/>
    <cellStyle name="40% - Énfasis3 37" xfId="946"/>
    <cellStyle name="40% - Énfasis3 38" xfId="947"/>
    <cellStyle name="40% - Énfasis3 39" xfId="948"/>
    <cellStyle name="40% - Énfasis3 4" xfId="949"/>
    <cellStyle name="40% - Énfasis3 40" xfId="950"/>
    <cellStyle name="40% - Énfasis3 41" xfId="951"/>
    <cellStyle name="40% - Énfasis3 42" xfId="952"/>
    <cellStyle name="40% - Énfasis3 43" xfId="953"/>
    <cellStyle name="40% - Énfasis3 44" xfId="954"/>
    <cellStyle name="40% - Énfasis3 45" xfId="955"/>
    <cellStyle name="40% - Énfasis3 46" xfId="956"/>
    <cellStyle name="40% - Énfasis3 47" xfId="957"/>
    <cellStyle name="40% - Énfasis3 48" xfId="958"/>
    <cellStyle name="40% - Énfasis3 49" xfId="959"/>
    <cellStyle name="40% - Énfasis3 5" xfId="960"/>
    <cellStyle name="40% - Énfasis3 50" xfId="961"/>
    <cellStyle name="40% - Énfasis3 51" xfId="962"/>
    <cellStyle name="40% - Énfasis3 52" xfId="963"/>
    <cellStyle name="40% - Énfasis3 53" xfId="964"/>
    <cellStyle name="40% - Énfasis3 54" xfId="965"/>
    <cellStyle name="40% - Énfasis3 55" xfId="966"/>
    <cellStyle name="40% - Énfasis3 56" xfId="967"/>
    <cellStyle name="40% - Énfasis3 57" xfId="968"/>
    <cellStyle name="40% - Énfasis3 58" xfId="969"/>
    <cellStyle name="40% - Énfasis3 59" xfId="970"/>
    <cellStyle name="40% - Énfasis3 6" xfId="971"/>
    <cellStyle name="40% - Énfasis3 60" xfId="972"/>
    <cellStyle name="40% - Énfasis3 61" xfId="973"/>
    <cellStyle name="40% - Énfasis3 62" xfId="974"/>
    <cellStyle name="40% - Énfasis3 63" xfId="975"/>
    <cellStyle name="40% - Énfasis3 64" xfId="976"/>
    <cellStyle name="40% - Énfasis3 65" xfId="977"/>
    <cellStyle name="40% - Énfasis3 66" xfId="978"/>
    <cellStyle name="40% - Énfasis3 67" xfId="979"/>
    <cellStyle name="40% - Énfasis3 68" xfId="980"/>
    <cellStyle name="40% - Énfasis3 69" xfId="981"/>
    <cellStyle name="40% - Énfasis3 7" xfId="982"/>
    <cellStyle name="40% - Énfasis3 70" xfId="983"/>
    <cellStyle name="40% - Énfasis3 71" xfId="984"/>
    <cellStyle name="40% - Énfasis3 72" xfId="985"/>
    <cellStyle name="40% - Énfasis3 73" xfId="986"/>
    <cellStyle name="40% - Énfasis3 74" xfId="987"/>
    <cellStyle name="40% - Énfasis3 75" xfId="988"/>
    <cellStyle name="40% - Énfasis3 76" xfId="989"/>
    <cellStyle name="40% - Énfasis3 77" xfId="990"/>
    <cellStyle name="40% - Énfasis3 78" xfId="991"/>
    <cellStyle name="40% - Énfasis3 79" xfId="992"/>
    <cellStyle name="40% - Énfasis3 8" xfId="993"/>
    <cellStyle name="40% - Énfasis3 80" xfId="994"/>
    <cellStyle name="40% - Énfasis3 81" xfId="995"/>
    <cellStyle name="40% - Énfasis3 82" xfId="996"/>
    <cellStyle name="40% - Énfasis3 83" xfId="997"/>
    <cellStyle name="40% - Énfasis3 84" xfId="998"/>
    <cellStyle name="40% - Énfasis3 85" xfId="999"/>
    <cellStyle name="40% - Énfasis3 86" xfId="1000"/>
    <cellStyle name="40% - Énfasis3 87" xfId="1001"/>
    <cellStyle name="40% - Énfasis3 88" xfId="1002"/>
    <cellStyle name="40% - Énfasis3 89" xfId="1003"/>
    <cellStyle name="40% - Énfasis3 9" xfId="1004"/>
    <cellStyle name="40% - Énfasis3 90" xfId="1005"/>
    <cellStyle name="40% - Énfasis3 91" xfId="1006"/>
    <cellStyle name="40% - Énfasis3 92" xfId="1007"/>
    <cellStyle name="40% - Énfasis3 93" xfId="1008"/>
    <cellStyle name="40% - Énfasis3 94" xfId="1009"/>
    <cellStyle name="40% - Énfasis3 95" xfId="1010"/>
    <cellStyle name="40% - Énfasis3 96" xfId="1011"/>
    <cellStyle name="40% - Énfasis3 97" xfId="1012"/>
    <cellStyle name="40% - Énfasis3 98" xfId="1013"/>
    <cellStyle name="40% - Énfasis3 99" xfId="1014"/>
    <cellStyle name="40% - Énfasis4" xfId="34" builtinId="43" customBuiltin="1"/>
    <cellStyle name="40% - Énfasis4 10" xfId="1015"/>
    <cellStyle name="40% - Énfasis4 100" xfId="1016"/>
    <cellStyle name="40% - Énfasis4 101" xfId="1017"/>
    <cellStyle name="40% - Énfasis4 102" xfId="1018"/>
    <cellStyle name="40% - Énfasis4 103" xfId="1019"/>
    <cellStyle name="40% - Énfasis4 104" xfId="1020"/>
    <cellStyle name="40% - Énfasis4 105" xfId="1021"/>
    <cellStyle name="40% - Énfasis4 11" xfId="1022"/>
    <cellStyle name="40% - Énfasis4 12" xfId="1023"/>
    <cellStyle name="40% - Énfasis4 13" xfId="1024"/>
    <cellStyle name="40% - Énfasis4 14" xfId="1025"/>
    <cellStyle name="40% - Énfasis4 15" xfId="1026"/>
    <cellStyle name="40% - Énfasis4 16" xfId="1027"/>
    <cellStyle name="40% - Énfasis4 17" xfId="1028"/>
    <cellStyle name="40% - Énfasis4 18" xfId="1029"/>
    <cellStyle name="40% - Énfasis4 19" xfId="1030"/>
    <cellStyle name="40% - Énfasis4 2" xfId="1031"/>
    <cellStyle name="40% - Énfasis4 20" xfId="1032"/>
    <cellStyle name="40% - Énfasis4 21" xfId="1033"/>
    <cellStyle name="40% - Énfasis4 22" xfId="1034"/>
    <cellStyle name="40% - Énfasis4 23" xfId="1035"/>
    <cellStyle name="40% - Énfasis4 24" xfId="1036"/>
    <cellStyle name="40% - Énfasis4 25" xfId="1037"/>
    <cellStyle name="40% - Énfasis4 26" xfId="1038"/>
    <cellStyle name="40% - Énfasis4 27" xfId="1039"/>
    <cellStyle name="40% - Énfasis4 28" xfId="1040"/>
    <cellStyle name="40% - Énfasis4 29" xfId="1041"/>
    <cellStyle name="40% - Énfasis4 3" xfId="1042"/>
    <cellStyle name="40% - Énfasis4 30" xfId="1043"/>
    <cellStyle name="40% - Énfasis4 31" xfId="1044"/>
    <cellStyle name="40% - Énfasis4 32" xfId="1045"/>
    <cellStyle name="40% - Énfasis4 33" xfId="1046"/>
    <cellStyle name="40% - Énfasis4 34" xfId="1047"/>
    <cellStyle name="40% - Énfasis4 35" xfId="1048"/>
    <cellStyle name="40% - Énfasis4 36" xfId="1049"/>
    <cellStyle name="40% - Énfasis4 37" xfId="1050"/>
    <cellStyle name="40% - Énfasis4 38" xfId="1051"/>
    <cellStyle name="40% - Énfasis4 39" xfId="1052"/>
    <cellStyle name="40% - Énfasis4 4" xfId="1053"/>
    <cellStyle name="40% - Énfasis4 40" xfId="1054"/>
    <cellStyle name="40% - Énfasis4 41" xfId="1055"/>
    <cellStyle name="40% - Énfasis4 42" xfId="1056"/>
    <cellStyle name="40% - Énfasis4 43" xfId="1057"/>
    <cellStyle name="40% - Énfasis4 44" xfId="1058"/>
    <cellStyle name="40% - Énfasis4 45" xfId="1059"/>
    <cellStyle name="40% - Énfasis4 46" xfId="1060"/>
    <cellStyle name="40% - Énfasis4 47" xfId="1061"/>
    <cellStyle name="40% - Énfasis4 48" xfId="1062"/>
    <cellStyle name="40% - Énfasis4 49" xfId="1063"/>
    <cellStyle name="40% - Énfasis4 5" xfId="1064"/>
    <cellStyle name="40% - Énfasis4 50" xfId="1065"/>
    <cellStyle name="40% - Énfasis4 51" xfId="1066"/>
    <cellStyle name="40% - Énfasis4 52" xfId="1067"/>
    <cellStyle name="40% - Énfasis4 53" xfId="1068"/>
    <cellStyle name="40% - Énfasis4 54" xfId="1069"/>
    <cellStyle name="40% - Énfasis4 55" xfId="1070"/>
    <cellStyle name="40% - Énfasis4 56" xfId="1071"/>
    <cellStyle name="40% - Énfasis4 57" xfId="1072"/>
    <cellStyle name="40% - Énfasis4 58" xfId="1073"/>
    <cellStyle name="40% - Énfasis4 59" xfId="1074"/>
    <cellStyle name="40% - Énfasis4 6" xfId="1075"/>
    <cellStyle name="40% - Énfasis4 60" xfId="1076"/>
    <cellStyle name="40% - Énfasis4 61" xfId="1077"/>
    <cellStyle name="40% - Énfasis4 62" xfId="1078"/>
    <cellStyle name="40% - Énfasis4 63" xfId="1079"/>
    <cellStyle name="40% - Énfasis4 64" xfId="1080"/>
    <cellStyle name="40% - Énfasis4 65" xfId="1081"/>
    <cellStyle name="40% - Énfasis4 66" xfId="1082"/>
    <cellStyle name="40% - Énfasis4 67" xfId="1083"/>
    <cellStyle name="40% - Énfasis4 68" xfId="1084"/>
    <cellStyle name="40% - Énfasis4 69" xfId="1085"/>
    <cellStyle name="40% - Énfasis4 7" xfId="1086"/>
    <cellStyle name="40% - Énfasis4 70" xfId="1087"/>
    <cellStyle name="40% - Énfasis4 71" xfId="1088"/>
    <cellStyle name="40% - Énfasis4 72" xfId="1089"/>
    <cellStyle name="40% - Énfasis4 73" xfId="1090"/>
    <cellStyle name="40% - Énfasis4 74" xfId="1091"/>
    <cellStyle name="40% - Énfasis4 75" xfId="1092"/>
    <cellStyle name="40% - Énfasis4 76" xfId="1093"/>
    <cellStyle name="40% - Énfasis4 77" xfId="1094"/>
    <cellStyle name="40% - Énfasis4 78" xfId="1095"/>
    <cellStyle name="40% - Énfasis4 79" xfId="1096"/>
    <cellStyle name="40% - Énfasis4 8" xfId="1097"/>
    <cellStyle name="40% - Énfasis4 80" xfId="1098"/>
    <cellStyle name="40% - Énfasis4 81" xfId="1099"/>
    <cellStyle name="40% - Énfasis4 82" xfId="1100"/>
    <cellStyle name="40% - Énfasis4 83" xfId="1101"/>
    <cellStyle name="40% - Énfasis4 84" xfId="1102"/>
    <cellStyle name="40% - Énfasis4 85" xfId="1103"/>
    <cellStyle name="40% - Énfasis4 86" xfId="1104"/>
    <cellStyle name="40% - Énfasis4 87" xfId="1105"/>
    <cellStyle name="40% - Énfasis4 88" xfId="1106"/>
    <cellStyle name="40% - Énfasis4 89" xfId="1107"/>
    <cellStyle name="40% - Énfasis4 9" xfId="1108"/>
    <cellStyle name="40% - Énfasis4 90" xfId="1109"/>
    <cellStyle name="40% - Énfasis4 91" xfId="1110"/>
    <cellStyle name="40% - Énfasis4 92" xfId="1111"/>
    <cellStyle name="40% - Énfasis4 93" xfId="1112"/>
    <cellStyle name="40% - Énfasis4 94" xfId="1113"/>
    <cellStyle name="40% - Énfasis4 95" xfId="1114"/>
    <cellStyle name="40% - Énfasis4 96" xfId="1115"/>
    <cellStyle name="40% - Énfasis4 97" xfId="1116"/>
    <cellStyle name="40% - Énfasis4 98" xfId="1117"/>
    <cellStyle name="40% - Énfasis4 99" xfId="1118"/>
    <cellStyle name="40% - Énfasis5" xfId="38" builtinId="47" customBuiltin="1"/>
    <cellStyle name="40% - Énfasis5 10" xfId="1119"/>
    <cellStyle name="40% - Énfasis5 100" xfId="1120"/>
    <cellStyle name="40% - Énfasis5 101" xfId="1121"/>
    <cellStyle name="40% - Énfasis5 102" xfId="1122"/>
    <cellStyle name="40% - Énfasis5 103" xfId="1123"/>
    <cellStyle name="40% - Énfasis5 104" xfId="1124"/>
    <cellStyle name="40% - Énfasis5 105" xfId="1125"/>
    <cellStyle name="40% - Énfasis5 11" xfId="1126"/>
    <cellStyle name="40% - Énfasis5 12" xfId="1127"/>
    <cellStyle name="40% - Énfasis5 13" xfId="1128"/>
    <cellStyle name="40% - Énfasis5 14" xfId="1129"/>
    <cellStyle name="40% - Énfasis5 15" xfId="1130"/>
    <cellStyle name="40% - Énfasis5 16" xfId="1131"/>
    <cellStyle name="40% - Énfasis5 17" xfId="1132"/>
    <cellStyle name="40% - Énfasis5 18" xfId="1133"/>
    <cellStyle name="40% - Énfasis5 19" xfId="1134"/>
    <cellStyle name="40% - Énfasis5 2" xfId="1135"/>
    <cellStyle name="40% - Énfasis5 20" xfId="1136"/>
    <cellStyle name="40% - Énfasis5 21" xfId="1137"/>
    <cellStyle name="40% - Énfasis5 22" xfId="1138"/>
    <cellStyle name="40% - Énfasis5 23" xfId="1139"/>
    <cellStyle name="40% - Énfasis5 24" xfId="1140"/>
    <cellStyle name="40% - Énfasis5 25" xfId="1141"/>
    <cellStyle name="40% - Énfasis5 26" xfId="1142"/>
    <cellStyle name="40% - Énfasis5 27" xfId="1143"/>
    <cellStyle name="40% - Énfasis5 28" xfId="1144"/>
    <cellStyle name="40% - Énfasis5 29" xfId="1145"/>
    <cellStyle name="40% - Énfasis5 3" xfId="1146"/>
    <cellStyle name="40% - Énfasis5 30" xfId="1147"/>
    <cellStyle name="40% - Énfasis5 31" xfId="1148"/>
    <cellStyle name="40% - Énfasis5 32" xfId="1149"/>
    <cellStyle name="40% - Énfasis5 33" xfId="1150"/>
    <cellStyle name="40% - Énfasis5 34" xfId="1151"/>
    <cellStyle name="40% - Énfasis5 35" xfId="1152"/>
    <cellStyle name="40% - Énfasis5 36" xfId="1153"/>
    <cellStyle name="40% - Énfasis5 37" xfId="1154"/>
    <cellStyle name="40% - Énfasis5 38" xfId="1155"/>
    <cellStyle name="40% - Énfasis5 39" xfId="1156"/>
    <cellStyle name="40% - Énfasis5 4" xfId="1157"/>
    <cellStyle name="40% - Énfasis5 40" xfId="1158"/>
    <cellStyle name="40% - Énfasis5 41" xfId="1159"/>
    <cellStyle name="40% - Énfasis5 42" xfId="1160"/>
    <cellStyle name="40% - Énfasis5 43" xfId="1161"/>
    <cellStyle name="40% - Énfasis5 44" xfId="1162"/>
    <cellStyle name="40% - Énfasis5 45" xfId="1163"/>
    <cellStyle name="40% - Énfasis5 46" xfId="1164"/>
    <cellStyle name="40% - Énfasis5 47" xfId="1165"/>
    <cellStyle name="40% - Énfasis5 48" xfId="1166"/>
    <cellStyle name="40% - Énfasis5 49" xfId="1167"/>
    <cellStyle name="40% - Énfasis5 5" xfId="1168"/>
    <cellStyle name="40% - Énfasis5 50" xfId="1169"/>
    <cellStyle name="40% - Énfasis5 51" xfId="1170"/>
    <cellStyle name="40% - Énfasis5 52" xfId="1171"/>
    <cellStyle name="40% - Énfasis5 53" xfId="1172"/>
    <cellStyle name="40% - Énfasis5 54" xfId="1173"/>
    <cellStyle name="40% - Énfasis5 55" xfId="1174"/>
    <cellStyle name="40% - Énfasis5 56" xfId="1175"/>
    <cellStyle name="40% - Énfasis5 57" xfId="1176"/>
    <cellStyle name="40% - Énfasis5 58" xfId="1177"/>
    <cellStyle name="40% - Énfasis5 59" xfId="1178"/>
    <cellStyle name="40% - Énfasis5 6" xfId="1179"/>
    <cellStyle name="40% - Énfasis5 60" xfId="1180"/>
    <cellStyle name="40% - Énfasis5 61" xfId="1181"/>
    <cellStyle name="40% - Énfasis5 62" xfId="1182"/>
    <cellStyle name="40% - Énfasis5 63" xfId="1183"/>
    <cellStyle name="40% - Énfasis5 64" xfId="1184"/>
    <cellStyle name="40% - Énfasis5 65" xfId="1185"/>
    <cellStyle name="40% - Énfasis5 66" xfId="1186"/>
    <cellStyle name="40% - Énfasis5 67" xfId="1187"/>
    <cellStyle name="40% - Énfasis5 68" xfId="1188"/>
    <cellStyle name="40% - Énfasis5 69" xfId="1189"/>
    <cellStyle name="40% - Énfasis5 7" xfId="1190"/>
    <cellStyle name="40% - Énfasis5 70" xfId="1191"/>
    <cellStyle name="40% - Énfasis5 71" xfId="1192"/>
    <cellStyle name="40% - Énfasis5 72" xfId="1193"/>
    <cellStyle name="40% - Énfasis5 73" xfId="1194"/>
    <cellStyle name="40% - Énfasis5 74" xfId="1195"/>
    <cellStyle name="40% - Énfasis5 75" xfId="1196"/>
    <cellStyle name="40% - Énfasis5 76" xfId="1197"/>
    <cellStyle name="40% - Énfasis5 77" xfId="1198"/>
    <cellStyle name="40% - Énfasis5 78" xfId="1199"/>
    <cellStyle name="40% - Énfasis5 79" xfId="1200"/>
    <cellStyle name="40% - Énfasis5 8" xfId="1201"/>
    <cellStyle name="40% - Énfasis5 80" xfId="1202"/>
    <cellStyle name="40% - Énfasis5 81" xfId="1203"/>
    <cellStyle name="40% - Énfasis5 82" xfId="1204"/>
    <cellStyle name="40% - Énfasis5 83" xfId="1205"/>
    <cellStyle name="40% - Énfasis5 84" xfId="1206"/>
    <cellStyle name="40% - Énfasis5 85" xfId="1207"/>
    <cellStyle name="40% - Énfasis5 86" xfId="1208"/>
    <cellStyle name="40% - Énfasis5 87" xfId="1209"/>
    <cellStyle name="40% - Énfasis5 88" xfId="1210"/>
    <cellStyle name="40% - Énfasis5 89" xfId="1211"/>
    <cellStyle name="40% - Énfasis5 9" xfId="1212"/>
    <cellStyle name="40% - Énfasis5 90" xfId="1213"/>
    <cellStyle name="40% - Énfasis5 91" xfId="1214"/>
    <cellStyle name="40% - Énfasis5 92" xfId="1215"/>
    <cellStyle name="40% - Énfasis5 93" xfId="1216"/>
    <cellStyle name="40% - Énfasis5 94" xfId="1217"/>
    <cellStyle name="40% - Énfasis5 95" xfId="1218"/>
    <cellStyle name="40% - Énfasis5 96" xfId="1219"/>
    <cellStyle name="40% - Énfasis5 97" xfId="1220"/>
    <cellStyle name="40% - Énfasis5 98" xfId="1221"/>
    <cellStyle name="40% - Énfasis5 99" xfId="1222"/>
    <cellStyle name="40% - Énfasis6" xfId="42" builtinId="51" customBuiltin="1"/>
    <cellStyle name="40% - Énfasis6 10" xfId="1223"/>
    <cellStyle name="40% - Énfasis6 100" xfId="1224"/>
    <cellStyle name="40% - Énfasis6 101" xfId="1225"/>
    <cellStyle name="40% - Énfasis6 102" xfId="1226"/>
    <cellStyle name="40% - Énfasis6 103" xfId="1227"/>
    <cellStyle name="40% - Énfasis6 104" xfId="1228"/>
    <cellStyle name="40% - Énfasis6 105" xfId="1229"/>
    <cellStyle name="40% - Énfasis6 11" xfId="1230"/>
    <cellStyle name="40% - Énfasis6 12" xfId="1231"/>
    <cellStyle name="40% - Énfasis6 13" xfId="1232"/>
    <cellStyle name="40% - Énfasis6 14" xfId="1233"/>
    <cellStyle name="40% - Énfasis6 15" xfId="1234"/>
    <cellStyle name="40% - Énfasis6 16" xfId="1235"/>
    <cellStyle name="40% - Énfasis6 17" xfId="1236"/>
    <cellStyle name="40% - Énfasis6 18" xfId="1237"/>
    <cellStyle name="40% - Énfasis6 19" xfId="1238"/>
    <cellStyle name="40% - Énfasis6 2" xfId="1239"/>
    <cellStyle name="40% - Énfasis6 20" xfId="1240"/>
    <cellStyle name="40% - Énfasis6 21" xfId="1241"/>
    <cellStyle name="40% - Énfasis6 22" xfId="1242"/>
    <cellStyle name="40% - Énfasis6 23" xfId="1243"/>
    <cellStyle name="40% - Énfasis6 24" xfId="1244"/>
    <cellStyle name="40% - Énfasis6 25" xfId="1245"/>
    <cellStyle name="40% - Énfasis6 26" xfId="1246"/>
    <cellStyle name="40% - Énfasis6 27" xfId="1247"/>
    <cellStyle name="40% - Énfasis6 28" xfId="1248"/>
    <cellStyle name="40% - Énfasis6 29" xfId="1249"/>
    <cellStyle name="40% - Énfasis6 3" xfId="1250"/>
    <cellStyle name="40% - Énfasis6 30" xfId="1251"/>
    <cellStyle name="40% - Énfasis6 31" xfId="1252"/>
    <cellStyle name="40% - Énfasis6 32" xfId="1253"/>
    <cellStyle name="40% - Énfasis6 33" xfId="1254"/>
    <cellStyle name="40% - Énfasis6 34" xfId="1255"/>
    <cellStyle name="40% - Énfasis6 35" xfId="1256"/>
    <cellStyle name="40% - Énfasis6 36" xfId="1257"/>
    <cellStyle name="40% - Énfasis6 37" xfId="1258"/>
    <cellStyle name="40% - Énfasis6 38" xfId="1259"/>
    <cellStyle name="40% - Énfasis6 39" xfId="1260"/>
    <cellStyle name="40% - Énfasis6 4" xfId="1261"/>
    <cellStyle name="40% - Énfasis6 40" xfId="1262"/>
    <cellStyle name="40% - Énfasis6 41" xfId="1263"/>
    <cellStyle name="40% - Énfasis6 42" xfId="1264"/>
    <cellStyle name="40% - Énfasis6 43" xfId="1265"/>
    <cellStyle name="40% - Énfasis6 44" xfId="1266"/>
    <cellStyle name="40% - Énfasis6 45" xfId="1267"/>
    <cellStyle name="40% - Énfasis6 46" xfId="1268"/>
    <cellStyle name="40% - Énfasis6 47" xfId="1269"/>
    <cellStyle name="40% - Énfasis6 48" xfId="1270"/>
    <cellStyle name="40% - Énfasis6 49" xfId="1271"/>
    <cellStyle name="40% - Énfasis6 5" xfId="1272"/>
    <cellStyle name="40% - Énfasis6 50" xfId="1273"/>
    <cellStyle name="40% - Énfasis6 51" xfId="1274"/>
    <cellStyle name="40% - Énfasis6 52" xfId="1275"/>
    <cellStyle name="40% - Énfasis6 53" xfId="1276"/>
    <cellStyle name="40% - Énfasis6 54" xfId="1277"/>
    <cellStyle name="40% - Énfasis6 55" xfId="1278"/>
    <cellStyle name="40% - Énfasis6 56" xfId="1279"/>
    <cellStyle name="40% - Énfasis6 57" xfId="1280"/>
    <cellStyle name="40% - Énfasis6 58" xfId="1281"/>
    <cellStyle name="40% - Énfasis6 59" xfId="1282"/>
    <cellStyle name="40% - Énfasis6 6" xfId="1283"/>
    <cellStyle name="40% - Énfasis6 60" xfId="1284"/>
    <cellStyle name="40% - Énfasis6 61" xfId="1285"/>
    <cellStyle name="40% - Énfasis6 62" xfId="1286"/>
    <cellStyle name="40% - Énfasis6 63" xfId="1287"/>
    <cellStyle name="40% - Énfasis6 64" xfId="1288"/>
    <cellStyle name="40% - Énfasis6 65" xfId="1289"/>
    <cellStyle name="40% - Énfasis6 66" xfId="1290"/>
    <cellStyle name="40% - Énfasis6 67" xfId="1291"/>
    <cellStyle name="40% - Énfasis6 68" xfId="1292"/>
    <cellStyle name="40% - Énfasis6 69" xfId="1293"/>
    <cellStyle name="40% - Énfasis6 7" xfId="1294"/>
    <cellStyle name="40% - Énfasis6 70" xfId="1295"/>
    <cellStyle name="40% - Énfasis6 71" xfId="1296"/>
    <cellStyle name="40% - Énfasis6 72" xfId="1297"/>
    <cellStyle name="40% - Énfasis6 73" xfId="1298"/>
    <cellStyle name="40% - Énfasis6 74" xfId="1299"/>
    <cellStyle name="40% - Énfasis6 75" xfId="1300"/>
    <cellStyle name="40% - Énfasis6 76" xfId="1301"/>
    <cellStyle name="40% - Énfasis6 77" xfId="1302"/>
    <cellStyle name="40% - Énfasis6 78" xfId="1303"/>
    <cellStyle name="40% - Énfasis6 79" xfId="1304"/>
    <cellStyle name="40% - Énfasis6 8" xfId="1305"/>
    <cellStyle name="40% - Énfasis6 80" xfId="1306"/>
    <cellStyle name="40% - Énfasis6 81" xfId="1307"/>
    <cellStyle name="40% - Énfasis6 82" xfId="1308"/>
    <cellStyle name="40% - Énfasis6 83" xfId="1309"/>
    <cellStyle name="40% - Énfasis6 84" xfId="1310"/>
    <cellStyle name="40% - Énfasis6 85" xfId="1311"/>
    <cellStyle name="40% - Énfasis6 86" xfId="1312"/>
    <cellStyle name="40% - Énfasis6 87" xfId="1313"/>
    <cellStyle name="40% - Énfasis6 88" xfId="1314"/>
    <cellStyle name="40% - Énfasis6 89" xfId="1315"/>
    <cellStyle name="40% - Énfasis6 9" xfId="1316"/>
    <cellStyle name="40% - Énfasis6 90" xfId="1317"/>
    <cellStyle name="40% - Énfasis6 91" xfId="1318"/>
    <cellStyle name="40% - Énfasis6 92" xfId="1319"/>
    <cellStyle name="40% - Énfasis6 93" xfId="1320"/>
    <cellStyle name="40% - Énfasis6 94" xfId="1321"/>
    <cellStyle name="40% - Énfasis6 95" xfId="1322"/>
    <cellStyle name="40% - Énfasis6 96" xfId="1323"/>
    <cellStyle name="40% - Énfasis6 97" xfId="1324"/>
    <cellStyle name="40% - Énfasis6 98" xfId="1325"/>
    <cellStyle name="40% - Énfasis6 99" xfId="1326"/>
    <cellStyle name="60% - Énfasis1" xfId="23" builtinId="32" customBuiltin="1"/>
    <cellStyle name="60% - Énfasis2" xfId="27" builtinId="36" customBuiltin="1"/>
    <cellStyle name="60% - Énfasis3" xfId="31" builtinId="40" customBuiltin="1"/>
    <cellStyle name="60% - Énfasis3 2" xfId="1327"/>
    <cellStyle name="60% - Énfasis3 2 2" xfId="1619"/>
    <cellStyle name="60% - Énfasis3 3" xfId="1328"/>
    <cellStyle name="60% - Énfasis3 4" xfId="1329"/>
    <cellStyle name="60% - Énfasis3 5" xfId="1330"/>
    <cellStyle name="60% - Énfasis3 6" xfId="1331"/>
    <cellStyle name="60% - Énfasis3 7" xfId="1332"/>
    <cellStyle name="60% - Énfasis3 8" xfId="1333"/>
    <cellStyle name="60% - Énfasis3 9" xfId="1334"/>
    <cellStyle name="60% - Énfasis4" xfId="35" builtinId="44" customBuiltin="1"/>
    <cellStyle name="60% - Énfasis4 2" xfId="1335"/>
    <cellStyle name="60% - Énfasis4 2 2" xfId="1618"/>
    <cellStyle name="60% - Énfasis4 3" xfId="1336"/>
    <cellStyle name="60% - Énfasis4 4" xfId="1337"/>
    <cellStyle name="60% - Énfasis4 5" xfId="1338"/>
    <cellStyle name="60% - Énfasis4 6" xfId="1339"/>
    <cellStyle name="60% - Énfasis4 7" xfId="1340"/>
    <cellStyle name="60% - Énfasis4 8" xfId="1341"/>
    <cellStyle name="60% - Énfasis4 9" xfId="1342"/>
    <cellStyle name="60% - Énfasis5" xfId="39" builtinId="48" customBuiltin="1"/>
    <cellStyle name="60% - Énfasis6" xfId="43" builtinId="52" customBuiltin="1"/>
    <cellStyle name="60% - Énfasis6 2" xfId="1343"/>
    <cellStyle name="60% - Énfasis6 2 2" xfId="1617"/>
    <cellStyle name="60% - Énfasis6 3" xfId="1344"/>
    <cellStyle name="60% - Énfasis6 4" xfId="1345"/>
    <cellStyle name="60% - Énfasis6 5" xfId="1346"/>
    <cellStyle name="60% - Énfasis6 6" xfId="1347"/>
    <cellStyle name="60% - Énfasis6 7" xfId="1348"/>
    <cellStyle name="60% - Énfasis6 8" xfId="1349"/>
    <cellStyle name="60% - Énfasis6 9" xfId="1350"/>
    <cellStyle name="Buena" xfId="8" builtinId="26" customBuiltin="1"/>
    <cellStyle name="Cálculo" xfId="13" builtinId="22" customBuiltin="1"/>
    <cellStyle name="Celda de comprobación" xfId="15" builtinId="23" customBuiltin="1"/>
    <cellStyle name="Celda vinculada" xfId="14" builtinId="24" customBuiltin="1"/>
    <cellStyle name="Encabezado 4" xfId="7" builtinId="19" customBuiltin="1"/>
    <cellStyle name="Énfasis1" xfId="20" builtinId="29" customBuiltin="1"/>
    <cellStyle name="Énfasis2" xfId="24" builtinId="33" customBuiltin="1"/>
    <cellStyle name="Énfasis3" xfId="28" builtinId="37" customBuiltin="1"/>
    <cellStyle name="Énfasis4" xfId="32" builtinId="41" customBuiltin="1"/>
    <cellStyle name="Énfasis5" xfId="36" builtinId="45" customBuiltin="1"/>
    <cellStyle name="Énfasis6" xfId="40" builtinId="49" customBuiltin="1"/>
    <cellStyle name="Entrada" xfId="11" builtinId="20" customBuiltin="1"/>
    <cellStyle name="Euro" xfId="1616"/>
    <cellStyle name="Hipervínculo" xfId="1627" builtinId="8"/>
    <cellStyle name="Incorrecto" xfId="9" builtinId="27" customBuiltin="1"/>
    <cellStyle name="Millares" xfId="1" builtinId="3"/>
    <cellStyle name="Millares 2" xfId="1351"/>
    <cellStyle name="Millares 3" xfId="1352"/>
    <cellStyle name="Moneda 2" xfId="1354"/>
    <cellStyle name="Moneda 2 2" xfId="1355"/>
    <cellStyle name="Moneda 3" xfId="1356"/>
    <cellStyle name="Moneda 4" xfId="1357"/>
    <cellStyle name="Moneda 5" xfId="1615"/>
    <cellStyle name="Moneda 6" xfId="1621"/>
    <cellStyle name="Moneda 7" xfId="1353"/>
    <cellStyle name="Neutral" xfId="10" builtinId="28" customBuiltin="1"/>
    <cellStyle name="Normal" xfId="0" builtinId="0"/>
    <cellStyle name="Normal 10" xfId="1358"/>
    <cellStyle name="Normal 10 2" xfId="1359"/>
    <cellStyle name="Normal 10 3" xfId="1360"/>
    <cellStyle name="Normal 100" xfId="1361"/>
    <cellStyle name="Normal 101" xfId="1362"/>
    <cellStyle name="Normal 102" xfId="1363"/>
    <cellStyle name="Normal 103" xfId="1364"/>
    <cellStyle name="Normal 104" xfId="1365"/>
    <cellStyle name="Normal 105" xfId="1366"/>
    <cellStyle name="Normal 106" xfId="1367"/>
    <cellStyle name="Normal 107" xfId="1368"/>
    <cellStyle name="Normal 108" xfId="1369"/>
    <cellStyle name="Normal 109" xfId="1370"/>
    <cellStyle name="Normal 11" xfId="1371"/>
    <cellStyle name="Normal 11 2" xfId="1372"/>
    <cellStyle name="Normal 11 3" xfId="1373"/>
    <cellStyle name="Normal 110" xfId="1374"/>
    <cellStyle name="Normal 111" xfId="1375"/>
    <cellStyle name="Normal 112" xfId="1626"/>
    <cellStyle name="Normal 12" xfId="1376"/>
    <cellStyle name="Normal 12 2" xfId="1377"/>
    <cellStyle name="Normal 12 3" xfId="1378"/>
    <cellStyle name="Normal 13" xfId="1379"/>
    <cellStyle name="Normal 14" xfId="1380"/>
    <cellStyle name="Normal 15" xfId="1381"/>
    <cellStyle name="Normal 16" xfId="1382"/>
    <cellStyle name="Normal 17" xfId="1383"/>
    <cellStyle name="Normal 18" xfId="1384"/>
    <cellStyle name="Normal 19" xfId="1385"/>
    <cellStyle name="Normal 2" xfId="1386"/>
    <cellStyle name="Normal 2 2" xfId="1387"/>
    <cellStyle name="Normal 2 3" xfId="1388"/>
    <cellStyle name="Normal 2 3 2" xfId="1389"/>
    <cellStyle name="Normal 2 4" xfId="1390"/>
    <cellStyle name="Normal 2 5" xfId="1391"/>
    <cellStyle name="Normal 2 5 2" xfId="1392"/>
    <cellStyle name="Normal 2 6" xfId="1393"/>
    <cellStyle name="Normal 2 7" xfId="1394"/>
    <cellStyle name="Normal 20" xfId="1395"/>
    <cellStyle name="Normal 21" xfId="1396"/>
    <cellStyle name="Normal 22" xfId="1397"/>
    <cellStyle name="Normal 23" xfId="1398"/>
    <cellStyle name="Normal 24" xfId="1399"/>
    <cellStyle name="Normal 25" xfId="1400"/>
    <cellStyle name="Normal 26" xfId="1401"/>
    <cellStyle name="Normal 27" xfId="1402"/>
    <cellStyle name="Normal 28" xfId="1403"/>
    <cellStyle name="Normal 29" xfId="1404"/>
    <cellStyle name="Normal 3" xfId="1405"/>
    <cellStyle name="Normal 3 2" xfId="1406"/>
    <cellStyle name="Normal 3 3" xfId="1407"/>
    <cellStyle name="Normal 3 4" xfId="1408"/>
    <cellStyle name="Normal 3 5" xfId="1409"/>
    <cellStyle name="Normal 30" xfId="1410"/>
    <cellStyle name="Normal 31" xfId="1411"/>
    <cellStyle name="Normal 32" xfId="1412"/>
    <cellStyle name="Normal 33" xfId="1413"/>
    <cellStyle name="Normal 34" xfId="1414"/>
    <cellStyle name="Normal 35" xfId="1415"/>
    <cellStyle name="Normal 36" xfId="1416"/>
    <cellStyle name="Normal 37" xfId="1417"/>
    <cellStyle name="Normal 38" xfId="1418"/>
    <cellStyle name="Normal 39" xfId="1419"/>
    <cellStyle name="Normal 4" xfId="1420"/>
    <cellStyle name="Normal 4 2" xfId="1421"/>
    <cellStyle name="Normal 4 2 2" xfId="1422"/>
    <cellStyle name="Normal 4 3" xfId="1423"/>
    <cellStyle name="Normal 4 4" xfId="1424"/>
    <cellStyle name="Normal 4 5" xfId="1425"/>
    <cellStyle name="Normal 4 6" xfId="1426"/>
    <cellStyle name="Normal 40" xfId="1427"/>
    <cellStyle name="Normal 41" xfId="1428"/>
    <cellStyle name="Normal 42" xfId="1429"/>
    <cellStyle name="Normal 43" xfId="1430"/>
    <cellStyle name="Normal 44" xfId="1431"/>
    <cellStyle name="Normal 45" xfId="1432"/>
    <cellStyle name="Normal 46" xfId="1433"/>
    <cellStyle name="Normal 47" xfId="1434"/>
    <cellStyle name="Normal 48" xfId="1435"/>
    <cellStyle name="Normal 49" xfId="1436"/>
    <cellStyle name="Normal 5" xfId="1437"/>
    <cellStyle name="Normal 5 2" xfId="1438"/>
    <cellStyle name="Normal 5 3" xfId="1439"/>
    <cellStyle name="Normal 50" xfId="1440"/>
    <cellStyle name="Normal 51" xfId="1441"/>
    <cellStyle name="Normal 52" xfId="1442"/>
    <cellStyle name="Normal 53" xfId="1443"/>
    <cellStyle name="Normal 54" xfId="1444"/>
    <cellStyle name="Normal 55" xfId="1445"/>
    <cellStyle name="Normal 56" xfId="1446"/>
    <cellStyle name="Normal 57" xfId="1447"/>
    <cellStyle name="Normal 58" xfId="1448"/>
    <cellStyle name="Normal 59" xfId="1449"/>
    <cellStyle name="Normal 6" xfId="1450"/>
    <cellStyle name="Normal 6 2" xfId="1451"/>
    <cellStyle name="Normal 60" xfId="1452"/>
    <cellStyle name="Normal 61" xfId="1453"/>
    <cellStyle name="Normal 62" xfId="1454"/>
    <cellStyle name="Normal 63" xfId="1455"/>
    <cellStyle name="Normal 64" xfId="1456"/>
    <cellStyle name="Normal 65" xfId="1457"/>
    <cellStyle name="Normal 66" xfId="1458"/>
    <cellStyle name="Normal 67" xfId="1459"/>
    <cellStyle name="Normal 68" xfId="1460"/>
    <cellStyle name="Normal 69" xfId="1461"/>
    <cellStyle name="Normal 7" xfId="1462"/>
    <cellStyle name="Normal 7 2" xfId="1463"/>
    <cellStyle name="Normal 7 3" xfId="1464"/>
    <cellStyle name="Normal 70" xfId="1465"/>
    <cellStyle name="Normal 71" xfId="1466"/>
    <cellStyle name="Normal 72" xfId="1467"/>
    <cellStyle name="Normal 73" xfId="1468"/>
    <cellStyle name="Normal 74" xfId="1469"/>
    <cellStyle name="Normal 75" xfId="1470"/>
    <cellStyle name="Normal 76" xfId="1471"/>
    <cellStyle name="Normal 77" xfId="1472"/>
    <cellStyle name="Normal 78" xfId="1473"/>
    <cellStyle name="Normal 79" xfId="1474"/>
    <cellStyle name="Normal 8" xfId="1475"/>
    <cellStyle name="Normal 8 2" xfId="1476"/>
    <cellStyle name="Normal 8 3" xfId="1477"/>
    <cellStyle name="Normal 80" xfId="1478"/>
    <cellStyle name="Normal 81" xfId="1479"/>
    <cellStyle name="Normal 82" xfId="1480"/>
    <cellStyle name="Normal 83" xfId="1481"/>
    <cellStyle name="Normal 84" xfId="1482"/>
    <cellStyle name="Normal 85" xfId="1483"/>
    <cellStyle name="Normal 86" xfId="1484"/>
    <cellStyle name="Normal 87" xfId="1485"/>
    <cellStyle name="Normal 88" xfId="1486"/>
    <cellStyle name="Normal 89" xfId="1487"/>
    <cellStyle name="Normal 9" xfId="1488"/>
    <cellStyle name="Normal 9 2" xfId="1489"/>
    <cellStyle name="Normal 9 3" xfId="1490"/>
    <cellStyle name="Normal 90" xfId="1491"/>
    <cellStyle name="Normal 91" xfId="1492"/>
    <cellStyle name="Normal 92" xfId="1493"/>
    <cellStyle name="Normal 93" xfId="1494"/>
    <cellStyle name="Normal 94" xfId="1495"/>
    <cellStyle name="Normal 95" xfId="1496"/>
    <cellStyle name="Normal 96" xfId="1497"/>
    <cellStyle name="Normal 97" xfId="1498"/>
    <cellStyle name="Normal 98" xfId="1499"/>
    <cellStyle name="Normal 99" xfId="1500"/>
    <cellStyle name="Notas" xfId="17" builtinId="10" customBuiltin="1"/>
    <cellStyle name="Notas 10" xfId="1501"/>
    <cellStyle name="Notas 100" xfId="1502"/>
    <cellStyle name="Notas 101" xfId="1503"/>
    <cellStyle name="Notas 102" xfId="1504"/>
    <cellStyle name="Notas 103" xfId="1505"/>
    <cellStyle name="Notas 104" xfId="1506"/>
    <cellStyle name="Notas 105" xfId="1507"/>
    <cellStyle name="Notas 106" xfId="1508"/>
    <cellStyle name="Notas 107" xfId="1509"/>
    <cellStyle name="Notas 108" xfId="1510"/>
    <cellStyle name="Notas 109" xfId="1511"/>
    <cellStyle name="Notas 11" xfId="1512"/>
    <cellStyle name="Notas 110" xfId="1513"/>
    <cellStyle name="Notas 111" xfId="1514"/>
    <cellStyle name="Notas 112" xfId="1515"/>
    <cellStyle name="Notas 113" xfId="1516"/>
    <cellStyle name="Notas 12" xfId="1517"/>
    <cellStyle name="Notas 13" xfId="1518"/>
    <cellStyle name="Notas 14" xfId="1519"/>
    <cellStyle name="Notas 15" xfId="1520"/>
    <cellStyle name="Notas 16" xfId="1521"/>
    <cellStyle name="Notas 17" xfId="1522"/>
    <cellStyle name="Notas 18" xfId="1523"/>
    <cellStyle name="Notas 19" xfId="1524"/>
    <cellStyle name="Notas 2" xfId="1525"/>
    <cellStyle name="Notas 2 2" xfId="1526"/>
    <cellStyle name="Notas 20" xfId="1527"/>
    <cellStyle name="Notas 21" xfId="1528"/>
    <cellStyle name="Notas 22" xfId="1529"/>
    <cellStyle name="Notas 23" xfId="1530"/>
    <cellStyle name="Notas 24" xfId="1531"/>
    <cellStyle name="Notas 25" xfId="1532"/>
    <cellStyle name="Notas 26" xfId="1533"/>
    <cellStyle name="Notas 27" xfId="1534"/>
    <cellStyle name="Notas 28" xfId="1535"/>
    <cellStyle name="Notas 29" xfId="1536"/>
    <cellStyle name="Notas 3" xfId="1537"/>
    <cellStyle name="Notas 30" xfId="1538"/>
    <cellStyle name="Notas 31" xfId="1539"/>
    <cellStyle name="Notas 32" xfId="1540"/>
    <cellStyle name="Notas 33" xfId="1541"/>
    <cellStyle name="Notas 34" xfId="1542"/>
    <cellStyle name="Notas 35" xfId="1543"/>
    <cellStyle name="Notas 36" xfId="1544"/>
    <cellStyle name="Notas 37" xfId="1545"/>
    <cellStyle name="Notas 38" xfId="1546"/>
    <cellStyle name="Notas 39" xfId="1547"/>
    <cellStyle name="Notas 4" xfId="1548"/>
    <cellStyle name="Notas 40" xfId="1549"/>
    <cellStyle name="Notas 41" xfId="1550"/>
    <cellStyle name="Notas 42" xfId="1551"/>
    <cellStyle name="Notas 43" xfId="1552"/>
    <cellStyle name="Notas 44" xfId="1553"/>
    <cellStyle name="Notas 45" xfId="1554"/>
    <cellStyle name="Notas 46" xfId="1555"/>
    <cellStyle name="Notas 47" xfId="1556"/>
    <cellStyle name="Notas 48" xfId="1557"/>
    <cellStyle name="Notas 49" xfId="1558"/>
    <cellStyle name="Notas 5" xfId="1559"/>
    <cellStyle name="Notas 50" xfId="1560"/>
    <cellStyle name="Notas 51" xfId="1561"/>
    <cellStyle name="Notas 52" xfId="1562"/>
    <cellStyle name="Notas 53" xfId="1563"/>
    <cellStyle name="Notas 54" xfId="1564"/>
    <cellStyle name="Notas 55" xfId="1565"/>
    <cellStyle name="Notas 56" xfId="1566"/>
    <cellStyle name="Notas 57" xfId="1567"/>
    <cellStyle name="Notas 58" xfId="1568"/>
    <cellStyle name="Notas 59" xfId="1569"/>
    <cellStyle name="Notas 6" xfId="1570"/>
    <cellStyle name="Notas 60" xfId="1571"/>
    <cellStyle name="Notas 61" xfId="1572"/>
    <cellStyle name="Notas 62" xfId="1573"/>
    <cellStyle name="Notas 63" xfId="1574"/>
    <cellStyle name="Notas 64" xfId="1575"/>
    <cellStyle name="Notas 65" xfId="1576"/>
    <cellStyle name="Notas 66" xfId="1577"/>
    <cellStyle name="Notas 67" xfId="1578"/>
    <cellStyle name="Notas 68" xfId="1579"/>
    <cellStyle name="Notas 69" xfId="1580"/>
    <cellStyle name="Notas 7" xfId="1581"/>
    <cellStyle name="Notas 70" xfId="1582"/>
    <cellStyle name="Notas 71" xfId="1583"/>
    <cellStyle name="Notas 72" xfId="1584"/>
    <cellStyle name="Notas 73" xfId="1585"/>
    <cellStyle name="Notas 74" xfId="1586"/>
    <cellStyle name="Notas 75" xfId="1587"/>
    <cellStyle name="Notas 76" xfId="1588"/>
    <cellStyle name="Notas 77" xfId="1589"/>
    <cellStyle name="Notas 78" xfId="1590"/>
    <cellStyle name="Notas 79" xfId="1591"/>
    <cellStyle name="Notas 8" xfId="1592"/>
    <cellStyle name="Notas 80" xfId="1593"/>
    <cellStyle name="Notas 81" xfId="1594"/>
    <cellStyle name="Notas 82" xfId="1595"/>
    <cellStyle name="Notas 83" xfId="1596"/>
    <cellStyle name="Notas 84" xfId="1597"/>
    <cellStyle name="Notas 85" xfId="1598"/>
    <cellStyle name="Notas 86" xfId="1599"/>
    <cellStyle name="Notas 87" xfId="1600"/>
    <cellStyle name="Notas 88" xfId="1601"/>
    <cellStyle name="Notas 89" xfId="1602"/>
    <cellStyle name="Notas 9" xfId="1603"/>
    <cellStyle name="Notas 90" xfId="1604"/>
    <cellStyle name="Notas 91" xfId="1605"/>
    <cellStyle name="Notas 92" xfId="1606"/>
    <cellStyle name="Notas 93" xfId="1607"/>
    <cellStyle name="Notas 94" xfId="1608"/>
    <cellStyle name="Notas 95" xfId="1609"/>
    <cellStyle name="Notas 96" xfId="1610"/>
    <cellStyle name="Notas 97" xfId="1611"/>
    <cellStyle name="Notas 98" xfId="1612"/>
    <cellStyle name="Notas 99" xfId="1613"/>
    <cellStyle name="Porcentaje" xfId="2" builtinId="5"/>
    <cellStyle name="Porcentaje 2" xfId="1614"/>
    <cellStyle name="Salida" xfId="12" builtinId="21" customBuiltin="1"/>
    <cellStyle name="Texto de advertencia" xfId="16" builtinId="11" customBuiltin="1"/>
    <cellStyle name="Texto explicativo" xfId="18" builtinId="53" customBuiltin="1"/>
    <cellStyle name="Título" xfId="3" builtinId="15" customBuiltin="1"/>
    <cellStyle name="Título 1" xfId="4" builtinId="16" customBuiltin="1"/>
    <cellStyle name="Título 2" xfId="5" builtinId="17" customBuiltin="1"/>
    <cellStyle name="Título 3" xfId="6" builtinId="18" customBuiltin="1"/>
    <cellStyle name="Total" xfId="19"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por+/Copia%20de%20Matriz%20Ciclo%204%20consolidada_vf1_revisad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Matriz%20Ciclo%204%20consolidada_vf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z Funcionalidad"/>
      <sheetName val="Todos c_us"/>
      <sheetName val="Operación MD"/>
      <sheetName val="Reporte Cartera"/>
      <sheetName val="Hoja1"/>
      <sheetName val="Hoja2"/>
      <sheetName val="Contratos Matriz"/>
      <sheetName val="Contratos_Plan_B"/>
    </sheetNames>
    <sheetDataSet>
      <sheetData sheetId="0" refreshError="1"/>
      <sheetData sheetId="1" refreshError="1"/>
      <sheetData sheetId="2" refreshError="1"/>
      <sheetData sheetId="3" refreshError="1"/>
      <sheetData sheetId="4">
        <row r="1">
          <cell r="G1" t="str">
            <v>contrato</v>
          </cell>
          <cell r="H1" t="str">
            <v>nom_prom</v>
          </cell>
          <cell r="I1" t="str">
            <v>nom cte</v>
          </cell>
        </row>
        <row r="2">
          <cell r="G2" t="str">
            <v xml:space="preserve">+TASAUS </v>
          </cell>
          <cell r="H2" t="str">
            <v xml:space="preserve">AZUCENA GUDIﾑO                     </v>
          </cell>
          <cell r="I2" t="str">
            <v xml:space="preserve">+TASAUS                                                               </v>
          </cell>
        </row>
        <row r="3">
          <cell r="G3">
            <v>1341</v>
          </cell>
          <cell r="H3" t="str">
            <v xml:space="preserve">GABRIELA SANCHEZ PEREZ (I.A.V.)    </v>
          </cell>
          <cell r="I3" t="str">
            <v xml:space="preserve">CLARA ANGELICA MONTERO DEL RINCON                                     </v>
          </cell>
        </row>
        <row r="4">
          <cell r="G4">
            <v>3026</v>
          </cell>
          <cell r="H4" t="str">
            <v>AUDITORIA INTERNA (ILOCALIZABLES LI</v>
          </cell>
          <cell r="I4" t="str">
            <v xml:space="preserve">SILVIA CASTILLO DE COOK                                               </v>
          </cell>
        </row>
        <row r="5">
          <cell r="G5">
            <v>3026</v>
          </cell>
          <cell r="H5" t="str">
            <v>AUDITORIA INTERNA (ILOCALIZABLES LI</v>
          </cell>
          <cell r="I5" t="str">
            <v xml:space="preserve">SILVIA CASTILLO DE COOK                                               </v>
          </cell>
        </row>
        <row r="6">
          <cell r="G6">
            <v>11217</v>
          </cell>
          <cell r="H6" t="str">
            <v xml:space="preserve">CINTHYA ROCIO MARTINEZ SOL         </v>
          </cell>
          <cell r="I6" t="str">
            <v xml:space="preserve">CASA DE BOLSA VE POR MAS S.A. DE C.V. POSICION PROPIA                 </v>
          </cell>
        </row>
        <row r="7">
          <cell r="G7">
            <v>11217</v>
          </cell>
          <cell r="H7" t="str">
            <v xml:space="preserve">CINTHYA ROCIO MARTINEZ SOL         </v>
          </cell>
          <cell r="I7" t="str">
            <v xml:space="preserve">CASA DE BOLSA VE POR MAS S.A. DE C.V. POSICION PROPIA                 </v>
          </cell>
        </row>
        <row r="8">
          <cell r="G8">
            <v>11217</v>
          </cell>
          <cell r="H8" t="str">
            <v xml:space="preserve">CINTHYA ROCIO MARTINEZ SOL         </v>
          </cell>
          <cell r="I8" t="str">
            <v xml:space="preserve">CASA DE BOLSA VE POR MAS S.A. DE C.V. POSICION PROPIA                 </v>
          </cell>
        </row>
        <row r="9">
          <cell r="G9">
            <v>11263</v>
          </cell>
          <cell r="H9" t="str">
            <v xml:space="preserve">CINTHYA ROCIO MARTINEZ SOL         </v>
          </cell>
          <cell r="I9" t="str">
            <v xml:space="preserve">CASA DE BOLSA VE POR MAS, S.A. DE C.V. (DISPONIBLE PARA LA VENTA)     </v>
          </cell>
        </row>
        <row r="10">
          <cell r="G10">
            <v>11263</v>
          </cell>
          <cell r="H10" t="str">
            <v xml:space="preserve">CINTHYA ROCIO MARTINEZ SOL         </v>
          </cell>
          <cell r="I10" t="str">
            <v xml:space="preserve">CASA DE BOLSA VE POR MAS, S.A. DE C.V. (DISPONIBLE PARA LA VENTA)     </v>
          </cell>
        </row>
        <row r="11">
          <cell r="G11">
            <v>11263</v>
          </cell>
          <cell r="H11" t="str">
            <v xml:space="preserve">CINTHYA ROCIO MARTINEZ SOL         </v>
          </cell>
          <cell r="I11" t="str">
            <v xml:space="preserve">CASA DE BOLSA VE POR MAS, S.A. DE C.V. (DISPONIBLE PARA LA VENTA)     </v>
          </cell>
        </row>
        <row r="12">
          <cell r="G12">
            <v>11263</v>
          </cell>
          <cell r="H12" t="str">
            <v xml:space="preserve">CINTHYA ROCIO MARTINEZ SOL         </v>
          </cell>
          <cell r="I12" t="str">
            <v xml:space="preserve">CASA DE BOLSA VE POR MAS, S.A. DE C.V. (DISPONIBLE PARA LA VENTA)     </v>
          </cell>
        </row>
        <row r="13">
          <cell r="G13">
            <v>11263</v>
          </cell>
          <cell r="H13" t="str">
            <v xml:space="preserve">CINTHYA ROCIO MARTINEZ SOL         </v>
          </cell>
          <cell r="I13" t="str">
            <v xml:space="preserve">CASA DE BOLSA VE POR MAS, S.A. DE C.V. (DISPONIBLE PARA LA VENTA)     </v>
          </cell>
        </row>
        <row r="14">
          <cell r="G14">
            <v>11263</v>
          </cell>
          <cell r="H14" t="str">
            <v xml:space="preserve">CINTHYA ROCIO MARTINEZ SOL         </v>
          </cell>
          <cell r="I14" t="str">
            <v xml:space="preserve">CASA DE BOLSA VE POR MAS, S.A. DE C.V. (DISPONIBLE PARA LA VENTA)     </v>
          </cell>
        </row>
        <row r="15">
          <cell r="G15">
            <v>11263</v>
          </cell>
          <cell r="H15" t="str">
            <v xml:space="preserve">CINTHYA ROCIO MARTINEZ SOL         </v>
          </cell>
          <cell r="I15" t="str">
            <v xml:space="preserve">CASA DE BOLSA VE POR MAS, S.A. DE C.V. (DISPONIBLE PARA LA VENTA)     </v>
          </cell>
        </row>
        <row r="16">
          <cell r="G16">
            <v>11263</v>
          </cell>
          <cell r="H16" t="str">
            <v xml:space="preserve">CINTHYA ROCIO MARTINEZ SOL         </v>
          </cell>
          <cell r="I16" t="str">
            <v xml:space="preserve">CASA DE BOLSA VE POR MAS, S.A. DE C.V. (DISPONIBLE PARA LA VENTA)     </v>
          </cell>
        </row>
        <row r="17">
          <cell r="G17">
            <v>11263</v>
          </cell>
          <cell r="H17" t="str">
            <v xml:space="preserve">CINTHYA ROCIO MARTINEZ SOL         </v>
          </cell>
          <cell r="I17" t="str">
            <v xml:space="preserve">CASA DE BOLSA VE POR MAS, S.A. DE C.V. (DISPONIBLE PARA LA VENTA)     </v>
          </cell>
        </row>
        <row r="18">
          <cell r="G18">
            <v>11263</v>
          </cell>
          <cell r="H18" t="str">
            <v xml:space="preserve">CINTHYA ROCIO MARTINEZ SOL         </v>
          </cell>
          <cell r="I18" t="str">
            <v xml:space="preserve">CASA DE BOLSA VE POR MAS, S.A. DE C.V. (DISPONIBLE PARA LA VENTA)     </v>
          </cell>
        </row>
        <row r="19">
          <cell r="G19">
            <v>11263</v>
          </cell>
          <cell r="H19" t="str">
            <v xml:space="preserve">CINTHYA ROCIO MARTINEZ SOL         </v>
          </cell>
          <cell r="I19" t="str">
            <v xml:space="preserve">CASA DE BOLSA VE POR MAS, S.A. DE C.V. (DISPONIBLE PARA LA VENTA)     </v>
          </cell>
        </row>
        <row r="20">
          <cell r="G20">
            <v>11263</v>
          </cell>
          <cell r="H20" t="str">
            <v xml:space="preserve">CINTHYA ROCIO MARTINEZ SOL         </v>
          </cell>
          <cell r="I20" t="str">
            <v xml:space="preserve">CASA DE BOLSA VE POR MAS, S.A. DE C.V. (DISPONIBLE PARA LA VENTA)     </v>
          </cell>
        </row>
        <row r="21">
          <cell r="G21">
            <v>11263</v>
          </cell>
          <cell r="H21" t="str">
            <v xml:space="preserve">CINTHYA ROCIO MARTINEZ SOL         </v>
          </cell>
          <cell r="I21" t="str">
            <v xml:space="preserve">CASA DE BOLSA VE POR MAS, S.A. DE C.V. (DISPONIBLE PARA LA VENTA)     </v>
          </cell>
        </row>
        <row r="22">
          <cell r="G22">
            <v>11281</v>
          </cell>
          <cell r="H22" t="str">
            <v xml:space="preserve">CINTHYA ROCIO MARTINEZ SOL         </v>
          </cell>
          <cell r="I22" t="str">
            <v xml:space="preserve">CASA DE BOLSA VE POR MAS SA DE CV (PORTAFOLIO DIRECCIONAL)            </v>
          </cell>
        </row>
        <row r="23">
          <cell r="G23">
            <v>11281</v>
          </cell>
          <cell r="H23" t="str">
            <v xml:space="preserve">CINTHYA ROCIO MARTINEZ SOL         </v>
          </cell>
          <cell r="I23" t="str">
            <v xml:space="preserve">CASA DE BOLSA VE POR MAS SA DE CV (PORTAFOLIO DIRECCIONAL)            </v>
          </cell>
        </row>
        <row r="24">
          <cell r="G24">
            <v>11281</v>
          </cell>
          <cell r="H24" t="str">
            <v xml:space="preserve">CINTHYA ROCIO MARTINEZ SOL         </v>
          </cell>
          <cell r="I24" t="str">
            <v xml:space="preserve">CASA DE BOLSA VE POR MAS SA DE CV (PORTAFOLIO DIRECCIONAL)            </v>
          </cell>
        </row>
        <row r="25">
          <cell r="G25">
            <v>11281</v>
          </cell>
          <cell r="H25" t="str">
            <v xml:space="preserve">CINTHYA ROCIO MARTINEZ SOL         </v>
          </cell>
          <cell r="I25" t="str">
            <v xml:space="preserve">CASA DE BOLSA VE POR MAS SA DE CV (PORTAFOLIO DIRECCIONAL)            </v>
          </cell>
        </row>
        <row r="26">
          <cell r="G26">
            <v>11281</v>
          </cell>
          <cell r="H26" t="str">
            <v xml:space="preserve">CINTHYA ROCIO MARTINEZ SOL         </v>
          </cell>
          <cell r="I26" t="str">
            <v xml:space="preserve">CASA DE BOLSA VE POR MAS SA DE CV (PORTAFOLIO DIRECCIONAL)            </v>
          </cell>
        </row>
        <row r="27">
          <cell r="G27">
            <v>11281</v>
          </cell>
          <cell r="H27" t="str">
            <v xml:space="preserve">CINTHYA ROCIO MARTINEZ SOL         </v>
          </cell>
          <cell r="I27" t="str">
            <v xml:space="preserve">CASA DE BOLSA VE POR MAS SA DE CV (PORTAFOLIO DIRECCIONAL)            </v>
          </cell>
        </row>
        <row r="28">
          <cell r="G28">
            <v>11281</v>
          </cell>
          <cell r="H28" t="str">
            <v xml:space="preserve">CINTHYA ROCIO MARTINEZ SOL         </v>
          </cell>
          <cell r="I28" t="str">
            <v xml:space="preserve">CASA DE BOLSA VE POR MAS SA DE CV (PORTAFOLIO DIRECCIONAL)            </v>
          </cell>
        </row>
        <row r="29">
          <cell r="G29">
            <v>11281</v>
          </cell>
          <cell r="H29" t="str">
            <v xml:space="preserve">CINTHYA ROCIO MARTINEZ SOL         </v>
          </cell>
          <cell r="I29" t="str">
            <v xml:space="preserve">CASA DE BOLSA VE POR MAS SA DE CV (PORTAFOLIO DIRECCIONAL)            </v>
          </cell>
        </row>
        <row r="30">
          <cell r="G30">
            <v>11281</v>
          </cell>
          <cell r="H30" t="str">
            <v xml:space="preserve">CINTHYA ROCIO MARTINEZ SOL         </v>
          </cell>
          <cell r="I30" t="str">
            <v xml:space="preserve">CASA DE BOLSA VE POR MAS SA DE CV (PORTAFOLIO DIRECCIONAL)            </v>
          </cell>
        </row>
        <row r="31">
          <cell r="G31">
            <v>11281</v>
          </cell>
          <cell r="H31" t="str">
            <v xml:space="preserve">CINTHYA ROCIO MARTINEZ SOL         </v>
          </cell>
          <cell r="I31" t="str">
            <v xml:space="preserve">CASA DE BOLSA VE POR MAS SA DE CV (PORTAFOLIO DIRECCIONAL)            </v>
          </cell>
        </row>
        <row r="32">
          <cell r="G32">
            <v>15586</v>
          </cell>
          <cell r="H32" t="str">
            <v xml:space="preserve">GABRIEL RODRIGO BAENA CASTUERA     </v>
          </cell>
          <cell r="I32" t="str">
            <v xml:space="preserve">SALOMON COHEN CABABIE                                                 </v>
          </cell>
        </row>
        <row r="33">
          <cell r="G33">
            <v>15586</v>
          </cell>
          <cell r="H33" t="str">
            <v xml:space="preserve">GABRIEL RODRIGO BAENA CASTUERA     </v>
          </cell>
          <cell r="I33" t="str">
            <v xml:space="preserve">SALOMON COHEN CABABIE                                                 </v>
          </cell>
        </row>
        <row r="34">
          <cell r="G34">
            <v>15586</v>
          </cell>
          <cell r="H34" t="str">
            <v xml:space="preserve">GABRIEL RODRIGO BAENA CASTUERA     </v>
          </cell>
          <cell r="I34" t="str">
            <v xml:space="preserve">SALOMON COHEN CABABIE                                                 </v>
          </cell>
        </row>
        <row r="35">
          <cell r="G35">
            <v>15586</v>
          </cell>
          <cell r="H35" t="str">
            <v xml:space="preserve">GABRIEL RODRIGO BAENA CASTUERA     </v>
          </cell>
          <cell r="I35" t="str">
            <v xml:space="preserve">SALOMON COHEN CABABIE                                                 </v>
          </cell>
        </row>
        <row r="36">
          <cell r="G36">
            <v>36633</v>
          </cell>
          <cell r="H36" t="str">
            <v xml:space="preserve">MINERVA OLVERA BONILLA             </v>
          </cell>
          <cell r="I36" t="str">
            <v xml:space="preserve">ANDRES ROBLES ROJAS                                                   </v>
          </cell>
        </row>
        <row r="37">
          <cell r="G37">
            <v>36633</v>
          </cell>
          <cell r="H37" t="str">
            <v xml:space="preserve">MINERVA OLVERA BONILLA             </v>
          </cell>
          <cell r="I37" t="str">
            <v xml:space="preserve">ANDRES ROBLES ROJAS                                                   </v>
          </cell>
        </row>
        <row r="38">
          <cell r="G38">
            <v>36633</v>
          </cell>
          <cell r="H38" t="str">
            <v xml:space="preserve">MINERVA OLVERA BONILLA             </v>
          </cell>
          <cell r="I38" t="str">
            <v xml:space="preserve">ANDRES ROBLES ROJAS                                                   </v>
          </cell>
        </row>
        <row r="39">
          <cell r="G39">
            <v>36633</v>
          </cell>
          <cell r="H39" t="str">
            <v xml:space="preserve">MINERVA OLVERA BONILLA             </v>
          </cell>
          <cell r="I39" t="str">
            <v xml:space="preserve">ANDRES ROBLES ROJAS                                                   </v>
          </cell>
        </row>
        <row r="40">
          <cell r="G40">
            <v>36633</v>
          </cell>
          <cell r="H40" t="str">
            <v xml:space="preserve">MINERVA OLVERA BONILLA             </v>
          </cell>
          <cell r="I40" t="str">
            <v xml:space="preserve">ANDRES ROBLES ROJAS                                                   </v>
          </cell>
        </row>
        <row r="41">
          <cell r="G41">
            <v>53679</v>
          </cell>
          <cell r="H41" t="str">
            <v xml:space="preserve">GABRIELA SUSANA FLORES ALVAREZ     </v>
          </cell>
          <cell r="I41" t="str">
            <v xml:space="preserve">PEDRO CARRANZA ANDRESEN                                               </v>
          </cell>
        </row>
        <row r="42">
          <cell r="G42">
            <v>53679</v>
          </cell>
          <cell r="H42" t="str">
            <v xml:space="preserve">GABRIELA SUSANA FLORES ALVAREZ     </v>
          </cell>
          <cell r="I42" t="str">
            <v xml:space="preserve">PEDRO CARRANZA ANDRESEN                                               </v>
          </cell>
        </row>
        <row r="43">
          <cell r="G43">
            <v>53679</v>
          </cell>
          <cell r="H43" t="str">
            <v xml:space="preserve">GABRIELA SUSANA FLORES ALVAREZ     </v>
          </cell>
          <cell r="I43" t="str">
            <v xml:space="preserve">PEDRO CARRANZA ANDRESEN                                               </v>
          </cell>
        </row>
        <row r="44">
          <cell r="G44">
            <v>53679</v>
          </cell>
          <cell r="H44" t="str">
            <v xml:space="preserve">GABRIELA SUSANA FLORES ALVAREZ     </v>
          </cell>
          <cell r="I44" t="str">
            <v xml:space="preserve">PEDRO CARRANZA ANDRESEN                                               </v>
          </cell>
        </row>
        <row r="45">
          <cell r="G45">
            <v>53679</v>
          </cell>
          <cell r="H45" t="str">
            <v xml:space="preserve">GABRIELA SUSANA FLORES ALVAREZ     </v>
          </cell>
          <cell r="I45" t="str">
            <v xml:space="preserve">PEDRO CARRANZA ANDRESEN                                               </v>
          </cell>
        </row>
        <row r="46">
          <cell r="G46">
            <v>53679</v>
          </cell>
          <cell r="H46" t="str">
            <v xml:space="preserve">GABRIELA SUSANA FLORES ALVAREZ     </v>
          </cell>
          <cell r="I46" t="str">
            <v xml:space="preserve">PEDRO CARRANZA ANDRESEN                                               </v>
          </cell>
        </row>
        <row r="47">
          <cell r="G47">
            <v>53679</v>
          </cell>
          <cell r="H47" t="str">
            <v xml:space="preserve">GABRIELA SUSANA FLORES ALVAREZ     </v>
          </cell>
          <cell r="I47" t="str">
            <v xml:space="preserve">PEDRO CARRANZA ANDRESEN                                               </v>
          </cell>
        </row>
        <row r="48">
          <cell r="G48">
            <v>53679</v>
          </cell>
          <cell r="H48" t="str">
            <v xml:space="preserve">GABRIELA SUSANA FLORES ALVAREZ     </v>
          </cell>
          <cell r="I48" t="str">
            <v xml:space="preserve">PEDRO CARRANZA ANDRESEN                                               </v>
          </cell>
        </row>
        <row r="49">
          <cell r="G49">
            <v>54049</v>
          </cell>
          <cell r="H49" t="str">
            <v xml:space="preserve">ADRIANA I. MEJIA CASTILLO          </v>
          </cell>
          <cell r="I49" t="str">
            <v xml:space="preserve">FONDO DE EMPLEADOS DE VISA                                            </v>
          </cell>
        </row>
        <row r="50">
          <cell r="G50">
            <v>55287</v>
          </cell>
          <cell r="H50" t="str">
            <v xml:space="preserve">GABRIELA SUSANA FLORES ALVAREZ     </v>
          </cell>
          <cell r="I50" t="str">
            <v xml:space="preserve">ABELARDO MARI/A OREJAS                                                </v>
          </cell>
        </row>
        <row r="51">
          <cell r="G51">
            <v>55287</v>
          </cell>
          <cell r="H51" t="str">
            <v xml:space="preserve">GABRIELA SUSANA FLORES ALVAREZ     </v>
          </cell>
          <cell r="I51" t="str">
            <v xml:space="preserve">ABELARDO MARI/A OREJAS                                                </v>
          </cell>
        </row>
        <row r="52">
          <cell r="G52">
            <v>55287</v>
          </cell>
          <cell r="H52" t="str">
            <v xml:space="preserve">GABRIELA SUSANA FLORES ALVAREZ     </v>
          </cell>
          <cell r="I52" t="str">
            <v xml:space="preserve">ABELARDO MARI/A OREJAS                                                </v>
          </cell>
        </row>
        <row r="53">
          <cell r="G53">
            <v>55287</v>
          </cell>
          <cell r="H53" t="str">
            <v xml:space="preserve">GABRIELA SUSANA FLORES ALVAREZ     </v>
          </cell>
          <cell r="I53" t="str">
            <v xml:space="preserve">ABELARDO MARI/A OREJAS                                                </v>
          </cell>
        </row>
        <row r="54">
          <cell r="G54">
            <v>55287</v>
          </cell>
          <cell r="H54" t="str">
            <v xml:space="preserve">GABRIELA SUSANA FLORES ALVAREZ     </v>
          </cell>
          <cell r="I54" t="str">
            <v xml:space="preserve">ABELARDO MARI/A OREJAS                                                </v>
          </cell>
        </row>
        <row r="55">
          <cell r="G55">
            <v>55287</v>
          </cell>
          <cell r="H55" t="str">
            <v xml:space="preserve">GABRIELA SUSANA FLORES ALVAREZ     </v>
          </cell>
          <cell r="I55" t="str">
            <v xml:space="preserve">ABELARDO MARI/A OREJAS                                                </v>
          </cell>
        </row>
        <row r="56">
          <cell r="G56">
            <v>55976</v>
          </cell>
          <cell r="H56" t="str">
            <v xml:space="preserve">AZUCENA GUDIﾑO                     </v>
          </cell>
          <cell r="I56" t="str">
            <v xml:space="preserve">CLIENTES OFICINA TIJUANA                                              </v>
          </cell>
        </row>
        <row r="57">
          <cell r="G57">
            <v>55976</v>
          </cell>
          <cell r="H57" t="str">
            <v xml:space="preserve">AZUCENA GUDIﾑO                     </v>
          </cell>
          <cell r="I57" t="str">
            <v xml:space="preserve">CLIENTES OFICINA TIJUANA                                              </v>
          </cell>
        </row>
        <row r="58">
          <cell r="G58">
            <v>56243</v>
          </cell>
          <cell r="H58" t="str">
            <v>JOSUE GERARDO RAMIREZ ESPA/A FUENTE</v>
          </cell>
          <cell r="I58" t="str">
            <v xml:space="preserve">FELIPE LUNA ARANZOLO                                                  </v>
          </cell>
        </row>
        <row r="59">
          <cell r="G59">
            <v>56243</v>
          </cell>
          <cell r="H59" t="str">
            <v>JOSUE GERARDO RAMIREZ ESPA/A FUENTE</v>
          </cell>
          <cell r="I59" t="str">
            <v xml:space="preserve">FELIPE LUNA ARANZOLO                                                  </v>
          </cell>
        </row>
        <row r="60">
          <cell r="G60">
            <v>56243</v>
          </cell>
          <cell r="H60" t="str">
            <v>JOSUE GERARDO RAMIREZ ESPA/A FUENTE</v>
          </cell>
          <cell r="I60" t="str">
            <v xml:space="preserve">FELIPE LUNA ARANZOLO                                                  </v>
          </cell>
        </row>
        <row r="61">
          <cell r="G61">
            <v>56243</v>
          </cell>
          <cell r="H61" t="str">
            <v>JOSUE GERARDO RAMIREZ ESPA/A FUENTE</v>
          </cell>
          <cell r="I61" t="str">
            <v xml:space="preserve">FELIPE LUNA ARANZOLO                                                  </v>
          </cell>
        </row>
        <row r="62">
          <cell r="G62">
            <v>56243</v>
          </cell>
          <cell r="H62" t="str">
            <v>JOSUE GERARDO RAMIREZ ESPA/A FUENTE</v>
          </cell>
          <cell r="I62" t="str">
            <v xml:space="preserve">FELIPE LUNA ARANZOLO                                                  </v>
          </cell>
        </row>
        <row r="63">
          <cell r="G63">
            <v>56243</v>
          </cell>
          <cell r="H63" t="str">
            <v>JOSUE GERARDO RAMIREZ ESPA/A FUENTE</v>
          </cell>
          <cell r="I63" t="str">
            <v xml:space="preserve">FELIPE LUNA ARANZOLO                                                  </v>
          </cell>
        </row>
        <row r="64">
          <cell r="G64">
            <v>56243</v>
          </cell>
          <cell r="H64" t="str">
            <v>JOSUE GERARDO RAMIREZ ESPA/A FUENTE</v>
          </cell>
          <cell r="I64" t="str">
            <v xml:space="preserve">FELIPE LUNA ARANZOLO                                                  </v>
          </cell>
        </row>
        <row r="65">
          <cell r="G65">
            <v>56243</v>
          </cell>
          <cell r="H65" t="str">
            <v>JOSUE GERARDO RAMIREZ ESPA/A FUENTE</v>
          </cell>
          <cell r="I65" t="str">
            <v xml:space="preserve">FELIPE LUNA ARANZOLO                                                  </v>
          </cell>
        </row>
        <row r="66">
          <cell r="G66">
            <v>56243</v>
          </cell>
          <cell r="H66" t="str">
            <v>JOSUE GERARDO RAMIREZ ESPA/A FUENTE</v>
          </cell>
          <cell r="I66" t="str">
            <v xml:space="preserve">FELIPE LUNA ARANZOLO                                                  </v>
          </cell>
        </row>
        <row r="67">
          <cell r="G67">
            <v>59415</v>
          </cell>
          <cell r="H67" t="str">
            <v xml:space="preserve">FERNANDO CUELLAR LOZANO            </v>
          </cell>
          <cell r="I67" t="str">
            <v xml:space="preserve">ABRAHAM HADJOPULOS CANAVATI                                           </v>
          </cell>
        </row>
        <row r="68">
          <cell r="G68">
            <v>59415</v>
          </cell>
          <cell r="H68" t="str">
            <v xml:space="preserve">FERNANDO CUELLAR LOZANO            </v>
          </cell>
          <cell r="I68" t="str">
            <v xml:space="preserve">ABRAHAM HADJOPULOS CANAVATI                                           </v>
          </cell>
        </row>
        <row r="69">
          <cell r="G69">
            <v>59453</v>
          </cell>
          <cell r="H69" t="str">
            <v xml:space="preserve">HUGO LIRA ROSALINO                 </v>
          </cell>
          <cell r="I69" t="str">
            <v xml:space="preserve">AMALIA HERRERA MARTINEZ                                               </v>
          </cell>
        </row>
        <row r="70">
          <cell r="G70">
            <v>59453</v>
          </cell>
          <cell r="H70" t="str">
            <v xml:space="preserve">HUGO LIRA ROSALINO                 </v>
          </cell>
          <cell r="I70" t="str">
            <v xml:space="preserve">AMALIA HERRERA MARTINEZ                                               </v>
          </cell>
        </row>
        <row r="71">
          <cell r="G71">
            <v>59453</v>
          </cell>
          <cell r="H71" t="str">
            <v xml:space="preserve">HUGO LIRA ROSALINO                 </v>
          </cell>
          <cell r="I71" t="str">
            <v xml:space="preserve">AMALIA HERRERA MARTINEZ                                               </v>
          </cell>
        </row>
        <row r="72">
          <cell r="G72">
            <v>59453</v>
          </cell>
          <cell r="H72" t="str">
            <v xml:space="preserve">HUGO LIRA ROSALINO                 </v>
          </cell>
          <cell r="I72" t="str">
            <v xml:space="preserve">AMALIA HERRERA MARTINEZ                                               </v>
          </cell>
        </row>
        <row r="73">
          <cell r="G73">
            <v>59453</v>
          </cell>
          <cell r="H73" t="str">
            <v xml:space="preserve">HUGO LIRA ROSALINO                 </v>
          </cell>
          <cell r="I73" t="str">
            <v xml:space="preserve">AMALIA HERRERA MARTINEZ                                               </v>
          </cell>
        </row>
        <row r="74">
          <cell r="G74">
            <v>59453</v>
          </cell>
          <cell r="H74" t="str">
            <v xml:space="preserve">HUGO LIRA ROSALINO                 </v>
          </cell>
          <cell r="I74" t="str">
            <v xml:space="preserve">AMALIA HERRERA MARTINEZ                                               </v>
          </cell>
        </row>
        <row r="75">
          <cell r="G75">
            <v>59453</v>
          </cell>
          <cell r="H75" t="str">
            <v xml:space="preserve">HUGO LIRA ROSALINO                 </v>
          </cell>
          <cell r="I75" t="str">
            <v xml:space="preserve">AMALIA HERRERA MARTINEZ                                               </v>
          </cell>
        </row>
        <row r="76">
          <cell r="G76">
            <v>59453</v>
          </cell>
          <cell r="H76" t="str">
            <v xml:space="preserve">HUGO LIRA ROSALINO                 </v>
          </cell>
          <cell r="I76" t="str">
            <v xml:space="preserve">AMALIA HERRERA MARTINEZ                                               </v>
          </cell>
        </row>
        <row r="77">
          <cell r="G77">
            <v>59453</v>
          </cell>
          <cell r="H77" t="str">
            <v xml:space="preserve">HUGO LIRA ROSALINO                 </v>
          </cell>
          <cell r="I77" t="str">
            <v xml:space="preserve">AMALIA HERRERA MARTINEZ                                               </v>
          </cell>
        </row>
        <row r="78">
          <cell r="G78">
            <v>65971</v>
          </cell>
          <cell r="H78" t="str">
            <v>JOSUE GERARDO RAMIREZ ESPA/A FUENTE</v>
          </cell>
          <cell r="I78" t="str">
            <v xml:space="preserve">MARTHA CONTRO CARRIEDO                                                </v>
          </cell>
        </row>
        <row r="79">
          <cell r="G79">
            <v>65971</v>
          </cell>
          <cell r="H79" t="str">
            <v>JOSUE GERARDO RAMIREZ ESPA/A FUENTE</v>
          </cell>
          <cell r="I79" t="str">
            <v xml:space="preserve">MARTHA CONTRO CARRIEDO                                                </v>
          </cell>
        </row>
        <row r="80">
          <cell r="G80">
            <v>66078</v>
          </cell>
          <cell r="H80" t="str">
            <v xml:space="preserve">AZUCENA GUDI/O RAMIREZ             </v>
          </cell>
          <cell r="I80" t="str">
            <v xml:space="preserve">MA. MERCEDES VELASCO DE GARZON                                        </v>
          </cell>
        </row>
        <row r="81">
          <cell r="G81">
            <v>71114</v>
          </cell>
          <cell r="H81" t="str">
            <v xml:space="preserve">RITA MA. GARZA CANTU               </v>
          </cell>
          <cell r="I81" t="str">
            <v xml:space="preserve">FERNANDO OLVERA ESCALONA                                              </v>
          </cell>
        </row>
        <row r="82">
          <cell r="G82">
            <v>71114</v>
          </cell>
          <cell r="H82" t="str">
            <v xml:space="preserve">RITA MA. GARZA CANTU               </v>
          </cell>
          <cell r="I82" t="str">
            <v xml:space="preserve">FERNANDO OLVERA ESCALONA                                              </v>
          </cell>
        </row>
        <row r="83">
          <cell r="G83">
            <v>71114</v>
          </cell>
          <cell r="H83" t="str">
            <v xml:space="preserve">RITA MA. GARZA CANTU               </v>
          </cell>
          <cell r="I83" t="str">
            <v xml:space="preserve">FERNANDO OLVERA ESCALONA                                              </v>
          </cell>
        </row>
        <row r="84">
          <cell r="G84">
            <v>74350</v>
          </cell>
          <cell r="H84" t="str">
            <v xml:space="preserve">BEATRIZ TREVINO MILLING            </v>
          </cell>
          <cell r="I84" t="str">
            <v xml:space="preserve">RUBEN ENRIQUE ROMERO SUAREZ                                           </v>
          </cell>
        </row>
        <row r="85">
          <cell r="G85">
            <v>74350</v>
          </cell>
          <cell r="H85" t="str">
            <v xml:space="preserve">BEATRIZ TREVINO MILLING            </v>
          </cell>
          <cell r="I85" t="str">
            <v xml:space="preserve">RUBEN ENRIQUE ROMERO SUAREZ                                           </v>
          </cell>
        </row>
        <row r="86">
          <cell r="G86">
            <v>75328</v>
          </cell>
          <cell r="H86" t="str">
            <v xml:space="preserve">ADRIANA I. MEJIA CASTILLO          </v>
          </cell>
          <cell r="I86" t="str">
            <v xml:space="preserve">GONZALO GARZA GARZA                                                   </v>
          </cell>
        </row>
        <row r="87">
          <cell r="G87">
            <v>75328</v>
          </cell>
          <cell r="H87" t="str">
            <v xml:space="preserve">ADRIANA I. MEJIA CASTILLO          </v>
          </cell>
          <cell r="I87" t="str">
            <v xml:space="preserve">GONZALO GARZA GARZA                                                   </v>
          </cell>
        </row>
        <row r="88">
          <cell r="G88">
            <v>75328</v>
          </cell>
          <cell r="H88" t="str">
            <v xml:space="preserve">ADRIANA I. MEJIA CASTILLO          </v>
          </cell>
          <cell r="I88" t="str">
            <v xml:space="preserve">GONZALO GARZA GARZA                                                   </v>
          </cell>
        </row>
        <row r="89">
          <cell r="G89">
            <v>75328</v>
          </cell>
          <cell r="H89" t="str">
            <v xml:space="preserve">ADRIANA I. MEJIA CASTILLO          </v>
          </cell>
          <cell r="I89" t="str">
            <v xml:space="preserve">GONZALO GARZA GARZA                                                   </v>
          </cell>
        </row>
        <row r="90">
          <cell r="G90">
            <v>75328</v>
          </cell>
          <cell r="H90" t="str">
            <v xml:space="preserve">ADRIANA I. MEJIA CASTILLO          </v>
          </cell>
          <cell r="I90" t="str">
            <v xml:space="preserve">GONZALO GARZA GARZA                                                   </v>
          </cell>
        </row>
        <row r="91">
          <cell r="G91">
            <v>75457</v>
          </cell>
          <cell r="H91" t="str">
            <v xml:space="preserve">COLBERT SALINAS QUIROGA            </v>
          </cell>
          <cell r="I91" t="str">
            <v xml:space="preserve">EVELIA MARTINEZ GONZALEZ                                              </v>
          </cell>
        </row>
        <row r="92">
          <cell r="G92">
            <v>75457</v>
          </cell>
          <cell r="H92" t="str">
            <v xml:space="preserve">COLBERT SALINAS QUIROGA            </v>
          </cell>
          <cell r="I92" t="str">
            <v xml:space="preserve">EVELIA MARTINEZ GONZALEZ                                              </v>
          </cell>
        </row>
        <row r="93">
          <cell r="G93">
            <v>75964</v>
          </cell>
          <cell r="H93" t="str">
            <v xml:space="preserve">COLBERT SALINAS QUIROGA            </v>
          </cell>
          <cell r="I93" t="str">
            <v xml:space="preserve">ALBERTO DE JESUS GARCIA MULLER                                        </v>
          </cell>
        </row>
        <row r="94">
          <cell r="G94">
            <v>75964</v>
          </cell>
          <cell r="H94" t="str">
            <v xml:space="preserve">COLBERT SALINAS QUIROGA            </v>
          </cell>
          <cell r="I94" t="str">
            <v xml:space="preserve">ALBERTO DE JESUS GARCIA MULLER                                        </v>
          </cell>
        </row>
        <row r="95">
          <cell r="G95">
            <v>76229</v>
          </cell>
          <cell r="H95" t="str">
            <v xml:space="preserve">BEATRIZ TREVINO MILLING            </v>
          </cell>
          <cell r="I95" t="str">
            <v xml:space="preserve">ALBERTO ELIZONDO TREVINO                                              </v>
          </cell>
        </row>
        <row r="96">
          <cell r="G96">
            <v>76229</v>
          </cell>
          <cell r="H96" t="str">
            <v xml:space="preserve">BEATRIZ TREVINO MILLING            </v>
          </cell>
          <cell r="I96" t="str">
            <v xml:space="preserve">ALBERTO ELIZONDO TREVINO                                              </v>
          </cell>
        </row>
        <row r="97">
          <cell r="G97">
            <v>76229</v>
          </cell>
          <cell r="H97" t="str">
            <v xml:space="preserve">BEATRIZ TREVINO MILLING            </v>
          </cell>
          <cell r="I97" t="str">
            <v xml:space="preserve">ALBERTO ELIZONDO TREVINO                                              </v>
          </cell>
        </row>
        <row r="98">
          <cell r="G98">
            <v>76229</v>
          </cell>
          <cell r="H98" t="str">
            <v xml:space="preserve">BEATRIZ TREVINO MILLING            </v>
          </cell>
          <cell r="I98" t="str">
            <v xml:space="preserve">ALBERTO ELIZONDO TREVINO                                              </v>
          </cell>
        </row>
        <row r="99">
          <cell r="G99">
            <v>76229</v>
          </cell>
          <cell r="H99" t="str">
            <v xml:space="preserve">BEATRIZ TREVINO MILLING            </v>
          </cell>
          <cell r="I99" t="str">
            <v xml:space="preserve">ALBERTO ELIZONDO TREVINO                                              </v>
          </cell>
        </row>
        <row r="100">
          <cell r="G100">
            <v>76229</v>
          </cell>
          <cell r="H100" t="str">
            <v xml:space="preserve">BEATRIZ TREVINO MILLING            </v>
          </cell>
          <cell r="I100" t="str">
            <v xml:space="preserve">ALBERTO ELIZONDO TREVINO                                              </v>
          </cell>
        </row>
        <row r="101">
          <cell r="G101">
            <v>76229</v>
          </cell>
          <cell r="H101" t="str">
            <v xml:space="preserve">BEATRIZ TREVINO MILLING            </v>
          </cell>
          <cell r="I101" t="str">
            <v xml:space="preserve">ALBERTO ELIZONDO TREVINO                                              </v>
          </cell>
        </row>
        <row r="102">
          <cell r="G102">
            <v>76229</v>
          </cell>
          <cell r="H102" t="str">
            <v xml:space="preserve">BEATRIZ TREVINO MILLING            </v>
          </cell>
          <cell r="I102" t="str">
            <v xml:space="preserve">ALBERTO ELIZONDO TREVINO                                              </v>
          </cell>
        </row>
        <row r="103">
          <cell r="G103">
            <v>76229</v>
          </cell>
          <cell r="H103" t="str">
            <v xml:space="preserve">BEATRIZ TREVINO MILLING            </v>
          </cell>
          <cell r="I103" t="str">
            <v xml:space="preserve">ALBERTO ELIZONDO TREVINO                                              </v>
          </cell>
        </row>
        <row r="104">
          <cell r="G104">
            <v>76229</v>
          </cell>
          <cell r="H104" t="str">
            <v xml:space="preserve">BEATRIZ TREVINO MILLING            </v>
          </cell>
          <cell r="I104" t="str">
            <v xml:space="preserve">ALBERTO ELIZONDO TREVINO                                              </v>
          </cell>
        </row>
        <row r="105">
          <cell r="G105">
            <v>77168</v>
          </cell>
          <cell r="H105" t="str">
            <v xml:space="preserve">ADRIANA I. MEJIA CASTILLO          </v>
          </cell>
          <cell r="I105" t="str">
            <v xml:space="preserve">ALBERTO FACUNDO VELA SARO                                             </v>
          </cell>
        </row>
        <row r="106">
          <cell r="G106">
            <v>77352</v>
          </cell>
          <cell r="H106" t="str">
            <v xml:space="preserve">ADRIANA I. MEJIA CASTILLO          </v>
          </cell>
          <cell r="I106" t="str">
            <v xml:space="preserve">JULIO TORRES HERRERA                                                  </v>
          </cell>
        </row>
        <row r="107">
          <cell r="G107">
            <v>77352</v>
          </cell>
          <cell r="H107" t="str">
            <v xml:space="preserve">ADRIANA I. MEJIA CASTILLO          </v>
          </cell>
          <cell r="I107" t="str">
            <v xml:space="preserve">JULIO TORRES HERRERA                                                  </v>
          </cell>
        </row>
        <row r="108">
          <cell r="G108">
            <v>77352</v>
          </cell>
          <cell r="H108" t="str">
            <v xml:space="preserve">ADRIANA I. MEJIA CASTILLO          </v>
          </cell>
          <cell r="I108" t="str">
            <v xml:space="preserve">JULIO TORRES HERRERA                                                  </v>
          </cell>
        </row>
        <row r="109">
          <cell r="G109">
            <v>77352</v>
          </cell>
          <cell r="H109" t="str">
            <v xml:space="preserve">ADRIANA I. MEJIA CASTILLO          </v>
          </cell>
          <cell r="I109" t="str">
            <v xml:space="preserve">JULIO TORRES HERRERA                                                  </v>
          </cell>
        </row>
        <row r="110">
          <cell r="G110">
            <v>77352</v>
          </cell>
          <cell r="H110" t="str">
            <v xml:space="preserve">ADRIANA I. MEJIA CASTILLO          </v>
          </cell>
          <cell r="I110" t="str">
            <v xml:space="preserve">JULIO TORRES HERRERA                                                  </v>
          </cell>
        </row>
        <row r="111">
          <cell r="G111">
            <v>78629</v>
          </cell>
          <cell r="H111" t="str">
            <v xml:space="preserve">ALEXANDRO SANTILLAN GALLARDO       </v>
          </cell>
          <cell r="I111" t="str">
            <v xml:space="preserve">MAX MICHEL SUBERVILLE                                                 </v>
          </cell>
        </row>
        <row r="112">
          <cell r="G112">
            <v>78629</v>
          </cell>
          <cell r="H112" t="str">
            <v xml:space="preserve">ALEXANDRO SANTILLAN GALLARDO       </v>
          </cell>
          <cell r="I112" t="str">
            <v xml:space="preserve">MAX MICHEL SUBERVILLE                                                 </v>
          </cell>
        </row>
        <row r="113">
          <cell r="G113">
            <v>78629</v>
          </cell>
          <cell r="H113" t="str">
            <v xml:space="preserve">ALEXANDRO SANTILLAN GALLARDO       </v>
          </cell>
          <cell r="I113" t="str">
            <v xml:space="preserve">MAX MICHEL SUBERVILLE                                                 </v>
          </cell>
        </row>
        <row r="114">
          <cell r="G114">
            <v>80232</v>
          </cell>
          <cell r="H114" t="str">
            <v xml:space="preserve">GABRIELA SUSANA FLORES ALVAREZ     </v>
          </cell>
          <cell r="I114" t="str">
            <v xml:space="preserve">ENRIQUE CHAVEZ GARCIA                                                 </v>
          </cell>
        </row>
        <row r="115">
          <cell r="G115">
            <v>80232</v>
          </cell>
          <cell r="H115" t="str">
            <v xml:space="preserve">GABRIELA SUSANA FLORES ALVAREZ     </v>
          </cell>
          <cell r="I115" t="str">
            <v xml:space="preserve">ENRIQUE CHAVEZ GARCIA                                                 </v>
          </cell>
        </row>
        <row r="116">
          <cell r="G116">
            <v>80232</v>
          </cell>
          <cell r="H116" t="str">
            <v xml:space="preserve">GABRIELA SUSANA FLORES ALVAREZ     </v>
          </cell>
          <cell r="I116" t="str">
            <v xml:space="preserve">ENRIQUE CHAVEZ GARCIA                                                 </v>
          </cell>
        </row>
        <row r="117">
          <cell r="G117">
            <v>80232</v>
          </cell>
          <cell r="H117" t="str">
            <v xml:space="preserve">GABRIELA SUSANA FLORES ALVAREZ     </v>
          </cell>
          <cell r="I117" t="str">
            <v xml:space="preserve">ENRIQUE CHAVEZ GARCIA                                                 </v>
          </cell>
        </row>
        <row r="118">
          <cell r="G118">
            <v>80232</v>
          </cell>
          <cell r="H118" t="str">
            <v xml:space="preserve">GABRIELA SUSANA FLORES ALVAREZ     </v>
          </cell>
          <cell r="I118" t="str">
            <v xml:space="preserve">ENRIQUE CHAVEZ GARCIA                                                 </v>
          </cell>
        </row>
        <row r="119">
          <cell r="G119">
            <v>80232</v>
          </cell>
          <cell r="H119" t="str">
            <v xml:space="preserve">GABRIELA SUSANA FLORES ALVAREZ     </v>
          </cell>
          <cell r="I119" t="str">
            <v xml:space="preserve">ENRIQUE CHAVEZ GARCIA                                                 </v>
          </cell>
        </row>
        <row r="120">
          <cell r="G120">
            <v>80232</v>
          </cell>
          <cell r="H120" t="str">
            <v xml:space="preserve">GABRIELA SUSANA FLORES ALVAREZ     </v>
          </cell>
          <cell r="I120" t="str">
            <v xml:space="preserve">ENRIQUE CHAVEZ GARCIA                                                 </v>
          </cell>
        </row>
        <row r="121">
          <cell r="G121">
            <v>82565</v>
          </cell>
          <cell r="H121" t="str">
            <v xml:space="preserve">EVELIA VENEGAS CASTILLO            </v>
          </cell>
          <cell r="I121" t="str">
            <v xml:space="preserve">ELENA MARTINEZ DE VELASCO AGUILAR                                     </v>
          </cell>
        </row>
        <row r="122">
          <cell r="G122">
            <v>82565</v>
          </cell>
          <cell r="H122" t="str">
            <v xml:space="preserve">EVELIA VENEGAS CASTILLO            </v>
          </cell>
          <cell r="I122" t="str">
            <v xml:space="preserve">ELENA MARTINEZ DE VELASCO AGUILAR                                     </v>
          </cell>
        </row>
        <row r="123">
          <cell r="G123">
            <v>82618</v>
          </cell>
          <cell r="H123" t="str">
            <v>AUDITORIA INTERNA (ILOCALIZABLES LI</v>
          </cell>
          <cell r="I123" t="str">
            <v xml:space="preserve">ALVARO SOLARES ARENAS                                                 </v>
          </cell>
        </row>
        <row r="124">
          <cell r="G124">
            <v>86690</v>
          </cell>
          <cell r="H124" t="str">
            <v xml:space="preserve">COLBERT SALINAS QUIROGA            </v>
          </cell>
          <cell r="I124" t="str">
            <v xml:space="preserve">JULIO NICOLAS CASTRO CABRERA                                          </v>
          </cell>
        </row>
        <row r="125">
          <cell r="G125">
            <v>86690</v>
          </cell>
          <cell r="H125" t="str">
            <v xml:space="preserve">COLBERT SALINAS QUIROGA            </v>
          </cell>
          <cell r="I125" t="str">
            <v xml:space="preserve">JULIO NICOLAS CASTRO CABRERA                                          </v>
          </cell>
        </row>
        <row r="126">
          <cell r="G126">
            <v>86690</v>
          </cell>
          <cell r="H126" t="str">
            <v xml:space="preserve">COLBERT SALINAS QUIROGA            </v>
          </cell>
          <cell r="I126" t="str">
            <v xml:space="preserve">JULIO NICOLAS CASTRO CABRERA                                          </v>
          </cell>
        </row>
        <row r="127">
          <cell r="G127">
            <v>88521</v>
          </cell>
          <cell r="H127" t="str">
            <v xml:space="preserve">FERNANDO CUELLAR LOZANO            </v>
          </cell>
          <cell r="I127" t="str">
            <v xml:space="preserve">OMAR LOZANO GARZA                                                     </v>
          </cell>
        </row>
        <row r="128">
          <cell r="G128">
            <v>88521</v>
          </cell>
          <cell r="H128" t="str">
            <v xml:space="preserve">FERNANDO CUELLAR LOZANO            </v>
          </cell>
          <cell r="I128" t="str">
            <v xml:space="preserve">OMAR LOZANO GARZA                                                     </v>
          </cell>
        </row>
        <row r="129">
          <cell r="G129">
            <v>88521</v>
          </cell>
          <cell r="H129" t="str">
            <v xml:space="preserve">FERNANDO CUELLAR LOZANO            </v>
          </cell>
          <cell r="I129" t="str">
            <v xml:space="preserve">OMAR LOZANO GARZA                                                     </v>
          </cell>
        </row>
        <row r="130">
          <cell r="G130">
            <v>88521</v>
          </cell>
          <cell r="H130" t="str">
            <v xml:space="preserve">FERNANDO CUELLAR LOZANO            </v>
          </cell>
          <cell r="I130" t="str">
            <v xml:space="preserve">OMAR LOZANO GARZA                                                     </v>
          </cell>
        </row>
        <row r="131">
          <cell r="G131">
            <v>88521</v>
          </cell>
          <cell r="H131" t="str">
            <v xml:space="preserve">FERNANDO CUELLAR LOZANO            </v>
          </cell>
          <cell r="I131" t="str">
            <v xml:space="preserve">OMAR LOZANO GARZA                                                     </v>
          </cell>
        </row>
        <row r="132">
          <cell r="G132">
            <v>88521</v>
          </cell>
          <cell r="H132" t="str">
            <v xml:space="preserve">FERNANDO CUELLAR LOZANO            </v>
          </cell>
          <cell r="I132" t="str">
            <v xml:space="preserve">OMAR LOZANO GARZA                                                     </v>
          </cell>
        </row>
        <row r="133">
          <cell r="G133">
            <v>88521</v>
          </cell>
          <cell r="H133" t="str">
            <v xml:space="preserve">FERNANDO CUELLAR LOZANO            </v>
          </cell>
          <cell r="I133" t="str">
            <v xml:space="preserve">OMAR LOZANO GARZA                                                     </v>
          </cell>
        </row>
        <row r="134">
          <cell r="G134">
            <v>88521</v>
          </cell>
          <cell r="H134" t="str">
            <v xml:space="preserve">FERNANDO CUELLAR LOZANO            </v>
          </cell>
          <cell r="I134" t="str">
            <v xml:space="preserve">OMAR LOZANO GARZA                                                     </v>
          </cell>
        </row>
        <row r="135">
          <cell r="G135">
            <v>88521</v>
          </cell>
          <cell r="H135" t="str">
            <v xml:space="preserve">FERNANDO CUELLAR LOZANO            </v>
          </cell>
          <cell r="I135" t="str">
            <v xml:space="preserve">OMAR LOZANO GARZA                                                     </v>
          </cell>
        </row>
        <row r="136">
          <cell r="G136">
            <v>106141</v>
          </cell>
          <cell r="H136" t="str">
            <v xml:space="preserve">AZUCENA GUDIﾑO                     </v>
          </cell>
          <cell r="I136" t="str">
            <v xml:space="preserve">CUENTAS PENDIENTES DE CANCELAR                                        </v>
          </cell>
        </row>
        <row r="137">
          <cell r="G137">
            <v>106141</v>
          </cell>
          <cell r="H137" t="str">
            <v xml:space="preserve">AZUCENA GUDIﾑO                     </v>
          </cell>
          <cell r="I137" t="str">
            <v xml:space="preserve">CUENTAS PENDIENTES DE CANCELAR                                        </v>
          </cell>
        </row>
        <row r="138">
          <cell r="G138">
            <v>106141</v>
          </cell>
          <cell r="H138" t="str">
            <v xml:space="preserve">AZUCENA GUDIﾑO                     </v>
          </cell>
          <cell r="I138" t="str">
            <v xml:space="preserve">CUENTAS PENDIENTES DE CANCELAR                                        </v>
          </cell>
        </row>
        <row r="139">
          <cell r="G139">
            <v>106141</v>
          </cell>
          <cell r="H139" t="str">
            <v xml:space="preserve">AZUCENA GUDIﾑO                     </v>
          </cell>
          <cell r="I139" t="str">
            <v xml:space="preserve">CUENTAS PENDIENTES DE CANCELAR                                        </v>
          </cell>
        </row>
        <row r="140">
          <cell r="G140">
            <v>106141</v>
          </cell>
          <cell r="H140" t="str">
            <v xml:space="preserve">AZUCENA GUDIﾑO                     </v>
          </cell>
          <cell r="I140" t="str">
            <v xml:space="preserve">CUENTAS PENDIENTES DE CANCELAR                                        </v>
          </cell>
        </row>
        <row r="141">
          <cell r="G141">
            <v>106141</v>
          </cell>
          <cell r="H141" t="str">
            <v xml:space="preserve">AZUCENA GUDIﾑO                     </v>
          </cell>
          <cell r="I141" t="str">
            <v xml:space="preserve">CUENTAS PENDIENTES DE CANCELAR                                        </v>
          </cell>
        </row>
        <row r="142">
          <cell r="G142">
            <v>106141</v>
          </cell>
          <cell r="H142" t="str">
            <v xml:space="preserve">AZUCENA GUDIﾑO                     </v>
          </cell>
          <cell r="I142" t="str">
            <v xml:space="preserve">CUENTAS PENDIENTES DE CANCELAR                                        </v>
          </cell>
        </row>
        <row r="143">
          <cell r="G143">
            <v>107432</v>
          </cell>
          <cell r="H143" t="str">
            <v xml:space="preserve">FERNANDO CUELLAR LOZANO            </v>
          </cell>
          <cell r="I143" t="str">
            <v xml:space="preserve">JOSE JESUS GARCIA CHAVEZ                                              </v>
          </cell>
        </row>
        <row r="144">
          <cell r="G144">
            <v>107432</v>
          </cell>
          <cell r="H144" t="str">
            <v xml:space="preserve">FERNANDO CUELLAR LOZANO            </v>
          </cell>
          <cell r="I144" t="str">
            <v xml:space="preserve">JOSE JESUS GARCIA CHAVEZ                                              </v>
          </cell>
        </row>
        <row r="145">
          <cell r="G145">
            <v>107432</v>
          </cell>
          <cell r="H145" t="str">
            <v xml:space="preserve">FERNANDO CUELLAR LOZANO            </v>
          </cell>
          <cell r="I145" t="str">
            <v xml:space="preserve">JOSE JESUS GARCIA CHAVEZ                                              </v>
          </cell>
        </row>
        <row r="146">
          <cell r="G146">
            <v>107432</v>
          </cell>
          <cell r="H146" t="str">
            <v xml:space="preserve">FERNANDO CUELLAR LOZANO            </v>
          </cell>
          <cell r="I146" t="str">
            <v xml:space="preserve">JOSE JESUS GARCIA CHAVEZ                                              </v>
          </cell>
        </row>
        <row r="147">
          <cell r="G147">
            <v>107432</v>
          </cell>
          <cell r="H147" t="str">
            <v xml:space="preserve">FERNANDO CUELLAR LOZANO            </v>
          </cell>
          <cell r="I147" t="str">
            <v xml:space="preserve">JOSE JESUS GARCIA CHAVEZ                                              </v>
          </cell>
        </row>
        <row r="148">
          <cell r="G148">
            <v>107690</v>
          </cell>
          <cell r="H148" t="str">
            <v xml:space="preserve">HUGO LIRA ROSALINO                 </v>
          </cell>
          <cell r="I148" t="str">
            <v xml:space="preserve">ALICIA BROHEZ DE MTZ GOMEZ                                            </v>
          </cell>
        </row>
        <row r="149">
          <cell r="G149">
            <v>107729</v>
          </cell>
          <cell r="H149" t="str">
            <v xml:space="preserve">HUGO LIRA ROSALINO                 </v>
          </cell>
          <cell r="I149" t="str">
            <v xml:space="preserve">FEDERICO MARTINEZ BROHEZ                                              </v>
          </cell>
        </row>
        <row r="150">
          <cell r="G150">
            <v>107729</v>
          </cell>
          <cell r="H150" t="str">
            <v xml:space="preserve">HUGO LIRA ROSALINO                 </v>
          </cell>
          <cell r="I150" t="str">
            <v xml:space="preserve">FEDERICO MARTINEZ BROHEZ                                              </v>
          </cell>
        </row>
        <row r="151">
          <cell r="G151">
            <v>107729</v>
          </cell>
          <cell r="H151" t="str">
            <v xml:space="preserve">HUGO LIRA ROSALINO                 </v>
          </cell>
          <cell r="I151" t="str">
            <v xml:space="preserve">FEDERICO MARTINEZ BROHEZ                                              </v>
          </cell>
        </row>
        <row r="152">
          <cell r="G152">
            <v>107729</v>
          </cell>
          <cell r="H152" t="str">
            <v xml:space="preserve">HUGO LIRA ROSALINO                 </v>
          </cell>
          <cell r="I152" t="str">
            <v xml:space="preserve">FEDERICO MARTINEZ BROHEZ                                              </v>
          </cell>
        </row>
        <row r="153">
          <cell r="G153">
            <v>107729</v>
          </cell>
          <cell r="H153" t="str">
            <v xml:space="preserve">HUGO LIRA ROSALINO                 </v>
          </cell>
          <cell r="I153" t="str">
            <v xml:space="preserve">FEDERICO MARTINEZ BROHEZ                                              </v>
          </cell>
        </row>
        <row r="154">
          <cell r="G154">
            <v>107729</v>
          </cell>
          <cell r="H154" t="str">
            <v xml:space="preserve">HUGO LIRA ROSALINO                 </v>
          </cell>
          <cell r="I154" t="str">
            <v xml:space="preserve">FEDERICO MARTINEZ BROHEZ                                              </v>
          </cell>
        </row>
        <row r="155">
          <cell r="G155">
            <v>107729</v>
          </cell>
          <cell r="H155" t="str">
            <v xml:space="preserve">HUGO LIRA ROSALINO                 </v>
          </cell>
          <cell r="I155" t="str">
            <v xml:space="preserve">FEDERICO MARTINEZ BROHEZ                                              </v>
          </cell>
        </row>
        <row r="156">
          <cell r="G156">
            <v>107729</v>
          </cell>
          <cell r="H156" t="str">
            <v xml:space="preserve">HUGO LIRA ROSALINO                 </v>
          </cell>
          <cell r="I156" t="str">
            <v xml:space="preserve">FEDERICO MARTINEZ BROHEZ                                              </v>
          </cell>
        </row>
        <row r="157">
          <cell r="G157">
            <v>107729</v>
          </cell>
          <cell r="H157" t="str">
            <v xml:space="preserve">HUGO LIRA ROSALINO                 </v>
          </cell>
          <cell r="I157" t="str">
            <v xml:space="preserve">FEDERICO MARTINEZ BROHEZ                                              </v>
          </cell>
        </row>
        <row r="158">
          <cell r="G158">
            <v>107729</v>
          </cell>
          <cell r="H158" t="str">
            <v xml:space="preserve">HUGO LIRA ROSALINO                 </v>
          </cell>
          <cell r="I158" t="str">
            <v xml:space="preserve">FEDERICO MARTINEZ BROHEZ                                              </v>
          </cell>
        </row>
        <row r="159">
          <cell r="G159">
            <v>107729</v>
          </cell>
          <cell r="H159" t="str">
            <v xml:space="preserve">HUGO LIRA ROSALINO                 </v>
          </cell>
          <cell r="I159" t="str">
            <v xml:space="preserve">FEDERICO MARTINEZ BROHEZ                                              </v>
          </cell>
        </row>
        <row r="160">
          <cell r="G160">
            <v>107729</v>
          </cell>
          <cell r="H160" t="str">
            <v xml:space="preserve">HUGO LIRA ROSALINO                 </v>
          </cell>
          <cell r="I160" t="str">
            <v xml:space="preserve">FEDERICO MARTINEZ BROHEZ                                              </v>
          </cell>
        </row>
        <row r="161">
          <cell r="G161">
            <v>110362</v>
          </cell>
          <cell r="H161" t="str">
            <v xml:space="preserve">ADRIANA I. MEJIA CASTILLO          </v>
          </cell>
          <cell r="I161" t="str">
            <v xml:space="preserve">LUIS LAURO CANTU SALINAS                                              </v>
          </cell>
        </row>
        <row r="162">
          <cell r="G162">
            <v>110362</v>
          </cell>
          <cell r="H162" t="str">
            <v xml:space="preserve">ADRIANA I. MEJIA CASTILLO          </v>
          </cell>
          <cell r="I162" t="str">
            <v xml:space="preserve">LUIS LAURO CANTU SALINAS                                              </v>
          </cell>
        </row>
        <row r="163">
          <cell r="G163">
            <v>110362</v>
          </cell>
          <cell r="H163" t="str">
            <v xml:space="preserve">ADRIANA I. MEJIA CASTILLO          </v>
          </cell>
          <cell r="I163" t="str">
            <v xml:space="preserve">LUIS LAURO CANTU SALINAS                                              </v>
          </cell>
        </row>
        <row r="164">
          <cell r="G164">
            <v>110362</v>
          </cell>
          <cell r="H164" t="str">
            <v xml:space="preserve">ADRIANA I. MEJIA CASTILLO          </v>
          </cell>
          <cell r="I164" t="str">
            <v xml:space="preserve">LUIS LAURO CANTU SALINAS                                              </v>
          </cell>
        </row>
        <row r="165">
          <cell r="G165">
            <v>115245</v>
          </cell>
          <cell r="H165" t="str">
            <v xml:space="preserve">DIVISION FAMILIARES                </v>
          </cell>
          <cell r="I165" t="str">
            <v xml:space="preserve">ESTHER LOZANO GARZA                                                   </v>
          </cell>
        </row>
        <row r="166">
          <cell r="G166">
            <v>115245</v>
          </cell>
          <cell r="H166" t="str">
            <v xml:space="preserve">DIVISION FAMILIARES                </v>
          </cell>
          <cell r="I166" t="str">
            <v xml:space="preserve">ESTHER LOZANO GARZA                                                   </v>
          </cell>
        </row>
        <row r="167">
          <cell r="G167">
            <v>116823</v>
          </cell>
          <cell r="H167" t="str">
            <v xml:space="preserve">ADRIANA I. MEJIA CASTILLO          </v>
          </cell>
          <cell r="I167" t="str">
            <v xml:space="preserve">MARIA GUADALUPE MARTINEZ MARTINEZ                                     </v>
          </cell>
        </row>
        <row r="168">
          <cell r="G168">
            <v>116823</v>
          </cell>
          <cell r="H168" t="str">
            <v xml:space="preserve">ADRIANA I. MEJIA CASTILLO          </v>
          </cell>
          <cell r="I168" t="str">
            <v xml:space="preserve">MARIA GUADALUPE MARTINEZ MARTINEZ                                     </v>
          </cell>
        </row>
        <row r="169">
          <cell r="G169">
            <v>117085</v>
          </cell>
          <cell r="H169" t="str">
            <v xml:space="preserve">HUGO LIRA ROSALINO                 </v>
          </cell>
          <cell r="I169" t="str">
            <v xml:space="preserve">FRANCISCO BLANCO CELAYA                                               </v>
          </cell>
        </row>
        <row r="170">
          <cell r="G170">
            <v>117085</v>
          </cell>
          <cell r="H170" t="str">
            <v xml:space="preserve">HUGO LIRA ROSALINO                 </v>
          </cell>
          <cell r="I170" t="str">
            <v xml:space="preserve">FRANCISCO BLANCO CELAYA                                               </v>
          </cell>
        </row>
        <row r="171">
          <cell r="G171">
            <v>117085</v>
          </cell>
          <cell r="H171" t="str">
            <v xml:space="preserve">HUGO LIRA ROSALINO                 </v>
          </cell>
          <cell r="I171" t="str">
            <v xml:space="preserve">FRANCISCO BLANCO CELAYA                                               </v>
          </cell>
        </row>
        <row r="172">
          <cell r="G172">
            <v>117085</v>
          </cell>
          <cell r="H172" t="str">
            <v xml:space="preserve">HUGO LIRA ROSALINO                 </v>
          </cell>
          <cell r="I172" t="str">
            <v xml:space="preserve">FRANCISCO BLANCO CELAYA                                               </v>
          </cell>
        </row>
        <row r="173">
          <cell r="G173">
            <v>117085</v>
          </cell>
          <cell r="H173" t="str">
            <v xml:space="preserve">HUGO LIRA ROSALINO                 </v>
          </cell>
          <cell r="I173" t="str">
            <v xml:space="preserve">FRANCISCO BLANCO CELAYA                                               </v>
          </cell>
        </row>
        <row r="174">
          <cell r="G174">
            <v>117164</v>
          </cell>
          <cell r="H174" t="str">
            <v xml:space="preserve">ADRIANA I. MEJIA CASTILLO          </v>
          </cell>
          <cell r="I174" t="str">
            <v xml:space="preserve">MIGUEL S. MORALES MONTEMAYOR                                          </v>
          </cell>
        </row>
        <row r="175">
          <cell r="G175">
            <v>117164</v>
          </cell>
          <cell r="H175" t="str">
            <v xml:space="preserve">ADRIANA I. MEJIA CASTILLO          </v>
          </cell>
          <cell r="I175" t="str">
            <v xml:space="preserve">MIGUEL S. MORALES MONTEMAYOR                                          </v>
          </cell>
        </row>
        <row r="176">
          <cell r="G176">
            <v>117164</v>
          </cell>
          <cell r="H176" t="str">
            <v xml:space="preserve">ADRIANA I. MEJIA CASTILLO          </v>
          </cell>
          <cell r="I176" t="str">
            <v xml:space="preserve">MIGUEL S. MORALES MONTEMAYOR                                          </v>
          </cell>
        </row>
        <row r="177">
          <cell r="G177">
            <v>117425</v>
          </cell>
          <cell r="H177" t="str">
            <v xml:space="preserve">HUGO LIRA ROSALINO                 </v>
          </cell>
          <cell r="I177" t="str">
            <v xml:space="preserve">ANTERO LEAL MARROQUIN                                                 </v>
          </cell>
        </row>
        <row r="178">
          <cell r="G178">
            <v>117425</v>
          </cell>
          <cell r="H178" t="str">
            <v xml:space="preserve">HUGO LIRA ROSALINO                 </v>
          </cell>
          <cell r="I178" t="str">
            <v xml:space="preserve">ANTERO LEAL MARROQUIN                                                 </v>
          </cell>
        </row>
        <row r="179">
          <cell r="G179">
            <v>117425</v>
          </cell>
          <cell r="H179" t="str">
            <v xml:space="preserve">HUGO LIRA ROSALINO                 </v>
          </cell>
          <cell r="I179" t="str">
            <v xml:space="preserve">ANTERO LEAL MARROQUIN                                                 </v>
          </cell>
        </row>
        <row r="180">
          <cell r="G180">
            <v>117425</v>
          </cell>
          <cell r="H180" t="str">
            <v xml:space="preserve">HUGO LIRA ROSALINO                 </v>
          </cell>
          <cell r="I180" t="str">
            <v xml:space="preserve">ANTERO LEAL MARROQUIN                                                 </v>
          </cell>
        </row>
        <row r="181">
          <cell r="G181">
            <v>117607</v>
          </cell>
          <cell r="H181" t="str">
            <v xml:space="preserve">COLBERT SALINAS QUIROGA            </v>
          </cell>
          <cell r="I181" t="str">
            <v xml:space="preserve">ARMANDO JESUS GUERRA LOZANO                                           </v>
          </cell>
        </row>
        <row r="182">
          <cell r="G182">
            <v>117607</v>
          </cell>
          <cell r="H182" t="str">
            <v xml:space="preserve">COLBERT SALINAS QUIROGA            </v>
          </cell>
          <cell r="I182" t="str">
            <v xml:space="preserve">ARMANDO JESUS GUERRA LOZANO                                           </v>
          </cell>
        </row>
        <row r="183">
          <cell r="G183">
            <v>117607</v>
          </cell>
          <cell r="H183" t="str">
            <v xml:space="preserve">COLBERT SALINAS QUIROGA            </v>
          </cell>
          <cell r="I183" t="str">
            <v xml:space="preserve">ARMANDO JESUS GUERRA LOZANO                                           </v>
          </cell>
        </row>
        <row r="184">
          <cell r="G184">
            <v>119186</v>
          </cell>
          <cell r="H184" t="str">
            <v xml:space="preserve">RITA MA. GARZA CANTU               </v>
          </cell>
          <cell r="I184" t="str">
            <v xml:space="preserve">LINA FERNANDEZ FUENTES DE RODRIGUEZ                                   </v>
          </cell>
        </row>
        <row r="185">
          <cell r="G185">
            <v>119186</v>
          </cell>
          <cell r="H185" t="str">
            <v xml:space="preserve">RITA MA. GARZA CANTU               </v>
          </cell>
          <cell r="I185" t="str">
            <v xml:space="preserve">LINA FERNANDEZ FUENTES DE RODRIGUEZ                                   </v>
          </cell>
        </row>
        <row r="186">
          <cell r="G186">
            <v>119980</v>
          </cell>
          <cell r="H186" t="str">
            <v xml:space="preserve">RITA MA. GARZA CANTU               </v>
          </cell>
          <cell r="I186" t="str">
            <v xml:space="preserve">JOSE HUMBERTO GARCIA MATA                                             </v>
          </cell>
        </row>
        <row r="187">
          <cell r="G187">
            <v>120769</v>
          </cell>
          <cell r="H187" t="str">
            <v xml:space="preserve">FERNANDO CUELLAR LOZANO            </v>
          </cell>
          <cell r="I187" t="str">
            <v xml:space="preserve">PEDRO DE LA GARZA HERRERA                                             </v>
          </cell>
        </row>
        <row r="188">
          <cell r="G188">
            <v>120769</v>
          </cell>
          <cell r="H188" t="str">
            <v xml:space="preserve">FERNANDO CUELLAR LOZANO            </v>
          </cell>
          <cell r="I188" t="str">
            <v xml:space="preserve">PEDRO DE LA GARZA HERRERA                                             </v>
          </cell>
        </row>
        <row r="189">
          <cell r="G189">
            <v>122030</v>
          </cell>
          <cell r="H189" t="str">
            <v xml:space="preserve">ADRIANA I. MEJIA CASTILLO          </v>
          </cell>
          <cell r="I189" t="str">
            <v xml:space="preserve">ORALIA CANTU RODRIGUEZ                                                </v>
          </cell>
        </row>
        <row r="190">
          <cell r="G190">
            <v>122030</v>
          </cell>
          <cell r="H190" t="str">
            <v xml:space="preserve">ADRIANA I. MEJIA CASTILLO          </v>
          </cell>
          <cell r="I190" t="str">
            <v xml:space="preserve">ORALIA CANTU RODRIGUEZ                                                </v>
          </cell>
        </row>
        <row r="191">
          <cell r="G191">
            <v>122030</v>
          </cell>
          <cell r="H191" t="str">
            <v xml:space="preserve">ADRIANA I. MEJIA CASTILLO          </v>
          </cell>
          <cell r="I191" t="str">
            <v xml:space="preserve">ORALIA CANTU RODRIGUEZ                                                </v>
          </cell>
        </row>
        <row r="192">
          <cell r="G192">
            <v>123606</v>
          </cell>
          <cell r="H192" t="str">
            <v xml:space="preserve">FERNANDO CUELLAR LOZANO            </v>
          </cell>
          <cell r="I192" t="str">
            <v xml:space="preserve">JESUS LOZANO DE LOS SANTOS                                            </v>
          </cell>
        </row>
        <row r="193">
          <cell r="G193">
            <v>123606</v>
          </cell>
          <cell r="H193" t="str">
            <v xml:space="preserve">FERNANDO CUELLAR LOZANO            </v>
          </cell>
          <cell r="I193" t="str">
            <v xml:space="preserve">JESUS LOZANO DE LOS SANTOS                                            </v>
          </cell>
        </row>
        <row r="194">
          <cell r="G194">
            <v>123606</v>
          </cell>
          <cell r="H194" t="str">
            <v xml:space="preserve">FERNANDO CUELLAR LOZANO            </v>
          </cell>
          <cell r="I194" t="str">
            <v xml:space="preserve">JESUS LOZANO DE LOS SANTOS                                            </v>
          </cell>
        </row>
        <row r="195">
          <cell r="G195">
            <v>123606</v>
          </cell>
          <cell r="H195" t="str">
            <v xml:space="preserve">FERNANDO CUELLAR LOZANO            </v>
          </cell>
          <cell r="I195" t="str">
            <v xml:space="preserve">JESUS LOZANO DE LOS SANTOS                                            </v>
          </cell>
        </row>
        <row r="196">
          <cell r="G196">
            <v>123606</v>
          </cell>
          <cell r="H196" t="str">
            <v xml:space="preserve">FERNANDO CUELLAR LOZANO            </v>
          </cell>
          <cell r="I196" t="str">
            <v xml:space="preserve">JESUS LOZANO DE LOS SANTOS                                            </v>
          </cell>
        </row>
        <row r="197">
          <cell r="G197">
            <v>123606</v>
          </cell>
          <cell r="H197" t="str">
            <v xml:space="preserve">FERNANDO CUELLAR LOZANO            </v>
          </cell>
          <cell r="I197" t="str">
            <v xml:space="preserve">JESUS LOZANO DE LOS SANTOS                                            </v>
          </cell>
        </row>
        <row r="198">
          <cell r="G198">
            <v>123606</v>
          </cell>
          <cell r="H198" t="str">
            <v xml:space="preserve">FERNANDO CUELLAR LOZANO            </v>
          </cell>
          <cell r="I198" t="str">
            <v xml:space="preserve">JESUS LOZANO DE LOS SANTOS                                            </v>
          </cell>
        </row>
        <row r="199">
          <cell r="G199">
            <v>123606</v>
          </cell>
          <cell r="H199" t="str">
            <v xml:space="preserve">FERNANDO CUELLAR LOZANO            </v>
          </cell>
          <cell r="I199" t="str">
            <v xml:space="preserve">JESUS LOZANO DE LOS SANTOS                                            </v>
          </cell>
        </row>
        <row r="200">
          <cell r="G200">
            <v>123606</v>
          </cell>
          <cell r="H200" t="str">
            <v xml:space="preserve">FERNANDO CUELLAR LOZANO            </v>
          </cell>
          <cell r="I200" t="str">
            <v xml:space="preserve">JESUS LOZANO DE LOS SANTOS                                            </v>
          </cell>
        </row>
        <row r="201">
          <cell r="G201">
            <v>123606</v>
          </cell>
          <cell r="H201" t="str">
            <v xml:space="preserve">FERNANDO CUELLAR LOZANO            </v>
          </cell>
          <cell r="I201" t="str">
            <v xml:space="preserve">JESUS LOZANO DE LOS SANTOS                                            </v>
          </cell>
        </row>
        <row r="202">
          <cell r="G202">
            <v>123606</v>
          </cell>
          <cell r="H202" t="str">
            <v xml:space="preserve">FERNANDO CUELLAR LOZANO            </v>
          </cell>
          <cell r="I202" t="str">
            <v xml:space="preserve">JESUS LOZANO DE LOS SANTOS                                            </v>
          </cell>
        </row>
        <row r="203">
          <cell r="G203">
            <v>123747</v>
          </cell>
          <cell r="H203" t="str">
            <v xml:space="preserve">FERNANDO CUELLAR LOZANO            </v>
          </cell>
          <cell r="I203" t="str">
            <v xml:space="preserve">ANTONIO JAVIER GONZALEZ VILLARREAL                                    </v>
          </cell>
        </row>
        <row r="204">
          <cell r="G204">
            <v>123747</v>
          </cell>
          <cell r="H204" t="str">
            <v xml:space="preserve">FERNANDO CUELLAR LOZANO            </v>
          </cell>
          <cell r="I204" t="str">
            <v xml:space="preserve">ANTONIO JAVIER GONZALEZ VILLARREAL                                    </v>
          </cell>
        </row>
        <row r="205">
          <cell r="G205">
            <v>123747</v>
          </cell>
          <cell r="H205" t="str">
            <v xml:space="preserve">FERNANDO CUELLAR LOZANO            </v>
          </cell>
          <cell r="I205" t="str">
            <v xml:space="preserve">ANTONIO JAVIER GONZALEZ VILLARREAL                                    </v>
          </cell>
        </row>
        <row r="206">
          <cell r="G206">
            <v>123747</v>
          </cell>
          <cell r="H206" t="str">
            <v xml:space="preserve">FERNANDO CUELLAR LOZANO            </v>
          </cell>
          <cell r="I206" t="str">
            <v xml:space="preserve">ANTONIO JAVIER GONZALEZ VILLARREAL                                    </v>
          </cell>
        </row>
        <row r="207">
          <cell r="G207">
            <v>123747</v>
          </cell>
          <cell r="H207" t="str">
            <v xml:space="preserve">FERNANDO CUELLAR LOZANO            </v>
          </cell>
          <cell r="I207" t="str">
            <v xml:space="preserve">ANTONIO JAVIER GONZALEZ VILLARREAL                                    </v>
          </cell>
        </row>
        <row r="208">
          <cell r="G208">
            <v>124868</v>
          </cell>
          <cell r="H208" t="str">
            <v xml:space="preserve">RITA MA. GARZA CANTU               </v>
          </cell>
          <cell r="I208" t="str">
            <v xml:space="preserve">JAIME HOMERO GUTIERREZ LOZOYA                                         </v>
          </cell>
        </row>
        <row r="209">
          <cell r="G209">
            <v>124868</v>
          </cell>
          <cell r="H209" t="str">
            <v xml:space="preserve">RITA MA. GARZA CANTU               </v>
          </cell>
          <cell r="I209" t="str">
            <v xml:space="preserve">JAIME HOMERO GUTIERREZ LOZOYA                                         </v>
          </cell>
        </row>
        <row r="210">
          <cell r="G210">
            <v>125678</v>
          </cell>
          <cell r="H210" t="str">
            <v xml:space="preserve">RITA MA. GARZA CANTU               </v>
          </cell>
          <cell r="I210" t="str">
            <v xml:space="preserve">ROGELIO CARRILLO GONZALEZ                                             </v>
          </cell>
        </row>
        <row r="211">
          <cell r="G211">
            <v>125678</v>
          </cell>
          <cell r="H211" t="str">
            <v xml:space="preserve">RITA MA. GARZA CANTU               </v>
          </cell>
          <cell r="I211" t="str">
            <v xml:space="preserve">ROGELIO CARRILLO GONZALEZ                                             </v>
          </cell>
        </row>
        <row r="212">
          <cell r="G212">
            <v>125678</v>
          </cell>
          <cell r="H212" t="str">
            <v xml:space="preserve">RITA MA. GARZA CANTU               </v>
          </cell>
          <cell r="I212" t="str">
            <v xml:space="preserve">ROGELIO CARRILLO GONZALEZ                                             </v>
          </cell>
        </row>
        <row r="213">
          <cell r="G213">
            <v>126361</v>
          </cell>
          <cell r="H213" t="str">
            <v xml:space="preserve">FERNANDO CUELLAR LOZANO            </v>
          </cell>
          <cell r="I213" t="str">
            <v xml:space="preserve">SALVADOR CHARUR SALMAN                                                </v>
          </cell>
        </row>
        <row r="214">
          <cell r="G214">
            <v>126361</v>
          </cell>
          <cell r="H214" t="str">
            <v xml:space="preserve">FERNANDO CUELLAR LOZANO            </v>
          </cell>
          <cell r="I214" t="str">
            <v xml:space="preserve">SALVADOR CHARUR SALMAN                                                </v>
          </cell>
        </row>
        <row r="215">
          <cell r="G215">
            <v>126361</v>
          </cell>
          <cell r="H215" t="str">
            <v xml:space="preserve">FERNANDO CUELLAR LOZANO            </v>
          </cell>
          <cell r="I215" t="str">
            <v xml:space="preserve">SALVADOR CHARUR SALMAN                                                </v>
          </cell>
        </row>
        <row r="216">
          <cell r="G216">
            <v>126361</v>
          </cell>
          <cell r="H216" t="str">
            <v xml:space="preserve">FERNANDO CUELLAR LOZANO            </v>
          </cell>
          <cell r="I216" t="str">
            <v xml:space="preserve">SALVADOR CHARUR SALMAN                                                </v>
          </cell>
        </row>
        <row r="217">
          <cell r="G217">
            <v>126361</v>
          </cell>
          <cell r="H217" t="str">
            <v xml:space="preserve">FERNANDO CUELLAR LOZANO            </v>
          </cell>
          <cell r="I217" t="str">
            <v xml:space="preserve">SALVADOR CHARUR SALMAN                                                </v>
          </cell>
        </row>
        <row r="218">
          <cell r="G218">
            <v>126361</v>
          </cell>
          <cell r="H218" t="str">
            <v xml:space="preserve">FERNANDO CUELLAR LOZANO            </v>
          </cell>
          <cell r="I218" t="str">
            <v xml:space="preserve">SALVADOR CHARUR SALMAN                                                </v>
          </cell>
        </row>
        <row r="219">
          <cell r="G219">
            <v>126361</v>
          </cell>
          <cell r="H219" t="str">
            <v xml:space="preserve">FERNANDO CUELLAR LOZANO            </v>
          </cell>
          <cell r="I219" t="str">
            <v xml:space="preserve">SALVADOR CHARUR SALMAN                                                </v>
          </cell>
        </row>
        <row r="220">
          <cell r="G220">
            <v>126361</v>
          </cell>
          <cell r="H220" t="str">
            <v xml:space="preserve">FERNANDO CUELLAR LOZANO            </v>
          </cell>
          <cell r="I220" t="str">
            <v xml:space="preserve">SALVADOR CHARUR SALMAN                                                </v>
          </cell>
        </row>
        <row r="221">
          <cell r="G221">
            <v>126361</v>
          </cell>
          <cell r="H221" t="str">
            <v xml:space="preserve">FERNANDO CUELLAR LOZANO            </v>
          </cell>
          <cell r="I221" t="str">
            <v xml:space="preserve">SALVADOR CHARUR SALMAN                                                </v>
          </cell>
        </row>
        <row r="222">
          <cell r="G222">
            <v>126361</v>
          </cell>
          <cell r="H222" t="str">
            <v xml:space="preserve">FERNANDO CUELLAR LOZANO            </v>
          </cell>
          <cell r="I222" t="str">
            <v xml:space="preserve">SALVADOR CHARUR SALMAN                                                </v>
          </cell>
        </row>
        <row r="223">
          <cell r="G223">
            <v>126361</v>
          </cell>
          <cell r="H223" t="str">
            <v xml:space="preserve">FERNANDO CUELLAR LOZANO            </v>
          </cell>
          <cell r="I223" t="str">
            <v xml:space="preserve">SALVADOR CHARUR SALMAN                                                </v>
          </cell>
        </row>
        <row r="224">
          <cell r="G224">
            <v>126373</v>
          </cell>
          <cell r="H224" t="str">
            <v xml:space="preserve">FERNANDO CUELLAR LOZANO            </v>
          </cell>
          <cell r="I224" t="str">
            <v xml:space="preserve">MA. DEL CARMEN PEREZ-MALDONADO FARIAS                                 </v>
          </cell>
        </row>
        <row r="225">
          <cell r="G225">
            <v>129478</v>
          </cell>
          <cell r="H225" t="str">
            <v xml:space="preserve">DIVISION EMPLEADOS                 </v>
          </cell>
          <cell r="I225" t="str">
            <v xml:space="preserve">ADRIANA ISABEL MEJIA CASTILLO                                         </v>
          </cell>
        </row>
        <row r="226">
          <cell r="G226">
            <v>129478</v>
          </cell>
          <cell r="H226" t="str">
            <v xml:space="preserve">DIVISION EMPLEADOS                 </v>
          </cell>
          <cell r="I226" t="str">
            <v xml:space="preserve">ADRIANA ISABEL MEJIA CASTILLO                                         </v>
          </cell>
        </row>
        <row r="227">
          <cell r="G227">
            <v>129478</v>
          </cell>
          <cell r="H227" t="str">
            <v xml:space="preserve">DIVISION EMPLEADOS                 </v>
          </cell>
          <cell r="I227" t="str">
            <v xml:space="preserve">ADRIANA ISABEL MEJIA CASTILLO                                         </v>
          </cell>
        </row>
        <row r="228">
          <cell r="G228">
            <v>129478</v>
          </cell>
          <cell r="H228" t="str">
            <v xml:space="preserve">DIVISION EMPLEADOS                 </v>
          </cell>
          <cell r="I228" t="str">
            <v xml:space="preserve">ADRIANA ISABEL MEJIA CASTILLO                                         </v>
          </cell>
        </row>
        <row r="229">
          <cell r="G229">
            <v>129478</v>
          </cell>
          <cell r="H229" t="str">
            <v xml:space="preserve">DIVISION EMPLEADOS                 </v>
          </cell>
          <cell r="I229" t="str">
            <v xml:space="preserve">ADRIANA ISABEL MEJIA CASTILLO                                         </v>
          </cell>
        </row>
        <row r="230">
          <cell r="G230">
            <v>129478</v>
          </cell>
          <cell r="H230" t="str">
            <v xml:space="preserve">DIVISION EMPLEADOS                 </v>
          </cell>
          <cell r="I230" t="str">
            <v xml:space="preserve">ADRIANA ISABEL MEJIA CASTILLO                                         </v>
          </cell>
        </row>
        <row r="231">
          <cell r="G231">
            <v>129478</v>
          </cell>
          <cell r="H231" t="str">
            <v xml:space="preserve">DIVISION EMPLEADOS                 </v>
          </cell>
          <cell r="I231" t="str">
            <v xml:space="preserve">ADRIANA ISABEL MEJIA CASTILLO                                         </v>
          </cell>
        </row>
        <row r="232">
          <cell r="G232">
            <v>129478</v>
          </cell>
          <cell r="H232" t="str">
            <v xml:space="preserve">DIVISION EMPLEADOS                 </v>
          </cell>
          <cell r="I232" t="str">
            <v xml:space="preserve">ADRIANA ISABEL MEJIA CASTILLO                                         </v>
          </cell>
        </row>
        <row r="233">
          <cell r="G233">
            <v>129478</v>
          </cell>
          <cell r="H233" t="str">
            <v xml:space="preserve">DIVISION EMPLEADOS                 </v>
          </cell>
          <cell r="I233" t="str">
            <v xml:space="preserve">ADRIANA ISABEL MEJIA CASTILLO                                         </v>
          </cell>
        </row>
        <row r="234">
          <cell r="G234">
            <v>130178</v>
          </cell>
          <cell r="H234" t="str">
            <v>AUDITORIA INTERNA (ILOCALIZABLES LI</v>
          </cell>
          <cell r="I234" t="str">
            <v xml:space="preserve">CARLOS ENRIQUE OGARRIO ZUBIRAN                                        </v>
          </cell>
        </row>
        <row r="235">
          <cell r="G235">
            <v>132920</v>
          </cell>
          <cell r="H235" t="str">
            <v xml:space="preserve">AZUCENA GUDI/O RAMIREZ             </v>
          </cell>
          <cell r="I235" t="str">
            <v xml:space="preserve">MARIA DEL CARMEN HERNANDEZ MARTINEZ                                   </v>
          </cell>
        </row>
        <row r="236">
          <cell r="G236">
            <v>132920</v>
          </cell>
          <cell r="H236" t="str">
            <v xml:space="preserve">AZUCENA GUDI/O RAMIREZ             </v>
          </cell>
          <cell r="I236" t="str">
            <v xml:space="preserve">MARIA DEL CARMEN HERNANDEZ MARTINEZ                                   </v>
          </cell>
        </row>
        <row r="237">
          <cell r="G237">
            <v>132920</v>
          </cell>
          <cell r="H237" t="str">
            <v xml:space="preserve">AZUCENA GUDI/O RAMIREZ             </v>
          </cell>
          <cell r="I237" t="str">
            <v xml:space="preserve">MARIA DEL CARMEN HERNANDEZ MARTINEZ                                   </v>
          </cell>
        </row>
        <row r="238">
          <cell r="G238">
            <v>132920</v>
          </cell>
          <cell r="H238" t="str">
            <v xml:space="preserve">AZUCENA GUDI/O RAMIREZ             </v>
          </cell>
          <cell r="I238" t="str">
            <v xml:space="preserve">MARIA DEL CARMEN HERNANDEZ MARTINEZ                                   </v>
          </cell>
        </row>
        <row r="239">
          <cell r="G239">
            <v>135790</v>
          </cell>
          <cell r="H239" t="str">
            <v>AUDITORIA INTERNA (ILOCALIZABLES LI</v>
          </cell>
          <cell r="I239" t="str">
            <v xml:space="preserve">BEATRIZ ALEJANDRA ROJAS DE GARCIA ROJAS                               </v>
          </cell>
        </row>
        <row r="240">
          <cell r="G240">
            <v>138716</v>
          </cell>
          <cell r="H240" t="str">
            <v xml:space="preserve">GABRIELA SANCHEZ PEREZ (I.A.V.)    </v>
          </cell>
          <cell r="I240" t="str">
            <v xml:space="preserve">YAZMIN CITLALLI RAMIREZ MUNIVE                                        </v>
          </cell>
        </row>
        <row r="241">
          <cell r="G241">
            <v>142262</v>
          </cell>
          <cell r="H241" t="str">
            <v xml:space="preserve">GABRIELA SUSANA FLORES ALVAREZ     </v>
          </cell>
          <cell r="I241" t="str">
            <v xml:space="preserve">AURORA VAZQUEZ MEDINA                                                 </v>
          </cell>
        </row>
        <row r="242">
          <cell r="G242">
            <v>152944</v>
          </cell>
          <cell r="H242" t="str">
            <v xml:space="preserve">FRANCISCO JOSE AVALOS ORTEGA       </v>
          </cell>
          <cell r="I242" t="str">
            <v xml:space="preserve">VICTOR MIKLOS ILKOVICS                                                </v>
          </cell>
        </row>
        <row r="243">
          <cell r="G243">
            <v>152944</v>
          </cell>
          <cell r="H243" t="str">
            <v xml:space="preserve">FRANCISCO JOSE AVALOS ORTEGA       </v>
          </cell>
          <cell r="I243" t="str">
            <v xml:space="preserve">VICTOR MIKLOS ILKOVICS                                                </v>
          </cell>
        </row>
        <row r="244">
          <cell r="G244">
            <v>152944</v>
          </cell>
          <cell r="H244" t="str">
            <v xml:space="preserve">FRANCISCO JOSE AVALOS ORTEGA       </v>
          </cell>
          <cell r="I244" t="str">
            <v xml:space="preserve">VICTOR MIKLOS ILKOVICS                                                </v>
          </cell>
        </row>
        <row r="245">
          <cell r="G245">
            <v>152944</v>
          </cell>
          <cell r="H245" t="str">
            <v xml:space="preserve">FRANCISCO JOSE AVALOS ORTEGA       </v>
          </cell>
          <cell r="I245" t="str">
            <v xml:space="preserve">VICTOR MIKLOS ILKOVICS                                                </v>
          </cell>
        </row>
        <row r="246">
          <cell r="G246">
            <v>152944</v>
          </cell>
          <cell r="H246" t="str">
            <v xml:space="preserve">FRANCISCO JOSE AVALOS ORTEGA       </v>
          </cell>
          <cell r="I246" t="str">
            <v xml:space="preserve">VICTOR MIKLOS ILKOVICS                                                </v>
          </cell>
        </row>
        <row r="247">
          <cell r="G247">
            <v>159564</v>
          </cell>
          <cell r="H247" t="str">
            <v xml:space="preserve">GABRIELA SUSANA FLORES ALVAREZ     </v>
          </cell>
          <cell r="I247" t="str">
            <v xml:space="preserve">BERNARDINO CRUZ SALINAS                                               </v>
          </cell>
        </row>
        <row r="248">
          <cell r="G248">
            <v>162626</v>
          </cell>
          <cell r="H248" t="str">
            <v xml:space="preserve">GABRIELA SUSANA FLORES ALVAREZ     </v>
          </cell>
          <cell r="I248" t="str">
            <v xml:space="preserve">FRANCISCO JAVIER GONZALEZ PEDRAZA Y AVILES                            </v>
          </cell>
        </row>
        <row r="249">
          <cell r="G249">
            <v>162626</v>
          </cell>
          <cell r="H249" t="str">
            <v xml:space="preserve">GABRIELA SUSANA FLORES ALVAREZ     </v>
          </cell>
          <cell r="I249" t="str">
            <v xml:space="preserve">FRANCISCO JAVIER GONZALEZ PEDRAZA Y AVILES                            </v>
          </cell>
        </row>
        <row r="250">
          <cell r="G250">
            <v>162626</v>
          </cell>
          <cell r="H250" t="str">
            <v xml:space="preserve">GABRIELA SUSANA FLORES ALVAREZ     </v>
          </cell>
          <cell r="I250" t="str">
            <v xml:space="preserve">FRANCISCO JAVIER GONZALEZ PEDRAZA Y AVILES                            </v>
          </cell>
        </row>
        <row r="251">
          <cell r="G251">
            <v>162626</v>
          </cell>
          <cell r="H251" t="str">
            <v xml:space="preserve">GABRIELA SUSANA FLORES ALVAREZ     </v>
          </cell>
          <cell r="I251" t="str">
            <v xml:space="preserve">FRANCISCO JAVIER GONZALEZ PEDRAZA Y AVILES                            </v>
          </cell>
        </row>
        <row r="252">
          <cell r="G252">
            <v>162626</v>
          </cell>
          <cell r="H252" t="str">
            <v xml:space="preserve">GABRIELA SUSANA FLORES ALVAREZ     </v>
          </cell>
          <cell r="I252" t="str">
            <v xml:space="preserve">FRANCISCO JAVIER GONZALEZ PEDRAZA Y AVILES                            </v>
          </cell>
        </row>
        <row r="253">
          <cell r="G253">
            <v>163163</v>
          </cell>
          <cell r="H253" t="str">
            <v xml:space="preserve">NAVI SANCHEZ MOJICA                </v>
          </cell>
          <cell r="I253" t="str">
            <v xml:space="preserve">JUDY MASRI DE ROSENTAL                                                </v>
          </cell>
        </row>
        <row r="254">
          <cell r="G254">
            <v>163163</v>
          </cell>
          <cell r="H254" t="str">
            <v xml:space="preserve">NAVI SANCHEZ MOJICA                </v>
          </cell>
          <cell r="I254" t="str">
            <v xml:space="preserve">JUDY MASRI DE ROSENTAL                                                </v>
          </cell>
        </row>
        <row r="255">
          <cell r="G255">
            <v>167535</v>
          </cell>
          <cell r="H255" t="str">
            <v xml:space="preserve">NAVI SANCHEZ MOJICA                </v>
          </cell>
          <cell r="I255" t="str">
            <v xml:space="preserve">LUIS CARLOS GONZALEZ DURAZO                                           </v>
          </cell>
        </row>
        <row r="256">
          <cell r="G256">
            <v>167535</v>
          </cell>
          <cell r="H256" t="str">
            <v xml:space="preserve">NAVI SANCHEZ MOJICA                </v>
          </cell>
          <cell r="I256" t="str">
            <v xml:space="preserve">LUIS CARLOS GONZALEZ DURAZO                                           </v>
          </cell>
        </row>
        <row r="257">
          <cell r="G257">
            <v>167535</v>
          </cell>
          <cell r="H257" t="str">
            <v xml:space="preserve">NAVI SANCHEZ MOJICA                </v>
          </cell>
          <cell r="I257" t="str">
            <v xml:space="preserve">LUIS CARLOS GONZALEZ DURAZO                                           </v>
          </cell>
        </row>
        <row r="258">
          <cell r="G258">
            <v>167535</v>
          </cell>
          <cell r="H258" t="str">
            <v xml:space="preserve">NAVI SANCHEZ MOJICA                </v>
          </cell>
          <cell r="I258" t="str">
            <v xml:space="preserve">LUIS CARLOS GONZALEZ DURAZO                                           </v>
          </cell>
        </row>
        <row r="259">
          <cell r="G259">
            <v>167535</v>
          </cell>
          <cell r="H259" t="str">
            <v xml:space="preserve">NAVI SANCHEZ MOJICA                </v>
          </cell>
          <cell r="I259" t="str">
            <v xml:space="preserve">LUIS CARLOS GONZALEZ DURAZO                                           </v>
          </cell>
        </row>
        <row r="260">
          <cell r="G260">
            <v>167535</v>
          </cell>
          <cell r="H260" t="str">
            <v xml:space="preserve">NAVI SANCHEZ MOJICA                </v>
          </cell>
          <cell r="I260" t="str">
            <v xml:space="preserve">LUIS CARLOS GONZALEZ DURAZO                                           </v>
          </cell>
        </row>
        <row r="261">
          <cell r="G261">
            <v>167535</v>
          </cell>
          <cell r="H261" t="str">
            <v xml:space="preserve">NAVI SANCHEZ MOJICA                </v>
          </cell>
          <cell r="I261" t="str">
            <v xml:space="preserve">LUIS CARLOS GONZALEZ DURAZO                                           </v>
          </cell>
        </row>
        <row r="262">
          <cell r="G262">
            <v>167535</v>
          </cell>
          <cell r="H262" t="str">
            <v xml:space="preserve">NAVI SANCHEZ MOJICA                </v>
          </cell>
          <cell r="I262" t="str">
            <v xml:space="preserve">LUIS CARLOS GONZALEZ DURAZO                                           </v>
          </cell>
        </row>
        <row r="263">
          <cell r="G263">
            <v>167535</v>
          </cell>
          <cell r="H263" t="str">
            <v xml:space="preserve">NAVI SANCHEZ MOJICA                </v>
          </cell>
          <cell r="I263" t="str">
            <v xml:space="preserve">LUIS CARLOS GONZALEZ DURAZO                                           </v>
          </cell>
        </row>
        <row r="264">
          <cell r="G264">
            <v>167535</v>
          </cell>
          <cell r="H264" t="str">
            <v xml:space="preserve">NAVI SANCHEZ MOJICA                </v>
          </cell>
          <cell r="I264" t="str">
            <v xml:space="preserve">LUIS CARLOS GONZALEZ DURAZO                                           </v>
          </cell>
        </row>
        <row r="265">
          <cell r="G265">
            <v>167535</v>
          </cell>
          <cell r="H265" t="str">
            <v xml:space="preserve">NAVI SANCHEZ MOJICA                </v>
          </cell>
          <cell r="I265" t="str">
            <v xml:space="preserve">LUIS CARLOS GONZALEZ DURAZO                                           </v>
          </cell>
        </row>
        <row r="266">
          <cell r="G266">
            <v>168292</v>
          </cell>
          <cell r="H266" t="str">
            <v xml:space="preserve">MARIA EVELINA JOHNSTON PIMENTEL    </v>
          </cell>
          <cell r="I266" t="str">
            <v xml:space="preserve">RAFAEL CHEREM AMKIE                                                   </v>
          </cell>
        </row>
        <row r="267">
          <cell r="G267">
            <v>168292</v>
          </cell>
          <cell r="H267" t="str">
            <v xml:space="preserve">MARIA EVELINA JOHNSTON PIMENTEL    </v>
          </cell>
          <cell r="I267" t="str">
            <v xml:space="preserve">RAFAEL CHEREM AMKIE                                                   </v>
          </cell>
        </row>
        <row r="268">
          <cell r="G268">
            <v>168292</v>
          </cell>
          <cell r="H268" t="str">
            <v xml:space="preserve">MARIA EVELINA JOHNSTON PIMENTEL    </v>
          </cell>
          <cell r="I268" t="str">
            <v xml:space="preserve">RAFAEL CHEREM AMKIE                                                   </v>
          </cell>
        </row>
        <row r="269">
          <cell r="G269">
            <v>168917</v>
          </cell>
          <cell r="H269" t="str">
            <v>AUDITORIA INTERNA (ILOCALIZABLES LI</v>
          </cell>
          <cell r="I269" t="str">
            <v xml:space="preserve">ARTURO GALICIA FLORES                                                 </v>
          </cell>
        </row>
        <row r="270">
          <cell r="G270">
            <v>168917</v>
          </cell>
          <cell r="H270" t="str">
            <v>AUDITORIA INTERNA (ILOCALIZABLES LI</v>
          </cell>
          <cell r="I270" t="str">
            <v xml:space="preserve">ARTURO GALICIA FLORES                                                 </v>
          </cell>
        </row>
        <row r="271">
          <cell r="G271">
            <v>168917</v>
          </cell>
          <cell r="H271" t="str">
            <v>AUDITORIA INTERNA (ILOCALIZABLES LI</v>
          </cell>
          <cell r="I271" t="str">
            <v xml:space="preserve">ARTURO GALICIA FLORES                                                 </v>
          </cell>
        </row>
        <row r="272">
          <cell r="G272">
            <v>169600</v>
          </cell>
          <cell r="H272" t="str">
            <v>AUDITORIA INTERNA (ILOCALIZABLES LI</v>
          </cell>
          <cell r="I272" t="str">
            <v xml:space="preserve">FORTUNATO VALDIVIA MEJIA                                              </v>
          </cell>
        </row>
        <row r="273">
          <cell r="G273">
            <v>172499</v>
          </cell>
          <cell r="H273" t="str">
            <v>JOSUE GERARDO RAMIREZ ESPA/A FUENTE</v>
          </cell>
          <cell r="I273" t="str">
            <v xml:space="preserve">MARIA CRISTINA RABAGO Y SANCHEZ ARRIOLA                               </v>
          </cell>
        </row>
        <row r="274">
          <cell r="G274">
            <v>172499</v>
          </cell>
          <cell r="H274" t="str">
            <v>JOSUE GERARDO RAMIREZ ESPA/A FUENTE</v>
          </cell>
          <cell r="I274" t="str">
            <v xml:space="preserve">MARIA CRISTINA RABAGO Y SANCHEZ ARRIOLA                               </v>
          </cell>
        </row>
        <row r="275">
          <cell r="G275">
            <v>172499</v>
          </cell>
          <cell r="H275" t="str">
            <v>JOSUE GERARDO RAMIREZ ESPA/A FUENTE</v>
          </cell>
          <cell r="I275" t="str">
            <v xml:space="preserve">MARIA CRISTINA RABAGO Y SANCHEZ ARRIOLA                               </v>
          </cell>
        </row>
        <row r="276">
          <cell r="G276">
            <v>172750</v>
          </cell>
          <cell r="H276" t="str">
            <v xml:space="preserve">AZUCENA GUDI/O RAMIREZ             </v>
          </cell>
          <cell r="I276" t="str">
            <v xml:space="preserve">JORGE FRANCISCO GARCIA BERNARDINI                                     </v>
          </cell>
        </row>
        <row r="277">
          <cell r="G277">
            <v>172750</v>
          </cell>
          <cell r="H277" t="str">
            <v xml:space="preserve">AZUCENA GUDI/O RAMIREZ             </v>
          </cell>
          <cell r="I277" t="str">
            <v xml:space="preserve">JORGE FRANCISCO GARCIA BERNARDINI                                     </v>
          </cell>
        </row>
        <row r="278">
          <cell r="G278">
            <v>172750</v>
          </cell>
          <cell r="H278" t="str">
            <v xml:space="preserve">AZUCENA GUDI/O RAMIREZ             </v>
          </cell>
          <cell r="I278" t="str">
            <v xml:space="preserve">JORGE FRANCISCO GARCIA BERNARDINI                                     </v>
          </cell>
        </row>
        <row r="279">
          <cell r="G279">
            <v>175702</v>
          </cell>
          <cell r="H279" t="str">
            <v>JOSUE GERARDO RAMIREZ ESPA/A FUENTE</v>
          </cell>
          <cell r="I279" t="str">
            <v xml:space="preserve">ANDRE PIERRE MISELEWICZ DINER                                         </v>
          </cell>
        </row>
        <row r="280">
          <cell r="G280">
            <v>175702</v>
          </cell>
          <cell r="H280" t="str">
            <v>JOSUE GERARDO RAMIREZ ESPA/A FUENTE</v>
          </cell>
          <cell r="I280" t="str">
            <v xml:space="preserve">ANDRE PIERRE MISELEWICZ DINER                                         </v>
          </cell>
        </row>
        <row r="281">
          <cell r="G281">
            <v>175702</v>
          </cell>
          <cell r="H281" t="str">
            <v>JOSUE GERARDO RAMIREZ ESPA/A FUENTE</v>
          </cell>
          <cell r="I281" t="str">
            <v xml:space="preserve">ANDRE PIERRE MISELEWICZ DINER                                         </v>
          </cell>
        </row>
        <row r="282">
          <cell r="G282">
            <v>175702</v>
          </cell>
          <cell r="H282" t="str">
            <v>JOSUE GERARDO RAMIREZ ESPA/A FUENTE</v>
          </cell>
          <cell r="I282" t="str">
            <v xml:space="preserve">ANDRE PIERRE MISELEWICZ DINER                                         </v>
          </cell>
        </row>
        <row r="283">
          <cell r="G283">
            <v>175702</v>
          </cell>
          <cell r="H283" t="str">
            <v>JOSUE GERARDO RAMIREZ ESPA/A FUENTE</v>
          </cell>
          <cell r="I283" t="str">
            <v xml:space="preserve">ANDRE PIERRE MISELEWICZ DINER                                         </v>
          </cell>
        </row>
        <row r="284">
          <cell r="G284">
            <v>181878</v>
          </cell>
          <cell r="H284" t="str">
            <v xml:space="preserve">RITA MA. GARZA CANTU               </v>
          </cell>
          <cell r="I284" t="str">
            <v xml:space="preserve">MARIA TERESA VILLARREAL CELESTINO                                     </v>
          </cell>
        </row>
        <row r="285">
          <cell r="G285">
            <v>181878</v>
          </cell>
          <cell r="H285" t="str">
            <v xml:space="preserve">RITA MA. GARZA CANTU               </v>
          </cell>
          <cell r="I285" t="str">
            <v xml:space="preserve">MARIA TERESA VILLARREAL CELESTINO                                     </v>
          </cell>
        </row>
        <row r="286">
          <cell r="G286">
            <v>183395</v>
          </cell>
          <cell r="H286" t="str">
            <v xml:space="preserve">COLBERT SALINAS QUIROGA            </v>
          </cell>
          <cell r="I286" t="str">
            <v xml:space="preserve">ESTELA OGUSHI PEREZ                                                   </v>
          </cell>
        </row>
        <row r="287">
          <cell r="G287">
            <v>183395</v>
          </cell>
          <cell r="H287" t="str">
            <v xml:space="preserve">COLBERT SALINAS QUIROGA            </v>
          </cell>
          <cell r="I287" t="str">
            <v xml:space="preserve">ESTELA OGUSHI PEREZ                                                   </v>
          </cell>
        </row>
        <row r="288">
          <cell r="G288">
            <v>183395</v>
          </cell>
          <cell r="H288" t="str">
            <v xml:space="preserve">COLBERT SALINAS QUIROGA            </v>
          </cell>
          <cell r="I288" t="str">
            <v xml:space="preserve">ESTELA OGUSHI PEREZ                                                   </v>
          </cell>
        </row>
        <row r="289">
          <cell r="G289">
            <v>185800</v>
          </cell>
          <cell r="H289" t="str">
            <v xml:space="preserve">COLBERT SALINAS QUIROGA            </v>
          </cell>
          <cell r="I289" t="str">
            <v xml:space="preserve">JAIME TREVI/O TREVI/O                                                 </v>
          </cell>
        </row>
        <row r="290">
          <cell r="G290">
            <v>185800</v>
          </cell>
          <cell r="H290" t="str">
            <v xml:space="preserve">COLBERT SALINAS QUIROGA            </v>
          </cell>
          <cell r="I290" t="str">
            <v xml:space="preserve">JAIME TREVI/O TREVI/O                                                 </v>
          </cell>
        </row>
        <row r="291">
          <cell r="G291">
            <v>187042</v>
          </cell>
          <cell r="H291" t="str">
            <v xml:space="preserve">HUGO LIRA ROSALINO                 </v>
          </cell>
          <cell r="I291" t="str">
            <v xml:space="preserve">ESPERANZA MAYELA LEAL CARDENAS                                        </v>
          </cell>
        </row>
        <row r="292">
          <cell r="G292">
            <v>187042</v>
          </cell>
          <cell r="H292" t="str">
            <v xml:space="preserve">HUGO LIRA ROSALINO                 </v>
          </cell>
          <cell r="I292" t="str">
            <v xml:space="preserve">ESPERANZA MAYELA LEAL CARDENAS                                        </v>
          </cell>
        </row>
        <row r="293">
          <cell r="G293">
            <v>187042</v>
          </cell>
          <cell r="H293" t="str">
            <v xml:space="preserve">HUGO LIRA ROSALINO                 </v>
          </cell>
          <cell r="I293" t="str">
            <v xml:space="preserve">ESPERANZA MAYELA LEAL CARDENAS                                        </v>
          </cell>
        </row>
        <row r="294">
          <cell r="G294">
            <v>187042</v>
          </cell>
          <cell r="H294" t="str">
            <v xml:space="preserve">HUGO LIRA ROSALINO                 </v>
          </cell>
          <cell r="I294" t="str">
            <v xml:space="preserve">ESPERANZA MAYELA LEAL CARDENAS                                        </v>
          </cell>
        </row>
        <row r="295">
          <cell r="G295">
            <v>187042</v>
          </cell>
          <cell r="H295" t="str">
            <v xml:space="preserve">HUGO LIRA ROSALINO                 </v>
          </cell>
          <cell r="I295" t="str">
            <v xml:space="preserve">ESPERANZA MAYELA LEAL CARDENAS                                        </v>
          </cell>
        </row>
        <row r="296">
          <cell r="G296">
            <v>187080</v>
          </cell>
          <cell r="H296" t="str">
            <v xml:space="preserve">RITA MA. GARZA CANTU               </v>
          </cell>
          <cell r="I296" t="str">
            <v xml:space="preserve">SERLEC S.A. DE C.V.                                                   </v>
          </cell>
        </row>
        <row r="297">
          <cell r="G297">
            <v>187080</v>
          </cell>
          <cell r="H297" t="str">
            <v xml:space="preserve">RITA MA. GARZA CANTU               </v>
          </cell>
          <cell r="I297" t="str">
            <v xml:space="preserve">SERLEC S.A. DE C.V.                                                   </v>
          </cell>
        </row>
        <row r="298">
          <cell r="G298">
            <v>187080</v>
          </cell>
          <cell r="H298" t="str">
            <v xml:space="preserve">RITA MA. GARZA CANTU               </v>
          </cell>
          <cell r="I298" t="str">
            <v xml:space="preserve">SERLEC S.A. DE C.V.                                                   </v>
          </cell>
        </row>
        <row r="299">
          <cell r="G299">
            <v>187080</v>
          </cell>
          <cell r="H299" t="str">
            <v xml:space="preserve">RITA MA. GARZA CANTU               </v>
          </cell>
          <cell r="I299" t="str">
            <v xml:space="preserve">SERLEC S.A. DE C.V.                                                   </v>
          </cell>
        </row>
        <row r="300">
          <cell r="G300">
            <v>187080</v>
          </cell>
          <cell r="H300" t="str">
            <v xml:space="preserve">RITA MA. GARZA CANTU               </v>
          </cell>
          <cell r="I300" t="str">
            <v xml:space="preserve">SERLEC S.A. DE C.V.                                                   </v>
          </cell>
        </row>
        <row r="301">
          <cell r="G301">
            <v>187080</v>
          </cell>
          <cell r="H301" t="str">
            <v xml:space="preserve">RITA MA. GARZA CANTU               </v>
          </cell>
          <cell r="I301" t="str">
            <v xml:space="preserve">SERLEC S.A. DE C.V.                                                   </v>
          </cell>
        </row>
        <row r="302">
          <cell r="G302">
            <v>187080</v>
          </cell>
          <cell r="H302" t="str">
            <v xml:space="preserve">RITA MA. GARZA CANTU               </v>
          </cell>
          <cell r="I302" t="str">
            <v xml:space="preserve">SERLEC S.A. DE C.V.                                                   </v>
          </cell>
        </row>
        <row r="303">
          <cell r="G303">
            <v>187080</v>
          </cell>
          <cell r="H303" t="str">
            <v xml:space="preserve">RITA MA. GARZA CANTU               </v>
          </cell>
          <cell r="I303" t="str">
            <v xml:space="preserve">SERLEC S.A. DE C.V.                                                   </v>
          </cell>
        </row>
        <row r="304">
          <cell r="G304">
            <v>187080</v>
          </cell>
          <cell r="H304" t="str">
            <v xml:space="preserve">RITA MA. GARZA CANTU               </v>
          </cell>
          <cell r="I304" t="str">
            <v xml:space="preserve">SERLEC S.A. DE C.V.                                                   </v>
          </cell>
        </row>
        <row r="305">
          <cell r="G305">
            <v>189105</v>
          </cell>
          <cell r="H305" t="str">
            <v xml:space="preserve">FERNANDO CUELLAR LOZANO            </v>
          </cell>
          <cell r="I305" t="str">
            <v xml:space="preserve">GERARDO LOPEZ MERCADO                                                 </v>
          </cell>
        </row>
        <row r="306">
          <cell r="G306">
            <v>190300</v>
          </cell>
          <cell r="H306" t="str">
            <v xml:space="preserve">AZUCENA GUDI/O RAMIREZ             </v>
          </cell>
          <cell r="I306" t="str">
            <v xml:space="preserve">PATRICIA YOLANDA HAAS LOPEZ                                           </v>
          </cell>
        </row>
        <row r="307">
          <cell r="G307">
            <v>190300</v>
          </cell>
          <cell r="H307" t="str">
            <v xml:space="preserve">AZUCENA GUDI/O RAMIREZ             </v>
          </cell>
          <cell r="I307" t="str">
            <v xml:space="preserve">PATRICIA YOLANDA HAAS LOPEZ                                           </v>
          </cell>
        </row>
        <row r="308">
          <cell r="G308">
            <v>190300</v>
          </cell>
          <cell r="H308" t="str">
            <v xml:space="preserve">AZUCENA GUDI/O RAMIREZ             </v>
          </cell>
          <cell r="I308" t="str">
            <v xml:space="preserve">PATRICIA YOLANDA HAAS LOPEZ                                           </v>
          </cell>
        </row>
        <row r="309">
          <cell r="G309">
            <v>191445</v>
          </cell>
          <cell r="H309" t="str">
            <v xml:space="preserve">ABRAHAM AARON SHUBICH Y JALIF      </v>
          </cell>
          <cell r="I309" t="str">
            <v xml:space="preserve">MARIA ELENA BERNAL BOBADILLA                                          </v>
          </cell>
        </row>
        <row r="310">
          <cell r="G310">
            <v>192267</v>
          </cell>
          <cell r="H310" t="str">
            <v xml:space="preserve">ABRAHAM AARON SHUBICH Y JALIF      </v>
          </cell>
          <cell r="I310" t="str">
            <v xml:space="preserve">ADELFO MORENO DIAZ                                                    </v>
          </cell>
        </row>
        <row r="311">
          <cell r="G311">
            <v>229187</v>
          </cell>
          <cell r="H311" t="str">
            <v xml:space="preserve">AZUCENA GUDI/O RAMIREZ             </v>
          </cell>
          <cell r="I311" t="str">
            <v xml:space="preserve">JOSE CRUZ HERNANDEZ ZARATE                                            </v>
          </cell>
        </row>
        <row r="312">
          <cell r="G312">
            <v>229187</v>
          </cell>
          <cell r="H312" t="str">
            <v xml:space="preserve">AZUCENA GUDI/O RAMIREZ             </v>
          </cell>
          <cell r="I312" t="str">
            <v xml:space="preserve">JOSE CRUZ HERNANDEZ ZARATE                                            </v>
          </cell>
        </row>
        <row r="313">
          <cell r="G313">
            <v>229773</v>
          </cell>
          <cell r="H313" t="str">
            <v xml:space="preserve">EMPLEADOS                          </v>
          </cell>
          <cell r="I313" t="str">
            <v xml:space="preserve">MARTIN CRUZ LOPEZ                                                     </v>
          </cell>
        </row>
        <row r="314">
          <cell r="G314">
            <v>229773</v>
          </cell>
          <cell r="H314" t="str">
            <v xml:space="preserve">EMPLEADOS                          </v>
          </cell>
          <cell r="I314" t="str">
            <v xml:space="preserve">MARTIN CRUZ LOPEZ                                                     </v>
          </cell>
        </row>
        <row r="315">
          <cell r="G315">
            <v>229773</v>
          </cell>
          <cell r="H315" t="str">
            <v xml:space="preserve">EMPLEADOS                          </v>
          </cell>
          <cell r="I315" t="str">
            <v xml:space="preserve">MARTIN CRUZ LOPEZ                                                     </v>
          </cell>
        </row>
        <row r="316">
          <cell r="G316">
            <v>231087</v>
          </cell>
          <cell r="H316" t="str">
            <v xml:space="preserve">AZUCENA GUDIﾑO                     </v>
          </cell>
          <cell r="I316" t="str">
            <v xml:space="preserve">CASA DE BOLSA MADERO S.A. EN LIQUIDACION                              </v>
          </cell>
        </row>
        <row r="317">
          <cell r="G317">
            <v>231087</v>
          </cell>
          <cell r="H317" t="str">
            <v xml:space="preserve">AZUCENA GUDIﾑO                     </v>
          </cell>
          <cell r="I317" t="str">
            <v xml:space="preserve">CASA DE BOLSA MADERO S.A. EN LIQUIDACION                              </v>
          </cell>
        </row>
        <row r="318">
          <cell r="G318">
            <v>231087</v>
          </cell>
          <cell r="H318" t="str">
            <v xml:space="preserve">AZUCENA GUDIﾑO                     </v>
          </cell>
          <cell r="I318" t="str">
            <v xml:space="preserve">CASA DE BOLSA MADERO S.A. EN LIQUIDACION                              </v>
          </cell>
        </row>
        <row r="319">
          <cell r="G319">
            <v>231087</v>
          </cell>
          <cell r="H319" t="str">
            <v xml:space="preserve">AZUCENA GUDIﾑO                     </v>
          </cell>
          <cell r="I319" t="str">
            <v xml:space="preserve">CASA DE BOLSA MADERO S.A. EN LIQUIDACION                              </v>
          </cell>
        </row>
        <row r="320">
          <cell r="G320">
            <v>231087</v>
          </cell>
          <cell r="H320" t="str">
            <v xml:space="preserve">AZUCENA GUDIﾑO                     </v>
          </cell>
          <cell r="I320" t="str">
            <v xml:space="preserve">CASA DE BOLSA MADERO S.A. EN LIQUIDACION                              </v>
          </cell>
        </row>
        <row r="321">
          <cell r="G321">
            <v>231087</v>
          </cell>
          <cell r="H321" t="str">
            <v xml:space="preserve">AZUCENA GUDIﾑO                     </v>
          </cell>
          <cell r="I321" t="str">
            <v xml:space="preserve">CASA DE BOLSA MADERO S.A. EN LIQUIDACION                              </v>
          </cell>
        </row>
        <row r="322">
          <cell r="G322">
            <v>231087</v>
          </cell>
          <cell r="H322" t="str">
            <v xml:space="preserve">AZUCENA GUDIﾑO                     </v>
          </cell>
          <cell r="I322" t="str">
            <v xml:space="preserve">CASA DE BOLSA MADERO S.A. EN LIQUIDACION                              </v>
          </cell>
        </row>
        <row r="323">
          <cell r="G323">
            <v>231087</v>
          </cell>
          <cell r="H323" t="str">
            <v xml:space="preserve">AZUCENA GUDIﾑO                     </v>
          </cell>
          <cell r="I323" t="str">
            <v xml:space="preserve">CASA DE BOLSA MADERO S.A. EN LIQUIDACION                              </v>
          </cell>
        </row>
        <row r="324">
          <cell r="G324">
            <v>231087</v>
          </cell>
          <cell r="H324" t="str">
            <v xml:space="preserve">AZUCENA GUDIﾑO                     </v>
          </cell>
          <cell r="I324" t="str">
            <v xml:space="preserve">CASA DE BOLSA MADERO S.A. EN LIQUIDACION                              </v>
          </cell>
        </row>
        <row r="325">
          <cell r="G325">
            <v>231087</v>
          </cell>
          <cell r="H325" t="str">
            <v xml:space="preserve">AZUCENA GUDIﾑO                     </v>
          </cell>
          <cell r="I325" t="str">
            <v xml:space="preserve">CASA DE BOLSA MADERO S.A. EN LIQUIDACION                              </v>
          </cell>
        </row>
        <row r="326">
          <cell r="G326">
            <v>231087</v>
          </cell>
          <cell r="H326" t="str">
            <v xml:space="preserve">AZUCENA GUDIﾑO                     </v>
          </cell>
          <cell r="I326" t="str">
            <v xml:space="preserve">CASA DE BOLSA MADERO S.A. EN LIQUIDACION                              </v>
          </cell>
        </row>
        <row r="327">
          <cell r="G327">
            <v>231087</v>
          </cell>
          <cell r="H327" t="str">
            <v xml:space="preserve">AZUCENA GUDIﾑO                     </v>
          </cell>
          <cell r="I327" t="str">
            <v xml:space="preserve">CASA DE BOLSA MADERO S.A. EN LIQUIDACION                              </v>
          </cell>
        </row>
        <row r="328">
          <cell r="G328">
            <v>231087</v>
          </cell>
          <cell r="H328" t="str">
            <v xml:space="preserve">AZUCENA GUDIﾑO                     </v>
          </cell>
          <cell r="I328" t="str">
            <v xml:space="preserve">CASA DE BOLSA MADERO S.A. EN LIQUIDACION                              </v>
          </cell>
        </row>
        <row r="329">
          <cell r="G329">
            <v>231087</v>
          </cell>
          <cell r="H329" t="str">
            <v xml:space="preserve">AZUCENA GUDIﾑO                     </v>
          </cell>
          <cell r="I329" t="str">
            <v xml:space="preserve">CASA DE BOLSA MADERO S.A. EN LIQUIDACION                              </v>
          </cell>
        </row>
        <row r="330">
          <cell r="G330">
            <v>231087</v>
          </cell>
          <cell r="H330" t="str">
            <v xml:space="preserve">AZUCENA GUDIﾑO                     </v>
          </cell>
          <cell r="I330" t="str">
            <v xml:space="preserve">CASA DE BOLSA MADERO S.A. EN LIQUIDACION                              </v>
          </cell>
        </row>
        <row r="331">
          <cell r="G331">
            <v>231087</v>
          </cell>
          <cell r="H331" t="str">
            <v xml:space="preserve">AZUCENA GUDIﾑO                     </v>
          </cell>
          <cell r="I331" t="str">
            <v xml:space="preserve">CASA DE BOLSA MADERO S.A. EN LIQUIDACION                              </v>
          </cell>
        </row>
        <row r="332">
          <cell r="G332">
            <v>233578</v>
          </cell>
          <cell r="H332" t="str">
            <v xml:space="preserve">AZUCENA GUDIﾑO                     </v>
          </cell>
          <cell r="I332" t="str">
            <v xml:space="preserve">CUENTAS CON POSICION QUE NO CUBREN SALDO DEUDOR                       </v>
          </cell>
        </row>
        <row r="333">
          <cell r="G333">
            <v>233578</v>
          </cell>
          <cell r="H333" t="str">
            <v xml:space="preserve">AZUCENA GUDIﾑO                     </v>
          </cell>
          <cell r="I333" t="str">
            <v xml:space="preserve">CUENTAS CON POSICION QUE NO CUBREN SALDO DEUDOR                       </v>
          </cell>
        </row>
        <row r="334">
          <cell r="G334">
            <v>233877</v>
          </cell>
          <cell r="H334" t="str">
            <v>AUDITORIA INTERNA (ILOCALIZABLES DE</v>
          </cell>
          <cell r="I334" t="str">
            <v xml:space="preserve">FRANCESCO TAVERNA CARLOTTA                                            </v>
          </cell>
        </row>
        <row r="335">
          <cell r="G335">
            <v>234235</v>
          </cell>
          <cell r="H335" t="str">
            <v xml:space="preserve">EMPLEADOS                          </v>
          </cell>
          <cell r="I335" t="str">
            <v xml:space="preserve">EPIFANIO MORALES TEQUIANEZ                                            </v>
          </cell>
        </row>
        <row r="336">
          <cell r="G336">
            <v>234998</v>
          </cell>
          <cell r="H336" t="str">
            <v xml:space="preserve">EMMA YOLANDA RAMIREZ HUITRON       </v>
          </cell>
          <cell r="I336" t="str">
            <v xml:space="preserve">SIGRID M. DE MEJIA                                                    </v>
          </cell>
        </row>
        <row r="337">
          <cell r="G337">
            <v>234998</v>
          </cell>
          <cell r="H337" t="str">
            <v xml:space="preserve">EMMA YOLANDA RAMIREZ HUITRON       </v>
          </cell>
          <cell r="I337" t="str">
            <v xml:space="preserve">SIGRID M. DE MEJIA                                                    </v>
          </cell>
        </row>
        <row r="338">
          <cell r="G338">
            <v>235112</v>
          </cell>
          <cell r="H338" t="str">
            <v xml:space="preserve">GABRIELA SUSANA FLORES ALVAREZ     </v>
          </cell>
          <cell r="I338" t="str">
            <v xml:space="preserve">MANUEL DE JESUS FERNANDEZ OROPEZA                                     </v>
          </cell>
        </row>
        <row r="339">
          <cell r="G339">
            <v>235112</v>
          </cell>
          <cell r="H339" t="str">
            <v xml:space="preserve">GABRIELA SUSANA FLORES ALVAREZ     </v>
          </cell>
          <cell r="I339" t="str">
            <v xml:space="preserve">MANUEL DE JESUS FERNANDEZ OROPEZA                                     </v>
          </cell>
        </row>
        <row r="340">
          <cell r="G340">
            <v>235112</v>
          </cell>
          <cell r="H340" t="str">
            <v xml:space="preserve">GABRIELA SUSANA FLORES ALVAREZ     </v>
          </cell>
          <cell r="I340" t="str">
            <v xml:space="preserve">MANUEL DE JESUS FERNANDEZ OROPEZA                                     </v>
          </cell>
        </row>
        <row r="341">
          <cell r="G341">
            <v>235588</v>
          </cell>
          <cell r="H341" t="str">
            <v xml:space="preserve">ABRAHAM AARON SHUBICH Y JALIF      </v>
          </cell>
          <cell r="I341" t="str">
            <v xml:space="preserve">SALVADOR CISNEROS DOMINGUEZ                                           </v>
          </cell>
        </row>
        <row r="342">
          <cell r="G342">
            <v>237251</v>
          </cell>
          <cell r="H342" t="str">
            <v xml:space="preserve">GABRIELA SANCHEZ PEREZ             </v>
          </cell>
          <cell r="I342" t="str">
            <v xml:space="preserve">MIGUEL VARGAS HERNANDEZ                                               </v>
          </cell>
        </row>
        <row r="343">
          <cell r="G343">
            <v>237251</v>
          </cell>
          <cell r="H343" t="str">
            <v xml:space="preserve">GABRIELA SANCHEZ PEREZ             </v>
          </cell>
          <cell r="I343" t="str">
            <v xml:space="preserve">MIGUEL VARGAS HERNANDEZ                                               </v>
          </cell>
        </row>
        <row r="344">
          <cell r="G344">
            <v>237251</v>
          </cell>
          <cell r="H344" t="str">
            <v xml:space="preserve">GABRIELA SANCHEZ PEREZ             </v>
          </cell>
          <cell r="I344" t="str">
            <v xml:space="preserve">MIGUEL VARGAS HERNANDEZ                                               </v>
          </cell>
        </row>
        <row r="345">
          <cell r="G345">
            <v>237251</v>
          </cell>
          <cell r="H345" t="str">
            <v xml:space="preserve">GABRIELA SANCHEZ PEREZ             </v>
          </cell>
          <cell r="I345" t="str">
            <v xml:space="preserve">MIGUEL VARGAS HERNANDEZ                                               </v>
          </cell>
        </row>
        <row r="346">
          <cell r="G346">
            <v>237251</v>
          </cell>
          <cell r="H346" t="str">
            <v xml:space="preserve">GABRIELA SANCHEZ PEREZ             </v>
          </cell>
          <cell r="I346" t="str">
            <v xml:space="preserve">MIGUEL VARGAS HERNANDEZ                                               </v>
          </cell>
        </row>
        <row r="347">
          <cell r="G347">
            <v>237251</v>
          </cell>
          <cell r="H347" t="str">
            <v xml:space="preserve">GABRIELA SANCHEZ PEREZ             </v>
          </cell>
          <cell r="I347" t="str">
            <v xml:space="preserve">MIGUEL VARGAS HERNANDEZ                                               </v>
          </cell>
        </row>
        <row r="348">
          <cell r="G348">
            <v>237550</v>
          </cell>
          <cell r="H348" t="str">
            <v>JOSUE GERARDO RAMIREZ ESPA/A FUENTE</v>
          </cell>
          <cell r="I348" t="str">
            <v xml:space="preserve">MARIA DEL CARMEN PALACIOS GARCIA                                      </v>
          </cell>
        </row>
        <row r="349">
          <cell r="G349">
            <v>237627</v>
          </cell>
          <cell r="H349" t="str">
            <v xml:space="preserve">GABRIELA SANCHEZ PEREZ             </v>
          </cell>
          <cell r="I349" t="str">
            <v xml:space="preserve">GLORIA OLIVIA MERCADO                                                 </v>
          </cell>
        </row>
        <row r="350">
          <cell r="G350">
            <v>237627</v>
          </cell>
          <cell r="H350" t="str">
            <v xml:space="preserve">GABRIELA SANCHEZ PEREZ             </v>
          </cell>
          <cell r="I350" t="str">
            <v xml:space="preserve">GLORIA OLIVIA MERCADO                                                 </v>
          </cell>
        </row>
        <row r="351">
          <cell r="G351">
            <v>237627</v>
          </cell>
          <cell r="H351" t="str">
            <v xml:space="preserve">GABRIELA SANCHEZ PEREZ             </v>
          </cell>
          <cell r="I351" t="str">
            <v xml:space="preserve">GLORIA OLIVIA MERCADO                                                 </v>
          </cell>
        </row>
        <row r="352">
          <cell r="G352">
            <v>238425</v>
          </cell>
          <cell r="H352" t="str">
            <v xml:space="preserve">ABRAHAM AARON SHUBICH Y JALIF      </v>
          </cell>
          <cell r="I352" t="str">
            <v xml:space="preserve">PINHAS MATATOF MEICHOR                                                </v>
          </cell>
        </row>
        <row r="353">
          <cell r="G353">
            <v>238425</v>
          </cell>
          <cell r="H353" t="str">
            <v xml:space="preserve">ABRAHAM AARON SHUBICH Y JALIF      </v>
          </cell>
          <cell r="I353" t="str">
            <v xml:space="preserve">PINHAS MATATOF MEICHOR                                                </v>
          </cell>
        </row>
        <row r="354">
          <cell r="G354">
            <v>238425</v>
          </cell>
          <cell r="H354" t="str">
            <v xml:space="preserve">ABRAHAM AARON SHUBICH Y JALIF      </v>
          </cell>
          <cell r="I354" t="str">
            <v xml:space="preserve">PINHAS MATATOF MEICHOR                                                </v>
          </cell>
        </row>
        <row r="355">
          <cell r="G355">
            <v>238425</v>
          </cell>
          <cell r="H355" t="str">
            <v xml:space="preserve">ABRAHAM AARON SHUBICH Y JALIF      </v>
          </cell>
          <cell r="I355" t="str">
            <v xml:space="preserve">PINHAS MATATOF MEICHOR                                                </v>
          </cell>
        </row>
        <row r="356">
          <cell r="G356">
            <v>238425</v>
          </cell>
          <cell r="H356" t="str">
            <v xml:space="preserve">ABRAHAM AARON SHUBICH Y JALIF      </v>
          </cell>
          <cell r="I356" t="str">
            <v xml:space="preserve">PINHAS MATATOF MEICHOR                                                </v>
          </cell>
        </row>
        <row r="357">
          <cell r="G357">
            <v>238425</v>
          </cell>
          <cell r="H357" t="str">
            <v xml:space="preserve">ABRAHAM AARON SHUBICH Y JALIF      </v>
          </cell>
          <cell r="I357" t="str">
            <v xml:space="preserve">PINHAS MATATOF MEICHOR                                                </v>
          </cell>
        </row>
        <row r="358">
          <cell r="G358">
            <v>238451</v>
          </cell>
          <cell r="H358" t="str">
            <v xml:space="preserve">GABRIELA SUSANA FLORES ALVAREZ     </v>
          </cell>
          <cell r="I358" t="str">
            <v xml:space="preserve">JOSE LUIS GONZALEZ SANCHEZ                                            </v>
          </cell>
        </row>
        <row r="359">
          <cell r="G359">
            <v>238451</v>
          </cell>
          <cell r="H359" t="str">
            <v xml:space="preserve">GABRIELA SUSANA FLORES ALVAREZ     </v>
          </cell>
          <cell r="I359" t="str">
            <v xml:space="preserve">JOSE LUIS GONZALEZ SANCHEZ                                            </v>
          </cell>
        </row>
        <row r="360">
          <cell r="G360">
            <v>238451</v>
          </cell>
          <cell r="H360" t="str">
            <v xml:space="preserve">GABRIELA SUSANA FLORES ALVAREZ     </v>
          </cell>
          <cell r="I360" t="str">
            <v xml:space="preserve">JOSE LUIS GONZALEZ SANCHEZ                                            </v>
          </cell>
        </row>
        <row r="361">
          <cell r="G361">
            <v>238451</v>
          </cell>
          <cell r="H361" t="str">
            <v xml:space="preserve">GABRIELA SUSANA FLORES ALVAREZ     </v>
          </cell>
          <cell r="I361" t="str">
            <v xml:space="preserve">JOSE LUIS GONZALEZ SANCHEZ                                            </v>
          </cell>
        </row>
        <row r="362">
          <cell r="G362">
            <v>238451</v>
          </cell>
          <cell r="H362" t="str">
            <v xml:space="preserve">GABRIELA SUSANA FLORES ALVAREZ     </v>
          </cell>
          <cell r="I362" t="str">
            <v xml:space="preserve">JOSE LUIS GONZALEZ SANCHEZ                                            </v>
          </cell>
        </row>
        <row r="363">
          <cell r="G363">
            <v>238451</v>
          </cell>
          <cell r="H363" t="str">
            <v xml:space="preserve">GABRIELA SUSANA FLORES ALVAREZ     </v>
          </cell>
          <cell r="I363" t="str">
            <v xml:space="preserve">JOSE LUIS GONZALEZ SANCHEZ                                            </v>
          </cell>
        </row>
        <row r="364">
          <cell r="G364">
            <v>238762</v>
          </cell>
          <cell r="H364" t="str">
            <v xml:space="preserve">LUIS FRANCISCO RODRIGUEZ PEﾑA      </v>
          </cell>
          <cell r="I364" t="str">
            <v xml:space="preserve">JUAN LUIS HERNANDEZ BUSTAMANTE                                        </v>
          </cell>
        </row>
        <row r="365">
          <cell r="G365">
            <v>238762</v>
          </cell>
          <cell r="H365" t="str">
            <v xml:space="preserve">LUIS FRANCISCO RODRIGUEZ PEﾑA      </v>
          </cell>
          <cell r="I365" t="str">
            <v xml:space="preserve">JUAN LUIS HERNANDEZ BUSTAMANTE                                        </v>
          </cell>
        </row>
        <row r="366">
          <cell r="G366">
            <v>238762</v>
          </cell>
          <cell r="H366" t="str">
            <v xml:space="preserve">LUIS FRANCISCO RODRIGUEZ PEﾑA      </v>
          </cell>
          <cell r="I366" t="str">
            <v xml:space="preserve">JUAN LUIS HERNANDEZ BUSTAMANTE                                        </v>
          </cell>
        </row>
        <row r="367">
          <cell r="G367">
            <v>238762</v>
          </cell>
          <cell r="H367" t="str">
            <v xml:space="preserve">LUIS FRANCISCO RODRIGUEZ PEﾑA      </v>
          </cell>
          <cell r="I367" t="str">
            <v xml:space="preserve">JUAN LUIS HERNANDEZ BUSTAMANTE                                        </v>
          </cell>
        </row>
        <row r="368">
          <cell r="G368">
            <v>238762</v>
          </cell>
          <cell r="H368" t="str">
            <v xml:space="preserve">LUIS FRANCISCO RODRIGUEZ PEﾑA      </v>
          </cell>
          <cell r="I368" t="str">
            <v xml:space="preserve">JUAN LUIS HERNANDEZ BUSTAMANTE                                        </v>
          </cell>
        </row>
        <row r="369">
          <cell r="G369">
            <v>238762</v>
          </cell>
          <cell r="H369" t="str">
            <v xml:space="preserve">LUIS FRANCISCO RODRIGUEZ PEﾑA      </v>
          </cell>
          <cell r="I369" t="str">
            <v xml:space="preserve">JUAN LUIS HERNANDEZ BUSTAMANTE                                        </v>
          </cell>
        </row>
        <row r="370">
          <cell r="G370">
            <v>238762</v>
          </cell>
          <cell r="H370" t="str">
            <v xml:space="preserve">LUIS FRANCISCO RODRIGUEZ PEﾑA      </v>
          </cell>
          <cell r="I370" t="str">
            <v xml:space="preserve">JUAN LUIS HERNANDEZ BUSTAMANTE                                        </v>
          </cell>
        </row>
        <row r="371">
          <cell r="G371">
            <v>238762</v>
          </cell>
          <cell r="H371" t="str">
            <v xml:space="preserve">LUIS FRANCISCO RODRIGUEZ PEﾑA      </v>
          </cell>
          <cell r="I371" t="str">
            <v xml:space="preserve">JUAN LUIS HERNANDEZ BUSTAMANTE                                        </v>
          </cell>
        </row>
        <row r="372">
          <cell r="G372">
            <v>238762</v>
          </cell>
          <cell r="H372" t="str">
            <v xml:space="preserve">LUIS FRANCISCO RODRIGUEZ PEﾑA      </v>
          </cell>
          <cell r="I372" t="str">
            <v xml:space="preserve">JUAN LUIS HERNANDEZ BUSTAMANTE                                        </v>
          </cell>
        </row>
        <row r="373">
          <cell r="G373">
            <v>238762</v>
          </cell>
          <cell r="H373" t="str">
            <v xml:space="preserve">LUIS FRANCISCO RODRIGUEZ PEﾑA      </v>
          </cell>
          <cell r="I373" t="str">
            <v xml:space="preserve">JUAN LUIS HERNANDEZ BUSTAMANTE                                        </v>
          </cell>
        </row>
        <row r="374">
          <cell r="G374">
            <v>238762</v>
          </cell>
          <cell r="H374" t="str">
            <v xml:space="preserve">LUIS FRANCISCO RODRIGUEZ PEﾑA      </v>
          </cell>
          <cell r="I374" t="str">
            <v xml:space="preserve">JUAN LUIS HERNANDEZ BUSTAMANTE                                        </v>
          </cell>
        </row>
        <row r="375">
          <cell r="G375">
            <v>238762</v>
          </cell>
          <cell r="H375" t="str">
            <v xml:space="preserve">LUIS FRANCISCO RODRIGUEZ PEﾑA      </v>
          </cell>
          <cell r="I375" t="str">
            <v xml:space="preserve">JUAN LUIS HERNANDEZ BUSTAMANTE                                        </v>
          </cell>
        </row>
        <row r="376">
          <cell r="G376">
            <v>238762</v>
          </cell>
          <cell r="H376" t="str">
            <v xml:space="preserve">LUIS FRANCISCO RODRIGUEZ PEﾑA      </v>
          </cell>
          <cell r="I376" t="str">
            <v xml:space="preserve">JUAN LUIS HERNANDEZ BUSTAMANTE                                        </v>
          </cell>
        </row>
        <row r="377">
          <cell r="G377">
            <v>238762</v>
          </cell>
          <cell r="H377" t="str">
            <v xml:space="preserve">LUIS FRANCISCO RODRIGUEZ PEﾑA      </v>
          </cell>
          <cell r="I377" t="str">
            <v xml:space="preserve">JUAN LUIS HERNANDEZ BUSTAMANTE                                        </v>
          </cell>
        </row>
        <row r="378">
          <cell r="G378">
            <v>238762</v>
          </cell>
          <cell r="H378" t="str">
            <v xml:space="preserve">LUIS FRANCISCO RODRIGUEZ PEﾑA      </v>
          </cell>
          <cell r="I378" t="str">
            <v xml:space="preserve">JUAN LUIS HERNANDEZ BUSTAMANTE                                        </v>
          </cell>
        </row>
        <row r="379">
          <cell r="G379">
            <v>238762</v>
          </cell>
          <cell r="H379" t="str">
            <v xml:space="preserve">LUIS FRANCISCO RODRIGUEZ PEﾑA      </v>
          </cell>
          <cell r="I379" t="str">
            <v xml:space="preserve">JUAN LUIS HERNANDEZ BUSTAMANTE                                        </v>
          </cell>
        </row>
        <row r="380">
          <cell r="G380">
            <v>238762</v>
          </cell>
          <cell r="H380" t="str">
            <v xml:space="preserve">LUIS FRANCISCO RODRIGUEZ PEﾑA      </v>
          </cell>
          <cell r="I380" t="str">
            <v xml:space="preserve">JUAN LUIS HERNANDEZ BUSTAMANTE                                        </v>
          </cell>
        </row>
        <row r="381">
          <cell r="G381">
            <v>238762</v>
          </cell>
          <cell r="H381" t="str">
            <v xml:space="preserve">LUIS FRANCISCO RODRIGUEZ PEﾑA      </v>
          </cell>
          <cell r="I381" t="str">
            <v xml:space="preserve">JUAN LUIS HERNANDEZ BUSTAMANTE                                        </v>
          </cell>
        </row>
        <row r="382">
          <cell r="G382">
            <v>238762</v>
          </cell>
          <cell r="H382" t="str">
            <v xml:space="preserve">LUIS FRANCISCO RODRIGUEZ PEﾑA      </v>
          </cell>
          <cell r="I382" t="str">
            <v xml:space="preserve">JUAN LUIS HERNANDEZ BUSTAMANTE                                        </v>
          </cell>
        </row>
        <row r="383">
          <cell r="G383">
            <v>238762</v>
          </cell>
          <cell r="H383" t="str">
            <v xml:space="preserve">LUIS FRANCISCO RODRIGUEZ PEﾑA      </v>
          </cell>
          <cell r="I383" t="str">
            <v xml:space="preserve">JUAN LUIS HERNANDEZ BUSTAMANTE                                        </v>
          </cell>
        </row>
        <row r="384">
          <cell r="G384">
            <v>238762</v>
          </cell>
          <cell r="H384" t="str">
            <v xml:space="preserve">LUIS FRANCISCO RODRIGUEZ PEﾑA      </v>
          </cell>
          <cell r="I384" t="str">
            <v xml:space="preserve">JUAN LUIS HERNANDEZ BUSTAMANTE                                        </v>
          </cell>
        </row>
        <row r="385">
          <cell r="G385">
            <v>238762</v>
          </cell>
          <cell r="H385" t="str">
            <v xml:space="preserve">LUIS FRANCISCO RODRIGUEZ PEﾑA      </v>
          </cell>
          <cell r="I385" t="str">
            <v xml:space="preserve">JUAN LUIS HERNANDEZ BUSTAMANTE                                        </v>
          </cell>
        </row>
        <row r="386">
          <cell r="G386">
            <v>238762</v>
          </cell>
          <cell r="H386" t="str">
            <v xml:space="preserve">LUIS FRANCISCO RODRIGUEZ PEﾑA      </v>
          </cell>
          <cell r="I386" t="str">
            <v xml:space="preserve">JUAN LUIS HERNANDEZ BUSTAMANTE                                        </v>
          </cell>
        </row>
        <row r="387">
          <cell r="G387">
            <v>238762</v>
          </cell>
          <cell r="H387" t="str">
            <v xml:space="preserve">LUIS FRANCISCO RODRIGUEZ PEﾑA      </v>
          </cell>
          <cell r="I387" t="str">
            <v xml:space="preserve">JUAN LUIS HERNANDEZ BUSTAMANTE                                        </v>
          </cell>
        </row>
        <row r="388">
          <cell r="G388">
            <v>238762</v>
          </cell>
          <cell r="H388" t="str">
            <v xml:space="preserve">LUIS FRANCISCO RODRIGUEZ PEﾑA      </v>
          </cell>
          <cell r="I388" t="str">
            <v xml:space="preserve">JUAN LUIS HERNANDEZ BUSTAMANTE                                        </v>
          </cell>
        </row>
        <row r="389">
          <cell r="G389">
            <v>238762</v>
          </cell>
          <cell r="H389" t="str">
            <v xml:space="preserve">LUIS FRANCISCO RODRIGUEZ PEﾑA      </v>
          </cell>
          <cell r="I389" t="str">
            <v xml:space="preserve">JUAN LUIS HERNANDEZ BUSTAMANTE                                        </v>
          </cell>
        </row>
        <row r="390">
          <cell r="G390">
            <v>238762</v>
          </cell>
          <cell r="H390" t="str">
            <v xml:space="preserve">LUIS FRANCISCO RODRIGUEZ PEﾑA      </v>
          </cell>
          <cell r="I390" t="str">
            <v xml:space="preserve">JUAN LUIS HERNANDEZ BUSTAMANTE                                        </v>
          </cell>
        </row>
        <row r="391">
          <cell r="G391">
            <v>238762</v>
          </cell>
          <cell r="H391" t="str">
            <v xml:space="preserve">LUIS FRANCISCO RODRIGUEZ PEﾑA      </v>
          </cell>
          <cell r="I391" t="str">
            <v xml:space="preserve">JUAN LUIS HERNANDEZ BUSTAMANTE                                        </v>
          </cell>
        </row>
        <row r="392">
          <cell r="G392">
            <v>238762</v>
          </cell>
          <cell r="H392" t="str">
            <v xml:space="preserve">LUIS FRANCISCO RODRIGUEZ PEﾑA      </v>
          </cell>
          <cell r="I392" t="str">
            <v xml:space="preserve">JUAN LUIS HERNANDEZ BUSTAMANTE                                        </v>
          </cell>
        </row>
        <row r="393">
          <cell r="G393">
            <v>238762</v>
          </cell>
          <cell r="H393" t="str">
            <v xml:space="preserve">LUIS FRANCISCO RODRIGUEZ PEﾑA      </v>
          </cell>
          <cell r="I393" t="str">
            <v xml:space="preserve">JUAN LUIS HERNANDEZ BUSTAMANTE                                        </v>
          </cell>
        </row>
        <row r="394">
          <cell r="G394">
            <v>238762</v>
          </cell>
          <cell r="H394" t="str">
            <v xml:space="preserve">LUIS FRANCISCO RODRIGUEZ PEﾑA      </v>
          </cell>
          <cell r="I394" t="str">
            <v xml:space="preserve">JUAN LUIS HERNANDEZ BUSTAMANTE                                        </v>
          </cell>
        </row>
        <row r="395">
          <cell r="G395">
            <v>238762</v>
          </cell>
          <cell r="H395" t="str">
            <v xml:space="preserve">LUIS FRANCISCO RODRIGUEZ PEﾑA      </v>
          </cell>
          <cell r="I395" t="str">
            <v xml:space="preserve">JUAN LUIS HERNANDEZ BUSTAMANTE                                        </v>
          </cell>
        </row>
        <row r="396">
          <cell r="G396">
            <v>238762</v>
          </cell>
          <cell r="H396" t="str">
            <v xml:space="preserve">LUIS FRANCISCO RODRIGUEZ PEﾑA      </v>
          </cell>
          <cell r="I396" t="str">
            <v xml:space="preserve">JUAN LUIS HERNANDEZ BUSTAMANTE                                        </v>
          </cell>
        </row>
        <row r="397">
          <cell r="G397">
            <v>238762</v>
          </cell>
          <cell r="H397" t="str">
            <v xml:space="preserve">LUIS FRANCISCO RODRIGUEZ PEﾑA      </v>
          </cell>
          <cell r="I397" t="str">
            <v xml:space="preserve">JUAN LUIS HERNANDEZ BUSTAMANTE                                        </v>
          </cell>
        </row>
        <row r="398">
          <cell r="G398">
            <v>238762</v>
          </cell>
          <cell r="H398" t="str">
            <v xml:space="preserve">LUIS FRANCISCO RODRIGUEZ PEﾑA      </v>
          </cell>
          <cell r="I398" t="str">
            <v xml:space="preserve">JUAN LUIS HERNANDEZ BUSTAMANTE                                        </v>
          </cell>
        </row>
        <row r="399">
          <cell r="G399">
            <v>238762</v>
          </cell>
          <cell r="H399" t="str">
            <v xml:space="preserve">LUIS FRANCISCO RODRIGUEZ PEﾑA      </v>
          </cell>
          <cell r="I399" t="str">
            <v xml:space="preserve">JUAN LUIS HERNANDEZ BUSTAMANTE                                        </v>
          </cell>
        </row>
        <row r="400">
          <cell r="G400">
            <v>238762</v>
          </cell>
          <cell r="H400" t="str">
            <v xml:space="preserve">LUIS FRANCISCO RODRIGUEZ PEﾑA      </v>
          </cell>
          <cell r="I400" t="str">
            <v xml:space="preserve">JUAN LUIS HERNANDEZ BUSTAMANTE                                        </v>
          </cell>
        </row>
        <row r="401">
          <cell r="G401">
            <v>238762</v>
          </cell>
          <cell r="H401" t="str">
            <v xml:space="preserve">LUIS FRANCISCO RODRIGUEZ PEﾑA      </v>
          </cell>
          <cell r="I401" t="str">
            <v xml:space="preserve">JUAN LUIS HERNANDEZ BUSTAMANTE                                        </v>
          </cell>
        </row>
        <row r="402">
          <cell r="G402">
            <v>238762</v>
          </cell>
          <cell r="H402" t="str">
            <v xml:space="preserve">LUIS FRANCISCO RODRIGUEZ PEﾑA      </v>
          </cell>
          <cell r="I402" t="str">
            <v xml:space="preserve">JUAN LUIS HERNANDEZ BUSTAMANTE                                        </v>
          </cell>
        </row>
        <row r="403">
          <cell r="G403">
            <v>238762</v>
          </cell>
          <cell r="H403" t="str">
            <v xml:space="preserve">LUIS FRANCISCO RODRIGUEZ PEﾑA      </v>
          </cell>
          <cell r="I403" t="str">
            <v xml:space="preserve">JUAN LUIS HERNANDEZ BUSTAMANTE                                        </v>
          </cell>
        </row>
        <row r="404">
          <cell r="G404">
            <v>238762</v>
          </cell>
          <cell r="H404" t="str">
            <v xml:space="preserve">LUIS FRANCISCO RODRIGUEZ PEﾑA      </v>
          </cell>
          <cell r="I404" t="str">
            <v xml:space="preserve">JUAN LUIS HERNANDEZ BUSTAMANTE                                        </v>
          </cell>
        </row>
        <row r="405">
          <cell r="G405">
            <v>238762</v>
          </cell>
          <cell r="H405" t="str">
            <v xml:space="preserve">LUIS FRANCISCO RODRIGUEZ PEﾑA      </v>
          </cell>
          <cell r="I405" t="str">
            <v xml:space="preserve">JUAN LUIS HERNANDEZ BUSTAMANTE                                        </v>
          </cell>
        </row>
        <row r="406">
          <cell r="G406">
            <v>238762</v>
          </cell>
          <cell r="H406" t="str">
            <v xml:space="preserve">LUIS FRANCISCO RODRIGUEZ PEﾑA      </v>
          </cell>
          <cell r="I406" t="str">
            <v xml:space="preserve">JUAN LUIS HERNANDEZ BUSTAMANTE                                        </v>
          </cell>
        </row>
        <row r="407">
          <cell r="G407">
            <v>238762</v>
          </cell>
          <cell r="H407" t="str">
            <v xml:space="preserve">LUIS FRANCISCO RODRIGUEZ PEﾑA      </v>
          </cell>
          <cell r="I407" t="str">
            <v xml:space="preserve">JUAN LUIS HERNANDEZ BUSTAMANTE                                        </v>
          </cell>
        </row>
        <row r="408">
          <cell r="G408">
            <v>238762</v>
          </cell>
          <cell r="H408" t="str">
            <v xml:space="preserve">LUIS FRANCISCO RODRIGUEZ PEﾑA      </v>
          </cell>
          <cell r="I408" t="str">
            <v xml:space="preserve">JUAN LUIS HERNANDEZ BUSTAMANTE                                        </v>
          </cell>
        </row>
        <row r="409">
          <cell r="G409">
            <v>238762</v>
          </cell>
          <cell r="H409" t="str">
            <v xml:space="preserve">LUIS FRANCISCO RODRIGUEZ PEﾑA      </v>
          </cell>
          <cell r="I409" t="str">
            <v xml:space="preserve">JUAN LUIS HERNANDEZ BUSTAMANTE                                        </v>
          </cell>
        </row>
        <row r="410">
          <cell r="G410">
            <v>238762</v>
          </cell>
          <cell r="H410" t="str">
            <v xml:space="preserve">LUIS FRANCISCO RODRIGUEZ PEﾑA      </v>
          </cell>
          <cell r="I410" t="str">
            <v xml:space="preserve">JUAN LUIS HERNANDEZ BUSTAMANTE                                        </v>
          </cell>
        </row>
        <row r="411">
          <cell r="G411">
            <v>238762</v>
          </cell>
          <cell r="H411" t="str">
            <v xml:space="preserve">LUIS FRANCISCO RODRIGUEZ PEﾑA      </v>
          </cell>
          <cell r="I411" t="str">
            <v xml:space="preserve">JUAN LUIS HERNANDEZ BUSTAMANTE                                        </v>
          </cell>
        </row>
        <row r="412">
          <cell r="G412">
            <v>238762</v>
          </cell>
          <cell r="H412" t="str">
            <v xml:space="preserve">LUIS FRANCISCO RODRIGUEZ PEﾑA      </v>
          </cell>
          <cell r="I412" t="str">
            <v xml:space="preserve">JUAN LUIS HERNANDEZ BUSTAMANTE                                        </v>
          </cell>
        </row>
        <row r="413">
          <cell r="G413">
            <v>238762</v>
          </cell>
          <cell r="H413" t="str">
            <v xml:space="preserve">LUIS FRANCISCO RODRIGUEZ PEﾑA      </v>
          </cell>
          <cell r="I413" t="str">
            <v xml:space="preserve">JUAN LUIS HERNANDEZ BUSTAMANTE                                        </v>
          </cell>
        </row>
        <row r="414">
          <cell r="G414">
            <v>238762</v>
          </cell>
          <cell r="H414" t="str">
            <v xml:space="preserve">LUIS FRANCISCO RODRIGUEZ PEﾑA      </v>
          </cell>
          <cell r="I414" t="str">
            <v xml:space="preserve">JUAN LUIS HERNANDEZ BUSTAMANTE                                        </v>
          </cell>
        </row>
        <row r="415">
          <cell r="G415">
            <v>238762</v>
          </cell>
          <cell r="H415" t="str">
            <v xml:space="preserve">LUIS FRANCISCO RODRIGUEZ PEﾑA      </v>
          </cell>
          <cell r="I415" t="str">
            <v xml:space="preserve">JUAN LUIS HERNANDEZ BUSTAMANTE                                        </v>
          </cell>
        </row>
        <row r="416">
          <cell r="G416">
            <v>238762</v>
          </cell>
          <cell r="H416" t="str">
            <v xml:space="preserve">LUIS FRANCISCO RODRIGUEZ PEﾑA      </v>
          </cell>
          <cell r="I416" t="str">
            <v xml:space="preserve">JUAN LUIS HERNANDEZ BUSTAMANTE                                        </v>
          </cell>
        </row>
        <row r="417">
          <cell r="G417">
            <v>238762</v>
          </cell>
          <cell r="H417" t="str">
            <v xml:space="preserve">LUIS FRANCISCO RODRIGUEZ PEﾑA      </v>
          </cell>
          <cell r="I417" t="str">
            <v xml:space="preserve">JUAN LUIS HERNANDEZ BUSTAMANTE                                        </v>
          </cell>
        </row>
        <row r="418">
          <cell r="G418">
            <v>238762</v>
          </cell>
          <cell r="H418" t="str">
            <v xml:space="preserve">LUIS FRANCISCO RODRIGUEZ PEﾑA      </v>
          </cell>
          <cell r="I418" t="str">
            <v xml:space="preserve">JUAN LUIS HERNANDEZ BUSTAMANTE                                        </v>
          </cell>
        </row>
        <row r="419">
          <cell r="G419">
            <v>238762</v>
          </cell>
          <cell r="H419" t="str">
            <v xml:space="preserve">LUIS FRANCISCO RODRIGUEZ PEﾑA      </v>
          </cell>
          <cell r="I419" t="str">
            <v xml:space="preserve">JUAN LUIS HERNANDEZ BUSTAMANTE                                        </v>
          </cell>
        </row>
        <row r="420">
          <cell r="G420">
            <v>238762</v>
          </cell>
          <cell r="H420" t="str">
            <v xml:space="preserve">LUIS FRANCISCO RODRIGUEZ PEﾑA      </v>
          </cell>
          <cell r="I420" t="str">
            <v xml:space="preserve">JUAN LUIS HERNANDEZ BUSTAMANTE                                        </v>
          </cell>
        </row>
        <row r="421">
          <cell r="G421">
            <v>238762</v>
          </cell>
          <cell r="H421" t="str">
            <v xml:space="preserve">LUIS FRANCISCO RODRIGUEZ PEﾑA      </v>
          </cell>
          <cell r="I421" t="str">
            <v xml:space="preserve">JUAN LUIS HERNANDEZ BUSTAMANTE                                        </v>
          </cell>
        </row>
        <row r="422">
          <cell r="G422">
            <v>238762</v>
          </cell>
          <cell r="H422" t="str">
            <v xml:space="preserve">LUIS FRANCISCO RODRIGUEZ PEﾑA      </v>
          </cell>
          <cell r="I422" t="str">
            <v xml:space="preserve">JUAN LUIS HERNANDEZ BUSTAMANTE                                        </v>
          </cell>
        </row>
        <row r="423">
          <cell r="G423">
            <v>238762</v>
          </cell>
          <cell r="H423" t="str">
            <v xml:space="preserve">LUIS FRANCISCO RODRIGUEZ PEﾑA      </v>
          </cell>
          <cell r="I423" t="str">
            <v xml:space="preserve">JUAN LUIS HERNANDEZ BUSTAMANTE                                        </v>
          </cell>
        </row>
        <row r="424">
          <cell r="G424">
            <v>238762</v>
          </cell>
          <cell r="H424" t="str">
            <v xml:space="preserve">LUIS FRANCISCO RODRIGUEZ PEﾑA      </v>
          </cell>
          <cell r="I424" t="str">
            <v xml:space="preserve">JUAN LUIS HERNANDEZ BUSTAMANTE                                        </v>
          </cell>
        </row>
        <row r="425">
          <cell r="G425">
            <v>239352</v>
          </cell>
          <cell r="H425" t="str">
            <v>AUDITORIA INTERNA (ILOCALIZABLES LI</v>
          </cell>
          <cell r="I425" t="str">
            <v xml:space="preserve">ELSA DIANA ANZALDO SERRANO                                            </v>
          </cell>
        </row>
        <row r="426">
          <cell r="G426">
            <v>239352</v>
          </cell>
          <cell r="H426" t="str">
            <v>AUDITORIA INTERNA (ILOCALIZABLES LI</v>
          </cell>
          <cell r="I426" t="str">
            <v xml:space="preserve">ELSA DIANA ANZALDO SERRANO                                            </v>
          </cell>
        </row>
        <row r="427">
          <cell r="G427">
            <v>239845</v>
          </cell>
          <cell r="H427" t="str">
            <v xml:space="preserve">GABRIELA SANCHEZ PEREZ (I.A.V.)    </v>
          </cell>
          <cell r="I427" t="str">
            <v xml:space="preserve">RENEE KARINA REVAH DONATH                                             </v>
          </cell>
        </row>
        <row r="428">
          <cell r="G428">
            <v>239845</v>
          </cell>
          <cell r="H428" t="str">
            <v xml:space="preserve">GABRIELA SANCHEZ PEREZ (I.A.V.)    </v>
          </cell>
          <cell r="I428" t="str">
            <v xml:space="preserve">RENEE KARINA REVAH DONATH                                             </v>
          </cell>
        </row>
        <row r="429">
          <cell r="G429">
            <v>241563</v>
          </cell>
          <cell r="H429" t="str">
            <v xml:space="preserve">DIVISION FAMILIARES                </v>
          </cell>
          <cell r="I429" t="str">
            <v xml:space="preserve">ESTHER LOZANO GARZA                                                   </v>
          </cell>
        </row>
        <row r="430">
          <cell r="G430">
            <v>241941</v>
          </cell>
          <cell r="H430" t="str">
            <v xml:space="preserve">ADRIANA I. MEJIA CASTILLO          </v>
          </cell>
          <cell r="I430" t="str">
            <v xml:space="preserve">ARMINDA LOZANO GONZALEZ                                               </v>
          </cell>
        </row>
        <row r="431">
          <cell r="G431">
            <v>241941</v>
          </cell>
          <cell r="H431" t="str">
            <v xml:space="preserve">ADRIANA I. MEJIA CASTILLO          </v>
          </cell>
          <cell r="I431" t="str">
            <v xml:space="preserve">ARMINDA LOZANO GONZALEZ                                               </v>
          </cell>
        </row>
        <row r="432">
          <cell r="G432">
            <v>241941</v>
          </cell>
          <cell r="H432" t="str">
            <v xml:space="preserve">ADRIANA I. MEJIA CASTILLO          </v>
          </cell>
          <cell r="I432" t="str">
            <v xml:space="preserve">ARMINDA LOZANO GONZALEZ                                               </v>
          </cell>
        </row>
        <row r="433">
          <cell r="G433">
            <v>241941</v>
          </cell>
          <cell r="H433" t="str">
            <v xml:space="preserve">ADRIANA I. MEJIA CASTILLO          </v>
          </cell>
          <cell r="I433" t="str">
            <v xml:space="preserve">ARMINDA LOZANO GONZALEZ                                               </v>
          </cell>
        </row>
        <row r="434">
          <cell r="G434">
            <v>241941</v>
          </cell>
          <cell r="H434" t="str">
            <v xml:space="preserve">ADRIANA I. MEJIA CASTILLO          </v>
          </cell>
          <cell r="I434" t="str">
            <v xml:space="preserve">ARMINDA LOZANO GONZALEZ                                               </v>
          </cell>
        </row>
        <row r="435">
          <cell r="G435">
            <v>241941</v>
          </cell>
          <cell r="H435" t="str">
            <v xml:space="preserve">ADRIANA I. MEJIA CASTILLO          </v>
          </cell>
          <cell r="I435" t="str">
            <v xml:space="preserve">ARMINDA LOZANO GONZALEZ                                               </v>
          </cell>
        </row>
        <row r="436">
          <cell r="G436">
            <v>242414</v>
          </cell>
          <cell r="H436" t="str">
            <v xml:space="preserve">ADRIANA I. MEJIA CASTILLO          </v>
          </cell>
          <cell r="I436" t="str">
            <v xml:space="preserve">ORALIA CANTU RODRIGUEZ                                                </v>
          </cell>
        </row>
        <row r="437">
          <cell r="G437">
            <v>242907</v>
          </cell>
          <cell r="H437" t="str">
            <v xml:space="preserve">ADRIANA I. MEJIA CASTILLO          </v>
          </cell>
          <cell r="I437" t="str">
            <v xml:space="preserve">IGNACIO TREVINO CAMELO                                                </v>
          </cell>
        </row>
        <row r="438">
          <cell r="G438">
            <v>242907</v>
          </cell>
          <cell r="H438" t="str">
            <v xml:space="preserve">ADRIANA I. MEJIA CASTILLO          </v>
          </cell>
          <cell r="I438" t="str">
            <v xml:space="preserve">IGNACIO TREVINO CAMELO                                                </v>
          </cell>
        </row>
        <row r="439">
          <cell r="G439">
            <v>242907</v>
          </cell>
          <cell r="H439" t="str">
            <v xml:space="preserve">ADRIANA I. MEJIA CASTILLO          </v>
          </cell>
          <cell r="I439" t="str">
            <v xml:space="preserve">IGNACIO TREVINO CAMELO                                                </v>
          </cell>
        </row>
        <row r="440">
          <cell r="G440">
            <v>242907</v>
          </cell>
          <cell r="H440" t="str">
            <v xml:space="preserve">ADRIANA I. MEJIA CASTILLO          </v>
          </cell>
          <cell r="I440" t="str">
            <v xml:space="preserve">IGNACIO TREVINO CAMELO                                                </v>
          </cell>
        </row>
        <row r="441">
          <cell r="G441">
            <v>243456</v>
          </cell>
          <cell r="H441" t="str">
            <v xml:space="preserve">RITA MA. GARZA CANTU               </v>
          </cell>
          <cell r="I441" t="str">
            <v xml:space="preserve">ALFONSO CESAR AYALA VILLARREAL                                        </v>
          </cell>
        </row>
        <row r="442">
          <cell r="G442">
            <v>243456</v>
          </cell>
          <cell r="H442" t="str">
            <v xml:space="preserve">RITA MA. GARZA CANTU               </v>
          </cell>
          <cell r="I442" t="str">
            <v xml:space="preserve">ALFONSO CESAR AYALA VILLARREAL                                        </v>
          </cell>
        </row>
        <row r="443">
          <cell r="G443">
            <v>244199</v>
          </cell>
          <cell r="H443" t="str">
            <v xml:space="preserve">FERNANDO CUELLAR LOZANO            </v>
          </cell>
          <cell r="I443" t="str">
            <v xml:space="preserve">KOQUE HERNAN CAMPA NU/EZ                                              </v>
          </cell>
        </row>
        <row r="444">
          <cell r="G444">
            <v>244199</v>
          </cell>
          <cell r="H444" t="str">
            <v xml:space="preserve">FERNANDO CUELLAR LOZANO            </v>
          </cell>
          <cell r="I444" t="str">
            <v xml:space="preserve">KOQUE HERNAN CAMPA NU/EZ                                              </v>
          </cell>
        </row>
        <row r="445">
          <cell r="G445">
            <v>244199</v>
          </cell>
          <cell r="H445" t="str">
            <v xml:space="preserve">FERNANDO CUELLAR LOZANO            </v>
          </cell>
          <cell r="I445" t="str">
            <v xml:space="preserve">KOQUE HERNAN CAMPA NU/EZ                                              </v>
          </cell>
        </row>
        <row r="446">
          <cell r="G446">
            <v>244199</v>
          </cell>
          <cell r="H446" t="str">
            <v xml:space="preserve">FERNANDO CUELLAR LOZANO            </v>
          </cell>
          <cell r="I446" t="str">
            <v xml:space="preserve">KOQUE HERNAN CAMPA NU/EZ                                              </v>
          </cell>
        </row>
        <row r="447">
          <cell r="G447">
            <v>244199</v>
          </cell>
          <cell r="H447" t="str">
            <v xml:space="preserve">FERNANDO CUELLAR LOZANO            </v>
          </cell>
          <cell r="I447" t="str">
            <v xml:space="preserve">KOQUE HERNAN CAMPA NU/EZ                                              </v>
          </cell>
        </row>
        <row r="448">
          <cell r="G448">
            <v>244199</v>
          </cell>
          <cell r="H448" t="str">
            <v xml:space="preserve">FERNANDO CUELLAR LOZANO            </v>
          </cell>
          <cell r="I448" t="str">
            <v xml:space="preserve">KOQUE HERNAN CAMPA NU/EZ                                              </v>
          </cell>
        </row>
        <row r="449">
          <cell r="G449">
            <v>244199</v>
          </cell>
          <cell r="H449" t="str">
            <v xml:space="preserve">FERNANDO CUELLAR LOZANO            </v>
          </cell>
          <cell r="I449" t="str">
            <v xml:space="preserve">KOQUE HERNAN CAMPA NU/EZ                                              </v>
          </cell>
        </row>
        <row r="450">
          <cell r="G450">
            <v>244199</v>
          </cell>
          <cell r="H450" t="str">
            <v xml:space="preserve">FERNANDO CUELLAR LOZANO            </v>
          </cell>
          <cell r="I450" t="str">
            <v xml:space="preserve">KOQUE HERNAN CAMPA NU/EZ                                              </v>
          </cell>
        </row>
        <row r="451">
          <cell r="G451">
            <v>244199</v>
          </cell>
          <cell r="H451" t="str">
            <v xml:space="preserve">FERNANDO CUELLAR LOZANO            </v>
          </cell>
          <cell r="I451" t="str">
            <v xml:space="preserve">KOQUE HERNAN CAMPA NU/EZ                                              </v>
          </cell>
        </row>
        <row r="452">
          <cell r="G452">
            <v>244199</v>
          </cell>
          <cell r="H452" t="str">
            <v xml:space="preserve">FERNANDO CUELLAR LOZANO            </v>
          </cell>
          <cell r="I452" t="str">
            <v xml:space="preserve">KOQUE HERNAN CAMPA NU/EZ                                              </v>
          </cell>
        </row>
        <row r="453">
          <cell r="G453">
            <v>244199</v>
          </cell>
          <cell r="H453" t="str">
            <v xml:space="preserve">FERNANDO CUELLAR LOZANO            </v>
          </cell>
          <cell r="I453" t="str">
            <v xml:space="preserve">KOQUE HERNAN CAMPA NU/EZ                                              </v>
          </cell>
        </row>
        <row r="454">
          <cell r="G454">
            <v>244199</v>
          </cell>
          <cell r="H454" t="str">
            <v xml:space="preserve">FERNANDO CUELLAR LOZANO            </v>
          </cell>
          <cell r="I454" t="str">
            <v xml:space="preserve">KOQUE HERNAN CAMPA NU/EZ                                              </v>
          </cell>
        </row>
        <row r="455">
          <cell r="G455">
            <v>244199</v>
          </cell>
          <cell r="H455" t="str">
            <v xml:space="preserve">FERNANDO CUELLAR LOZANO            </v>
          </cell>
          <cell r="I455" t="str">
            <v xml:space="preserve">KOQUE HERNAN CAMPA NU/EZ                                              </v>
          </cell>
        </row>
        <row r="456">
          <cell r="G456">
            <v>244199</v>
          </cell>
          <cell r="H456" t="str">
            <v xml:space="preserve">FERNANDO CUELLAR LOZANO            </v>
          </cell>
          <cell r="I456" t="str">
            <v xml:space="preserve">KOQUE HERNAN CAMPA NU/EZ                                              </v>
          </cell>
        </row>
        <row r="457">
          <cell r="G457">
            <v>244199</v>
          </cell>
          <cell r="H457" t="str">
            <v xml:space="preserve">FERNANDO CUELLAR LOZANO            </v>
          </cell>
          <cell r="I457" t="str">
            <v xml:space="preserve">KOQUE HERNAN CAMPA NU/EZ                                              </v>
          </cell>
        </row>
        <row r="458">
          <cell r="G458">
            <v>244199</v>
          </cell>
          <cell r="H458" t="str">
            <v xml:space="preserve">FERNANDO CUELLAR LOZANO            </v>
          </cell>
          <cell r="I458" t="str">
            <v xml:space="preserve">KOQUE HERNAN CAMPA NU/EZ                                              </v>
          </cell>
        </row>
        <row r="459">
          <cell r="G459">
            <v>244199</v>
          </cell>
          <cell r="H459" t="str">
            <v xml:space="preserve">FERNANDO CUELLAR LOZANO            </v>
          </cell>
          <cell r="I459" t="str">
            <v xml:space="preserve">KOQUE HERNAN CAMPA NU/EZ                                              </v>
          </cell>
        </row>
        <row r="460">
          <cell r="G460">
            <v>244199</v>
          </cell>
          <cell r="H460" t="str">
            <v xml:space="preserve">FERNANDO CUELLAR LOZANO            </v>
          </cell>
          <cell r="I460" t="str">
            <v xml:space="preserve">KOQUE HERNAN CAMPA NU/EZ                                              </v>
          </cell>
        </row>
        <row r="461">
          <cell r="G461">
            <v>245545</v>
          </cell>
          <cell r="H461" t="str">
            <v xml:space="preserve">ADRIANA I. MEJIA CASTILLO          </v>
          </cell>
          <cell r="I461" t="str">
            <v xml:space="preserve">MARIA DE JESUS ELMA MARIN SALINAS                                     </v>
          </cell>
        </row>
        <row r="462">
          <cell r="G462">
            <v>245870</v>
          </cell>
          <cell r="H462" t="str">
            <v xml:space="preserve">FERNANDO CUELLAR LOZANO            </v>
          </cell>
          <cell r="I462" t="str">
            <v xml:space="preserve">TERESITA DE JESUS MARTINEZ MARTINEZ                                   </v>
          </cell>
        </row>
        <row r="463">
          <cell r="G463">
            <v>245870</v>
          </cell>
          <cell r="H463" t="str">
            <v xml:space="preserve">FERNANDO CUELLAR LOZANO            </v>
          </cell>
          <cell r="I463" t="str">
            <v xml:space="preserve">TERESITA DE JESUS MARTINEZ MARTINEZ                                   </v>
          </cell>
        </row>
        <row r="464">
          <cell r="G464">
            <v>245961</v>
          </cell>
          <cell r="H464" t="str">
            <v xml:space="preserve">ADRIANA I. MEJIA CASTILLO          </v>
          </cell>
          <cell r="I464" t="str">
            <v xml:space="preserve">VICENTA GARCIA DIAZ                                                   </v>
          </cell>
        </row>
        <row r="465">
          <cell r="G465">
            <v>246630</v>
          </cell>
          <cell r="H465" t="str">
            <v xml:space="preserve">HUGO LIRA ROSALINO                 </v>
          </cell>
          <cell r="I465" t="str">
            <v xml:space="preserve">CARLOS CABALLERO PEREZ                                                </v>
          </cell>
        </row>
        <row r="466">
          <cell r="G466">
            <v>247050</v>
          </cell>
          <cell r="H466" t="str">
            <v xml:space="preserve">HUGO LIRA ROSALINO                 </v>
          </cell>
          <cell r="I466" t="str">
            <v xml:space="preserve">MIGUEL DE JESUS BARRAGAN BENAVIDES                                    </v>
          </cell>
        </row>
        <row r="467">
          <cell r="G467">
            <v>247050</v>
          </cell>
          <cell r="H467" t="str">
            <v xml:space="preserve">HUGO LIRA ROSALINO                 </v>
          </cell>
          <cell r="I467" t="str">
            <v xml:space="preserve">MIGUEL DE JESUS BARRAGAN BENAVIDES                                    </v>
          </cell>
        </row>
        <row r="468">
          <cell r="G468">
            <v>247050</v>
          </cell>
          <cell r="H468" t="str">
            <v xml:space="preserve">HUGO LIRA ROSALINO                 </v>
          </cell>
          <cell r="I468" t="str">
            <v xml:space="preserve">MIGUEL DE JESUS BARRAGAN BENAVIDES                                    </v>
          </cell>
        </row>
        <row r="469">
          <cell r="G469">
            <v>247050</v>
          </cell>
          <cell r="H469" t="str">
            <v xml:space="preserve">HUGO LIRA ROSALINO                 </v>
          </cell>
          <cell r="I469" t="str">
            <v xml:space="preserve">MIGUEL DE JESUS BARRAGAN BENAVIDES                                    </v>
          </cell>
        </row>
        <row r="470">
          <cell r="G470">
            <v>247050</v>
          </cell>
          <cell r="H470" t="str">
            <v xml:space="preserve">HUGO LIRA ROSALINO                 </v>
          </cell>
          <cell r="I470" t="str">
            <v xml:space="preserve">MIGUEL DE JESUS BARRAGAN BENAVIDES                                    </v>
          </cell>
        </row>
        <row r="471">
          <cell r="G471">
            <v>247050</v>
          </cell>
          <cell r="H471" t="str">
            <v xml:space="preserve">HUGO LIRA ROSALINO                 </v>
          </cell>
          <cell r="I471" t="str">
            <v xml:space="preserve">MIGUEL DE JESUS BARRAGAN BENAVIDES                                    </v>
          </cell>
        </row>
        <row r="472">
          <cell r="G472">
            <v>247050</v>
          </cell>
          <cell r="H472" t="str">
            <v xml:space="preserve">HUGO LIRA ROSALINO                 </v>
          </cell>
          <cell r="I472" t="str">
            <v xml:space="preserve">MIGUEL DE JESUS BARRAGAN BENAVIDES                                    </v>
          </cell>
        </row>
        <row r="473">
          <cell r="G473">
            <v>247050</v>
          </cell>
          <cell r="H473" t="str">
            <v xml:space="preserve">HUGO LIRA ROSALINO                 </v>
          </cell>
          <cell r="I473" t="str">
            <v xml:space="preserve">MIGUEL DE JESUS BARRAGAN BENAVIDES                                    </v>
          </cell>
        </row>
        <row r="474">
          <cell r="G474">
            <v>247050</v>
          </cell>
          <cell r="H474" t="str">
            <v xml:space="preserve">HUGO LIRA ROSALINO                 </v>
          </cell>
          <cell r="I474" t="str">
            <v xml:space="preserve">MIGUEL DE JESUS BARRAGAN BENAVIDES                                    </v>
          </cell>
        </row>
        <row r="475">
          <cell r="G475">
            <v>248858</v>
          </cell>
          <cell r="H475" t="str">
            <v xml:space="preserve">RITA MA. GARZA CANTU               </v>
          </cell>
          <cell r="I475" t="str">
            <v xml:space="preserve">MA. ROSALIPIA ALVARADO SAENZ DE SALAZAR                               </v>
          </cell>
        </row>
        <row r="476">
          <cell r="G476">
            <v>250629</v>
          </cell>
          <cell r="H476" t="str">
            <v xml:space="preserve">FERNANDO CUELLAR LOZANO            </v>
          </cell>
          <cell r="I476" t="str">
            <v xml:space="preserve">MARCO ANTONIO SOTOMAYOR JUVERA                                        </v>
          </cell>
        </row>
        <row r="477">
          <cell r="G477">
            <v>250629</v>
          </cell>
          <cell r="H477" t="str">
            <v xml:space="preserve">FERNANDO CUELLAR LOZANO            </v>
          </cell>
          <cell r="I477" t="str">
            <v xml:space="preserve">MARCO ANTONIO SOTOMAYOR JUVERA                                        </v>
          </cell>
        </row>
        <row r="478">
          <cell r="G478">
            <v>251192</v>
          </cell>
          <cell r="H478" t="str">
            <v xml:space="preserve">FERNANDO CUELLAR LOZANO            </v>
          </cell>
          <cell r="I478" t="str">
            <v xml:space="preserve">RAUL VILLARREAL GONZALEZ                                              </v>
          </cell>
        </row>
        <row r="479">
          <cell r="G479">
            <v>251867</v>
          </cell>
          <cell r="H479" t="str">
            <v xml:space="preserve">FERNANDO CUELLAR LOZANO            </v>
          </cell>
          <cell r="I479" t="str">
            <v xml:space="preserve">JUAN CARLOS PEREZ GONGORA                                             </v>
          </cell>
        </row>
        <row r="480">
          <cell r="G480">
            <v>252304</v>
          </cell>
          <cell r="H480" t="str">
            <v xml:space="preserve">FERNANDO CUELLAR LOZANO            </v>
          </cell>
          <cell r="I480" t="str">
            <v xml:space="preserve">IDALIA GARZA GONZALEZ                                                 </v>
          </cell>
        </row>
        <row r="481">
          <cell r="G481">
            <v>252653</v>
          </cell>
          <cell r="H481" t="str">
            <v xml:space="preserve">FERNANDO CUELLAR LOZANO            </v>
          </cell>
          <cell r="I481" t="str">
            <v xml:space="preserve">ALFONSO H. TREVINO GONZALEZ                                           </v>
          </cell>
        </row>
        <row r="482">
          <cell r="G482">
            <v>252653</v>
          </cell>
          <cell r="H482" t="str">
            <v xml:space="preserve">FERNANDO CUELLAR LOZANO            </v>
          </cell>
          <cell r="I482" t="str">
            <v xml:space="preserve">ALFONSO H. TREVINO GONZALEZ                                           </v>
          </cell>
        </row>
        <row r="483">
          <cell r="G483">
            <v>253346</v>
          </cell>
          <cell r="H483" t="str">
            <v xml:space="preserve">RITA MA. GARZA CANTU               </v>
          </cell>
          <cell r="I483" t="str">
            <v xml:space="preserve">BENJAMIN HILARIO TAMEZ LOZANO                                         </v>
          </cell>
        </row>
        <row r="484">
          <cell r="G484">
            <v>253346</v>
          </cell>
          <cell r="H484" t="str">
            <v xml:space="preserve">RITA MA. GARZA CANTU               </v>
          </cell>
          <cell r="I484" t="str">
            <v xml:space="preserve">BENJAMIN HILARIO TAMEZ LOZANO                                         </v>
          </cell>
        </row>
        <row r="485">
          <cell r="G485">
            <v>253346</v>
          </cell>
          <cell r="H485" t="str">
            <v xml:space="preserve">RITA MA. GARZA CANTU               </v>
          </cell>
          <cell r="I485" t="str">
            <v xml:space="preserve">BENJAMIN HILARIO TAMEZ LOZANO                                         </v>
          </cell>
        </row>
        <row r="486">
          <cell r="G486">
            <v>253970</v>
          </cell>
          <cell r="H486" t="str">
            <v xml:space="preserve">ADRIANA I. MEJIA CASTILLO          </v>
          </cell>
          <cell r="I486" t="str">
            <v xml:space="preserve">CELSO JAVIER TREVINO ELIZONDO                                         </v>
          </cell>
        </row>
        <row r="487">
          <cell r="G487">
            <v>253970</v>
          </cell>
          <cell r="H487" t="str">
            <v xml:space="preserve">ADRIANA I. MEJIA CASTILLO          </v>
          </cell>
          <cell r="I487" t="str">
            <v xml:space="preserve">CELSO JAVIER TREVINO ELIZONDO                                         </v>
          </cell>
        </row>
        <row r="488">
          <cell r="G488">
            <v>253970</v>
          </cell>
          <cell r="H488" t="str">
            <v xml:space="preserve">ADRIANA I. MEJIA CASTILLO          </v>
          </cell>
          <cell r="I488" t="str">
            <v xml:space="preserve">CELSO JAVIER TREVINO ELIZONDO                                         </v>
          </cell>
        </row>
        <row r="489">
          <cell r="G489">
            <v>253970</v>
          </cell>
          <cell r="H489" t="str">
            <v xml:space="preserve">ADRIANA I. MEJIA CASTILLO          </v>
          </cell>
          <cell r="I489" t="str">
            <v xml:space="preserve">CELSO JAVIER TREVINO ELIZONDO                                         </v>
          </cell>
        </row>
        <row r="490">
          <cell r="G490">
            <v>253970</v>
          </cell>
          <cell r="H490" t="str">
            <v xml:space="preserve">ADRIANA I. MEJIA CASTILLO          </v>
          </cell>
          <cell r="I490" t="str">
            <v xml:space="preserve">CELSO JAVIER TREVINO ELIZONDO                                         </v>
          </cell>
        </row>
        <row r="491">
          <cell r="G491">
            <v>253970</v>
          </cell>
          <cell r="H491" t="str">
            <v xml:space="preserve">ADRIANA I. MEJIA CASTILLO          </v>
          </cell>
          <cell r="I491" t="str">
            <v xml:space="preserve">CELSO JAVIER TREVINO ELIZONDO                                         </v>
          </cell>
        </row>
        <row r="492">
          <cell r="G492">
            <v>253970</v>
          </cell>
          <cell r="H492" t="str">
            <v xml:space="preserve">ADRIANA I. MEJIA CASTILLO          </v>
          </cell>
          <cell r="I492" t="str">
            <v xml:space="preserve">CELSO JAVIER TREVINO ELIZONDO                                         </v>
          </cell>
        </row>
        <row r="493">
          <cell r="G493">
            <v>253970</v>
          </cell>
          <cell r="H493" t="str">
            <v xml:space="preserve">ADRIANA I. MEJIA CASTILLO          </v>
          </cell>
          <cell r="I493" t="str">
            <v xml:space="preserve">CELSO JAVIER TREVINO ELIZONDO                                         </v>
          </cell>
        </row>
        <row r="494">
          <cell r="G494">
            <v>253970</v>
          </cell>
          <cell r="H494" t="str">
            <v xml:space="preserve">ADRIANA I. MEJIA CASTILLO          </v>
          </cell>
          <cell r="I494" t="str">
            <v xml:space="preserve">CELSO JAVIER TREVINO ELIZONDO                                         </v>
          </cell>
        </row>
        <row r="495">
          <cell r="G495">
            <v>253970</v>
          </cell>
          <cell r="H495" t="str">
            <v xml:space="preserve">ADRIANA I. MEJIA CASTILLO          </v>
          </cell>
          <cell r="I495" t="str">
            <v xml:space="preserve">CELSO JAVIER TREVINO ELIZONDO                                         </v>
          </cell>
        </row>
        <row r="496">
          <cell r="G496">
            <v>254326</v>
          </cell>
          <cell r="H496" t="str">
            <v xml:space="preserve">COLBERT SALINAS QUIROGA            </v>
          </cell>
          <cell r="I496" t="str">
            <v xml:space="preserve">MARIA ESTHELA IMAMURA OGUSHI                                          </v>
          </cell>
        </row>
        <row r="497">
          <cell r="G497">
            <v>254338</v>
          </cell>
          <cell r="H497" t="str">
            <v xml:space="preserve">ADRIANA I. MEJIA CASTILLO          </v>
          </cell>
          <cell r="I497" t="str">
            <v xml:space="preserve">JORGE ALBERTO VILLARREAL GONZALEZ                                     </v>
          </cell>
        </row>
        <row r="498">
          <cell r="G498">
            <v>254338</v>
          </cell>
          <cell r="H498" t="str">
            <v xml:space="preserve">ADRIANA I. MEJIA CASTILLO          </v>
          </cell>
          <cell r="I498" t="str">
            <v xml:space="preserve">JORGE ALBERTO VILLARREAL GONZALEZ                                     </v>
          </cell>
        </row>
        <row r="499">
          <cell r="G499">
            <v>254338</v>
          </cell>
          <cell r="H499" t="str">
            <v xml:space="preserve">ADRIANA I. MEJIA CASTILLO          </v>
          </cell>
          <cell r="I499" t="str">
            <v xml:space="preserve">JORGE ALBERTO VILLARREAL GONZALEZ                                     </v>
          </cell>
        </row>
        <row r="500">
          <cell r="G500">
            <v>254338</v>
          </cell>
          <cell r="H500" t="str">
            <v xml:space="preserve">ADRIANA I. MEJIA CASTILLO          </v>
          </cell>
          <cell r="I500" t="str">
            <v xml:space="preserve">JORGE ALBERTO VILLARREAL GONZALEZ                                     </v>
          </cell>
        </row>
        <row r="501">
          <cell r="G501">
            <v>254338</v>
          </cell>
          <cell r="H501" t="str">
            <v xml:space="preserve">ADRIANA I. MEJIA CASTILLO          </v>
          </cell>
          <cell r="I501" t="str">
            <v xml:space="preserve">JORGE ALBERTO VILLARREAL GONZALEZ                                     </v>
          </cell>
        </row>
        <row r="502">
          <cell r="G502">
            <v>254338</v>
          </cell>
          <cell r="H502" t="str">
            <v xml:space="preserve">ADRIANA I. MEJIA CASTILLO          </v>
          </cell>
          <cell r="I502" t="str">
            <v xml:space="preserve">JORGE ALBERTO VILLARREAL GONZALEZ                                     </v>
          </cell>
        </row>
        <row r="503">
          <cell r="G503">
            <v>254338</v>
          </cell>
          <cell r="H503" t="str">
            <v xml:space="preserve">ADRIANA I. MEJIA CASTILLO          </v>
          </cell>
          <cell r="I503" t="str">
            <v xml:space="preserve">JORGE ALBERTO VILLARREAL GONZALEZ                                     </v>
          </cell>
        </row>
        <row r="504">
          <cell r="G504">
            <v>254338</v>
          </cell>
          <cell r="H504" t="str">
            <v xml:space="preserve">ADRIANA I. MEJIA CASTILLO          </v>
          </cell>
          <cell r="I504" t="str">
            <v xml:space="preserve">JORGE ALBERTO VILLARREAL GONZALEZ                                     </v>
          </cell>
        </row>
        <row r="505">
          <cell r="G505">
            <v>254338</v>
          </cell>
          <cell r="H505" t="str">
            <v xml:space="preserve">ADRIANA I. MEJIA CASTILLO          </v>
          </cell>
          <cell r="I505" t="str">
            <v xml:space="preserve">JORGE ALBERTO VILLARREAL GONZALEZ                                     </v>
          </cell>
        </row>
        <row r="506">
          <cell r="G506">
            <v>254338</v>
          </cell>
          <cell r="H506" t="str">
            <v xml:space="preserve">ADRIANA I. MEJIA CASTILLO          </v>
          </cell>
          <cell r="I506" t="str">
            <v xml:space="preserve">JORGE ALBERTO VILLARREAL GONZALEZ                                     </v>
          </cell>
        </row>
        <row r="507">
          <cell r="G507">
            <v>254338</v>
          </cell>
          <cell r="H507" t="str">
            <v xml:space="preserve">ADRIANA I. MEJIA CASTILLO          </v>
          </cell>
          <cell r="I507" t="str">
            <v xml:space="preserve">JORGE ALBERTO VILLARREAL GONZALEZ                                     </v>
          </cell>
        </row>
        <row r="508">
          <cell r="G508">
            <v>254338</v>
          </cell>
          <cell r="H508" t="str">
            <v xml:space="preserve">ADRIANA I. MEJIA CASTILLO          </v>
          </cell>
          <cell r="I508" t="str">
            <v xml:space="preserve">JORGE ALBERTO VILLARREAL GONZALEZ                                     </v>
          </cell>
        </row>
        <row r="509">
          <cell r="G509">
            <v>254936</v>
          </cell>
          <cell r="H509" t="str">
            <v xml:space="preserve">RITA MA. GARZA CANTU               </v>
          </cell>
          <cell r="I509" t="str">
            <v xml:space="preserve">MARGARITA PROA CORTES                                                 </v>
          </cell>
        </row>
        <row r="510">
          <cell r="G510">
            <v>255057</v>
          </cell>
          <cell r="H510" t="str">
            <v xml:space="preserve">RITA MA. GARZA CANTU               </v>
          </cell>
          <cell r="I510" t="str">
            <v xml:space="preserve">JOSE DE LA GARZA GONZALEZ                                             </v>
          </cell>
        </row>
        <row r="511">
          <cell r="G511">
            <v>255057</v>
          </cell>
          <cell r="H511" t="str">
            <v xml:space="preserve">RITA MA. GARZA CANTU               </v>
          </cell>
          <cell r="I511" t="str">
            <v xml:space="preserve">JOSE DE LA GARZA GONZALEZ                                             </v>
          </cell>
        </row>
        <row r="512">
          <cell r="G512">
            <v>255057</v>
          </cell>
          <cell r="H512" t="str">
            <v xml:space="preserve">RITA MA. GARZA CANTU               </v>
          </cell>
          <cell r="I512" t="str">
            <v xml:space="preserve">JOSE DE LA GARZA GONZALEZ                                             </v>
          </cell>
        </row>
        <row r="513">
          <cell r="G513">
            <v>255057</v>
          </cell>
          <cell r="H513" t="str">
            <v xml:space="preserve">RITA MA. GARZA CANTU               </v>
          </cell>
          <cell r="I513" t="str">
            <v xml:space="preserve">JOSE DE LA GARZA GONZALEZ                                             </v>
          </cell>
        </row>
        <row r="514">
          <cell r="G514">
            <v>255069</v>
          </cell>
          <cell r="H514" t="str">
            <v xml:space="preserve">FERNANDO CUELLAR LOZANO            </v>
          </cell>
          <cell r="I514" t="str">
            <v xml:space="preserve">MARCELO FRANCISCO PACHUCA GUERRA                                      </v>
          </cell>
        </row>
        <row r="515">
          <cell r="G515">
            <v>255069</v>
          </cell>
          <cell r="H515" t="str">
            <v xml:space="preserve">FERNANDO CUELLAR LOZANO            </v>
          </cell>
          <cell r="I515" t="str">
            <v xml:space="preserve">MARCELO FRANCISCO PACHUCA GUERRA                                      </v>
          </cell>
        </row>
        <row r="516">
          <cell r="G516">
            <v>255069</v>
          </cell>
          <cell r="H516" t="str">
            <v xml:space="preserve">FERNANDO CUELLAR LOZANO            </v>
          </cell>
          <cell r="I516" t="str">
            <v xml:space="preserve">MARCELO FRANCISCO PACHUCA GUERRA                                      </v>
          </cell>
        </row>
        <row r="517">
          <cell r="G517">
            <v>257433</v>
          </cell>
          <cell r="H517" t="str">
            <v xml:space="preserve">RITA MA. GARZA CANTU               </v>
          </cell>
          <cell r="I517" t="str">
            <v xml:space="preserve">FELIPE E. GARZA GARCIA                                                </v>
          </cell>
        </row>
        <row r="518">
          <cell r="G518">
            <v>257433</v>
          </cell>
          <cell r="H518" t="str">
            <v xml:space="preserve">RITA MA. GARZA CANTU               </v>
          </cell>
          <cell r="I518" t="str">
            <v xml:space="preserve">FELIPE E. GARZA GARCIA                                                </v>
          </cell>
        </row>
        <row r="519">
          <cell r="G519">
            <v>257433</v>
          </cell>
          <cell r="H519" t="str">
            <v xml:space="preserve">RITA MA. GARZA CANTU               </v>
          </cell>
          <cell r="I519" t="str">
            <v xml:space="preserve">FELIPE E. GARZA GARCIA                                                </v>
          </cell>
        </row>
        <row r="520">
          <cell r="G520">
            <v>257433</v>
          </cell>
          <cell r="H520" t="str">
            <v xml:space="preserve">RITA MA. GARZA CANTU               </v>
          </cell>
          <cell r="I520" t="str">
            <v xml:space="preserve">FELIPE E. GARZA GARCIA                                                </v>
          </cell>
        </row>
        <row r="521">
          <cell r="G521">
            <v>258322</v>
          </cell>
          <cell r="H521" t="str">
            <v xml:space="preserve">RITA MA. GARZA CANTU               </v>
          </cell>
          <cell r="I521" t="str">
            <v xml:space="preserve">JOSE ENRIQUE DEL BOSQUE PALAU                                         </v>
          </cell>
        </row>
        <row r="522">
          <cell r="G522">
            <v>258322</v>
          </cell>
          <cell r="H522" t="str">
            <v xml:space="preserve">RITA MA. GARZA CANTU               </v>
          </cell>
          <cell r="I522" t="str">
            <v xml:space="preserve">JOSE ENRIQUE DEL BOSQUE PALAU                                         </v>
          </cell>
        </row>
        <row r="523">
          <cell r="G523">
            <v>258413</v>
          </cell>
          <cell r="H523" t="str">
            <v xml:space="preserve">FERNANDO CUELLAR LOZANO            </v>
          </cell>
          <cell r="I523" t="str">
            <v xml:space="preserve">MARISCELA DE LA GARZA ZERTUCHE                                        </v>
          </cell>
        </row>
        <row r="524">
          <cell r="G524">
            <v>258841</v>
          </cell>
          <cell r="H524" t="str">
            <v xml:space="preserve">HUGO LIRA ROSALINO                 </v>
          </cell>
          <cell r="I524" t="str">
            <v xml:space="preserve">RAUL ARTURO DIAZ DIAZ INFANTE                                         </v>
          </cell>
        </row>
        <row r="525">
          <cell r="G525">
            <v>258841</v>
          </cell>
          <cell r="H525" t="str">
            <v xml:space="preserve">HUGO LIRA ROSALINO                 </v>
          </cell>
          <cell r="I525" t="str">
            <v xml:space="preserve">RAUL ARTURO DIAZ DIAZ INFANTE                                         </v>
          </cell>
        </row>
        <row r="526">
          <cell r="G526">
            <v>259792</v>
          </cell>
          <cell r="H526" t="str">
            <v xml:space="preserve">COLBERT SALINAS QUIROGA            </v>
          </cell>
          <cell r="I526" t="str">
            <v xml:space="preserve">FELIPE PEREZ GAVILAN TORRES                                           </v>
          </cell>
        </row>
        <row r="527">
          <cell r="G527">
            <v>260325</v>
          </cell>
          <cell r="H527" t="str">
            <v xml:space="preserve">FERNANDO CUELLAR LOZANO            </v>
          </cell>
          <cell r="I527" t="str">
            <v xml:space="preserve">GUADALUPE MARTIN GONZALEZ CASTRO                                      </v>
          </cell>
        </row>
        <row r="528">
          <cell r="G528">
            <v>260325</v>
          </cell>
          <cell r="H528" t="str">
            <v xml:space="preserve">FERNANDO CUELLAR LOZANO            </v>
          </cell>
          <cell r="I528" t="str">
            <v xml:space="preserve">GUADALUPE MARTIN GONZALEZ CASTRO                                      </v>
          </cell>
        </row>
        <row r="529">
          <cell r="G529">
            <v>260325</v>
          </cell>
          <cell r="H529" t="str">
            <v xml:space="preserve">FERNANDO CUELLAR LOZANO            </v>
          </cell>
          <cell r="I529" t="str">
            <v xml:space="preserve">GUADALUPE MARTIN GONZALEZ CASTRO                                      </v>
          </cell>
        </row>
        <row r="530">
          <cell r="G530">
            <v>260325</v>
          </cell>
          <cell r="H530" t="str">
            <v xml:space="preserve">FERNANDO CUELLAR LOZANO            </v>
          </cell>
          <cell r="I530" t="str">
            <v xml:space="preserve">GUADALUPE MARTIN GONZALEZ CASTRO                                      </v>
          </cell>
        </row>
        <row r="531">
          <cell r="G531">
            <v>260325</v>
          </cell>
          <cell r="H531" t="str">
            <v xml:space="preserve">FERNANDO CUELLAR LOZANO            </v>
          </cell>
          <cell r="I531" t="str">
            <v xml:space="preserve">GUADALUPE MARTIN GONZALEZ CASTRO                                      </v>
          </cell>
        </row>
        <row r="532">
          <cell r="G532">
            <v>260325</v>
          </cell>
          <cell r="H532" t="str">
            <v xml:space="preserve">FERNANDO CUELLAR LOZANO            </v>
          </cell>
          <cell r="I532" t="str">
            <v xml:space="preserve">GUADALUPE MARTIN GONZALEZ CASTRO                                      </v>
          </cell>
        </row>
        <row r="533">
          <cell r="G533">
            <v>260325</v>
          </cell>
          <cell r="H533" t="str">
            <v xml:space="preserve">FERNANDO CUELLAR LOZANO            </v>
          </cell>
          <cell r="I533" t="str">
            <v xml:space="preserve">GUADALUPE MARTIN GONZALEZ CASTRO                                      </v>
          </cell>
        </row>
        <row r="534">
          <cell r="G534">
            <v>262309</v>
          </cell>
          <cell r="H534" t="str">
            <v xml:space="preserve">FERNANDO CUELLAR LOZANO            </v>
          </cell>
          <cell r="I534" t="str">
            <v xml:space="preserve">OFELIA ISABEL ROCHA MARTINEZ                                          </v>
          </cell>
        </row>
        <row r="535">
          <cell r="G535">
            <v>262567</v>
          </cell>
          <cell r="H535" t="str">
            <v xml:space="preserve">FERNANDO CUELLAR LOZANO            </v>
          </cell>
          <cell r="I535" t="str">
            <v xml:space="preserve">ELIUD EDILBERTO ELIZONDO TREVI/O                                      </v>
          </cell>
        </row>
        <row r="536">
          <cell r="G536">
            <v>262567</v>
          </cell>
          <cell r="H536" t="str">
            <v xml:space="preserve">FERNANDO CUELLAR LOZANO            </v>
          </cell>
          <cell r="I536" t="str">
            <v xml:space="preserve">ELIUD EDILBERTO ELIZONDO TREVI/O                                      </v>
          </cell>
        </row>
        <row r="537">
          <cell r="G537">
            <v>262567</v>
          </cell>
          <cell r="H537" t="str">
            <v xml:space="preserve">FERNANDO CUELLAR LOZANO            </v>
          </cell>
          <cell r="I537" t="str">
            <v xml:space="preserve">ELIUD EDILBERTO ELIZONDO TREVI/O                                      </v>
          </cell>
        </row>
        <row r="538">
          <cell r="G538">
            <v>262567</v>
          </cell>
          <cell r="H538" t="str">
            <v xml:space="preserve">FERNANDO CUELLAR LOZANO            </v>
          </cell>
          <cell r="I538" t="str">
            <v xml:space="preserve">ELIUD EDILBERTO ELIZONDO TREVI/O                                      </v>
          </cell>
        </row>
        <row r="539">
          <cell r="G539">
            <v>262567</v>
          </cell>
          <cell r="H539" t="str">
            <v xml:space="preserve">FERNANDO CUELLAR LOZANO            </v>
          </cell>
          <cell r="I539" t="str">
            <v xml:space="preserve">ELIUD EDILBERTO ELIZONDO TREVI/O                                      </v>
          </cell>
        </row>
        <row r="540">
          <cell r="G540">
            <v>262567</v>
          </cell>
          <cell r="H540" t="str">
            <v xml:space="preserve">FERNANDO CUELLAR LOZANO            </v>
          </cell>
          <cell r="I540" t="str">
            <v xml:space="preserve">ELIUD EDILBERTO ELIZONDO TREVI/O                                      </v>
          </cell>
        </row>
        <row r="541">
          <cell r="G541">
            <v>262567</v>
          </cell>
          <cell r="H541" t="str">
            <v xml:space="preserve">FERNANDO CUELLAR LOZANO            </v>
          </cell>
          <cell r="I541" t="str">
            <v xml:space="preserve">ELIUD EDILBERTO ELIZONDO TREVI/O                                      </v>
          </cell>
        </row>
        <row r="542">
          <cell r="G542">
            <v>262567</v>
          </cell>
          <cell r="H542" t="str">
            <v xml:space="preserve">FERNANDO CUELLAR LOZANO            </v>
          </cell>
          <cell r="I542" t="str">
            <v xml:space="preserve">ELIUD EDILBERTO ELIZONDO TREVI/O                                      </v>
          </cell>
        </row>
        <row r="543">
          <cell r="G543">
            <v>262567</v>
          </cell>
          <cell r="H543" t="str">
            <v xml:space="preserve">FERNANDO CUELLAR LOZANO            </v>
          </cell>
          <cell r="I543" t="str">
            <v xml:space="preserve">ELIUD EDILBERTO ELIZONDO TREVI/O                                      </v>
          </cell>
        </row>
        <row r="544">
          <cell r="G544">
            <v>262567</v>
          </cell>
          <cell r="H544" t="str">
            <v xml:space="preserve">FERNANDO CUELLAR LOZANO            </v>
          </cell>
          <cell r="I544" t="str">
            <v xml:space="preserve">ELIUD EDILBERTO ELIZONDO TREVI/O                                      </v>
          </cell>
        </row>
        <row r="545">
          <cell r="G545">
            <v>262567</v>
          </cell>
          <cell r="H545" t="str">
            <v xml:space="preserve">FERNANDO CUELLAR LOZANO            </v>
          </cell>
          <cell r="I545" t="str">
            <v xml:space="preserve">ELIUD EDILBERTO ELIZONDO TREVI/O                                      </v>
          </cell>
        </row>
        <row r="546">
          <cell r="G546">
            <v>263092</v>
          </cell>
          <cell r="H546" t="str">
            <v xml:space="preserve">BEATRIZ TREVINO MILLING            </v>
          </cell>
          <cell r="I546" t="str">
            <v xml:space="preserve">MARIA CONCEPCION MORENO DE MARTINEZ                                   </v>
          </cell>
        </row>
        <row r="547">
          <cell r="G547">
            <v>263092</v>
          </cell>
          <cell r="H547" t="str">
            <v xml:space="preserve">BEATRIZ TREVINO MILLING            </v>
          </cell>
          <cell r="I547" t="str">
            <v xml:space="preserve">MARIA CONCEPCION MORENO DE MARTINEZ                                   </v>
          </cell>
        </row>
        <row r="548">
          <cell r="G548">
            <v>263781</v>
          </cell>
          <cell r="H548" t="str">
            <v xml:space="preserve">RITA MA. GARZA CANTU               </v>
          </cell>
          <cell r="I548" t="str">
            <v xml:space="preserve">JOSE MAURICIO SADA VILLARREAL                                         </v>
          </cell>
        </row>
        <row r="549">
          <cell r="G549">
            <v>264266</v>
          </cell>
          <cell r="H549" t="str">
            <v xml:space="preserve">BEATRIZ TREVINO MILLING            </v>
          </cell>
          <cell r="I549" t="str">
            <v xml:space="preserve">FRANCISCO SIMENTAL MORENO                                             </v>
          </cell>
        </row>
        <row r="550">
          <cell r="G550">
            <v>265325</v>
          </cell>
          <cell r="H550" t="str">
            <v xml:space="preserve">ADRIANA I. MEJIA CASTILLO          </v>
          </cell>
          <cell r="I550" t="str">
            <v xml:space="preserve">RICARDO ELEUTERIO LOPEZ LEAUTAUD                                      </v>
          </cell>
        </row>
        <row r="551">
          <cell r="G551">
            <v>265325</v>
          </cell>
          <cell r="H551" t="str">
            <v xml:space="preserve">ADRIANA I. MEJIA CASTILLO          </v>
          </cell>
          <cell r="I551" t="str">
            <v xml:space="preserve">RICARDO ELEUTERIO LOPEZ LEAUTAUD                                      </v>
          </cell>
        </row>
        <row r="552">
          <cell r="G552">
            <v>265325</v>
          </cell>
          <cell r="H552" t="str">
            <v xml:space="preserve">ADRIANA I. MEJIA CASTILLO          </v>
          </cell>
          <cell r="I552" t="str">
            <v xml:space="preserve">RICARDO ELEUTERIO LOPEZ LEAUTAUD                                      </v>
          </cell>
        </row>
        <row r="553">
          <cell r="G553">
            <v>265325</v>
          </cell>
          <cell r="H553" t="str">
            <v xml:space="preserve">ADRIANA I. MEJIA CASTILLO          </v>
          </cell>
          <cell r="I553" t="str">
            <v xml:space="preserve">RICARDO ELEUTERIO LOPEZ LEAUTAUD                                      </v>
          </cell>
        </row>
        <row r="554">
          <cell r="G554">
            <v>265325</v>
          </cell>
          <cell r="H554" t="str">
            <v xml:space="preserve">ADRIANA I. MEJIA CASTILLO          </v>
          </cell>
          <cell r="I554" t="str">
            <v xml:space="preserve">RICARDO ELEUTERIO LOPEZ LEAUTAUD                                      </v>
          </cell>
        </row>
        <row r="555">
          <cell r="G555">
            <v>265325</v>
          </cell>
          <cell r="H555" t="str">
            <v xml:space="preserve">ADRIANA I. MEJIA CASTILLO          </v>
          </cell>
          <cell r="I555" t="str">
            <v xml:space="preserve">RICARDO ELEUTERIO LOPEZ LEAUTAUD                                      </v>
          </cell>
        </row>
        <row r="556">
          <cell r="G556">
            <v>265818</v>
          </cell>
          <cell r="H556" t="str">
            <v xml:space="preserve">HUGO LIRA ROSALINO                 </v>
          </cell>
          <cell r="I556" t="str">
            <v xml:space="preserve">ANGEL MOYA SALDANA                                                    </v>
          </cell>
        </row>
        <row r="557">
          <cell r="G557">
            <v>265818</v>
          </cell>
          <cell r="H557" t="str">
            <v xml:space="preserve">HUGO LIRA ROSALINO                 </v>
          </cell>
          <cell r="I557" t="str">
            <v xml:space="preserve">ANGEL MOYA SALDANA                                                    </v>
          </cell>
        </row>
        <row r="558">
          <cell r="G558">
            <v>265818</v>
          </cell>
          <cell r="H558" t="str">
            <v xml:space="preserve">HUGO LIRA ROSALINO                 </v>
          </cell>
          <cell r="I558" t="str">
            <v xml:space="preserve">ANGEL MOYA SALDANA                                                    </v>
          </cell>
        </row>
        <row r="559">
          <cell r="G559">
            <v>265818</v>
          </cell>
          <cell r="H559" t="str">
            <v xml:space="preserve">HUGO LIRA ROSALINO                 </v>
          </cell>
          <cell r="I559" t="str">
            <v xml:space="preserve">ANGEL MOYA SALDANA                                                    </v>
          </cell>
        </row>
        <row r="560">
          <cell r="G560">
            <v>266018</v>
          </cell>
          <cell r="H560" t="str">
            <v xml:space="preserve">FERNANDO CUELLAR LOZANO            </v>
          </cell>
          <cell r="I560" t="str">
            <v xml:space="preserve">GILBERTO OSUNA MARTINEZ                                               </v>
          </cell>
        </row>
        <row r="561">
          <cell r="G561">
            <v>266018</v>
          </cell>
          <cell r="H561" t="str">
            <v xml:space="preserve">FERNANDO CUELLAR LOZANO            </v>
          </cell>
          <cell r="I561" t="str">
            <v xml:space="preserve">GILBERTO OSUNA MARTINEZ                                               </v>
          </cell>
        </row>
        <row r="562">
          <cell r="G562">
            <v>266018</v>
          </cell>
          <cell r="H562" t="str">
            <v xml:space="preserve">FERNANDO CUELLAR LOZANO            </v>
          </cell>
          <cell r="I562" t="str">
            <v xml:space="preserve">GILBERTO OSUNA MARTINEZ                                               </v>
          </cell>
        </row>
        <row r="563">
          <cell r="G563">
            <v>266018</v>
          </cell>
          <cell r="H563" t="str">
            <v xml:space="preserve">FERNANDO CUELLAR LOZANO            </v>
          </cell>
          <cell r="I563" t="str">
            <v xml:space="preserve">GILBERTO OSUNA MARTINEZ                                               </v>
          </cell>
        </row>
        <row r="564">
          <cell r="G564">
            <v>266044</v>
          </cell>
          <cell r="H564" t="str">
            <v xml:space="preserve">COLBERT SALINAS QUIROGA            </v>
          </cell>
          <cell r="I564" t="str">
            <v xml:space="preserve">PAULITA MARTINEZ DE ORDAZ                                             </v>
          </cell>
        </row>
        <row r="565">
          <cell r="G565">
            <v>266044</v>
          </cell>
          <cell r="H565" t="str">
            <v xml:space="preserve">COLBERT SALINAS QUIROGA            </v>
          </cell>
          <cell r="I565" t="str">
            <v xml:space="preserve">PAULITA MARTINEZ DE ORDAZ                                             </v>
          </cell>
        </row>
        <row r="566">
          <cell r="G566">
            <v>266044</v>
          </cell>
          <cell r="H566" t="str">
            <v xml:space="preserve">COLBERT SALINAS QUIROGA            </v>
          </cell>
          <cell r="I566" t="str">
            <v xml:space="preserve">PAULITA MARTINEZ DE ORDAZ                                             </v>
          </cell>
        </row>
        <row r="567">
          <cell r="G567">
            <v>268262</v>
          </cell>
          <cell r="H567" t="str">
            <v xml:space="preserve">FERNANDO CUELLAR LOZANO            </v>
          </cell>
          <cell r="I567" t="str">
            <v xml:space="preserve">LAZARA MARTINEZ CORONADO                                              </v>
          </cell>
        </row>
        <row r="568">
          <cell r="G568">
            <v>269424</v>
          </cell>
          <cell r="H568" t="str">
            <v xml:space="preserve">BEATRIZ TREVINO MILLING            </v>
          </cell>
          <cell r="I568" t="str">
            <v xml:space="preserve">ESTEBAN GUADALUPE AYALA VARGAS                                        </v>
          </cell>
        </row>
        <row r="569">
          <cell r="G569">
            <v>269424</v>
          </cell>
          <cell r="H569" t="str">
            <v xml:space="preserve">BEATRIZ TREVINO MILLING            </v>
          </cell>
          <cell r="I569" t="str">
            <v xml:space="preserve">ESTEBAN GUADALUPE AYALA VARGAS                                        </v>
          </cell>
        </row>
        <row r="570">
          <cell r="G570">
            <v>269424</v>
          </cell>
          <cell r="H570" t="str">
            <v xml:space="preserve">BEATRIZ TREVINO MILLING            </v>
          </cell>
          <cell r="I570" t="str">
            <v xml:space="preserve">ESTEBAN GUADALUPE AYALA VARGAS                                        </v>
          </cell>
        </row>
        <row r="571">
          <cell r="G571">
            <v>269424</v>
          </cell>
          <cell r="H571" t="str">
            <v xml:space="preserve">BEATRIZ TREVINO MILLING            </v>
          </cell>
          <cell r="I571" t="str">
            <v xml:space="preserve">ESTEBAN GUADALUPE AYALA VARGAS                                        </v>
          </cell>
        </row>
        <row r="572">
          <cell r="G572">
            <v>269967</v>
          </cell>
          <cell r="H572" t="str">
            <v xml:space="preserve">HUGO LIRA ROSALINO                 </v>
          </cell>
          <cell r="I572" t="str">
            <v xml:space="preserve">GRACIELA MARTINEZ DE REYES                                            </v>
          </cell>
        </row>
        <row r="573">
          <cell r="G573">
            <v>270033</v>
          </cell>
          <cell r="H573" t="str">
            <v xml:space="preserve">FERNANDO CUELLAR LOZANO            </v>
          </cell>
          <cell r="I573" t="str">
            <v xml:space="preserve">EDILBERTO ELIZONDO GUAJARDO                                           </v>
          </cell>
        </row>
        <row r="574">
          <cell r="G574">
            <v>270033</v>
          </cell>
          <cell r="H574" t="str">
            <v xml:space="preserve">FERNANDO CUELLAR LOZANO            </v>
          </cell>
          <cell r="I574" t="str">
            <v xml:space="preserve">EDILBERTO ELIZONDO GUAJARDO                                           </v>
          </cell>
        </row>
        <row r="575">
          <cell r="G575">
            <v>270033</v>
          </cell>
          <cell r="H575" t="str">
            <v xml:space="preserve">FERNANDO CUELLAR LOZANO            </v>
          </cell>
          <cell r="I575" t="str">
            <v xml:space="preserve">EDILBERTO ELIZONDO GUAJARDO                                           </v>
          </cell>
        </row>
        <row r="576">
          <cell r="G576">
            <v>270057</v>
          </cell>
          <cell r="H576" t="str">
            <v xml:space="preserve">ADRIANA I. MEJIA CASTILLO          </v>
          </cell>
          <cell r="I576" t="str">
            <v xml:space="preserve">WENCESLAO MIJARES MARTINEZ                                            </v>
          </cell>
        </row>
        <row r="577">
          <cell r="G577">
            <v>270162</v>
          </cell>
          <cell r="H577" t="str">
            <v xml:space="preserve">ADRIANA I. MEJIA CASTILLO          </v>
          </cell>
          <cell r="I577" t="str">
            <v xml:space="preserve">GERARDO GARZA ALMAGUER                                                </v>
          </cell>
        </row>
        <row r="578">
          <cell r="G578">
            <v>270162</v>
          </cell>
          <cell r="H578" t="str">
            <v xml:space="preserve">ADRIANA I. MEJIA CASTILLO          </v>
          </cell>
          <cell r="I578" t="str">
            <v xml:space="preserve">GERARDO GARZA ALMAGUER                                                </v>
          </cell>
        </row>
        <row r="579">
          <cell r="G579">
            <v>270162</v>
          </cell>
          <cell r="H579" t="str">
            <v xml:space="preserve">ADRIANA I. MEJIA CASTILLO          </v>
          </cell>
          <cell r="I579" t="str">
            <v xml:space="preserve">GERARDO GARZA ALMAGUER                                                </v>
          </cell>
        </row>
        <row r="580">
          <cell r="G580">
            <v>270837</v>
          </cell>
          <cell r="H580" t="str">
            <v xml:space="preserve">ADRIANA I. MEJIA CASTILLO          </v>
          </cell>
          <cell r="I580" t="str">
            <v xml:space="preserve">SISTEMAS COMPUTACIONALES AVANZADOS S.A DE C.V.                        </v>
          </cell>
        </row>
        <row r="581">
          <cell r="G581">
            <v>271312</v>
          </cell>
          <cell r="H581" t="str">
            <v xml:space="preserve">ADRIANA I. MEJIA CASTILLO          </v>
          </cell>
          <cell r="I581" t="str">
            <v xml:space="preserve">INMOBILIARIA VALLE DE COLORINES S.A. DE C.V.                          </v>
          </cell>
        </row>
        <row r="582">
          <cell r="G582">
            <v>272926</v>
          </cell>
          <cell r="H582" t="str">
            <v xml:space="preserve">RITA MA. GARZA CANTU               </v>
          </cell>
          <cell r="I582" t="str">
            <v xml:space="preserve">BERTHA TORRES SANCHEZ                                                 </v>
          </cell>
        </row>
        <row r="583">
          <cell r="G583">
            <v>273281</v>
          </cell>
          <cell r="H583" t="str">
            <v xml:space="preserve">RITA MA. GARZA CANTU               </v>
          </cell>
          <cell r="I583" t="str">
            <v xml:space="preserve">CARLOS HERRERA MACIAS                                                 </v>
          </cell>
        </row>
        <row r="584">
          <cell r="G584">
            <v>273803</v>
          </cell>
          <cell r="H584" t="str">
            <v xml:space="preserve">HUGO LIRA ROSALINO                 </v>
          </cell>
          <cell r="I584" t="str">
            <v xml:space="preserve">JESUS BARBA PEREZ                                                     </v>
          </cell>
        </row>
        <row r="585">
          <cell r="G585">
            <v>273803</v>
          </cell>
          <cell r="H585" t="str">
            <v xml:space="preserve">HUGO LIRA ROSALINO                 </v>
          </cell>
          <cell r="I585" t="str">
            <v xml:space="preserve">JESUS BARBA PEREZ                                                     </v>
          </cell>
        </row>
        <row r="586">
          <cell r="G586">
            <v>273803</v>
          </cell>
          <cell r="H586" t="str">
            <v xml:space="preserve">HUGO LIRA ROSALINO                 </v>
          </cell>
          <cell r="I586" t="str">
            <v xml:space="preserve">JESUS BARBA PEREZ                                                     </v>
          </cell>
        </row>
        <row r="587">
          <cell r="G587">
            <v>274297</v>
          </cell>
          <cell r="H587" t="str">
            <v xml:space="preserve">FERNANDO CUELLAR LOZANO            </v>
          </cell>
          <cell r="I587" t="str">
            <v xml:space="preserve">ABEL LOPEZ REYNA                                                      </v>
          </cell>
        </row>
        <row r="588">
          <cell r="G588">
            <v>274467</v>
          </cell>
          <cell r="H588" t="str">
            <v xml:space="preserve">BEATRIZ TREVINO MILLING            </v>
          </cell>
          <cell r="I588" t="str">
            <v xml:space="preserve">CECILIO ESCALANTE SALAZAR                                             </v>
          </cell>
        </row>
        <row r="589">
          <cell r="G589">
            <v>274833</v>
          </cell>
          <cell r="H589" t="str">
            <v xml:space="preserve">FERNANDO CUELLAR LOZANO            </v>
          </cell>
          <cell r="I589" t="str">
            <v xml:space="preserve">MARTHA PATRICIA CARRANZA GARZA                                        </v>
          </cell>
        </row>
        <row r="590">
          <cell r="G590">
            <v>275112</v>
          </cell>
          <cell r="H590" t="str">
            <v xml:space="preserve">FERNANDO CUELLAR LOZANO            </v>
          </cell>
          <cell r="I590" t="str">
            <v xml:space="preserve">JOSE BENJAMIN GARCIA ALDRETE                                          </v>
          </cell>
        </row>
        <row r="591">
          <cell r="G591">
            <v>275112</v>
          </cell>
          <cell r="H591" t="str">
            <v xml:space="preserve">FERNANDO CUELLAR LOZANO            </v>
          </cell>
          <cell r="I591" t="str">
            <v xml:space="preserve">JOSE BENJAMIN GARCIA ALDRETE                                          </v>
          </cell>
        </row>
        <row r="592">
          <cell r="G592">
            <v>275112</v>
          </cell>
          <cell r="H592" t="str">
            <v xml:space="preserve">FERNANDO CUELLAR LOZANO            </v>
          </cell>
          <cell r="I592" t="str">
            <v xml:space="preserve">JOSE BENJAMIN GARCIA ALDRETE                                          </v>
          </cell>
        </row>
        <row r="593">
          <cell r="G593">
            <v>275112</v>
          </cell>
          <cell r="H593" t="str">
            <v xml:space="preserve">FERNANDO CUELLAR LOZANO            </v>
          </cell>
          <cell r="I593" t="str">
            <v xml:space="preserve">JOSE BENJAMIN GARCIA ALDRETE                                          </v>
          </cell>
        </row>
        <row r="594">
          <cell r="G594">
            <v>275112</v>
          </cell>
          <cell r="H594" t="str">
            <v xml:space="preserve">FERNANDO CUELLAR LOZANO            </v>
          </cell>
          <cell r="I594" t="str">
            <v xml:space="preserve">JOSE BENJAMIN GARCIA ALDRETE                                          </v>
          </cell>
        </row>
        <row r="595">
          <cell r="G595">
            <v>275112</v>
          </cell>
          <cell r="H595" t="str">
            <v xml:space="preserve">FERNANDO CUELLAR LOZANO            </v>
          </cell>
          <cell r="I595" t="str">
            <v xml:space="preserve">JOSE BENJAMIN GARCIA ALDRETE                                          </v>
          </cell>
        </row>
        <row r="596">
          <cell r="G596">
            <v>275112</v>
          </cell>
          <cell r="H596" t="str">
            <v xml:space="preserve">FERNANDO CUELLAR LOZANO            </v>
          </cell>
          <cell r="I596" t="str">
            <v xml:space="preserve">JOSE BENJAMIN GARCIA ALDRETE                                          </v>
          </cell>
        </row>
        <row r="597">
          <cell r="G597">
            <v>275112</v>
          </cell>
          <cell r="H597" t="str">
            <v xml:space="preserve">FERNANDO CUELLAR LOZANO            </v>
          </cell>
          <cell r="I597" t="str">
            <v xml:space="preserve">JOSE BENJAMIN GARCIA ALDRETE                                          </v>
          </cell>
        </row>
        <row r="598">
          <cell r="G598">
            <v>275112</v>
          </cell>
          <cell r="H598" t="str">
            <v xml:space="preserve">FERNANDO CUELLAR LOZANO            </v>
          </cell>
          <cell r="I598" t="str">
            <v xml:space="preserve">JOSE BENJAMIN GARCIA ALDRETE                                          </v>
          </cell>
        </row>
        <row r="599">
          <cell r="G599">
            <v>275289</v>
          </cell>
          <cell r="H599" t="str">
            <v xml:space="preserve">FERNANDO CUELLAR LOZANO            </v>
          </cell>
          <cell r="I599" t="str">
            <v xml:space="preserve">JOSE GERARDO MARTINEZ AVILA                                           </v>
          </cell>
        </row>
        <row r="600">
          <cell r="G600">
            <v>275928</v>
          </cell>
          <cell r="H600" t="str">
            <v xml:space="preserve">ADRIANA I. MEJIA CASTILLO          </v>
          </cell>
          <cell r="I600" t="str">
            <v xml:space="preserve">JORGE RENE BIZET FLORES                                               </v>
          </cell>
        </row>
        <row r="601">
          <cell r="G601">
            <v>277184</v>
          </cell>
          <cell r="H601" t="str">
            <v xml:space="preserve">DIVISION EMPLEADOS                 </v>
          </cell>
          <cell r="I601" t="str">
            <v xml:space="preserve">MARIA ELENA TREVINO SOLIS                                             </v>
          </cell>
        </row>
        <row r="602">
          <cell r="G602">
            <v>277328</v>
          </cell>
          <cell r="H602" t="str">
            <v xml:space="preserve">FERNANDO CUELLAR LOZANO            </v>
          </cell>
          <cell r="I602" t="str">
            <v xml:space="preserve">SYLVIA AUGUSTA CONTRINI BELTRAN                                       </v>
          </cell>
        </row>
        <row r="603">
          <cell r="G603">
            <v>277328</v>
          </cell>
          <cell r="H603" t="str">
            <v xml:space="preserve">FERNANDO CUELLAR LOZANO            </v>
          </cell>
          <cell r="I603" t="str">
            <v xml:space="preserve">SYLVIA AUGUSTA CONTRINI BELTRAN                                       </v>
          </cell>
        </row>
        <row r="604">
          <cell r="G604">
            <v>277328</v>
          </cell>
          <cell r="H604" t="str">
            <v xml:space="preserve">FERNANDO CUELLAR LOZANO            </v>
          </cell>
          <cell r="I604" t="str">
            <v xml:space="preserve">SYLVIA AUGUSTA CONTRINI BELTRAN                                       </v>
          </cell>
        </row>
        <row r="605">
          <cell r="G605">
            <v>277328</v>
          </cell>
          <cell r="H605" t="str">
            <v xml:space="preserve">FERNANDO CUELLAR LOZANO            </v>
          </cell>
          <cell r="I605" t="str">
            <v xml:space="preserve">SYLVIA AUGUSTA CONTRINI BELTRAN                                       </v>
          </cell>
        </row>
        <row r="606">
          <cell r="G606">
            <v>277328</v>
          </cell>
          <cell r="H606" t="str">
            <v xml:space="preserve">FERNANDO CUELLAR LOZANO            </v>
          </cell>
          <cell r="I606" t="str">
            <v xml:space="preserve">SYLVIA AUGUSTA CONTRINI BELTRAN                                       </v>
          </cell>
        </row>
        <row r="607">
          <cell r="G607">
            <v>278360</v>
          </cell>
          <cell r="H607" t="str">
            <v xml:space="preserve">HUGO LIRA ROSALINO                 </v>
          </cell>
          <cell r="I607" t="str">
            <v xml:space="preserve">MARIA ELENA GUZMAN CASTANEDA                                          </v>
          </cell>
        </row>
        <row r="608">
          <cell r="G608">
            <v>278360</v>
          </cell>
          <cell r="H608" t="str">
            <v xml:space="preserve">HUGO LIRA ROSALINO                 </v>
          </cell>
          <cell r="I608" t="str">
            <v xml:space="preserve">MARIA ELENA GUZMAN CASTANEDA                                          </v>
          </cell>
        </row>
        <row r="609">
          <cell r="G609">
            <v>278360</v>
          </cell>
          <cell r="H609" t="str">
            <v xml:space="preserve">HUGO LIRA ROSALINO                 </v>
          </cell>
          <cell r="I609" t="str">
            <v xml:space="preserve">MARIA ELENA GUZMAN CASTANEDA                                          </v>
          </cell>
        </row>
        <row r="610">
          <cell r="G610">
            <v>279560</v>
          </cell>
          <cell r="H610" t="str">
            <v xml:space="preserve">FERNANDO CUELLAR LOZANO            </v>
          </cell>
          <cell r="I610" t="str">
            <v xml:space="preserve">JOSE ANTONIO GREGORIO GARZA GARZA                                     </v>
          </cell>
        </row>
        <row r="611">
          <cell r="G611">
            <v>279560</v>
          </cell>
          <cell r="H611" t="str">
            <v xml:space="preserve">FERNANDO CUELLAR LOZANO            </v>
          </cell>
          <cell r="I611" t="str">
            <v xml:space="preserve">JOSE ANTONIO GREGORIO GARZA GARZA                                     </v>
          </cell>
        </row>
        <row r="612">
          <cell r="G612">
            <v>279596</v>
          </cell>
          <cell r="H612" t="str">
            <v xml:space="preserve">FERNANDO CUELLAR LOZANO            </v>
          </cell>
          <cell r="I612" t="str">
            <v xml:space="preserve">FELIPE CARLOS CANALES TIJERINA                                        </v>
          </cell>
        </row>
        <row r="613">
          <cell r="G613">
            <v>279596</v>
          </cell>
          <cell r="H613" t="str">
            <v xml:space="preserve">FERNANDO CUELLAR LOZANO            </v>
          </cell>
          <cell r="I613" t="str">
            <v xml:space="preserve">FELIPE CARLOS CANALES TIJERINA                                        </v>
          </cell>
        </row>
        <row r="614">
          <cell r="G614">
            <v>279596</v>
          </cell>
          <cell r="H614" t="str">
            <v xml:space="preserve">FERNANDO CUELLAR LOZANO            </v>
          </cell>
          <cell r="I614" t="str">
            <v xml:space="preserve">FELIPE CARLOS CANALES TIJERINA                                        </v>
          </cell>
        </row>
        <row r="615">
          <cell r="G615">
            <v>279596</v>
          </cell>
          <cell r="H615" t="str">
            <v xml:space="preserve">FERNANDO CUELLAR LOZANO            </v>
          </cell>
          <cell r="I615" t="str">
            <v xml:space="preserve">FELIPE CARLOS CANALES TIJERINA                                        </v>
          </cell>
        </row>
        <row r="616">
          <cell r="G616">
            <v>279596</v>
          </cell>
          <cell r="H616" t="str">
            <v xml:space="preserve">FERNANDO CUELLAR LOZANO            </v>
          </cell>
          <cell r="I616" t="str">
            <v xml:space="preserve">FELIPE CARLOS CANALES TIJERINA                                        </v>
          </cell>
        </row>
        <row r="617">
          <cell r="G617">
            <v>279596</v>
          </cell>
          <cell r="H617" t="str">
            <v xml:space="preserve">FERNANDO CUELLAR LOZANO            </v>
          </cell>
          <cell r="I617" t="str">
            <v xml:space="preserve">FELIPE CARLOS CANALES TIJERINA                                        </v>
          </cell>
        </row>
        <row r="618">
          <cell r="G618">
            <v>279596</v>
          </cell>
          <cell r="H618" t="str">
            <v xml:space="preserve">FERNANDO CUELLAR LOZANO            </v>
          </cell>
          <cell r="I618" t="str">
            <v xml:space="preserve">FELIPE CARLOS CANALES TIJERINA                                        </v>
          </cell>
        </row>
        <row r="619">
          <cell r="G619">
            <v>279792</v>
          </cell>
          <cell r="H619" t="str">
            <v xml:space="preserve">BEATRIZ TREVINO MILLING            </v>
          </cell>
          <cell r="I619" t="str">
            <v xml:space="preserve">ANA ROSA GOMEZ MARTINEZ                                               </v>
          </cell>
        </row>
        <row r="620">
          <cell r="G620">
            <v>279962</v>
          </cell>
          <cell r="H620" t="str">
            <v xml:space="preserve">FERNANDO CUELLAR LOZANO            </v>
          </cell>
          <cell r="I620" t="str">
            <v xml:space="preserve">REFUGIA JUANITA I. GONZALEZ GARZA                                     </v>
          </cell>
        </row>
        <row r="621">
          <cell r="G621">
            <v>280492</v>
          </cell>
          <cell r="H621" t="str">
            <v xml:space="preserve">COLBERT SALINAS QUIROGA            </v>
          </cell>
          <cell r="I621" t="str">
            <v xml:space="preserve">FELIPE BERNAL MARTINEZ                                                </v>
          </cell>
        </row>
        <row r="622">
          <cell r="G622">
            <v>280818</v>
          </cell>
          <cell r="H622" t="str">
            <v xml:space="preserve">COLBERT SALINAS QUIROGA            </v>
          </cell>
          <cell r="I622" t="str">
            <v xml:space="preserve">FABRICAS ORION S.A.                                                   </v>
          </cell>
        </row>
        <row r="623">
          <cell r="G623">
            <v>280961</v>
          </cell>
          <cell r="H623" t="str">
            <v xml:space="preserve">FERNANDO CUELLAR LOZANO            </v>
          </cell>
          <cell r="I623" t="str">
            <v xml:space="preserve">MARIA CRISTINA DE LA GARZA HERRERA                                    </v>
          </cell>
        </row>
        <row r="624">
          <cell r="G624">
            <v>280961</v>
          </cell>
          <cell r="H624" t="str">
            <v xml:space="preserve">FERNANDO CUELLAR LOZANO            </v>
          </cell>
          <cell r="I624" t="str">
            <v xml:space="preserve">MARIA CRISTINA DE LA GARZA HERRERA                                    </v>
          </cell>
        </row>
        <row r="625">
          <cell r="G625">
            <v>281238</v>
          </cell>
          <cell r="H625" t="str">
            <v xml:space="preserve">ADRIANA I. MEJIA CASTILLO          </v>
          </cell>
          <cell r="I625" t="str">
            <v xml:space="preserve">ANTONIO CANTU CANTU                                                   </v>
          </cell>
        </row>
        <row r="626">
          <cell r="G626">
            <v>281446</v>
          </cell>
          <cell r="H626" t="str">
            <v xml:space="preserve">BEATRIZ TREVINO MILLING            </v>
          </cell>
          <cell r="I626" t="str">
            <v xml:space="preserve">ENRIQUE EUGENIO ELIZONDO GORENA                                       </v>
          </cell>
        </row>
        <row r="627">
          <cell r="G627">
            <v>281446</v>
          </cell>
          <cell r="H627" t="str">
            <v xml:space="preserve">BEATRIZ TREVINO MILLING            </v>
          </cell>
          <cell r="I627" t="str">
            <v xml:space="preserve">ENRIQUE EUGENIO ELIZONDO GORENA                                       </v>
          </cell>
        </row>
        <row r="628">
          <cell r="G628">
            <v>281446</v>
          </cell>
          <cell r="H628" t="str">
            <v xml:space="preserve">BEATRIZ TREVINO MILLING            </v>
          </cell>
          <cell r="I628" t="str">
            <v xml:space="preserve">ENRIQUE EUGENIO ELIZONDO GORENA                                       </v>
          </cell>
        </row>
        <row r="629">
          <cell r="G629">
            <v>281472</v>
          </cell>
          <cell r="H629" t="str">
            <v xml:space="preserve">BEATRIZ TREVINO MILLING            </v>
          </cell>
          <cell r="I629" t="str">
            <v xml:space="preserve">YOLANDA ELIZONDO GORENA                                               </v>
          </cell>
        </row>
        <row r="630">
          <cell r="G630">
            <v>281472</v>
          </cell>
          <cell r="H630" t="str">
            <v xml:space="preserve">BEATRIZ TREVINO MILLING            </v>
          </cell>
          <cell r="I630" t="str">
            <v xml:space="preserve">YOLANDA ELIZONDO GORENA                                               </v>
          </cell>
        </row>
        <row r="631">
          <cell r="G631">
            <v>281472</v>
          </cell>
          <cell r="H631" t="str">
            <v xml:space="preserve">BEATRIZ TREVINO MILLING            </v>
          </cell>
          <cell r="I631" t="str">
            <v xml:space="preserve">YOLANDA ELIZONDO GORENA                                               </v>
          </cell>
        </row>
        <row r="632">
          <cell r="G632">
            <v>281836</v>
          </cell>
          <cell r="H632" t="str">
            <v xml:space="preserve">FERNANDO CUELLAR LOZANO            </v>
          </cell>
          <cell r="I632" t="str">
            <v xml:space="preserve">JOSE ELEUTERIO GONZALEZ MORALES                                       </v>
          </cell>
        </row>
        <row r="633">
          <cell r="G633">
            <v>282452</v>
          </cell>
          <cell r="H633" t="str">
            <v xml:space="preserve">ADRIANA I. MEJIA CASTILLO          </v>
          </cell>
          <cell r="I633" t="str">
            <v xml:space="preserve">YACABICI S.A. DE C.V.                                                 </v>
          </cell>
        </row>
        <row r="634">
          <cell r="G634">
            <v>282581</v>
          </cell>
          <cell r="H634" t="str">
            <v xml:space="preserve">ABRAHAM AARON SHUBICH Y JALIF      </v>
          </cell>
          <cell r="I634" t="str">
            <v xml:space="preserve">HUMBERTO GARZA ELIZONDO                                               </v>
          </cell>
        </row>
        <row r="635">
          <cell r="G635">
            <v>283212</v>
          </cell>
          <cell r="H635" t="str">
            <v xml:space="preserve">HUGO LIRA ROSALINO                 </v>
          </cell>
          <cell r="I635" t="str">
            <v xml:space="preserve">ANTERO LEAL MARROQUIN                                                 </v>
          </cell>
        </row>
        <row r="636">
          <cell r="G636">
            <v>283212</v>
          </cell>
          <cell r="H636" t="str">
            <v xml:space="preserve">HUGO LIRA ROSALINO                 </v>
          </cell>
          <cell r="I636" t="str">
            <v xml:space="preserve">ANTERO LEAL MARROQUIN                                                 </v>
          </cell>
        </row>
        <row r="637">
          <cell r="G637">
            <v>283212</v>
          </cell>
          <cell r="H637" t="str">
            <v xml:space="preserve">HUGO LIRA ROSALINO                 </v>
          </cell>
          <cell r="I637" t="str">
            <v xml:space="preserve">ANTERO LEAL MARROQUIN                                                 </v>
          </cell>
        </row>
        <row r="638">
          <cell r="G638">
            <v>283212</v>
          </cell>
          <cell r="H638" t="str">
            <v xml:space="preserve">HUGO LIRA ROSALINO                 </v>
          </cell>
          <cell r="I638" t="str">
            <v xml:space="preserve">ANTERO LEAL MARROQUIN                                                 </v>
          </cell>
        </row>
        <row r="639">
          <cell r="G639">
            <v>283248</v>
          </cell>
          <cell r="H639" t="str">
            <v xml:space="preserve">RITA MA. GARZA CANTU               </v>
          </cell>
          <cell r="I639" t="str">
            <v xml:space="preserve">CARMEN DEL BOSQUE PALAU                                               </v>
          </cell>
        </row>
        <row r="640">
          <cell r="G640">
            <v>283248</v>
          </cell>
          <cell r="H640" t="str">
            <v xml:space="preserve">RITA MA. GARZA CANTU               </v>
          </cell>
          <cell r="I640" t="str">
            <v xml:space="preserve">CARMEN DEL BOSQUE PALAU                                               </v>
          </cell>
        </row>
        <row r="641">
          <cell r="G641">
            <v>283248</v>
          </cell>
          <cell r="H641" t="str">
            <v xml:space="preserve">RITA MA. GARZA CANTU               </v>
          </cell>
          <cell r="I641" t="str">
            <v xml:space="preserve">CARMEN DEL BOSQUE PALAU                                               </v>
          </cell>
        </row>
        <row r="642">
          <cell r="G642">
            <v>284369</v>
          </cell>
          <cell r="H642" t="str">
            <v xml:space="preserve">HUGO LIRA ROSALINO                 </v>
          </cell>
          <cell r="I642" t="str">
            <v xml:space="preserve">JUANA LEAL MARROQUIN                                                  </v>
          </cell>
        </row>
        <row r="643">
          <cell r="G643">
            <v>284369</v>
          </cell>
          <cell r="H643" t="str">
            <v xml:space="preserve">HUGO LIRA ROSALINO                 </v>
          </cell>
          <cell r="I643" t="str">
            <v xml:space="preserve">JUANA LEAL MARROQUIN                                                  </v>
          </cell>
        </row>
        <row r="644">
          <cell r="G644">
            <v>284620</v>
          </cell>
          <cell r="H644" t="str">
            <v xml:space="preserve">COLBERT SALINAS QUIROGA            </v>
          </cell>
          <cell r="I644" t="str">
            <v xml:space="preserve">F.A. DE EMP. DE CERAMICA ESPECIALIZADA INTERNACIONAL                  </v>
          </cell>
        </row>
        <row r="645">
          <cell r="G645">
            <v>285193</v>
          </cell>
          <cell r="H645" t="str">
            <v xml:space="preserve">RITA MA. GARZA CANTU               </v>
          </cell>
          <cell r="I645" t="str">
            <v xml:space="preserve">COSME ROGELIO PAEZ GONZALEZ                                           </v>
          </cell>
        </row>
        <row r="646">
          <cell r="G646">
            <v>285193</v>
          </cell>
          <cell r="H646" t="str">
            <v xml:space="preserve">RITA MA. GARZA CANTU               </v>
          </cell>
          <cell r="I646" t="str">
            <v xml:space="preserve">COSME ROGELIO PAEZ GONZALEZ                                           </v>
          </cell>
        </row>
        <row r="647">
          <cell r="G647">
            <v>285193</v>
          </cell>
          <cell r="H647" t="str">
            <v xml:space="preserve">RITA MA. GARZA CANTU               </v>
          </cell>
          <cell r="I647" t="str">
            <v xml:space="preserve">COSME ROGELIO PAEZ GONZALEZ                                           </v>
          </cell>
        </row>
        <row r="648">
          <cell r="G648">
            <v>285193</v>
          </cell>
          <cell r="H648" t="str">
            <v xml:space="preserve">RITA MA. GARZA CANTU               </v>
          </cell>
          <cell r="I648" t="str">
            <v xml:space="preserve">COSME ROGELIO PAEZ GONZALEZ                                           </v>
          </cell>
        </row>
        <row r="649">
          <cell r="G649">
            <v>285193</v>
          </cell>
          <cell r="H649" t="str">
            <v xml:space="preserve">RITA MA. GARZA CANTU               </v>
          </cell>
          <cell r="I649" t="str">
            <v xml:space="preserve">COSME ROGELIO PAEZ GONZALEZ                                           </v>
          </cell>
        </row>
        <row r="650">
          <cell r="G650">
            <v>285868</v>
          </cell>
          <cell r="H650" t="str">
            <v xml:space="preserve">FERNANDO CUELLAR LOZANO            </v>
          </cell>
          <cell r="I650" t="str">
            <v xml:space="preserve">ESPERANZA HGARZA DE GONZALEZ                                          </v>
          </cell>
        </row>
        <row r="651">
          <cell r="G651">
            <v>285868</v>
          </cell>
          <cell r="H651" t="str">
            <v xml:space="preserve">FERNANDO CUELLAR LOZANO            </v>
          </cell>
          <cell r="I651" t="str">
            <v xml:space="preserve">ESPERANZA HGARZA DE GONZALEZ                                          </v>
          </cell>
        </row>
        <row r="652">
          <cell r="G652">
            <v>286018</v>
          </cell>
          <cell r="H652" t="str">
            <v xml:space="preserve">HUGO LIRA ROSALINO                 </v>
          </cell>
          <cell r="I652" t="str">
            <v xml:space="preserve">EMPACADORA SANTA ENGRACIA S.A. DE C.V.                                </v>
          </cell>
        </row>
        <row r="653">
          <cell r="G653">
            <v>286018</v>
          </cell>
          <cell r="H653" t="str">
            <v xml:space="preserve">HUGO LIRA ROSALINO                 </v>
          </cell>
          <cell r="I653" t="str">
            <v xml:space="preserve">EMPACADORA SANTA ENGRACIA S.A. DE C.V.                                </v>
          </cell>
        </row>
        <row r="654">
          <cell r="G654">
            <v>286501</v>
          </cell>
          <cell r="H654" t="str">
            <v xml:space="preserve">FERNANDO CUELLAR LOZANO            </v>
          </cell>
          <cell r="I654" t="str">
            <v xml:space="preserve">ESPERANZA GARZA DE GONZALEZ                                           </v>
          </cell>
        </row>
        <row r="655">
          <cell r="G655">
            <v>287282</v>
          </cell>
          <cell r="H655" t="str">
            <v xml:space="preserve">BEATRIZ TREVINO MILLING            </v>
          </cell>
          <cell r="I655" t="str">
            <v xml:space="preserve">CONSTANTINO MADERO LAFARGA                                            </v>
          </cell>
        </row>
        <row r="656">
          <cell r="G656">
            <v>288690</v>
          </cell>
          <cell r="H656" t="str">
            <v xml:space="preserve">BEATRIZ TREVINO MILLING            </v>
          </cell>
          <cell r="I656" t="str">
            <v xml:space="preserve">JOSE LOMBARD GARCIA                                                   </v>
          </cell>
        </row>
        <row r="657">
          <cell r="G657">
            <v>288690</v>
          </cell>
          <cell r="H657" t="str">
            <v xml:space="preserve">BEATRIZ TREVINO MILLING            </v>
          </cell>
          <cell r="I657" t="str">
            <v xml:space="preserve">JOSE LOMBARD GARCIA                                                   </v>
          </cell>
        </row>
        <row r="658">
          <cell r="G658">
            <v>289890</v>
          </cell>
          <cell r="H658" t="str">
            <v xml:space="preserve">HUGO LIRA ROSALINO                 </v>
          </cell>
          <cell r="I658" t="str">
            <v xml:space="preserve">JUANITA IMPERIAL GARZA DE CANTU                                       </v>
          </cell>
        </row>
        <row r="659">
          <cell r="G659">
            <v>290617</v>
          </cell>
          <cell r="H659" t="str">
            <v>AUDITORIA INTERNA (ILOCALIZABLES LI</v>
          </cell>
          <cell r="I659" t="str">
            <v xml:space="preserve">DIONISIO DIAZ GAZCON                                                  </v>
          </cell>
        </row>
        <row r="660">
          <cell r="G660">
            <v>290679</v>
          </cell>
          <cell r="H660" t="str">
            <v xml:space="preserve">GABRIELA SUSANA FLORES ALVAREZ     </v>
          </cell>
          <cell r="I660" t="str">
            <v xml:space="preserve">PEDRO GIL ELORDUY                                                     </v>
          </cell>
        </row>
        <row r="661">
          <cell r="G661">
            <v>290679</v>
          </cell>
          <cell r="H661" t="str">
            <v xml:space="preserve">GABRIELA SUSANA FLORES ALVAREZ     </v>
          </cell>
          <cell r="I661" t="str">
            <v xml:space="preserve">PEDRO GIL ELORDUY                                                     </v>
          </cell>
        </row>
        <row r="662">
          <cell r="G662">
            <v>290863</v>
          </cell>
          <cell r="H662" t="str">
            <v xml:space="preserve">EVELIA VENEGAS CASTILLO            </v>
          </cell>
          <cell r="I662" t="str">
            <v xml:space="preserve">OSCAR TORRES AVILA                                                    </v>
          </cell>
        </row>
        <row r="663">
          <cell r="G663">
            <v>290863</v>
          </cell>
          <cell r="H663" t="str">
            <v xml:space="preserve">EVELIA VENEGAS CASTILLO            </v>
          </cell>
          <cell r="I663" t="str">
            <v xml:space="preserve">OSCAR TORRES AVILA                                                    </v>
          </cell>
        </row>
        <row r="664">
          <cell r="G664">
            <v>290863</v>
          </cell>
          <cell r="H664" t="str">
            <v xml:space="preserve">EVELIA VENEGAS CASTILLO            </v>
          </cell>
          <cell r="I664" t="str">
            <v xml:space="preserve">OSCAR TORRES AVILA                                                    </v>
          </cell>
        </row>
        <row r="665">
          <cell r="G665">
            <v>290863</v>
          </cell>
          <cell r="H665" t="str">
            <v xml:space="preserve">EVELIA VENEGAS CASTILLO            </v>
          </cell>
          <cell r="I665" t="str">
            <v xml:space="preserve">OSCAR TORRES AVILA                                                    </v>
          </cell>
        </row>
        <row r="666">
          <cell r="G666">
            <v>290863</v>
          </cell>
          <cell r="H666" t="str">
            <v xml:space="preserve">EVELIA VENEGAS CASTILLO            </v>
          </cell>
          <cell r="I666" t="str">
            <v xml:space="preserve">OSCAR TORRES AVILA                                                    </v>
          </cell>
        </row>
        <row r="667">
          <cell r="G667">
            <v>290863</v>
          </cell>
          <cell r="H667" t="str">
            <v xml:space="preserve">EVELIA VENEGAS CASTILLO            </v>
          </cell>
          <cell r="I667" t="str">
            <v xml:space="preserve">OSCAR TORRES AVILA                                                    </v>
          </cell>
        </row>
        <row r="668">
          <cell r="G668">
            <v>290942</v>
          </cell>
          <cell r="H668" t="str">
            <v xml:space="preserve">AZUCENA GUDI/O RAMIREZ             </v>
          </cell>
          <cell r="I668" t="str">
            <v xml:space="preserve">GUILLERMO ESTRADA COTERA                                              </v>
          </cell>
        </row>
        <row r="669">
          <cell r="G669">
            <v>290942</v>
          </cell>
          <cell r="H669" t="str">
            <v xml:space="preserve">AZUCENA GUDI/O RAMIREZ             </v>
          </cell>
          <cell r="I669" t="str">
            <v xml:space="preserve">GUILLERMO ESTRADA COTERA                                              </v>
          </cell>
        </row>
        <row r="670">
          <cell r="G670">
            <v>290942</v>
          </cell>
          <cell r="H670" t="str">
            <v xml:space="preserve">AZUCENA GUDI/O RAMIREZ             </v>
          </cell>
          <cell r="I670" t="str">
            <v xml:space="preserve">GUILLERMO ESTRADA COTERA                                              </v>
          </cell>
        </row>
        <row r="671">
          <cell r="G671">
            <v>292172</v>
          </cell>
          <cell r="H671" t="str">
            <v xml:space="preserve">EMPLEADOS                          </v>
          </cell>
          <cell r="I671" t="str">
            <v xml:space="preserve">ANA MARIA HERNANDEZ MENESES                                           </v>
          </cell>
        </row>
        <row r="672">
          <cell r="G672">
            <v>292172</v>
          </cell>
          <cell r="H672" t="str">
            <v xml:space="preserve">EMPLEADOS                          </v>
          </cell>
          <cell r="I672" t="str">
            <v xml:space="preserve">ANA MARIA HERNANDEZ MENESES                                           </v>
          </cell>
        </row>
        <row r="673">
          <cell r="G673">
            <v>292172</v>
          </cell>
          <cell r="H673" t="str">
            <v xml:space="preserve">EMPLEADOS                          </v>
          </cell>
          <cell r="I673" t="str">
            <v xml:space="preserve">ANA MARIA HERNANDEZ MENESES                                           </v>
          </cell>
        </row>
        <row r="674">
          <cell r="G674">
            <v>294687</v>
          </cell>
          <cell r="H674" t="str">
            <v>JOSUE GERARDO RAMIREZ ESPA/A FUENTE</v>
          </cell>
          <cell r="I674" t="str">
            <v xml:space="preserve">GUILLERMO JUAN GUERRERO ALCOCER                                       </v>
          </cell>
        </row>
        <row r="675">
          <cell r="G675">
            <v>294687</v>
          </cell>
          <cell r="H675" t="str">
            <v>JOSUE GERARDO RAMIREZ ESPA/A FUENTE</v>
          </cell>
          <cell r="I675" t="str">
            <v xml:space="preserve">GUILLERMO JUAN GUERRERO ALCOCER                                       </v>
          </cell>
        </row>
        <row r="676">
          <cell r="G676">
            <v>295095</v>
          </cell>
          <cell r="H676" t="str">
            <v xml:space="preserve">AZUCENA GUDI/O (AA 2)              </v>
          </cell>
          <cell r="I676" t="str">
            <v xml:space="preserve">C.B. ARKA (MEXICO DNI)                                                </v>
          </cell>
        </row>
        <row r="677">
          <cell r="G677">
            <v>295123</v>
          </cell>
          <cell r="H677" t="str">
            <v xml:space="preserve">AZUCENA GUDI/O (AA 2)              </v>
          </cell>
          <cell r="I677" t="str">
            <v xml:space="preserve">Casa de Bolsa Ve por Mas, S.A de C.V (Depositos Pendientes)           </v>
          </cell>
        </row>
        <row r="678">
          <cell r="G678">
            <v>295473</v>
          </cell>
          <cell r="H678" t="str">
            <v xml:space="preserve">NAVI SANCHEZ MOJICA                </v>
          </cell>
          <cell r="I678" t="str">
            <v xml:space="preserve">AXEL DUHART PACHECO                                                   </v>
          </cell>
        </row>
        <row r="679">
          <cell r="G679">
            <v>295473</v>
          </cell>
          <cell r="H679" t="str">
            <v xml:space="preserve">NAVI SANCHEZ MOJICA                </v>
          </cell>
          <cell r="I679" t="str">
            <v xml:space="preserve">AXEL DUHART PACHECO                                                   </v>
          </cell>
        </row>
        <row r="680">
          <cell r="G680">
            <v>295473</v>
          </cell>
          <cell r="H680" t="str">
            <v xml:space="preserve">NAVI SANCHEZ MOJICA                </v>
          </cell>
          <cell r="I680" t="str">
            <v xml:space="preserve">AXEL DUHART PACHECO                                                   </v>
          </cell>
        </row>
        <row r="681">
          <cell r="G681">
            <v>296477</v>
          </cell>
          <cell r="H681" t="str">
            <v xml:space="preserve">NAVI SANCHEZ MOJICA                </v>
          </cell>
          <cell r="I681" t="str">
            <v xml:space="preserve">MARIA DOLORES TEJA ZU\IGA                                             </v>
          </cell>
        </row>
        <row r="682">
          <cell r="G682">
            <v>296635</v>
          </cell>
          <cell r="H682" t="str">
            <v xml:space="preserve">AZUCENA GUDI/O RAMIREZ             </v>
          </cell>
          <cell r="I682" t="str">
            <v xml:space="preserve">ALFREDO AGUIRRE TORRES                                                </v>
          </cell>
        </row>
        <row r="683">
          <cell r="G683">
            <v>296635</v>
          </cell>
          <cell r="H683" t="str">
            <v xml:space="preserve">AZUCENA GUDI/O RAMIREZ             </v>
          </cell>
          <cell r="I683" t="str">
            <v xml:space="preserve">ALFREDO AGUIRRE TORRES                                                </v>
          </cell>
        </row>
        <row r="684">
          <cell r="G684">
            <v>296635</v>
          </cell>
          <cell r="H684" t="str">
            <v xml:space="preserve">AZUCENA GUDI/O RAMIREZ             </v>
          </cell>
          <cell r="I684" t="str">
            <v xml:space="preserve">ALFREDO AGUIRRE TORRES                                                </v>
          </cell>
        </row>
        <row r="685">
          <cell r="G685">
            <v>297249</v>
          </cell>
          <cell r="H685" t="str">
            <v xml:space="preserve">NAVI SANCHEZ MOJICA                </v>
          </cell>
          <cell r="I685" t="str">
            <v xml:space="preserve">MARGARITA NAVARRO RENOVALES                                           </v>
          </cell>
        </row>
        <row r="686">
          <cell r="G686">
            <v>297419</v>
          </cell>
          <cell r="H686" t="str">
            <v>AUDITORIA INTERNA (ILOCALIZABLES LI</v>
          </cell>
          <cell r="I686" t="str">
            <v xml:space="preserve">LASZLO WEISZ ROTH                                                     </v>
          </cell>
        </row>
        <row r="687">
          <cell r="G687">
            <v>297419</v>
          </cell>
          <cell r="H687" t="str">
            <v>AUDITORIA INTERNA (ILOCALIZABLES LI</v>
          </cell>
          <cell r="I687" t="str">
            <v xml:space="preserve">LASZLO WEISZ ROTH                                                     </v>
          </cell>
        </row>
        <row r="688">
          <cell r="G688">
            <v>297419</v>
          </cell>
          <cell r="H688" t="str">
            <v>AUDITORIA INTERNA (ILOCALIZABLES LI</v>
          </cell>
          <cell r="I688" t="str">
            <v xml:space="preserve">LASZLO WEISZ ROTH                                                     </v>
          </cell>
        </row>
        <row r="689">
          <cell r="G689">
            <v>298308</v>
          </cell>
          <cell r="H689" t="str">
            <v>AUDITORIA INTERNA (ILOCALIZABLES LI</v>
          </cell>
          <cell r="I689" t="str">
            <v xml:space="preserve">ELENA CACERES BUENO DE FERNANDEZ                                      </v>
          </cell>
        </row>
        <row r="690">
          <cell r="G690">
            <v>298322</v>
          </cell>
          <cell r="H690" t="str">
            <v>JOSUE GERARDO RAMIREZ ESPA/A FUENTE</v>
          </cell>
          <cell r="I690" t="str">
            <v xml:space="preserve">SAMUEL RICARDO SERRANO ROJAS                                          </v>
          </cell>
        </row>
        <row r="691">
          <cell r="G691">
            <v>298322</v>
          </cell>
          <cell r="H691" t="str">
            <v>JOSUE GERARDO RAMIREZ ESPA/A FUENTE</v>
          </cell>
          <cell r="I691" t="str">
            <v xml:space="preserve">SAMUEL RICARDO SERRANO ROJAS                                          </v>
          </cell>
        </row>
        <row r="692">
          <cell r="G692">
            <v>298322</v>
          </cell>
          <cell r="H692" t="str">
            <v>JOSUE GERARDO RAMIREZ ESPA/A FUENTE</v>
          </cell>
          <cell r="I692" t="str">
            <v xml:space="preserve">SAMUEL RICARDO SERRANO ROJAS                                          </v>
          </cell>
        </row>
        <row r="693">
          <cell r="G693">
            <v>298322</v>
          </cell>
          <cell r="H693" t="str">
            <v>JOSUE GERARDO RAMIREZ ESPA/A FUENTE</v>
          </cell>
          <cell r="I693" t="str">
            <v xml:space="preserve">SAMUEL RICARDO SERRANO ROJAS                                          </v>
          </cell>
        </row>
        <row r="694">
          <cell r="G694">
            <v>298322</v>
          </cell>
          <cell r="H694" t="str">
            <v>JOSUE GERARDO RAMIREZ ESPA/A FUENTE</v>
          </cell>
          <cell r="I694" t="str">
            <v xml:space="preserve">SAMUEL RICARDO SERRANO ROJAS                                          </v>
          </cell>
        </row>
        <row r="695">
          <cell r="G695">
            <v>298322</v>
          </cell>
          <cell r="H695" t="str">
            <v>JOSUE GERARDO RAMIREZ ESPA/A FUENTE</v>
          </cell>
          <cell r="I695" t="str">
            <v xml:space="preserve">SAMUEL RICARDO SERRANO ROJAS                                          </v>
          </cell>
        </row>
        <row r="696">
          <cell r="G696">
            <v>298322</v>
          </cell>
          <cell r="H696" t="str">
            <v>JOSUE GERARDO RAMIREZ ESPA/A FUENTE</v>
          </cell>
          <cell r="I696" t="str">
            <v xml:space="preserve">SAMUEL RICARDO SERRANO ROJAS                                          </v>
          </cell>
        </row>
        <row r="697">
          <cell r="G697">
            <v>298322</v>
          </cell>
          <cell r="H697" t="str">
            <v>JOSUE GERARDO RAMIREZ ESPA/A FUENTE</v>
          </cell>
          <cell r="I697" t="str">
            <v xml:space="preserve">SAMUEL RICARDO SERRANO ROJAS                                          </v>
          </cell>
        </row>
        <row r="698">
          <cell r="G698">
            <v>298322</v>
          </cell>
          <cell r="H698" t="str">
            <v>JOSUE GERARDO RAMIREZ ESPA/A FUENTE</v>
          </cell>
          <cell r="I698" t="str">
            <v xml:space="preserve">SAMUEL RICARDO SERRANO ROJAS                                          </v>
          </cell>
        </row>
        <row r="699">
          <cell r="G699">
            <v>298322</v>
          </cell>
          <cell r="H699" t="str">
            <v>JOSUE GERARDO RAMIREZ ESPA/A FUENTE</v>
          </cell>
          <cell r="I699" t="str">
            <v xml:space="preserve">SAMUEL RICARDO SERRANO ROJAS                                          </v>
          </cell>
        </row>
        <row r="700">
          <cell r="G700">
            <v>298322</v>
          </cell>
          <cell r="H700" t="str">
            <v>JOSUE GERARDO RAMIREZ ESPA/A FUENTE</v>
          </cell>
          <cell r="I700" t="str">
            <v xml:space="preserve">SAMUEL RICARDO SERRANO ROJAS                                          </v>
          </cell>
        </row>
        <row r="701">
          <cell r="G701">
            <v>298580</v>
          </cell>
          <cell r="H701" t="str">
            <v xml:space="preserve">AZUCENA GUDI/O RAMIREZ             </v>
          </cell>
          <cell r="I701" t="str">
            <v xml:space="preserve">ALMA ELDA VILLARREAL VILLARREAL                                       </v>
          </cell>
        </row>
        <row r="702">
          <cell r="G702">
            <v>298580</v>
          </cell>
          <cell r="H702" t="str">
            <v xml:space="preserve">AZUCENA GUDI/O RAMIREZ             </v>
          </cell>
          <cell r="I702" t="str">
            <v xml:space="preserve">ALMA ELDA VILLARREAL VILLARREAL                                       </v>
          </cell>
        </row>
        <row r="703">
          <cell r="G703">
            <v>300060</v>
          </cell>
          <cell r="H703" t="str">
            <v xml:space="preserve">DIVISION EMPLEADOS                 </v>
          </cell>
          <cell r="I703" t="str">
            <v xml:space="preserve">HUGO LIRA ROSALINO                                                    </v>
          </cell>
        </row>
        <row r="704">
          <cell r="G704">
            <v>300462</v>
          </cell>
          <cell r="H704" t="str">
            <v xml:space="preserve">RITA MA. GARZA CANTU               </v>
          </cell>
          <cell r="I704" t="str">
            <v xml:space="preserve">BBVA BANCOMER SERVICIOS S.A. FIDEICOMISO F/41222-1                    </v>
          </cell>
        </row>
        <row r="705">
          <cell r="G705">
            <v>301997</v>
          </cell>
          <cell r="H705" t="str">
            <v xml:space="preserve">HUGO LIRA ROSALINO                 </v>
          </cell>
          <cell r="I705" t="str">
            <v xml:space="preserve">JOSE LUIS ORTIZ DURAN SALINAS                                         </v>
          </cell>
        </row>
        <row r="706">
          <cell r="G706">
            <v>302824</v>
          </cell>
          <cell r="H706" t="str">
            <v xml:space="preserve">HUGO LIRA ROSALINO                 </v>
          </cell>
          <cell r="I706" t="str">
            <v xml:space="preserve">MARIA DEL ROSARIO PAZ GARCIA GARCIA                                   </v>
          </cell>
        </row>
        <row r="707">
          <cell r="G707">
            <v>302824</v>
          </cell>
          <cell r="H707" t="str">
            <v xml:space="preserve">HUGO LIRA ROSALINO                 </v>
          </cell>
          <cell r="I707" t="str">
            <v xml:space="preserve">MARIA DEL ROSARIO PAZ GARCIA GARCIA                                   </v>
          </cell>
        </row>
        <row r="708">
          <cell r="G708">
            <v>302824</v>
          </cell>
          <cell r="H708" t="str">
            <v xml:space="preserve">HUGO LIRA ROSALINO                 </v>
          </cell>
          <cell r="I708" t="str">
            <v xml:space="preserve">MARIA DEL ROSARIO PAZ GARCIA GARCIA                                   </v>
          </cell>
        </row>
        <row r="709">
          <cell r="G709">
            <v>302824</v>
          </cell>
          <cell r="H709" t="str">
            <v xml:space="preserve">HUGO LIRA ROSALINO                 </v>
          </cell>
          <cell r="I709" t="str">
            <v xml:space="preserve">MARIA DEL ROSARIO PAZ GARCIA GARCIA                                   </v>
          </cell>
        </row>
        <row r="710">
          <cell r="G710">
            <v>302824</v>
          </cell>
          <cell r="H710" t="str">
            <v xml:space="preserve">HUGO LIRA ROSALINO                 </v>
          </cell>
          <cell r="I710" t="str">
            <v xml:space="preserve">MARIA DEL ROSARIO PAZ GARCIA GARCIA                                   </v>
          </cell>
        </row>
        <row r="711">
          <cell r="G711">
            <v>302824</v>
          </cell>
          <cell r="H711" t="str">
            <v xml:space="preserve">HUGO LIRA ROSALINO                 </v>
          </cell>
          <cell r="I711" t="str">
            <v xml:space="preserve">MARIA DEL ROSARIO PAZ GARCIA GARCIA                                   </v>
          </cell>
        </row>
        <row r="712">
          <cell r="G712">
            <v>302824</v>
          </cell>
          <cell r="H712" t="str">
            <v xml:space="preserve">HUGO LIRA ROSALINO                 </v>
          </cell>
          <cell r="I712" t="str">
            <v xml:space="preserve">MARIA DEL ROSARIO PAZ GARCIA GARCIA                                   </v>
          </cell>
        </row>
        <row r="713">
          <cell r="G713">
            <v>302824</v>
          </cell>
          <cell r="H713" t="str">
            <v xml:space="preserve">HUGO LIRA ROSALINO                 </v>
          </cell>
          <cell r="I713" t="str">
            <v xml:space="preserve">MARIA DEL ROSARIO PAZ GARCIA GARCIA                                   </v>
          </cell>
        </row>
        <row r="714">
          <cell r="G714">
            <v>302824</v>
          </cell>
          <cell r="H714" t="str">
            <v xml:space="preserve">HUGO LIRA ROSALINO                 </v>
          </cell>
          <cell r="I714" t="str">
            <v xml:space="preserve">MARIA DEL ROSARIO PAZ GARCIA GARCIA                                   </v>
          </cell>
        </row>
        <row r="715">
          <cell r="G715">
            <v>302824</v>
          </cell>
          <cell r="H715" t="str">
            <v xml:space="preserve">HUGO LIRA ROSALINO                 </v>
          </cell>
          <cell r="I715" t="str">
            <v xml:space="preserve">MARIA DEL ROSARIO PAZ GARCIA GARCIA                                   </v>
          </cell>
        </row>
        <row r="716">
          <cell r="G716">
            <v>302824</v>
          </cell>
          <cell r="H716" t="str">
            <v xml:space="preserve">HUGO LIRA ROSALINO                 </v>
          </cell>
          <cell r="I716" t="str">
            <v xml:space="preserve">MARIA DEL ROSARIO PAZ GARCIA GARCIA                                   </v>
          </cell>
        </row>
        <row r="717">
          <cell r="G717">
            <v>302824</v>
          </cell>
          <cell r="H717" t="str">
            <v xml:space="preserve">HUGO LIRA ROSALINO                 </v>
          </cell>
          <cell r="I717" t="str">
            <v xml:space="preserve">MARIA DEL ROSARIO PAZ GARCIA GARCIA                                   </v>
          </cell>
        </row>
        <row r="718">
          <cell r="G718">
            <v>302824</v>
          </cell>
          <cell r="H718" t="str">
            <v xml:space="preserve">HUGO LIRA ROSALINO                 </v>
          </cell>
          <cell r="I718" t="str">
            <v xml:space="preserve">MARIA DEL ROSARIO PAZ GARCIA GARCIA                                   </v>
          </cell>
        </row>
        <row r="719">
          <cell r="G719">
            <v>302824</v>
          </cell>
          <cell r="H719" t="str">
            <v xml:space="preserve">HUGO LIRA ROSALINO                 </v>
          </cell>
          <cell r="I719" t="str">
            <v xml:space="preserve">MARIA DEL ROSARIO PAZ GARCIA GARCIA                                   </v>
          </cell>
        </row>
        <row r="720">
          <cell r="G720">
            <v>302824</v>
          </cell>
          <cell r="H720" t="str">
            <v xml:space="preserve">HUGO LIRA ROSALINO                 </v>
          </cell>
          <cell r="I720" t="str">
            <v xml:space="preserve">MARIA DEL ROSARIO PAZ GARCIA GARCIA                                   </v>
          </cell>
        </row>
        <row r="721">
          <cell r="G721">
            <v>302874</v>
          </cell>
          <cell r="H721" t="str">
            <v xml:space="preserve">ADRIANA I. MEJIA CASTILLO          </v>
          </cell>
          <cell r="I721" t="str">
            <v xml:space="preserve">CONSTRUCCIONES RUBIO RIEFHOHL S.A. DE C.V.                            </v>
          </cell>
        </row>
        <row r="722">
          <cell r="G722">
            <v>305125</v>
          </cell>
          <cell r="H722" t="str">
            <v xml:space="preserve">ADRIANA I. MEJIA CASTILLO          </v>
          </cell>
          <cell r="I722" t="str">
            <v xml:space="preserve">ELIAS J. ELIAS BOBADILLA                                              </v>
          </cell>
        </row>
        <row r="723">
          <cell r="G723">
            <v>305230</v>
          </cell>
          <cell r="H723" t="str">
            <v xml:space="preserve">COLBERT SALINAS QUIROGA            </v>
          </cell>
          <cell r="I723" t="str">
            <v xml:space="preserve">PAULA CANTU VARGAS                                                    </v>
          </cell>
        </row>
        <row r="724">
          <cell r="G724">
            <v>305292</v>
          </cell>
          <cell r="H724" t="str">
            <v xml:space="preserve">ADRIANA I. MEJIA CASTILLO          </v>
          </cell>
          <cell r="I724" t="str">
            <v xml:space="preserve">JESUS MARIO OROZCO GARZA                                              </v>
          </cell>
        </row>
        <row r="725">
          <cell r="G725">
            <v>305292</v>
          </cell>
          <cell r="H725" t="str">
            <v xml:space="preserve">ADRIANA I. MEJIA CASTILLO          </v>
          </cell>
          <cell r="I725" t="str">
            <v xml:space="preserve">JESUS MARIO OROZCO GARZA                                              </v>
          </cell>
        </row>
        <row r="726">
          <cell r="G726">
            <v>305292</v>
          </cell>
          <cell r="H726" t="str">
            <v xml:space="preserve">ADRIANA I. MEJIA CASTILLO          </v>
          </cell>
          <cell r="I726" t="str">
            <v xml:space="preserve">JESUS MARIO OROZCO GARZA                                              </v>
          </cell>
        </row>
        <row r="727">
          <cell r="G727">
            <v>305292</v>
          </cell>
          <cell r="H727" t="str">
            <v xml:space="preserve">ADRIANA I. MEJIA CASTILLO          </v>
          </cell>
          <cell r="I727" t="str">
            <v xml:space="preserve">JESUS MARIO OROZCO GARZA                                              </v>
          </cell>
        </row>
        <row r="728">
          <cell r="G728">
            <v>305292</v>
          </cell>
          <cell r="H728" t="str">
            <v xml:space="preserve">ADRIANA I. MEJIA CASTILLO          </v>
          </cell>
          <cell r="I728" t="str">
            <v xml:space="preserve">JESUS MARIO OROZCO GARZA                                              </v>
          </cell>
        </row>
        <row r="729">
          <cell r="G729">
            <v>305292</v>
          </cell>
          <cell r="H729" t="str">
            <v xml:space="preserve">ADRIANA I. MEJIA CASTILLO          </v>
          </cell>
          <cell r="I729" t="str">
            <v xml:space="preserve">JESUS MARIO OROZCO GARZA                                              </v>
          </cell>
        </row>
        <row r="730">
          <cell r="G730">
            <v>305292</v>
          </cell>
          <cell r="H730" t="str">
            <v xml:space="preserve">ADRIANA I. MEJIA CASTILLO          </v>
          </cell>
          <cell r="I730" t="str">
            <v xml:space="preserve">JESUS MARIO OROZCO GARZA                                              </v>
          </cell>
        </row>
        <row r="731">
          <cell r="G731">
            <v>305292</v>
          </cell>
          <cell r="H731" t="str">
            <v xml:space="preserve">ADRIANA I. MEJIA CASTILLO          </v>
          </cell>
          <cell r="I731" t="str">
            <v xml:space="preserve">JESUS MARIO OROZCO GARZA                                              </v>
          </cell>
        </row>
        <row r="732">
          <cell r="G732">
            <v>305292</v>
          </cell>
          <cell r="H732" t="str">
            <v xml:space="preserve">ADRIANA I. MEJIA CASTILLO          </v>
          </cell>
          <cell r="I732" t="str">
            <v xml:space="preserve">JESUS MARIO OROZCO GARZA                                              </v>
          </cell>
        </row>
        <row r="733">
          <cell r="G733">
            <v>305292</v>
          </cell>
          <cell r="H733" t="str">
            <v xml:space="preserve">ADRIANA I. MEJIA CASTILLO          </v>
          </cell>
          <cell r="I733" t="str">
            <v xml:space="preserve">JESUS MARIO OROZCO GARZA                                              </v>
          </cell>
        </row>
        <row r="734">
          <cell r="G734">
            <v>305292</v>
          </cell>
          <cell r="H734" t="str">
            <v xml:space="preserve">ADRIANA I. MEJIA CASTILLO          </v>
          </cell>
          <cell r="I734" t="str">
            <v xml:space="preserve">JESUS MARIO OROZCO GARZA                                              </v>
          </cell>
        </row>
        <row r="735">
          <cell r="G735">
            <v>305292</v>
          </cell>
          <cell r="H735" t="str">
            <v xml:space="preserve">ADRIANA I. MEJIA CASTILLO          </v>
          </cell>
          <cell r="I735" t="str">
            <v xml:space="preserve">JESUS MARIO OROZCO GARZA                                              </v>
          </cell>
        </row>
        <row r="736">
          <cell r="G736">
            <v>305292</v>
          </cell>
          <cell r="H736" t="str">
            <v xml:space="preserve">ADRIANA I. MEJIA CASTILLO          </v>
          </cell>
          <cell r="I736" t="str">
            <v xml:space="preserve">JESUS MARIO OROZCO GARZA                                              </v>
          </cell>
        </row>
        <row r="737">
          <cell r="G737">
            <v>305292</v>
          </cell>
          <cell r="H737" t="str">
            <v xml:space="preserve">ADRIANA I. MEJIA CASTILLO          </v>
          </cell>
          <cell r="I737" t="str">
            <v xml:space="preserve">JESUS MARIO OROZCO GARZA                                              </v>
          </cell>
        </row>
        <row r="738">
          <cell r="G738">
            <v>305292</v>
          </cell>
          <cell r="H738" t="str">
            <v xml:space="preserve">ADRIANA I. MEJIA CASTILLO          </v>
          </cell>
          <cell r="I738" t="str">
            <v xml:space="preserve">JESUS MARIO OROZCO GARZA                                              </v>
          </cell>
        </row>
        <row r="739">
          <cell r="G739">
            <v>305292</v>
          </cell>
          <cell r="H739" t="str">
            <v xml:space="preserve">ADRIANA I. MEJIA CASTILLO          </v>
          </cell>
          <cell r="I739" t="str">
            <v xml:space="preserve">JESUS MARIO OROZCO GARZA                                              </v>
          </cell>
        </row>
        <row r="740">
          <cell r="G740">
            <v>305292</v>
          </cell>
          <cell r="H740" t="str">
            <v xml:space="preserve">ADRIANA I. MEJIA CASTILLO          </v>
          </cell>
          <cell r="I740" t="str">
            <v xml:space="preserve">JESUS MARIO OROZCO GARZA                                              </v>
          </cell>
        </row>
        <row r="741">
          <cell r="G741">
            <v>305943</v>
          </cell>
          <cell r="H741" t="str">
            <v xml:space="preserve">FERNANDO CUELLAR LOZANO            </v>
          </cell>
          <cell r="I741" t="str">
            <v xml:space="preserve">CAJA DE AHORRO ACUARIO S.C.                                           </v>
          </cell>
        </row>
        <row r="742">
          <cell r="G742">
            <v>306519</v>
          </cell>
          <cell r="H742" t="str">
            <v xml:space="preserve">RITA MA. GARZA CANTU               </v>
          </cell>
          <cell r="I742" t="str">
            <v xml:space="preserve">INFRAESTRUCTURA DE CAMINOS Y URBANIZACION S.A. DE C.V.                </v>
          </cell>
        </row>
        <row r="743">
          <cell r="G743">
            <v>306703</v>
          </cell>
          <cell r="H743" t="str">
            <v xml:space="preserve">COLBERT SALINAS QUIROGA            </v>
          </cell>
          <cell r="I743" t="str">
            <v xml:space="preserve">MA ELENA FERNANDA REMIGIA HUERTA PAISAN                               </v>
          </cell>
        </row>
        <row r="744">
          <cell r="G744">
            <v>307276</v>
          </cell>
          <cell r="H744" t="str">
            <v xml:space="preserve">FERNANDO CUELLAR LOZANO            </v>
          </cell>
          <cell r="I744" t="str">
            <v xml:space="preserve">SILVIA PENA MURGUIA                                                   </v>
          </cell>
        </row>
        <row r="745">
          <cell r="G745">
            <v>307654</v>
          </cell>
          <cell r="H745" t="str">
            <v xml:space="preserve">RITA MA. GARZA CANTU               </v>
          </cell>
          <cell r="I745" t="str">
            <v xml:space="preserve">LETICIA SEGURA PEREZ                                                  </v>
          </cell>
        </row>
        <row r="746">
          <cell r="G746">
            <v>307862</v>
          </cell>
          <cell r="H746" t="str">
            <v xml:space="preserve">BEATRIZ TREVINO MILLING            </v>
          </cell>
          <cell r="I746" t="str">
            <v xml:space="preserve">GUSTAVO GARZA FERNANDEZ                                               </v>
          </cell>
        </row>
        <row r="747">
          <cell r="G747">
            <v>308218</v>
          </cell>
          <cell r="H747" t="str">
            <v xml:space="preserve">FERNANDO CUELLAR LOZANO            </v>
          </cell>
          <cell r="I747" t="str">
            <v xml:space="preserve">RAMIRO GONZALEZ GARCIA                                                </v>
          </cell>
        </row>
        <row r="748">
          <cell r="G748">
            <v>308218</v>
          </cell>
          <cell r="H748" t="str">
            <v xml:space="preserve">FERNANDO CUELLAR LOZANO            </v>
          </cell>
          <cell r="I748" t="str">
            <v xml:space="preserve">RAMIRO GONZALEZ GARCIA                                                </v>
          </cell>
        </row>
        <row r="749">
          <cell r="G749">
            <v>308218</v>
          </cell>
          <cell r="H749" t="str">
            <v xml:space="preserve">FERNANDO CUELLAR LOZANO            </v>
          </cell>
          <cell r="I749" t="str">
            <v xml:space="preserve">RAMIRO GONZALEZ GARCIA                                                </v>
          </cell>
        </row>
        <row r="750">
          <cell r="G750">
            <v>308218</v>
          </cell>
          <cell r="H750" t="str">
            <v xml:space="preserve">FERNANDO CUELLAR LOZANO            </v>
          </cell>
          <cell r="I750" t="str">
            <v xml:space="preserve">RAMIRO GONZALEZ GARCIA                                                </v>
          </cell>
        </row>
        <row r="751">
          <cell r="G751">
            <v>309951</v>
          </cell>
          <cell r="H751" t="str">
            <v xml:space="preserve">COLBERT SALINAS QUIROGA            </v>
          </cell>
          <cell r="I751" t="str">
            <v xml:space="preserve">AMERICA GARZA LOZANO                                                  </v>
          </cell>
        </row>
        <row r="752">
          <cell r="G752">
            <v>311124</v>
          </cell>
          <cell r="H752" t="str">
            <v xml:space="preserve">ABRAHAM AARON SHUBICH Y JALIF      </v>
          </cell>
          <cell r="I752" t="str">
            <v xml:space="preserve">LORETA SITT HAMUI .                                                   </v>
          </cell>
        </row>
        <row r="753">
          <cell r="G753">
            <v>311124</v>
          </cell>
          <cell r="H753" t="str">
            <v xml:space="preserve">ABRAHAM AARON SHUBICH Y JALIF      </v>
          </cell>
          <cell r="I753" t="str">
            <v xml:space="preserve">LORETA SITT HAMUI .                                                   </v>
          </cell>
        </row>
        <row r="754">
          <cell r="G754">
            <v>311124</v>
          </cell>
          <cell r="H754" t="str">
            <v xml:space="preserve">ABRAHAM AARON SHUBICH Y JALIF      </v>
          </cell>
          <cell r="I754" t="str">
            <v xml:space="preserve">LORETA SITT HAMUI .                                                   </v>
          </cell>
        </row>
        <row r="755">
          <cell r="G755">
            <v>311124</v>
          </cell>
          <cell r="H755" t="str">
            <v xml:space="preserve">ABRAHAM AARON SHUBICH Y JALIF      </v>
          </cell>
          <cell r="I755" t="str">
            <v xml:space="preserve">LORETA SITT HAMUI .                                                   </v>
          </cell>
        </row>
        <row r="756">
          <cell r="G756">
            <v>311411</v>
          </cell>
          <cell r="H756" t="str">
            <v>JOSUE GERARDO RAMIREZ ESPA/A FUENTE</v>
          </cell>
          <cell r="I756" t="str">
            <v xml:space="preserve">MARGARITA CASTA/EDA CERVANTES                                         </v>
          </cell>
        </row>
        <row r="757">
          <cell r="G757">
            <v>311411</v>
          </cell>
          <cell r="H757" t="str">
            <v>JOSUE GERARDO RAMIREZ ESPA/A FUENTE</v>
          </cell>
          <cell r="I757" t="str">
            <v xml:space="preserve">MARGARITA CASTA/EDA CERVANTES                                         </v>
          </cell>
        </row>
        <row r="758">
          <cell r="G758">
            <v>313976</v>
          </cell>
          <cell r="H758" t="str">
            <v xml:space="preserve">EVELIA VENEGAS CASTILLO            </v>
          </cell>
          <cell r="I758" t="str">
            <v xml:space="preserve">GEA PROCESS ENGINEERING, S.A. DE C.V. (FONDO DE AHORRO DE EMPLEADOS)  </v>
          </cell>
        </row>
        <row r="759">
          <cell r="G759">
            <v>313976</v>
          </cell>
          <cell r="H759" t="str">
            <v xml:space="preserve">EVELIA VENEGAS CASTILLO            </v>
          </cell>
          <cell r="I759" t="str">
            <v xml:space="preserve">GEA PROCESS ENGINEERING, S.A. DE C.V. (FONDO DE AHORRO DE EMPLEADOS)  </v>
          </cell>
        </row>
        <row r="760">
          <cell r="G760">
            <v>314231</v>
          </cell>
          <cell r="H760" t="str">
            <v xml:space="preserve">MARIA EVELINA JOHNSTON PIMENTEL    </v>
          </cell>
          <cell r="I760" t="str">
            <v xml:space="preserve">ISAAC HAMUI ABADI                                                     </v>
          </cell>
        </row>
        <row r="761">
          <cell r="G761">
            <v>314504</v>
          </cell>
          <cell r="H761" t="str">
            <v xml:space="preserve">ABRAHAM AARON SHUBICH Y JALIF      </v>
          </cell>
          <cell r="I761" t="str">
            <v xml:space="preserve">JAIME SHUBICH JALIF                                                   </v>
          </cell>
        </row>
        <row r="762">
          <cell r="G762">
            <v>314504</v>
          </cell>
          <cell r="H762" t="str">
            <v xml:space="preserve">ABRAHAM AARON SHUBICH Y JALIF      </v>
          </cell>
          <cell r="I762" t="str">
            <v xml:space="preserve">JAIME SHUBICH JALIF                                                   </v>
          </cell>
        </row>
        <row r="763">
          <cell r="G763">
            <v>314504</v>
          </cell>
          <cell r="H763" t="str">
            <v xml:space="preserve">ABRAHAM AARON SHUBICH Y JALIF      </v>
          </cell>
          <cell r="I763" t="str">
            <v xml:space="preserve">JAIME SHUBICH JALIF                                                   </v>
          </cell>
        </row>
        <row r="764">
          <cell r="G764">
            <v>314504</v>
          </cell>
          <cell r="H764" t="str">
            <v xml:space="preserve">ABRAHAM AARON SHUBICH Y JALIF      </v>
          </cell>
          <cell r="I764" t="str">
            <v xml:space="preserve">JAIME SHUBICH JALIF                                                   </v>
          </cell>
        </row>
        <row r="765">
          <cell r="G765">
            <v>314504</v>
          </cell>
          <cell r="H765" t="str">
            <v xml:space="preserve">ABRAHAM AARON SHUBICH Y JALIF      </v>
          </cell>
          <cell r="I765" t="str">
            <v xml:space="preserve">JAIME SHUBICH JALIF                                                   </v>
          </cell>
        </row>
        <row r="766">
          <cell r="G766">
            <v>315883</v>
          </cell>
          <cell r="H766" t="str">
            <v xml:space="preserve">ABRAHAM AARON SHUBICH Y JALIF      </v>
          </cell>
          <cell r="I766" t="str">
            <v xml:space="preserve">HERIBERTO BECERRIL ORTIZ                                              </v>
          </cell>
        </row>
        <row r="767">
          <cell r="G767">
            <v>315883</v>
          </cell>
          <cell r="H767" t="str">
            <v xml:space="preserve">ABRAHAM AARON SHUBICH Y JALIF      </v>
          </cell>
          <cell r="I767" t="str">
            <v xml:space="preserve">HERIBERTO BECERRIL ORTIZ                                              </v>
          </cell>
        </row>
        <row r="768">
          <cell r="G768">
            <v>315883</v>
          </cell>
          <cell r="H768" t="str">
            <v xml:space="preserve">ABRAHAM AARON SHUBICH Y JALIF      </v>
          </cell>
          <cell r="I768" t="str">
            <v xml:space="preserve">HERIBERTO BECERRIL ORTIZ                                              </v>
          </cell>
        </row>
        <row r="769">
          <cell r="G769">
            <v>315883</v>
          </cell>
          <cell r="H769" t="str">
            <v xml:space="preserve">ABRAHAM AARON SHUBICH Y JALIF      </v>
          </cell>
          <cell r="I769" t="str">
            <v xml:space="preserve">HERIBERTO BECERRIL ORTIZ                                              </v>
          </cell>
        </row>
        <row r="770">
          <cell r="G770">
            <v>315936</v>
          </cell>
          <cell r="H770" t="str">
            <v xml:space="preserve">GABRIELA SUSANA FLORES ALVAREZ     </v>
          </cell>
          <cell r="I770" t="str">
            <v xml:space="preserve">ELIAS ADRIAN GOMEZ AZCARATE RAMIREZ                                   </v>
          </cell>
        </row>
        <row r="771">
          <cell r="G771">
            <v>315936</v>
          </cell>
          <cell r="H771" t="str">
            <v xml:space="preserve">GABRIELA SUSANA FLORES ALVAREZ     </v>
          </cell>
          <cell r="I771" t="str">
            <v xml:space="preserve">ELIAS ADRIAN GOMEZ AZCARATE RAMIREZ                                   </v>
          </cell>
        </row>
        <row r="772">
          <cell r="G772">
            <v>315936</v>
          </cell>
          <cell r="H772" t="str">
            <v xml:space="preserve">GABRIELA SUSANA FLORES ALVAREZ     </v>
          </cell>
          <cell r="I772" t="str">
            <v xml:space="preserve">ELIAS ADRIAN GOMEZ AZCARATE RAMIREZ                                   </v>
          </cell>
        </row>
        <row r="773">
          <cell r="G773">
            <v>315936</v>
          </cell>
          <cell r="H773" t="str">
            <v xml:space="preserve">GABRIELA SUSANA FLORES ALVAREZ     </v>
          </cell>
          <cell r="I773" t="str">
            <v xml:space="preserve">ELIAS ADRIAN GOMEZ AZCARATE RAMIREZ                                   </v>
          </cell>
        </row>
        <row r="774">
          <cell r="G774">
            <v>315936</v>
          </cell>
          <cell r="H774" t="str">
            <v xml:space="preserve">GABRIELA SUSANA FLORES ALVAREZ     </v>
          </cell>
          <cell r="I774" t="str">
            <v xml:space="preserve">ELIAS ADRIAN GOMEZ AZCARATE RAMIREZ                                   </v>
          </cell>
        </row>
        <row r="775">
          <cell r="G775">
            <v>316033</v>
          </cell>
          <cell r="H775" t="str">
            <v xml:space="preserve">EMPLEADOS                          </v>
          </cell>
          <cell r="I775" t="str">
            <v xml:space="preserve">ABRAHAM AARON SHUBICH JALIF                                           </v>
          </cell>
        </row>
        <row r="776">
          <cell r="G776">
            <v>316033</v>
          </cell>
          <cell r="H776" t="str">
            <v xml:space="preserve">EMPLEADOS                          </v>
          </cell>
          <cell r="I776" t="str">
            <v xml:space="preserve">ABRAHAM AARON SHUBICH JALIF                                           </v>
          </cell>
        </row>
        <row r="777">
          <cell r="G777">
            <v>316033</v>
          </cell>
          <cell r="H777" t="str">
            <v xml:space="preserve">EMPLEADOS                          </v>
          </cell>
          <cell r="I777" t="str">
            <v xml:space="preserve">ABRAHAM AARON SHUBICH JALIF                                           </v>
          </cell>
        </row>
        <row r="778">
          <cell r="G778">
            <v>316033</v>
          </cell>
          <cell r="H778" t="str">
            <v xml:space="preserve">EMPLEADOS                          </v>
          </cell>
          <cell r="I778" t="str">
            <v xml:space="preserve">ABRAHAM AARON SHUBICH JALIF                                           </v>
          </cell>
        </row>
        <row r="779">
          <cell r="G779">
            <v>316033</v>
          </cell>
          <cell r="H779" t="str">
            <v xml:space="preserve">EMPLEADOS                          </v>
          </cell>
          <cell r="I779" t="str">
            <v xml:space="preserve">ABRAHAM AARON SHUBICH JALIF                                           </v>
          </cell>
        </row>
        <row r="780">
          <cell r="G780">
            <v>316033</v>
          </cell>
          <cell r="H780" t="str">
            <v xml:space="preserve">EMPLEADOS                          </v>
          </cell>
          <cell r="I780" t="str">
            <v xml:space="preserve">ABRAHAM AARON SHUBICH JALIF                                           </v>
          </cell>
        </row>
        <row r="781">
          <cell r="G781">
            <v>316033</v>
          </cell>
          <cell r="H781" t="str">
            <v xml:space="preserve">EMPLEADOS                          </v>
          </cell>
          <cell r="I781" t="str">
            <v xml:space="preserve">ABRAHAM AARON SHUBICH JALIF                                           </v>
          </cell>
        </row>
        <row r="782">
          <cell r="G782">
            <v>316033</v>
          </cell>
          <cell r="H782" t="str">
            <v xml:space="preserve">EMPLEADOS                          </v>
          </cell>
          <cell r="I782" t="str">
            <v xml:space="preserve">ABRAHAM AARON SHUBICH JALIF                                           </v>
          </cell>
        </row>
        <row r="783">
          <cell r="G783">
            <v>316033</v>
          </cell>
          <cell r="H783" t="str">
            <v xml:space="preserve">EMPLEADOS                          </v>
          </cell>
          <cell r="I783" t="str">
            <v xml:space="preserve">ABRAHAM AARON SHUBICH JALIF                                           </v>
          </cell>
        </row>
        <row r="784">
          <cell r="G784">
            <v>316203</v>
          </cell>
          <cell r="H784" t="str">
            <v xml:space="preserve">GABRIEL RODRIGO BAENA CASTUERA     </v>
          </cell>
          <cell r="I784" t="str">
            <v xml:space="preserve">FELIPE DE JESUS RODRIGUEZ PALACIOS                                    </v>
          </cell>
        </row>
        <row r="785">
          <cell r="G785">
            <v>316203</v>
          </cell>
          <cell r="H785" t="str">
            <v xml:space="preserve">GABRIEL RODRIGO BAENA CASTUERA     </v>
          </cell>
          <cell r="I785" t="str">
            <v xml:space="preserve">FELIPE DE JESUS RODRIGUEZ PALACIOS                                    </v>
          </cell>
        </row>
        <row r="786">
          <cell r="G786">
            <v>316203</v>
          </cell>
          <cell r="H786" t="str">
            <v xml:space="preserve">GABRIEL RODRIGO BAENA CASTUERA     </v>
          </cell>
          <cell r="I786" t="str">
            <v xml:space="preserve">FELIPE DE JESUS RODRIGUEZ PALACIOS                                    </v>
          </cell>
        </row>
        <row r="787">
          <cell r="G787">
            <v>316253</v>
          </cell>
          <cell r="H787" t="str">
            <v xml:space="preserve">ABRAHAM AARON SHUBICH Y JALIF      </v>
          </cell>
          <cell r="I787" t="str">
            <v xml:space="preserve">DAVID URFALI AMIGA                                                    </v>
          </cell>
        </row>
        <row r="788">
          <cell r="G788">
            <v>316253</v>
          </cell>
          <cell r="H788" t="str">
            <v xml:space="preserve">ABRAHAM AARON SHUBICH Y JALIF      </v>
          </cell>
          <cell r="I788" t="str">
            <v xml:space="preserve">DAVID URFALI AMIGA                                                    </v>
          </cell>
        </row>
        <row r="789">
          <cell r="G789">
            <v>316253</v>
          </cell>
          <cell r="H789" t="str">
            <v xml:space="preserve">ABRAHAM AARON SHUBICH Y JALIF      </v>
          </cell>
          <cell r="I789" t="str">
            <v xml:space="preserve">DAVID URFALI AMIGA                                                    </v>
          </cell>
        </row>
        <row r="790">
          <cell r="G790">
            <v>316253</v>
          </cell>
          <cell r="H790" t="str">
            <v xml:space="preserve">ABRAHAM AARON SHUBICH Y JALIF      </v>
          </cell>
          <cell r="I790" t="str">
            <v xml:space="preserve">DAVID URFALI AMIGA                                                    </v>
          </cell>
        </row>
        <row r="791">
          <cell r="G791">
            <v>316253</v>
          </cell>
          <cell r="H791" t="str">
            <v xml:space="preserve">ABRAHAM AARON SHUBICH Y JALIF      </v>
          </cell>
          <cell r="I791" t="str">
            <v xml:space="preserve">DAVID URFALI AMIGA                                                    </v>
          </cell>
        </row>
        <row r="792">
          <cell r="G792">
            <v>316708</v>
          </cell>
          <cell r="H792" t="str">
            <v xml:space="preserve">ABRAHAM AARON SHUBICH Y JALIF      </v>
          </cell>
          <cell r="I792" t="str">
            <v xml:space="preserve">CARMEN LOPEZ FUENTES                                                  </v>
          </cell>
        </row>
        <row r="793">
          <cell r="G793">
            <v>317025</v>
          </cell>
          <cell r="H793" t="str">
            <v xml:space="preserve">AZUCENA GUDIﾑO                     </v>
          </cell>
          <cell r="I793" t="str">
            <v xml:space="preserve">ARKA GRUPO FINANCIERO,S.A. DE C.V.                                    </v>
          </cell>
        </row>
        <row r="794">
          <cell r="G794">
            <v>317025</v>
          </cell>
          <cell r="H794" t="str">
            <v xml:space="preserve">AZUCENA GUDIﾑO                     </v>
          </cell>
          <cell r="I794" t="str">
            <v xml:space="preserve">ARKA GRUPO FINANCIERO,S.A. DE C.V.                                    </v>
          </cell>
        </row>
        <row r="795">
          <cell r="G795">
            <v>317099</v>
          </cell>
          <cell r="H795" t="str">
            <v xml:space="preserve">ABRAHAM AARON SHUBICH Y JALIF      </v>
          </cell>
          <cell r="I795" t="str">
            <v xml:space="preserve">BLANCA LEVY SORIANO                                                   </v>
          </cell>
        </row>
        <row r="796">
          <cell r="G796">
            <v>317221</v>
          </cell>
          <cell r="H796" t="str">
            <v xml:space="preserve">ABRAHAM AARON SHUBICH Y JALIF      </v>
          </cell>
          <cell r="I796" t="str">
            <v xml:space="preserve">ABRAHAM MIZRAHI HIDRIYE                                               </v>
          </cell>
        </row>
        <row r="797">
          <cell r="G797">
            <v>317221</v>
          </cell>
          <cell r="H797" t="str">
            <v xml:space="preserve">ABRAHAM AARON SHUBICH Y JALIF      </v>
          </cell>
          <cell r="I797" t="str">
            <v xml:space="preserve">ABRAHAM MIZRAHI HIDRIYE                                               </v>
          </cell>
        </row>
        <row r="798">
          <cell r="G798">
            <v>317221</v>
          </cell>
          <cell r="H798" t="str">
            <v xml:space="preserve">ABRAHAM AARON SHUBICH Y JALIF      </v>
          </cell>
          <cell r="I798" t="str">
            <v xml:space="preserve">ABRAHAM MIZRAHI HIDRIYE                                               </v>
          </cell>
        </row>
        <row r="799">
          <cell r="G799">
            <v>317221</v>
          </cell>
          <cell r="H799" t="str">
            <v xml:space="preserve">ABRAHAM AARON SHUBICH Y JALIF      </v>
          </cell>
          <cell r="I799" t="str">
            <v xml:space="preserve">ABRAHAM MIZRAHI HIDRIYE                                               </v>
          </cell>
        </row>
        <row r="800">
          <cell r="G800">
            <v>317647</v>
          </cell>
          <cell r="H800" t="str">
            <v xml:space="preserve">GABRIELA SANCHEZ PEREZ             </v>
          </cell>
          <cell r="I800" t="str">
            <v xml:space="preserve">BALTAZAR FEREGRINO PAREDES                                            </v>
          </cell>
        </row>
        <row r="801">
          <cell r="G801">
            <v>317647</v>
          </cell>
          <cell r="H801" t="str">
            <v xml:space="preserve">GABRIELA SANCHEZ PEREZ             </v>
          </cell>
          <cell r="I801" t="str">
            <v xml:space="preserve">BALTAZAR FEREGRINO PAREDES                                            </v>
          </cell>
        </row>
        <row r="802">
          <cell r="G802">
            <v>317647</v>
          </cell>
          <cell r="H802" t="str">
            <v xml:space="preserve">GABRIELA SANCHEZ PEREZ             </v>
          </cell>
          <cell r="I802" t="str">
            <v xml:space="preserve">BALTAZAR FEREGRINO PAREDES                                            </v>
          </cell>
        </row>
        <row r="803">
          <cell r="G803">
            <v>317647</v>
          </cell>
          <cell r="H803" t="str">
            <v xml:space="preserve">GABRIELA SANCHEZ PEREZ             </v>
          </cell>
          <cell r="I803" t="str">
            <v xml:space="preserve">BALTAZAR FEREGRINO PAREDES                                            </v>
          </cell>
        </row>
        <row r="804">
          <cell r="G804">
            <v>317647</v>
          </cell>
          <cell r="H804" t="str">
            <v xml:space="preserve">GABRIELA SANCHEZ PEREZ             </v>
          </cell>
          <cell r="I804" t="str">
            <v xml:space="preserve">BALTAZAR FEREGRINO PAREDES                                            </v>
          </cell>
        </row>
        <row r="805">
          <cell r="G805">
            <v>317647</v>
          </cell>
          <cell r="H805" t="str">
            <v xml:space="preserve">GABRIELA SANCHEZ PEREZ             </v>
          </cell>
          <cell r="I805" t="str">
            <v xml:space="preserve">BALTAZAR FEREGRINO PAREDES                                            </v>
          </cell>
        </row>
        <row r="806">
          <cell r="G806">
            <v>317647</v>
          </cell>
          <cell r="H806" t="str">
            <v xml:space="preserve">GABRIELA SANCHEZ PEREZ             </v>
          </cell>
          <cell r="I806" t="str">
            <v xml:space="preserve">BALTAZAR FEREGRINO PAREDES                                            </v>
          </cell>
        </row>
        <row r="807">
          <cell r="G807">
            <v>317647</v>
          </cell>
          <cell r="H807" t="str">
            <v xml:space="preserve">GABRIELA SANCHEZ PEREZ             </v>
          </cell>
          <cell r="I807" t="str">
            <v xml:space="preserve">BALTAZAR FEREGRINO PAREDES                                            </v>
          </cell>
        </row>
        <row r="808">
          <cell r="G808">
            <v>317647</v>
          </cell>
          <cell r="H808" t="str">
            <v xml:space="preserve">GABRIELA SANCHEZ PEREZ             </v>
          </cell>
          <cell r="I808" t="str">
            <v xml:space="preserve">BALTAZAR FEREGRINO PAREDES                                            </v>
          </cell>
        </row>
        <row r="809">
          <cell r="G809">
            <v>317647</v>
          </cell>
          <cell r="H809" t="str">
            <v xml:space="preserve">GABRIELA SANCHEZ PEREZ             </v>
          </cell>
          <cell r="I809" t="str">
            <v xml:space="preserve">BALTAZAR FEREGRINO PAREDES                                            </v>
          </cell>
        </row>
        <row r="810">
          <cell r="G810">
            <v>317647</v>
          </cell>
          <cell r="H810" t="str">
            <v xml:space="preserve">GABRIELA SANCHEZ PEREZ             </v>
          </cell>
          <cell r="I810" t="str">
            <v xml:space="preserve">BALTAZAR FEREGRINO PAREDES                                            </v>
          </cell>
        </row>
        <row r="811">
          <cell r="G811">
            <v>317647</v>
          </cell>
          <cell r="H811" t="str">
            <v xml:space="preserve">GABRIELA SANCHEZ PEREZ             </v>
          </cell>
          <cell r="I811" t="str">
            <v xml:space="preserve">BALTAZAR FEREGRINO PAREDES                                            </v>
          </cell>
        </row>
        <row r="812">
          <cell r="G812">
            <v>317647</v>
          </cell>
          <cell r="H812" t="str">
            <v xml:space="preserve">GABRIELA SANCHEZ PEREZ             </v>
          </cell>
          <cell r="I812" t="str">
            <v xml:space="preserve">BALTAZAR FEREGRINO PAREDES                                            </v>
          </cell>
        </row>
        <row r="813">
          <cell r="G813">
            <v>317647</v>
          </cell>
          <cell r="H813" t="str">
            <v xml:space="preserve">GABRIELA SANCHEZ PEREZ             </v>
          </cell>
          <cell r="I813" t="str">
            <v xml:space="preserve">BALTAZAR FEREGRINO PAREDES                                            </v>
          </cell>
        </row>
        <row r="814">
          <cell r="G814">
            <v>317647</v>
          </cell>
          <cell r="H814" t="str">
            <v xml:space="preserve">GABRIELA SANCHEZ PEREZ             </v>
          </cell>
          <cell r="I814" t="str">
            <v xml:space="preserve">BALTAZAR FEREGRINO PAREDES                                            </v>
          </cell>
        </row>
        <row r="815">
          <cell r="G815">
            <v>317647</v>
          </cell>
          <cell r="H815" t="str">
            <v xml:space="preserve">GABRIELA SANCHEZ PEREZ             </v>
          </cell>
          <cell r="I815" t="str">
            <v xml:space="preserve">BALTAZAR FEREGRINO PAREDES                                            </v>
          </cell>
        </row>
        <row r="816">
          <cell r="G816">
            <v>317908</v>
          </cell>
          <cell r="H816" t="str">
            <v xml:space="preserve">ABRAHAM AARON SHUBICH Y JALIF      </v>
          </cell>
          <cell r="I816" t="str">
            <v xml:space="preserve">MOSHE MATATOF MELCHOR                                                 </v>
          </cell>
        </row>
        <row r="817">
          <cell r="G817">
            <v>317908</v>
          </cell>
          <cell r="H817" t="str">
            <v xml:space="preserve">ABRAHAM AARON SHUBICH Y JALIF      </v>
          </cell>
          <cell r="I817" t="str">
            <v xml:space="preserve">MOSHE MATATOF MELCHOR                                                 </v>
          </cell>
        </row>
        <row r="818">
          <cell r="G818">
            <v>318287</v>
          </cell>
          <cell r="H818" t="str">
            <v xml:space="preserve">AZUCENA GUDI/O RAMIREZ             </v>
          </cell>
          <cell r="I818" t="str">
            <v xml:space="preserve">ILANA KALB OSTROWIAK                                                  </v>
          </cell>
        </row>
        <row r="819">
          <cell r="G819">
            <v>318287</v>
          </cell>
          <cell r="H819" t="str">
            <v xml:space="preserve">AZUCENA GUDI/O RAMIREZ             </v>
          </cell>
          <cell r="I819" t="str">
            <v xml:space="preserve">ILANA KALB OSTROWIAK                                                  </v>
          </cell>
        </row>
        <row r="820">
          <cell r="G820">
            <v>318586</v>
          </cell>
          <cell r="H820" t="str">
            <v>JOSUE GERARDO RAMIREZ ESPA/A FUENTE</v>
          </cell>
          <cell r="I820" t="str">
            <v xml:space="preserve">ALBERTO CALLEJAS CHAZARI                                              </v>
          </cell>
        </row>
        <row r="821">
          <cell r="G821">
            <v>318586</v>
          </cell>
          <cell r="H821" t="str">
            <v>JOSUE GERARDO RAMIREZ ESPA/A FUENTE</v>
          </cell>
          <cell r="I821" t="str">
            <v xml:space="preserve">ALBERTO CALLEJAS CHAZARI                                              </v>
          </cell>
        </row>
        <row r="822">
          <cell r="G822">
            <v>318586</v>
          </cell>
          <cell r="H822" t="str">
            <v>JOSUE GERARDO RAMIREZ ESPA/A FUENTE</v>
          </cell>
          <cell r="I822" t="str">
            <v xml:space="preserve">ALBERTO CALLEJAS CHAZARI                                              </v>
          </cell>
        </row>
        <row r="823">
          <cell r="G823">
            <v>318586</v>
          </cell>
          <cell r="H823" t="str">
            <v>JOSUE GERARDO RAMIREZ ESPA/A FUENTE</v>
          </cell>
          <cell r="I823" t="str">
            <v xml:space="preserve">ALBERTO CALLEJAS CHAZARI                                              </v>
          </cell>
        </row>
        <row r="824">
          <cell r="G824">
            <v>319554</v>
          </cell>
          <cell r="H824" t="str">
            <v>AUDITORIA INTERNA (ILOCALIZABLES LI</v>
          </cell>
          <cell r="I824" t="str">
            <v xml:space="preserve">HUMBERTO LOBO MORALES                                                 </v>
          </cell>
        </row>
        <row r="825">
          <cell r="G825">
            <v>319554</v>
          </cell>
          <cell r="H825" t="str">
            <v>AUDITORIA INTERNA (ILOCALIZABLES LI</v>
          </cell>
          <cell r="I825" t="str">
            <v xml:space="preserve">HUMBERTO LOBO MORALES                                                 </v>
          </cell>
        </row>
        <row r="826">
          <cell r="G826">
            <v>319566</v>
          </cell>
          <cell r="H826" t="str">
            <v>AUDITORIA INTERNA (ILOCALIZABLES LI</v>
          </cell>
          <cell r="I826" t="str">
            <v xml:space="preserve">RODRIGO LOBO MORALES                                                  </v>
          </cell>
        </row>
        <row r="827">
          <cell r="G827">
            <v>319566</v>
          </cell>
          <cell r="H827" t="str">
            <v>AUDITORIA INTERNA (ILOCALIZABLES LI</v>
          </cell>
          <cell r="I827" t="str">
            <v xml:space="preserve">RODRIGO LOBO MORALES                                                  </v>
          </cell>
        </row>
        <row r="828">
          <cell r="G828">
            <v>319578</v>
          </cell>
          <cell r="H828" t="str">
            <v>AUDITORIA INTERNA (ILOCALIZABLES LI</v>
          </cell>
          <cell r="I828" t="str">
            <v xml:space="preserve">JAVIER LOBO MORALES                                                   </v>
          </cell>
        </row>
        <row r="829">
          <cell r="G829">
            <v>319578</v>
          </cell>
          <cell r="H829" t="str">
            <v>AUDITORIA INTERNA (ILOCALIZABLES LI</v>
          </cell>
          <cell r="I829" t="str">
            <v xml:space="preserve">JAVIER LOBO MORALES                                                   </v>
          </cell>
        </row>
        <row r="830">
          <cell r="G830">
            <v>319580</v>
          </cell>
          <cell r="H830" t="str">
            <v>AUDITORIA INTERNA (ILOCALIZABLES LI</v>
          </cell>
          <cell r="I830" t="str">
            <v xml:space="preserve">HUMBERTO LOBO DE LA GARZA                                             </v>
          </cell>
        </row>
        <row r="831">
          <cell r="G831">
            <v>319580</v>
          </cell>
          <cell r="H831" t="str">
            <v>AUDITORIA INTERNA (ILOCALIZABLES LI</v>
          </cell>
          <cell r="I831" t="str">
            <v xml:space="preserve">HUMBERTO LOBO DE LA GARZA                                             </v>
          </cell>
        </row>
        <row r="832">
          <cell r="G832">
            <v>319592</v>
          </cell>
          <cell r="H832" t="str">
            <v>AUDITORIA INTERNA (ILOCALIZABLES LI</v>
          </cell>
          <cell r="I832" t="str">
            <v xml:space="preserve">MARIA IRMA DE LA GARZA DE LOBO                                        </v>
          </cell>
        </row>
        <row r="833">
          <cell r="G833">
            <v>319592</v>
          </cell>
          <cell r="H833" t="str">
            <v>AUDITORIA INTERNA (ILOCALIZABLES LI</v>
          </cell>
          <cell r="I833" t="str">
            <v xml:space="preserve">MARIA IRMA DE LA GARZA DE LOBO                                        </v>
          </cell>
        </row>
        <row r="834">
          <cell r="G834">
            <v>319607</v>
          </cell>
          <cell r="H834" t="str">
            <v>AUDITORIA INTERNA (ILOCALIZABLES LI</v>
          </cell>
          <cell r="I834" t="str">
            <v xml:space="preserve">ALEJANDRO MANUEL MORALES MEGA                                         </v>
          </cell>
        </row>
        <row r="835">
          <cell r="G835">
            <v>319607</v>
          </cell>
          <cell r="H835" t="str">
            <v>AUDITORIA INTERNA (ILOCALIZABLES LI</v>
          </cell>
          <cell r="I835" t="str">
            <v xml:space="preserve">ALEJANDRO MANUEL MORALES MEGA                                         </v>
          </cell>
        </row>
        <row r="836">
          <cell r="G836">
            <v>319607</v>
          </cell>
          <cell r="H836" t="str">
            <v>AUDITORIA INTERNA (ILOCALIZABLES LI</v>
          </cell>
          <cell r="I836" t="str">
            <v xml:space="preserve">ALEJANDRO MANUEL MORALES MEGA                                         </v>
          </cell>
        </row>
        <row r="837">
          <cell r="G837">
            <v>319607</v>
          </cell>
          <cell r="H837" t="str">
            <v>AUDITORIA INTERNA (ILOCALIZABLES LI</v>
          </cell>
          <cell r="I837" t="str">
            <v xml:space="preserve">ALEJANDRO MANUEL MORALES MEGA                                         </v>
          </cell>
        </row>
        <row r="838">
          <cell r="G838">
            <v>319619</v>
          </cell>
          <cell r="H838" t="str">
            <v>AUDITORIA INTERNA (ILOCALIZABLES LI</v>
          </cell>
          <cell r="I838" t="str">
            <v xml:space="preserve">ALEJANDRO M.MORALES KUHNE                                             </v>
          </cell>
        </row>
        <row r="839">
          <cell r="G839">
            <v>319619</v>
          </cell>
          <cell r="H839" t="str">
            <v>AUDITORIA INTERNA (ILOCALIZABLES LI</v>
          </cell>
          <cell r="I839" t="str">
            <v xml:space="preserve">ALEJANDRO M.MORALES KUHNE                                             </v>
          </cell>
        </row>
        <row r="840">
          <cell r="G840">
            <v>319621</v>
          </cell>
          <cell r="H840" t="str">
            <v>AUDITORIA INTERNA (ILOCALIZABLES LI</v>
          </cell>
          <cell r="I840" t="str">
            <v xml:space="preserve">DANIEL MORALES KUHNE                                                  </v>
          </cell>
        </row>
        <row r="841">
          <cell r="G841">
            <v>319621</v>
          </cell>
          <cell r="H841" t="str">
            <v>AUDITORIA INTERNA (ILOCALIZABLES LI</v>
          </cell>
          <cell r="I841" t="str">
            <v xml:space="preserve">DANIEL MORALES KUHNE                                                  </v>
          </cell>
        </row>
        <row r="842">
          <cell r="G842">
            <v>319633</v>
          </cell>
          <cell r="H842" t="str">
            <v>AUDITORIA INTERNA (ILOCALIZABLES LI</v>
          </cell>
          <cell r="I842" t="str">
            <v xml:space="preserve">VICTORIA A. KUHNE DE MORALES                                          </v>
          </cell>
        </row>
        <row r="843">
          <cell r="G843">
            <v>319633</v>
          </cell>
          <cell r="H843" t="str">
            <v>AUDITORIA INTERNA (ILOCALIZABLES LI</v>
          </cell>
          <cell r="I843" t="str">
            <v xml:space="preserve">VICTORIA A. KUHNE DE MORALES                                          </v>
          </cell>
        </row>
        <row r="844">
          <cell r="G844">
            <v>319645</v>
          </cell>
          <cell r="H844" t="str">
            <v>AUDITORIA INTERNA (ILOCALIZABLES LI</v>
          </cell>
          <cell r="I844" t="str">
            <v xml:space="preserve">YOLANDA MEGA DE MORALES                                               </v>
          </cell>
        </row>
        <row r="845">
          <cell r="G845">
            <v>319645</v>
          </cell>
          <cell r="H845" t="str">
            <v>AUDITORIA INTERNA (ILOCALIZABLES LI</v>
          </cell>
          <cell r="I845" t="str">
            <v xml:space="preserve">YOLANDA MEGA DE MORALES                                               </v>
          </cell>
        </row>
        <row r="846">
          <cell r="G846">
            <v>319815</v>
          </cell>
          <cell r="H846" t="str">
            <v xml:space="preserve">EMMA YOLANDA RAMIREZ HUITRON       </v>
          </cell>
          <cell r="I846" t="str">
            <v xml:space="preserve">MIGUEL ESTRADA CERVANTES                                              </v>
          </cell>
        </row>
        <row r="847">
          <cell r="G847">
            <v>319815</v>
          </cell>
          <cell r="H847" t="str">
            <v xml:space="preserve">EMMA YOLANDA RAMIREZ HUITRON       </v>
          </cell>
          <cell r="I847" t="str">
            <v xml:space="preserve">MIGUEL ESTRADA CERVANTES                                              </v>
          </cell>
        </row>
        <row r="848">
          <cell r="G848">
            <v>319815</v>
          </cell>
          <cell r="H848" t="str">
            <v xml:space="preserve">EMMA YOLANDA RAMIREZ HUITRON       </v>
          </cell>
          <cell r="I848" t="str">
            <v xml:space="preserve">MIGUEL ESTRADA CERVANTES                                              </v>
          </cell>
        </row>
        <row r="849">
          <cell r="G849">
            <v>319815</v>
          </cell>
          <cell r="H849" t="str">
            <v xml:space="preserve">EMMA YOLANDA RAMIREZ HUITRON       </v>
          </cell>
          <cell r="I849" t="str">
            <v xml:space="preserve">MIGUEL ESTRADA CERVANTES                                              </v>
          </cell>
        </row>
        <row r="850">
          <cell r="G850">
            <v>319815</v>
          </cell>
          <cell r="H850" t="str">
            <v xml:space="preserve">EMMA YOLANDA RAMIREZ HUITRON       </v>
          </cell>
          <cell r="I850" t="str">
            <v xml:space="preserve">MIGUEL ESTRADA CERVANTES                                              </v>
          </cell>
        </row>
        <row r="851">
          <cell r="G851">
            <v>319815</v>
          </cell>
          <cell r="H851" t="str">
            <v xml:space="preserve">EMMA YOLANDA RAMIREZ HUITRON       </v>
          </cell>
          <cell r="I851" t="str">
            <v xml:space="preserve">MIGUEL ESTRADA CERVANTES                                              </v>
          </cell>
        </row>
        <row r="852">
          <cell r="G852">
            <v>319815</v>
          </cell>
          <cell r="H852" t="str">
            <v xml:space="preserve">EMMA YOLANDA RAMIREZ HUITRON       </v>
          </cell>
          <cell r="I852" t="str">
            <v xml:space="preserve">MIGUEL ESTRADA CERVANTES                                              </v>
          </cell>
        </row>
        <row r="853">
          <cell r="G853">
            <v>319815</v>
          </cell>
          <cell r="H853" t="str">
            <v xml:space="preserve">EMMA YOLANDA RAMIREZ HUITRON       </v>
          </cell>
          <cell r="I853" t="str">
            <v xml:space="preserve">MIGUEL ESTRADA CERVANTES                                              </v>
          </cell>
        </row>
        <row r="854">
          <cell r="G854">
            <v>322393</v>
          </cell>
          <cell r="H854" t="str">
            <v xml:space="preserve">COLBERT SALINAS QUIROGA            </v>
          </cell>
          <cell r="I854" t="str">
            <v xml:space="preserve">MARIA DE LA LUZ GONZALEZ VDA. DE TREVINO                              </v>
          </cell>
        </row>
        <row r="855">
          <cell r="G855">
            <v>322434</v>
          </cell>
          <cell r="H855" t="str">
            <v xml:space="preserve">RITA MA. GARZA CANTU               </v>
          </cell>
          <cell r="I855" t="str">
            <v xml:space="preserve">GERARDO HERRERA GUAJARDO                                              </v>
          </cell>
        </row>
        <row r="856">
          <cell r="G856">
            <v>322434</v>
          </cell>
          <cell r="H856" t="str">
            <v xml:space="preserve">RITA MA. GARZA CANTU               </v>
          </cell>
          <cell r="I856" t="str">
            <v xml:space="preserve">GERARDO HERRERA GUAJARDO                                              </v>
          </cell>
        </row>
        <row r="857">
          <cell r="G857">
            <v>322434</v>
          </cell>
          <cell r="H857" t="str">
            <v xml:space="preserve">RITA MA. GARZA CANTU               </v>
          </cell>
          <cell r="I857" t="str">
            <v xml:space="preserve">GERARDO HERRERA GUAJARDO                                              </v>
          </cell>
        </row>
        <row r="858">
          <cell r="G858">
            <v>322434</v>
          </cell>
          <cell r="H858" t="str">
            <v xml:space="preserve">RITA MA. GARZA CANTU               </v>
          </cell>
          <cell r="I858" t="str">
            <v xml:space="preserve">GERARDO HERRERA GUAJARDO                                              </v>
          </cell>
        </row>
        <row r="859">
          <cell r="G859">
            <v>322434</v>
          </cell>
          <cell r="H859" t="str">
            <v xml:space="preserve">RITA MA. GARZA CANTU               </v>
          </cell>
          <cell r="I859" t="str">
            <v xml:space="preserve">GERARDO HERRERA GUAJARDO                                              </v>
          </cell>
        </row>
        <row r="860">
          <cell r="G860">
            <v>322434</v>
          </cell>
          <cell r="H860" t="str">
            <v xml:space="preserve">RITA MA. GARZA CANTU               </v>
          </cell>
          <cell r="I860" t="str">
            <v xml:space="preserve">GERARDO HERRERA GUAJARDO                                              </v>
          </cell>
        </row>
        <row r="861">
          <cell r="G861">
            <v>322434</v>
          </cell>
          <cell r="H861" t="str">
            <v xml:space="preserve">RITA MA. GARZA CANTU               </v>
          </cell>
          <cell r="I861" t="str">
            <v xml:space="preserve">GERARDO HERRERA GUAJARDO                                              </v>
          </cell>
        </row>
        <row r="862">
          <cell r="G862">
            <v>322434</v>
          </cell>
          <cell r="H862" t="str">
            <v xml:space="preserve">RITA MA. GARZA CANTU               </v>
          </cell>
          <cell r="I862" t="str">
            <v xml:space="preserve">GERARDO HERRERA GUAJARDO                                              </v>
          </cell>
        </row>
        <row r="863">
          <cell r="G863">
            <v>322434</v>
          </cell>
          <cell r="H863" t="str">
            <v xml:space="preserve">RITA MA. GARZA CANTU               </v>
          </cell>
          <cell r="I863" t="str">
            <v xml:space="preserve">GERARDO HERRERA GUAJARDO                                              </v>
          </cell>
        </row>
        <row r="864">
          <cell r="G864">
            <v>322434</v>
          </cell>
          <cell r="H864" t="str">
            <v xml:space="preserve">RITA MA. GARZA CANTU               </v>
          </cell>
          <cell r="I864" t="str">
            <v xml:space="preserve">GERARDO HERRERA GUAJARDO                                              </v>
          </cell>
        </row>
        <row r="865">
          <cell r="G865">
            <v>322434</v>
          </cell>
          <cell r="H865" t="str">
            <v xml:space="preserve">RITA MA. GARZA CANTU               </v>
          </cell>
          <cell r="I865" t="str">
            <v xml:space="preserve">GERARDO HERRERA GUAJARDO                                              </v>
          </cell>
        </row>
        <row r="866">
          <cell r="G866">
            <v>323139</v>
          </cell>
          <cell r="H866" t="str">
            <v xml:space="preserve">HUGO LIRA ROSALINO                 </v>
          </cell>
          <cell r="I866" t="str">
            <v xml:space="preserve">JORGE LUIS TORRES ECHARTEA                                            </v>
          </cell>
        </row>
        <row r="867">
          <cell r="G867">
            <v>323139</v>
          </cell>
          <cell r="H867" t="str">
            <v xml:space="preserve">HUGO LIRA ROSALINO                 </v>
          </cell>
          <cell r="I867" t="str">
            <v xml:space="preserve">JORGE LUIS TORRES ECHARTEA                                            </v>
          </cell>
        </row>
        <row r="868">
          <cell r="G868">
            <v>323139</v>
          </cell>
          <cell r="H868" t="str">
            <v xml:space="preserve">HUGO LIRA ROSALINO                 </v>
          </cell>
          <cell r="I868" t="str">
            <v xml:space="preserve">JORGE LUIS TORRES ECHARTEA                                            </v>
          </cell>
        </row>
        <row r="869">
          <cell r="G869">
            <v>323139</v>
          </cell>
          <cell r="H869" t="str">
            <v xml:space="preserve">HUGO LIRA ROSALINO                 </v>
          </cell>
          <cell r="I869" t="str">
            <v xml:space="preserve">JORGE LUIS TORRES ECHARTEA                                            </v>
          </cell>
        </row>
        <row r="870">
          <cell r="G870">
            <v>323139</v>
          </cell>
          <cell r="H870" t="str">
            <v xml:space="preserve">HUGO LIRA ROSALINO                 </v>
          </cell>
          <cell r="I870" t="str">
            <v xml:space="preserve">JORGE LUIS TORRES ECHARTEA                                            </v>
          </cell>
        </row>
        <row r="871">
          <cell r="G871">
            <v>323476</v>
          </cell>
          <cell r="H871" t="str">
            <v xml:space="preserve">RITA MA. GARZA CANTU               </v>
          </cell>
          <cell r="I871" t="str">
            <v xml:space="preserve">ANTONIO DEL BOSQUE PALAU                                              </v>
          </cell>
        </row>
        <row r="872">
          <cell r="G872">
            <v>323646</v>
          </cell>
          <cell r="H872" t="str">
            <v xml:space="preserve">RITA MA. GARZA CANTU               </v>
          </cell>
          <cell r="I872" t="str">
            <v xml:space="preserve">GUILLERMO DE LA GARZA EVIA UGARTE                                     </v>
          </cell>
        </row>
        <row r="873">
          <cell r="G873">
            <v>323646</v>
          </cell>
          <cell r="H873" t="str">
            <v xml:space="preserve">RITA MA. GARZA CANTU               </v>
          </cell>
          <cell r="I873" t="str">
            <v xml:space="preserve">GUILLERMO DE LA GARZA EVIA UGARTE                                     </v>
          </cell>
        </row>
        <row r="874">
          <cell r="G874">
            <v>323646</v>
          </cell>
          <cell r="H874" t="str">
            <v xml:space="preserve">RITA MA. GARZA CANTU               </v>
          </cell>
          <cell r="I874" t="str">
            <v xml:space="preserve">GUILLERMO DE LA GARZA EVIA UGARTE                                     </v>
          </cell>
        </row>
        <row r="875">
          <cell r="G875">
            <v>324793</v>
          </cell>
          <cell r="H875" t="str">
            <v xml:space="preserve">FERNANDO CUELLAR LOZANO            </v>
          </cell>
          <cell r="I875" t="str">
            <v xml:space="preserve">ROGELIO GUERRA FLORES                                                 </v>
          </cell>
        </row>
        <row r="876">
          <cell r="G876">
            <v>325333</v>
          </cell>
          <cell r="H876" t="str">
            <v xml:space="preserve">ADRIANA I. MEJIA CASTILLO          </v>
          </cell>
          <cell r="I876" t="str">
            <v xml:space="preserve">ALICIA VELA SARO                                                      </v>
          </cell>
        </row>
        <row r="877">
          <cell r="G877">
            <v>325371</v>
          </cell>
          <cell r="H877" t="str">
            <v xml:space="preserve">ADRIANA I. MEJIA CASTILLO          </v>
          </cell>
          <cell r="I877" t="str">
            <v xml:space="preserve">ALBERTO FACUNDO VELA SARO                                             </v>
          </cell>
        </row>
        <row r="878">
          <cell r="G878">
            <v>325371</v>
          </cell>
          <cell r="H878" t="str">
            <v xml:space="preserve">ADRIANA I. MEJIA CASTILLO          </v>
          </cell>
          <cell r="I878" t="str">
            <v xml:space="preserve">ALBERTO FACUNDO VELA SARO                                             </v>
          </cell>
        </row>
        <row r="879">
          <cell r="G879">
            <v>325371</v>
          </cell>
          <cell r="H879" t="str">
            <v xml:space="preserve">ADRIANA I. MEJIA CASTILLO          </v>
          </cell>
          <cell r="I879" t="str">
            <v xml:space="preserve">ALBERTO FACUNDO VELA SARO                                             </v>
          </cell>
        </row>
        <row r="880">
          <cell r="G880">
            <v>326258</v>
          </cell>
          <cell r="H880" t="str">
            <v xml:space="preserve">HUGO LIRA ROSALINO                 </v>
          </cell>
          <cell r="I880" t="str">
            <v xml:space="preserve">RUBEN MARTIN GUADALUPE GONZALEZ GONZALEZ                              </v>
          </cell>
        </row>
        <row r="881">
          <cell r="G881">
            <v>326818</v>
          </cell>
          <cell r="H881" t="str">
            <v xml:space="preserve">LIDIA GONZALEZ LEAL                </v>
          </cell>
          <cell r="I881" t="str">
            <v xml:space="preserve">HUMBERTO LOBO MORALES                                                 </v>
          </cell>
        </row>
        <row r="882">
          <cell r="G882">
            <v>327006</v>
          </cell>
          <cell r="H882" t="str">
            <v xml:space="preserve">ADRIANA I. MEJIA CASTILLO          </v>
          </cell>
          <cell r="I882" t="str">
            <v xml:space="preserve">FELIPE DE JESUS ARIAS ARIAS                                           </v>
          </cell>
        </row>
        <row r="883">
          <cell r="G883">
            <v>327006</v>
          </cell>
          <cell r="H883" t="str">
            <v xml:space="preserve">ADRIANA I. MEJIA CASTILLO          </v>
          </cell>
          <cell r="I883" t="str">
            <v xml:space="preserve">FELIPE DE JESUS ARIAS ARIAS                                           </v>
          </cell>
        </row>
        <row r="884">
          <cell r="G884">
            <v>327006</v>
          </cell>
          <cell r="H884" t="str">
            <v xml:space="preserve">ADRIANA I. MEJIA CASTILLO          </v>
          </cell>
          <cell r="I884" t="str">
            <v xml:space="preserve">FELIPE DE JESUS ARIAS ARIAS                                           </v>
          </cell>
        </row>
        <row r="885">
          <cell r="G885">
            <v>327006</v>
          </cell>
          <cell r="H885" t="str">
            <v xml:space="preserve">ADRIANA I. MEJIA CASTILLO          </v>
          </cell>
          <cell r="I885" t="str">
            <v xml:space="preserve">FELIPE DE JESUS ARIAS ARIAS                                           </v>
          </cell>
        </row>
        <row r="886">
          <cell r="G886">
            <v>327006</v>
          </cell>
          <cell r="H886" t="str">
            <v xml:space="preserve">ADRIANA I. MEJIA CASTILLO          </v>
          </cell>
          <cell r="I886" t="str">
            <v xml:space="preserve">FELIPE DE JESUS ARIAS ARIAS                                           </v>
          </cell>
        </row>
        <row r="887">
          <cell r="G887">
            <v>328751</v>
          </cell>
          <cell r="H887" t="str">
            <v xml:space="preserve">ADRIANA I. MEJIA CASTILLO          </v>
          </cell>
          <cell r="I887" t="str">
            <v xml:space="preserve">DORA LOZANO GONZALEZ                                                  </v>
          </cell>
        </row>
        <row r="888">
          <cell r="G888">
            <v>328751</v>
          </cell>
          <cell r="H888" t="str">
            <v xml:space="preserve">ADRIANA I. MEJIA CASTILLO          </v>
          </cell>
          <cell r="I888" t="str">
            <v xml:space="preserve">DORA LOZANO GONZALEZ                                                  </v>
          </cell>
        </row>
        <row r="889">
          <cell r="G889">
            <v>328751</v>
          </cell>
          <cell r="H889" t="str">
            <v xml:space="preserve">ADRIANA I. MEJIA CASTILLO          </v>
          </cell>
          <cell r="I889" t="str">
            <v xml:space="preserve">DORA LOZANO GONZALEZ                                                  </v>
          </cell>
        </row>
        <row r="890">
          <cell r="G890">
            <v>328751</v>
          </cell>
          <cell r="H890" t="str">
            <v xml:space="preserve">ADRIANA I. MEJIA CASTILLO          </v>
          </cell>
          <cell r="I890" t="str">
            <v xml:space="preserve">DORA LOZANO GONZALEZ                                                  </v>
          </cell>
        </row>
        <row r="891">
          <cell r="G891">
            <v>328751</v>
          </cell>
          <cell r="H891" t="str">
            <v xml:space="preserve">ADRIANA I. MEJIA CASTILLO          </v>
          </cell>
          <cell r="I891" t="str">
            <v xml:space="preserve">DORA LOZANO GONZALEZ                                                  </v>
          </cell>
        </row>
        <row r="892">
          <cell r="G892">
            <v>329482</v>
          </cell>
          <cell r="H892" t="str">
            <v xml:space="preserve">COLBERT SALINAS QUIROGA            </v>
          </cell>
          <cell r="I892" t="str">
            <v xml:space="preserve">PALOMA VELA DE SANTOS                                                 </v>
          </cell>
        </row>
        <row r="893">
          <cell r="G893">
            <v>329482</v>
          </cell>
          <cell r="H893" t="str">
            <v xml:space="preserve">COLBERT SALINAS QUIROGA            </v>
          </cell>
          <cell r="I893" t="str">
            <v xml:space="preserve">PALOMA VELA DE SANTOS                                                 </v>
          </cell>
        </row>
        <row r="894">
          <cell r="G894">
            <v>329482</v>
          </cell>
          <cell r="H894" t="str">
            <v xml:space="preserve">COLBERT SALINAS QUIROGA            </v>
          </cell>
          <cell r="I894" t="str">
            <v xml:space="preserve">PALOMA VELA DE SANTOS                                                 </v>
          </cell>
        </row>
        <row r="895">
          <cell r="G895">
            <v>329482</v>
          </cell>
          <cell r="H895" t="str">
            <v xml:space="preserve">COLBERT SALINAS QUIROGA            </v>
          </cell>
          <cell r="I895" t="str">
            <v xml:space="preserve">PALOMA VELA DE SANTOS                                                 </v>
          </cell>
        </row>
        <row r="896">
          <cell r="G896">
            <v>329482</v>
          </cell>
          <cell r="H896" t="str">
            <v xml:space="preserve">COLBERT SALINAS QUIROGA            </v>
          </cell>
          <cell r="I896" t="str">
            <v xml:space="preserve">PALOMA VELA DE SANTOS                                                 </v>
          </cell>
        </row>
        <row r="897">
          <cell r="G897">
            <v>329482</v>
          </cell>
          <cell r="H897" t="str">
            <v xml:space="preserve">COLBERT SALINAS QUIROGA            </v>
          </cell>
          <cell r="I897" t="str">
            <v xml:space="preserve">PALOMA VELA DE SANTOS                                                 </v>
          </cell>
        </row>
        <row r="898">
          <cell r="G898">
            <v>330053</v>
          </cell>
          <cell r="H898" t="str">
            <v>AUDITORIA INTERNA (ILOCALIZABLES LI</v>
          </cell>
          <cell r="I898" t="str">
            <v xml:space="preserve">MARIA LUISA CARDENAS DE MENDOZA                                       </v>
          </cell>
        </row>
        <row r="899">
          <cell r="G899">
            <v>330053</v>
          </cell>
          <cell r="H899" t="str">
            <v>AUDITORIA INTERNA (ILOCALIZABLES LI</v>
          </cell>
          <cell r="I899" t="str">
            <v xml:space="preserve">MARIA LUISA CARDENAS DE MENDOZA                                       </v>
          </cell>
        </row>
        <row r="900">
          <cell r="G900">
            <v>330053</v>
          </cell>
          <cell r="H900" t="str">
            <v>AUDITORIA INTERNA (ILOCALIZABLES LI</v>
          </cell>
          <cell r="I900" t="str">
            <v xml:space="preserve">MARIA LUISA CARDENAS DE MENDOZA                                       </v>
          </cell>
        </row>
        <row r="901">
          <cell r="G901">
            <v>330053</v>
          </cell>
          <cell r="H901" t="str">
            <v>AUDITORIA INTERNA (ILOCALIZABLES LI</v>
          </cell>
          <cell r="I901" t="str">
            <v xml:space="preserve">MARIA LUISA CARDENAS DE MENDOZA                                       </v>
          </cell>
        </row>
        <row r="902">
          <cell r="G902">
            <v>330297</v>
          </cell>
          <cell r="H902" t="str">
            <v xml:space="preserve">LUIS FRANCISCO RODRIGUEZ PEﾑA      </v>
          </cell>
          <cell r="I902" t="str">
            <v xml:space="preserve">JAVIER ALANIS CAVAZOS                                                 </v>
          </cell>
        </row>
        <row r="903">
          <cell r="G903">
            <v>330883</v>
          </cell>
          <cell r="H903" t="str">
            <v xml:space="preserve">ALEXANDRO SANTILLAN GALLARDO       </v>
          </cell>
          <cell r="I903" t="str">
            <v xml:space="preserve">MARIA ISABEL HERRERA ZORRILLA                                         </v>
          </cell>
        </row>
        <row r="904">
          <cell r="G904">
            <v>330883</v>
          </cell>
          <cell r="H904" t="str">
            <v xml:space="preserve">ALEXANDRO SANTILLAN GALLARDO       </v>
          </cell>
          <cell r="I904" t="str">
            <v xml:space="preserve">MARIA ISABEL HERRERA ZORRILLA                                         </v>
          </cell>
        </row>
        <row r="905">
          <cell r="G905">
            <v>330883</v>
          </cell>
          <cell r="H905" t="str">
            <v xml:space="preserve">ALEXANDRO SANTILLAN GALLARDO       </v>
          </cell>
          <cell r="I905" t="str">
            <v xml:space="preserve">MARIA ISABEL HERRERA ZORRILLA                                         </v>
          </cell>
        </row>
        <row r="906">
          <cell r="G906">
            <v>330883</v>
          </cell>
          <cell r="H906" t="str">
            <v xml:space="preserve">ALEXANDRO SANTILLAN GALLARDO       </v>
          </cell>
          <cell r="I906" t="str">
            <v xml:space="preserve">MARIA ISABEL HERRERA ZORRILLA                                         </v>
          </cell>
        </row>
        <row r="907">
          <cell r="G907">
            <v>330883</v>
          </cell>
          <cell r="H907" t="str">
            <v xml:space="preserve">ALEXANDRO SANTILLAN GALLARDO       </v>
          </cell>
          <cell r="I907" t="str">
            <v xml:space="preserve">MARIA ISABEL HERRERA ZORRILLA                                         </v>
          </cell>
        </row>
        <row r="908">
          <cell r="G908">
            <v>330883</v>
          </cell>
          <cell r="H908" t="str">
            <v xml:space="preserve">ALEXANDRO SANTILLAN GALLARDO       </v>
          </cell>
          <cell r="I908" t="str">
            <v xml:space="preserve">MARIA ISABEL HERRERA ZORRILLA                                         </v>
          </cell>
        </row>
        <row r="909">
          <cell r="G909">
            <v>330883</v>
          </cell>
          <cell r="H909" t="str">
            <v xml:space="preserve">ALEXANDRO SANTILLAN GALLARDO       </v>
          </cell>
          <cell r="I909" t="str">
            <v xml:space="preserve">MARIA ISABEL HERRERA ZORRILLA                                         </v>
          </cell>
        </row>
        <row r="910">
          <cell r="G910">
            <v>330883</v>
          </cell>
          <cell r="H910" t="str">
            <v xml:space="preserve">ALEXANDRO SANTILLAN GALLARDO       </v>
          </cell>
          <cell r="I910" t="str">
            <v xml:space="preserve">MARIA ISABEL HERRERA ZORRILLA                                         </v>
          </cell>
        </row>
        <row r="911">
          <cell r="G911">
            <v>330883</v>
          </cell>
          <cell r="H911" t="str">
            <v xml:space="preserve">ALEXANDRO SANTILLAN GALLARDO       </v>
          </cell>
          <cell r="I911" t="str">
            <v xml:space="preserve">MARIA ISABEL HERRERA ZORRILLA                                         </v>
          </cell>
        </row>
        <row r="912">
          <cell r="G912">
            <v>330883</v>
          </cell>
          <cell r="H912" t="str">
            <v xml:space="preserve">ALEXANDRO SANTILLAN GALLARDO       </v>
          </cell>
          <cell r="I912" t="str">
            <v xml:space="preserve">MARIA ISABEL HERRERA ZORRILLA                                         </v>
          </cell>
        </row>
        <row r="913">
          <cell r="G913">
            <v>330883</v>
          </cell>
          <cell r="H913" t="str">
            <v xml:space="preserve">ALEXANDRO SANTILLAN GALLARDO       </v>
          </cell>
          <cell r="I913" t="str">
            <v xml:space="preserve">MARIA ISABEL HERRERA ZORRILLA                                         </v>
          </cell>
        </row>
        <row r="914">
          <cell r="G914">
            <v>330883</v>
          </cell>
          <cell r="H914" t="str">
            <v xml:space="preserve">ALEXANDRO SANTILLAN GALLARDO       </v>
          </cell>
          <cell r="I914" t="str">
            <v xml:space="preserve">MARIA ISABEL HERRERA ZORRILLA                                         </v>
          </cell>
        </row>
        <row r="915">
          <cell r="G915">
            <v>330974</v>
          </cell>
          <cell r="H915" t="str">
            <v>AUDITORIA INTERNA (ILOCALIZABLES LI</v>
          </cell>
          <cell r="I915" t="str">
            <v xml:space="preserve">LAURA DEL CARMEN AVILA Y GARCES                                       </v>
          </cell>
        </row>
        <row r="916">
          <cell r="G916">
            <v>330974</v>
          </cell>
          <cell r="H916" t="str">
            <v>AUDITORIA INTERNA (ILOCALIZABLES LI</v>
          </cell>
          <cell r="I916" t="str">
            <v xml:space="preserve">LAURA DEL CARMEN AVILA Y GARCES                                       </v>
          </cell>
        </row>
        <row r="917">
          <cell r="G917">
            <v>330998</v>
          </cell>
          <cell r="H917" t="str">
            <v xml:space="preserve">GABRIELA SANCHEZ PEREZ (I.A.V.)    </v>
          </cell>
          <cell r="I917" t="str">
            <v xml:space="preserve">BERNARDO ALTAMIRANO GARCIA                                            </v>
          </cell>
        </row>
        <row r="918">
          <cell r="G918">
            <v>331174</v>
          </cell>
          <cell r="H918" t="str">
            <v xml:space="preserve">AZUCENA GUDI/O RAMIREZ             </v>
          </cell>
          <cell r="I918" t="str">
            <v xml:space="preserve">JOSE FRANCISCO CARDENAS MORENO                                        </v>
          </cell>
        </row>
        <row r="919">
          <cell r="G919">
            <v>331174</v>
          </cell>
          <cell r="H919" t="str">
            <v xml:space="preserve">AZUCENA GUDI/O RAMIREZ             </v>
          </cell>
          <cell r="I919" t="str">
            <v xml:space="preserve">JOSE FRANCISCO CARDENAS MORENO                                        </v>
          </cell>
        </row>
        <row r="920">
          <cell r="G920">
            <v>331174</v>
          </cell>
          <cell r="H920" t="str">
            <v xml:space="preserve">AZUCENA GUDI/O RAMIREZ             </v>
          </cell>
          <cell r="I920" t="str">
            <v xml:space="preserve">JOSE FRANCISCO CARDENAS MORENO                                        </v>
          </cell>
        </row>
        <row r="921">
          <cell r="G921">
            <v>331186</v>
          </cell>
          <cell r="H921" t="str">
            <v xml:space="preserve">GABRIELA SUSANA FLORES ALVAREZ     </v>
          </cell>
          <cell r="I921" t="str">
            <v xml:space="preserve">MARIA DEL CARMEN RODRIGUEZ HERNANDEZ                                  </v>
          </cell>
        </row>
        <row r="922">
          <cell r="G922">
            <v>331186</v>
          </cell>
          <cell r="H922" t="str">
            <v xml:space="preserve">GABRIELA SUSANA FLORES ALVAREZ     </v>
          </cell>
          <cell r="I922" t="str">
            <v xml:space="preserve">MARIA DEL CARMEN RODRIGUEZ HERNANDEZ                                  </v>
          </cell>
        </row>
        <row r="923">
          <cell r="G923">
            <v>331186</v>
          </cell>
          <cell r="H923" t="str">
            <v xml:space="preserve">GABRIELA SUSANA FLORES ALVAREZ     </v>
          </cell>
          <cell r="I923" t="str">
            <v xml:space="preserve">MARIA DEL CARMEN RODRIGUEZ HERNANDEZ                                  </v>
          </cell>
        </row>
        <row r="924">
          <cell r="G924">
            <v>331186</v>
          </cell>
          <cell r="H924" t="str">
            <v xml:space="preserve">GABRIELA SUSANA FLORES ALVAREZ     </v>
          </cell>
          <cell r="I924" t="str">
            <v xml:space="preserve">MARIA DEL CARMEN RODRIGUEZ HERNANDEZ                                  </v>
          </cell>
        </row>
        <row r="925">
          <cell r="G925">
            <v>331186</v>
          </cell>
          <cell r="H925" t="str">
            <v xml:space="preserve">GABRIELA SUSANA FLORES ALVAREZ     </v>
          </cell>
          <cell r="I925" t="str">
            <v xml:space="preserve">MARIA DEL CARMEN RODRIGUEZ HERNANDEZ                                  </v>
          </cell>
        </row>
        <row r="926">
          <cell r="G926">
            <v>331899</v>
          </cell>
          <cell r="H926" t="str">
            <v xml:space="preserve">GABRIELA SANCHEZ PEREZ             </v>
          </cell>
          <cell r="I926" t="str">
            <v xml:space="preserve">JOSE OVIDIO URIBE CUELI                                               </v>
          </cell>
        </row>
        <row r="927">
          <cell r="G927">
            <v>331899</v>
          </cell>
          <cell r="H927" t="str">
            <v xml:space="preserve">GABRIELA SANCHEZ PEREZ             </v>
          </cell>
          <cell r="I927" t="str">
            <v xml:space="preserve">JOSE OVIDIO URIBE CUELI                                               </v>
          </cell>
        </row>
        <row r="928">
          <cell r="G928">
            <v>331899</v>
          </cell>
          <cell r="H928" t="str">
            <v xml:space="preserve">GABRIELA SANCHEZ PEREZ             </v>
          </cell>
          <cell r="I928" t="str">
            <v xml:space="preserve">JOSE OVIDIO URIBE CUELI                                               </v>
          </cell>
        </row>
        <row r="929">
          <cell r="G929">
            <v>331899</v>
          </cell>
          <cell r="H929" t="str">
            <v xml:space="preserve">GABRIELA SANCHEZ PEREZ             </v>
          </cell>
          <cell r="I929" t="str">
            <v xml:space="preserve">JOSE OVIDIO URIBE CUELI                                               </v>
          </cell>
        </row>
        <row r="930">
          <cell r="G930">
            <v>331899</v>
          </cell>
          <cell r="H930" t="str">
            <v xml:space="preserve">GABRIELA SANCHEZ PEREZ             </v>
          </cell>
          <cell r="I930" t="str">
            <v xml:space="preserve">JOSE OVIDIO URIBE CUELI                                               </v>
          </cell>
        </row>
        <row r="931">
          <cell r="G931">
            <v>331899</v>
          </cell>
          <cell r="H931" t="str">
            <v xml:space="preserve">GABRIELA SANCHEZ PEREZ             </v>
          </cell>
          <cell r="I931" t="str">
            <v xml:space="preserve">JOSE OVIDIO URIBE CUELI                                               </v>
          </cell>
        </row>
        <row r="932">
          <cell r="G932">
            <v>332051</v>
          </cell>
          <cell r="H932" t="str">
            <v xml:space="preserve">ABRAHAM AARON SHUBICH Y JALIF      </v>
          </cell>
          <cell r="I932" t="str">
            <v xml:space="preserve">FIDEL PATI/O SALGADO                                                  </v>
          </cell>
        </row>
        <row r="933">
          <cell r="G933">
            <v>332398</v>
          </cell>
          <cell r="H933" t="str">
            <v xml:space="preserve">MINERVA OLVERA BONILLA             </v>
          </cell>
          <cell r="I933" t="str">
            <v xml:space="preserve">JORGE CALCACH SHAHIN                                                  </v>
          </cell>
        </row>
        <row r="934">
          <cell r="G934">
            <v>332398</v>
          </cell>
          <cell r="H934" t="str">
            <v xml:space="preserve">MINERVA OLVERA BONILLA             </v>
          </cell>
          <cell r="I934" t="str">
            <v xml:space="preserve">JORGE CALCACH SHAHIN                                                  </v>
          </cell>
        </row>
        <row r="935">
          <cell r="G935">
            <v>332453</v>
          </cell>
          <cell r="H935" t="str">
            <v>AUDITORIA INTERNA (ILOCALIZABLES LI</v>
          </cell>
          <cell r="I935" t="str">
            <v xml:space="preserve">EUFROSINA SALGADO GUTIERREZ                                           </v>
          </cell>
        </row>
        <row r="936">
          <cell r="G936">
            <v>332697</v>
          </cell>
          <cell r="H936" t="str">
            <v>AUDITORIA INTERNA (ILOCALIZABLES LI</v>
          </cell>
          <cell r="I936" t="str">
            <v xml:space="preserve">MARIA HILDA CERECER LOPEZ                                             </v>
          </cell>
        </row>
        <row r="937">
          <cell r="G937">
            <v>332697</v>
          </cell>
          <cell r="H937" t="str">
            <v>AUDITORIA INTERNA (ILOCALIZABLES LI</v>
          </cell>
          <cell r="I937" t="str">
            <v xml:space="preserve">MARIA HILDA CERECER LOPEZ                                             </v>
          </cell>
        </row>
        <row r="938">
          <cell r="G938">
            <v>332702</v>
          </cell>
          <cell r="H938" t="str">
            <v>AUDITORIA INTERNA (ILOCALIZABLES LI</v>
          </cell>
          <cell r="I938" t="str">
            <v xml:space="preserve">EDUARDO MORALES MEGA                                                  </v>
          </cell>
        </row>
        <row r="939">
          <cell r="G939">
            <v>332702</v>
          </cell>
          <cell r="H939" t="str">
            <v>AUDITORIA INTERNA (ILOCALIZABLES LI</v>
          </cell>
          <cell r="I939" t="str">
            <v xml:space="preserve">EDUARDO MORALES MEGA                                                  </v>
          </cell>
        </row>
        <row r="940">
          <cell r="G940">
            <v>332738</v>
          </cell>
          <cell r="H940" t="str">
            <v>AUDITORIA INTERNA (ILOCALIZABLES LI</v>
          </cell>
          <cell r="I940" t="str">
            <v xml:space="preserve">SERGIO MORALES MEGA                                                   </v>
          </cell>
        </row>
        <row r="941">
          <cell r="G941">
            <v>332738</v>
          </cell>
          <cell r="H941" t="str">
            <v>AUDITORIA INTERNA (ILOCALIZABLES LI</v>
          </cell>
          <cell r="I941" t="str">
            <v xml:space="preserve">SERGIO MORALES MEGA                                                   </v>
          </cell>
        </row>
        <row r="942">
          <cell r="G942">
            <v>333108</v>
          </cell>
          <cell r="H942" t="str">
            <v>JOSUE GERARDO RAMIREZ ESPA/A FUENTE</v>
          </cell>
          <cell r="I942" t="str">
            <v xml:space="preserve">JULIUSZ RICHTER KANARSKI                                              </v>
          </cell>
        </row>
        <row r="943">
          <cell r="G943">
            <v>333108</v>
          </cell>
          <cell r="H943" t="str">
            <v>JOSUE GERARDO RAMIREZ ESPA/A FUENTE</v>
          </cell>
          <cell r="I943" t="str">
            <v xml:space="preserve">JULIUSZ RICHTER KANARSKI                                              </v>
          </cell>
        </row>
        <row r="944">
          <cell r="G944">
            <v>333108</v>
          </cell>
          <cell r="H944" t="str">
            <v>JOSUE GERARDO RAMIREZ ESPA/A FUENTE</v>
          </cell>
          <cell r="I944" t="str">
            <v xml:space="preserve">JULIUSZ RICHTER KANARSKI                                              </v>
          </cell>
        </row>
        <row r="945">
          <cell r="G945">
            <v>333108</v>
          </cell>
          <cell r="H945" t="str">
            <v>JOSUE GERARDO RAMIREZ ESPA/A FUENTE</v>
          </cell>
          <cell r="I945" t="str">
            <v xml:space="preserve">JULIUSZ RICHTER KANARSKI                                              </v>
          </cell>
        </row>
        <row r="946">
          <cell r="G946">
            <v>333108</v>
          </cell>
          <cell r="H946" t="str">
            <v>JOSUE GERARDO RAMIREZ ESPA/A FUENTE</v>
          </cell>
          <cell r="I946" t="str">
            <v xml:space="preserve">JULIUSZ RICHTER KANARSKI                                              </v>
          </cell>
        </row>
        <row r="947">
          <cell r="G947">
            <v>333108</v>
          </cell>
          <cell r="H947" t="str">
            <v>JOSUE GERARDO RAMIREZ ESPA/A FUENTE</v>
          </cell>
          <cell r="I947" t="str">
            <v xml:space="preserve">JULIUSZ RICHTER KANARSKI                                              </v>
          </cell>
        </row>
        <row r="948">
          <cell r="G948">
            <v>333108</v>
          </cell>
          <cell r="H948" t="str">
            <v>JOSUE GERARDO RAMIREZ ESPA/A FUENTE</v>
          </cell>
          <cell r="I948" t="str">
            <v xml:space="preserve">JULIUSZ RICHTER KANARSKI                                              </v>
          </cell>
        </row>
        <row r="949">
          <cell r="G949">
            <v>333108</v>
          </cell>
          <cell r="H949" t="str">
            <v>JOSUE GERARDO RAMIREZ ESPA/A FUENTE</v>
          </cell>
          <cell r="I949" t="str">
            <v xml:space="preserve">JULIUSZ RICHTER KANARSKI                                              </v>
          </cell>
        </row>
        <row r="950">
          <cell r="G950">
            <v>333378</v>
          </cell>
          <cell r="H950" t="str">
            <v xml:space="preserve">ABRAHAM AARON SHUBICH Y JALIF      </v>
          </cell>
          <cell r="I950" t="str">
            <v xml:space="preserve">ISAAC GREEN COHEN                                                     </v>
          </cell>
        </row>
        <row r="951">
          <cell r="G951">
            <v>333653</v>
          </cell>
          <cell r="H951" t="str">
            <v xml:space="preserve">EVELIA VENEGAS CASTILLO            </v>
          </cell>
          <cell r="I951" t="str">
            <v xml:space="preserve">ERENDIRA MONTERO RODRIGUEZ                                            </v>
          </cell>
        </row>
        <row r="952">
          <cell r="G952">
            <v>333653</v>
          </cell>
          <cell r="H952" t="str">
            <v xml:space="preserve">EVELIA VENEGAS CASTILLO            </v>
          </cell>
          <cell r="I952" t="str">
            <v xml:space="preserve">ERENDIRA MONTERO RODRIGUEZ                                            </v>
          </cell>
        </row>
        <row r="953">
          <cell r="G953">
            <v>333720</v>
          </cell>
          <cell r="H953" t="str">
            <v>AUDITORIA INTERNA (ILOCALIZABLES LI</v>
          </cell>
          <cell r="I953" t="str">
            <v xml:space="preserve">SHAUL URFALI SEMAH                                                    </v>
          </cell>
        </row>
        <row r="954">
          <cell r="G954">
            <v>333732</v>
          </cell>
          <cell r="H954" t="str">
            <v xml:space="preserve">ALEXANDRO SANTILLAN GALLARDO       </v>
          </cell>
          <cell r="I954" t="str">
            <v xml:space="preserve">GASTON MANUEL ESTEBAN ESQUIVEL Y PEREZ                                </v>
          </cell>
        </row>
        <row r="955">
          <cell r="G955">
            <v>333732</v>
          </cell>
          <cell r="H955" t="str">
            <v xml:space="preserve">ALEXANDRO SANTILLAN GALLARDO       </v>
          </cell>
          <cell r="I955" t="str">
            <v xml:space="preserve">GASTON MANUEL ESTEBAN ESQUIVEL Y PEREZ                                </v>
          </cell>
        </row>
        <row r="956">
          <cell r="G956">
            <v>333732</v>
          </cell>
          <cell r="H956" t="str">
            <v xml:space="preserve">ALEXANDRO SANTILLAN GALLARDO       </v>
          </cell>
          <cell r="I956" t="str">
            <v xml:space="preserve">GASTON MANUEL ESTEBAN ESQUIVEL Y PEREZ                                </v>
          </cell>
        </row>
        <row r="957">
          <cell r="G957">
            <v>333938</v>
          </cell>
          <cell r="H957" t="str">
            <v>AUDITORIA INTERNA (ILOCALIZABLES LI</v>
          </cell>
          <cell r="I957" t="str">
            <v xml:space="preserve">CELINA LOPEZ GODINEZ                                                  </v>
          </cell>
        </row>
        <row r="958">
          <cell r="G958">
            <v>333938</v>
          </cell>
          <cell r="H958" t="str">
            <v>AUDITORIA INTERNA (ILOCALIZABLES LI</v>
          </cell>
          <cell r="I958" t="str">
            <v xml:space="preserve">CELINA LOPEZ GODINEZ                                                  </v>
          </cell>
        </row>
        <row r="959">
          <cell r="G959">
            <v>333938</v>
          </cell>
          <cell r="H959" t="str">
            <v>AUDITORIA INTERNA (ILOCALIZABLES LI</v>
          </cell>
          <cell r="I959" t="str">
            <v xml:space="preserve">CELINA LOPEZ GODINEZ                                                  </v>
          </cell>
        </row>
        <row r="960">
          <cell r="G960">
            <v>334059</v>
          </cell>
          <cell r="H960" t="str">
            <v xml:space="preserve">ALEXANDRO SANTILLAN GALLARDO       </v>
          </cell>
          <cell r="I960" t="str">
            <v xml:space="preserve">EL PUERTO DE LIVERPOOL,S.A.                                           </v>
          </cell>
        </row>
        <row r="961">
          <cell r="G961">
            <v>334059</v>
          </cell>
          <cell r="H961" t="str">
            <v xml:space="preserve">ALEXANDRO SANTILLAN GALLARDO       </v>
          </cell>
          <cell r="I961" t="str">
            <v xml:space="preserve">EL PUERTO DE LIVERPOOL,S.A.                                           </v>
          </cell>
        </row>
        <row r="962">
          <cell r="G962">
            <v>334059</v>
          </cell>
          <cell r="H962" t="str">
            <v xml:space="preserve">ALEXANDRO SANTILLAN GALLARDO       </v>
          </cell>
          <cell r="I962" t="str">
            <v xml:space="preserve">EL PUERTO DE LIVERPOOL,S.A.                                           </v>
          </cell>
        </row>
        <row r="963">
          <cell r="G963">
            <v>334059</v>
          </cell>
          <cell r="H963" t="str">
            <v xml:space="preserve">ALEXANDRO SANTILLAN GALLARDO       </v>
          </cell>
          <cell r="I963" t="str">
            <v xml:space="preserve">EL PUERTO DE LIVERPOOL,S.A.                                           </v>
          </cell>
        </row>
        <row r="964">
          <cell r="G964">
            <v>334059</v>
          </cell>
          <cell r="H964" t="str">
            <v xml:space="preserve">ALEXANDRO SANTILLAN GALLARDO       </v>
          </cell>
          <cell r="I964" t="str">
            <v xml:space="preserve">EL PUERTO DE LIVERPOOL,S.A.                                           </v>
          </cell>
        </row>
        <row r="965">
          <cell r="G965">
            <v>334059</v>
          </cell>
          <cell r="H965" t="str">
            <v xml:space="preserve">ALEXANDRO SANTILLAN GALLARDO       </v>
          </cell>
          <cell r="I965" t="str">
            <v xml:space="preserve">EL PUERTO DE LIVERPOOL,S.A.                                           </v>
          </cell>
        </row>
        <row r="966">
          <cell r="G966">
            <v>334956</v>
          </cell>
          <cell r="H966" t="str">
            <v xml:space="preserve">MINERVA OLVERA BONILLA             </v>
          </cell>
          <cell r="I966" t="str">
            <v xml:space="preserve">JULIETA HILDA BERMEJO Y AGUIRRE                                       </v>
          </cell>
        </row>
        <row r="967">
          <cell r="G967">
            <v>334956</v>
          </cell>
          <cell r="H967" t="str">
            <v xml:space="preserve">MINERVA OLVERA BONILLA             </v>
          </cell>
          <cell r="I967" t="str">
            <v xml:space="preserve">JULIETA HILDA BERMEJO Y AGUIRRE                                       </v>
          </cell>
        </row>
        <row r="968">
          <cell r="G968">
            <v>334956</v>
          </cell>
          <cell r="H968" t="str">
            <v xml:space="preserve">MINERVA OLVERA BONILLA             </v>
          </cell>
          <cell r="I968" t="str">
            <v xml:space="preserve">JULIETA HILDA BERMEJO Y AGUIRRE                                       </v>
          </cell>
        </row>
        <row r="969">
          <cell r="G969">
            <v>334956</v>
          </cell>
          <cell r="H969" t="str">
            <v xml:space="preserve">MINERVA OLVERA BONILLA             </v>
          </cell>
          <cell r="I969" t="str">
            <v xml:space="preserve">JULIETA HILDA BERMEJO Y AGUIRRE                                       </v>
          </cell>
        </row>
        <row r="970">
          <cell r="G970">
            <v>334970</v>
          </cell>
          <cell r="H970" t="str">
            <v xml:space="preserve">GABRIELA SUSANA FLORES ALVAREZ     </v>
          </cell>
          <cell r="I970" t="str">
            <v xml:space="preserve">EDUARDO ROSENDO GIRARD                                                </v>
          </cell>
        </row>
        <row r="971">
          <cell r="G971">
            <v>334970</v>
          </cell>
          <cell r="H971" t="str">
            <v xml:space="preserve">GABRIELA SUSANA FLORES ALVAREZ     </v>
          </cell>
          <cell r="I971" t="str">
            <v xml:space="preserve">EDUARDO ROSENDO GIRARD                                                </v>
          </cell>
        </row>
        <row r="972">
          <cell r="G972">
            <v>334970</v>
          </cell>
          <cell r="H972" t="str">
            <v xml:space="preserve">GABRIELA SUSANA FLORES ALVAREZ     </v>
          </cell>
          <cell r="I972" t="str">
            <v xml:space="preserve">EDUARDO ROSENDO GIRARD                                                </v>
          </cell>
        </row>
        <row r="973">
          <cell r="G973">
            <v>334970</v>
          </cell>
          <cell r="H973" t="str">
            <v xml:space="preserve">GABRIELA SUSANA FLORES ALVAREZ     </v>
          </cell>
          <cell r="I973" t="str">
            <v xml:space="preserve">EDUARDO ROSENDO GIRARD                                                </v>
          </cell>
        </row>
        <row r="974">
          <cell r="G974">
            <v>334970</v>
          </cell>
          <cell r="H974" t="str">
            <v xml:space="preserve">GABRIELA SUSANA FLORES ALVAREZ     </v>
          </cell>
          <cell r="I974" t="str">
            <v xml:space="preserve">EDUARDO ROSENDO GIRARD                                                </v>
          </cell>
        </row>
        <row r="975">
          <cell r="G975">
            <v>334970</v>
          </cell>
          <cell r="H975" t="str">
            <v xml:space="preserve">GABRIELA SUSANA FLORES ALVAREZ     </v>
          </cell>
          <cell r="I975" t="str">
            <v xml:space="preserve">EDUARDO ROSENDO GIRARD                                                </v>
          </cell>
        </row>
        <row r="976">
          <cell r="G976">
            <v>334970</v>
          </cell>
          <cell r="H976" t="str">
            <v xml:space="preserve">GABRIELA SUSANA FLORES ALVAREZ     </v>
          </cell>
          <cell r="I976" t="str">
            <v xml:space="preserve">EDUARDO ROSENDO GIRARD                                                </v>
          </cell>
        </row>
        <row r="977">
          <cell r="G977">
            <v>335027</v>
          </cell>
          <cell r="H977" t="str">
            <v xml:space="preserve">EVELIA VENEGAS CASTILLO            </v>
          </cell>
          <cell r="I977" t="str">
            <v xml:space="preserve">ARMANDO GREGORIO MARTINEZ REYES                                       </v>
          </cell>
        </row>
        <row r="978">
          <cell r="G978">
            <v>335027</v>
          </cell>
          <cell r="H978" t="str">
            <v xml:space="preserve">EVELIA VENEGAS CASTILLO            </v>
          </cell>
          <cell r="I978" t="str">
            <v xml:space="preserve">ARMANDO GREGORIO MARTINEZ REYES                                       </v>
          </cell>
        </row>
        <row r="979">
          <cell r="G979">
            <v>335027</v>
          </cell>
          <cell r="H979" t="str">
            <v xml:space="preserve">EVELIA VENEGAS CASTILLO            </v>
          </cell>
          <cell r="I979" t="str">
            <v xml:space="preserve">ARMANDO GREGORIO MARTINEZ REYES                                       </v>
          </cell>
        </row>
        <row r="980">
          <cell r="G980">
            <v>335027</v>
          </cell>
          <cell r="H980" t="str">
            <v xml:space="preserve">EVELIA VENEGAS CASTILLO            </v>
          </cell>
          <cell r="I980" t="str">
            <v xml:space="preserve">ARMANDO GREGORIO MARTINEZ REYES                                       </v>
          </cell>
        </row>
        <row r="981">
          <cell r="G981">
            <v>335027</v>
          </cell>
          <cell r="H981" t="str">
            <v xml:space="preserve">EVELIA VENEGAS CASTILLO            </v>
          </cell>
          <cell r="I981" t="str">
            <v xml:space="preserve">ARMANDO GREGORIO MARTINEZ REYES                                       </v>
          </cell>
        </row>
        <row r="982">
          <cell r="G982">
            <v>335027</v>
          </cell>
          <cell r="H982" t="str">
            <v xml:space="preserve">EVELIA VENEGAS CASTILLO            </v>
          </cell>
          <cell r="I982" t="str">
            <v xml:space="preserve">ARMANDO GREGORIO MARTINEZ REYES                                       </v>
          </cell>
        </row>
        <row r="983">
          <cell r="G983">
            <v>335027</v>
          </cell>
          <cell r="H983" t="str">
            <v xml:space="preserve">EVELIA VENEGAS CASTILLO            </v>
          </cell>
          <cell r="I983" t="str">
            <v xml:space="preserve">ARMANDO GREGORIO MARTINEZ REYES                                       </v>
          </cell>
        </row>
        <row r="984">
          <cell r="G984">
            <v>335027</v>
          </cell>
          <cell r="H984" t="str">
            <v xml:space="preserve">EVELIA VENEGAS CASTILLO            </v>
          </cell>
          <cell r="I984" t="str">
            <v xml:space="preserve">ARMANDO GREGORIO MARTINEZ REYES                                       </v>
          </cell>
        </row>
        <row r="985">
          <cell r="G985">
            <v>335027</v>
          </cell>
          <cell r="H985" t="str">
            <v xml:space="preserve">EVELIA VENEGAS CASTILLO            </v>
          </cell>
          <cell r="I985" t="str">
            <v xml:space="preserve">ARMANDO GREGORIO MARTINEZ REYES                                       </v>
          </cell>
        </row>
        <row r="986">
          <cell r="G986">
            <v>335027</v>
          </cell>
          <cell r="H986" t="str">
            <v xml:space="preserve">EVELIA VENEGAS CASTILLO            </v>
          </cell>
          <cell r="I986" t="str">
            <v xml:space="preserve">ARMANDO GREGORIO MARTINEZ REYES                                       </v>
          </cell>
        </row>
        <row r="987">
          <cell r="G987">
            <v>335027</v>
          </cell>
          <cell r="H987" t="str">
            <v xml:space="preserve">EVELIA VENEGAS CASTILLO            </v>
          </cell>
          <cell r="I987" t="str">
            <v xml:space="preserve">ARMANDO GREGORIO MARTINEZ REYES                                       </v>
          </cell>
        </row>
        <row r="988">
          <cell r="G988">
            <v>335089</v>
          </cell>
          <cell r="H988" t="str">
            <v xml:space="preserve">GABRIELA SUSANA FLORES ALVAREZ     </v>
          </cell>
          <cell r="I988" t="str">
            <v xml:space="preserve">DONACIANO POLANCO CRUZ                                                </v>
          </cell>
        </row>
        <row r="989">
          <cell r="G989">
            <v>335405</v>
          </cell>
          <cell r="H989" t="str">
            <v>JOSUE GERARDO RAMIREZ ESPA/A FUENTE</v>
          </cell>
          <cell r="I989" t="str">
            <v xml:space="preserve">REGINALDO FIGUEROA ZAVALA                                             </v>
          </cell>
        </row>
        <row r="990">
          <cell r="G990">
            <v>335405</v>
          </cell>
          <cell r="H990" t="str">
            <v>JOSUE GERARDO RAMIREZ ESPA/A FUENTE</v>
          </cell>
          <cell r="I990" t="str">
            <v xml:space="preserve">REGINALDO FIGUEROA ZAVALA                                             </v>
          </cell>
        </row>
        <row r="991">
          <cell r="G991">
            <v>335467</v>
          </cell>
          <cell r="H991" t="str">
            <v>AUDITORIA INTERNA (ILOCALIZABLES LI</v>
          </cell>
          <cell r="I991" t="str">
            <v xml:space="preserve">RENATA CARVAJAL CORPI                                                 </v>
          </cell>
        </row>
        <row r="992">
          <cell r="G992">
            <v>335699</v>
          </cell>
          <cell r="H992" t="str">
            <v xml:space="preserve">GABRIELA SANCHEZ PEREZ             </v>
          </cell>
          <cell r="I992" t="str">
            <v xml:space="preserve">MARIA DE LOS ANGELES ORDO/EZ DE FERNANDEZ                             </v>
          </cell>
        </row>
        <row r="993">
          <cell r="G993">
            <v>335699</v>
          </cell>
          <cell r="H993" t="str">
            <v xml:space="preserve">GABRIELA SANCHEZ PEREZ             </v>
          </cell>
          <cell r="I993" t="str">
            <v xml:space="preserve">MARIA DE LOS ANGELES ORDO/EZ DE FERNANDEZ                             </v>
          </cell>
        </row>
        <row r="994">
          <cell r="G994">
            <v>335716</v>
          </cell>
          <cell r="H994" t="str">
            <v xml:space="preserve">LUIS FRANCISCO RODRIGUEZ PEﾑA      </v>
          </cell>
          <cell r="I994" t="str">
            <v xml:space="preserve">MARGARITA HUERTA AGUERREBERE                                          </v>
          </cell>
        </row>
        <row r="995">
          <cell r="G995">
            <v>336057</v>
          </cell>
          <cell r="H995" t="str">
            <v xml:space="preserve">ABRAHAM AARON SHUBICH Y JALIF      </v>
          </cell>
          <cell r="I995" t="str">
            <v xml:space="preserve">MOISES HILU SHAMOSH                                                   </v>
          </cell>
        </row>
        <row r="996">
          <cell r="G996">
            <v>336057</v>
          </cell>
          <cell r="H996" t="str">
            <v xml:space="preserve">ABRAHAM AARON SHUBICH Y JALIF      </v>
          </cell>
          <cell r="I996" t="str">
            <v xml:space="preserve">MOISES HILU SHAMOSH                                                   </v>
          </cell>
        </row>
        <row r="997">
          <cell r="G997">
            <v>336057</v>
          </cell>
          <cell r="H997" t="str">
            <v xml:space="preserve">ABRAHAM AARON SHUBICH Y JALIF      </v>
          </cell>
          <cell r="I997" t="str">
            <v xml:space="preserve">MOISES HILU SHAMOSH                                                   </v>
          </cell>
        </row>
        <row r="998">
          <cell r="G998">
            <v>336057</v>
          </cell>
          <cell r="H998" t="str">
            <v xml:space="preserve">ABRAHAM AARON SHUBICH Y JALIF      </v>
          </cell>
          <cell r="I998" t="str">
            <v xml:space="preserve">MOISES HILU SHAMOSH                                                   </v>
          </cell>
        </row>
        <row r="999">
          <cell r="G999">
            <v>336057</v>
          </cell>
          <cell r="H999" t="str">
            <v xml:space="preserve">ABRAHAM AARON SHUBICH Y JALIF      </v>
          </cell>
          <cell r="I999" t="str">
            <v xml:space="preserve">MOISES HILU SHAMOSH                                                   </v>
          </cell>
        </row>
        <row r="1000">
          <cell r="G1000">
            <v>336057</v>
          </cell>
          <cell r="H1000" t="str">
            <v xml:space="preserve">ABRAHAM AARON SHUBICH Y JALIF      </v>
          </cell>
          <cell r="I1000" t="str">
            <v xml:space="preserve">MOISES HILU SHAMOSH                                                   </v>
          </cell>
        </row>
        <row r="1001">
          <cell r="G1001">
            <v>336057</v>
          </cell>
          <cell r="H1001" t="str">
            <v xml:space="preserve">ABRAHAM AARON SHUBICH Y JALIF      </v>
          </cell>
          <cell r="I1001" t="str">
            <v xml:space="preserve">MOISES HILU SHAMOSH                                                   </v>
          </cell>
        </row>
        <row r="1002">
          <cell r="G1002">
            <v>336057</v>
          </cell>
          <cell r="H1002" t="str">
            <v xml:space="preserve">ABRAHAM AARON SHUBICH Y JALIF      </v>
          </cell>
          <cell r="I1002" t="str">
            <v xml:space="preserve">MOISES HILU SHAMOSH                                                   </v>
          </cell>
        </row>
        <row r="1003">
          <cell r="G1003">
            <v>336576</v>
          </cell>
          <cell r="H1003" t="str">
            <v xml:space="preserve">AZUCENA GUDI/O RAMIREZ             </v>
          </cell>
          <cell r="I1003" t="str">
            <v xml:space="preserve">MARIA TERESA HUERTA PAYSAN                                            </v>
          </cell>
        </row>
        <row r="1004">
          <cell r="G1004">
            <v>336576</v>
          </cell>
          <cell r="H1004" t="str">
            <v xml:space="preserve">AZUCENA GUDI/O RAMIREZ             </v>
          </cell>
          <cell r="I1004" t="str">
            <v xml:space="preserve">MARIA TERESA HUERTA PAYSAN                                            </v>
          </cell>
        </row>
        <row r="1005">
          <cell r="G1005">
            <v>336667</v>
          </cell>
          <cell r="H1005" t="str">
            <v xml:space="preserve">MINERVA OLVERA BONILLA             </v>
          </cell>
          <cell r="I1005" t="str">
            <v xml:space="preserve">MARIA GUADALUPE CORONA RIOS                                           </v>
          </cell>
        </row>
        <row r="1006">
          <cell r="G1006">
            <v>336667</v>
          </cell>
          <cell r="H1006" t="str">
            <v xml:space="preserve">MINERVA OLVERA BONILLA             </v>
          </cell>
          <cell r="I1006" t="str">
            <v xml:space="preserve">MARIA GUADALUPE CORONA RIOS                                           </v>
          </cell>
        </row>
        <row r="1007">
          <cell r="G1007">
            <v>336667</v>
          </cell>
          <cell r="H1007" t="str">
            <v xml:space="preserve">MINERVA OLVERA BONILLA             </v>
          </cell>
          <cell r="I1007" t="str">
            <v xml:space="preserve">MARIA GUADALUPE CORONA RIOS                                           </v>
          </cell>
        </row>
        <row r="1008">
          <cell r="G1008">
            <v>336667</v>
          </cell>
          <cell r="H1008" t="str">
            <v xml:space="preserve">MINERVA OLVERA BONILLA             </v>
          </cell>
          <cell r="I1008" t="str">
            <v xml:space="preserve">MARIA GUADALUPE CORONA RIOS                                           </v>
          </cell>
        </row>
        <row r="1009">
          <cell r="G1009">
            <v>336667</v>
          </cell>
          <cell r="H1009" t="str">
            <v xml:space="preserve">MINERVA OLVERA BONILLA             </v>
          </cell>
          <cell r="I1009" t="str">
            <v xml:space="preserve">MARIA GUADALUPE CORONA RIOS                                           </v>
          </cell>
        </row>
        <row r="1010">
          <cell r="G1010">
            <v>336667</v>
          </cell>
          <cell r="H1010" t="str">
            <v xml:space="preserve">MINERVA OLVERA BONILLA             </v>
          </cell>
          <cell r="I1010" t="str">
            <v xml:space="preserve">MARIA GUADALUPE CORONA RIOS                                           </v>
          </cell>
        </row>
        <row r="1011">
          <cell r="G1011">
            <v>336667</v>
          </cell>
          <cell r="H1011" t="str">
            <v xml:space="preserve">MINERVA OLVERA BONILLA             </v>
          </cell>
          <cell r="I1011" t="str">
            <v xml:space="preserve">MARIA GUADALUPE CORONA RIOS                                           </v>
          </cell>
        </row>
        <row r="1012">
          <cell r="G1012">
            <v>336667</v>
          </cell>
          <cell r="H1012" t="str">
            <v xml:space="preserve">MINERVA OLVERA BONILLA             </v>
          </cell>
          <cell r="I1012" t="str">
            <v xml:space="preserve">MARIA GUADALUPE CORONA RIOS                                           </v>
          </cell>
        </row>
        <row r="1013">
          <cell r="G1013">
            <v>336667</v>
          </cell>
          <cell r="H1013" t="str">
            <v xml:space="preserve">MINERVA OLVERA BONILLA             </v>
          </cell>
          <cell r="I1013" t="str">
            <v xml:space="preserve">MARIA GUADALUPE CORONA RIOS                                           </v>
          </cell>
        </row>
        <row r="1014">
          <cell r="G1014">
            <v>336667</v>
          </cell>
          <cell r="H1014" t="str">
            <v xml:space="preserve">MINERVA OLVERA BONILLA             </v>
          </cell>
          <cell r="I1014" t="str">
            <v xml:space="preserve">MARIA GUADALUPE CORONA RIOS                                           </v>
          </cell>
        </row>
        <row r="1015">
          <cell r="G1015">
            <v>336667</v>
          </cell>
          <cell r="H1015" t="str">
            <v xml:space="preserve">MINERVA OLVERA BONILLA             </v>
          </cell>
          <cell r="I1015" t="str">
            <v xml:space="preserve">MARIA GUADALUPE CORONA RIOS                                           </v>
          </cell>
        </row>
        <row r="1016">
          <cell r="G1016">
            <v>336693</v>
          </cell>
          <cell r="H1016" t="str">
            <v xml:space="preserve">MINERVA OLVERA BONILLA             </v>
          </cell>
          <cell r="I1016" t="str">
            <v xml:space="preserve">PEDRO ROBERT TEISSIER                                                 </v>
          </cell>
        </row>
        <row r="1017">
          <cell r="G1017">
            <v>336693</v>
          </cell>
          <cell r="H1017" t="str">
            <v xml:space="preserve">MINERVA OLVERA BONILLA             </v>
          </cell>
          <cell r="I1017" t="str">
            <v xml:space="preserve">PEDRO ROBERT TEISSIER                                                 </v>
          </cell>
        </row>
        <row r="1018">
          <cell r="G1018">
            <v>336693</v>
          </cell>
          <cell r="H1018" t="str">
            <v xml:space="preserve">MINERVA OLVERA BONILLA             </v>
          </cell>
          <cell r="I1018" t="str">
            <v xml:space="preserve">PEDRO ROBERT TEISSIER                                                 </v>
          </cell>
        </row>
        <row r="1019">
          <cell r="G1019">
            <v>336693</v>
          </cell>
          <cell r="H1019" t="str">
            <v xml:space="preserve">MINERVA OLVERA BONILLA             </v>
          </cell>
          <cell r="I1019" t="str">
            <v xml:space="preserve">PEDRO ROBERT TEISSIER                                                 </v>
          </cell>
        </row>
        <row r="1020">
          <cell r="G1020">
            <v>336693</v>
          </cell>
          <cell r="H1020" t="str">
            <v xml:space="preserve">MINERVA OLVERA BONILLA             </v>
          </cell>
          <cell r="I1020" t="str">
            <v xml:space="preserve">PEDRO ROBERT TEISSIER                                                 </v>
          </cell>
        </row>
        <row r="1021">
          <cell r="G1021">
            <v>336693</v>
          </cell>
          <cell r="H1021" t="str">
            <v xml:space="preserve">MINERVA OLVERA BONILLA             </v>
          </cell>
          <cell r="I1021" t="str">
            <v xml:space="preserve">PEDRO ROBERT TEISSIER                                                 </v>
          </cell>
        </row>
        <row r="1022">
          <cell r="G1022">
            <v>336837</v>
          </cell>
          <cell r="H1022" t="str">
            <v>AUDITORIA INTERNA (ILOCALIZABLES LI</v>
          </cell>
          <cell r="I1022" t="str">
            <v xml:space="preserve">MA. EUGENIA IBARRA MIRANDA                                            </v>
          </cell>
        </row>
        <row r="1023">
          <cell r="G1023">
            <v>337099</v>
          </cell>
          <cell r="H1023" t="str">
            <v xml:space="preserve">ABRAHAM AARON SHUBICH Y JALIF      </v>
          </cell>
          <cell r="I1023" t="str">
            <v xml:space="preserve">ALEJANDRO MANZUR CHANIN                                               </v>
          </cell>
        </row>
        <row r="1024">
          <cell r="G1024">
            <v>337099</v>
          </cell>
          <cell r="H1024" t="str">
            <v xml:space="preserve">ABRAHAM AARON SHUBICH Y JALIF      </v>
          </cell>
          <cell r="I1024" t="str">
            <v xml:space="preserve">ALEJANDRO MANZUR CHANIN                                               </v>
          </cell>
        </row>
        <row r="1025">
          <cell r="G1025">
            <v>337099</v>
          </cell>
          <cell r="H1025" t="str">
            <v xml:space="preserve">ABRAHAM AARON SHUBICH Y JALIF      </v>
          </cell>
          <cell r="I1025" t="str">
            <v xml:space="preserve">ALEJANDRO MANZUR CHANIN                                               </v>
          </cell>
        </row>
        <row r="1026">
          <cell r="G1026">
            <v>337099</v>
          </cell>
          <cell r="H1026" t="str">
            <v xml:space="preserve">ABRAHAM AARON SHUBICH Y JALIF      </v>
          </cell>
          <cell r="I1026" t="str">
            <v xml:space="preserve">ALEJANDRO MANZUR CHANIN                                               </v>
          </cell>
        </row>
        <row r="1027">
          <cell r="G1027">
            <v>337099</v>
          </cell>
          <cell r="H1027" t="str">
            <v xml:space="preserve">ABRAHAM AARON SHUBICH Y JALIF      </v>
          </cell>
          <cell r="I1027" t="str">
            <v xml:space="preserve">ALEJANDRO MANZUR CHANIN                                               </v>
          </cell>
        </row>
        <row r="1028">
          <cell r="G1028">
            <v>337283</v>
          </cell>
          <cell r="H1028" t="str">
            <v xml:space="preserve">LUIS FRANCISCO RODRIGUEZ PEﾑA      </v>
          </cell>
          <cell r="I1028" t="str">
            <v xml:space="preserve">MARIE SAAB MARIA                                                      </v>
          </cell>
        </row>
        <row r="1029">
          <cell r="G1029">
            <v>337283</v>
          </cell>
          <cell r="H1029" t="str">
            <v xml:space="preserve">LUIS FRANCISCO RODRIGUEZ PEﾑA      </v>
          </cell>
          <cell r="I1029" t="str">
            <v xml:space="preserve">MARIE SAAB MARIA                                                      </v>
          </cell>
        </row>
        <row r="1030">
          <cell r="G1030">
            <v>337398</v>
          </cell>
          <cell r="H1030" t="str">
            <v xml:space="preserve">NAVI SANCHEZ MOJICA                </v>
          </cell>
          <cell r="I1030" t="str">
            <v xml:space="preserve">SAUL HERNANDEZ PI/A                                                   </v>
          </cell>
        </row>
        <row r="1031">
          <cell r="G1031">
            <v>337398</v>
          </cell>
          <cell r="H1031" t="str">
            <v xml:space="preserve">NAVI SANCHEZ MOJICA                </v>
          </cell>
          <cell r="I1031" t="str">
            <v xml:space="preserve">SAUL HERNANDEZ PI/A                                                   </v>
          </cell>
        </row>
        <row r="1032">
          <cell r="G1032">
            <v>337398</v>
          </cell>
          <cell r="H1032" t="str">
            <v xml:space="preserve">NAVI SANCHEZ MOJICA                </v>
          </cell>
          <cell r="I1032" t="str">
            <v xml:space="preserve">SAUL HERNANDEZ PI/A                                                   </v>
          </cell>
        </row>
        <row r="1033">
          <cell r="G1033">
            <v>337398</v>
          </cell>
          <cell r="H1033" t="str">
            <v xml:space="preserve">NAVI SANCHEZ MOJICA                </v>
          </cell>
          <cell r="I1033" t="str">
            <v xml:space="preserve">SAUL HERNANDEZ PI/A                                                   </v>
          </cell>
        </row>
        <row r="1034">
          <cell r="G1034">
            <v>337398</v>
          </cell>
          <cell r="H1034" t="str">
            <v xml:space="preserve">NAVI SANCHEZ MOJICA                </v>
          </cell>
          <cell r="I1034" t="str">
            <v xml:space="preserve">SAUL HERNANDEZ PI/A                                                   </v>
          </cell>
        </row>
        <row r="1035">
          <cell r="G1035">
            <v>337398</v>
          </cell>
          <cell r="H1035" t="str">
            <v xml:space="preserve">NAVI SANCHEZ MOJICA                </v>
          </cell>
          <cell r="I1035" t="str">
            <v xml:space="preserve">SAUL HERNANDEZ PI/A                                                   </v>
          </cell>
        </row>
        <row r="1036">
          <cell r="G1036">
            <v>337398</v>
          </cell>
          <cell r="H1036" t="str">
            <v xml:space="preserve">NAVI SANCHEZ MOJICA                </v>
          </cell>
          <cell r="I1036" t="str">
            <v xml:space="preserve">SAUL HERNANDEZ PI/A                                                   </v>
          </cell>
        </row>
        <row r="1037">
          <cell r="G1037">
            <v>337398</v>
          </cell>
          <cell r="H1037" t="str">
            <v xml:space="preserve">NAVI SANCHEZ MOJICA                </v>
          </cell>
          <cell r="I1037" t="str">
            <v xml:space="preserve">SAUL HERNANDEZ PI/A                                                   </v>
          </cell>
        </row>
        <row r="1038">
          <cell r="G1038">
            <v>337398</v>
          </cell>
          <cell r="H1038" t="str">
            <v xml:space="preserve">NAVI SANCHEZ MOJICA                </v>
          </cell>
          <cell r="I1038" t="str">
            <v xml:space="preserve">SAUL HERNANDEZ PI/A                                                   </v>
          </cell>
        </row>
        <row r="1039">
          <cell r="G1039">
            <v>337398</v>
          </cell>
          <cell r="H1039" t="str">
            <v xml:space="preserve">NAVI SANCHEZ MOJICA                </v>
          </cell>
          <cell r="I1039" t="str">
            <v xml:space="preserve">SAUL HERNANDEZ PI/A                                                   </v>
          </cell>
        </row>
        <row r="1040">
          <cell r="G1040">
            <v>337398</v>
          </cell>
          <cell r="H1040" t="str">
            <v xml:space="preserve">NAVI SANCHEZ MOJICA                </v>
          </cell>
          <cell r="I1040" t="str">
            <v xml:space="preserve">SAUL HERNANDEZ PI/A                                                   </v>
          </cell>
        </row>
        <row r="1041">
          <cell r="G1041">
            <v>337398</v>
          </cell>
          <cell r="H1041" t="str">
            <v xml:space="preserve">NAVI SANCHEZ MOJICA                </v>
          </cell>
          <cell r="I1041" t="str">
            <v xml:space="preserve">SAUL HERNANDEZ PI/A                                                   </v>
          </cell>
        </row>
        <row r="1042">
          <cell r="G1042">
            <v>337398</v>
          </cell>
          <cell r="H1042" t="str">
            <v xml:space="preserve">NAVI SANCHEZ MOJICA                </v>
          </cell>
          <cell r="I1042" t="str">
            <v xml:space="preserve">SAUL HERNANDEZ PI/A                                                   </v>
          </cell>
        </row>
        <row r="1043">
          <cell r="G1043">
            <v>337398</v>
          </cell>
          <cell r="H1043" t="str">
            <v xml:space="preserve">NAVI SANCHEZ MOJICA                </v>
          </cell>
          <cell r="I1043" t="str">
            <v xml:space="preserve">SAUL HERNANDEZ PI/A                                                   </v>
          </cell>
        </row>
        <row r="1044">
          <cell r="G1044">
            <v>337415</v>
          </cell>
          <cell r="H1044" t="str">
            <v>AUDITORIA INTERNA (ILOCALIZABLES LI</v>
          </cell>
          <cell r="I1044" t="str">
            <v xml:space="preserve">VICTOR BERNAL RAMIREZ                                                 </v>
          </cell>
        </row>
        <row r="1045">
          <cell r="G1045">
            <v>337415</v>
          </cell>
          <cell r="H1045" t="str">
            <v>AUDITORIA INTERNA (ILOCALIZABLES LI</v>
          </cell>
          <cell r="I1045" t="str">
            <v xml:space="preserve">VICTOR BERNAL RAMIREZ                                                 </v>
          </cell>
        </row>
        <row r="1046">
          <cell r="G1046">
            <v>337441</v>
          </cell>
          <cell r="H1046" t="str">
            <v xml:space="preserve">ALEJANDRO AGUILAR MORALES          </v>
          </cell>
          <cell r="I1046" t="str">
            <v xml:space="preserve">JOSEFINA FILOTAS .                                                    </v>
          </cell>
        </row>
        <row r="1047">
          <cell r="G1047">
            <v>337441</v>
          </cell>
          <cell r="H1047" t="str">
            <v xml:space="preserve">ALEJANDRO AGUILAR MORALES          </v>
          </cell>
          <cell r="I1047" t="str">
            <v xml:space="preserve">JOSEFINA FILOTAS .                                                    </v>
          </cell>
        </row>
        <row r="1048">
          <cell r="G1048">
            <v>337491</v>
          </cell>
          <cell r="H1048" t="str">
            <v xml:space="preserve">LUIS FRANCISCO RODRIGUEZ PEﾑA      </v>
          </cell>
          <cell r="I1048" t="str">
            <v xml:space="preserve">CONSUELO BECERRIL ZARCO                                               </v>
          </cell>
        </row>
        <row r="1049">
          <cell r="G1049">
            <v>337491</v>
          </cell>
          <cell r="H1049" t="str">
            <v xml:space="preserve">LUIS FRANCISCO RODRIGUEZ PEﾑA      </v>
          </cell>
          <cell r="I1049" t="str">
            <v xml:space="preserve">CONSUELO BECERRIL ZARCO                                               </v>
          </cell>
        </row>
        <row r="1050">
          <cell r="G1050">
            <v>337491</v>
          </cell>
          <cell r="H1050" t="str">
            <v xml:space="preserve">LUIS FRANCISCO RODRIGUEZ PEﾑA      </v>
          </cell>
          <cell r="I1050" t="str">
            <v xml:space="preserve">CONSUELO BECERRIL ZARCO                                               </v>
          </cell>
        </row>
        <row r="1051">
          <cell r="G1051">
            <v>337491</v>
          </cell>
          <cell r="H1051" t="str">
            <v xml:space="preserve">LUIS FRANCISCO RODRIGUEZ PEﾑA      </v>
          </cell>
          <cell r="I1051" t="str">
            <v xml:space="preserve">CONSUELO BECERRIL ZARCO                                               </v>
          </cell>
        </row>
        <row r="1052">
          <cell r="G1052">
            <v>337491</v>
          </cell>
          <cell r="H1052" t="str">
            <v xml:space="preserve">LUIS FRANCISCO RODRIGUEZ PEﾑA      </v>
          </cell>
          <cell r="I1052" t="str">
            <v xml:space="preserve">CONSUELO BECERRIL ZARCO                                               </v>
          </cell>
        </row>
        <row r="1053">
          <cell r="G1053">
            <v>337491</v>
          </cell>
          <cell r="H1053" t="str">
            <v xml:space="preserve">LUIS FRANCISCO RODRIGUEZ PEﾑA      </v>
          </cell>
          <cell r="I1053" t="str">
            <v xml:space="preserve">CONSUELO BECERRIL ZARCO                                               </v>
          </cell>
        </row>
        <row r="1054">
          <cell r="G1054">
            <v>337506</v>
          </cell>
          <cell r="H1054" t="str">
            <v xml:space="preserve">LUIS FRANCISCO RODRIGUEZ PEﾑA      </v>
          </cell>
          <cell r="I1054" t="str">
            <v xml:space="preserve">MA. ELENA AVILA MANSILLA                                              </v>
          </cell>
        </row>
        <row r="1055">
          <cell r="G1055">
            <v>337506</v>
          </cell>
          <cell r="H1055" t="str">
            <v xml:space="preserve">LUIS FRANCISCO RODRIGUEZ PEﾑA      </v>
          </cell>
          <cell r="I1055" t="str">
            <v xml:space="preserve">MA. ELENA AVILA MANSILLA                                              </v>
          </cell>
        </row>
        <row r="1056">
          <cell r="G1056">
            <v>337506</v>
          </cell>
          <cell r="H1056" t="str">
            <v xml:space="preserve">LUIS FRANCISCO RODRIGUEZ PEﾑA      </v>
          </cell>
          <cell r="I1056" t="str">
            <v xml:space="preserve">MA. ELENA AVILA MANSILLA                                              </v>
          </cell>
        </row>
        <row r="1057">
          <cell r="G1057">
            <v>337506</v>
          </cell>
          <cell r="H1057" t="str">
            <v xml:space="preserve">LUIS FRANCISCO RODRIGUEZ PEﾑA      </v>
          </cell>
          <cell r="I1057" t="str">
            <v xml:space="preserve">MA. ELENA AVILA MANSILLA                                              </v>
          </cell>
        </row>
        <row r="1058">
          <cell r="G1058">
            <v>337506</v>
          </cell>
          <cell r="H1058" t="str">
            <v xml:space="preserve">LUIS FRANCISCO RODRIGUEZ PEﾑA      </v>
          </cell>
          <cell r="I1058" t="str">
            <v xml:space="preserve">MA. ELENA AVILA MANSILLA                                              </v>
          </cell>
        </row>
        <row r="1059">
          <cell r="G1059">
            <v>337506</v>
          </cell>
          <cell r="H1059" t="str">
            <v xml:space="preserve">LUIS FRANCISCO RODRIGUEZ PEﾑA      </v>
          </cell>
          <cell r="I1059" t="str">
            <v xml:space="preserve">MA. ELENA AVILA MANSILLA                                              </v>
          </cell>
        </row>
        <row r="1060">
          <cell r="G1060">
            <v>337506</v>
          </cell>
          <cell r="H1060" t="str">
            <v xml:space="preserve">LUIS FRANCISCO RODRIGUEZ PEﾑA      </v>
          </cell>
          <cell r="I1060" t="str">
            <v xml:space="preserve">MA. ELENA AVILA MANSILLA                                              </v>
          </cell>
        </row>
        <row r="1061">
          <cell r="G1061">
            <v>337506</v>
          </cell>
          <cell r="H1061" t="str">
            <v xml:space="preserve">LUIS FRANCISCO RODRIGUEZ PEﾑA      </v>
          </cell>
          <cell r="I1061" t="str">
            <v xml:space="preserve">MA. ELENA AVILA MANSILLA                                              </v>
          </cell>
        </row>
        <row r="1062">
          <cell r="G1062">
            <v>337506</v>
          </cell>
          <cell r="H1062" t="str">
            <v xml:space="preserve">LUIS FRANCISCO RODRIGUEZ PEﾑA      </v>
          </cell>
          <cell r="I1062" t="str">
            <v xml:space="preserve">MA. ELENA AVILA MANSILLA                                              </v>
          </cell>
        </row>
        <row r="1063">
          <cell r="G1063">
            <v>338162</v>
          </cell>
          <cell r="H1063" t="str">
            <v>AUDITORIA INTERNA (ILOCALIZABLES LI</v>
          </cell>
          <cell r="I1063" t="str">
            <v xml:space="preserve">PEDRO CORTINA DEL VALLE                                               </v>
          </cell>
        </row>
        <row r="1064">
          <cell r="G1064">
            <v>338162</v>
          </cell>
          <cell r="H1064" t="str">
            <v>AUDITORIA INTERNA (ILOCALIZABLES LI</v>
          </cell>
          <cell r="I1064" t="str">
            <v xml:space="preserve">PEDRO CORTINA DEL VALLE                                               </v>
          </cell>
        </row>
        <row r="1065">
          <cell r="G1065">
            <v>338249</v>
          </cell>
          <cell r="H1065" t="str">
            <v xml:space="preserve">EVELIA VENEGAS CASTILLO            </v>
          </cell>
          <cell r="I1065" t="str">
            <v xml:space="preserve">ANTONIO DEL SAGRADO CORAZON GARCIA ARANA                              </v>
          </cell>
        </row>
        <row r="1066">
          <cell r="G1066">
            <v>338251</v>
          </cell>
          <cell r="H1066" t="str">
            <v xml:space="preserve">EVELIA VENEGAS CASTILLO            </v>
          </cell>
          <cell r="I1066" t="str">
            <v xml:space="preserve">CONFORMATICA,S.A. DE C.V.                                             </v>
          </cell>
        </row>
        <row r="1067">
          <cell r="G1067">
            <v>338407</v>
          </cell>
          <cell r="H1067" t="str">
            <v xml:space="preserve">GABRIELA SANCHEZ PEREZ (I.A.V.)    </v>
          </cell>
          <cell r="I1067" t="str">
            <v xml:space="preserve">MIGUEL ANGEL URIBE CASTA/EDA                                          </v>
          </cell>
        </row>
        <row r="1068">
          <cell r="G1068">
            <v>338407</v>
          </cell>
          <cell r="H1068" t="str">
            <v xml:space="preserve">GABRIELA SANCHEZ PEREZ (I.A.V.)    </v>
          </cell>
          <cell r="I1068" t="str">
            <v xml:space="preserve">MIGUEL ANGEL URIBE CASTA/EDA                                          </v>
          </cell>
        </row>
        <row r="1069">
          <cell r="G1069">
            <v>339803</v>
          </cell>
          <cell r="H1069" t="str">
            <v xml:space="preserve">EVELIA VENEGAS CASTILLO            </v>
          </cell>
          <cell r="I1069" t="str">
            <v xml:space="preserve">SUSANA DEL CARMEN MARTINEZ PARENTE RICAUD                             </v>
          </cell>
        </row>
        <row r="1070">
          <cell r="G1070">
            <v>339865</v>
          </cell>
          <cell r="H1070" t="str">
            <v xml:space="preserve">ALEJANDRO AGUILAR MORALES          </v>
          </cell>
          <cell r="I1070" t="str">
            <v xml:space="preserve">RAFAEL EDUARDO MORENO TURRENT                                         </v>
          </cell>
        </row>
        <row r="1071">
          <cell r="G1071">
            <v>339865</v>
          </cell>
          <cell r="H1071" t="str">
            <v xml:space="preserve">ALEJANDRO AGUILAR MORALES          </v>
          </cell>
          <cell r="I1071" t="str">
            <v xml:space="preserve">RAFAEL EDUARDO MORENO TURRENT                                         </v>
          </cell>
        </row>
        <row r="1072">
          <cell r="G1072">
            <v>339865</v>
          </cell>
          <cell r="H1072" t="str">
            <v xml:space="preserve">ALEJANDRO AGUILAR MORALES          </v>
          </cell>
          <cell r="I1072" t="str">
            <v xml:space="preserve">RAFAEL EDUARDO MORENO TURRENT                                         </v>
          </cell>
        </row>
        <row r="1073">
          <cell r="G1073">
            <v>339877</v>
          </cell>
          <cell r="H1073" t="str">
            <v>AUDITORIA INTERNA (ILOCALIZABLES LI</v>
          </cell>
          <cell r="I1073" t="str">
            <v xml:space="preserve">ARNULFO ESTRADA CERVANTES                                             </v>
          </cell>
        </row>
        <row r="1074">
          <cell r="G1074">
            <v>340785</v>
          </cell>
          <cell r="H1074" t="str">
            <v xml:space="preserve">BEATRIZ TREVINO MILLING            </v>
          </cell>
          <cell r="I1074" t="str">
            <v xml:space="preserve">EDILBERTO GARCIA VILLARREAL                                           </v>
          </cell>
        </row>
        <row r="1075">
          <cell r="G1075">
            <v>340785</v>
          </cell>
          <cell r="H1075" t="str">
            <v xml:space="preserve">BEATRIZ TREVINO MILLING            </v>
          </cell>
          <cell r="I1075" t="str">
            <v xml:space="preserve">EDILBERTO GARCIA VILLARREAL                                           </v>
          </cell>
        </row>
        <row r="1076">
          <cell r="G1076">
            <v>340802</v>
          </cell>
          <cell r="H1076" t="str">
            <v xml:space="preserve">FERNANDO CUELLAR LOZANO            </v>
          </cell>
          <cell r="I1076" t="str">
            <v xml:space="preserve">JOSE GONZALEZ ORNELAS                                                 </v>
          </cell>
        </row>
        <row r="1077">
          <cell r="G1077">
            <v>340802</v>
          </cell>
          <cell r="H1077" t="str">
            <v xml:space="preserve">FERNANDO CUELLAR LOZANO            </v>
          </cell>
          <cell r="I1077" t="str">
            <v xml:space="preserve">JOSE GONZALEZ ORNELAS                                                 </v>
          </cell>
        </row>
        <row r="1078">
          <cell r="G1078">
            <v>340802</v>
          </cell>
          <cell r="H1078" t="str">
            <v xml:space="preserve">FERNANDO CUELLAR LOZANO            </v>
          </cell>
          <cell r="I1078" t="str">
            <v xml:space="preserve">JOSE GONZALEZ ORNELAS                                                 </v>
          </cell>
        </row>
        <row r="1079">
          <cell r="G1079">
            <v>340802</v>
          </cell>
          <cell r="H1079" t="str">
            <v xml:space="preserve">FERNANDO CUELLAR LOZANO            </v>
          </cell>
          <cell r="I1079" t="str">
            <v xml:space="preserve">JOSE GONZALEZ ORNELAS                                                 </v>
          </cell>
        </row>
        <row r="1080">
          <cell r="G1080">
            <v>340802</v>
          </cell>
          <cell r="H1080" t="str">
            <v xml:space="preserve">FERNANDO CUELLAR LOZANO            </v>
          </cell>
          <cell r="I1080" t="str">
            <v xml:space="preserve">JOSE GONZALEZ ORNELAS                                                 </v>
          </cell>
        </row>
        <row r="1081">
          <cell r="G1081">
            <v>340802</v>
          </cell>
          <cell r="H1081" t="str">
            <v xml:space="preserve">FERNANDO CUELLAR LOZANO            </v>
          </cell>
          <cell r="I1081" t="str">
            <v xml:space="preserve">JOSE GONZALEZ ORNELAS                                                 </v>
          </cell>
        </row>
        <row r="1082">
          <cell r="G1082">
            <v>340802</v>
          </cell>
          <cell r="H1082" t="str">
            <v xml:space="preserve">FERNANDO CUELLAR LOZANO            </v>
          </cell>
          <cell r="I1082" t="str">
            <v xml:space="preserve">JOSE GONZALEZ ORNELAS                                                 </v>
          </cell>
        </row>
        <row r="1083">
          <cell r="G1083">
            <v>340802</v>
          </cell>
          <cell r="H1083" t="str">
            <v xml:space="preserve">FERNANDO CUELLAR LOZANO            </v>
          </cell>
          <cell r="I1083" t="str">
            <v xml:space="preserve">JOSE GONZALEZ ORNELAS                                                 </v>
          </cell>
        </row>
        <row r="1084">
          <cell r="G1084">
            <v>340802</v>
          </cell>
          <cell r="H1084" t="str">
            <v xml:space="preserve">FERNANDO CUELLAR LOZANO            </v>
          </cell>
          <cell r="I1084" t="str">
            <v xml:space="preserve">JOSE GONZALEZ ORNELAS                                                 </v>
          </cell>
        </row>
        <row r="1085">
          <cell r="G1085">
            <v>340802</v>
          </cell>
          <cell r="H1085" t="str">
            <v xml:space="preserve">FERNANDO CUELLAR LOZANO            </v>
          </cell>
          <cell r="I1085" t="str">
            <v xml:space="preserve">JOSE GONZALEZ ORNELAS                                                 </v>
          </cell>
        </row>
        <row r="1086">
          <cell r="G1086">
            <v>340802</v>
          </cell>
          <cell r="H1086" t="str">
            <v xml:space="preserve">FERNANDO CUELLAR LOZANO            </v>
          </cell>
          <cell r="I1086" t="str">
            <v xml:space="preserve">JOSE GONZALEZ ORNELAS                                                 </v>
          </cell>
        </row>
        <row r="1087">
          <cell r="G1087">
            <v>340802</v>
          </cell>
          <cell r="H1087" t="str">
            <v xml:space="preserve">FERNANDO CUELLAR LOZANO            </v>
          </cell>
          <cell r="I1087" t="str">
            <v xml:space="preserve">JOSE GONZALEZ ORNELAS                                                 </v>
          </cell>
        </row>
        <row r="1088">
          <cell r="G1088">
            <v>340890</v>
          </cell>
          <cell r="H1088" t="str">
            <v xml:space="preserve">FERNANDO CUELLAR LOZANO            </v>
          </cell>
          <cell r="I1088" t="str">
            <v xml:space="preserve">MARIA DEL CONSUELO VILLARREAL GONZALEZ                                </v>
          </cell>
        </row>
        <row r="1089">
          <cell r="G1089">
            <v>340890</v>
          </cell>
          <cell r="H1089" t="str">
            <v xml:space="preserve">FERNANDO CUELLAR LOZANO            </v>
          </cell>
          <cell r="I1089" t="str">
            <v xml:space="preserve">MARIA DEL CONSUELO VILLARREAL GONZALEZ                                </v>
          </cell>
        </row>
        <row r="1090">
          <cell r="G1090">
            <v>340890</v>
          </cell>
          <cell r="H1090" t="str">
            <v xml:space="preserve">FERNANDO CUELLAR LOZANO            </v>
          </cell>
          <cell r="I1090" t="str">
            <v xml:space="preserve">MARIA DEL CONSUELO VILLARREAL GONZALEZ                                </v>
          </cell>
        </row>
        <row r="1091">
          <cell r="G1091">
            <v>340890</v>
          </cell>
          <cell r="H1091" t="str">
            <v xml:space="preserve">FERNANDO CUELLAR LOZANO            </v>
          </cell>
          <cell r="I1091" t="str">
            <v xml:space="preserve">MARIA DEL CONSUELO VILLARREAL GONZALEZ                                </v>
          </cell>
        </row>
        <row r="1092">
          <cell r="G1092">
            <v>341208</v>
          </cell>
          <cell r="H1092" t="str">
            <v xml:space="preserve">FERNANDO CUELLAR LOZANO            </v>
          </cell>
          <cell r="I1092" t="str">
            <v xml:space="preserve">CELINA GUADALUPE MARTINEZ MARTINEZ                                    </v>
          </cell>
        </row>
        <row r="1093">
          <cell r="G1093">
            <v>341674</v>
          </cell>
          <cell r="H1093" t="str">
            <v xml:space="preserve">COLBERT SALINAS QUIROGA            </v>
          </cell>
          <cell r="I1093" t="str">
            <v xml:space="preserve">MARGARITA MALDONADO DE OLIVARES                                       </v>
          </cell>
        </row>
        <row r="1094">
          <cell r="G1094">
            <v>342006</v>
          </cell>
          <cell r="H1094" t="str">
            <v xml:space="preserve">FERNANDO CUELLAR LOZANO            </v>
          </cell>
          <cell r="I1094" t="str">
            <v xml:space="preserve">UNIVERSIDAD DEL NORTE A.C.                                            </v>
          </cell>
        </row>
        <row r="1095">
          <cell r="G1095">
            <v>342446</v>
          </cell>
          <cell r="H1095" t="str">
            <v xml:space="preserve">HUGO LIRA ROSALINO                 </v>
          </cell>
          <cell r="I1095" t="str">
            <v xml:space="preserve">DAVID GARZA TREVINO                                                   </v>
          </cell>
        </row>
        <row r="1096">
          <cell r="G1096">
            <v>342446</v>
          </cell>
          <cell r="H1096" t="str">
            <v xml:space="preserve">HUGO LIRA ROSALINO                 </v>
          </cell>
          <cell r="I1096" t="str">
            <v xml:space="preserve">DAVID GARZA TREVINO                                                   </v>
          </cell>
        </row>
        <row r="1097">
          <cell r="G1097">
            <v>342446</v>
          </cell>
          <cell r="H1097" t="str">
            <v xml:space="preserve">HUGO LIRA ROSALINO                 </v>
          </cell>
          <cell r="I1097" t="str">
            <v xml:space="preserve">DAVID GARZA TREVINO                                                   </v>
          </cell>
        </row>
        <row r="1098">
          <cell r="G1098">
            <v>342446</v>
          </cell>
          <cell r="H1098" t="str">
            <v xml:space="preserve">HUGO LIRA ROSALINO                 </v>
          </cell>
          <cell r="I1098" t="str">
            <v xml:space="preserve">DAVID GARZA TREVINO                                                   </v>
          </cell>
        </row>
        <row r="1099">
          <cell r="G1099">
            <v>342446</v>
          </cell>
          <cell r="H1099" t="str">
            <v xml:space="preserve">HUGO LIRA ROSALINO                 </v>
          </cell>
          <cell r="I1099" t="str">
            <v xml:space="preserve">DAVID GARZA TREVINO                                                   </v>
          </cell>
        </row>
        <row r="1100">
          <cell r="G1100">
            <v>342446</v>
          </cell>
          <cell r="H1100" t="str">
            <v xml:space="preserve">HUGO LIRA ROSALINO                 </v>
          </cell>
          <cell r="I1100" t="str">
            <v xml:space="preserve">DAVID GARZA TREVINO                                                   </v>
          </cell>
        </row>
        <row r="1101">
          <cell r="G1101">
            <v>342446</v>
          </cell>
          <cell r="H1101" t="str">
            <v xml:space="preserve">HUGO LIRA ROSALINO                 </v>
          </cell>
          <cell r="I1101" t="str">
            <v xml:space="preserve">DAVID GARZA TREVINO                                                   </v>
          </cell>
        </row>
        <row r="1102">
          <cell r="G1102">
            <v>342446</v>
          </cell>
          <cell r="H1102" t="str">
            <v xml:space="preserve">HUGO LIRA ROSALINO                 </v>
          </cell>
          <cell r="I1102" t="str">
            <v xml:space="preserve">DAVID GARZA TREVINO                                                   </v>
          </cell>
        </row>
        <row r="1103">
          <cell r="G1103">
            <v>343050</v>
          </cell>
          <cell r="H1103" t="str">
            <v xml:space="preserve">ADRIANA I. MEJIA CASTILLO          </v>
          </cell>
          <cell r="I1103" t="str">
            <v xml:space="preserve">NORMA MILAGROS GUTIERREZ GONZALEZ                                     </v>
          </cell>
        </row>
        <row r="1104">
          <cell r="G1104">
            <v>343050</v>
          </cell>
          <cell r="H1104" t="str">
            <v xml:space="preserve">ADRIANA I. MEJIA CASTILLO          </v>
          </cell>
          <cell r="I1104" t="str">
            <v xml:space="preserve">NORMA MILAGROS GUTIERREZ GONZALEZ                                     </v>
          </cell>
        </row>
        <row r="1105">
          <cell r="G1105">
            <v>343050</v>
          </cell>
          <cell r="H1105" t="str">
            <v xml:space="preserve">ADRIANA I. MEJIA CASTILLO          </v>
          </cell>
          <cell r="I1105" t="str">
            <v xml:space="preserve">NORMA MILAGROS GUTIERREZ GONZALEZ                                     </v>
          </cell>
        </row>
        <row r="1106">
          <cell r="G1106">
            <v>343050</v>
          </cell>
          <cell r="H1106" t="str">
            <v xml:space="preserve">ADRIANA I. MEJIA CASTILLO          </v>
          </cell>
          <cell r="I1106" t="str">
            <v xml:space="preserve">NORMA MILAGROS GUTIERREZ GONZALEZ                                     </v>
          </cell>
        </row>
        <row r="1107">
          <cell r="G1107">
            <v>343050</v>
          </cell>
          <cell r="H1107" t="str">
            <v xml:space="preserve">ADRIANA I. MEJIA CASTILLO          </v>
          </cell>
          <cell r="I1107" t="str">
            <v xml:space="preserve">NORMA MILAGROS GUTIERREZ GONZALEZ                                     </v>
          </cell>
        </row>
        <row r="1108">
          <cell r="G1108">
            <v>343050</v>
          </cell>
          <cell r="H1108" t="str">
            <v xml:space="preserve">ADRIANA I. MEJIA CASTILLO          </v>
          </cell>
          <cell r="I1108" t="str">
            <v xml:space="preserve">NORMA MILAGROS GUTIERREZ GONZALEZ                                     </v>
          </cell>
        </row>
        <row r="1109">
          <cell r="G1109">
            <v>343050</v>
          </cell>
          <cell r="H1109" t="str">
            <v xml:space="preserve">ADRIANA I. MEJIA CASTILLO          </v>
          </cell>
          <cell r="I1109" t="str">
            <v xml:space="preserve">NORMA MILAGROS GUTIERREZ GONZALEZ                                     </v>
          </cell>
        </row>
        <row r="1110">
          <cell r="G1110">
            <v>343452</v>
          </cell>
          <cell r="H1110" t="str">
            <v xml:space="preserve">FERNANDO CUELLAR LOZANO            </v>
          </cell>
          <cell r="I1110" t="str">
            <v xml:space="preserve">CARMEN MADERO DE OROZCO                                               </v>
          </cell>
        </row>
        <row r="1111">
          <cell r="G1111">
            <v>343880</v>
          </cell>
          <cell r="H1111" t="str">
            <v xml:space="preserve">FERNANDO CUELLAR LOZANO            </v>
          </cell>
          <cell r="I1111" t="str">
            <v xml:space="preserve">MARIA LUCILA TAMEZ DE LA GARZA                                        </v>
          </cell>
        </row>
        <row r="1112">
          <cell r="G1112">
            <v>343880</v>
          </cell>
          <cell r="H1112" t="str">
            <v xml:space="preserve">FERNANDO CUELLAR LOZANO            </v>
          </cell>
          <cell r="I1112" t="str">
            <v xml:space="preserve">MARIA LUCILA TAMEZ DE LA GARZA                                        </v>
          </cell>
        </row>
        <row r="1113">
          <cell r="G1113">
            <v>344286</v>
          </cell>
          <cell r="H1113" t="str">
            <v xml:space="preserve">HUGO LIRA ROSALINO                 </v>
          </cell>
          <cell r="I1113" t="str">
            <v xml:space="preserve">ESTHELA LOZANO ELIZONDO                                               </v>
          </cell>
        </row>
        <row r="1114">
          <cell r="G1114">
            <v>344286</v>
          </cell>
          <cell r="H1114" t="str">
            <v xml:space="preserve">HUGO LIRA ROSALINO                 </v>
          </cell>
          <cell r="I1114" t="str">
            <v xml:space="preserve">ESTHELA LOZANO ELIZONDO                                               </v>
          </cell>
        </row>
        <row r="1115">
          <cell r="G1115">
            <v>344303</v>
          </cell>
          <cell r="H1115" t="str">
            <v xml:space="preserve">ADRIANA I. MEJIA CASTILLO          </v>
          </cell>
          <cell r="I1115" t="str">
            <v xml:space="preserve">ASPECT INVESTMENTS LTD.                                               </v>
          </cell>
        </row>
        <row r="1116">
          <cell r="G1116">
            <v>344303</v>
          </cell>
          <cell r="H1116" t="str">
            <v xml:space="preserve">ADRIANA I. MEJIA CASTILLO          </v>
          </cell>
          <cell r="I1116" t="str">
            <v xml:space="preserve">ASPECT INVESTMENTS LTD.                                               </v>
          </cell>
        </row>
        <row r="1117">
          <cell r="G1117">
            <v>344303</v>
          </cell>
          <cell r="H1117" t="str">
            <v xml:space="preserve">ADRIANA I. MEJIA CASTILLO          </v>
          </cell>
          <cell r="I1117" t="str">
            <v xml:space="preserve">ASPECT INVESTMENTS LTD.                                               </v>
          </cell>
        </row>
        <row r="1118">
          <cell r="G1118">
            <v>344535</v>
          </cell>
          <cell r="H1118" t="str">
            <v xml:space="preserve">FERNANDO CUELLAR LOZANO            </v>
          </cell>
          <cell r="I1118" t="str">
            <v xml:space="preserve">RAQUEL WILLIAMS SALDANA                                               </v>
          </cell>
        </row>
        <row r="1119">
          <cell r="G1119">
            <v>344640</v>
          </cell>
          <cell r="H1119" t="str">
            <v xml:space="preserve">RITA MA. GARZA CANTU               </v>
          </cell>
          <cell r="I1119" t="str">
            <v xml:space="preserve">HONORIO GUADALUPE ALMARAZ CANTU                                       </v>
          </cell>
        </row>
        <row r="1120">
          <cell r="G1120">
            <v>344793</v>
          </cell>
          <cell r="H1120" t="str">
            <v xml:space="preserve">FERNANDO CUELLAR LOZANO            </v>
          </cell>
          <cell r="I1120" t="str">
            <v xml:space="preserve">VAXSA, S.A. DE C.V.                                                   </v>
          </cell>
        </row>
        <row r="1121">
          <cell r="G1121">
            <v>345072</v>
          </cell>
          <cell r="H1121" t="str">
            <v xml:space="preserve">HUGO LIRA ROSALINO                 </v>
          </cell>
          <cell r="I1121" t="str">
            <v xml:space="preserve">ROGELIO MORALES BOTELLO                                               </v>
          </cell>
        </row>
        <row r="1122">
          <cell r="G1122">
            <v>345072</v>
          </cell>
          <cell r="H1122" t="str">
            <v xml:space="preserve">HUGO LIRA ROSALINO                 </v>
          </cell>
          <cell r="I1122" t="str">
            <v xml:space="preserve">ROGELIO MORALES BOTELLO                                               </v>
          </cell>
        </row>
        <row r="1123">
          <cell r="G1123">
            <v>345072</v>
          </cell>
          <cell r="H1123" t="str">
            <v xml:space="preserve">HUGO LIRA ROSALINO                 </v>
          </cell>
          <cell r="I1123" t="str">
            <v xml:space="preserve">ROGELIO MORALES BOTELLO                                               </v>
          </cell>
        </row>
        <row r="1124">
          <cell r="G1124">
            <v>345072</v>
          </cell>
          <cell r="H1124" t="str">
            <v xml:space="preserve">HUGO LIRA ROSALINO                 </v>
          </cell>
          <cell r="I1124" t="str">
            <v xml:space="preserve">ROGELIO MORALES BOTELLO                                               </v>
          </cell>
        </row>
        <row r="1125">
          <cell r="G1125">
            <v>345072</v>
          </cell>
          <cell r="H1125" t="str">
            <v xml:space="preserve">HUGO LIRA ROSALINO                 </v>
          </cell>
          <cell r="I1125" t="str">
            <v xml:space="preserve">ROGELIO MORALES BOTELLO                                               </v>
          </cell>
        </row>
        <row r="1126">
          <cell r="G1126">
            <v>345072</v>
          </cell>
          <cell r="H1126" t="str">
            <v xml:space="preserve">HUGO LIRA ROSALINO                 </v>
          </cell>
          <cell r="I1126" t="str">
            <v xml:space="preserve">ROGELIO MORALES BOTELLO                                               </v>
          </cell>
        </row>
        <row r="1127">
          <cell r="G1127">
            <v>345072</v>
          </cell>
          <cell r="H1127" t="str">
            <v xml:space="preserve">HUGO LIRA ROSALINO                 </v>
          </cell>
          <cell r="I1127" t="str">
            <v xml:space="preserve">ROGELIO MORALES BOTELLO                                               </v>
          </cell>
        </row>
        <row r="1128">
          <cell r="G1128">
            <v>345072</v>
          </cell>
          <cell r="H1128" t="str">
            <v xml:space="preserve">HUGO LIRA ROSALINO                 </v>
          </cell>
          <cell r="I1128" t="str">
            <v xml:space="preserve">ROGELIO MORALES BOTELLO                                               </v>
          </cell>
        </row>
        <row r="1129">
          <cell r="G1129">
            <v>345072</v>
          </cell>
          <cell r="H1129" t="str">
            <v xml:space="preserve">HUGO LIRA ROSALINO                 </v>
          </cell>
          <cell r="I1129" t="str">
            <v xml:space="preserve">ROGELIO MORALES BOTELLO                                               </v>
          </cell>
        </row>
        <row r="1130">
          <cell r="G1130">
            <v>345072</v>
          </cell>
          <cell r="H1130" t="str">
            <v xml:space="preserve">HUGO LIRA ROSALINO                 </v>
          </cell>
          <cell r="I1130" t="str">
            <v xml:space="preserve">ROGELIO MORALES BOTELLO                                               </v>
          </cell>
        </row>
        <row r="1131">
          <cell r="G1131">
            <v>345204</v>
          </cell>
          <cell r="H1131" t="str">
            <v xml:space="preserve">HUGO LIRA ROSALINO                 </v>
          </cell>
          <cell r="I1131" t="str">
            <v xml:space="preserve">IRMA ELDA GARZA TREVI/O                                               </v>
          </cell>
        </row>
        <row r="1132">
          <cell r="G1132">
            <v>345204</v>
          </cell>
          <cell r="H1132" t="str">
            <v xml:space="preserve">HUGO LIRA ROSALINO                 </v>
          </cell>
          <cell r="I1132" t="str">
            <v xml:space="preserve">IRMA ELDA GARZA TREVI/O                                               </v>
          </cell>
        </row>
        <row r="1133">
          <cell r="G1133">
            <v>345204</v>
          </cell>
          <cell r="H1133" t="str">
            <v xml:space="preserve">HUGO LIRA ROSALINO                 </v>
          </cell>
          <cell r="I1133" t="str">
            <v xml:space="preserve">IRMA ELDA GARZA TREVI/O                                               </v>
          </cell>
        </row>
        <row r="1134">
          <cell r="G1134">
            <v>345993</v>
          </cell>
          <cell r="H1134" t="str">
            <v xml:space="preserve">RITA MA. GARZA CANTU               </v>
          </cell>
          <cell r="I1134" t="str">
            <v xml:space="preserve">RUBEN ELIUD VILLARREAL GUTIERREZ                                      </v>
          </cell>
        </row>
        <row r="1135">
          <cell r="G1135">
            <v>345993</v>
          </cell>
          <cell r="H1135" t="str">
            <v xml:space="preserve">RITA MA. GARZA CANTU               </v>
          </cell>
          <cell r="I1135" t="str">
            <v xml:space="preserve">RUBEN ELIUD VILLARREAL GUTIERREZ                                      </v>
          </cell>
        </row>
        <row r="1136">
          <cell r="G1136">
            <v>346820</v>
          </cell>
          <cell r="H1136" t="str">
            <v xml:space="preserve">COLBERT SALINAS QUIROGA            </v>
          </cell>
          <cell r="I1136" t="str">
            <v xml:space="preserve">MA. ELVA GARCIA DE HINOJOSA                                           </v>
          </cell>
        </row>
        <row r="1137">
          <cell r="G1137">
            <v>347173</v>
          </cell>
          <cell r="H1137" t="str">
            <v>AUDITORIA INTERNA (ILOCALIZABLES LI</v>
          </cell>
          <cell r="I1137" t="str">
            <v xml:space="preserve">FERNANDO GUZMAN HERRERA                                               </v>
          </cell>
        </row>
        <row r="1138">
          <cell r="G1138">
            <v>347173</v>
          </cell>
          <cell r="H1138" t="str">
            <v>AUDITORIA INTERNA (ILOCALIZABLES LI</v>
          </cell>
          <cell r="I1138" t="str">
            <v xml:space="preserve">FERNANDO GUZMAN HERRERA                                               </v>
          </cell>
        </row>
        <row r="1139">
          <cell r="G1139">
            <v>347185</v>
          </cell>
          <cell r="H1139" t="str">
            <v>AUDITORIA INTERNA (ILOCALIZABLES LI</v>
          </cell>
          <cell r="I1139" t="str">
            <v xml:space="preserve">JAIME MORALES MEGA                                                    </v>
          </cell>
        </row>
        <row r="1140">
          <cell r="G1140">
            <v>347185</v>
          </cell>
          <cell r="H1140" t="str">
            <v>AUDITORIA INTERNA (ILOCALIZABLES LI</v>
          </cell>
          <cell r="I1140" t="str">
            <v xml:space="preserve">JAIME MORALES MEGA                                                    </v>
          </cell>
        </row>
        <row r="1141">
          <cell r="G1141">
            <v>347197</v>
          </cell>
          <cell r="H1141" t="str">
            <v>AUDITORIA INTERNA (ILOCALIZABLES LI</v>
          </cell>
          <cell r="I1141" t="str">
            <v xml:space="preserve">MANUEL BARANDA RODRIGUEZ                                              </v>
          </cell>
        </row>
        <row r="1142">
          <cell r="G1142">
            <v>347197</v>
          </cell>
          <cell r="H1142" t="str">
            <v>AUDITORIA INTERNA (ILOCALIZABLES LI</v>
          </cell>
          <cell r="I1142" t="str">
            <v xml:space="preserve">MANUEL BARANDA RODRIGUEZ                                              </v>
          </cell>
        </row>
        <row r="1143">
          <cell r="G1143">
            <v>347202</v>
          </cell>
          <cell r="H1143" t="str">
            <v>AUDITORIA INTERNA (ILOCALIZABLES LI</v>
          </cell>
          <cell r="I1143" t="str">
            <v xml:space="preserve">YOLANDA MORALES DE GUZMAN                                             </v>
          </cell>
        </row>
        <row r="1144">
          <cell r="G1144">
            <v>347202</v>
          </cell>
          <cell r="H1144" t="str">
            <v>AUDITORIA INTERNA (ILOCALIZABLES LI</v>
          </cell>
          <cell r="I1144" t="str">
            <v xml:space="preserve">YOLANDA MORALES DE GUZMAN                                             </v>
          </cell>
        </row>
        <row r="1145">
          <cell r="G1145">
            <v>347599</v>
          </cell>
          <cell r="H1145" t="str">
            <v xml:space="preserve">COLBERT SALINAS QUIROGA            </v>
          </cell>
          <cell r="I1145" t="str">
            <v xml:space="preserve">MARIO VICTOR ANDONIE DACCARET                                         </v>
          </cell>
        </row>
        <row r="1146">
          <cell r="G1146">
            <v>347599</v>
          </cell>
          <cell r="H1146" t="str">
            <v xml:space="preserve">COLBERT SALINAS QUIROGA            </v>
          </cell>
          <cell r="I1146" t="str">
            <v xml:space="preserve">MARIO VICTOR ANDONIE DACCARET                                         </v>
          </cell>
        </row>
        <row r="1147">
          <cell r="G1147">
            <v>347599</v>
          </cell>
          <cell r="H1147" t="str">
            <v xml:space="preserve">COLBERT SALINAS QUIROGA            </v>
          </cell>
          <cell r="I1147" t="str">
            <v xml:space="preserve">MARIO VICTOR ANDONIE DACCARET                                         </v>
          </cell>
        </row>
        <row r="1148">
          <cell r="G1148">
            <v>347599</v>
          </cell>
          <cell r="H1148" t="str">
            <v xml:space="preserve">COLBERT SALINAS QUIROGA            </v>
          </cell>
          <cell r="I1148" t="str">
            <v xml:space="preserve">MARIO VICTOR ANDONIE DACCARET                                         </v>
          </cell>
        </row>
        <row r="1149">
          <cell r="G1149">
            <v>347678</v>
          </cell>
          <cell r="H1149" t="str">
            <v xml:space="preserve">COLBERT SALINAS QUIROGA            </v>
          </cell>
          <cell r="I1149" t="str">
            <v xml:space="preserve">ROBERT J. CHAVES VARGAS                                               </v>
          </cell>
        </row>
        <row r="1150">
          <cell r="G1150">
            <v>347678</v>
          </cell>
          <cell r="H1150" t="str">
            <v xml:space="preserve">COLBERT SALINAS QUIROGA            </v>
          </cell>
          <cell r="I1150" t="str">
            <v xml:space="preserve">ROBERT J. CHAVES VARGAS                                               </v>
          </cell>
        </row>
        <row r="1151">
          <cell r="G1151">
            <v>347678</v>
          </cell>
          <cell r="H1151" t="str">
            <v xml:space="preserve">COLBERT SALINAS QUIROGA            </v>
          </cell>
          <cell r="I1151" t="str">
            <v xml:space="preserve">ROBERT J. CHAVES VARGAS                                               </v>
          </cell>
        </row>
        <row r="1152">
          <cell r="G1152">
            <v>347678</v>
          </cell>
          <cell r="H1152" t="str">
            <v xml:space="preserve">COLBERT SALINAS QUIROGA            </v>
          </cell>
          <cell r="I1152" t="str">
            <v xml:space="preserve">ROBERT J. CHAVES VARGAS                                               </v>
          </cell>
        </row>
        <row r="1153">
          <cell r="G1153">
            <v>347824</v>
          </cell>
          <cell r="H1153" t="str">
            <v xml:space="preserve">HUGO LIRA ROSALINO                 </v>
          </cell>
          <cell r="I1153" t="str">
            <v xml:space="preserve">JESUS MARIA MALDONADO MARTINEZ                                        </v>
          </cell>
        </row>
        <row r="1154">
          <cell r="G1154">
            <v>347824</v>
          </cell>
          <cell r="H1154" t="str">
            <v xml:space="preserve">HUGO LIRA ROSALINO                 </v>
          </cell>
          <cell r="I1154" t="str">
            <v xml:space="preserve">JESUS MARIA MALDONADO MARTINEZ                                        </v>
          </cell>
        </row>
        <row r="1155">
          <cell r="G1155">
            <v>347824</v>
          </cell>
          <cell r="H1155" t="str">
            <v xml:space="preserve">HUGO LIRA ROSALINO                 </v>
          </cell>
          <cell r="I1155" t="str">
            <v xml:space="preserve">JESUS MARIA MALDONADO MARTINEZ                                        </v>
          </cell>
        </row>
        <row r="1156">
          <cell r="G1156">
            <v>347824</v>
          </cell>
          <cell r="H1156" t="str">
            <v xml:space="preserve">HUGO LIRA ROSALINO                 </v>
          </cell>
          <cell r="I1156" t="str">
            <v xml:space="preserve">JESUS MARIA MALDONADO MARTINEZ                                        </v>
          </cell>
        </row>
        <row r="1157">
          <cell r="G1157">
            <v>347824</v>
          </cell>
          <cell r="H1157" t="str">
            <v xml:space="preserve">HUGO LIRA ROSALINO                 </v>
          </cell>
          <cell r="I1157" t="str">
            <v xml:space="preserve">JESUS MARIA MALDONADO MARTINEZ                                        </v>
          </cell>
        </row>
        <row r="1158">
          <cell r="G1158">
            <v>347824</v>
          </cell>
          <cell r="H1158" t="str">
            <v xml:space="preserve">HUGO LIRA ROSALINO                 </v>
          </cell>
          <cell r="I1158" t="str">
            <v xml:space="preserve">JESUS MARIA MALDONADO MARTINEZ                                        </v>
          </cell>
        </row>
        <row r="1159">
          <cell r="G1159">
            <v>347824</v>
          </cell>
          <cell r="H1159" t="str">
            <v xml:space="preserve">HUGO LIRA ROSALINO                 </v>
          </cell>
          <cell r="I1159" t="str">
            <v xml:space="preserve">JESUS MARIA MALDONADO MARTINEZ                                        </v>
          </cell>
        </row>
        <row r="1160">
          <cell r="G1160">
            <v>347824</v>
          </cell>
          <cell r="H1160" t="str">
            <v xml:space="preserve">HUGO LIRA ROSALINO                 </v>
          </cell>
          <cell r="I1160" t="str">
            <v xml:space="preserve">JESUS MARIA MALDONADO MARTINEZ                                        </v>
          </cell>
        </row>
        <row r="1161">
          <cell r="G1161">
            <v>348036</v>
          </cell>
          <cell r="H1161" t="str">
            <v xml:space="preserve">HUGO LIRA ROSALINO                 </v>
          </cell>
          <cell r="I1161" t="str">
            <v xml:space="preserve">JORGE NOEL VALERO GIL                                                 </v>
          </cell>
        </row>
        <row r="1162">
          <cell r="G1162">
            <v>348141</v>
          </cell>
          <cell r="H1162" t="str">
            <v xml:space="preserve">BEATRIZ TREVINO MILLING            </v>
          </cell>
          <cell r="I1162" t="str">
            <v xml:space="preserve">MARIA DEL SOCORRO SANDOVAL GONZALEZ                                   </v>
          </cell>
        </row>
        <row r="1163">
          <cell r="G1163">
            <v>348658</v>
          </cell>
          <cell r="H1163" t="str">
            <v xml:space="preserve">FERNANDO CUELLAR LOZANO            </v>
          </cell>
          <cell r="I1163" t="str">
            <v xml:space="preserve">MARIA GABRIELA TREVINO GARZA                                          </v>
          </cell>
        </row>
        <row r="1164">
          <cell r="G1164">
            <v>348658</v>
          </cell>
          <cell r="H1164" t="str">
            <v xml:space="preserve">FERNANDO CUELLAR LOZANO            </v>
          </cell>
          <cell r="I1164" t="str">
            <v xml:space="preserve">MARIA GABRIELA TREVINO GARZA                                          </v>
          </cell>
        </row>
        <row r="1165">
          <cell r="G1165">
            <v>348658</v>
          </cell>
          <cell r="H1165" t="str">
            <v xml:space="preserve">FERNANDO CUELLAR LOZANO            </v>
          </cell>
          <cell r="I1165" t="str">
            <v xml:space="preserve">MARIA GABRIELA TREVINO GARZA                                          </v>
          </cell>
        </row>
        <row r="1166">
          <cell r="G1166">
            <v>348658</v>
          </cell>
          <cell r="H1166" t="str">
            <v xml:space="preserve">FERNANDO CUELLAR LOZANO            </v>
          </cell>
          <cell r="I1166" t="str">
            <v xml:space="preserve">MARIA GABRIELA TREVINO GARZA                                          </v>
          </cell>
        </row>
        <row r="1167">
          <cell r="G1167">
            <v>348658</v>
          </cell>
          <cell r="H1167" t="str">
            <v xml:space="preserve">FERNANDO CUELLAR LOZANO            </v>
          </cell>
          <cell r="I1167" t="str">
            <v xml:space="preserve">MARIA GABRIELA TREVINO GARZA                                          </v>
          </cell>
        </row>
        <row r="1168">
          <cell r="G1168">
            <v>348658</v>
          </cell>
          <cell r="H1168" t="str">
            <v xml:space="preserve">FERNANDO CUELLAR LOZANO            </v>
          </cell>
          <cell r="I1168" t="str">
            <v xml:space="preserve">MARIA GABRIELA TREVINO GARZA                                          </v>
          </cell>
        </row>
        <row r="1169">
          <cell r="G1169">
            <v>348658</v>
          </cell>
          <cell r="H1169" t="str">
            <v xml:space="preserve">FERNANDO CUELLAR LOZANO            </v>
          </cell>
          <cell r="I1169" t="str">
            <v xml:space="preserve">MARIA GABRIELA TREVINO GARZA                                          </v>
          </cell>
        </row>
        <row r="1170">
          <cell r="G1170">
            <v>348921</v>
          </cell>
          <cell r="H1170" t="str">
            <v xml:space="preserve">FERNANDO CUELLAR LOZANO            </v>
          </cell>
          <cell r="I1170" t="str">
            <v xml:space="preserve">LUCILA DE LA GARZA DE LA GARZA                                        </v>
          </cell>
        </row>
        <row r="1171">
          <cell r="G1171">
            <v>349028</v>
          </cell>
          <cell r="H1171" t="str">
            <v xml:space="preserve">BEATRIZ TREVINO MILLING            </v>
          </cell>
          <cell r="I1171" t="str">
            <v xml:space="preserve">ALEJANDRO DE LOS REYES TREVINO ALANIS                                 </v>
          </cell>
        </row>
        <row r="1172">
          <cell r="G1172">
            <v>349028</v>
          </cell>
          <cell r="H1172" t="str">
            <v xml:space="preserve">BEATRIZ TREVINO MILLING            </v>
          </cell>
          <cell r="I1172" t="str">
            <v xml:space="preserve">ALEJANDRO DE LOS REYES TREVINO ALANIS                                 </v>
          </cell>
        </row>
        <row r="1173">
          <cell r="G1173">
            <v>349755</v>
          </cell>
          <cell r="H1173" t="str">
            <v xml:space="preserve">FERNANDO CUELLAR LOZANO            </v>
          </cell>
          <cell r="I1173" t="str">
            <v xml:space="preserve">SYLVIA ALEJANDRA MAIZ MUNOZ                                           </v>
          </cell>
        </row>
        <row r="1174">
          <cell r="G1174">
            <v>349755</v>
          </cell>
          <cell r="H1174" t="str">
            <v xml:space="preserve">FERNANDO CUELLAR LOZANO            </v>
          </cell>
          <cell r="I1174" t="str">
            <v xml:space="preserve">SYLVIA ALEJANDRA MAIZ MUNOZ                                           </v>
          </cell>
        </row>
        <row r="1175">
          <cell r="G1175">
            <v>349755</v>
          </cell>
          <cell r="H1175" t="str">
            <v xml:space="preserve">FERNANDO CUELLAR LOZANO            </v>
          </cell>
          <cell r="I1175" t="str">
            <v xml:space="preserve">SYLVIA ALEJANDRA MAIZ MUNOZ                                           </v>
          </cell>
        </row>
        <row r="1176">
          <cell r="G1176">
            <v>349975</v>
          </cell>
          <cell r="H1176" t="str">
            <v xml:space="preserve">FERNANDO CUELLAR LOZANO            </v>
          </cell>
          <cell r="I1176" t="str">
            <v xml:space="preserve">MARIA ANABELL BRIONES MEDELLIN                                        </v>
          </cell>
        </row>
        <row r="1177">
          <cell r="G1177">
            <v>350572</v>
          </cell>
          <cell r="H1177" t="str">
            <v xml:space="preserve">COLBERT SALINAS QUIROGA            </v>
          </cell>
          <cell r="I1177" t="str">
            <v xml:space="preserve">RAMON OZIEL HINOJOSA GALVAN                                           </v>
          </cell>
        </row>
        <row r="1178">
          <cell r="G1178">
            <v>351203</v>
          </cell>
          <cell r="H1178" t="str">
            <v xml:space="preserve">RITA MA. GARZA CANTU               </v>
          </cell>
          <cell r="I1178" t="str">
            <v xml:space="preserve">ROSA MARIA MARTINEZ RODRIGUEZ                                         </v>
          </cell>
        </row>
        <row r="1179">
          <cell r="G1179">
            <v>351203</v>
          </cell>
          <cell r="H1179" t="str">
            <v xml:space="preserve">RITA MA. GARZA CANTU               </v>
          </cell>
          <cell r="I1179" t="str">
            <v xml:space="preserve">ROSA MARIA MARTINEZ RODRIGUEZ                                         </v>
          </cell>
        </row>
        <row r="1180">
          <cell r="G1180">
            <v>351203</v>
          </cell>
          <cell r="H1180" t="str">
            <v xml:space="preserve">RITA MA. GARZA CANTU               </v>
          </cell>
          <cell r="I1180" t="str">
            <v xml:space="preserve">ROSA MARIA MARTINEZ RODRIGUEZ                                         </v>
          </cell>
        </row>
        <row r="1181">
          <cell r="G1181">
            <v>351215</v>
          </cell>
          <cell r="H1181" t="str">
            <v xml:space="preserve">HUGO LIRA ROSALINO                 </v>
          </cell>
          <cell r="I1181" t="str">
            <v xml:space="preserve">JESUS MANUEL ELIZONDO GARZA                                           </v>
          </cell>
        </row>
        <row r="1182">
          <cell r="G1182">
            <v>351215</v>
          </cell>
          <cell r="H1182" t="str">
            <v xml:space="preserve">HUGO LIRA ROSALINO                 </v>
          </cell>
          <cell r="I1182" t="str">
            <v xml:space="preserve">JESUS MANUEL ELIZONDO GARZA                                           </v>
          </cell>
        </row>
        <row r="1183">
          <cell r="G1183">
            <v>351215</v>
          </cell>
          <cell r="H1183" t="str">
            <v xml:space="preserve">HUGO LIRA ROSALINO                 </v>
          </cell>
          <cell r="I1183" t="str">
            <v xml:space="preserve">JESUS MANUEL ELIZONDO GARZA                                           </v>
          </cell>
        </row>
        <row r="1184">
          <cell r="G1184">
            <v>351215</v>
          </cell>
          <cell r="H1184" t="str">
            <v xml:space="preserve">HUGO LIRA ROSALINO                 </v>
          </cell>
          <cell r="I1184" t="str">
            <v xml:space="preserve">JESUS MANUEL ELIZONDO GARZA                                           </v>
          </cell>
        </row>
        <row r="1185">
          <cell r="G1185">
            <v>351215</v>
          </cell>
          <cell r="H1185" t="str">
            <v xml:space="preserve">HUGO LIRA ROSALINO                 </v>
          </cell>
          <cell r="I1185" t="str">
            <v xml:space="preserve">JESUS MANUEL ELIZONDO GARZA                                           </v>
          </cell>
        </row>
        <row r="1186">
          <cell r="G1186">
            <v>351215</v>
          </cell>
          <cell r="H1186" t="str">
            <v xml:space="preserve">HUGO LIRA ROSALINO                 </v>
          </cell>
          <cell r="I1186" t="str">
            <v xml:space="preserve">JESUS MANUEL ELIZONDO GARZA                                           </v>
          </cell>
        </row>
        <row r="1187">
          <cell r="G1187">
            <v>351215</v>
          </cell>
          <cell r="H1187" t="str">
            <v xml:space="preserve">HUGO LIRA ROSALINO                 </v>
          </cell>
          <cell r="I1187" t="str">
            <v xml:space="preserve">JESUS MANUEL ELIZONDO GARZA                                           </v>
          </cell>
        </row>
        <row r="1188">
          <cell r="G1188">
            <v>351215</v>
          </cell>
          <cell r="H1188" t="str">
            <v xml:space="preserve">HUGO LIRA ROSALINO                 </v>
          </cell>
          <cell r="I1188" t="str">
            <v xml:space="preserve">JESUS MANUEL ELIZONDO GARZA                                           </v>
          </cell>
        </row>
        <row r="1189">
          <cell r="G1189">
            <v>351215</v>
          </cell>
          <cell r="H1189" t="str">
            <v xml:space="preserve">HUGO LIRA ROSALINO                 </v>
          </cell>
          <cell r="I1189" t="str">
            <v xml:space="preserve">JESUS MANUEL ELIZONDO GARZA                                           </v>
          </cell>
        </row>
        <row r="1190">
          <cell r="G1190">
            <v>351215</v>
          </cell>
          <cell r="H1190" t="str">
            <v xml:space="preserve">HUGO LIRA ROSALINO                 </v>
          </cell>
          <cell r="I1190" t="str">
            <v xml:space="preserve">JESUS MANUEL ELIZONDO GARZA                                           </v>
          </cell>
        </row>
        <row r="1191">
          <cell r="G1191">
            <v>351289</v>
          </cell>
          <cell r="H1191" t="str">
            <v xml:space="preserve">HUGO LIRA ROSALINO                 </v>
          </cell>
          <cell r="I1191" t="str">
            <v xml:space="preserve">CONSUELO GONZALEZ DE MALDONADO                                        </v>
          </cell>
        </row>
        <row r="1192">
          <cell r="G1192">
            <v>351320</v>
          </cell>
          <cell r="H1192" t="str">
            <v xml:space="preserve">FERNANDO CUELLAR LOZANO            </v>
          </cell>
          <cell r="I1192" t="str">
            <v xml:space="preserve">OSCAR HORACIO FLORES RODRIGUEZ                                        </v>
          </cell>
        </row>
        <row r="1193">
          <cell r="G1193">
            <v>351344</v>
          </cell>
          <cell r="H1193" t="str">
            <v xml:space="preserve">HUGO LIRA ROSALINO                 </v>
          </cell>
          <cell r="I1193" t="str">
            <v xml:space="preserve">ROGELIO ABUNDIS GUAJARDO                                              </v>
          </cell>
        </row>
        <row r="1194">
          <cell r="G1194">
            <v>351459</v>
          </cell>
          <cell r="H1194" t="str">
            <v xml:space="preserve">BEATRIZ TREVINO MILLING            </v>
          </cell>
          <cell r="I1194" t="str">
            <v xml:space="preserve">OFELIA RODRIGUEZ DE TREVINO                                           </v>
          </cell>
        </row>
        <row r="1195">
          <cell r="G1195">
            <v>351849</v>
          </cell>
          <cell r="H1195" t="str">
            <v xml:space="preserve">ADRIANA I. MEJIA CASTILLO          </v>
          </cell>
          <cell r="I1195" t="str">
            <v xml:space="preserve">GERARDO ROQUE GARCIA PEREZ                                            </v>
          </cell>
        </row>
        <row r="1196">
          <cell r="G1196">
            <v>351849</v>
          </cell>
          <cell r="H1196" t="str">
            <v xml:space="preserve">ADRIANA I. MEJIA CASTILLO          </v>
          </cell>
          <cell r="I1196" t="str">
            <v xml:space="preserve">GERARDO ROQUE GARCIA PEREZ                                            </v>
          </cell>
        </row>
        <row r="1197">
          <cell r="G1197">
            <v>351849</v>
          </cell>
          <cell r="H1197" t="str">
            <v xml:space="preserve">ADRIANA I. MEJIA CASTILLO          </v>
          </cell>
          <cell r="I1197" t="str">
            <v xml:space="preserve">GERARDO ROQUE GARCIA PEREZ                                            </v>
          </cell>
        </row>
        <row r="1198">
          <cell r="G1198">
            <v>351849</v>
          </cell>
          <cell r="H1198" t="str">
            <v xml:space="preserve">ADRIANA I. MEJIA CASTILLO          </v>
          </cell>
          <cell r="I1198" t="str">
            <v xml:space="preserve">GERARDO ROQUE GARCIA PEREZ                                            </v>
          </cell>
        </row>
        <row r="1199">
          <cell r="G1199">
            <v>351849</v>
          </cell>
          <cell r="H1199" t="str">
            <v xml:space="preserve">ADRIANA I. MEJIA CASTILLO          </v>
          </cell>
          <cell r="I1199" t="str">
            <v xml:space="preserve">GERARDO ROQUE GARCIA PEREZ                                            </v>
          </cell>
        </row>
        <row r="1200">
          <cell r="G1200">
            <v>351849</v>
          </cell>
          <cell r="H1200" t="str">
            <v xml:space="preserve">ADRIANA I. MEJIA CASTILLO          </v>
          </cell>
          <cell r="I1200" t="str">
            <v xml:space="preserve">GERARDO ROQUE GARCIA PEREZ                                            </v>
          </cell>
        </row>
        <row r="1201">
          <cell r="G1201">
            <v>351849</v>
          </cell>
          <cell r="H1201" t="str">
            <v xml:space="preserve">ADRIANA I. MEJIA CASTILLO          </v>
          </cell>
          <cell r="I1201" t="str">
            <v xml:space="preserve">GERARDO ROQUE GARCIA PEREZ                                            </v>
          </cell>
        </row>
        <row r="1202">
          <cell r="G1202">
            <v>351849</v>
          </cell>
          <cell r="H1202" t="str">
            <v xml:space="preserve">ADRIANA I. MEJIA CASTILLO          </v>
          </cell>
          <cell r="I1202" t="str">
            <v xml:space="preserve">GERARDO ROQUE GARCIA PEREZ                                            </v>
          </cell>
        </row>
        <row r="1203">
          <cell r="G1203">
            <v>351849</v>
          </cell>
          <cell r="H1203" t="str">
            <v xml:space="preserve">ADRIANA I. MEJIA CASTILLO          </v>
          </cell>
          <cell r="I1203" t="str">
            <v xml:space="preserve">GERARDO ROQUE GARCIA PEREZ                                            </v>
          </cell>
        </row>
        <row r="1204">
          <cell r="G1204">
            <v>351849</v>
          </cell>
          <cell r="H1204" t="str">
            <v xml:space="preserve">ADRIANA I. MEJIA CASTILLO          </v>
          </cell>
          <cell r="I1204" t="str">
            <v xml:space="preserve">GERARDO ROQUE GARCIA PEREZ                                            </v>
          </cell>
        </row>
        <row r="1205">
          <cell r="G1205">
            <v>351849</v>
          </cell>
          <cell r="H1205" t="str">
            <v xml:space="preserve">ADRIANA I. MEJIA CASTILLO          </v>
          </cell>
          <cell r="I1205" t="str">
            <v xml:space="preserve">GERARDO ROQUE GARCIA PEREZ                                            </v>
          </cell>
        </row>
        <row r="1206">
          <cell r="G1206">
            <v>351849</v>
          </cell>
          <cell r="H1206" t="str">
            <v xml:space="preserve">ADRIANA I. MEJIA CASTILLO          </v>
          </cell>
          <cell r="I1206" t="str">
            <v xml:space="preserve">GERARDO ROQUE GARCIA PEREZ                                            </v>
          </cell>
        </row>
        <row r="1207">
          <cell r="G1207">
            <v>351849</v>
          </cell>
          <cell r="H1207" t="str">
            <v xml:space="preserve">ADRIANA I. MEJIA CASTILLO          </v>
          </cell>
          <cell r="I1207" t="str">
            <v xml:space="preserve">GERARDO ROQUE GARCIA PEREZ                                            </v>
          </cell>
        </row>
        <row r="1208">
          <cell r="G1208">
            <v>351849</v>
          </cell>
          <cell r="H1208" t="str">
            <v xml:space="preserve">ADRIANA I. MEJIA CASTILLO          </v>
          </cell>
          <cell r="I1208" t="str">
            <v xml:space="preserve">GERARDO ROQUE GARCIA PEREZ                                            </v>
          </cell>
        </row>
        <row r="1209">
          <cell r="G1209">
            <v>351849</v>
          </cell>
          <cell r="H1209" t="str">
            <v xml:space="preserve">ADRIANA I. MEJIA CASTILLO          </v>
          </cell>
          <cell r="I1209" t="str">
            <v xml:space="preserve">GERARDO ROQUE GARCIA PEREZ                                            </v>
          </cell>
        </row>
        <row r="1210">
          <cell r="G1210">
            <v>351849</v>
          </cell>
          <cell r="H1210" t="str">
            <v xml:space="preserve">ADRIANA I. MEJIA CASTILLO          </v>
          </cell>
          <cell r="I1210" t="str">
            <v xml:space="preserve">GERARDO ROQUE GARCIA PEREZ                                            </v>
          </cell>
        </row>
        <row r="1211">
          <cell r="G1211">
            <v>351849</v>
          </cell>
          <cell r="H1211" t="str">
            <v xml:space="preserve">ADRIANA I. MEJIA CASTILLO          </v>
          </cell>
          <cell r="I1211" t="str">
            <v xml:space="preserve">GERARDO ROQUE GARCIA PEREZ                                            </v>
          </cell>
        </row>
        <row r="1212">
          <cell r="G1212">
            <v>351849</v>
          </cell>
          <cell r="H1212" t="str">
            <v xml:space="preserve">ADRIANA I. MEJIA CASTILLO          </v>
          </cell>
          <cell r="I1212" t="str">
            <v xml:space="preserve">GERARDO ROQUE GARCIA PEREZ                                            </v>
          </cell>
        </row>
        <row r="1213">
          <cell r="G1213">
            <v>351849</v>
          </cell>
          <cell r="H1213" t="str">
            <v xml:space="preserve">ADRIANA I. MEJIA CASTILLO          </v>
          </cell>
          <cell r="I1213" t="str">
            <v xml:space="preserve">GERARDO ROQUE GARCIA PEREZ                                            </v>
          </cell>
        </row>
        <row r="1214">
          <cell r="G1214">
            <v>351849</v>
          </cell>
          <cell r="H1214" t="str">
            <v xml:space="preserve">ADRIANA I. MEJIA CASTILLO          </v>
          </cell>
          <cell r="I1214" t="str">
            <v xml:space="preserve">GERARDO ROQUE GARCIA PEREZ                                            </v>
          </cell>
        </row>
        <row r="1215">
          <cell r="G1215">
            <v>351849</v>
          </cell>
          <cell r="H1215" t="str">
            <v xml:space="preserve">ADRIANA I. MEJIA CASTILLO          </v>
          </cell>
          <cell r="I1215" t="str">
            <v xml:space="preserve">GERARDO ROQUE GARCIA PEREZ                                            </v>
          </cell>
        </row>
        <row r="1216">
          <cell r="G1216">
            <v>351849</v>
          </cell>
          <cell r="H1216" t="str">
            <v xml:space="preserve">ADRIANA I. MEJIA CASTILLO          </v>
          </cell>
          <cell r="I1216" t="str">
            <v xml:space="preserve">GERARDO ROQUE GARCIA PEREZ                                            </v>
          </cell>
        </row>
        <row r="1217">
          <cell r="G1217">
            <v>351849</v>
          </cell>
          <cell r="H1217" t="str">
            <v xml:space="preserve">ADRIANA I. MEJIA CASTILLO          </v>
          </cell>
          <cell r="I1217" t="str">
            <v xml:space="preserve">GERARDO ROQUE GARCIA PEREZ                                            </v>
          </cell>
        </row>
        <row r="1218">
          <cell r="G1218">
            <v>351849</v>
          </cell>
          <cell r="H1218" t="str">
            <v xml:space="preserve">ADRIANA I. MEJIA CASTILLO          </v>
          </cell>
          <cell r="I1218" t="str">
            <v xml:space="preserve">GERARDO ROQUE GARCIA PEREZ                                            </v>
          </cell>
        </row>
        <row r="1219">
          <cell r="G1219">
            <v>351849</v>
          </cell>
          <cell r="H1219" t="str">
            <v xml:space="preserve">ADRIANA I. MEJIA CASTILLO          </v>
          </cell>
          <cell r="I1219" t="str">
            <v xml:space="preserve">GERARDO ROQUE GARCIA PEREZ                                            </v>
          </cell>
        </row>
        <row r="1220">
          <cell r="G1220">
            <v>352166</v>
          </cell>
          <cell r="H1220" t="str">
            <v xml:space="preserve">FERNANDO CUELLAR LOZANO            </v>
          </cell>
          <cell r="I1220" t="str">
            <v xml:space="preserve">MARIANO HERNANDEZ SALAZAR                                             </v>
          </cell>
        </row>
        <row r="1221">
          <cell r="G1221">
            <v>352166</v>
          </cell>
          <cell r="H1221" t="str">
            <v xml:space="preserve">FERNANDO CUELLAR LOZANO            </v>
          </cell>
          <cell r="I1221" t="str">
            <v xml:space="preserve">MARIANO HERNANDEZ SALAZAR                                             </v>
          </cell>
        </row>
        <row r="1222">
          <cell r="G1222">
            <v>352166</v>
          </cell>
          <cell r="H1222" t="str">
            <v xml:space="preserve">FERNANDO CUELLAR LOZANO            </v>
          </cell>
          <cell r="I1222" t="str">
            <v xml:space="preserve">MARIANO HERNANDEZ SALAZAR                                             </v>
          </cell>
        </row>
        <row r="1223">
          <cell r="G1223">
            <v>352166</v>
          </cell>
          <cell r="H1223" t="str">
            <v xml:space="preserve">FERNANDO CUELLAR LOZANO            </v>
          </cell>
          <cell r="I1223" t="str">
            <v xml:space="preserve">MARIANO HERNANDEZ SALAZAR                                             </v>
          </cell>
        </row>
        <row r="1224">
          <cell r="G1224">
            <v>352166</v>
          </cell>
          <cell r="H1224" t="str">
            <v xml:space="preserve">FERNANDO CUELLAR LOZANO            </v>
          </cell>
          <cell r="I1224" t="str">
            <v xml:space="preserve">MARIANO HERNANDEZ SALAZAR                                             </v>
          </cell>
        </row>
        <row r="1225">
          <cell r="G1225">
            <v>352166</v>
          </cell>
          <cell r="H1225" t="str">
            <v xml:space="preserve">FERNANDO CUELLAR LOZANO            </v>
          </cell>
          <cell r="I1225" t="str">
            <v xml:space="preserve">MARIANO HERNANDEZ SALAZAR                                             </v>
          </cell>
        </row>
        <row r="1226">
          <cell r="G1226">
            <v>352166</v>
          </cell>
          <cell r="H1226" t="str">
            <v xml:space="preserve">FERNANDO CUELLAR LOZANO            </v>
          </cell>
          <cell r="I1226" t="str">
            <v xml:space="preserve">MARIANO HERNANDEZ SALAZAR                                             </v>
          </cell>
        </row>
        <row r="1227">
          <cell r="G1227">
            <v>352166</v>
          </cell>
          <cell r="H1227" t="str">
            <v xml:space="preserve">FERNANDO CUELLAR LOZANO            </v>
          </cell>
          <cell r="I1227" t="str">
            <v xml:space="preserve">MARIANO HERNANDEZ SALAZAR                                             </v>
          </cell>
        </row>
        <row r="1228">
          <cell r="G1228">
            <v>352166</v>
          </cell>
          <cell r="H1228" t="str">
            <v xml:space="preserve">FERNANDO CUELLAR LOZANO            </v>
          </cell>
          <cell r="I1228" t="str">
            <v xml:space="preserve">MARIANO HERNANDEZ SALAZAR                                             </v>
          </cell>
        </row>
        <row r="1229">
          <cell r="G1229">
            <v>352166</v>
          </cell>
          <cell r="H1229" t="str">
            <v xml:space="preserve">FERNANDO CUELLAR LOZANO            </v>
          </cell>
          <cell r="I1229" t="str">
            <v xml:space="preserve">MARIANO HERNANDEZ SALAZAR                                             </v>
          </cell>
        </row>
        <row r="1230">
          <cell r="G1230">
            <v>352166</v>
          </cell>
          <cell r="H1230" t="str">
            <v xml:space="preserve">FERNANDO CUELLAR LOZANO            </v>
          </cell>
          <cell r="I1230" t="str">
            <v xml:space="preserve">MARIANO HERNANDEZ SALAZAR                                             </v>
          </cell>
        </row>
        <row r="1231">
          <cell r="G1231">
            <v>352166</v>
          </cell>
          <cell r="H1231" t="str">
            <v xml:space="preserve">FERNANDO CUELLAR LOZANO            </v>
          </cell>
          <cell r="I1231" t="str">
            <v xml:space="preserve">MARIANO HERNANDEZ SALAZAR                                             </v>
          </cell>
        </row>
        <row r="1232">
          <cell r="G1232">
            <v>352166</v>
          </cell>
          <cell r="H1232" t="str">
            <v xml:space="preserve">FERNANDO CUELLAR LOZANO            </v>
          </cell>
          <cell r="I1232" t="str">
            <v xml:space="preserve">MARIANO HERNANDEZ SALAZAR                                             </v>
          </cell>
        </row>
        <row r="1233">
          <cell r="G1233">
            <v>352219</v>
          </cell>
          <cell r="H1233" t="str">
            <v xml:space="preserve">FERNANDO CUELLAR LOZANO            </v>
          </cell>
          <cell r="I1233" t="str">
            <v xml:space="preserve">JOSE ARTEMIO CHAPA MALDONADO                                          </v>
          </cell>
        </row>
        <row r="1234">
          <cell r="G1234">
            <v>352219</v>
          </cell>
          <cell r="H1234" t="str">
            <v xml:space="preserve">FERNANDO CUELLAR LOZANO            </v>
          </cell>
          <cell r="I1234" t="str">
            <v xml:space="preserve">JOSE ARTEMIO CHAPA MALDONADO                                          </v>
          </cell>
        </row>
        <row r="1235">
          <cell r="G1235">
            <v>352283</v>
          </cell>
          <cell r="H1235" t="str">
            <v xml:space="preserve">BEATRIZ TREVINO MILLING            </v>
          </cell>
          <cell r="I1235" t="str">
            <v xml:space="preserve">ENRIQUE VEGA MARTINEZ                                                 </v>
          </cell>
        </row>
        <row r="1236">
          <cell r="G1236">
            <v>352506</v>
          </cell>
          <cell r="H1236" t="str">
            <v xml:space="preserve">FERNANDO CUELLAR LOZANO            </v>
          </cell>
          <cell r="I1236" t="str">
            <v xml:space="preserve">RUBEN ALEJANDRO FLORES OROZCO                                         </v>
          </cell>
        </row>
        <row r="1237">
          <cell r="G1237">
            <v>352506</v>
          </cell>
          <cell r="H1237" t="str">
            <v xml:space="preserve">FERNANDO CUELLAR LOZANO            </v>
          </cell>
          <cell r="I1237" t="str">
            <v xml:space="preserve">RUBEN ALEJANDRO FLORES OROZCO                                         </v>
          </cell>
        </row>
        <row r="1238">
          <cell r="G1238">
            <v>352506</v>
          </cell>
          <cell r="H1238" t="str">
            <v xml:space="preserve">FERNANDO CUELLAR LOZANO            </v>
          </cell>
          <cell r="I1238" t="str">
            <v xml:space="preserve">RUBEN ALEJANDRO FLORES OROZCO                                         </v>
          </cell>
        </row>
        <row r="1239">
          <cell r="G1239">
            <v>352506</v>
          </cell>
          <cell r="H1239" t="str">
            <v xml:space="preserve">FERNANDO CUELLAR LOZANO            </v>
          </cell>
          <cell r="I1239" t="str">
            <v xml:space="preserve">RUBEN ALEJANDRO FLORES OROZCO                                         </v>
          </cell>
        </row>
        <row r="1240">
          <cell r="G1240">
            <v>352506</v>
          </cell>
          <cell r="H1240" t="str">
            <v xml:space="preserve">FERNANDO CUELLAR LOZANO            </v>
          </cell>
          <cell r="I1240" t="str">
            <v xml:space="preserve">RUBEN ALEJANDRO FLORES OROZCO                                         </v>
          </cell>
        </row>
        <row r="1241">
          <cell r="G1241">
            <v>352673</v>
          </cell>
          <cell r="H1241" t="str">
            <v xml:space="preserve">BEATRIZ TREVINO MILLING            </v>
          </cell>
          <cell r="I1241" t="str">
            <v xml:space="preserve">MARIA MAURICIA AMARO CAMPOS                                           </v>
          </cell>
        </row>
        <row r="1242">
          <cell r="G1242">
            <v>352673</v>
          </cell>
          <cell r="H1242" t="str">
            <v xml:space="preserve">BEATRIZ TREVINO MILLING            </v>
          </cell>
          <cell r="I1242" t="str">
            <v xml:space="preserve">MARIA MAURICIA AMARO CAMPOS                                           </v>
          </cell>
        </row>
        <row r="1243">
          <cell r="G1243">
            <v>352673</v>
          </cell>
          <cell r="H1243" t="str">
            <v xml:space="preserve">BEATRIZ TREVINO MILLING            </v>
          </cell>
          <cell r="I1243" t="str">
            <v xml:space="preserve">MARIA MAURICIA AMARO CAMPOS                                           </v>
          </cell>
        </row>
        <row r="1244">
          <cell r="G1244">
            <v>352764</v>
          </cell>
          <cell r="H1244" t="str">
            <v xml:space="preserve">COLBERT SALINAS QUIROGA            </v>
          </cell>
          <cell r="I1244" t="str">
            <v xml:space="preserve">ARTURO SALAS MORALES                                                  </v>
          </cell>
        </row>
        <row r="1245">
          <cell r="G1245">
            <v>353249</v>
          </cell>
          <cell r="H1245" t="str">
            <v xml:space="preserve">RITA MA. GARZA CANTU               </v>
          </cell>
          <cell r="I1245" t="str">
            <v xml:space="preserve">ALEJANDRO JAVIER HERRERA ESCAMILLA                                    </v>
          </cell>
        </row>
        <row r="1246">
          <cell r="G1246">
            <v>353354</v>
          </cell>
          <cell r="H1246" t="str">
            <v xml:space="preserve">DIVISION FAMILIARES                </v>
          </cell>
          <cell r="I1246" t="str">
            <v xml:space="preserve">ANA KARINA LOZANO GARZA                                               </v>
          </cell>
        </row>
        <row r="1247">
          <cell r="G1247">
            <v>353354</v>
          </cell>
          <cell r="H1247" t="str">
            <v xml:space="preserve">DIVISION FAMILIARES                </v>
          </cell>
          <cell r="I1247" t="str">
            <v xml:space="preserve">ANA KARINA LOZANO GARZA                                               </v>
          </cell>
        </row>
        <row r="1248">
          <cell r="G1248">
            <v>353354</v>
          </cell>
          <cell r="H1248" t="str">
            <v xml:space="preserve">DIVISION FAMILIARES                </v>
          </cell>
          <cell r="I1248" t="str">
            <v xml:space="preserve">ANA KARINA LOZANO GARZA                                               </v>
          </cell>
        </row>
        <row r="1249">
          <cell r="G1249">
            <v>353744</v>
          </cell>
          <cell r="H1249" t="str">
            <v xml:space="preserve">FERNANDO CUELLAR LOZANO            </v>
          </cell>
          <cell r="I1249" t="str">
            <v xml:space="preserve">GUILLERMO ROBLES PORTILLA                                             </v>
          </cell>
        </row>
        <row r="1250">
          <cell r="G1250">
            <v>353847</v>
          </cell>
          <cell r="H1250" t="str">
            <v xml:space="preserve">BEATRIZ TREVINO MILLING            </v>
          </cell>
          <cell r="I1250" t="str">
            <v xml:space="preserve">GILBERTO MONTIEL AMOROSO                                              </v>
          </cell>
        </row>
        <row r="1251">
          <cell r="G1251">
            <v>353861</v>
          </cell>
          <cell r="H1251" t="str">
            <v xml:space="preserve">FERNANDO CUELLAR LOZANO            </v>
          </cell>
          <cell r="I1251" t="str">
            <v xml:space="preserve">MARIA CRISTINA CASTANO HERNANDEZ                                      </v>
          </cell>
        </row>
        <row r="1252">
          <cell r="G1252">
            <v>353885</v>
          </cell>
          <cell r="H1252" t="str">
            <v xml:space="preserve">GABRIELA SANCHEZ PEREZ             </v>
          </cell>
          <cell r="I1252" t="str">
            <v xml:space="preserve">JOSE LUIS VAZQUEZ COSTILLA                                            </v>
          </cell>
        </row>
        <row r="1253">
          <cell r="G1253">
            <v>353885</v>
          </cell>
          <cell r="H1253" t="str">
            <v xml:space="preserve">GABRIELA SANCHEZ PEREZ             </v>
          </cell>
          <cell r="I1253" t="str">
            <v xml:space="preserve">JOSE LUIS VAZQUEZ COSTILLA                                            </v>
          </cell>
        </row>
        <row r="1254">
          <cell r="G1254">
            <v>353885</v>
          </cell>
          <cell r="H1254" t="str">
            <v xml:space="preserve">GABRIELA SANCHEZ PEREZ             </v>
          </cell>
          <cell r="I1254" t="str">
            <v xml:space="preserve">JOSE LUIS VAZQUEZ COSTILLA                                            </v>
          </cell>
        </row>
        <row r="1255">
          <cell r="G1255">
            <v>353885</v>
          </cell>
          <cell r="H1255" t="str">
            <v xml:space="preserve">GABRIELA SANCHEZ PEREZ             </v>
          </cell>
          <cell r="I1255" t="str">
            <v xml:space="preserve">JOSE LUIS VAZQUEZ COSTILLA                                            </v>
          </cell>
        </row>
        <row r="1256">
          <cell r="G1256">
            <v>353885</v>
          </cell>
          <cell r="H1256" t="str">
            <v xml:space="preserve">GABRIELA SANCHEZ PEREZ             </v>
          </cell>
          <cell r="I1256" t="str">
            <v xml:space="preserve">JOSE LUIS VAZQUEZ COSTILLA                                            </v>
          </cell>
        </row>
        <row r="1257">
          <cell r="G1257">
            <v>353885</v>
          </cell>
          <cell r="H1257" t="str">
            <v xml:space="preserve">GABRIELA SANCHEZ PEREZ             </v>
          </cell>
          <cell r="I1257" t="str">
            <v xml:space="preserve">JOSE LUIS VAZQUEZ COSTILLA                                            </v>
          </cell>
        </row>
        <row r="1258">
          <cell r="G1258">
            <v>353885</v>
          </cell>
          <cell r="H1258" t="str">
            <v xml:space="preserve">GABRIELA SANCHEZ PEREZ             </v>
          </cell>
          <cell r="I1258" t="str">
            <v xml:space="preserve">JOSE LUIS VAZQUEZ COSTILLA                                            </v>
          </cell>
        </row>
        <row r="1259">
          <cell r="G1259">
            <v>353885</v>
          </cell>
          <cell r="H1259" t="str">
            <v xml:space="preserve">GABRIELA SANCHEZ PEREZ             </v>
          </cell>
          <cell r="I1259" t="str">
            <v xml:space="preserve">JOSE LUIS VAZQUEZ COSTILLA                                            </v>
          </cell>
        </row>
        <row r="1260">
          <cell r="G1260">
            <v>353885</v>
          </cell>
          <cell r="H1260" t="str">
            <v xml:space="preserve">GABRIELA SANCHEZ PEREZ             </v>
          </cell>
          <cell r="I1260" t="str">
            <v xml:space="preserve">JOSE LUIS VAZQUEZ COSTILLA                                            </v>
          </cell>
        </row>
        <row r="1261">
          <cell r="G1261">
            <v>353885</v>
          </cell>
          <cell r="H1261" t="str">
            <v xml:space="preserve">GABRIELA SANCHEZ PEREZ             </v>
          </cell>
          <cell r="I1261" t="str">
            <v xml:space="preserve">JOSE LUIS VAZQUEZ COSTILLA                                            </v>
          </cell>
        </row>
        <row r="1262">
          <cell r="G1262">
            <v>353952</v>
          </cell>
          <cell r="H1262" t="str">
            <v xml:space="preserve">HUGO LIRA ROSALINO                 </v>
          </cell>
          <cell r="I1262" t="str">
            <v xml:space="preserve">AMPARO ZERTUCHE CUELLAR                                               </v>
          </cell>
        </row>
        <row r="1263">
          <cell r="G1263">
            <v>354164</v>
          </cell>
          <cell r="H1263" t="str">
            <v xml:space="preserve">HUGO LIRA ROSALINO                 </v>
          </cell>
          <cell r="I1263" t="str">
            <v xml:space="preserve">JORGE GARZA LOZANO                                                    </v>
          </cell>
        </row>
        <row r="1264">
          <cell r="G1264">
            <v>354164</v>
          </cell>
          <cell r="H1264" t="str">
            <v xml:space="preserve">HUGO LIRA ROSALINO                 </v>
          </cell>
          <cell r="I1264" t="str">
            <v xml:space="preserve">JORGE GARZA LOZANO                                                    </v>
          </cell>
        </row>
        <row r="1265">
          <cell r="G1265">
            <v>354243</v>
          </cell>
          <cell r="H1265" t="str">
            <v xml:space="preserve">FERNANDO CUELLAR LOZANO            </v>
          </cell>
          <cell r="I1265" t="str">
            <v xml:space="preserve">JOSE ARTEMIO CHAPA MALDONADO                                          </v>
          </cell>
        </row>
        <row r="1266">
          <cell r="G1266">
            <v>354243</v>
          </cell>
          <cell r="H1266" t="str">
            <v xml:space="preserve">FERNANDO CUELLAR LOZANO            </v>
          </cell>
          <cell r="I1266" t="str">
            <v xml:space="preserve">JOSE ARTEMIO CHAPA MALDONADO                                          </v>
          </cell>
        </row>
        <row r="1267">
          <cell r="G1267">
            <v>354243</v>
          </cell>
          <cell r="H1267" t="str">
            <v xml:space="preserve">FERNANDO CUELLAR LOZANO            </v>
          </cell>
          <cell r="I1267" t="str">
            <v xml:space="preserve">JOSE ARTEMIO CHAPA MALDONADO                                          </v>
          </cell>
        </row>
        <row r="1268">
          <cell r="G1268">
            <v>354243</v>
          </cell>
          <cell r="H1268" t="str">
            <v xml:space="preserve">FERNANDO CUELLAR LOZANO            </v>
          </cell>
          <cell r="I1268" t="str">
            <v xml:space="preserve">JOSE ARTEMIO CHAPA MALDONADO                                          </v>
          </cell>
        </row>
        <row r="1269">
          <cell r="G1269">
            <v>354334</v>
          </cell>
          <cell r="H1269" t="str">
            <v xml:space="preserve">HUGO LIRA ROSALINO                 </v>
          </cell>
          <cell r="I1269" t="str">
            <v xml:space="preserve">JUAN FRANCISCO GARCIA QUINTANILLA                                     </v>
          </cell>
        </row>
        <row r="1270">
          <cell r="G1270">
            <v>354334</v>
          </cell>
          <cell r="H1270" t="str">
            <v xml:space="preserve">HUGO LIRA ROSALINO                 </v>
          </cell>
          <cell r="I1270" t="str">
            <v xml:space="preserve">JUAN FRANCISCO GARCIA QUINTANILLA                                     </v>
          </cell>
        </row>
        <row r="1271">
          <cell r="G1271">
            <v>354334</v>
          </cell>
          <cell r="H1271" t="str">
            <v xml:space="preserve">HUGO LIRA ROSALINO                 </v>
          </cell>
          <cell r="I1271" t="str">
            <v xml:space="preserve">JUAN FRANCISCO GARCIA QUINTANILLA                                     </v>
          </cell>
        </row>
        <row r="1272">
          <cell r="G1272">
            <v>354334</v>
          </cell>
          <cell r="H1272" t="str">
            <v xml:space="preserve">HUGO LIRA ROSALINO                 </v>
          </cell>
          <cell r="I1272" t="str">
            <v xml:space="preserve">JUAN FRANCISCO GARCIA QUINTANILLA                                     </v>
          </cell>
        </row>
        <row r="1273">
          <cell r="G1273">
            <v>354334</v>
          </cell>
          <cell r="H1273" t="str">
            <v xml:space="preserve">HUGO LIRA ROSALINO                 </v>
          </cell>
          <cell r="I1273" t="str">
            <v xml:space="preserve">JUAN FRANCISCO GARCIA QUINTANILLA                                     </v>
          </cell>
        </row>
        <row r="1274">
          <cell r="G1274">
            <v>354645</v>
          </cell>
          <cell r="H1274" t="str">
            <v xml:space="preserve">HUGO LIRA ROSALINO                 </v>
          </cell>
          <cell r="I1274" t="str">
            <v xml:space="preserve">LUIS GILBERTO SERNA MUNOZ                                             </v>
          </cell>
        </row>
        <row r="1275">
          <cell r="G1275">
            <v>354645</v>
          </cell>
          <cell r="H1275" t="str">
            <v xml:space="preserve">HUGO LIRA ROSALINO                 </v>
          </cell>
          <cell r="I1275" t="str">
            <v xml:space="preserve">LUIS GILBERTO SERNA MUNOZ                                             </v>
          </cell>
        </row>
        <row r="1276">
          <cell r="G1276">
            <v>354645</v>
          </cell>
          <cell r="H1276" t="str">
            <v xml:space="preserve">HUGO LIRA ROSALINO                 </v>
          </cell>
          <cell r="I1276" t="str">
            <v xml:space="preserve">LUIS GILBERTO SERNA MUNOZ                                             </v>
          </cell>
        </row>
        <row r="1277">
          <cell r="G1277">
            <v>354645</v>
          </cell>
          <cell r="H1277" t="str">
            <v xml:space="preserve">HUGO LIRA ROSALINO                 </v>
          </cell>
          <cell r="I1277" t="str">
            <v xml:space="preserve">LUIS GILBERTO SERNA MUNOZ                                             </v>
          </cell>
        </row>
        <row r="1278">
          <cell r="G1278">
            <v>354645</v>
          </cell>
          <cell r="H1278" t="str">
            <v xml:space="preserve">HUGO LIRA ROSALINO                 </v>
          </cell>
          <cell r="I1278" t="str">
            <v xml:space="preserve">LUIS GILBERTO SERNA MUNOZ                                             </v>
          </cell>
        </row>
        <row r="1279">
          <cell r="G1279">
            <v>354645</v>
          </cell>
          <cell r="H1279" t="str">
            <v xml:space="preserve">HUGO LIRA ROSALINO                 </v>
          </cell>
          <cell r="I1279" t="str">
            <v xml:space="preserve">LUIS GILBERTO SERNA MUNOZ                                             </v>
          </cell>
        </row>
        <row r="1280">
          <cell r="G1280">
            <v>355637</v>
          </cell>
          <cell r="H1280" t="str">
            <v xml:space="preserve">COLBERT SALINAS QUIROGA            </v>
          </cell>
          <cell r="I1280" t="str">
            <v xml:space="preserve">ELVIRA FLORES SANCHEZ                                                 </v>
          </cell>
        </row>
        <row r="1281">
          <cell r="G1281">
            <v>355637</v>
          </cell>
          <cell r="H1281" t="str">
            <v xml:space="preserve">COLBERT SALINAS QUIROGA            </v>
          </cell>
          <cell r="I1281" t="str">
            <v xml:space="preserve">ELVIRA FLORES SANCHEZ                                                 </v>
          </cell>
        </row>
        <row r="1282">
          <cell r="G1282">
            <v>355663</v>
          </cell>
          <cell r="H1282" t="str">
            <v xml:space="preserve">ADRIANA I. MEJIA CASTILLO          </v>
          </cell>
          <cell r="I1282" t="str">
            <v xml:space="preserve">RODOLFO JAVIER GARZA RUIZESPARZA                                      </v>
          </cell>
        </row>
        <row r="1283">
          <cell r="G1283">
            <v>355730</v>
          </cell>
          <cell r="H1283" t="str">
            <v xml:space="preserve">RITA MA. GARZA CANTU               </v>
          </cell>
          <cell r="I1283" t="str">
            <v xml:space="preserve">JOSEFINA CORTEZ TAMEZ                                                 </v>
          </cell>
        </row>
        <row r="1284">
          <cell r="G1284">
            <v>355845</v>
          </cell>
          <cell r="H1284" t="str">
            <v xml:space="preserve">RITA MA. GARZA CANTU               </v>
          </cell>
          <cell r="I1284" t="str">
            <v xml:space="preserve">MARIA ELENA CASTRO PEREZ                                              </v>
          </cell>
        </row>
        <row r="1285">
          <cell r="G1285">
            <v>355883</v>
          </cell>
          <cell r="H1285" t="str">
            <v xml:space="preserve">COLBERT SALINAS QUIROGA            </v>
          </cell>
          <cell r="I1285" t="str">
            <v xml:space="preserve">HUMBERTO PALACIO PENA                                                 </v>
          </cell>
        </row>
        <row r="1286">
          <cell r="G1286">
            <v>355883</v>
          </cell>
          <cell r="H1286" t="str">
            <v xml:space="preserve">COLBERT SALINAS QUIROGA            </v>
          </cell>
          <cell r="I1286" t="str">
            <v xml:space="preserve">HUMBERTO PALACIO PENA                                                 </v>
          </cell>
        </row>
        <row r="1287">
          <cell r="G1287">
            <v>355883</v>
          </cell>
          <cell r="H1287" t="str">
            <v xml:space="preserve">COLBERT SALINAS QUIROGA            </v>
          </cell>
          <cell r="I1287" t="str">
            <v xml:space="preserve">HUMBERTO PALACIO PENA                                                 </v>
          </cell>
        </row>
        <row r="1288">
          <cell r="G1288">
            <v>355883</v>
          </cell>
          <cell r="H1288" t="str">
            <v xml:space="preserve">COLBERT SALINAS QUIROGA            </v>
          </cell>
          <cell r="I1288" t="str">
            <v xml:space="preserve">HUMBERTO PALACIO PENA                                                 </v>
          </cell>
        </row>
        <row r="1289">
          <cell r="G1289">
            <v>355950</v>
          </cell>
          <cell r="H1289" t="str">
            <v xml:space="preserve">FERNANDO CUELLAR LOZANO            </v>
          </cell>
          <cell r="I1289" t="str">
            <v xml:space="preserve">RENE JAVIER MARTINEZ GALINDO                                          </v>
          </cell>
        </row>
        <row r="1290">
          <cell r="G1290">
            <v>355950</v>
          </cell>
          <cell r="H1290" t="str">
            <v xml:space="preserve">FERNANDO CUELLAR LOZANO            </v>
          </cell>
          <cell r="I1290" t="str">
            <v xml:space="preserve">RENE JAVIER MARTINEZ GALINDO                                          </v>
          </cell>
        </row>
        <row r="1291">
          <cell r="G1291">
            <v>355950</v>
          </cell>
          <cell r="H1291" t="str">
            <v xml:space="preserve">FERNANDO CUELLAR LOZANO            </v>
          </cell>
          <cell r="I1291" t="str">
            <v xml:space="preserve">RENE JAVIER MARTINEZ GALINDO                                          </v>
          </cell>
        </row>
        <row r="1292">
          <cell r="G1292">
            <v>355950</v>
          </cell>
          <cell r="H1292" t="str">
            <v xml:space="preserve">FERNANDO CUELLAR LOZANO            </v>
          </cell>
          <cell r="I1292" t="str">
            <v xml:space="preserve">RENE JAVIER MARTINEZ GALINDO                                          </v>
          </cell>
        </row>
        <row r="1293">
          <cell r="G1293">
            <v>355950</v>
          </cell>
          <cell r="H1293" t="str">
            <v xml:space="preserve">FERNANDO CUELLAR LOZANO            </v>
          </cell>
          <cell r="I1293" t="str">
            <v xml:space="preserve">RENE JAVIER MARTINEZ GALINDO                                          </v>
          </cell>
        </row>
        <row r="1294">
          <cell r="G1294">
            <v>355950</v>
          </cell>
          <cell r="H1294" t="str">
            <v xml:space="preserve">FERNANDO CUELLAR LOZANO            </v>
          </cell>
          <cell r="I1294" t="str">
            <v xml:space="preserve">RENE JAVIER MARTINEZ GALINDO                                          </v>
          </cell>
        </row>
        <row r="1295">
          <cell r="G1295">
            <v>355950</v>
          </cell>
          <cell r="H1295" t="str">
            <v xml:space="preserve">FERNANDO CUELLAR LOZANO            </v>
          </cell>
          <cell r="I1295" t="str">
            <v xml:space="preserve">RENE JAVIER MARTINEZ GALINDO                                          </v>
          </cell>
        </row>
        <row r="1296">
          <cell r="G1296">
            <v>355950</v>
          </cell>
          <cell r="H1296" t="str">
            <v xml:space="preserve">FERNANDO CUELLAR LOZANO            </v>
          </cell>
          <cell r="I1296" t="str">
            <v xml:space="preserve">RENE JAVIER MARTINEZ GALINDO                                          </v>
          </cell>
        </row>
        <row r="1297">
          <cell r="G1297">
            <v>356148</v>
          </cell>
          <cell r="H1297" t="str">
            <v xml:space="preserve">FERNANDO CUELLAR LOZANO            </v>
          </cell>
          <cell r="I1297" t="str">
            <v xml:space="preserve">CARLOS CASELLAS PEREZ MALDONADO                                       </v>
          </cell>
        </row>
        <row r="1298">
          <cell r="G1298">
            <v>356148</v>
          </cell>
          <cell r="H1298" t="str">
            <v xml:space="preserve">FERNANDO CUELLAR LOZANO            </v>
          </cell>
          <cell r="I1298" t="str">
            <v xml:space="preserve">CARLOS CASELLAS PEREZ MALDONADO                                       </v>
          </cell>
        </row>
        <row r="1299">
          <cell r="G1299">
            <v>356148</v>
          </cell>
          <cell r="H1299" t="str">
            <v xml:space="preserve">FERNANDO CUELLAR LOZANO            </v>
          </cell>
          <cell r="I1299" t="str">
            <v xml:space="preserve">CARLOS CASELLAS PEREZ MALDONADO                                       </v>
          </cell>
        </row>
        <row r="1300">
          <cell r="G1300">
            <v>356148</v>
          </cell>
          <cell r="H1300" t="str">
            <v xml:space="preserve">FERNANDO CUELLAR LOZANO            </v>
          </cell>
          <cell r="I1300" t="str">
            <v xml:space="preserve">CARLOS CASELLAS PEREZ MALDONADO                                       </v>
          </cell>
        </row>
        <row r="1301">
          <cell r="G1301">
            <v>356148</v>
          </cell>
          <cell r="H1301" t="str">
            <v xml:space="preserve">FERNANDO CUELLAR LOZANO            </v>
          </cell>
          <cell r="I1301" t="str">
            <v xml:space="preserve">CARLOS CASELLAS PEREZ MALDONADO                                       </v>
          </cell>
        </row>
        <row r="1302">
          <cell r="G1302">
            <v>356148</v>
          </cell>
          <cell r="H1302" t="str">
            <v xml:space="preserve">FERNANDO CUELLAR LOZANO            </v>
          </cell>
          <cell r="I1302" t="str">
            <v xml:space="preserve">CARLOS CASELLAS PEREZ MALDONADO                                       </v>
          </cell>
        </row>
        <row r="1303">
          <cell r="G1303">
            <v>356148</v>
          </cell>
          <cell r="H1303" t="str">
            <v xml:space="preserve">FERNANDO CUELLAR LOZANO            </v>
          </cell>
          <cell r="I1303" t="str">
            <v xml:space="preserve">CARLOS CASELLAS PEREZ MALDONADO                                       </v>
          </cell>
        </row>
        <row r="1304">
          <cell r="G1304">
            <v>356150</v>
          </cell>
          <cell r="H1304" t="str">
            <v xml:space="preserve">RITA MA. GARZA CANTU               </v>
          </cell>
          <cell r="I1304" t="str">
            <v xml:space="preserve">ALEJANDRO PEDRO GARZA MARTINEZ                                        </v>
          </cell>
        </row>
        <row r="1305">
          <cell r="G1305">
            <v>356150</v>
          </cell>
          <cell r="H1305" t="str">
            <v xml:space="preserve">RITA MA. GARZA CANTU               </v>
          </cell>
          <cell r="I1305" t="str">
            <v xml:space="preserve">ALEJANDRO PEDRO GARZA MARTINEZ                                        </v>
          </cell>
        </row>
        <row r="1306">
          <cell r="G1306">
            <v>356150</v>
          </cell>
          <cell r="H1306" t="str">
            <v xml:space="preserve">RITA MA. GARZA CANTU               </v>
          </cell>
          <cell r="I1306" t="str">
            <v xml:space="preserve">ALEJANDRO PEDRO GARZA MARTINEZ                                        </v>
          </cell>
        </row>
        <row r="1307">
          <cell r="G1307">
            <v>356150</v>
          </cell>
          <cell r="H1307" t="str">
            <v xml:space="preserve">RITA MA. GARZA CANTU               </v>
          </cell>
          <cell r="I1307" t="str">
            <v xml:space="preserve">ALEJANDRO PEDRO GARZA MARTINEZ                                        </v>
          </cell>
        </row>
        <row r="1308">
          <cell r="G1308">
            <v>356150</v>
          </cell>
          <cell r="H1308" t="str">
            <v xml:space="preserve">RITA MA. GARZA CANTU               </v>
          </cell>
          <cell r="I1308" t="str">
            <v xml:space="preserve">ALEJANDRO PEDRO GARZA MARTINEZ                                        </v>
          </cell>
        </row>
        <row r="1309">
          <cell r="G1309">
            <v>356150</v>
          </cell>
          <cell r="H1309" t="str">
            <v xml:space="preserve">RITA MA. GARZA CANTU               </v>
          </cell>
          <cell r="I1309" t="str">
            <v xml:space="preserve">ALEJANDRO PEDRO GARZA MARTINEZ                                        </v>
          </cell>
        </row>
        <row r="1310">
          <cell r="G1310">
            <v>356150</v>
          </cell>
          <cell r="H1310" t="str">
            <v xml:space="preserve">RITA MA. GARZA CANTU               </v>
          </cell>
          <cell r="I1310" t="str">
            <v xml:space="preserve">ALEJANDRO PEDRO GARZA MARTINEZ                                        </v>
          </cell>
        </row>
        <row r="1311">
          <cell r="G1311">
            <v>356150</v>
          </cell>
          <cell r="H1311" t="str">
            <v xml:space="preserve">RITA MA. GARZA CANTU               </v>
          </cell>
          <cell r="I1311" t="str">
            <v xml:space="preserve">ALEJANDRO PEDRO GARZA MARTINEZ                                        </v>
          </cell>
        </row>
        <row r="1312">
          <cell r="G1312">
            <v>356150</v>
          </cell>
          <cell r="H1312" t="str">
            <v xml:space="preserve">RITA MA. GARZA CANTU               </v>
          </cell>
          <cell r="I1312" t="str">
            <v xml:space="preserve">ALEJANDRO PEDRO GARZA MARTINEZ                                        </v>
          </cell>
        </row>
        <row r="1313">
          <cell r="G1313">
            <v>356605</v>
          </cell>
          <cell r="H1313" t="str">
            <v xml:space="preserve">COLBERT SALINAS QUIROGA            </v>
          </cell>
          <cell r="I1313" t="str">
            <v xml:space="preserve">MARIA ELIGIA HERRERA BENAVIDES                                        </v>
          </cell>
        </row>
        <row r="1314">
          <cell r="G1314">
            <v>356863</v>
          </cell>
          <cell r="H1314" t="str">
            <v xml:space="preserve">HUGO LIRA ROSALINO                 </v>
          </cell>
          <cell r="I1314" t="str">
            <v xml:space="preserve">ADRIANA RAMIREZ MEDRANO                                               </v>
          </cell>
        </row>
        <row r="1315">
          <cell r="G1315">
            <v>356863</v>
          </cell>
          <cell r="H1315" t="str">
            <v xml:space="preserve">HUGO LIRA ROSALINO                 </v>
          </cell>
          <cell r="I1315" t="str">
            <v xml:space="preserve">ADRIANA RAMIREZ MEDRANO                                               </v>
          </cell>
        </row>
        <row r="1316">
          <cell r="G1316">
            <v>356899</v>
          </cell>
          <cell r="H1316" t="str">
            <v xml:space="preserve">COLBERT SALINAS QUIROGA            </v>
          </cell>
          <cell r="I1316" t="str">
            <v xml:space="preserve">RODRIGO ELIZONDO RAMIREZ                                              </v>
          </cell>
        </row>
        <row r="1317">
          <cell r="G1317">
            <v>356899</v>
          </cell>
          <cell r="H1317" t="str">
            <v xml:space="preserve">COLBERT SALINAS QUIROGA            </v>
          </cell>
          <cell r="I1317" t="str">
            <v xml:space="preserve">RODRIGO ELIZONDO RAMIREZ                                              </v>
          </cell>
        </row>
        <row r="1318">
          <cell r="G1318">
            <v>356899</v>
          </cell>
          <cell r="H1318" t="str">
            <v xml:space="preserve">COLBERT SALINAS QUIROGA            </v>
          </cell>
          <cell r="I1318" t="str">
            <v xml:space="preserve">RODRIGO ELIZONDO RAMIREZ                                              </v>
          </cell>
        </row>
        <row r="1319">
          <cell r="G1319">
            <v>356899</v>
          </cell>
          <cell r="H1319" t="str">
            <v xml:space="preserve">COLBERT SALINAS QUIROGA            </v>
          </cell>
          <cell r="I1319" t="str">
            <v xml:space="preserve">RODRIGO ELIZONDO RAMIREZ                                              </v>
          </cell>
        </row>
        <row r="1320">
          <cell r="G1320">
            <v>356899</v>
          </cell>
          <cell r="H1320" t="str">
            <v xml:space="preserve">COLBERT SALINAS QUIROGA            </v>
          </cell>
          <cell r="I1320" t="str">
            <v xml:space="preserve">RODRIGO ELIZONDO RAMIREZ                                              </v>
          </cell>
        </row>
        <row r="1321">
          <cell r="G1321">
            <v>356899</v>
          </cell>
          <cell r="H1321" t="str">
            <v xml:space="preserve">COLBERT SALINAS QUIROGA            </v>
          </cell>
          <cell r="I1321" t="str">
            <v xml:space="preserve">RODRIGO ELIZONDO RAMIREZ                                              </v>
          </cell>
        </row>
        <row r="1322">
          <cell r="G1322">
            <v>356916</v>
          </cell>
          <cell r="H1322" t="str">
            <v xml:space="preserve">FERNANDO CUELLAR LOZANO            </v>
          </cell>
          <cell r="I1322" t="str">
            <v xml:space="preserve">JUAN JOSE BARRERA RAMIREZ                                             </v>
          </cell>
        </row>
        <row r="1323">
          <cell r="G1323">
            <v>356916</v>
          </cell>
          <cell r="H1323" t="str">
            <v xml:space="preserve">FERNANDO CUELLAR LOZANO            </v>
          </cell>
          <cell r="I1323" t="str">
            <v xml:space="preserve">JUAN JOSE BARRERA RAMIREZ                                             </v>
          </cell>
        </row>
        <row r="1324">
          <cell r="G1324">
            <v>356916</v>
          </cell>
          <cell r="H1324" t="str">
            <v xml:space="preserve">FERNANDO CUELLAR LOZANO            </v>
          </cell>
          <cell r="I1324" t="str">
            <v xml:space="preserve">JUAN JOSE BARRERA RAMIREZ                                             </v>
          </cell>
        </row>
        <row r="1325">
          <cell r="G1325">
            <v>356916</v>
          </cell>
          <cell r="H1325" t="str">
            <v xml:space="preserve">FERNANDO CUELLAR LOZANO            </v>
          </cell>
          <cell r="I1325" t="str">
            <v xml:space="preserve">JUAN JOSE BARRERA RAMIREZ                                             </v>
          </cell>
        </row>
        <row r="1326">
          <cell r="G1326">
            <v>358029</v>
          </cell>
          <cell r="H1326" t="str">
            <v xml:space="preserve">RITA MA. GARZA CANTU               </v>
          </cell>
          <cell r="I1326" t="str">
            <v xml:space="preserve">GRUPO PLATINO, S.A. DE C.V.                                           </v>
          </cell>
        </row>
        <row r="1327">
          <cell r="G1327">
            <v>358378</v>
          </cell>
          <cell r="H1327" t="str">
            <v xml:space="preserve">COLBERT SALINAS QUIROGA            </v>
          </cell>
          <cell r="I1327" t="str">
            <v xml:space="preserve">VICTOR MANUEL RAUDRY CAMPOS                                           </v>
          </cell>
        </row>
        <row r="1328">
          <cell r="G1328">
            <v>358938</v>
          </cell>
          <cell r="H1328" t="str">
            <v xml:space="preserve">HUGO LIRA ROSALINO                 </v>
          </cell>
          <cell r="I1328" t="str">
            <v xml:space="preserve">PATRICIA VALENZUELA PAZ                                               </v>
          </cell>
        </row>
        <row r="1329">
          <cell r="G1329">
            <v>359164</v>
          </cell>
          <cell r="H1329" t="str">
            <v xml:space="preserve">RITA MA. GARZA CANTU               </v>
          </cell>
          <cell r="I1329" t="str">
            <v xml:space="preserve">D. EDUARDO FLORES LOZANO                                              </v>
          </cell>
        </row>
        <row r="1330">
          <cell r="G1330">
            <v>359190</v>
          </cell>
          <cell r="H1330" t="str">
            <v xml:space="preserve">BEATRIZ TREVINO MILLING            </v>
          </cell>
          <cell r="I1330" t="str">
            <v xml:space="preserve">CATALINA DIAZ DE CHAPA                                                </v>
          </cell>
        </row>
        <row r="1331">
          <cell r="G1331">
            <v>359310</v>
          </cell>
          <cell r="H1331" t="str">
            <v xml:space="preserve">RITA MA. GARZA CANTU               </v>
          </cell>
          <cell r="I1331" t="str">
            <v xml:space="preserve">MARIA DEL CARMEN RODRIGUEZ MELENDEZ                                   </v>
          </cell>
        </row>
        <row r="1332">
          <cell r="G1332">
            <v>359310</v>
          </cell>
          <cell r="H1332" t="str">
            <v xml:space="preserve">RITA MA. GARZA CANTU               </v>
          </cell>
          <cell r="I1332" t="str">
            <v xml:space="preserve">MARIA DEL CARMEN RODRIGUEZ MELENDEZ                                   </v>
          </cell>
        </row>
        <row r="1333">
          <cell r="G1333">
            <v>359310</v>
          </cell>
          <cell r="H1333" t="str">
            <v xml:space="preserve">RITA MA. GARZA CANTU               </v>
          </cell>
          <cell r="I1333" t="str">
            <v xml:space="preserve">MARIA DEL CARMEN RODRIGUEZ MELENDEZ                                   </v>
          </cell>
        </row>
        <row r="1334">
          <cell r="G1334">
            <v>359310</v>
          </cell>
          <cell r="H1334" t="str">
            <v xml:space="preserve">RITA MA. GARZA CANTU               </v>
          </cell>
          <cell r="I1334" t="str">
            <v xml:space="preserve">MARIA DEL CARMEN RODRIGUEZ MELENDEZ                                   </v>
          </cell>
        </row>
        <row r="1335">
          <cell r="G1335">
            <v>359310</v>
          </cell>
          <cell r="H1335" t="str">
            <v xml:space="preserve">RITA MA. GARZA CANTU               </v>
          </cell>
          <cell r="I1335" t="str">
            <v xml:space="preserve">MARIA DEL CARMEN RODRIGUEZ MELENDEZ                                   </v>
          </cell>
        </row>
        <row r="1336">
          <cell r="G1336">
            <v>359310</v>
          </cell>
          <cell r="H1336" t="str">
            <v xml:space="preserve">RITA MA. GARZA CANTU               </v>
          </cell>
          <cell r="I1336" t="str">
            <v xml:space="preserve">MARIA DEL CARMEN RODRIGUEZ MELENDEZ                                   </v>
          </cell>
        </row>
        <row r="1337">
          <cell r="G1337">
            <v>359607</v>
          </cell>
          <cell r="H1337" t="str">
            <v xml:space="preserve">HUGO LIRA ROSALINO                 </v>
          </cell>
          <cell r="I1337" t="str">
            <v xml:space="preserve">PABLO RAMON QUIROGA RUIZ                                              </v>
          </cell>
        </row>
        <row r="1338">
          <cell r="G1338">
            <v>360307</v>
          </cell>
          <cell r="H1338" t="str">
            <v xml:space="preserve">GABRIELA SANCHEZ PEREZ (I.A.V.)    </v>
          </cell>
          <cell r="I1338" t="str">
            <v xml:space="preserve">MARIA DE LOURDES PACHECO PACHECO                                      </v>
          </cell>
        </row>
        <row r="1339">
          <cell r="G1339">
            <v>360307</v>
          </cell>
          <cell r="H1339" t="str">
            <v xml:space="preserve">GABRIELA SANCHEZ PEREZ (I.A.V.)    </v>
          </cell>
          <cell r="I1339" t="str">
            <v xml:space="preserve">MARIA DE LOURDES PACHECO PACHECO                                      </v>
          </cell>
        </row>
        <row r="1340">
          <cell r="G1340">
            <v>360319</v>
          </cell>
          <cell r="H1340" t="str">
            <v xml:space="preserve">AZUCENA GUDI/O RAMIREZ             </v>
          </cell>
          <cell r="I1340" t="str">
            <v xml:space="preserve">ESTHER REBECA OSTROWIAK KLEIMAN                                       </v>
          </cell>
        </row>
        <row r="1341">
          <cell r="G1341">
            <v>360319</v>
          </cell>
          <cell r="H1341" t="str">
            <v xml:space="preserve">AZUCENA GUDI/O RAMIREZ             </v>
          </cell>
          <cell r="I1341" t="str">
            <v xml:space="preserve">ESTHER REBECA OSTROWIAK KLEIMAN                                       </v>
          </cell>
        </row>
        <row r="1342">
          <cell r="G1342">
            <v>360474</v>
          </cell>
          <cell r="H1342" t="str">
            <v xml:space="preserve">LUIS FRANCISCO RODRIGUEZ PEﾑA      </v>
          </cell>
          <cell r="I1342" t="str">
            <v xml:space="preserve">CARLOS FONSECA MENDOZA                                                </v>
          </cell>
        </row>
        <row r="1343">
          <cell r="G1343">
            <v>360474</v>
          </cell>
          <cell r="H1343" t="str">
            <v xml:space="preserve">LUIS FRANCISCO RODRIGUEZ PEﾑA      </v>
          </cell>
          <cell r="I1343" t="str">
            <v xml:space="preserve">CARLOS FONSECA MENDOZA                                                </v>
          </cell>
        </row>
        <row r="1344">
          <cell r="G1344">
            <v>360474</v>
          </cell>
          <cell r="H1344" t="str">
            <v xml:space="preserve">LUIS FRANCISCO RODRIGUEZ PEﾑA      </v>
          </cell>
          <cell r="I1344" t="str">
            <v xml:space="preserve">CARLOS FONSECA MENDOZA                                                </v>
          </cell>
        </row>
        <row r="1345">
          <cell r="G1345">
            <v>360474</v>
          </cell>
          <cell r="H1345" t="str">
            <v xml:space="preserve">LUIS FRANCISCO RODRIGUEZ PEﾑA      </v>
          </cell>
          <cell r="I1345" t="str">
            <v xml:space="preserve">CARLOS FONSECA MENDOZA                                                </v>
          </cell>
        </row>
        <row r="1346">
          <cell r="G1346">
            <v>360527</v>
          </cell>
          <cell r="H1346" t="str">
            <v>JOSUE GERARDO RAMIREZ ESPA/A FUENTE</v>
          </cell>
          <cell r="I1346" t="str">
            <v xml:space="preserve">MARIA DEL CARMEN PALACIOS GARCIA                                      </v>
          </cell>
        </row>
        <row r="1347">
          <cell r="G1347">
            <v>360682</v>
          </cell>
          <cell r="H1347" t="str">
            <v>AUDITORIA INTERNA (ILOCALIZABLES LI</v>
          </cell>
          <cell r="I1347" t="str">
            <v xml:space="preserve">RAMIRO ZAPATA SALAS                                                   </v>
          </cell>
        </row>
        <row r="1348">
          <cell r="G1348">
            <v>360682</v>
          </cell>
          <cell r="H1348" t="str">
            <v>AUDITORIA INTERNA (ILOCALIZABLES LI</v>
          </cell>
          <cell r="I1348" t="str">
            <v xml:space="preserve">RAMIRO ZAPATA SALAS                                                   </v>
          </cell>
        </row>
        <row r="1349">
          <cell r="G1349">
            <v>360682</v>
          </cell>
          <cell r="H1349" t="str">
            <v>AUDITORIA INTERNA (ILOCALIZABLES LI</v>
          </cell>
          <cell r="I1349" t="str">
            <v xml:space="preserve">RAMIRO ZAPATA SALAS                                                   </v>
          </cell>
        </row>
        <row r="1350">
          <cell r="G1350">
            <v>360888</v>
          </cell>
          <cell r="H1350" t="str">
            <v xml:space="preserve">EVELIA VENEGAS CASTILLO            </v>
          </cell>
          <cell r="I1350" t="str">
            <v xml:space="preserve">MARIA EUGENIA TORRES FLORES                                           </v>
          </cell>
        </row>
        <row r="1351">
          <cell r="G1351">
            <v>360888</v>
          </cell>
          <cell r="H1351" t="str">
            <v xml:space="preserve">EVELIA VENEGAS CASTILLO            </v>
          </cell>
          <cell r="I1351" t="str">
            <v xml:space="preserve">MARIA EUGENIA TORRES FLORES                                           </v>
          </cell>
        </row>
        <row r="1352">
          <cell r="G1352">
            <v>361038</v>
          </cell>
          <cell r="H1352" t="str">
            <v xml:space="preserve">LUIS FRANCISCO RODRIGUEZ PEﾑA      </v>
          </cell>
          <cell r="I1352" t="str">
            <v xml:space="preserve">70610 FIDEICOMISO HBMX                                                </v>
          </cell>
        </row>
        <row r="1353">
          <cell r="G1353">
            <v>361167</v>
          </cell>
          <cell r="H1353" t="str">
            <v xml:space="preserve">ABRAHAM AARON SHUBICH Y JALIF      </v>
          </cell>
          <cell r="I1353" t="str">
            <v xml:space="preserve">FRIDA PEREZ OCEJA                                                     </v>
          </cell>
        </row>
        <row r="1354">
          <cell r="G1354">
            <v>361325</v>
          </cell>
          <cell r="H1354" t="str">
            <v xml:space="preserve">GABRIELA SANCHEZ PEREZ (I.A.V.)    </v>
          </cell>
          <cell r="I1354" t="str">
            <v xml:space="preserve">FERNANDO VEGA SAENZ                                                   </v>
          </cell>
        </row>
        <row r="1355">
          <cell r="G1355">
            <v>361325</v>
          </cell>
          <cell r="H1355" t="str">
            <v xml:space="preserve">GABRIELA SANCHEZ PEREZ (I.A.V.)    </v>
          </cell>
          <cell r="I1355" t="str">
            <v xml:space="preserve">FERNANDO VEGA SAENZ                                                   </v>
          </cell>
        </row>
        <row r="1356">
          <cell r="G1356">
            <v>361325</v>
          </cell>
          <cell r="H1356" t="str">
            <v xml:space="preserve">GABRIELA SANCHEZ PEREZ (I.A.V.)    </v>
          </cell>
          <cell r="I1356" t="str">
            <v xml:space="preserve">FERNANDO VEGA SAENZ                                                   </v>
          </cell>
        </row>
        <row r="1357">
          <cell r="G1357">
            <v>361325</v>
          </cell>
          <cell r="H1357" t="str">
            <v xml:space="preserve">GABRIELA SANCHEZ PEREZ (I.A.V.)    </v>
          </cell>
          <cell r="I1357" t="str">
            <v xml:space="preserve">FERNANDO VEGA SAENZ                                                   </v>
          </cell>
        </row>
        <row r="1358">
          <cell r="G1358">
            <v>361325</v>
          </cell>
          <cell r="H1358" t="str">
            <v xml:space="preserve">GABRIELA SANCHEZ PEREZ (I.A.V.)    </v>
          </cell>
          <cell r="I1358" t="str">
            <v xml:space="preserve">FERNANDO VEGA SAENZ                                                   </v>
          </cell>
        </row>
        <row r="1359">
          <cell r="G1359">
            <v>361325</v>
          </cell>
          <cell r="H1359" t="str">
            <v xml:space="preserve">GABRIELA SANCHEZ PEREZ (I.A.V.)    </v>
          </cell>
          <cell r="I1359" t="str">
            <v xml:space="preserve">FERNANDO VEGA SAENZ                                                   </v>
          </cell>
        </row>
        <row r="1360">
          <cell r="G1360">
            <v>361387</v>
          </cell>
          <cell r="H1360" t="str">
            <v xml:space="preserve">EMPLEADOS                          </v>
          </cell>
          <cell r="I1360" t="str">
            <v xml:space="preserve">JESUS VILLASE/OR CAZARES                                              </v>
          </cell>
        </row>
        <row r="1361">
          <cell r="G1361">
            <v>361387</v>
          </cell>
          <cell r="H1361" t="str">
            <v xml:space="preserve">EMPLEADOS                          </v>
          </cell>
          <cell r="I1361" t="str">
            <v xml:space="preserve">JESUS VILLASE/OR CAZARES                                              </v>
          </cell>
        </row>
        <row r="1362">
          <cell r="G1362">
            <v>361387</v>
          </cell>
          <cell r="H1362" t="str">
            <v xml:space="preserve">EMPLEADOS                          </v>
          </cell>
          <cell r="I1362" t="str">
            <v xml:space="preserve">JESUS VILLASE/OR CAZARES                                              </v>
          </cell>
        </row>
        <row r="1363">
          <cell r="G1363">
            <v>361909</v>
          </cell>
          <cell r="H1363" t="str">
            <v xml:space="preserve">GABRIELA SUSANA FLORES ALVAREZ     </v>
          </cell>
          <cell r="I1363" t="str">
            <v xml:space="preserve">KARIME ABDALA LUNA                                                    </v>
          </cell>
        </row>
        <row r="1364">
          <cell r="G1364">
            <v>362408</v>
          </cell>
          <cell r="H1364" t="str">
            <v>AUDITORIA INTERNA (ILOCALIZABLES LI</v>
          </cell>
          <cell r="I1364" t="str">
            <v xml:space="preserve">ENRIQUE  O. SUAREZ GONZALEZ                                           </v>
          </cell>
        </row>
        <row r="1365">
          <cell r="G1365">
            <v>362408</v>
          </cell>
          <cell r="H1365" t="str">
            <v>AUDITORIA INTERNA (ILOCALIZABLES LI</v>
          </cell>
          <cell r="I1365" t="str">
            <v xml:space="preserve">ENRIQUE  O. SUAREZ GONZALEZ                                           </v>
          </cell>
        </row>
        <row r="1366">
          <cell r="G1366">
            <v>362408</v>
          </cell>
          <cell r="H1366" t="str">
            <v>AUDITORIA INTERNA (ILOCALIZABLES LI</v>
          </cell>
          <cell r="I1366" t="str">
            <v xml:space="preserve">ENRIQUE  O. SUAREZ GONZALEZ                                           </v>
          </cell>
        </row>
        <row r="1367">
          <cell r="G1367">
            <v>362537</v>
          </cell>
          <cell r="H1367" t="str">
            <v xml:space="preserve">EVELIA VENEGAS CASTILLO            </v>
          </cell>
          <cell r="I1367" t="str">
            <v xml:space="preserve">LILIA CARMINA MARTIN PE/A                                             </v>
          </cell>
        </row>
        <row r="1368">
          <cell r="G1368">
            <v>362537</v>
          </cell>
          <cell r="H1368" t="str">
            <v xml:space="preserve">EVELIA VENEGAS CASTILLO            </v>
          </cell>
          <cell r="I1368" t="str">
            <v xml:space="preserve">LILIA CARMINA MARTIN PE/A                                             </v>
          </cell>
        </row>
        <row r="1369">
          <cell r="G1369">
            <v>362563</v>
          </cell>
          <cell r="H1369" t="str">
            <v xml:space="preserve">GABRIEL RODRIGO BAENA CASTUERA     </v>
          </cell>
          <cell r="I1369" t="str">
            <v xml:space="preserve">MOISES COHEN ABADI                                                    </v>
          </cell>
        </row>
        <row r="1370">
          <cell r="G1370">
            <v>362563</v>
          </cell>
          <cell r="H1370" t="str">
            <v xml:space="preserve">GABRIEL RODRIGO BAENA CASTUERA     </v>
          </cell>
          <cell r="I1370" t="str">
            <v xml:space="preserve">MOISES COHEN ABADI                                                    </v>
          </cell>
        </row>
        <row r="1371">
          <cell r="G1371">
            <v>362563</v>
          </cell>
          <cell r="H1371" t="str">
            <v xml:space="preserve">GABRIEL RODRIGO BAENA CASTUERA     </v>
          </cell>
          <cell r="I1371" t="str">
            <v xml:space="preserve">MOISES COHEN ABADI                                                    </v>
          </cell>
        </row>
        <row r="1372">
          <cell r="G1372">
            <v>362563</v>
          </cell>
          <cell r="H1372" t="str">
            <v xml:space="preserve">GABRIEL RODRIGO BAENA CASTUERA     </v>
          </cell>
          <cell r="I1372" t="str">
            <v xml:space="preserve">MOISES COHEN ABADI                                                    </v>
          </cell>
        </row>
        <row r="1373">
          <cell r="G1373">
            <v>362563</v>
          </cell>
          <cell r="H1373" t="str">
            <v xml:space="preserve">GABRIEL RODRIGO BAENA CASTUERA     </v>
          </cell>
          <cell r="I1373" t="str">
            <v xml:space="preserve">MOISES COHEN ABADI                                                    </v>
          </cell>
        </row>
        <row r="1374">
          <cell r="G1374">
            <v>362563</v>
          </cell>
          <cell r="H1374" t="str">
            <v xml:space="preserve">GABRIEL RODRIGO BAENA CASTUERA     </v>
          </cell>
          <cell r="I1374" t="str">
            <v xml:space="preserve">MOISES COHEN ABADI                                                    </v>
          </cell>
        </row>
        <row r="1375">
          <cell r="G1375">
            <v>362563</v>
          </cell>
          <cell r="H1375" t="str">
            <v xml:space="preserve">GABRIEL RODRIGO BAENA CASTUERA     </v>
          </cell>
          <cell r="I1375" t="str">
            <v xml:space="preserve">MOISES COHEN ABADI                                                    </v>
          </cell>
        </row>
        <row r="1376">
          <cell r="G1376">
            <v>363529</v>
          </cell>
          <cell r="H1376" t="str">
            <v>AUDITORIA INTERNA (ILOCALIZABLES LI</v>
          </cell>
          <cell r="I1376" t="str">
            <v xml:space="preserve">JACOBO MICHAN BETTECH                                                 </v>
          </cell>
        </row>
        <row r="1377">
          <cell r="G1377">
            <v>363529</v>
          </cell>
          <cell r="H1377" t="str">
            <v>AUDITORIA INTERNA (ILOCALIZABLES LI</v>
          </cell>
          <cell r="I1377" t="str">
            <v xml:space="preserve">JACOBO MICHAN BETTECH                                                 </v>
          </cell>
        </row>
        <row r="1378">
          <cell r="G1378">
            <v>363581</v>
          </cell>
          <cell r="H1378" t="str">
            <v xml:space="preserve">EVELIA VENEGAS CASTILLO            </v>
          </cell>
          <cell r="I1378" t="str">
            <v xml:space="preserve">STELLA GARCIA ACU/A                                                   </v>
          </cell>
        </row>
        <row r="1379">
          <cell r="G1379">
            <v>363581</v>
          </cell>
          <cell r="H1379" t="str">
            <v xml:space="preserve">EVELIA VENEGAS CASTILLO            </v>
          </cell>
          <cell r="I1379" t="str">
            <v xml:space="preserve">STELLA GARCIA ACU/A                                                   </v>
          </cell>
        </row>
        <row r="1380">
          <cell r="G1380">
            <v>363581</v>
          </cell>
          <cell r="H1380" t="str">
            <v xml:space="preserve">EVELIA VENEGAS CASTILLO            </v>
          </cell>
          <cell r="I1380" t="str">
            <v xml:space="preserve">STELLA GARCIA ACU/A                                                   </v>
          </cell>
        </row>
        <row r="1381">
          <cell r="G1381">
            <v>363945</v>
          </cell>
          <cell r="H1381" t="str">
            <v xml:space="preserve">ABRAHAM AARON SHUBICH Y JALIF      </v>
          </cell>
          <cell r="I1381" t="str">
            <v xml:space="preserve">FOAD SALOMON ABRAHAM                                                  </v>
          </cell>
        </row>
        <row r="1382">
          <cell r="G1382">
            <v>363945</v>
          </cell>
          <cell r="H1382" t="str">
            <v xml:space="preserve">ABRAHAM AARON SHUBICH Y JALIF      </v>
          </cell>
          <cell r="I1382" t="str">
            <v xml:space="preserve">FOAD SALOMON ABRAHAM                                                  </v>
          </cell>
        </row>
        <row r="1383">
          <cell r="G1383">
            <v>364200</v>
          </cell>
          <cell r="H1383" t="str">
            <v>AUDITORIA INTERNA (ILOCALIZABLES LI</v>
          </cell>
          <cell r="I1383" t="str">
            <v xml:space="preserve">CATHERINE MICHELLE CATON                                              </v>
          </cell>
        </row>
        <row r="1384">
          <cell r="G1384">
            <v>364456</v>
          </cell>
          <cell r="H1384" t="str">
            <v xml:space="preserve">GABRIELA SUSANA FLORES ALVAREZ     </v>
          </cell>
          <cell r="I1384" t="str">
            <v xml:space="preserve">JOSE ARTURO VEGA ESPINOSA                                             </v>
          </cell>
        </row>
        <row r="1385">
          <cell r="G1385">
            <v>364456</v>
          </cell>
          <cell r="H1385" t="str">
            <v xml:space="preserve">GABRIELA SUSANA FLORES ALVAREZ     </v>
          </cell>
          <cell r="I1385" t="str">
            <v xml:space="preserve">JOSE ARTURO VEGA ESPINOSA                                             </v>
          </cell>
        </row>
        <row r="1386">
          <cell r="G1386">
            <v>364456</v>
          </cell>
          <cell r="H1386" t="str">
            <v xml:space="preserve">GABRIELA SUSANA FLORES ALVAREZ     </v>
          </cell>
          <cell r="I1386" t="str">
            <v xml:space="preserve">JOSE ARTURO VEGA ESPINOSA                                             </v>
          </cell>
        </row>
        <row r="1387">
          <cell r="G1387">
            <v>364456</v>
          </cell>
          <cell r="H1387" t="str">
            <v xml:space="preserve">GABRIELA SUSANA FLORES ALVAREZ     </v>
          </cell>
          <cell r="I1387" t="str">
            <v xml:space="preserve">JOSE ARTURO VEGA ESPINOSA                                             </v>
          </cell>
        </row>
        <row r="1388">
          <cell r="G1388">
            <v>364456</v>
          </cell>
          <cell r="H1388" t="str">
            <v xml:space="preserve">GABRIELA SUSANA FLORES ALVAREZ     </v>
          </cell>
          <cell r="I1388" t="str">
            <v xml:space="preserve">JOSE ARTURO VEGA ESPINOSA                                             </v>
          </cell>
        </row>
        <row r="1389">
          <cell r="G1389">
            <v>364456</v>
          </cell>
          <cell r="H1389" t="str">
            <v xml:space="preserve">GABRIELA SUSANA FLORES ALVAREZ     </v>
          </cell>
          <cell r="I1389" t="str">
            <v xml:space="preserve">JOSE ARTURO VEGA ESPINOSA                                             </v>
          </cell>
        </row>
        <row r="1390">
          <cell r="G1390">
            <v>364456</v>
          </cell>
          <cell r="H1390" t="str">
            <v xml:space="preserve">GABRIELA SUSANA FLORES ALVAREZ     </v>
          </cell>
          <cell r="I1390" t="str">
            <v xml:space="preserve">JOSE ARTURO VEGA ESPINOSA                                             </v>
          </cell>
        </row>
        <row r="1391">
          <cell r="G1391">
            <v>364456</v>
          </cell>
          <cell r="H1391" t="str">
            <v xml:space="preserve">GABRIELA SUSANA FLORES ALVAREZ     </v>
          </cell>
          <cell r="I1391" t="str">
            <v xml:space="preserve">JOSE ARTURO VEGA ESPINOSA                                             </v>
          </cell>
        </row>
        <row r="1392">
          <cell r="G1392">
            <v>364456</v>
          </cell>
          <cell r="H1392" t="str">
            <v xml:space="preserve">GABRIELA SUSANA FLORES ALVAREZ     </v>
          </cell>
          <cell r="I1392" t="str">
            <v xml:space="preserve">JOSE ARTURO VEGA ESPINOSA                                             </v>
          </cell>
        </row>
        <row r="1393">
          <cell r="G1393">
            <v>364456</v>
          </cell>
          <cell r="H1393" t="str">
            <v xml:space="preserve">GABRIELA SUSANA FLORES ALVAREZ     </v>
          </cell>
          <cell r="I1393" t="str">
            <v xml:space="preserve">JOSE ARTURO VEGA ESPINOSA                                             </v>
          </cell>
        </row>
        <row r="1394">
          <cell r="G1394">
            <v>364456</v>
          </cell>
          <cell r="H1394" t="str">
            <v xml:space="preserve">GABRIELA SUSANA FLORES ALVAREZ     </v>
          </cell>
          <cell r="I1394" t="str">
            <v xml:space="preserve">JOSE ARTURO VEGA ESPINOSA                                             </v>
          </cell>
        </row>
        <row r="1395">
          <cell r="G1395">
            <v>364456</v>
          </cell>
          <cell r="H1395" t="str">
            <v xml:space="preserve">GABRIELA SUSANA FLORES ALVAREZ     </v>
          </cell>
          <cell r="I1395" t="str">
            <v xml:space="preserve">JOSE ARTURO VEGA ESPINOSA                                             </v>
          </cell>
        </row>
        <row r="1396">
          <cell r="G1396">
            <v>364456</v>
          </cell>
          <cell r="H1396" t="str">
            <v xml:space="preserve">GABRIELA SUSANA FLORES ALVAREZ     </v>
          </cell>
          <cell r="I1396" t="str">
            <v xml:space="preserve">JOSE ARTURO VEGA ESPINOSA                                             </v>
          </cell>
        </row>
        <row r="1397">
          <cell r="G1397">
            <v>364585</v>
          </cell>
          <cell r="H1397" t="str">
            <v xml:space="preserve">GABRIELA SUSANA FLORES ALVAREZ     </v>
          </cell>
          <cell r="I1397" t="str">
            <v xml:space="preserve">HERIBERTO CERON LUNA                                                  </v>
          </cell>
        </row>
        <row r="1398">
          <cell r="G1398">
            <v>364585</v>
          </cell>
          <cell r="H1398" t="str">
            <v xml:space="preserve">GABRIELA SUSANA FLORES ALVAREZ     </v>
          </cell>
          <cell r="I1398" t="str">
            <v xml:space="preserve">HERIBERTO CERON LUNA                                                  </v>
          </cell>
        </row>
        <row r="1399">
          <cell r="G1399">
            <v>364585</v>
          </cell>
          <cell r="H1399" t="str">
            <v xml:space="preserve">GABRIELA SUSANA FLORES ALVAREZ     </v>
          </cell>
          <cell r="I1399" t="str">
            <v xml:space="preserve">HERIBERTO CERON LUNA                                                  </v>
          </cell>
        </row>
        <row r="1400">
          <cell r="G1400">
            <v>364585</v>
          </cell>
          <cell r="H1400" t="str">
            <v xml:space="preserve">GABRIELA SUSANA FLORES ALVAREZ     </v>
          </cell>
          <cell r="I1400" t="str">
            <v xml:space="preserve">HERIBERTO CERON LUNA                                                  </v>
          </cell>
        </row>
        <row r="1401">
          <cell r="G1401">
            <v>365242</v>
          </cell>
          <cell r="H1401" t="str">
            <v xml:space="preserve">GABRIELA SANCHEZ PEREZ (I.A.V.)    </v>
          </cell>
          <cell r="I1401" t="str">
            <v xml:space="preserve">MULTICOM MEXICANA,S.A. DE C.V.                                        </v>
          </cell>
        </row>
        <row r="1402">
          <cell r="G1402">
            <v>365345</v>
          </cell>
          <cell r="H1402" t="str">
            <v xml:space="preserve">GABRIELA SUSANA FLORES ALVAREZ     </v>
          </cell>
          <cell r="I1402" t="str">
            <v xml:space="preserve">JOSE SERGIO JAVIER HERNANDEZ YA/EZ                                    </v>
          </cell>
        </row>
        <row r="1403">
          <cell r="G1403">
            <v>365759</v>
          </cell>
          <cell r="H1403" t="str">
            <v xml:space="preserve">LUIS FRANCISCO RODRIGUEZ PEﾑA      </v>
          </cell>
          <cell r="I1403" t="str">
            <v xml:space="preserve">JULIO ZENON MUNIVE Y CASTA/EDA                                        </v>
          </cell>
        </row>
        <row r="1404">
          <cell r="G1404">
            <v>365759</v>
          </cell>
          <cell r="H1404" t="str">
            <v xml:space="preserve">LUIS FRANCISCO RODRIGUEZ PEﾑA      </v>
          </cell>
          <cell r="I1404" t="str">
            <v xml:space="preserve">JULIO ZENON MUNIVE Y CASTA/EDA                                        </v>
          </cell>
        </row>
        <row r="1405">
          <cell r="G1405">
            <v>365759</v>
          </cell>
          <cell r="H1405" t="str">
            <v xml:space="preserve">LUIS FRANCISCO RODRIGUEZ PEﾑA      </v>
          </cell>
          <cell r="I1405" t="str">
            <v xml:space="preserve">JULIO ZENON MUNIVE Y CASTA/EDA                                        </v>
          </cell>
        </row>
        <row r="1406">
          <cell r="G1406">
            <v>365943</v>
          </cell>
          <cell r="H1406" t="str">
            <v xml:space="preserve">EVELIA VENEGAS CASTILLO            </v>
          </cell>
          <cell r="I1406" t="str">
            <v xml:space="preserve">ALFREDO ALTAMIRANO PLASENCIA                                          </v>
          </cell>
        </row>
        <row r="1407">
          <cell r="G1407">
            <v>365943</v>
          </cell>
          <cell r="H1407" t="str">
            <v xml:space="preserve">EVELIA VENEGAS CASTILLO            </v>
          </cell>
          <cell r="I1407" t="str">
            <v xml:space="preserve">ALFREDO ALTAMIRANO PLASENCIA                                          </v>
          </cell>
        </row>
        <row r="1408">
          <cell r="G1408">
            <v>365943</v>
          </cell>
          <cell r="H1408" t="str">
            <v xml:space="preserve">EVELIA VENEGAS CASTILLO            </v>
          </cell>
          <cell r="I1408" t="str">
            <v xml:space="preserve">ALFREDO ALTAMIRANO PLASENCIA                                          </v>
          </cell>
        </row>
        <row r="1409">
          <cell r="G1409">
            <v>366026</v>
          </cell>
          <cell r="H1409" t="str">
            <v xml:space="preserve">LUIS FRANCISCO RODRIGUEZ PEﾑA      </v>
          </cell>
          <cell r="I1409" t="str">
            <v xml:space="preserve">67300 FIDEICOMISO HBMX                                                </v>
          </cell>
        </row>
        <row r="1410">
          <cell r="G1410">
            <v>366026</v>
          </cell>
          <cell r="H1410" t="str">
            <v xml:space="preserve">LUIS FRANCISCO RODRIGUEZ PEﾑA      </v>
          </cell>
          <cell r="I1410" t="str">
            <v xml:space="preserve">67300 FIDEICOMISO HBMX                                                </v>
          </cell>
        </row>
        <row r="1411">
          <cell r="G1411">
            <v>366325</v>
          </cell>
          <cell r="H1411" t="str">
            <v xml:space="preserve">GABRIELA SANCHEZ PEREZ (I.A.V.)    </v>
          </cell>
          <cell r="I1411" t="str">
            <v xml:space="preserve">ALMA ALICIA GARCIA SALDA/A                                            </v>
          </cell>
        </row>
        <row r="1412">
          <cell r="G1412">
            <v>366325</v>
          </cell>
          <cell r="H1412" t="str">
            <v xml:space="preserve">GABRIELA SANCHEZ PEREZ (I.A.V.)    </v>
          </cell>
          <cell r="I1412" t="str">
            <v xml:space="preserve">ALMA ALICIA GARCIA SALDA/A                                            </v>
          </cell>
        </row>
        <row r="1413">
          <cell r="G1413">
            <v>366325</v>
          </cell>
          <cell r="H1413" t="str">
            <v xml:space="preserve">GABRIELA SANCHEZ PEREZ (I.A.V.)    </v>
          </cell>
          <cell r="I1413" t="str">
            <v xml:space="preserve">ALMA ALICIA GARCIA SALDA/A                                            </v>
          </cell>
        </row>
        <row r="1414">
          <cell r="G1414">
            <v>366624</v>
          </cell>
          <cell r="H1414" t="str">
            <v xml:space="preserve">NAVI SANCHEZ MOJICA                </v>
          </cell>
          <cell r="I1414" t="str">
            <v xml:space="preserve">RENE LANDA CRUZ                                                       </v>
          </cell>
        </row>
        <row r="1415">
          <cell r="G1415">
            <v>366739</v>
          </cell>
          <cell r="H1415" t="str">
            <v xml:space="preserve">NAVI SANCHEZ MOJICA                </v>
          </cell>
          <cell r="I1415" t="str">
            <v xml:space="preserve">LUIS GALINDO RODRIGUEZ                                                </v>
          </cell>
        </row>
        <row r="1416">
          <cell r="G1416">
            <v>366739</v>
          </cell>
          <cell r="H1416" t="str">
            <v xml:space="preserve">NAVI SANCHEZ MOJICA                </v>
          </cell>
          <cell r="I1416" t="str">
            <v xml:space="preserve">LUIS GALINDO RODRIGUEZ                                                </v>
          </cell>
        </row>
        <row r="1417">
          <cell r="G1417">
            <v>366739</v>
          </cell>
          <cell r="H1417" t="str">
            <v xml:space="preserve">NAVI SANCHEZ MOJICA                </v>
          </cell>
          <cell r="I1417" t="str">
            <v xml:space="preserve">LUIS GALINDO RODRIGUEZ                                                </v>
          </cell>
        </row>
        <row r="1418">
          <cell r="G1418">
            <v>366739</v>
          </cell>
          <cell r="H1418" t="str">
            <v xml:space="preserve">NAVI SANCHEZ MOJICA                </v>
          </cell>
          <cell r="I1418" t="str">
            <v xml:space="preserve">LUIS GALINDO RODRIGUEZ                                                </v>
          </cell>
        </row>
        <row r="1419">
          <cell r="G1419">
            <v>366820</v>
          </cell>
          <cell r="H1419" t="str">
            <v xml:space="preserve">EVELIA VENEGAS CASTILLO            </v>
          </cell>
          <cell r="I1419" t="str">
            <v xml:space="preserve">JOSE MANUEL MARROQUIN PINEDA                                          </v>
          </cell>
        </row>
        <row r="1420">
          <cell r="G1420">
            <v>366820</v>
          </cell>
          <cell r="H1420" t="str">
            <v xml:space="preserve">EVELIA VENEGAS CASTILLO            </v>
          </cell>
          <cell r="I1420" t="str">
            <v xml:space="preserve">JOSE MANUEL MARROQUIN PINEDA                                          </v>
          </cell>
        </row>
        <row r="1421">
          <cell r="G1421">
            <v>366820</v>
          </cell>
          <cell r="H1421" t="str">
            <v xml:space="preserve">EVELIA VENEGAS CASTILLO            </v>
          </cell>
          <cell r="I1421" t="str">
            <v xml:space="preserve">JOSE MANUEL MARROQUIN PINEDA                                          </v>
          </cell>
        </row>
        <row r="1422">
          <cell r="G1422">
            <v>366820</v>
          </cell>
          <cell r="H1422" t="str">
            <v xml:space="preserve">EVELIA VENEGAS CASTILLO            </v>
          </cell>
          <cell r="I1422" t="str">
            <v xml:space="preserve">JOSE MANUEL MARROQUIN PINEDA                                          </v>
          </cell>
        </row>
        <row r="1423">
          <cell r="G1423">
            <v>366820</v>
          </cell>
          <cell r="H1423" t="str">
            <v xml:space="preserve">EVELIA VENEGAS CASTILLO            </v>
          </cell>
          <cell r="I1423" t="str">
            <v xml:space="preserve">JOSE MANUEL MARROQUIN PINEDA                                          </v>
          </cell>
        </row>
        <row r="1424">
          <cell r="G1424">
            <v>366820</v>
          </cell>
          <cell r="H1424" t="str">
            <v xml:space="preserve">EVELIA VENEGAS CASTILLO            </v>
          </cell>
          <cell r="I1424" t="str">
            <v xml:space="preserve">JOSE MANUEL MARROQUIN PINEDA                                          </v>
          </cell>
        </row>
        <row r="1425">
          <cell r="G1425">
            <v>366820</v>
          </cell>
          <cell r="H1425" t="str">
            <v xml:space="preserve">EVELIA VENEGAS CASTILLO            </v>
          </cell>
          <cell r="I1425" t="str">
            <v xml:space="preserve">JOSE MANUEL MARROQUIN PINEDA                                          </v>
          </cell>
        </row>
        <row r="1426">
          <cell r="G1426">
            <v>366820</v>
          </cell>
          <cell r="H1426" t="str">
            <v xml:space="preserve">EVELIA VENEGAS CASTILLO            </v>
          </cell>
          <cell r="I1426" t="str">
            <v xml:space="preserve">JOSE MANUEL MARROQUIN PINEDA                                          </v>
          </cell>
        </row>
        <row r="1427">
          <cell r="G1427">
            <v>366820</v>
          </cell>
          <cell r="H1427" t="str">
            <v xml:space="preserve">EVELIA VENEGAS CASTILLO            </v>
          </cell>
          <cell r="I1427" t="str">
            <v xml:space="preserve">JOSE MANUEL MARROQUIN PINEDA                                          </v>
          </cell>
        </row>
        <row r="1428">
          <cell r="G1428">
            <v>366820</v>
          </cell>
          <cell r="H1428" t="str">
            <v xml:space="preserve">EVELIA VENEGAS CASTILLO            </v>
          </cell>
          <cell r="I1428" t="str">
            <v xml:space="preserve">JOSE MANUEL MARROQUIN PINEDA                                          </v>
          </cell>
        </row>
        <row r="1429">
          <cell r="G1429">
            <v>366820</v>
          </cell>
          <cell r="H1429" t="str">
            <v xml:space="preserve">EVELIA VENEGAS CASTILLO            </v>
          </cell>
          <cell r="I1429" t="str">
            <v xml:space="preserve">JOSE MANUEL MARROQUIN PINEDA                                          </v>
          </cell>
        </row>
        <row r="1430">
          <cell r="G1430">
            <v>366820</v>
          </cell>
          <cell r="H1430" t="str">
            <v xml:space="preserve">EVELIA VENEGAS CASTILLO            </v>
          </cell>
          <cell r="I1430" t="str">
            <v xml:space="preserve">JOSE MANUEL MARROQUIN PINEDA                                          </v>
          </cell>
        </row>
        <row r="1431">
          <cell r="G1431">
            <v>366820</v>
          </cell>
          <cell r="H1431" t="str">
            <v xml:space="preserve">EVELIA VENEGAS CASTILLO            </v>
          </cell>
          <cell r="I1431" t="str">
            <v xml:space="preserve">JOSE MANUEL MARROQUIN PINEDA                                          </v>
          </cell>
        </row>
        <row r="1432">
          <cell r="G1432">
            <v>366820</v>
          </cell>
          <cell r="H1432" t="str">
            <v xml:space="preserve">EVELIA VENEGAS CASTILLO            </v>
          </cell>
          <cell r="I1432" t="str">
            <v xml:space="preserve">JOSE MANUEL MARROQUIN PINEDA                                          </v>
          </cell>
        </row>
        <row r="1433">
          <cell r="G1433">
            <v>366820</v>
          </cell>
          <cell r="H1433" t="str">
            <v xml:space="preserve">EVELIA VENEGAS CASTILLO            </v>
          </cell>
          <cell r="I1433" t="str">
            <v xml:space="preserve">JOSE MANUEL MARROQUIN PINEDA                                          </v>
          </cell>
        </row>
        <row r="1434">
          <cell r="G1434">
            <v>366820</v>
          </cell>
          <cell r="H1434" t="str">
            <v xml:space="preserve">EVELIA VENEGAS CASTILLO            </v>
          </cell>
          <cell r="I1434" t="str">
            <v xml:space="preserve">JOSE MANUEL MARROQUIN PINEDA                                          </v>
          </cell>
        </row>
        <row r="1435">
          <cell r="G1435">
            <v>366820</v>
          </cell>
          <cell r="H1435" t="str">
            <v xml:space="preserve">EVELIA VENEGAS CASTILLO            </v>
          </cell>
          <cell r="I1435" t="str">
            <v xml:space="preserve">JOSE MANUEL MARROQUIN PINEDA                                          </v>
          </cell>
        </row>
        <row r="1436">
          <cell r="G1436">
            <v>366820</v>
          </cell>
          <cell r="H1436" t="str">
            <v xml:space="preserve">EVELIA VENEGAS CASTILLO            </v>
          </cell>
          <cell r="I1436" t="str">
            <v xml:space="preserve">JOSE MANUEL MARROQUIN PINEDA                                          </v>
          </cell>
        </row>
        <row r="1437">
          <cell r="G1437">
            <v>366820</v>
          </cell>
          <cell r="H1437" t="str">
            <v xml:space="preserve">EVELIA VENEGAS CASTILLO            </v>
          </cell>
          <cell r="I1437" t="str">
            <v xml:space="preserve">JOSE MANUEL MARROQUIN PINEDA                                          </v>
          </cell>
        </row>
        <row r="1438">
          <cell r="G1438">
            <v>366820</v>
          </cell>
          <cell r="H1438" t="str">
            <v xml:space="preserve">EVELIA VENEGAS CASTILLO            </v>
          </cell>
          <cell r="I1438" t="str">
            <v xml:space="preserve">JOSE MANUEL MARROQUIN PINEDA                                          </v>
          </cell>
        </row>
        <row r="1439">
          <cell r="G1439">
            <v>366820</v>
          </cell>
          <cell r="H1439" t="str">
            <v xml:space="preserve">EVELIA VENEGAS CASTILLO            </v>
          </cell>
          <cell r="I1439" t="str">
            <v xml:space="preserve">JOSE MANUEL MARROQUIN PINEDA                                          </v>
          </cell>
        </row>
        <row r="1440">
          <cell r="G1440">
            <v>366820</v>
          </cell>
          <cell r="H1440" t="str">
            <v xml:space="preserve">EVELIA VENEGAS CASTILLO            </v>
          </cell>
          <cell r="I1440" t="str">
            <v xml:space="preserve">JOSE MANUEL MARROQUIN PINEDA                                          </v>
          </cell>
        </row>
        <row r="1441">
          <cell r="G1441">
            <v>366820</v>
          </cell>
          <cell r="H1441" t="str">
            <v xml:space="preserve">EVELIA VENEGAS CASTILLO            </v>
          </cell>
          <cell r="I1441" t="str">
            <v xml:space="preserve">JOSE MANUEL MARROQUIN PINEDA                                          </v>
          </cell>
        </row>
        <row r="1442">
          <cell r="G1442">
            <v>366820</v>
          </cell>
          <cell r="H1442" t="str">
            <v xml:space="preserve">EVELIA VENEGAS CASTILLO            </v>
          </cell>
          <cell r="I1442" t="str">
            <v xml:space="preserve">JOSE MANUEL MARROQUIN PINEDA                                          </v>
          </cell>
        </row>
        <row r="1443">
          <cell r="G1443">
            <v>366820</v>
          </cell>
          <cell r="H1443" t="str">
            <v xml:space="preserve">EVELIA VENEGAS CASTILLO            </v>
          </cell>
          <cell r="I1443" t="str">
            <v xml:space="preserve">JOSE MANUEL MARROQUIN PINEDA                                          </v>
          </cell>
        </row>
        <row r="1444">
          <cell r="G1444">
            <v>366820</v>
          </cell>
          <cell r="H1444" t="str">
            <v xml:space="preserve">EVELIA VENEGAS CASTILLO            </v>
          </cell>
          <cell r="I1444" t="str">
            <v xml:space="preserve">JOSE MANUEL MARROQUIN PINEDA                                          </v>
          </cell>
        </row>
        <row r="1445">
          <cell r="G1445">
            <v>366820</v>
          </cell>
          <cell r="H1445" t="str">
            <v xml:space="preserve">EVELIA VENEGAS CASTILLO            </v>
          </cell>
          <cell r="I1445" t="str">
            <v xml:space="preserve">JOSE MANUEL MARROQUIN PINEDA                                          </v>
          </cell>
        </row>
        <row r="1446">
          <cell r="G1446">
            <v>366820</v>
          </cell>
          <cell r="H1446" t="str">
            <v xml:space="preserve">EVELIA VENEGAS CASTILLO            </v>
          </cell>
          <cell r="I1446" t="str">
            <v xml:space="preserve">JOSE MANUEL MARROQUIN PINEDA                                          </v>
          </cell>
        </row>
        <row r="1447">
          <cell r="G1447">
            <v>366820</v>
          </cell>
          <cell r="H1447" t="str">
            <v xml:space="preserve">EVELIA VENEGAS CASTILLO            </v>
          </cell>
          <cell r="I1447" t="str">
            <v xml:space="preserve">JOSE MANUEL MARROQUIN PINEDA                                          </v>
          </cell>
        </row>
        <row r="1448">
          <cell r="G1448">
            <v>366820</v>
          </cell>
          <cell r="H1448" t="str">
            <v xml:space="preserve">EVELIA VENEGAS CASTILLO            </v>
          </cell>
          <cell r="I1448" t="str">
            <v xml:space="preserve">JOSE MANUEL MARROQUIN PINEDA                                          </v>
          </cell>
        </row>
        <row r="1449">
          <cell r="G1449">
            <v>366820</v>
          </cell>
          <cell r="H1449" t="str">
            <v xml:space="preserve">EVELIA VENEGAS CASTILLO            </v>
          </cell>
          <cell r="I1449" t="str">
            <v xml:space="preserve">JOSE MANUEL MARROQUIN PINEDA                                          </v>
          </cell>
        </row>
        <row r="1450">
          <cell r="G1450">
            <v>366820</v>
          </cell>
          <cell r="H1450" t="str">
            <v xml:space="preserve">EVELIA VENEGAS CASTILLO            </v>
          </cell>
          <cell r="I1450" t="str">
            <v xml:space="preserve">JOSE MANUEL MARROQUIN PINEDA                                          </v>
          </cell>
        </row>
        <row r="1451">
          <cell r="G1451">
            <v>366820</v>
          </cell>
          <cell r="H1451" t="str">
            <v xml:space="preserve">EVELIA VENEGAS CASTILLO            </v>
          </cell>
          <cell r="I1451" t="str">
            <v xml:space="preserve">JOSE MANUEL MARROQUIN PINEDA                                          </v>
          </cell>
        </row>
        <row r="1452">
          <cell r="G1452">
            <v>366820</v>
          </cell>
          <cell r="H1452" t="str">
            <v xml:space="preserve">EVELIA VENEGAS CASTILLO            </v>
          </cell>
          <cell r="I1452" t="str">
            <v xml:space="preserve">JOSE MANUEL MARROQUIN PINEDA                                          </v>
          </cell>
        </row>
        <row r="1453">
          <cell r="G1453">
            <v>366820</v>
          </cell>
          <cell r="H1453" t="str">
            <v xml:space="preserve">EVELIA VENEGAS CASTILLO            </v>
          </cell>
          <cell r="I1453" t="str">
            <v xml:space="preserve">JOSE MANUEL MARROQUIN PINEDA                                          </v>
          </cell>
        </row>
        <row r="1454">
          <cell r="G1454">
            <v>367068</v>
          </cell>
          <cell r="H1454" t="str">
            <v xml:space="preserve">GABRIELA SANCHEZ PEREZ (I.A.V.)    </v>
          </cell>
          <cell r="I1454" t="str">
            <v xml:space="preserve">ELIAS TELLEZ ORTEGA                                                   </v>
          </cell>
        </row>
        <row r="1455">
          <cell r="G1455">
            <v>367109</v>
          </cell>
          <cell r="H1455" t="str">
            <v>AUDITORIA INTERNA (ILOCALIZABLES LI</v>
          </cell>
          <cell r="I1455" t="str">
            <v xml:space="preserve">ARTURO PARDO RODRIGUEZ                                                </v>
          </cell>
        </row>
        <row r="1456">
          <cell r="G1456">
            <v>367109</v>
          </cell>
          <cell r="H1456" t="str">
            <v>AUDITORIA INTERNA (ILOCALIZABLES LI</v>
          </cell>
          <cell r="I1456" t="str">
            <v xml:space="preserve">ARTURO PARDO RODRIGUEZ                                                </v>
          </cell>
        </row>
        <row r="1457">
          <cell r="G1457">
            <v>367680</v>
          </cell>
          <cell r="H1457" t="str">
            <v>AUDITORIA INTERNA (ILOCALIZABLES LI</v>
          </cell>
          <cell r="I1457" t="str">
            <v xml:space="preserve">CONSUELO ANDRADE CRUZ                                                 </v>
          </cell>
        </row>
        <row r="1458">
          <cell r="G1458">
            <v>368239</v>
          </cell>
          <cell r="H1458" t="str">
            <v xml:space="preserve">ABRAHAM AARON SHUBICH Y JALIF      </v>
          </cell>
          <cell r="I1458" t="str">
            <v xml:space="preserve">MARCOS TUACHI MICHAN                                                  </v>
          </cell>
        </row>
        <row r="1459">
          <cell r="G1459">
            <v>368239</v>
          </cell>
          <cell r="H1459" t="str">
            <v xml:space="preserve">ABRAHAM AARON SHUBICH Y JALIF      </v>
          </cell>
          <cell r="I1459" t="str">
            <v xml:space="preserve">MARCOS TUACHI MICHAN                                                  </v>
          </cell>
        </row>
        <row r="1460">
          <cell r="G1460">
            <v>368239</v>
          </cell>
          <cell r="H1460" t="str">
            <v xml:space="preserve">ABRAHAM AARON SHUBICH Y JALIF      </v>
          </cell>
          <cell r="I1460" t="str">
            <v xml:space="preserve">MARCOS TUACHI MICHAN                                                  </v>
          </cell>
        </row>
        <row r="1461">
          <cell r="G1461">
            <v>368239</v>
          </cell>
          <cell r="H1461" t="str">
            <v xml:space="preserve">ABRAHAM AARON SHUBICH Y JALIF      </v>
          </cell>
          <cell r="I1461" t="str">
            <v xml:space="preserve">MARCOS TUACHI MICHAN                                                  </v>
          </cell>
        </row>
        <row r="1462">
          <cell r="G1462">
            <v>368239</v>
          </cell>
          <cell r="H1462" t="str">
            <v xml:space="preserve">ABRAHAM AARON SHUBICH Y JALIF      </v>
          </cell>
          <cell r="I1462" t="str">
            <v xml:space="preserve">MARCOS TUACHI MICHAN                                                  </v>
          </cell>
        </row>
        <row r="1463">
          <cell r="G1463">
            <v>368239</v>
          </cell>
          <cell r="H1463" t="str">
            <v xml:space="preserve">ABRAHAM AARON SHUBICH Y JALIF      </v>
          </cell>
          <cell r="I1463" t="str">
            <v xml:space="preserve">MARCOS TUACHI MICHAN                                                  </v>
          </cell>
        </row>
        <row r="1464">
          <cell r="G1464">
            <v>368294</v>
          </cell>
          <cell r="H1464" t="str">
            <v>JOSUE GERARDO RAMIREZ ESPA/A FUENTE</v>
          </cell>
          <cell r="I1464" t="str">
            <v xml:space="preserve">JESUS VIDALES APARICIO                                                </v>
          </cell>
        </row>
        <row r="1465">
          <cell r="G1465">
            <v>368294</v>
          </cell>
          <cell r="H1465" t="str">
            <v>JOSUE GERARDO RAMIREZ ESPA/A FUENTE</v>
          </cell>
          <cell r="I1465" t="str">
            <v xml:space="preserve">JESUS VIDALES APARICIO                                                </v>
          </cell>
        </row>
        <row r="1466">
          <cell r="G1466">
            <v>368294</v>
          </cell>
          <cell r="H1466" t="str">
            <v>JOSUE GERARDO RAMIREZ ESPA/A FUENTE</v>
          </cell>
          <cell r="I1466" t="str">
            <v xml:space="preserve">JESUS VIDALES APARICIO                                                </v>
          </cell>
        </row>
        <row r="1467">
          <cell r="G1467">
            <v>368294</v>
          </cell>
          <cell r="H1467" t="str">
            <v>JOSUE GERARDO RAMIREZ ESPA/A FUENTE</v>
          </cell>
          <cell r="I1467" t="str">
            <v xml:space="preserve">JESUS VIDALES APARICIO                                                </v>
          </cell>
        </row>
        <row r="1468">
          <cell r="G1468">
            <v>368294</v>
          </cell>
          <cell r="H1468" t="str">
            <v>JOSUE GERARDO RAMIREZ ESPA/A FUENTE</v>
          </cell>
          <cell r="I1468" t="str">
            <v xml:space="preserve">JESUS VIDALES APARICIO                                                </v>
          </cell>
        </row>
        <row r="1469">
          <cell r="G1469">
            <v>368294</v>
          </cell>
          <cell r="H1469" t="str">
            <v>JOSUE GERARDO RAMIREZ ESPA/A FUENTE</v>
          </cell>
          <cell r="I1469" t="str">
            <v xml:space="preserve">JESUS VIDALES APARICIO                                                </v>
          </cell>
        </row>
        <row r="1470">
          <cell r="G1470">
            <v>368294</v>
          </cell>
          <cell r="H1470" t="str">
            <v>JOSUE GERARDO RAMIREZ ESPA/A FUENTE</v>
          </cell>
          <cell r="I1470" t="str">
            <v xml:space="preserve">JESUS VIDALES APARICIO                                                </v>
          </cell>
        </row>
        <row r="1471">
          <cell r="G1471">
            <v>368294</v>
          </cell>
          <cell r="H1471" t="str">
            <v>JOSUE GERARDO RAMIREZ ESPA/A FUENTE</v>
          </cell>
          <cell r="I1471" t="str">
            <v xml:space="preserve">JESUS VIDALES APARICIO                                                </v>
          </cell>
        </row>
        <row r="1472">
          <cell r="G1472">
            <v>368294</v>
          </cell>
          <cell r="H1472" t="str">
            <v>JOSUE GERARDO RAMIREZ ESPA/A FUENTE</v>
          </cell>
          <cell r="I1472" t="str">
            <v xml:space="preserve">JESUS VIDALES APARICIO                                                </v>
          </cell>
        </row>
        <row r="1473">
          <cell r="G1473">
            <v>368905</v>
          </cell>
          <cell r="H1473" t="str">
            <v xml:space="preserve">LUIS FRANCISCO RODRIGUEZ PEﾑA      </v>
          </cell>
          <cell r="I1473" t="str">
            <v xml:space="preserve">64505 FIDEICOMISO HBMX                                                </v>
          </cell>
        </row>
        <row r="1474">
          <cell r="G1474">
            <v>368945</v>
          </cell>
          <cell r="H1474" t="str">
            <v xml:space="preserve">EVELIA VENEGAS CASTILLO            </v>
          </cell>
          <cell r="I1474" t="str">
            <v xml:space="preserve">ACEROS VALUARTE S.A.                                                  </v>
          </cell>
        </row>
        <row r="1475">
          <cell r="G1475">
            <v>368945</v>
          </cell>
          <cell r="H1475" t="str">
            <v xml:space="preserve">EVELIA VENEGAS CASTILLO            </v>
          </cell>
          <cell r="I1475" t="str">
            <v xml:space="preserve">ACEROS VALUARTE S.A.                                                  </v>
          </cell>
        </row>
        <row r="1476">
          <cell r="G1476">
            <v>369133</v>
          </cell>
          <cell r="H1476" t="str">
            <v>AUDITORIA INTERNA (ILOCALIZABLES LI</v>
          </cell>
          <cell r="I1476" t="str">
            <v xml:space="preserve">INSTITUTO PARA LA PROTECCION AL AHORRO BANCARIO                       </v>
          </cell>
        </row>
        <row r="1477">
          <cell r="G1477">
            <v>369169</v>
          </cell>
          <cell r="H1477" t="str">
            <v>AUDITORIA INTERNA (ILOCALIZABLES LI</v>
          </cell>
          <cell r="I1477" t="str">
            <v xml:space="preserve">ASOCIACION DE EGRESADOS DE LA EMOS.A.C.                               </v>
          </cell>
        </row>
        <row r="1478">
          <cell r="G1478">
            <v>369969</v>
          </cell>
          <cell r="H1478" t="str">
            <v xml:space="preserve">LUIS FRANCISCO RODRIGUEZ PEﾑA      </v>
          </cell>
          <cell r="I1478" t="str">
            <v xml:space="preserve">RUBEN GIRON RUIZ                                                      </v>
          </cell>
        </row>
        <row r="1479">
          <cell r="G1479">
            <v>369969</v>
          </cell>
          <cell r="H1479" t="str">
            <v xml:space="preserve">LUIS FRANCISCO RODRIGUEZ PEﾑA      </v>
          </cell>
          <cell r="I1479" t="str">
            <v xml:space="preserve">RUBEN GIRON RUIZ                                                      </v>
          </cell>
        </row>
        <row r="1480">
          <cell r="G1480">
            <v>369969</v>
          </cell>
          <cell r="H1480" t="str">
            <v xml:space="preserve">LUIS FRANCISCO RODRIGUEZ PEﾑA      </v>
          </cell>
          <cell r="I1480" t="str">
            <v xml:space="preserve">RUBEN GIRON RUIZ                                                      </v>
          </cell>
        </row>
        <row r="1481">
          <cell r="G1481">
            <v>369969</v>
          </cell>
          <cell r="H1481" t="str">
            <v xml:space="preserve">LUIS FRANCISCO RODRIGUEZ PEﾑA      </v>
          </cell>
          <cell r="I1481" t="str">
            <v xml:space="preserve">RUBEN GIRON RUIZ                                                      </v>
          </cell>
        </row>
        <row r="1482">
          <cell r="G1482">
            <v>370317</v>
          </cell>
          <cell r="H1482" t="str">
            <v xml:space="preserve">COLBERT SALINAS QUIROGA            </v>
          </cell>
          <cell r="I1482" t="str">
            <v xml:space="preserve">ROSA MARIA ESCAMILLA CANTU DE ANDONIE                                 </v>
          </cell>
        </row>
        <row r="1483">
          <cell r="G1483">
            <v>370452</v>
          </cell>
          <cell r="H1483" t="str">
            <v xml:space="preserve">RITA MA. GARZA CANTU               </v>
          </cell>
          <cell r="I1483" t="str">
            <v xml:space="preserve">JOSE CRUZ FRAIGE ZAMORA                                               </v>
          </cell>
        </row>
        <row r="1484">
          <cell r="G1484">
            <v>370452</v>
          </cell>
          <cell r="H1484" t="str">
            <v xml:space="preserve">RITA MA. GARZA CANTU               </v>
          </cell>
          <cell r="I1484" t="str">
            <v xml:space="preserve">JOSE CRUZ FRAIGE ZAMORA                                               </v>
          </cell>
        </row>
        <row r="1485">
          <cell r="G1485">
            <v>370452</v>
          </cell>
          <cell r="H1485" t="str">
            <v xml:space="preserve">RITA MA. GARZA CANTU               </v>
          </cell>
          <cell r="I1485" t="str">
            <v xml:space="preserve">JOSE CRUZ FRAIGE ZAMORA                                               </v>
          </cell>
        </row>
        <row r="1486">
          <cell r="G1486">
            <v>370452</v>
          </cell>
          <cell r="H1486" t="str">
            <v xml:space="preserve">RITA MA. GARZA CANTU               </v>
          </cell>
          <cell r="I1486" t="str">
            <v xml:space="preserve">JOSE CRUZ FRAIGE ZAMORA                                               </v>
          </cell>
        </row>
        <row r="1487">
          <cell r="G1487">
            <v>370452</v>
          </cell>
          <cell r="H1487" t="str">
            <v xml:space="preserve">RITA MA. GARZA CANTU               </v>
          </cell>
          <cell r="I1487" t="str">
            <v xml:space="preserve">JOSE CRUZ FRAIGE ZAMORA                                               </v>
          </cell>
        </row>
        <row r="1488">
          <cell r="G1488">
            <v>370452</v>
          </cell>
          <cell r="H1488" t="str">
            <v xml:space="preserve">RITA MA. GARZA CANTU               </v>
          </cell>
          <cell r="I1488" t="str">
            <v xml:space="preserve">JOSE CRUZ FRAIGE ZAMORA                                               </v>
          </cell>
        </row>
        <row r="1489">
          <cell r="G1489">
            <v>370452</v>
          </cell>
          <cell r="H1489" t="str">
            <v xml:space="preserve">RITA MA. GARZA CANTU               </v>
          </cell>
          <cell r="I1489" t="str">
            <v xml:space="preserve">JOSE CRUZ FRAIGE ZAMORA                                               </v>
          </cell>
        </row>
        <row r="1490">
          <cell r="G1490">
            <v>370452</v>
          </cell>
          <cell r="H1490" t="str">
            <v xml:space="preserve">RITA MA. GARZA CANTU               </v>
          </cell>
          <cell r="I1490" t="str">
            <v xml:space="preserve">JOSE CRUZ FRAIGE ZAMORA                                               </v>
          </cell>
        </row>
        <row r="1491">
          <cell r="G1491">
            <v>370799</v>
          </cell>
          <cell r="H1491" t="str">
            <v xml:space="preserve">FERNANDO CUELLAR LOZANO            </v>
          </cell>
          <cell r="I1491" t="str">
            <v xml:space="preserve">LEOPOLDO JUAN SALINAS QUIROGA                                         </v>
          </cell>
        </row>
        <row r="1492">
          <cell r="G1492">
            <v>370799</v>
          </cell>
          <cell r="H1492" t="str">
            <v xml:space="preserve">FERNANDO CUELLAR LOZANO            </v>
          </cell>
          <cell r="I1492" t="str">
            <v xml:space="preserve">LEOPOLDO JUAN SALINAS QUIROGA                                         </v>
          </cell>
        </row>
        <row r="1493">
          <cell r="G1493">
            <v>370799</v>
          </cell>
          <cell r="H1493" t="str">
            <v xml:space="preserve">FERNANDO CUELLAR LOZANO            </v>
          </cell>
          <cell r="I1493" t="str">
            <v xml:space="preserve">LEOPOLDO JUAN SALINAS QUIROGA                                         </v>
          </cell>
        </row>
        <row r="1494">
          <cell r="G1494">
            <v>370799</v>
          </cell>
          <cell r="H1494" t="str">
            <v xml:space="preserve">FERNANDO CUELLAR LOZANO            </v>
          </cell>
          <cell r="I1494" t="str">
            <v xml:space="preserve">LEOPOLDO JUAN SALINAS QUIROGA                                         </v>
          </cell>
        </row>
        <row r="1495">
          <cell r="G1495">
            <v>370799</v>
          </cell>
          <cell r="H1495" t="str">
            <v xml:space="preserve">FERNANDO CUELLAR LOZANO            </v>
          </cell>
          <cell r="I1495" t="str">
            <v xml:space="preserve">LEOPOLDO JUAN SALINAS QUIROGA                                         </v>
          </cell>
        </row>
        <row r="1496">
          <cell r="G1496">
            <v>370799</v>
          </cell>
          <cell r="H1496" t="str">
            <v xml:space="preserve">FERNANDO CUELLAR LOZANO            </v>
          </cell>
          <cell r="I1496" t="str">
            <v xml:space="preserve">LEOPOLDO JUAN SALINAS QUIROGA                                         </v>
          </cell>
        </row>
        <row r="1497">
          <cell r="G1497">
            <v>370799</v>
          </cell>
          <cell r="H1497" t="str">
            <v xml:space="preserve">FERNANDO CUELLAR LOZANO            </v>
          </cell>
          <cell r="I1497" t="str">
            <v xml:space="preserve">LEOPOLDO JUAN SALINAS QUIROGA                                         </v>
          </cell>
        </row>
        <row r="1498">
          <cell r="G1498">
            <v>371341</v>
          </cell>
          <cell r="H1498" t="str">
            <v xml:space="preserve">ADRIANA I. MEJIA CASTILLO          </v>
          </cell>
          <cell r="I1498" t="str">
            <v xml:space="preserve">ANA TERESA CHAVOLLA ORTIZ                                             </v>
          </cell>
        </row>
        <row r="1499">
          <cell r="G1499">
            <v>371745</v>
          </cell>
          <cell r="H1499" t="str">
            <v xml:space="preserve">BEATRIZ TREVINO MILLING            </v>
          </cell>
          <cell r="I1499" t="str">
            <v xml:space="preserve">VICTOR ENRIQUE SERRATO COLOMER                                        </v>
          </cell>
        </row>
        <row r="1500">
          <cell r="G1500">
            <v>371745</v>
          </cell>
          <cell r="H1500" t="str">
            <v xml:space="preserve">BEATRIZ TREVINO MILLING            </v>
          </cell>
          <cell r="I1500" t="str">
            <v xml:space="preserve">VICTOR ENRIQUE SERRATO COLOMER                                        </v>
          </cell>
        </row>
        <row r="1501">
          <cell r="G1501">
            <v>371745</v>
          </cell>
          <cell r="H1501" t="str">
            <v xml:space="preserve">BEATRIZ TREVINO MILLING            </v>
          </cell>
          <cell r="I1501" t="str">
            <v xml:space="preserve">VICTOR ENRIQUE SERRATO COLOMER                                        </v>
          </cell>
        </row>
        <row r="1502">
          <cell r="G1502">
            <v>371745</v>
          </cell>
          <cell r="H1502" t="str">
            <v xml:space="preserve">BEATRIZ TREVINO MILLING            </v>
          </cell>
          <cell r="I1502" t="str">
            <v xml:space="preserve">VICTOR ENRIQUE SERRATO COLOMER                                        </v>
          </cell>
        </row>
        <row r="1503">
          <cell r="G1503">
            <v>371745</v>
          </cell>
          <cell r="H1503" t="str">
            <v xml:space="preserve">BEATRIZ TREVINO MILLING            </v>
          </cell>
          <cell r="I1503" t="str">
            <v xml:space="preserve">VICTOR ENRIQUE SERRATO COLOMER                                        </v>
          </cell>
        </row>
        <row r="1504">
          <cell r="G1504">
            <v>371745</v>
          </cell>
          <cell r="H1504" t="str">
            <v xml:space="preserve">BEATRIZ TREVINO MILLING            </v>
          </cell>
          <cell r="I1504" t="str">
            <v xml:space="preserve">VICTOR ENRIQUE SERRATO COLOMER                                        </v>
          </cell>
        </row>
        <row r="1505">
          <cell r="G1505">
            <v>371745</v>
          </cell>
          <cell r="H1505" t="str">
            <v xml:space="preserve">BEATRIZ TREVINO MILLING            </v>
          </cell>
          <cell r="I1505" t="str">
            <v xml:space="preserve">VICTOR ENRIQUE SERRATO COLOMER                                        </v>
          </cell>
        </row>
        <row r="1506">
          <cell r="G1506">
            <v>371745</v>
          </cell>
          <cell r="H1506" t="str">
            <v xml:space="preserve">BEATRIZ TREVINO MILLING            </v>
          </cell>
          <cell r="I1506" t="str">
            <v xml:space="preserve">VICTOR ENRIQUE SERRATO COLOMER                                        </v>
          </cell>
        </row>
        <row r="1507">
          <cell r="G1507">
            <v>371745</v>
          </cell>
          <cell r="H1507" t="str">
            <v xml:space="preserve">BEATRIZ TREVINO MILLING            </v>
          </cell>
          <cell r="I1507" t="str">
            <v xml:space="preserve">VICTOR ENRIQUE SERRATO COLOMER                                        </v>
          </cell>
        </row>
        <row r="1508">
          <cell r="G1508">
            <v>371745</v>
          </cell>
          <cell r="H1508" t="str">
            <v xml:space="preserve">BEATRIZ TREVINO MILLING            </v>
          </cell>
          <cell r="I1508" t="str">
            <v xml:space="preserve">VICTOR ENRIQUE SERRATO COLOMER                                        </v>
          </cell>
        </row>
        <row r="1509">
          <cell r="G1509">
            <v>371745</v>
          </cell>
          <cell r="H1509" t="str">
            <v xml:space="preserve">BEATRIZ TREVINO MILLING            </v>
          </cell>
          <cell r="I1509" t="str">
            <v xml:space="preserve">VICTOR ENRIQUE SERRATO COLOMER                                        </v>
          </cell>
        </row>
        <row r="1510">
          <cell r="G1510">
            <v>371745</v>
          </cell>
          <cell r="H1510" t="str">
            <v xml:space="preserve">BEATRIZ TREVINO MILLING            </v>
          </cell>
          <cell r="I1510" t="str">
            <v xml:space="preserve">VICTOR ENRIQUE SERRATO COLOMER                                        </v>
          </cell>
        </row>
        <row r="1511">
          <cell r="G1511">
            <v>371745</v>
          </cell>
          <cell r="H1511" t="str">
            <v xml:space="preserve">BEATRIZ TREVINO MILLING            </v>
          </cell>
          <cell r="I1511" t="str">
            <v xml:space="preserve">VICTOR ENRIQUE SERRATO COLOMER                                        </v>
          </cell>
        </row>
        <row r="1512">
          <cell r="G1512">
            <v>371745</v>
          </cell>
          <cell r="H1512" t="str">
            <v xml:space="preserve">BEATRIZ TREVINO MILLING            </v>
          </cell>
          <cell r="I1512" t="str">
            <v xml:space="preserve">VICTOR ENRIQUE SERRATO COLOMER                                        </v>
          </cell>
        </row>
        <row r="1513">
          <cell r="G1513">
            <v>371745</v>
          </cell>
          <cell r="H1513" t="str">
            <v xml:space="preserve">BEATRIZ TREVINO MILLING            </v>
          </cell>
          <cell r="I1513" t="str">
            <v xml:space="preserve">VICTOR ENRIQUE SERRATO COLOMER                                        </v>
          </cell>
        </row>
        <row r="1514">
          <cell r="G1514">
            <v>371745</v>
          </cell>
          <cell r="H1514" t="str">
            <v xml:space="preserve">BEATRIZ TREVINO MILLING            </v>
          </cell>
          <cell r="I1514" t="str">
            <v xml:space="preserve">VICTOR ENRIQUE SERRATO COLOMER                                        </v>
          </cell>
        </row>
        <row r="1515">
          <cell r="G1515">
            <v>371745</v>
          </cell>
          <cell r="H1515" t="str">
            <v xml:space="preserve">BEATRIZ TREVINO MILLING            </v>
          </cell>
          <cell r="I1515" t="str">
            <v xml:space="preserve">VICTOR ENRIQUE SERRATO COLOMER                                        </v>
          </cell>
        </row>
        <row r="1516">
          <cell r="G1516">
            <v>371745</v>
          </cell>
          <cell r="H1516" t="str">
            <v xml:space="preserve">BEATRIZ TREVINO MILLING            </v>
          </cell>
          <cell r="I1516" t="str">
            <v xml:space="preserve">VICTOR ENRIQUE SERRATO COLOMER                                        </v>
          </cell>
        </row>
        <row r="1517">
          <cell r="G1517">
            <v>371745</v>
          </cell>
          <cell r="H1517" t="str">
            <v xml:space="preserve">BEATRIZ TREVINO MILLING            </v>
          </cell>
          <cell r="I1517" t="str">
            <v xml:space="preserve">VICTOR ENRIQUE SERRATO COLOMER                                        </v>
          </cell>
        </row>
        <row r="1518">
          <cell r="G1518">
            <v>371879</v>
          </cell>
          <cell r="H1518" t="str">
            <v xml:space="preserve">RITA MA. GARZA CANTU               </v>
          </cell>
          <cell r="I1518" t="str">
            <v xml:space="preserve">DOLORES FLORES TREVINO DE GARGIULO                                    </v>
          </cell>
        </row>
        <row r="1519">
          <cell r="G1519">
            <v>371879</v>
          </cell>
          <cell r="H1519" t="str">
            <v xml:space="preserve">RITA MA. GARZA CANTU               </v>
          </cell>
          <cell r="I1519" t="str">
            <v xml:space="preserve">DOLORES FLORES TREVINO DE GARGIULO                                    </v>
          </cell>
        </row>
        <row r="1520">
          <cell r="G1520">
            <v>371879</v>
          </cell>
          <cell r="H1520" t="str">
            <v xml:space="preserve">RITA MA. GARZA CANTU               </v>
          </cell>
          <cell r="I1520" t="str">
            <v xml:space="preserve">DOLORES FLORES TREVINO DE GARGIULO                                    </v>
          </cell>
        </row>
        <row r="1521">
          <cell r="G1521">
            <v>371879</v>
          </cell>
          <cell r="H1521" t="str">
            <v xml:space="preserve">RITA MA. GARZA CANTU               </v>
          </cell>
          <cell r="I1521" t="str">
            <v xml:space="preserve">DOLORES FLORES TREVINO DE GARGIULO                                    </v>
          </cell>
        </row>
        <row r="1522">
          <cell r="G1522">
            <v>371879</v>
          </cell>
          <cell r="H1522" t="str">
            <v xml:space="preserve">RITA MA. GARZA CANTU               </v>
          </cell>
          <cell r="I1522" t="str">
            <v xml:space="preserve">DOLORES FLORES TREVINO DE GARGIULO                                    </v>
          </cell>
        </row>
        <row r="1523">
          <cell r="G1523">
            <v>372140</v>
          </cell>
          <cell r="H1523" t="str">
            <v xml:space="preserve">RITA MA. GARZA CANTU               </v>
          </cell>
          <cell r="I1523" t="str">
            <v xml:space="preserve">GREGORIO LOPEZ LOM                                                    </v>
          </cell>
        </row>
        <row r="1524">
          <cell r="G1524">
            <v>372140</v>
          </cell>
          <cell r="H1524" t="str">
            <v xml:space="preserve">RITA MA. GARZA CANTU               </v>
          </cell>
          <cell r="I1524" t="str">
            <v xml:space="preserve">GREGORIO LOPEZ LOM                                                    </v>
          </cell>
        </row>
        <row r="1525">
          <cell r="G1525">
            <v>372140</v>
          </cell>
          <cell r="H1525" t="str">
            <v xml:space="preserve">RITA MA. GARZA CANTU               </v>
          </cell>
          <cell r="I1525" t="str">
            <v xml:space="preserve">GREGORIO LOPEZ LOM                                                    </v>
          </cell>
        </row>
        <row r="1526">
          <cell r="G1526">
            <v>372229</v>
          </cell>
          <cell r="H1526" t="str">
            <v xml:space="preserve">FERNANDO CUELLAR LOZANO            </v>
          </cell>
          <cell r="I1526" t="str">
            <v xml:space="preserve">NOEMI GAONA RODRIGUEZ                                                 </v>
          </cell>
        </row>
        <row r="1527">
          <cell r="G1527">
            <v>372229</v>
          </cell>
          <cell r="H1527" t="str">
            <v xml:space="preserve">FERNANDO CUELLAR LOZANO            </v>
          </cell>
          <cell r="I1527" t="str">
            <v xml:space="preserve">NOEMI GAONA RODRIGUEZ                                                 </v>
          </cell>
        </row>
        <row r="1528">
          <cell r="G1528">
            <v>372229</v>
          </cell>
          <cell r="H1528" t="str">
            <v xml:space="preserve">FERNANDO CUELLAR LOZANO            </v>
          </cell>
          <cell r="I1528" t="str">
            <v xml:space="preserve">NOEMI GAONA RODRIGUEZ                                                 </v>
          </cell>
        </row>
        <row r="1529">
          <cell r="G1529">
            <v>372229</v>
          </cell>
          <cell r="H1529" t="str">
            <v xml:space="preserve">FERNANDO CUELLAR LOZANO            </v>
          </cell>
          <cell r="I1529" t="str">
            <v xml:space="preserve">NOEMI GAONA RODRIGUEZ                                                 </v>
          </cell>
        </row>
        <row r="1530">
          <cell r="G1530">
            <v>372229</v>
          </cell>
          <cell r="H1530" t="str">
            <v xml:space="preserve">FERNANDO CUELLAR LOZANO            </v>
          </cell>
          <cell r="I1530" t="str">
            <v xml:space="preserve">NOEMI GAONA RODRIGUEZ                                                 </v>
          </cell>
        </row>
        <row r="1531">
          <cell r="G1531">
            <v>372229</v>
          </cell>
          <cell r="H1531" t="str">
            <v xml:space="preserve">FERNANDO CUELLAR LOZANO            </v>
          </cell>
          <cell r="I1531" t="str">
            <v xml:space="preserve">NOEMI GAONA RODRIGUEZ                                                 </v>
          </cell>
        </row>
        <row r="1532">
          <cell r="G1532">
            <v>372229</v>
          </cell>
          <cell r="H1532" t="str">
            <v xml:space="preserve">FERNANDO CUELLAR LOZANO            </v>
          </cell>
          <cell r="I1532" t="str">
            <v xml:space="preserve">NOEMI GAONA RODRIGUEZ                                                 </v>
          </cell>
        </row>
        <row r="1533">
          <cell r="G1533">
            <v>372229</v>
          </cell>
          <cell r="H1533" t="str">
            <v xml:space="preserve">FERNANDO CUELLAR LOZANO            </v>
          </cell>
          <cell r="I1533" t="str">
            <v xml:space="preserve">NOEMI GAONA RODRIGUEZ                                                 </v>
          </cell>
        </row>
        <row r="1534">
          <cell r="G1534">
            <v>372229</v>
          </cell>
          <cell r="H1534" t="str">
            <v xml:space="preserve">FERNANDO CUELLAR LOZANO            </v>
          </cell>
          <cell r="I1534" t="str">
            <v xml:space="preserve">NOEMI GAONA RODRIGUEZ                                                 </v>
          </cell>
        </row>
        <row r="1535">
          <cell r="G1535">
            <v>372229</v>
          </cell>
          <cell r="H1535" t="str">
            <v xml:space="preserve">FERNANDO CUELLAR LOZANO            </v>
          </cell>
          <cell r="I1535" t="str">
            <v xml:space="preserve">NOEMI GAONA RODRIGUEZ                                                 </v>
          </cell>
        </row>
        <row r="1536">
          <cell r="G1536">
            <v>372229</v>
          </cell>
          <cell r="H1536" t="str">
            <v xml:space="preserve">FERNANDO CUELLAR LOZANO            </v>
          </cell>
          <cell r="I1536" t="str">
            <v xml:space="preserve">NOEMI GAONA RODRIGUEZ                                                 </v>
          </cell>
        </row>
        <row r="1537">
          <cell r="G1537">
            <v>372229</v>
          </cell>
          <cell r="H1537" t="str">
            <v xml:space="preserve">FERNANDO CUELLAR LOZANO            </v>
          </cell>
          <cell r="I1537" t="str">
            <v xml:space="preserve">NOEMI GAONA RODRIGUEZ                                                 </v>
          </cell>
        </row>
        <row r="1538">
          <cell r="G1538">
            <v>372229</v>
          </cell>
          <cell r="H1538" t="str">
            <v xml:space="preserve">FERNANDO CUELLAR LOZANO            </v>
          </cell>
          <cell r="I1538" t="str">
            <v xml:space="preserve">NOEMI GAONA RODRIGUEZ                                                 </v>
          </cell>
        </row>
        <row r="1539">
          <cell r="G1539">
            <v>372229</v>
          </cell>
          <cell r="H1539" t="str">
            <v xml:space="preserve">FERNANDO CUELLAR LOZANO            </v>
          </cell>
          <cell r="I1539" t="str">
            <v xml:space="preserve">NOEMI GAONA RODRIGUEZ                                                 </v>
          </cell>
        </row>
        <row r="1540">
          <cell r="G1540">
            <v>372904</v>
          </cell>
          <cell r="H1540" t="str">
            <v xml:space="preserve">COLBERT SALINAS QUIROGA            </v>
          </cell>
          <cell r="I1540" t="str">
            <v xml:space="preserve">SERVICIOS FINANCIEROS MEXICANOS, S.A. DE C.V.                         </v>
          </cell>
        </row>
        <row r="1541">
          <cell r="G1541">
            <v>372904</v>
          </cell>
          <cell r="H1541" t="str">
            <v xml:space="preserve">COLBERT SALINAS QUIROGA            </v>
          </cell>
          <cell r="I1541" t="str">
            <v xml:space="preserve">SERVICIOS FINANCIEROS MEXICANOS, S.A. DE C.V.                         </v>
          </cell>
        </row>
        <row r="1542">
          <cell r="G1542">
            <v>372960</v>
          </cell>
          <cell r="H1542" t="str">
            <v xml:space="preserve">COLBERT SALINAS QUIROGA            </v>
          </cell>
          <cell r="I1542" t="str">
            <v xml:space="preserve">MARIA DEL CARMEN ARREOLA ZAMORA                                       </v>
          </cell>
        </row>
        <row r="1543">
          <cell r="G1543">
            <v>372960</v>
          </cell>
          <cell r="H1543" t="str">
            <v xml:space="preserve">COLBERT SALINAS QUIROGA            </v>
          </cell>
          <cell r="I1543" t="str">
            <v xml:space="preserve">MARIA DEL CARMEN ARREOLA ZAMORA                                       </v>
          </cell>
        </row>
        <row r="1544">
          <cell r="G1544">
            <v>372960</v>
          </cell>
          <cell r="H1544" t="str">
            <v xml:space="preserve">COLBERT SALINAS QUIROGA            </v>
          </cell>
          <cell r="I1544" t="str">
            <v xml:space="preserve">MARIA DEL CARMEN ARREOLA ZAMORA                                       </v>
          </cell>
        </row>
        <row r="1545">
          <cell r="G1545">
            <v>373140</v>
          </cell>
          <cell r="H1545" t="str">
            <v xml:space="preserve">FERNANDO CUELLAR LOZANO            </v>
          </cell>
          <cell r="I1545" t="str">
            <v xml:space="preserve">PABLO CORTES DURAN                                                    </v>
          </cell>
        </row>
        <row r="1546">
          <cell r="G1546">
            <v>373140</v>
          </cell>
          <cell r="H1546" t="str">
            <v xml:space="preserve">FERNANDO CUELLAR LOZANO            </v>
          </cell>
          <cell r="I1546" t="str">
            <v xml:space="preserve">PABLO CORTES DURAN                                                    </v>
          </cell>
        </row>
        <row r="1547">
          <cell r="G1547">
            <v>373624</v>
          </cell>
          <cell r="H1547" t="str">
            <v xml:space="preserve">FERNANDO CUELLAR LOZANO            </v>
          </cell>
          <cell r="I1547" t="str">
            <v xml:space="preserve">ROMAN ELIZONDO GUAJARDO                                               </v>
          </cell>
        </row>
        <row r="1548">
          <cell r="G1548">
            <v>373624</v>
          </cell>
          <cell r="H1548" t="str">
            <v xml:space="preserve">FERNANDO CUELLAR LOZANO            </v>
          </cell>
          <cell r="I1548" t="str">
            <v xml:space="preserve">ROMAN ELIZONDO GUAJARDO                                               </v>
          </cell>
        </row>
        <row r="1549">
          <cell r="G1549">
            <v>373657</v>
          </cell>
          <cell r="H1549" t="str">
            <v xml:space="preserve">FERNANDO CUELLAR LOZANO            </v>
          </cell>
          <cell r="I1549" t="str">
            <v xml:space="preserve">ABEL MANUEL ALMAGUER ALANIS                                           </v>
          </cell>
        </row>
        <row r="1550">
          <cell r="G1550">
            <v>373792</v>
          </cell>
          <cell r="H1550" t="str">
            <v xml:space="preserve">RITA MA. GARZA CANTU               </v>
          </cell>
          <cell r="I1550" t="str">
            <v xml:space="preserve">ELVIA AGLAEL GARZA CRUZ                                               </v>
          </cell>
        </row>
        <row r="1551">
          <cell r="G1551">
            <v>373792</v>
          </cell>
          <cell r="H1551" t="str">
            <v xml:space="preserve">RITA MA. GARZA CANTU               </v>
          </cell>
          <cell r="I1551" t="str">
            <v xml:space="preserve">ELVIA AGLAEL GARZA CRUZ                                               </v>
          </cell>
        </row>
        <row r="1552">
          <cell r="G1552">
            <v>373792</v>
          </cell>
          <cell r="H1552" t="str">
            <v xml:space="preserve">RITA MA. GARZA CANTU               </v>
          </cell>
          <cell r="I1552" t="str">
            <v xml:space="preserve">ELVIA AGLAEL GARZA CRUZ                                               </v>
          </cell>
        </row>
        <row r="1553">
          <cell r="G1553">
            <v>373792</v>
          </cell>
          <cell r="H1553" t="str">
            <v xml:space="preserve">RITA MA. GARZA CANTU               </v>
          </cell>
          <cell r="I1553" t="str">
            <v xml:space="preserve">ELVIA AGLAEL GARZA CRUZ                                               </v>
          </cell>
        </row>
        <row r="1554">
          <cell r="G1554">
            <v>373792</v>
          </cell>
          <cell r="H1554" t="str">
            <v xml:space="preserve">RITA MA. GARZA CANTU               </v>
          </cell>
          <cell r="I1554" t="str">
            <v xml:space="preserve">ELVIA AGLAEL GARZA CRUZ                                               </v>
          </cell>
        </row>
        <row r="1555">
          <cell r="G1555">
            <v>374120</v>
          </cell>
          <cell r="H1555" t="str">
            <v xml:space="preserve">FERNANDO CUELLAR LOZANO            </v>
          </cell>
          <cell r="I1555" t="str">
            <v xml:space="preserve">FELIX MARTINEZ POMPA                                                  </v>
          </cell>
        </row>
        <row r="1556">
          <cell r="G1556">
            <v>374120</v>
          </cell>
          <cell r="H1556" t="str">
            <v xml:space="preserve">FERNANDO CUELLAR LOZANO            </v>
          </cell>
          <cell r="I1556" t="str">
            <v xml:space="preserve">FELIX MARTINEZ POMPA                                                  </v>
          </cell>
        </row>
        <row r="1557">
          <cell r="G1557">
            <v>374120</v>
          </cell>
          <cell r="H1557" t="str">
            <v xml:space="preserve">FERNANDO CUELLAR LOZANO            </v>
          </cell>
          <cell r="I1557" t="str">
            <v xml:space="preserve">FELIX MARTINEZ POMPA                                                  </v>
          </cell>
        </row>
        <row r="1558">
          <cell r="G1558">
            <v>374670</v>
          </cell>
          <cell r="H1558" t="str">
            <v xml:space="preserve">BEATRIZ TREVINO MILLING            </v>
          </cell>
          <cell r="I1558" t="str">
            <v xml:space="preserve">ALBERTO CARDENAS ALDRETE                                              </v>
          </cell>
        </row>
        <row r="1559">
          <cell r="G1559">
            <v>374670</v>
          </cell>
          <cell r="H1559" t="str">
            <v xml:space="preserve">BEATRIZ TREVINO MILLING            </v>
          </cell>
          <cell r="I1559" t="str">
            <v xml:space="preserve">ALBERTO CARDENAS ALDRETE                                              </v>
          </cell>
        </row>
        <row r="1560">
          <cell r="G1560">
            <v>374670</v>
          </cell>
          <cell r="H1560" t="str">
            <v xml:space="preserve">BEATRIZ TREVINO MILLING            </v>
          </cell>
          <cell r="I1560" t="str">
            <v xml:space="preserve">ALBERTO CARDENAS ALDRETE                                              </v>
          </cell>
        </row>
        <row r="1561">
          <cell r="G1561">
            <v>374805</v>
          </cell>
          <cell r="H1561" t="str">
            <v xml:space="preserve">FERNANDO CUELLAR LOZANO            </v>
          </cell>
          <cell r="I1561" t="str">
            <v xml:space="preserve">GUILLERMO GONZALEZ TOLEDO                                             </v>
          </cell>
        </row>
        <row r="1562">
          <cell r="G1562">
            <v>374850</v>
          </cell>
          <cell r="H1562" t="str">
            <v xml:space="preserve">BEATRIZ TREVINO MILLING            </v>
          </cell>
          <cell r="I1562" t="str">
            <v xml:space="preserve">AMELIA BARRERA DE GUERRA                                              </v>
          </cell>
        </row>
        <row r="1563">
          <cell r="G1563">
            <v>374883</v>
          </cell>
          <cell r="H1563" t="str">
            <v xml:space="preserve">BEATRIZ TREVINO MILLING            </v>
          </cell>
          <cell r="I1563" t="str">
            <v xml:space="preserve">JESUS FRANCISCO GARZA REYNA                                           </v>
          </cell>
        </row>
        <row r="1564">
          <cell r="G1564">
            <v>375020</v>
          </cell>
          <cell r="H1564" t="str">
            <v xml:space="preserve">HUGO LIRA ROSALINO                 </v>
          </cell>
          <cell r="I1564" t="str">
            <v xml:space="preserve">JAVIER GARZA HERNANDEZ                                                </v>
          </cell>
        </row>
        <row r="1565">
          <cell r="G1565">
            <v>375020</v>
          </cell>
          <cell r="H1565" t="str">
            <v xml:space="preserve">HUGO LIRA ROSALINO                 </v>
          </cell>
          <cell r="I1565" t="str">
            <v xml:space="preserve">JAVIER GARZA HERNANDEZ                                                </v>
          </cell>
        </row>
        <row r="1566">
          <cell r="G1566">
            <v>375020</v>
          </cell>
          <cell r="H1566" t="str">
            <v xml:space="preserve">HUGO LIRA ROSALINO                 </v>
          </cell>
          <cell r="I1566" t="str">
            <v xml:space="preserve">JAVIER GARZA HERNANDEZ                                                </v>
          </cell>
        </row>
        <row r="1567">
          <cell r="G1567">
            <v>375031</v>
          </cell>
          <cell r="H1567" t="str">
            <v xml:space="preserve">BEATRIZ TREVINO MILLING            </v>
          </cell>
          <cell r="I1567" t="str">
            <v xml:space="preserve">CARLOS JORGE MIJARES LOPEZ                                            </v>
          </cell>
        </row>
        <row r="1568">
          <cell r="G1568">
            <v>375110</v>
          </cell>
          <cell r="H1568" t="str">
            <v xml:space="preserve">ADRIANA I. MEJIA CASTILLO          </v>
          </cell>
          <cell r="I1568" t="str">
            <v xml:space="preserve">JAVIER CESAR MEJIA ROBLEDO                                            </v>
          </cell>
        </row>
        <row r="1569">
          <cell r="G1569">
            <v>375110</v>
          </cell>
          <cell r="H1569" t="str">
            <v xml:space="preserve">ADRIANA I. MEJIA CASTILLO          </v>
          </cell>
          <cell r="I1569" t="str">
            <v xml:space="preserve">JAVIER CESAR MEJIA ROBLEDO                                            </v>
          </cell>
        </row>
        <row r="1570">
          <cell r="G1570">
            <v>375110</v>
          </cell>
          <cell r="H1570" t="str">
            <v xml:space="preserve">ADRIANA I. MEJIA CASTILLO          </v>
          </cell>
          <cell r="I1570" t="str">
            <v xml:space="preserve">JAVIER CESAR MEJIA ROBLEDO                                            </v>
          </cell>
        </row>
        <row r="1571">
          <cell r="G1571">
            <v>375378</v>
          </cell>
          <cell r="H1571" t="str">
            <v xml:space="preserve">COLBERT SALINAS QUIROGA            </v>
          </cell>
          <cell r="I1571" t="str">
            <v xml:space="preserve">LEOCADIO JOSE VILLARREAL DE LA GARZA                                  </v>
          </cell>
        </row>
        <row r="1572">
          <cell r="G1572">
            <v>375378</v>
          </cell>
          <cell r="H1572" t="str">
            <v xml:space="preserve">COLBERT SALINAS QUIROGA            </v>
          </cell>
          <cell r="I1572" t="str">
            <v xml:space="preserve">LEOCADIO JOSE VILLARREAL DE LA GARZA                                  </v>
          </cell>
        </row>
        <row r="1573">
          <cell r="G1573">
            <v>375480</v>
          </cell>
          <cell r="H1573" t="str">
            <v xml:space="preserve">BEATRIZ TREVINO MILLING            </v>
          </cell>
          <cell r="I1573" t="str">
            <v xml:space="preserve">VITAL ANTONIO GARZA CANTU                                             </v>
          </cell>
        </row>
        <row r="1574">
          <cell r="G1574">
            <v>375716</v>
          </cell>
          <cell r="H1574" t="str">
            <v xml:space="preserve">FERNANDO CUELLAR LOZANO            </v>
          </cell>
          <cell r="I1574" t="str">
            <v xml:space="preserve">MARIA GUADALUPE ORTEGA COVARRUBIAS                                    </v>
          </cell>
        </row>
        <row r="1575">
          <cell r="G1575">
            <v>376874</v>
          </cell>
          <cell r="H1575" t="str">
            <v xml:space="preserve">FERNANDO CUELLAR LOZANO            </v>
          </cell>
          <cell r="I1575" t="str">
            <v xml:space="preserve">ALFONSO FELIPE HINOJOSA LUNA                                          </v>
          </cell>
        </row>
        <row r="1576">
          <cell r="G1576">
            <v>376931</v>
          </cell>
          <cell r="H1576" t="str">
            <v xml:space="preserve">FERNANDO CUELLAR LOZANO            </v>
          </cell>
          <cell r="I1576" t="str">
            <v xml:space="preserve">ALFREDO VILLARREAL VILLARREAL                                         </v>
          </cell>
        </row>
        <row r="1577">
          <cell r="G1577">
            <v>376931</v>
          </cell>
          <cell r="H1577" t="str">
            <v xml:space="preserve">FERNANDO CUELLAR LOZANO            </v>
          </cell>
          <cell r="I1577" t="str">
            <v xml:space="preserve">ALFREDO VILLARREAL VILLARREAL                                         </v>
          </cell>
        </row>
        <row r="1578">
          <cell r="G1578">
            <v>376931</v>
          </cell>
          <cell r="H1578" t="str">
            <v xml:space="preserve">FERNANDO CUELLAR LOZANO            </v>
          </cell>
          <cell r="I1578" t="str">
            <v xml:space="preserve">ALFREDO VILLARREAL VILLARREAL                                         </v>
          </cell>
        </row>
        <row r="1579">
          <cell r="G1579">
            <v>376931</v>
          </cell>
          <cell r="H1579" t="str">
            <v xml:space="preserve">FERNANDO CUELLAR LOZANO            </v>
          </cell>
          <cell r="I1579" t="str">
            <v xml:space="preserve">ALFREDO VILLARREAL VILLARREAL                                         </v>
          </cell>
        </row>
        <row r="1580">
          <cell r="G1580">
            <v>376931</v>
          </cell>
          <cell r="H1580" t="str">
            <v xml:space="preserve">FERNANDO CUELLAR LOZANO            </v>
          </cell>
          <cell r="I1580" t="str">
            <v xml:space="preserve">ALFREDO VILLARREAL VILLARREAL                                         </v>
          </cell>
        </row>
        <row r="1581">
          <cell r="G1581">
            <v>376931</v>
          </cell>
          <cell r="H1581" t="str">
            <v xml:space="preserve">FERNANDO CUELLAR LOZANO            </v>
          </cell>
          <cell r="I1581" t="str">
            <v xml:space="preserve">ALFREDO VILLARREAL VILLARREAL                                         </v>
          </cell>
        </row>
        <row r="1582">
          <cell r="G1582">
            <v>376931</v>
          </cell>
          <cell r="H1582" t="str">
            <v xml:space="preserve">FERNANDO CUELLAR LOZANO            </v>
          </cell>
          <cell r="I1582" t="str">
            <v xml:space="preserve">ALFREDO VILLARREAL VILLARREAL                                         </v>
          </cell>
        </row>
        <row r="1583">
          <cell r="G1583">
            <v>376931</v>
          </cell>
          <cell r="H1583" t="str">
            <v xml:space="preserve">FERNANDO CUELLAR LOZANO            </v>
          </cell>
          <cell r="I1583" t="str">
            <v xml:space="preserve">ALFREDO VILLARREAL VILLARREAL                                         </v>
          </cell>
        </row>
        <row r="1584">
          <cell r="G1584">
            <v>376931</v>
          </cell>
          <cell r="H1584" t="str">
            <v xml:space="preserve">FERNANDO CUELLAR LOZANO            </v>
          </cell>
          <cell r="I1584" t="str">
            <v xml:space="preserve">ALFREDO VILLARREAL VILLARREAL                                         </v>
          </cell>
        </row>
        <row r="1585">
          <cell r="G1585">
            <v>376931</v>
          </cell>
          <cell r="H1585" t="str">
            <v xml:space="preserve">FERNANDO CUELLAR LOZANO            </v>
          </cell>
          <cell r="I1585" t="str">
            <v xml:space="preserve">ALFREDO VILLARREAL VILLARREAL                                         </v>
          </cell>
        </row>
        <row r="1586">
          <cell r="G1586">
            <v>376942</v>
          </cell>
          <cell r="H1586" t="str">
            <v xml:space="preserve">HUGO LIRA ROSALINO                 </v>
          </cell>
          <cell r="I1586" t="str">
            <v xml:space="preserve">SUSANA DAVILA VILLALOBOS                                              </v>
          </cell>
        </row>
        <row r="1587">
          <cell r="G1587">
            <v>377303</v>
          </cell>
          <cell r="H1587" t="str">
            <v xml:space="preserve">RITA MA. GARZA CANTU               </v>
          </cell>
          <cell r="I1587" t="str">
            <v xml:space="preserve">FRANCISCO A. RODRIGUEZ FERNANDEZ                                      </v>
          </cell>
        </row>
        <row r="1588">
          <cell r="G1588">
            <v>377303</v>
          </cell>
          <cell r="H1588" t="str">
            <v xml:space="preserve">RITA MA. GARZA CANTU               </v>
          </cell>
          <cell r="I1588" t="str">
            <v xml:space="preserve">FRANCISCO A. RODRIGUEZ FERNANDEZ                                      </v>
          </cell>
        </row>
        <row r="1589">
          <cell r="G1589">
            <v>378090</v>
          </cell>
          <cell r="H1589" t="str">
            <v xml:space="preserve">ADRIANA I. MEJIA CASTILLO          </v>
          </cell>
          <cell r="I1589" t="str">
            <v xml:space="preserve">MARIA OLIVIA GOMEZ DE VILLARREAL                                      </v>
          </cell>
        </row>
        <row r="1590">
          <cell r="G1590">
            <v>378315</v>
          </cell>
          <cell r="H1590" t="str">
            <v xml:space="preserve">ADRIANA I. MEJIA CASTILLO          </v>
          </cell>
          <cell r="I1590" t="str">
            <v xml:space="preserve">PROTEXA CONSTRUCCIONES, S.A. DE C.V.                                  </v>
          </cell>
        </row>
        <row r="1591">
          <cell r="G1591">
            <v>378326</v>
          </cell>
          <cell r="H1591" t="str">
            <v xml:space="preserve">COLBERT SALINAS QUIROGA            </v>
          </cell>
          <cell r="I1591" t="str">
            <v xml:space="preserve">JOSE SERGIO GONZALEZ VILLARREAL                                       </v>
          </cell>
        </row>
        <row r="1592">
          <cell r="G1592">
            <v>378348</v>
          </cell>
          <cell r="H1592" t="str">
            <v xml:space="preserve">RITA MA. GARZA CANTU               </v>
          </cell>
          <cell r="I1592" t="str">
            <v xml:space="preserve">PRODUCTOS PLATINO, S.A. DE C.V.                                       </v>
          </cell>
        </row>
        <row r="1593">
          <cell r="G1593">
            <v>378450</v>
          </cell>
          <cell r="H1593" t="str">
            <v xml:space="preserve">RITA MA. GARZA CANTU               </v>
          </cell>
          <cell r="I1593" t="str">
            <v xml:space="preserve">LAURA TERESA GARZA ROJAS                                              </v>
          </cell>
        </row>
        <row r="1594">
          <cell r="G1594">
            <v>378450</v>
          </cell>
          <cell r="H1594" t="str">
            <v xml:space="preserve">RITA MA. GARZA CANTU               </v>
          </cell>
          <cell r="I1594" t="str">
            <v xml:space="preserve">LAURA TERESA GARZA ROJAS                                              </v>
          </cell>
        </row>
        <row r="1595">
          <cell r="G1595">
            <v>378450</v>
          </cell>
          <cell r="H1595" t="str">
            <v xml:space="preserve">RITA MA. GARZA CANTU               </v>
          </cell>
          <cell r="I1595" t="str">
            <v xml:space="preserve">LAURA TERESA GARZA ROJAS                                              </v>
          </cell>
        </row>
        <row r="1596">
          <cell r="G1596">
            <v>378450</v>
          </cell>
          <cell r="H1596" t="str">
            <v xml:space="preserve">RITA MA. GARZA CANTU               </v>
          </cell>
          <cell r="I1596" t="str">
            <v xml:space="preserve">LAURA TERESA GARZA ROJAS                                              </v>
          </cell>
        </row>
        <row r="1597">
          <cell r="G1597">
            <v>378450</v>
          </cell>
          <cell r="H1597" t="str">
            <v xml:space="preserve">RITA MA. GARZA CANTU               </v>
          </cell>
          <cell r="I1597" t="str">
            <v xml:space="preserve">LAURA TERESA GARZA ROJAS                                              </v>
          </cell>
        </row>
        <row r="1598">
          <cell r="G1598">
            <v>378450</v>
          </cell>
          <cell r="H1598" t="str">
            <v xml:space="preserve">RITA MA. GARZA CANTU               </v>
          </cell>
          <cell r="I1598" t="str">
            <v xml:space="preserve">LAURA TERESA GARZA ROJAS                                              </v>
          </cell>
        </row>
        <row r="1599">
          <cell r="G1599">
            <v>378450</v>
          </cell>
          <cell r="H1599" t="str">
            <v xml:space="preserve">RITA MA. GARZA CANTU               </v>
          </cell>
          <cell r="I1599" t="str">
            <v xml:space="preserve">LAURA TERESA GARZA ROJAS                                              </v>
          </cell>
        </row>
        <row r="1600">
          <cell r="G1600">
            <v>378450</v>
          </cell>
          <cell r="H1600" t="str">
            <v xml:space="preserve">RITA MA. GARZA CANTU               </v>
          </cell>
          <cell r="I1600" t="str">
            <v xml:space="preserve">LAURA TERESA GARZA ROJAS                                              </v>
          </cell>
        </row>
        <row r="1601">
          <cell r="G1601">
            <v>378573</v>
          </cell>
          <cell r="H1601" t="str">
            <v xml:space="preserve">RITA MA. GARZA CANTU               </v>
          </cell>
          <cell r="I1601" t="str">
            <v xml:space="preserve">RAMON TERRAZAS VARGAS                                                 </v>
          </cell>
        </row>
        <row r="1602">
          <cell r="G1602">
            <v>378573</v>
          </cell>
          <cell r="H1602" t="str">
            <v xml:space="preserve">RITA MA. GARZA CANTU               </v>
          </cell>
          <cell r="I1602" t="str">
            <v xml:space="preserve">RAMON TERRAZAS VARGAS                                                 </v>
          </cell>
        </row>
        <row r="1603">
          <cell r="G1603">
            <v>378786</v>
          </cell>
          <cell r="H1603" t="str">
            <v xml:space="preserve">BEATRIZ TREVINO MILLING            </v>
          </cell>
          <cell r="I1603" t="str">
            <v xml:space="preserve">JORGE ALEJANDRO HARSANYI RAMIREZ                                      </v>
          </cell>
        </row>
        <row r="1604">
          <cell r="G1604">
            <v>378810</v>
          </cell>
          <cell r="H1604" t="str">
            <v xml:space="preserve">RITA MA. GARZA CANTU               </v>
          </cell>
          <cell r="I1604" t="str">
            <v xml:space="preserve">GERARDO ANTONIO MONTEMAYOR COBO                                       </v>
          </cell>
        </row>
        <row r="1605">
          <cell r="G1605">
            <v>378810</v>
          </cell>
          <cell r="H1605" t="str">
            <v xml:space="preserve">RITA MA. GARZA CANTU               </v>
          </cell>
          <cell r="I1605" t="str">
            <v xml:space="preserve">GERARDO ANTONIO MONTEMAYOR COBO                                       </v>
          </cell>
        </row>
        <row r="1606">
          <cell r="G1606">
            <v>379915</v>
          </cell>
          <cell r="H1606" t="str">
            <v xml:space="preserve">RITA MA. GARZA CANTU               </v>
          </cell>
          <cell r="I1606" t="str">
            <v xml:space="preserve">NORBERTO GERMAN FERNANDEZ VARGAS                                      </v>
          </cell>
        </row>
        <row r="1607">
          <cell r="G1607">
            <v>379915</v>
          </cell>
          <cell r="H1607" t="str">
            <v xml:space="preserve">RITA MA. GARZA CANTU               </v>
          </cell>
          <cell r="I1607" t="str">
            <v xml:space="preserve">NORBERTO GERMAN FERNANDEZ VARGAS                                      </v>
          </cell>
        </row>
        <row r="1608">
          <cell r="G1608">
            <v>379915</v>
          </cell>
          <cell r="H1608" t="str">
            <v xml:space="preserve">RITA MA. GARZA CANTU               </v>
          </cell>
          <cell r="I1608" t="str">
            <v xml:space="preserve">NORBERTO GERMAN FERNANDEZ VARGAS                                      </v>
          </cell>
        </row>
        <row r="1609">
          <cell r="G1609">
            <v>379945</v>
          </cell>
          <cell r="H1609" t="str">
            <v xml:space="preserve">ADRIANA I. MEJIA CASTILLO          </v>
          </cell>
          <cell r="I1609" t="str">
            <v xml:space="preserve">JAVIER RAFAEL RAMIREZ MANZANO                                         </v>
          </cell>
        </row>
        <row r="1610">
          <cell r="G1610">
            <v>379945</v>
          </cell>
          <cell r="H1610" t="str">
            <v xml:space="preserve">ADRIANA I. MEJIA CASTILLO          </v>
          </cell>
          <cell r="I1610" t="str">
            <v xml:space="preserve">JAVIER RAFAEL RAMIREZ MANZANO                                         </v>
          </cell>
        </row>
        <row r="1611">
          <cell r="G1611">
            <v>379945</v>
          </cell>
          <cell r="H1611" t="str">
            <v xml:space="preserve">ADRIANA I. MEJIA CASTILLO          </v>
          </cell>
          <cell r="I1611" t="str">
            <v xml:space="preserve">JAVIER RAFAEL RAMIREZ MANZANO                                         </v>
          </cell>
        </row>
        <row r="1612">
          <cell r="G1612">
            <v>379945</v>
          </cell>
          <cell r="H1612" t="str">
            <v xml:space="preserve">ADRIANA I. MEJIA CASTILLO          </v>
          </cell>
          <cell r="I1612" t="str">
            <v xml:space="preserve">JAVIER RAFAEL RAMIREZ MANZANO                                         </v>
          </cell>
        </row>
        <row r="1613">
          <cell r="G1613">
            <v>379945</v>
          </cell>
          <cell r="H1613" t="str">
            <v xml:space="preserve">ADRIANA I. MEJIA CASTILLO          </v>
          </cell>
          <cell r="I1613" t="str">
            <v xml:space="preserve">JAVIER RAFAEL RAMIREZ MANZANO                                         </v>
          </cell>
        </row>
        <row r="1614">
          <cell r="G1614">
            <v>379945</v>
          </cell>
          <cell r="H1614" t="str">
            <v xml:space="preserve">ADRIANA I. MEJIA CASTILLO          </v>
          </cell>
          <cell r="I1614" t="str">
            <v xml:space="preserve">JAVIER RAFAEL RAMIREZ MANZANO                                         </v>
          </cell>
        </row>
        <row r="1615">
          <cell r="G1615">
            <v>379945</v>
          </cell>
          <cell r="H1615" t="str">
            <v xml:space="preserve">ADRIANA I. MEJIA CASTILLO          </v>
          </cell>
          <cell r="I1615" t="str">
            <v xml:space="preserve">JAVIER RAFAEL RAMIREZ MANZANO                                         </v>
          </cell>
        </row>
        <row r="1616">
          <cell r="G1616">
            <v>379945</v>
          </cell>
          <cell r="H1616" t="str">
            <v xml:space="preserve">ADRIANA I. MEJIA CASTILLO          </v>
          </cell>
          <cell r="I1616" t="str">
            <v xml:space="preserve">JAVIER RAFAEL RAMIREZ MANZANO                                         </v>
          </cell>
        </row>
        <row r="1617">
          <cell r="G1617">
            <v>379945</v>
          </cell>
          <cell r="H1617" t="str">
            <v xml:space="preserve">ADRIANA I. MEJIA CASTILLO          </v>
          </cell>
          <cell r="I1617" t="str">
            <v xml:space="preserve">JAVIER RAFAEL RAMIREZ MANZANO                                         </v>
          </cell>
        </row>
        <row r="1618">
          <cell r="G1618">
            <v>380846</v>
          </cell>
          <cell r="H1618" t="str">
            <v xml:space="preserve">ABRAHAM AARON SHUBICH Y JALIF      </v>
          </cell>
          <cell r="I1618" t="str">
            <v xml:space="preserve">SALOMON BUCAY MICHA                                                   </v>
          </cell>
        </row>
        <row r="1619">
          <cell r="G1619">
            <v>381151</v>
          </cell>
          <cell r="H1619" t="str">
            <v xml:space="preserve">GABRIELA SANCHEZ PEREZ (I.A.V.)    </v>
          </cell>
          <cell r="I1619" t="str">
            <v xml:space="preserve">FRANCISCO JAVIER DEL VALLE NOVOA                                      </v>
          </cell>
        </row>
        <row r="1620">
          <cell r="G1620">
            <v>381500</v>
          </cell>
          <cell r="H1620" t="str">
            <v>AUDITORIA INTERNA (ILOCALIZABLES LI</v>
          </cell>
          <cell r="I1620" t="str">
            <v xml:space="preserve">JOSE ANTONIO NEGRETE GONZALEZ                                         </v>
          </cell>
        </row>
        <row r="1621">
          <cell r="G1621">
            <v>381500</v>
          </cell>
          <cell r="H1621" t="str">
            <v>AUDITORIA INTERNA (ILOCALIZABLES LI</v>
          </cell>
          <cell r="I1621" t="str">
            <v xml:space="preserve">JOSE ANTONIO NEGRETE GONZALEZ                                         </v>
          </cell>
        </row>
        <row r="1622">
          <cell r="G1622">
            <v>381500</v>
          </cell>
          <cell r="H1622" t="str">
            <v>AUDITORIA INTERNA (ILOCALIZABLES LI</v>
          </cell>
          <cell r="I1622" t="str">
            <v xml:space="preserve">JOSE ANTONIO NEGRETE GONZALEZ                                         </v>
          </cell>
        </row>
        <row r="1623">
          <cell r="G1623">
            <v>381500</v>
          </cell>
          <cell r="H1623" t="str">
            <v>AUDITORIA INTERNA (ILOCALIZABLES LI</v>
          </cell>
          <cell r="I1623" t="str">
            <v xml:space="preserve">JOSE ANTONIO NEGRETE GONZALEZ                                         </v>
          </cell>
        </row>
        <row r="1624">
          <cell r="G1624">
            <v>381500</v>
          </cell>
          <cell r="H1624" t="str">
            <v>AUDITORIA INTERNA (ILOCALIZABLES LI</v>
          </cell>
          <cell r="I1624" t="str">
            <v xml:space="preserve">JOSE ANTONIO NEGRETE GONZALEZ                                         </v>
          </cell>
        </row>
        <row r="1625">
          <cell r="G1625">
            <v>381588</v>
          </cell>
          <cell r="H1625" t="str">
            <v xml:space="preserve">MARIA EVELINA JOHNSTON PIMENTEL    </v>
          </cell>
          <cell r="I1625" t="str">
            <v xml:space="preserve">MAURICIO MISELEWICZ DINER                                             </v>
          </cell>
        </row>
        <row r="1626">
          <cell r="G1626">
            <v>381588</v>
          </cell>
          <cell r="H1626" t="str">
            <v xml:space="preserve">MARIA EVELINA JOHNSTON PIMENTEL    </v>
          </cell>
          <cell r="I1626" t="str">
            <v xml:space="preserve">MAURICIO MISELEWICZ DINER                                             </v>
          </cell>
        </row>
        <row r="1627">
          <cell r="G1627">
            <v>382072</v>
          </cell>
          <cell r="H1627" t="str">
            <v xml:space="preserve">AZUCENA GUDIﾑO                     </v>
          </cell>
          <cell r="I1627" t="str">
            <v xml:space="preserve">DEPURACION 1996 CASA DE BOLSA ARKA,S.A. DE C.V.                       </v>
          </cell>
        </row>
        <row r="1628">
          <cell r="G1628">
            <v>382072</v>
          </cell>
          <cell r="H1628" t="str">
            <v xml:space="preserve">AZUCENA GUDIﾑO                     </v>
          </cell>
          <cell r="I1628" t="str">
            <v xml:space="preserve">DEPURACION 1996 CASA DE BOLSA ARKA,S.A. DE C.V.                       </v>
          </cell>
        </row>
        <row r="1629">
          <cell r="G1629">
            <v>382072</v>
          </cell>
          <cell r="H1629" t="str">
            <v xml:space="preserve">AZUCENA GUDIﾑO                     </v>
          </cell>
          <cell r="I1629" t="str">
            <v xml:space="preserve">DEPURACION 1996 CASA DE BOLSA ARKA,S.A. DE C.V.                       </v>
          </cell>
        </row>
        <row r="1630">
          <cell r="G1630">
            <v>382072</v>
          </cell>
          <cell r="H1630" t="str">
            <v xml:space="preserve">AZUCENA GUDIﾑO                     </v>
          </cell>
          <cell r="I1630" t="str">
            <v xml:space="preserve">DEPURACION 1996 CASA DE BOLSA ARKA,S.A. DE C.V.                       </v>
          </cell>
        </row>
        <row r="1631">
          <cell r="G1631">
            <v>382072</v>
          </cell>
          <cell r="H1631" t="str">
            <v xml:space="preserve">AZUCENA GUDIﾑO                     </v>
          </cell>
          <cell r="I1631" t="str">
            <v xml:space="preserve">DEPURACION 1996 CASA DE BOLSA ARKA,S.A. DE C.V.                       </v>
          </cell>
        </row>
        <row r="1632">
          <cell r="G1632">
            <v>382072</v>
          </cell>
          <cell r="H1632" t="str">
            <v xml:space="preserve">AZUCENA GUDIﾑO                     </v>
          </cell>
          <cell r="I1632" t="str">
            <v xml:space="preserve">DEPURACION 1996 CASA DE BOLSA ARKA,S.A. DE C.V.                       </v>
          </cell>
        </row>
        <row r="1633">
          <cell r="G1633">
            <v>382072</v>
          </cell>
          <cell r="H1633" t="str">
            <v xml:space="preserve">AZUCENA GUDIﾑO                     </v>
          </cell>
          <cell r="I1633" t="str">
            <v xml:space="preserve">DEPURACION 1996 CASA DE BOLSA ARKA,S.A. DE C.V.                       </v>
          </cell>
        </row>
        <row r="1634">
          <cell r="G1634">
            <v>382072</v>
          </cell>
          <cell r="H1634" t="str">
            <v xml:space="preserve">AZUCENA GUDIﾑO                     </v>
          </cell>
          <cell r="I1634" t="str">
            <v xml:space="preserve">DEPURACION 1996 CASA DE BOLSA ARKA,S.A. DE C.V.                       </v>
          </cell>
        </row>
        <row r="1635">
          <cell r="G1635">
            <v>382072</v>
          </cell>
          <cell r="H1635" t="str">
            <v xml:space="preserve">AZUCENA GUDIﾑO                     </v>
          </cell>
          <cell r="I1635" t="str">
            <v xml:space="preserve">DEPURACION 1996 CASA DE BOLSA ARKA,S.A. DE C.V.                       </v>
          </cell>
        </row>
        <row r="1636">
          <cell r="G1636">
            <v>382072</v>
          </cell>
          <cell r="H1636" t="str">
            <v xml:space="preserve">AZUCENA GUDIﾑO                     </v>
          </cell>
          <cell r="I1636" t="str">
            <v xml:space="preserve">DEPURACION 1996 CASA DE BOLSA ARKA,S.A. DE C.V.                       </v>
          </cell>
        </row>
        <row r="1637">
          <cell r="G1637">
            <v>382072</v>
          </cell>
          <cell r="H1637" t="str">
            <v xml:space="preserve">AZUCENA GUDIﾑO                     </v>
          </cell>
          <cell r="I1637" t="str">
            <v xml:space="preserve">DEPURACION 1996 CASA DE BOLSA ARKA,S.A. DE C.V.                       </v>
          </cell>
        </row>
        <row r="1638">
          <cell r="G1638">
            <v>382072</v>
          </cell>
          <cell r="H1638" t="str">
            <v xml:space="preserve">AZUCENA GUDIﾑO                     </v>
          </cell>
          <cell r="I1638" t="str">
            <v xml:space="preserve">DEPURACION 1996 CASA DE BOLSA ARKA,S.A. DE C.V.                       </v>
          </cell>
        </row>
        <row r="1639">
          <cell r="G1639">
            <v>382072</v>
          </cell>
          <cell r="H1639" t="str">
            <v xml:space="preserve">AZUCENA GUDIﾑO                     </v>
          </cell>
          <cell r="I1639" t="str">
            <v xml:space="preserve">DEPURACION 1996 CASA DE BOLSA ARKA,S.A. DE C.V.                       </v>
          </cell>
        </row>
        <row r="1640">
          <cell r="G1640">
            <v>382072</v>
          </cell>
          <cell r="H1640" t="str">
            <v xml:space="preserve">AZUCENA GUDIﾑO                     </v>
          </cell>
          <cell r="I1640" t="str">
            <v xml:space="preserve">DEPURACION 1996 CASA DE BOLSA ARKA,S.A. DE C.V.                       </v>
          </cell>
        </row>
        <row r="1641">
          <cell r="G1641">
            <v>382072</v>
          </cell>
          <cell r="H1641" t="str">
            <v xml:space="preserve">AZUCENA GUDIﾑO                     </v>
          </cell>
          <cell r="I1641" t="str">
            <v xml:space="preserve">DEPURACION 1996 CASA DE BOLSA ARKA,S.A. DE C.V.                       </v>
          </cell>
        </row>
        <row r="1642">
          <cell r="G1642">
            <v>382444</v>
          </cell>
          <cell r="H1642" t="str">
            <v xml:space="preserve">ALEJANDRO AGUILAR MORALES          </v>
          </cell>
          <cell r="I1642" t="str">
            <v xml:space="preserve">LAURA LUZ DEL AGUILA REYES                                            </v>
          </cell>
        </row>
        <row r="1643">
          <cell r="G1643">
            <v>382444</v>
          </cell>
          <cell r="H1643" t="str">
            <v xml:space="preserve">ALEJANDRO AGUILAR MORALES          </v>
          </cell>
          <cell r="I1643" t="str">
            <v xml:space="preserve">LAURA LUZ DEL AGUILA REYES                                            </v>
          </cell>
        </row>
        <row r="1644">
          <cell r="G1644">
            <v>383131</v>
          </cell>
          <cell r="H1644" t="str">
            <v>AUDITORIA INTERNA (ILOCALIZABLES LI</v>
          </cell>
          <cell r="I1644" t="str">
            <v xml:space="preserve">SUSANA GARCIA RELLO                                                   </v>
          </cell>
        </row>
        <row r="1645">
          <cell r="G1645">
            <v>383175</v>
          </cell>
          <cell r="H1645" t="str">
            <v xml:space="preserve">MINERVA OLVERA BONILLA             </v>
          </cell>
          <cell r="I1645" t="str">
            <v xml:space="preserve">JOSE LUIS REMIREZ CARRION                                             </v>
          </cell>
        </row>
        <row r="1646">
          <cell r="G1646">
            <v>383175</v>
          </cell>
          <cell r="H1646" t="str">
            <v xml:space="preserve">MINERVA OLVERA BONILLA             </v>
          </cell>
          <cell r="I1646" t="str">
            <v xml:space="preserve">JOSE LUIS REMIREZ CARRION                                             </v>
          </cell>
        </row>
        <row r="1647">
          <cell r="G1647">
            <v>383175</v>
          </cell>
          <cell r="H1647" t="str">
            <v xml:space="preserve">MINERVA OLVERA BONILLA             </v>
          </cell>
          <cell r="I1647" t="str">
            <v xml:space="preserve">JOSE LUIS REMIREZ CARRION                                             </v>
          </cell>
        </row>
        <row r="1648">
          <cell r="G1648">
            <v>383175</v>
          </cell>
          <cell r="H1648" t="str">
            <v xml:space="preserve">MINERVA OLVERA BONILLA             </v>
          </cell>
          <cell r="I1648" t="str">
            <v xml:space="preserve">JOSE LUIS REMIREZ CARRION                                             </v>
          </cell>
        </row>
        <row r="1649">
          <cell r="G1649">
            <v>383175</v>
          </cell>
          <cell r="H1649" t="str">
            <v xml:space="preserve">MINERVA OLVERA BONILLA             </v>
          </cell>
          <cell r="I1649" t="str">
            <v xml:space="preserve">JOSE LUIS REMIREZ CARRION                                             </v>
          </cell>
        </row>
        <row r="1650">
          <cell r="G1650">
            <v>383671</v>
          </cell>
          <cell r="H1650" t="str">
            <v xml:space="preserve">ALEJANDRO AGUILAR MORALES          </v>
          </cell>
          <cell r="I1650" t="str">
            <v xml:space="preserve">MINERVA PERALES GUTIERREZ                                             </v>
          </cell>
        </row>
        <row r="1651">
          <cell r="G1651">
            <v>384109</v>
          </cell>
          <cell r="H1651" t="str">
            <v xml:space="preserve">MINERVA OLVERA BONILLA             </v>
          </cell>
          <cell r="I1651" t="str">
            <v xml:space="preserve">BLANCA ESTELA TREVI/O GARCIA                                          </v>
          </cell>
        </row>
        <row r="1652">
          <cell r="G1652">
            <v>384109</v>
          </cell>
          <cell r="H1652" t="str">
            <v xml:space="preserve">MINERVA OLVERA BONILLA             </v>
          </cell>
          <cell r="I1652" t="str">
            <v xml:space="preserve">BLANCA ESTELA TREVI/O GARCIA                                          </v>
          </cell>
        </row>
        <row r="1653">
          <cell r="G1653">
            <v>384109</v>
          </cell>
          <cell r="H1653" t="str">
            <v xml:space="preserve">MINERVA OLVERA BONILLA             </v>
          </cell>
          <cell r="I1653" t="str">
            <v xml:space="preserve">BLANCA ESTELA TREVI/O GARCIA                                          </v>
          </cell>
        </row>
        <row r="1654">
          <cell r="G1654">
            <v>384110</v>
          </cell>
          <cell r="H1654" t="str">
            <v xml:space="preserve">MINERVA OLVERA BONILLA             </v>
          </cell>
          <cell r="I1654" t="str">
            <v xml:space="preserve">DAVID MARTIN DEL CAMPO DE LA PE/A                                     </v>
          </cell>
        </row>
        <row r="1655">
          <cell r="G1655">
            <v>384110</v>
          </cell>
          <cell r="H1655" t="str">
            <v xml:space="preserve">MINERVA OLVERA BONILLA             </v>
          </cell>
          <cell r="I1655" t="str">
            <v xml:space="preserve">DAVID MARTIN DEL CAMPO DE LA PE/A                                     </v>
          </cell>
        </row>
        <row r="1656">
          <cell r="G1656">
            <v>384110</v>
          </cell>
          <cell r="H1656" t="str">
            <v xml:space="preserve">MINERVA OLVERA BONILLA             </v>
          </cell>
          <cell r="I1656" t="str">
            <v xml:space="preserve">DAVID MARTIN DEL CAMPO DE LA PE/A                                     </v>
          </cell>
        </row>
        <row r="1657">
          <cell r="G1657">
            <v>384110</v>
          </cell>
          <cell r="H1657" t="str">
            <v xml:space="preserve">MINERVA OLVERA BONILLA             </v>
          </cell>
          <cell r="I1657" t="str">
            <v xml:space="preserve">DAVID MARTIN DEL CAMPO DE LA PE/A                                     </v>
          </cell>
        </row>
        <row r="1658">
          <cell r="G1658">
            <v>384110</v>
          </cell>
          <cell r="H1658" t="str">
            <v xml:space="preserve">MINERVA OLVERA BONILLA             </v>
          </cell>
          <cell r="I1658" t="str">
            <v xml:space="preserve">DAVID MARTIN DEL CAMPO DE LA PE/A                                     </v>
          </cell>
        </row>
        <row r="1659">
          <cell r="G1659">
            <v>384110</v>
          </cell>
          <cell r="H1659" t="str">
            <v xml:space="preserve">MINERVA OLVERA BONILLA             </v>
          </cell>
          <cell r="I1659" t="str">
            <v xml:space="preserve">DAVID MARTIN DEL CAMPO DE LA PE/A                                     </v>
          </cell>
        </row>
        <row r="1660">
          <cell r="G1660">
            <v>384110</v>
          </cell>
          <cell r="H1660" t="str">
            <v xml:space="preserve">MINERVA OLVERA BONILLA             </v>
          </cell>
          <cell r="I1660" t="str">
            <v xml:space="preserve">DAVID MARTIN DEL CAMPO DE LA PE/A                                     </v>
          </cell>
        </row>
        <row r="1661">
          <cell r="G1661">
            <v>384323</v>
          </cell>
          <cell r="H1661" t="str">
            <v xml:space="preserve">LUIS FRANCISCO RODRIGUEZ PEﾑA      </v>
          </cell>
          <cell r="I1661" t="str">
            <v xml:space="preserve">MANUEL HERRERA GONZALEZ                                               </v>
          </cell>
        </row>
        <row r="1662">
          <cell r="G1662">
            <v>384480</v>
          </cell>
          <cell r="H1662" t="str">
            <v xml:space="preserve">AZUCENA GUDI/O RAMIREZ             </v>
          </cell>
          <cell r="I1662" t="str">
            <v xml:space="preserve">ARTURO ESTEBAN MARIA                                                  </v>
          </cell>
        </row>
        <row r="1663">
          <cell r="G1663">
            <v>384705</v>
          </cell>
          <cell r="H1663" t="str">
            <v xml:space="preserve">ALEJANDRO AGUILAR MORALES          </v>
          </cell>
          <cell r="I1663" t="str">
            <v xml:space="preserve">ANA MARIA DEL MAR PEDROSA ARANDA                                      </v>
          </cell>
        </row>
        <row r="1664">
          <cell r="G1664">
            <v>384705</v>
          </cell>
          <cell r="H1664" t="str">
            <v xml:space="preserve">ALEJANDRO AGUILAR MORALES          </v>
          </cell>
          <cell r="I1664" t="str">
            <v xml:space="preserve">ANA MARIA DEL MAR PEDROSA ARANDA                                      </v>
          </cell>
        </row>
        <row r="1665">
          <cell r="G1665">
            <v>384750</v>
          </cell>
          <cell r="H1665" t="str">
            <v xml:space="preserve">EVELIA VENEGAS CASTILLO            </v>
          </cell>
          <cell r="I1665" t="str">
            <v xml:space="preserve">ITALA ELVIA BRASIL LOZANO SEGURA                                      </v>
          </cell>
        </row>
        <row r="1666">
          <cell r="G1666">
            <v>384750</v>
          </cell>
          <cell r="H1666" t="str">
            <v xml:space="preserve">EVELIA VENEGAS CASTILLO            </v>
          </cell>
          <cell r="I1666" t="str">
            <v xml:space="preserve">ITALA ELVIA BRASIL LOZANO SEGURA                                      </v>
          </cell>
        </row>
        <row r="1667">
          <cell r="G1667">
            <v>384750</v>
          </cell>
          <cell r="H1667" t="str">
            <v xml:space="preserve">EVELIA VENEGAS CASTILLO            </v>
          </cell>
          <cell r="I1667" t="str">
            <v xml:space="preserve">ITALA ELVIA BRASIL LOZANO SEGURA                                      </v>
          </cell>
        </row>
        <row r="1668">
          <cell r="G1668">
            <v>384750</v>
          </cell>
          <cell r="H1668" t="str">
            <v xml:space="preserve">EVELIA VENEGAS CASTILLO            </v>
          </cell>
          <cell r="I1668" t="str">
            <v xml:space="preserve">ITALA ELVIA BRASIL LOZANO SEGURA                                      </v>
          </cell>
        </row>
        <row r="1669">
          <cell r="G1669">
            <v>384750</v>
          </cell>
          <cell r="H1669" t="str">
            <v xml:space="preserve">EVELIA VENEGAS CASTILLO            </v>
          </cell>
          <cell r="I1669" t="str">
            <v xml:space="preserve">ITALA ELVIA BRASIL LOZANO SEGURA                                      </v>
          </cell>
        </row>
        <row r="1670">
          <cell r="G1670">
            <v>384750</v>
          </cell>
          <cell r="H1670" t="str">
            <v xml:space="preserve">EVELIA VENEGAS CASTILLO            </v>
          </cell>
          <cell r="I1670" t="str">
            <v xml:space="preserve">ITALA ELVIA BRASIL LOZANO SEGURA                                      </v>
          </cell>
        </row>
        <row r="1671">
          <cell r="G1671">
            <v>384750</v>
          </cell>
          <cell r="H1671" t="str">
            <v xml:space="preserve">EVELIA VENEGAS CASTILLO            </v>
          </cell>
          <cell r="I1671" t="str">
            <v xml:space="preserve">ITALA ELVIA BRASIL LOZANO SEGURA                                      </v>
          </cell>
        </row>
        <row r="1672">
          <cell r="G1672">
            <v>384750</v>
          </cell>
          <cell r="H1672" t="str">
            <v xml:space="preserve">EVELIA VENEGAS CASTILLO            </v>
          </cell>
          <cell r="I1672" t="str">
            <v xml:space="preserve">ITALA ELVIA BRASIL LOZANO SEGURA                                      </v>
          </cell>
        </row>
        <row r="1673">
          <cell r="G1673">
            <v>384750</v>
          </cell>
          <cell r="H1673" t="str">
            <v xml:space="preserve">EVELIA VENEGAS CASTILLO            </v>
          </cell>
          <cell r="I1673" t="str">
            <v xml:space="preserve">ITALA ELVIA BRASIL LOZANO SEGURA                                      </v>
          </cell>
        </row>
        <row r="1674">
          <cell r="G1674">
            <v>384772</v>
          </cell>
          <cell r="H1674" t="str">
            <v xml:space="preserve">EVELIA VENEGAS CASTILLO            </v>
          </cell>
          <cell r="I1674" t="str">
            <v xml:space="preserve">DAVID ASKENAZI HARARI                                                 </v>
          </cell>
        </row>
        <row r="1675">
          <cell r="G1675">
            <v>384772</v>
          </cell>
          <cell r="H1675" t="str">
            <v xml:space="preserve">EVELIA VENEGAS CASTILLO            </v>
          </cell>
          <cell r="I1675" t="str">
            <v xml:space="preserve">DAVID ASKENAZI HARARI                                                 </v>
          </cell>
        </row>
        <row r="1676">
          <cell r="G1676">
            <v>384772</v>
          </cell>
          <cell r="H1676" t="str">
            <v xml:space="preserve">EVELIA VENEGAS CASTILLO            </v>
          </cell>
          <cell r="I1676" t="str">
            <v xml:space="preserve">DAVID ASKENAZI HARARI                                                 </v>
          </cell>
        </row>
        <row r="1677">
          <cell r="G1677">
            <v>384930</v>
          </cell>
          <cell r="H1677" t="str">
            <v>AUDITORIA INTERNA (ILOCALIZABLES LI</v>
          </cell>
          <cell r="I1677" t="str">
            <v xml:space="preserve">JAVIER TALAN RAMIREZ                                                  </v>
          </cell>
        </row>
        <row r="1678">
          <cell r="G1678">
            <v>384930</v>
          </cell>
          <cell r="H1678" t="str">
            <v>AUDITORIA INTERNA (ILOCALIZABLES LI</v>
          </cell>
          <cell r="I1678" t="str">
            <v xml:space="preserve">JAVIER TALAN RAMIREZ                                                  </v>
          </cell>
        </row>
        <row r="1679">
          <cell r="G1679">
            <v>385380</v>
          </cell>
          <cell r="H1679" t="str">
            <v xml:space="preserve">ALEXANDRO SANTILLAN GALLARDO       </v>
          </cell>
          <cell r="I1679" t="str">
            <v xml:space="preserve">FERNANDO CLAVIJO QUIROGA                                              </v>
          </cell>
        </row>
        <row r="1680">
          <cell r="G1680">
            <v>385380</v>
          </cell>
          <cell r="H1680" t="str">
            <v xml:space="preserve">ALEXANDRO SANTILLAN GALLARDO       </v>
          </cell>
          <cell r="I1680" t="str">
            <v xml:space="preserve">FERNANDO CLAVIJO QUIROGA                                              </v>
          </cell>
        </row>
        <row r="1681">
          <cell r="G1681">
            <v>385380</v>
          </cell>
          <cell r="H1681" t="str">
            <v xml:space="preserve">ALEXANDRO SANTILLAN GALLARDO       </v>
          </cell>
          <cell r="I1681" t="str">
            <v xml:space="preserve">FERNANDO CLAVIJO QUIROGA                                              </v>
          </cell>
        </row>
        <row r="1682">
          <cell r="G1682">
            <v>385380</v>
          </cell>
          <cell r="H1682" t="str">
            <v xml:space="preserve">ALEXANDRO SANTILLAN GALLARDO       </v>
          </cell>
          <cell r="I1682" t="str">
            <v xml:space="preserve">FERNANDO CLAVIJO QUIROGA                                              </v>
          </cell>
        </row>
        <row r="1683">
          <cell r="G1683">
            <v>385380</v>
          </cell>
          <cell r="H1683" t="str">
            <v xml:space="preserve">ALEXANDRO SANTILLAN GALLARDO       </v>
          </cell>
          <cell r="I1683" t="str">
            <v xml:space="preserve">FERNANDO CLAVIJO QUIROGA                                              </v>
          </cell>
        </row>
        <row r="1684">
          <cell r="G1684">
            <v>385380</v>
          </cell>
          <cell r="H1684" t="str">
            <v xml:space="preserve">ALEXANDRO SANTILLAN GALLARDO       </v>
          </cell>
          <cell r="I1684" t="str">
            <v xml:space="preserve">FERNANDO CLAVIJO QUIROGA                                              </v>
          </cell>
        </row>
        <row r="1685">
          <cell r="G1685">
            <v>385380</v>
          </cell>
          <cell r="H1685" t="str">
            <v xml:space="preserve">ALEXANDRO SANTILLAN GALLARDO       </v>
          </cell>
          <cell r="I1685" t="str">
            <v xml:space="preserve">FERNANDO CLAVIJO QUIROGA                                              </v>
          </cell>
        </row>
        <row r="1686">
          <cell r="G1686">
            <v>385526</v>
          </cell>
          <cell r="H1686" t="str">
            <v xml:space="preserve">GABRIELA SANCHEZ PEREZ (I.A.V.)    </v>
          </cell>
          <cell r="I1686" t="str">
            <v xml:space="preserve">DANIEL ISRAEL MIKEL MOLINA                                            </v>
          </cell>
        </row>
        <row r="1687">
          <cell r="G1687">
            <v>385526</v>
          </cell>
          <cell r="H1687" t="str">
            <v xml:space="preserve">GABRIELA SANCHEZ PEREZ (I.A.V.)    </v>
          </cell>
          <cell r="I1687" t="str">
            <v xml:space="preserve">DANIEL ISRAEL MIKEL MOLINA                                            </v>
          </cell>
        </row>
        <row r="1688">
          <cell r="G1688">
            <v>385548</v>
          </cell>
          <cell r="H1688" t="str">
            <v xml:space="preserve">ABRAHAM AARON SHUBICH Y JALIF      </v>
          </cell>
          <cell r="I1688" t="str">
            <v xml:space="preserve">ENRIQUE MATA DELGADO                                                  </v>
          </cell>
        </row>
        <row r="1689">
          <cell r="G1689">
            <v>385548</v>
          </cell>
          <cell r="H1689" t="str">
            <v xml:space="preserve">ABRAHAM AARON SHUBICH Y JALIF      </v>
          </cell>
          <cell r="I1689" t="str">
            <v xml:space="preserve">ENRIQUE MATA DELGADO                                                  </v>
          </cell>
        </row>
        <row r="1690">
          <cell r="G1690">
            <v>385548</v>
          </cell>
          <cell r="H1690" t="str">
            <v xml:space="preserve">ABRAHAM AARON SHUBICH Y JALIF      </v>
          </cell>
          <cell r="I1690" t="str">
            <v xml:space="preserve">ENRIQUE MATA DELGADO                                                  </v>
          </cell>
        </row>
        <row r="1691">
          <cell r="G1691">
            <v>385548</v>
          </cell>
          <cell r="H1691" t="str">
            <v xml:space="preserve">ABRAHAM AARON SHUBICH Y JALIF      </v>
          </cell>
          <cell r="I1691" t="str">
            <v xml:space="preserve">ENRIQUE MATA DELGADO                                                  </v>
          </cell>
        </row>
        <row r="1692">
          <cell r="G1692">
            <v>385548</v>
          </cell>
          <cell r="H1692" t="str">
            <v xml:space="preserve">ABRAHAM AARON SHUBICH Y JALIF      </v>
          </cell>
          <cell r="I1692" t="str">
            <v xml:space="preserve">ENRIQUE MATA DELGADO                                                  </v>
          </cell>
        </row>
        <row r="1693">
          <cell r="G1693">
            <v>385548</v>
          </cell>
          <cell r="H1693" t="str">
            <v xml:space="preserve">ABRAHAM AARON SHUBICH Y JALIF      </v>
          </cell>
          <cell r="I1693" t="str">
            <v xml:space="preserve">ENRIQUE MATA DELGADO                                                  </v>
          </cell>
        </row>
        <row r="1694">
          <cell r="G1694">
            <v>385548</v>
          </cell>
          <cell r="H1694" t="str">
            <v xml:space="preserve">ABRAHAM AARON SHUBICH Y JALIF      </v>
          </cell>
          <cell r="I1694" t="str">
            <v xml:space="preserve">ENRIQUE MATA DELGADO                                                  </v>
          </cell>
        </row>
        <row r="1695">
          <cell r="G1695">
            <v>385548</v>
          </cell>
          <cell r="H1695" t="str">
            <v xml:space="preserve">ABRAHAM AARON SHUBICH Y JALIF      </v>
          </cell>
          <cell r="I1695" t="str">
            <v xml:space="preserve">ENRIQUE MATA DELGADO                                                  </v>
          </cell>
        </row>
        <row r="1696">
          <cell r="G1696">
            <v>385548</v>
          </cell>
          <cell r="H1696" t="str">
            <v xml:space="preserve">ABRAHAM AARON SHUBICH Y JALIF      </v>
          </cell>
          <cell r="I1696" t="str">
            <v xml:space="preserve">ENRIQUE MATA DELGADO                                                  </v>
          </cell>
        </row>
        <row r="1697">
          <cell r="G1697">
            <v>385627</v>
          </cell>
          <cell r="H1697" t="str">
            <v xml:space="preserve">EVELIA VENEGAS CASTILLO            </v>
          </cell>
          <cell r="I1697" t="str">
            <v xml:space="preserve">GLORIA ORGANISTA ASTUDILLO                                            </v>
          </cell>
        </row>
        <row r="1698">
          <cell r="G1698">
            <v>385706</v>
          </cell>
          <cell r="H1698" t="str">
            <v xml:space="preserve">EVELIA VENEGAS CASTILLO            </v>
          </cell>
          <cell r="I1698" t="str">
            <v xml:space="preserve">FRANCISCO HUMBERTO MENDOZA ARAIZA                                     </v>
          </cell>
        </row>
        <row r="1699">
          <cell r="G1699">
            <v>385706</v>
          </cell>
          <cell r="H1699" t="str">
            <v xml:space="preserve">EVELIA VENEGAS CASTILLO            </v>
          </cell>
          <cell r="I1699" t="str">
            <v xml:space="preserve">FRANCISCO HUMBERTO MENDOZA ARAIZA                                     </v>
          </cell>
        </row>
        <row r="1700">
          <cell r="G1700">
            <v>385706</v>
          </cell>
          <cell r="H1700" t="str">
            <v xml:space="preserve">EVELIA VENEGAS CASTILLO            </v>
          </cell>
          <cell r="I1700" t="str">
            <v xml:space="preserve">FRANCISCO HUMBERTO MENDOZA ARAIZA                                     </v>
          </cell>
        </row>
        <row r="1701">
          <cell r="G1701">
            <v>385706</v>
          </cell>
          <cell r="H1701" t="str">
            <v xml:space="preserve">EVELIA VENEGAS CASTILLO            </v>
          </cell>
          <cell r="I1701" t="str">
            <v xml:space="preserve">FRANCISCO HUMBERTO MENDOZA ARAIZA                                     </v>
          </cell>
        </row>
        <row r="1702">
          <cell r="G1702">
            <v>385706</v>
          </cell>
          <cell r="H1702" t="str">
            <v xml:space="preserve">EVELIA VENEGAS CASTILLO            </v>
          </cell>
          <cell r="I1702" t="str">
            <v xml:space="preserve">FRANCISCO HUMBERTO MENDOZA ARAIZA                                     </v>
          </cell>
        </row>
        <row r="1703">
          <cell r="G1703">
            <v>385706</v>
          </cell>
          <cell r="H1703" t="str">
            <v xml:space="preserve">EVELIA VENEGAS CASTILLO            </v>
          </cell>
          <cell r="I1703" t="str">
            <v xml:space="preserve">FRANCISCO HUMBERTO MENDOZA ARAIZA                                     </v>
          </cell>
        </row>
        <row r="1704">
          <cell r="G1704">
            <v>385751</v>
          </cell>
          <cell r="H1704" t="str">
            <v>AUDITORIA INTERNA (ILOCALIZABLES LI</v>
          </cell>
          <cell r="I1704" t="str">
            <v xml:space="preserve">IAGO XES RODRIGUEZ DIAZ                                               </v>
          </cell>
        </row>
        <row r="1705">
          <cell r="G1705">
            <v>385818</v>
          </cell>
          <cell r="H1705" t="str">
            <v xml:space="preserve">GABRIELA SUSANA FLORES ALVAREZ     </v>
          </cell>
          <cell r="I1705" t="str">
            <v xml:space="preserve">ALAN PSHISVA GOLDSMIT                                                 </v>
          </cell>
        </row>
        <row r="1706">
          <cell r="G1706">
            <v>385830</v>
          </cell>
          <cell r="H1706" t="str">
            <v xml:space="preserve">GABRIELA SUSANA FLORES ALVAREZ     </v>
          </cell>
          <cell r="I1706" t="str">
            <v xml:space="preserve">MAX GRUNSTEIN TENENBAUM                                               </v>
          </cell>
        </row>
        <row r="1707">
          <cell r="G1707">
            <v>385830</v>
          </cell>
          <cell r="H1707" t="str">
            <v xml:space="preserve">GABRIELA SUSANA FLORES ALVAREZ     </v>
          </cell>
          <cell r="I1707" t="str">
            <v xml:space="preserve">MAX GRUNSTEIN TENENBAUM                                               </v>
          </cell>
        </row>
        <row r="1708">
          <cell r="G1708">
            <v>385830</v>
          </cell>
          <cell r="H1708" t="str">
            <v xml:space="preserve">GABRIELA SUSANA FLORES ALVAREZ     </v>
          </cell>
          <cell r="I1708" t="str">
            <v xml:space="preserve">MAX GRUNSTEIN TENENBAUM                                               </v>
          </cell>
        </row>
        <row r="1709">
          <cell r="G1709">
            <v>386011</v>
          </cell>
          <cell r="H1709" t="str">
            <v xml:space="preserve">EVELIA VENEGAS CASTILLO            </v>
          </cell>
          <cell r="I1709" t="str">
            <v xml:space="preserve">JOSE MARIA MORELOS ZARAGOZA BORBOLLA                                  </v>
          </cell>
        </row>
        <row r="1710">
          <cell r="G1710">
            <v>386011</v>
          </cell>
          <cell r="H1710" t="str">
            <v xml:space="preserve">EVELIA VENEGAS CASTILLO            </v>
          </cell>
          <cell r="I1710" t="str">
            <v xml:space="preserve">JOSE MARIA MORELOS ZARAGOZA BORBOLLA                                  </v>
          </cell>
        </row>
        <row r="1711">
          <cell r="G1711">
            <v>386011</v>
          </cell>
          <cell r="H1711" t="str">
            <v xml:space="preserve">EVELIA VENEGAS CASTILLO            </v>
          </cell>
          <cell r="I1711" t="str">
            <v xml:space="preserve">JOSE MARIA MORELOS ZARAGOZA BORBOLLA                                  </v>
          </cell>
        </row>
        <row r="1712">
          <cell r="G1712">
            <v>386011</v>
          </cell>
          <cell r="H1712" t="str">
            <v xml:space="preserve">EVELIA VENEGAS CASTILLO            </v>
          </cell>
          <cell r="I1712" t="str">
            <v xml:space="preserve">JOSE MARIA MORELOS ZARAGOZA BORBOLLA                                  </v>
          </cell>
        </row>
        <row r="1713">
          <cell r="G1713">
            <v>386011</v>
          </cell>
          <cell r="H1713" t="str">
            <v xml:space="preserve">EVELIA VENEGAS CASTILLO            </v>
          </cell>
          <cell r="I1713" t="str">
            <v xml:space="preserve">JOSE MARIA MORELOS ZARAGOZA BORBOLLA                                  </v>
          </cell>
        </row>
        <row r="1714">
          <cell r="G1714">
            <v>386011</v>
          </cell>
          <cell r="H1714" t="str">
            <v xml:space="preserve">EVELIA VENEGAS CASTILLO            </v>
          </cell>
          <cell r="I1714" t="str">
            <v xml:space="preserve">JOSE MARIA MORELOS ZARAGOZA BORBOLLA                                  </v>
          </cell>
        </row>
        <row r="1715">
          <cell r="G1715">
            <v>386167</v>
          </cell>
          <cell r="H1715" t="str">
            <v xml:space="preserve">GABRIELA SANCHEZ PEREZ (I.A.V.)    </v>
          </cell>
          <cell r="I1715" t="str">
            <v xml:space="preserve">YOLANDA FUNES CATA/O                                                  </v>
          </cell>
        </row>
        <row r="1716">
          <cell r="G1716">
            <v>386167</v>
          </cell>
          <cell r="H1716" t="str">
            <v xml:space="preserve">GABRIELA SANCHEZ PEREZ (I.A.V.)    </v>
          </cell>
          <cell r="I1716" t="str">
            <v xml:space="preserve">YOLANDA FUNES CATA/O                                                  </v>
          </cell>
        </row>
        <row r="1717">
          <cell r="G1717">
            <v>386246</v>
          </cell>
          <cell r="H1717" t="str">
            <v xml:space="preserve">EVELIA VENEGAS CASTILLO            </v>
          </cell>
          <cell r="I1717" t="str">
            <v xml:space="preserve">BLANCA MARIA GIORGULI CHAVEZ                                          </v>
          </cell>
        </row>
        <row r="1718">
          <cell r="G1718">
            <v>386246</v>
          </cell>
          <cell r="H1718" t="str">
            <v xml:space="preserve">EVELIA VENEGAS CASTILLO            </v>
          </cell>
          <cell r="I1718" t="str">
            <v xml:space="preserve">BLANCA MARIA GIORGULI CHAVEZ                                          </v>
          </cell>
        </row>
        <row r="1719">
          <cell r="G1719">
            <v>386381</v>
          </cell>
          <cell r="H1719" t="str">
            <v xml:space="preserve">ALEJANDRO AGUILAR MORALES          </v>
          </cell>
          <cell r="I1719" t="str">
            <v xml:space="preserve">ALEJANDRA MU/OZ MACIAS                                                </v>
          </cell>
        </row>
        <row r="1720">
          <cell r="G1720">
            <v>386381</v>
          </cell>
          <cell r="H1720" t="str">
            <v xml:space="preserve">ALEJANDRO AGUILAR MORALES          </v>
          </cell>
          <cell r="I1720" t="str">
            <v xml:space="preserve">ALEJANDRA MU/OZ MACIAS                                                </v>
          </cell>
        </row>
        <row r="1721">
          <cell r="G1721">
            <v>386381</v>
          </cell>
          <cell r="H1721" t="str">
            <v xml:space="preserve">ALEJANDRO AGUILAR MORALES          </v>
          </cell>
          <cell r="I1721" t="str">
            <v xml:space="preserve">ALEJANDRA MU/OZ MACIAS                                                </v>
          </cell>
        </row>
        <row r="1722">
          <cell r="G1722">
            <v>386381</v>
          </cell>
          <cell r="H1722" t="str">
            <v xml:space="preserve">ALEJANDRO AGUILAR MORALES          </v>
          </cell>
          <cell r="I1722" t="str">
            <v xml:space="preserve">ALEJANDRA MU/OZ MACIAS                                                </v>
          </cell>
        </row>
        <row r="1723">
          <cell r="G1723">
            <v>386549</v>
          </cell>
          <cell r="H1723" t="str">
            <v xml:space="preserve">EVELIA VENEGAS CASTILLO            </v>
          </cell>
          <cell r="I1723" t="str">
            <v xml:space="preserve">MARIA MARCELA ARACELI RODRIGUEZ HERNANDEZ                             </v>
          </cell>
        </row>
        <row r="1724">
          <cell r="G1724">
            <v>386549</v>
          </cell>
          <cell r="H1724" t="str">
            <v xml:space="preserve">EVELIA VENEGAS CASTILLO            </v>
          </cell>
          <cell r="I1724" t="str">
            <v xml:space="preserve">MARIA MARCELA ARACELI RODRIGUEZ HERNANDEZ                             </v>
          </cell>
        </row>
        <row r="1725">
          <cell r="G1725">
            <v>386583</v>
          </cell>
          <cell r="H1725" t="str">
            <v>AUDITORIA INTERNA (ILOCALIZABLES LI</v>
          </cell>
          <cell r="I1725" t="str">
            <v xml:space="preserve">HIPOLITO PATI;O CIPRIANO                                              </v>
          </cell>
        </row>
        <row r="1726">
          <cell r="G1726">
            <v>386640</v>
          </cell>
          <cell r="H1726" t="str">
            <v>AUDITORIA INTERNA (ILOCALIZABLES LI</v>
          </cell>
          <cell r="I1726" t="str">
            <v xml:space="preserve">SANTOS EDUARDO LIMON MEDINA                                           </v>
          </cell>
        </row>
        <row r="1727">
          <cell r="G1727">
            <v>386640</v>
          </cell>
          <cell r="H1727" t="str">
            <v>AUDITORIA INTERNA (ILOCALIZABLES LI</v>
          </cell>
          <cell r="I1727" t="str">
            <v xml:space="preserve">SANTOS EDUARDO LIMON MEDINA                                           </v>
          </cell>
        </row>
        <row r="1728">
          <cell r="G1728">
            <v>386673</v>
          </cell>
          <cell r="H1728" t="str">
            <v xml:space="preserve">EMPLEADOS                          </v>
          </cell>
          <cell r="I1728" t="str">
            <v xml:space="preserve">JACQUELINE MORALES NAVARRETE                                          </v>
          </cell>
        </row>
        <row r="1729">
          <cell r="G1729">
            <v>386673</v>
          </cell>
          <cell r="H1729" t="str">
            <v xml:space="preserve">EMPLEADOS                          </v>
          </cell>
          <cell r="I1729" t="str">
            <v xml:space="preserve">JACQUELINE MORALES NAVARRETE                                          </v>
          </cell>
        </row>
        <row r="1730">
          <cell r="G1730">
            <v>386673</v>
          </cell>
          <cell r="H1730" t="str">
            <v xml:space="preserve">EMPLEADOS                          </v>
          </cell>
          <cell r="I1730" t="str">
            <v xml:space="preserve">JACQUELINE MORALES NAVARRETE                                          </v>
          </cell>
        </row>
        <row r="1731">
          <cell r="G1731">
            <v>386673</v>
          </cell>
          <cell r="H1731" t="str">
            <v xml:space="preserve">EMPLEADOS                          </v>
          </cell>
          <cell r="I1731" t="str">
            <v xml:space="preserve">JACQUELINE MORALES NAVARRETE                                          </v>
          </cell>
        </row>
        <row r="1732">
          <cell r="G1732">
            <v>386673</v>
          </cell>
          <cell r="H1732" t="str">
            <v xml:space="preserve">EMPLEADOS                          </v>
          </cell>
          <cell r="I1732" t="str">
            <v xml:space="preserve">JACQUELINE MORALES NAVARRETE                                          </v>
          </cell>
        </row>
        <row r="1733">
          <cell r="G1733">
            <v>386819</v>
          </cell>
          <cell r="H1733" t="str">
            <v xml:space="preserve">EVELIA VENEGAS CASTILLO            </v>
          </cell>
          <cell r="I1733" t="str">
            <v xml:space="preserve">CARLOS JUAN DE DIOS F. SANCHEZ TABARES                                </v>
          </cell>
        </row>
        <row r="1734">
          <cell r="G1734">
            <v>386819</v>
          </cell>
          <cell r="H1734" t="str">
            <v xml:space="preserve">EVELIA VENEGAS CASTILLO            </v>
          </cell>
          <cell r="I1734" t="str">
            <v xml:space="preserve">CARLOS JUAN DE DIOS F. SANCHEZ TABARES                                </v>
          </cell>
        </row>
        <row r="1735">
          <cell r="G1735">
            <v>386819</v>
          </cell>
          <cell r="H1735" t="str">
            <v xml:space="preserve">EVELIA VENEGAS CASTILLO            </v>
          </cell>
          <cell r="I1735" t="str">
            <v xml:space="preserve">CARLOS JUAN DE DIOS F. SANCHEZ TABARES                                </v>
          </cell>
        </row>
        <row r="1736">
          <cell r="G1736">
            <v>386819</v>
          </cell>
          <cell r="H1736" t="str">
            <v xml:space="preserve">EVELIA VENEGAS CASTILLO            </v>
          </cell>
          <cell r="I1736" t="str">
            <v xml:space="preserve">CARLOS JUAN DE DIOS F. SANCHEZ TABARES                                </v>
          </cell>
        </row>
        <row r="1737">
          <cell r="G1737">
            <v>386819</v>
          </cell>
          <cell r="H1737" t="str">
            <v xml:space="preserve">EVELIA VENEGAS CASTILLO            </v>
          </cell>
          <cell r="I1737" t="str">
            <v xml:space="preserve">CARLOS JUAN DE DIOS F. SANCHEZ TABARES                                </v>
          </cell>
        </row>
        <row r="1738">
          <cell r="G1738">
            <v>386819</v>
          </cell>
          <cell r="H1738" t="str">
            <v xml:space="preserve">EVELIA VENEGAS CASTILLO            </v>
          </cell>
          <cell r="I1738" t="str">
            <v xml:space="preserve">CARLOS JUAN DE DIOS F. SANCHEZ TABARES                                </v>
          </cell>
        </row>
        <row r="1739">
          <cell r="G1739">
            <v>386819</v>
          </cell>
          <cell r="H1739" t="str">
            <v xml:space="preserve">EVELIA VENEGAS CASTILLO            </v>
          </cell>
          <cell r="I1739" t="str">
            <v xml:space="preserve">CARLOS JUAN DE DIOS F. SANCHEZ TABARES                                </v>
          </cell>
        </row>
        <row r="1740">
          <cell r="G1740">
            <v>386819</v>
          </cell>
          <cell r="H1740" t="str">
            <v xml:space="preserve">EVELIA VENEGAS CASTILLO            </v>
          </cell>
          <cell r="I1740" t="str">
            <v xml:space="preserve">CARLOS JUAN DE DIOS F. SANCHEZ TABARES                                </v>
          </cell>
        </row>
        <row r="1741">
          <cell r="G1741">
            <v>386886</v>
          </cell>
          <cell r="H1741" t="str">
            <v>AUDITORIA INTERNA (ILOCALIZABLES LI</v>
          </cell>
          <cell r="I1741" t="str">
            <v xml:space="preserve">EULALIA CESAR RAMIREZ                                                 </v>
          </cell>
        </row>
        <row r="1742">
          <cell r="G1742">
            <v>387034</v>
          </cell>
          <cell r="H1742" t="str">
            <v xml:space="preserve">GABRIELA SANCHEZ PEREZ (I.A.V.)    </v>
          </cell>
          <cell r="I1742" t="str">
            <v xml:space="preserve">SARA NACACH DE ROMANO                                                 </v>
          </cell>
        </row>
        <row r="1743">
          <cell r="G1743">
            <v>387034</v>
          </cell>
          <cell r="H1743" t="str">
            <v xml:space="preserve">GABRIELA SANCHEZ PEREZ (I.A.V.)    </v>
          </cell>
          <cell r="I1743" t="str">
            <v xml:space="preserve">SARA NACACH DE ROMANO                                                 </v>
          </cell>
        </row>
        <row r="1744">
          <cell r="G1744">
            <v>387067</v>
          </cell>
          <cell r="H1744" t="str">
            <v xml:space="preserve">NAVI SANCHEZ MOJICA                </v>
          </cell>
          <cell r="I1744" t="str">
            <v xml:space="preserve">GABRIEL ALEJANDRO MALPICA MORA                                        </v>
          </cell>
        </row>
        <row r="1745">
          <cell r="G1745">
            <v>387258</v>
          </cell>
          <cell r="H1745" t="str">
            <v xml:space="preserve">LUIS FRANCISCO RODRIGUEZ PEﾑA      </v>
          </cell>
          <cell r="I1745" t="str">
            <v xml:space="preserve">SILVIA MARCELA GOMEZ LOPEZ                                            </v>
          </cell>
        </row>
        <row r="1746">
          <cell r="G1746">
            <v>387258</v>
          </cell>
          <cell r="H1746" t="str">
            <v xml:space="preserve">LUIS FRANCISCO RODRIGUEZ PEﾑA      </v>
          </cell>
          <cell r="I1746" t="str">
            <v xml:space="preserve">SILVIA MARCELA GOMEZ LOPEZ                                            </v>
          </cell>
        </row>
        <row r="1747">
          <cell r="G1747">
            <v>387326</v>
          </cell>
          <cell r="H1747" t="str">
            <v xml:space="preserve">AZUCENA GUDI/O RAMIREZ             </v>
          </cell>
          <cell r="I1747" t="str">
            <v xml:space="preserve">ELIASITH MOISES MENDOZA MENDOZA                                       </v>
          </cell>
        </row>
        <row r="1748">
          <cell r="G1748">
            <v>387326</v>
          </cell>
          <cell r="H1748" t="str">
            <v xml:space="preserve">AZUCENA GUDI/O RAMIREZ             </v>
          </cell>
          <cell r="I1748" t="str">
            <v xml:space="preserve">ELIASITH MOISES MENDOZA MENDOZA                                       </v>
          </cell>
        </row>
        <row r="1749">
          <cell r="G1749">
            <v>387427</v>
          </cell>
          <cell r="H1749" t="str">
            <v xml:space="preserve">GABRIELA SUSANA FLORES ALVAREZ     </v>
          </cell>
          <cell r="I1749" t="str">
            <v xml:space="preserve">MARIA ESTHER RAMIREZ GODOY                                            </v>
          </cell>
        </row>
        <row r="1750">
          <cell r="G1750">
            <v>388226</v>
          </cell>
          <cell r="H1750" t="str">
            <v>AUDITORIA INTERNA (ILOCALIZABLES LI</v>
          </cell>
          <cell r="I1750" t="str">
            <v xml:space="preserve">ANTONIO VALENCIA FRAGOSO                                              </v>
          </cell>
        </row>
        <row r="1751">
          <cell r="G1751">
            <v>388271</v>
          </cell>
          <cell r="H1751" t="str">
            <v xml:space="preserve">GABRIELA SUSANA FLORES ALVAREZ     </v>
          </cell>
          <cell r="I1751" t="str">
            <v xml:space="preserve">LUIS VIVAS FIGUEROA                                                   </v>
          </cell>
        </row>
        <row r="1752">
          <cell r="G1752">
            <v>388394</v>
          </cell>
          <cell r="H1752" t="str">
            <v xml:space="preserve">GABRIELA SUSANA FLORES ALVAREZ     </v>
          </cell>
          <cell r="I1752" t="str">
            <v xml:space="preserve">FLAVIO AMERICO LAGOS GALVAN                                           </v>
          </cell>
        </row>
        <row r="1753">
          <cell r="G1753">
            <v>388394</v>
          </cell>
          <cell r="H1753" t="str">
            <v xml:space="preserve">GABRIELA SUSANA FLORES ALVAREZ     </v>
          </cell>
          <cell r="I1753" t="str">
            <v xml:space="preserve">FLAVIO AMERICO LAGOS GALVAN                                           </v>
          </cell>
        </row>
        <row r="1754">
          <cell r="G1754">
            <v>388451</v>
          </cell>
          <cell r="H1754" t="str">
            <v>AUDITORIA INTERNA (ILOCALIZABLES LI</v>
          </cell>
          <cell r="I1754" t="str">
            <v xml:space="preserve">ISAIAS BASTIDA GALLARDO                                               </v>
          </cell>
        </row>
        <row r="1755">
          <cell r="G1755">
            <v>388530</v>
          </cell>
          <cell r="H1755" t="str">
            <v>AUDITORIA INTERNA (ILOCALIZABLES LI</v>
          </cell>
          <cell r="I1755" t="str">
            <v xml:space="preserve">MA. ELENA LOZANO BERISTAIN                                            </v>
          </cell>
        </row>
        <row r="1756">
          <cell r="G1756">
            <v>388530</v>
          </cell>
          <cell r="H1756" t="str">
            <v>AUDITORIA INTERNA (ILOCALIZABLES LI</v>
          </cell>
          <cell r="I1756" t="str">
            <v xml:space="preserve">MA. ELENA LOZANO BERISTAIN                                            </v>
          </cell>
        </row>
        <row r="1757">
          <cell r="G1757">
            <v>388530</v>
          </cell>
          <cell r="H1757" t="str">
            <v>AUDITORIA INTERNA (ILOCALIZABLES LI</v>
          </cell>
          <cell r="I1757" t="str">
            <v xml:space="preserve">MA. ELENA LOZANO BERISTAIN                                            </v>
          </cell>
        </row>
        <row r="1758">
          <cell r="G1758">
            <v>388530</v>
          </cell>
          <cell r="H1758" t="str">
            <v>AUDITORIA INTERNA (ILOCALIZABLES LI</v>
          </cell>
          <cell r="I1758" t="str">
            <v xml:space="preserve">MA. ELENA LOZANO BERISTAIN                                            </v>
          </cell>
        </row>
        <row r="1759">
          <cell r="G1759">
            <v>388574</v>
          </cell>
          <cell r="H1759" t="str">
            <v>AUDITORIA INTERNA (ILOCALIZABLES LI</v>
          </cell>
          <cell r="I1759" t="str">
            <v xml:space="preserve">ROSA ADRIANA RODRIGUEZ URIBE                                          </v>
          </cell>
        </row>
        <row r="1760">
          <cell r="G1760">
            <v>388574</v>
          </cell>
          <cell r="H1760" t="str">
            <v>AUDITORIA INTERNA (ILOCALIZABLES LI</v>
          </cell>
          <cell r="I1760" t="str">
            <v xml:space="preserve">ROSA ADRIANA RODRIGUEZ URIBE                                          </v>
          </cell>
        </row>
        <row r="1761">
          <cell r="G1761">
            <v>388574</v>
          </cell>
          <cell r="H1761" t="str">
            <v>AUDITORIA INTERNA (ILOCALIZABLES LI</v>
          </cell>
          <cell r="I1761" t="str">
            <v xml:space="preserve">ROSA ADRIANA RODRIGUEZ URIBE                                          </v>
          </cell>
        </row>
        <row r="1762">
          <cell r="G1762">
            <v>388574</v>
          </cell>
          <cell r="H1762" t="str">
            <v>AUDITORIA INTERNA (ILOCALIZABLES LI</v>
          </cell>
          <cell r="I1762" t="str">
            <v xml:space="preserve">ROSA ADRIANA RODRIGUEZ URIBE                                          </v>
          </cell>
        </row>
        <row r="1763">
          <cell r="G1763">
            <v>388899</v>
          </cell>
          <cell r="H1763" t="str">
            <v xml:space="preserve">ABRAHAM AARON SHUBICH Y JALIF      </v>
          </cell>
          <cell r="I1763" t="str">
            <v xml:space="preserve">NIZA ASKENAZI HARARI                                                  </v>
          </cell>
        </row>
        <row r="1764">
          <cell r="G1764">
            <v>388978</v>
          </cell>
          <cell r="H1764" t="str">
            <v xml:space="preserve">AZUCENA GUDIﾑO                     </v>
          </cell>
          <cell r="I1764" t="str">
            <v xml:space="preserve">ARKA SECURITIES  INC                                                  </v>
          </cell>
        </row>
        <row r="1765">
          <cell r="G1765">
            <v>388978</v>
          </cell>
          <cell r="H1765" t="str">
            <v xml:space="preserve">AZUCENA GUDIﾑO                     </v>
          </cell>
          <cell r="I1765" t="str">
            <v xml:space="preserve">ARKA SECURITIES  INC                                                  </v>
          </cell>
        </row>
        <row r="1766">
          <cell r="G1766">
            <v>389058</v>
          </cell>
          <cell r="H1766" t="str">
            <v xml:space="preserve">MINERVA OLVERA BONILLA             </v>
          </cell>
          <cell r="I1766" t="str">
            <v xml:space="preserve">LEOVINO HERNANDEZ SALAZAR                                             </v>
          </cell>
        </row>
        <row r="1767">
          <cell r="G1767">
            <v>389317</v>
          </cell>
          <cell r="H1767" t="str">
            <v xml:space="preserve">GABRIELA SUSANA FLORES ALVAREZ     </v>
          </cell>
          <cell r="I1767" t="str">
            <v xml:space="preserve">JUAN BAUTISTA CETINA Y COH                                            </v>
          </cell>
        </row>
        <row r="1768">
          <cell r="G1768">
            <v>389429</v>
          </cell>
          <cell r="H1768" t="str">
            <v xml:space="preserve">EVELIA VENEGAS CASTILLO            </v>
          </cell>
          <cell r="I1768" t="str">
            <v xml:space="preserve">ANA MARIA PONCE TORRE                                                 </v>
          </cell>
        </row>
        <row r="1769">
          <cell r="G1769">
            <v>389429</v>
          </cell>
          <cell r="H1769" t="str">
            <v xml:space="preserve">EVELIA VENEGAS CASTILLO            </v>
          </cell>
          <cell r="I1769" t="str">
            <v xml:space="preserve">ANA MARIA PONCE TORRE                                                 </v>
          </cell>
        </row>
        <row r="1770">
          <cell r="G1770">
            <v>389429</v>
          </cell>
          <cell r="H1770" t="str">
            <v xml:space="preserve">EVELIA VENEGAS CASTILLO            </v>
          </cell>
          <cell r="I1770" t="str">
            <v xml:space="preserve">ANA MARIA PONCE TORRE                                                 </v>
          </cell>
        </row>
        <row r="1771">
          <cell r="G1771">
            <v>389429</v>
          </cell>
          <cell r="H1771" t="str">
            <v xml:space="preserve">EVELIA VENEGAS CASTILLO            </v>
          </cell>
          <cell r="I1771" t="str">
            <v xml:space="preserve">ANA MARIA PONCE TORRE                                                 </v>
          </cell>
        </row>
        <row r="1772">
          <cell r="G1772">
            <v>389429</v>
          </cell>
          <cell r="H1772" t="str">
            <v xml:space="preserve">EVELIA VENEGAS CASTILLO            </v>
          </cell>
          <cell r="I1772" t="str">
            <v xml:space="preserve">ANA MARIA PONCE TORRE                                                 </v>
          </cell>
        </row>
        <row r="1773">
          <cell r="G1773">
            <v>389429</v>
          </cell>
          <cell r="H1773" t="str">
            <v xml:space="preserve">EVELIA VENEGAS CASTILLO            </v>
          </cell>
          <cell r="I1773" t="str">
            <v xml:space="preserve">ANA MARIA PONCE TORRE                                                 </v>
          </cell>
        </row>
        <row r="1774">
          <cell r="G1774">
            <v>389429</v>
          </cell>
          <cell r="H1774" t="str">
            <v xml:space="preserve">EVELIA VENEGAS CASTILLO            </v>
          </cell>
          <cell r="I1774" t="str">
            <v xml:space="preserve">ANA MARIA PONCE TORRE                                                 </v>
          </cell>
        </row>
        <row r="1775">
          <cell r="G1775">
            <v>389508</v>
          </cell>
          <cell r="H1775" t="str">
            <v xml:space="preserve">FRANCISCO JOSE AVALOS ORTEGA       </v>
          </cell>
          <cell r="I1775" t="str">
            <v xml:space="preserve">FELIX LOZANO GARCIA                                                   </v>
          </cell>
        </row>
        <row r="1776">
          <cell r="G1776">
            <v>389508</v>
          </cell>
          <cell r="H1776" t="str">
            <v xml:space="preserve">FRANCISCO JOSE AVALOS ORTEGA       </v>
          </cell>
          <cell r="I1776" t="str">
            <v xml:space="preserve">FELIX LOZANO GARCIA                                                   </v>
          </cell>
        </row>
        <row r="1777">
          <cell r="G1777">
            <v>389508</v>
          </cell>
          <cell r="H1777" t="str">
            <v xml:space="preserve">FRANCISCO JOSE AVALOS ORTEGA       </v>
          </cell>
          <cell r="I1777" t="str">
            <v xml:space="preserve">FELIX LOZANO GARCIA                                                   </v>
          </cell>
        </row>
        <row r="1778">
          <cell r="G1778">
            <v>389508</v>
          </cell>
          <cell r="H1778" t="str">
            <v xml:space="preserve">FRANCISCO JOSE AVALOS ORTEGA       </v>
          </cell>
          <cell r="I1778" t="str">
            <v xml:space="preserve">FELIX LOZANO GARCIA                                                   </v>
          </cell>
        </row>
        <row r="1779">
          <cell r="G1779">
            <v>389508</v>
          </cell>
          <cell r="H1779" t="str">
            <v xml:space="preserve">FRANCISCO JOSE AVALOS ORTEGA       </v>
          </cell>
          <cell r="I1779" t="str">
            <v xml:space="preserve">FELIX LOZANO GARCIA                                                   </v>
          </cell>
        </row>
        <row r="1780">
          <cell r="G1780">
            <v>389508</v>
          </cell>
          <cell r="H1780" t="str">
            <v xml:space="preserve">FRANCISCO JOSE AVALOS ORTEGA       </v>
          </cell>
          <cell r="I1780" t="str">
            <v xml:space="preserve">FELIX LOZANO GARCIA                                                   </v>
          </cell>
        </row>
        <row r="1781">
          <cell r="G1781">
            <v>389801</v>
          </cell>
          <cell r="H1781" t="str">
            <v xml:space="preserve">EVELIA VENEGAS CASTILLO            </v>
          </cell>
          <cell r="I1781" t="str">
            <v xml:space="preserve">JUAN EUGENIO ALONSO RUIZ                                              </v>
          </cell>
        </row>
        <row r="1782">
          <cell r="G1782">
            <v>389801</v>
          </cell>
          <cell r="H1782" t="str">
            <v xml:space="preserve">EVELIA VENEGAS CASTILLO            </v>
          </cell>
          <cell r="I1782" t="str">
            <v xml:space="preserve">JUAN EUGENIO ALONSO RUIZ                                              </v>
          </cell>
        </row>
        <row r="1783">
          <cell r="G1783">
            <v>389801</v>
          </cell>
          <cell r="H1783" t="str">
            <v xml:space="preserve">EVELIA VENEGAS CASTILLO            </v>
          </cell>
          <cell r="I1783" t="str">
            <v xml:space="preserve">JUAN EUGENIO ALONSO RUIZ                                              </v>
          </cell>
        </row>
        <row r="1784">
          <cell r="G1784">
            <v>389801</v>
          </cell>
          <cell r="H1784" t="str">
            <v xml:space="preserve">EVELIA VENEGAS CASTILLO            </v>
          </cell>
          <cell r="I1784" t="str">
            <v xml:space="preserve">JUAN EUGENIO ALONSO RUIZ                                              </v>
          </cell>
        </row>
        <row r="1785">
          <cell r="G1785">
            <v>389801</v>
          </cell>
          <cell r="H1785" t="str">
            <v xml:space="preserve">EVELIA VENEGAS CASTILLO            </v>
          </cell>
          <cell r="I1785" t="str">
            <v xml:space="preserve">JUAN EUGENIO ALONSO RUIZ                                              </v>
          </cell>
        </row>
        <row r="1786">
          <cell r="G1786">
            <v>389801</v>
          </cell>
          <cell r="H1786" t="str">
            <v xml:space="preserve">EVELIA VENEGAS CASTILLO            </v>
          </cell>
          <cell r="I1786" t="str">
            <v xml:space="preserve">JUAN EUGENIO ALONSO RUIZ                                              </v>
          </cell>
        </row>
        <row r="1787">
          <cell r="G1787">
            <v>389801</v>
          </cell>
          <cell r="H1787" t="str">
            <v xml:space="preserve">EVELIA VENEGAS CASTILLO            </v>
          </cell>
          <cell r="I1787" t="str">
            <v xml:space="preserve">JUAN EUGENIO ALONSO RUIZ                                              </v>
          </cell>
        </row>
        <row r="1788">
          <cell r="G1788">
            <v>389801</v>
          </cell>
          <cell r="H1788" t="str">
            <v xml:space="preserve">EVELIA VENEGAS CASTILLO            </v>
          </cell>
          <cell r="I1788" t="str">
            <v xml:space="preserve">JUAN EUGENIO ALONSO RUIZ                                              </v>
          </cell>
        </row>
        <row r="1789">
          <cell r="G1789">
            <v>389801</v>
          </cell>
          <cell r="H1789" t="str">
            <v xml:space="preserve">EVELIA VENEGAS CASTILLO            </v>
          </cell>
          <cell r="I1789" t="str">
            <v xml:space="preserve">JUAN EUGENIO ALONSO RUIZ                                              </v>
          </cell>
        </row>
        <row r="1790">
          <cell r="G1790">
            <v>389867</v>
          </cell>
          <cell r="H1790" t="str">
            <v xml:space="preserve">EVELIA VENEGAS CASTILLO            </v>
          </cell>
          <cell r="I1790" t="str">
            <v xml:space="preserve">GUSTAVO A. ESTRADA CHAPMAN                                            </v>
          </cell>
        </row>
        <row r="1791">
          <cell r="G1791">
            <v>389867</v>
          </cell>
          <cell r="H1791" t="str">
            <v xml:space="preserve">EVELIA VENEGAS CASTILLO            </v>
          </cell>
          <cell r="I1791" t="str">
            <v xml:space="preserve">GUSTAVO A. ESTRADA CHAPMAN                                            </v>
          </cell>
        </row>
        <row r="1792">
          <cell r="G1792">
            <v>389867</v>
          </cell>
          <cell r="H1792" t="str">
            <v xml:space="preserve">EVELIA VENEGAS CASTILLO            </v>
          </cell>
          <cell r="I1792" t="str">
            <v xml:space="preserve">GUSTAVO A. ESTRADA CHAPMAN                                            </v>
          </cell>
        </row>
        <row r="1793">
          <cell r="G1793">
            <v>389867</v>
          </cell>
          <cell r="H1793" t="str">
            <v xml:space="preserve">EVELIA VENEGAS CASTILLO            </v>
          </cell>
          <cell r="I1793" t="str">
            <v xml:space="preserve">GUSTAVO A. ESTRADA CHAPMAN                                            </v>
          </cell>
        </row>
        <row r="1794">
          <cell r="G1794">
            <v>389867</v>
          </cell>
          <cell r="H1794" t="str">
            <v xml:space="preserve">EVELIA VENEGAS CASTILLO            </v>
          </cell>
          <cell r="I1794" t="str">
            <v xml:space="preserve">GUSTAVO A. ESTRADA CHAPMAN                                            </v>
          </cell>
        </row>
        <row r="1795">
          <cell r="G1795">
            <v>389867</v>
          </cell>
          <cell r="H1795" t="str">
            <v xml:space="preserve">EVELIA VENEGAS CASTILLO            </v>
          </cell>
          <cell r="I1795" t="str">
            <v xml:space="preserve">GUSTAVO A. ESTRADA CHAPMAN                                            </v>
          </cell>
        </row>
        <row r="1796">
          <cell r="G1796">
            <v>389867</v>
          </cell>
          <cell r="H1796" t="str">
            <v xml:space="preserve">EVELIA VENEGAS CASTILLO            </v>
          </cell>
          <cell r="I1796" t="str">
            <v xml:space="preserve">GUSTAVO A. ESTRADA CHAPMAN                                            </v>
          </cell>
        </row>
        <row r="1797">
          <cell r="G1797">
            <v>389867</v>
          </cell>
          <cell r="H1797" t="str">
            <v xml:space="preserve">EVELIA VENEGAS CASTILLO            </v>
          </cell>
          <cell r="I1797" t="str">
            <v xml:space="preserve">GUSTAVO A. ESTRADA CHAPMAN                                            </v>
          </cell>
        </row>
        <row r="1798">
          <cell r="G1798">
            <v>389867</v>
          </cell>
          <cell r="H1798" t="str">
            <v xml:space="preserve">EVELIA VENEGAS CASTILLO            </v>
          </cell>
          <cell r="I1798" t="str">
            <v xml:space="preserve">GUSTAVO A. ESTRADA CHAPMAN                                            </v>
          </cell>
        </row>
        <row r="1799">
          <cell r="G1799">
            <v>389867</v>
          </cell>
          <cell r="H1799" t="str">
            <v xml:space="preserve">EVELIA VENEGAS CASTILLO            </v>
          </cell>
          <cell r="I1799" t="str">
            <v xml:space="preserve">GUSTAVO A. ESTRADA CHAPMAN                                            </v>
          </cell>
        </row>
        <row r="1800">
          <cell r="G1800">
            <v>389867</v>
          </cell>
          <cell r="H1800" t="str">
            <v xml:space="preserve">EVELIA VENEGAS CASTILLO            </v>
          </cell>
          <cell r="I1800" t="str">
            <v xml:space="preserve">GUSTAVO A. ESTRADA CHAPMAN                                            </v>
          </cell>
        </row>
        <row r="1801">
          <cell r="G1801">
            <v>389867</v>
          </cell>
          <cell r="H1801" t="str">
            <v xml:space="preserve">EVELIA VENEGAS CASTILLO            </v>
          </cell>
          <cell r="I1801" t="str">
            <v xml:space="preserve">GUSTAVO A. ESTRADA CHAPMAN                                            </v>
          </cell>
        </row>
        <row r="1802">
          <cell r="G1802">
            <v>389867</v>
          </cell>
          <cell r="H1802" t="str">
            <v xml:space="preserve">EVELIA VENEGAS CASTILLO            </v>
          </cell>
          <cell r="I1802" t="str">
            <v xml:space="preserve">GUSTAVO A. ESTRADA CHAPMAN                                            </v>
          </cell>
        </row>
        <row r="1803">
          <cell r="G1803">
            <v>389867</v>
          </cell>
          <cell r="H1803" t="str">
            <v xml:space="preserve">EVELIA VENEGAS CASTILLO            </v>
          </cell>
          <cell r="I1803" t="str">
            <v xml:space="preserve">GUSTAVO A. ESTRADA CHAPMAN                                            </v>
          </cell>
        </row>
        <row r="1804">
          <cell r="G1804">
            <v>400144</v>
          </cell>
          <cell r="H1804" t="str">
            <v xml:space="preserve">EMPLEADOS                          </v>
          </cell>
          <cell r="I1804" t="str">
            <v xml:space="preserve">JUAN CARLOS RAMIREZ PEREZ                                             </v>
          </cell>
        </row>
        <row r="1805">
          <cell r="G1805">
            <v>400144</v>
          </cell>
          <cell r="H1805" t="str">
            <v xml:space="preserve">EMPLEADOS                          </v>
          </cell>
          <cell r="I1805" t="str">
            <v xml:space="preserve">JUAN CARLOS RAMIREZ PEREZ                                             </v>
          </cell>
        </row>
        <row r="1806">
          <cell r="G1806">
            <v>400144</v>
          </cell>
          <cell r="H1806" t="str">
            <v xml:space="preserve">EMPLEADOS                          </v>
          </cell>
          <cell r="I1806" t="str">
            <v xml:space="preserve">JUAN CARLOS RAMIREZ PEREZ                                             </v>
          </cell>
        </row>
        <row r="1807">
          <cell r="G1807">
            <v>400144</v>
          </cell>
          <cell r="H1807" t="str">
            <v xml:space="preserve">EMPLEADOS                          </v>
          </cell>
          <cell r="I1807" t="str">
            <v xml:space="preserve">JUAN CARLOS RAMIREZ PEREZ                                             </v>
          </cell>
        </row>
        <row r="1808">
          <cell r="G1808">
            <v>400144</v>
          </cell>
          <cell r="H1808" t="str">
            <v xml:space="preserve">EMPLEADOS                          </v>
          </cell>
          <cell r="I1808" t="str">
            <v xml:space="preserve">JUAN CARLOS RAMIREZ PEREZ                                             </v>
          </cell>
        </row>
        <row r="1809">
          <cell r="G1809">
            <v>400144</v>
          </cell>
          <cell r="H1809" t="str">
            <v xml:space="preserve">EMPLEADOS                          </v>
          </cell>
          <cell r="I1809" t="str">
            <v xml:space="preserve">JUAN CARLOS RAMIREZ PEREZ                                             </v>
          </cell>
        </row>
        <row r="1810">
          <cell r="G1810">
            <v>400144</v>
          </cell>
          <cell r="H1810" t="str">
            <v xml:space="preserve">EMPLEADOS                          </v>
          </cell>
          <cell r="I1810" t="str">
            <v xml:space="preserve">JUAN CARLOS RAMIREZ PEREZ                                             </v>
          </cell>
        </row>
        <row r="1811">
          <cell r="G1811">
            <v>400144</v>
          </cell>
          <cell r="H1811" t="str">
            <v xml:space="preserve">EMPLEADOS                          </v>
          </cell>
          <cell r="I1811" t="str">
            <v xml:space="preserve">JUAN CARLOS RAMIREZ PEREZ                                             </v>
          </cell>
        </row>
        <row r="1812">
          <cell r="G1812">
            <v>400211</v>
          </cell>
          <cell r="H1812" t="str">
            <v xml:space="preserve">FRANCISCO JOSE AVALOS ORTEGA       </v>
          </cell>
          <cell r="I1812" t="str">
            <v xml:space="preserve">JOSE JORGE GARCIA OSEGUEDA                                            </v>
          </cell>
        </row>
        <row r="1813">
          <cell r="G1813">
            <v>400499</v>
          </cell>
          <cell r="H1813" t="str">
            <v xml:space="preserve">ABRAHAM AARON SHUBICH Y JALIF      </v>
          </cell>
          <cell r="I1813" t="str">
            <v xml:space="preserve">GUILLERMO LIMON ROMERO                                                </v>
          </cell>
        </row>
        <row r="1814">
          <cell r="G1814">
            <v>400699</v>
          </cell>
          <cell r="H1814" t="str">
            <v xml:space="preserve">AZUCENA GUDI/O RAMIREZ             </v>
          </cell>
          <cell r="I1814" t="str">
            <v xml:space="preserve">FELIPE DE JESUS RODRIGUEZ PEREZ                                       </v>
          </cell>
        </row>
        <row r="1815">
          <cell r="G1815">
            <v>400699</v>
          </cell>
          <cell r="H1815" t="str">
            <v xml:space="preserve">AZUCENA GUDI/O RAMIREZ             </v>
          </cell>
          <cell r="I1815" t="str">
            <v xml:space="preserve">FELIPE DE JESUS RODRIGUEZ PEREZ                                       </v>
          </cell>
        </row>
        <row r="1816">
          <cell r="G1816">
            <v>401500</v>
          </cell>
          <cell r="H1816" t="str">
            <v xml:space="preserve">EVELIA VENEGAS CASTILLO            </v>
          </cell>
          <cell r="I1816" t="str">
            <v xml:space="preserve">ESTHER CELESTE VINCENT DAGIEU                                         </v>
          </cell>
        </row>
        <row r="1817">
          <cell r="G1817">
            <v>401500</v>
          </cell>
          <cell r="H1817" t="str">
            <v xml:space="preserve">EVELIA VENEGAS CASTILLO            </v>
          </cell>
          <cell r="I1817" t="str">
            <v xml:space="preserve">ESTHER CELESTE VINCENT DAGIEU                                         </v>
          </cell>
        </row>
        <row r="1818">
          <cell r="G1818">
            <v>401500</v>
          </cell>
          <cell r="H1818" t="str">
            <v xml:space="preserve">EVELIA VENEGAS CASTILLO            </v>
          </cell>
          <cell r="I1818" t="str">
            <v xml:space="preserve">ESTHER CELESTE VINCENT DAGIEU                                         </v>
          </cell>
        </row>
        <row r="1819">
          <cell r="G1819">
            <v>401500</v>
          </cell>
          <cell r="H1819" t="str">
            <v xml:space="preserve">EVELIA VENEGAS CASTILLO            </v>
          </cell>
          <cell r="I1819" t="str">
            <v xml:space="preserve">ESTHER CELESTE VINCENT DAGIEU                                         </v>
          </cell>
        </row>
        <row r="1820">
          <cell r="G1820">
            <v>401500</v>
          </cell>
          <cell r="H1820" t="str">
            <v xml:space="preserve">EVELIA VENEGAS CASTILLO            </v>
          </cell>
          <cell r="I1820" t="str">
            <v xml:space="preserve">ESTHER CELESTE VINCENT DAGIEU                                         </v>
          </cell>
        </row>
        <row r="1821">
          <cell r="G1821">
            <v>401511</v>
          </cell>
          <cell r="H1821" t="str">
            <v xml:space="preserve">EVELIA VENEGAS CASTILLO            </v>
          </cell>
          <cell r="I1821" t="str">
            <v xml:space="preserve">JORGE CANEDO STERNENFELS                                              </v>
          </cell>
        </row>
        <row r="1822">
          <cell r="G1822">
            <v>401511</v>
          </cell>
          <cell r="H1822" t="str">
            <v xml:space="preserve">EVELIA VENEGAS CASTILLO            </v>
          </cell>
          <cell r="I1822" t="str">
            <v xml:space="preserve">JORGE CANEDO STERNENFELS                                              </v>
          </cell>
        </row>
        <row r="1823">
          <cell r="G1823">
            <v>401511</v>
          </cell>
          <cell r="H1823" t="str">
            <v xml:space="preserve">EVELIA VENEGAS CASTILLO            </v>
          </cell>
          <cell r="I1823" t="str">
            <v xml:space="preserve">JORGE CANEDO STERNENFELS                                              </v>
          </cell>
        </row>
        <row r="1824">
          <cell r="G1824">
            <v>401511</v>
          </cell>
          <cell r="H1824" t="str">
            <v xml:space="preserve">EVELIA VENEGAS CASTILLO            </v>
          </cell>
          <cell r="I1824" t="str">
            <v xml:space="preserve">JORGE CANEDO STERNENFELS                                              </v>
          </cell>
        </row>
        <row r="1825">
          <cell r="G1825">
            <v>401511</v>
          </cell>
          <cell r="H1825" t="str">
            <v xml:space="preserve">EVELIA VENEGAS CASTILLO            </v>
          </cell>
          <cell r="I1825" t="str">
            <v xml:space="preserve">JORGE CANEDO STERNENFELS                                              </v>
          </cell>
        </row>
        <row r="1826">
          <cell r="G1826">
            <v>401511</v>
          </cell>
          <cell r="H1826" t="str">
            <v xml:space="preserve">EVELIA VENEGAS CASTILLO            </v>
          </cell>
          <cell r="I1826" t="str">
            <v xml:space="preserve">JORGE CANEDO STERNENFELS                                              </v>
          </cell>
        </row>
        <row r="1827">
          <cell r="G1827">
            <v>401511</v>
          </cell>
          <cell r="H1827" t="str">
            <v xml:space="preserve">EVELIA VENEGAS CASTILLO            </v>
          </cell>
          <cell r="I1827" t="str">
            <v xml:space="preserve">JORGE CANEDO STERNENFELS                                              </v>
          </cell>
        </row>
        <row r="1828">
          <cell r="G1828">
            <v>401511</v>
          </cell>
          <cell r="H1828" t="str">
            <v xml:space="preserve">EVELIA VENEGAS CASTILLO            </v>
          </cell>
          <cell r="I1828" t="str">
            <v xml:space="preserve">JORGE CANEDO STERNENFELS                                              </v>
          </cell>
        </row>
        <row r="1829">
          <cell r="G1829">
            <v>401511</v>
          </cell>
          <cell r="H1829" t="str">
            <v xml:space="preserve">EVELIA VENEGAS CASTILLO            </v>
          </cell>
          <cell r="I1829" t="str">
            <v xml:space="preserve">JORGE CANEDO STERNENFELS                                              </v>
          </cell>
        </row>
        <row r="1830">
          <cell r="G1830">
            <v>401511</v>
          </cell>
          <cell r="H1830" t="str">
            <v xml:space="preserve">EVELIA VENEGAS CASTILLO            </v>
          </cell>
          <cell r="I1830" t="str">
            <v xml:space="preserve">JORGE CANEDO STERNENFELS                                              </v>
          </cell>
        </row>
        <row r="1831">
          <cell r="G1831">
            <v>401511</v>
          </cell>
          <cell r="H1831" t="str">
            <v xml:space="preserve">EVELIA VENEGAS CASTILLO            </v>
          </cell>
          <cell r="I1831" t="str">
            <v xml:space="preserve">JORGE CANEDO STERNENFELS                                              </v>
          </cell>
        </row>
        <row r="1832">
          <cell r="G1832">
            <v>401511</v>
          </cell>
          <cell r="H1832" t="str">
            <v xml:space="preserve">EVELIA VENEGAS CASTILLO            </v>
          </cell>
          <cell r="I1832" t="str">
            <v xml:space="preserve">JORGE CANEDO STERNENFELS                                              </v>
          </cell>
        </row>
        <row r="1833">
          <cell r="G1833">
            <v>401511</v>
          </cell>
          <cell r="H1833" t="str">
            <v xml:space="preserve">EVELIA VENEGAS CASTILLO            </v>
          </cell>
          <cell r="I1833" t="str">
            <v xml:space="preserve">JORGE CANEDO STERNENFELS                                              </v>
          </cell>
        </row>
        <row r="1834">
          <cell r="G1834">
            <v>402499</v>
          </cell>
          <cell r="H1834" t="str">
            <v xml:space="preserve">GABRIELA SANCHEZ PEREZ (I.A.V.)    </v>
          </cell>
          <cell r="I1834" t="str">
            <v xml:space="preserve">JORGE ARMANDO VIVEROS GARCIA                                          </v>
          </cell>
        </row>
        <row r="1835">
          <cell r="G1835">
            <v>402499</v>
          </cell>
          <cell r="H1835" t="str">
            <v xml:space="preserve">GABRIELA SANCHEZ PEREZ (I.A.V.)    </v>
          </cell>
          <cell r="I1835" t="str">
            <v xml:space="preserve">JORGE ARMANDO VIVEROS GARCIA                                          </v>
          </cell>
        </row>
        <row r="1836">
          <cell r="G1836">
            <v>403177</v>
          </cell>
          <cell r="H1836" t="str">
            <v xml:space="preserve">ALEJANDRO AGUILAR MORALES          </v>
          </cell>
          <cell r="I1836" t="str">
            <v xml:space="preserve">JOSE REFUGIO MOTA GONZALEZ                                            </v>
          </cell>
        </row>
        <row r="1837">
          <cell r="G1837">
            <v>403177</v>
          </cell>
          <cell r="H1837" t="str">
            <v xml:space="preserve">ALEJANDRO AGUILAR MORALES          </v>
          </cell>
          <cell r="I1837" t="str">
            <v xml:space="preserve">JOSE REFUGIO MOTA GONZALEZ                                            </v>
          </cell>
        </row>
        <row r="1838">
          <cell r="G1838">
            <v>403177</v>
          </cell>
          <cell r="H1838" t="str">
            <v xml:space="preserve">ALEJANDRO AGUILAR MORALES          </v>
          </cell>
          <cell r="I1838" t="str">
            <v xml:space="preserve">JOSE REFUGIO MOTA GONZALEZ                                            </v>
          </cell>
        </row>
        <row r="1839">
          <cell r="G1839">
            <v>403177</v>
          </cell>
          <cell r="H1839" t="str">
            <v xml:space="preserve">ALEJANDRO AGUILAR MORALES          </v>
          </cell>
          <cell r="I1839" t="str">
            <v xml:space="preserve">JOSE REFUGIO MOTA GONZALEZ                                            </v>
          </cell>
        </row>
        <row r="1840">
          <cell r="G1840">
            <v>403177</v>
          </cell>
          <cell r="H1840" t="str">
            <v xml:space="preserve">ALEJANDRO AGUILAR MORALES          </v>
          </cell>
          <cell r="I1840" t="str">
            <v xml:space="preserve">JOSE REFUGIO MOTA GONZALEZ                                            </v>
          </cell>
        </row>
        <row r="1841">
          <cell r="G1841">
            <v>403177</v>
          </cell>
          <cell r="H1841" t="str">
            <v xml:space="preserve">ALEJANDRO AGUILAR MORALES          </v>
          </cell>
          <cell r="I1841" t="str">
            <v xml:space="preserve">JOSE REFUGIO MOTA GONZALEZ                                            </v>
          </cell>
        </row>
        <row r="1842">
          <cell r="G1842">
            <v>403344</v>
          </cell>
          <cell r="H1842" t="str">
            <v xml:space="preserve">LUIS FRANCISCO RODRIGUEZ PEﾑA      </v>
          </cell>
          <cell r="I1842" t="str">
            <v xml:space="preserve">ARMANDO GAMBORINO SAN MARTIN                                          </v>
          </cell>
        </row>
        <row r="1843">
          <cell r="G1843">
            <v>403455</v>
          </cell>
          <cell r="H1843" t="str">
            <v xml:space="preserve">GABRIELA SANCHEZ PEREZ (I.A.V.)    </v>
          </cell>
          <cell r="I1843" t="str">
            <v xml:space="preserve">MA. AURORA DEL PANDO ALONSO                                           </v>
          </cell>
        </row>
        <row r="1844">
          <cell r="G1844">
            <v>403455</v>
          </cell>
          <cell r="H1844" t="str">
            <v xml:space="preserve">GABRIELA SANCHEZ PEREZ (I.A.V.)    </v>
          </cell>
          <cell r="I1844" t="str">
            <v xml:space="preserve">MA. AURORA DEL PANDO ALONSO                                           </v>
          </cell>
        </row>
        <row r="1845">
          <cell r="G1845">
            <v>403455</v>
          </cell>
          <cell r="H1845" t="str">
            <v xml:space="preserve">GABRIELA SANCHEZ PEREZ (I.A.V.)    </v>
          </cell>
          <cell r="I1845" t="str">
            <v xml:space="preserve">MA. AURORA DEL PANDO ALONSO                                           </v>
          </cell>
        </row>
        <row r="1846">
          <cell r="G1846">
            <v>403811</v>
          </cell>
          <cell r="H1846" t="str">
            <v xml:space="preserve">AZUCENA GUDI/O RAMIREZ             </v>
          </cell>
          <cell r="I1846" t="str">
            <v xml:space="preserve">LEOPOLDO ERNESTO GARCIA OREA                                          </v>
          </cell>
        </row>
        <row r="1847">
          <cell r="G1847">
            <v>404155</v>
          </cell>
          <cell r="H1847" t="str">
            <v xml:space="preserve">MINERVA OLVERA BONILLA             </v>
          </cell>
          <cell r="I1847" t="str">
            <v xml:space="preserve">MARIA QUINTERO VDA. DE PERALTA                                        </v>
          </cell>
        </row>
        <row r="1848">
          <cell r="G1848">
            <v>404155</v>
          </cell>
          <cell r="H1848" t="str">
            <v xml:space="preserve">MINERVA OLVERA BONILLA             </v>
          </cell>
          <cell r="I1848" t="str">
            <v xml:space="preserve">MARIA QUINTERO VDA. DE PERALTA                                        </v>
          </cell>
        </row>
        <row r="1849">
          <cell r="G1849">
            <v>404233</v>
          </cell>
          <cell r="H1849" t="str">
            <v xml:space="preserve">LUIS FRANCISCO RODRIGUEZ PEﾑA      </v>
          </cell>
          <cell r="I1849" t="str">
            <v xml:space="preserve">MARCO ANTONIO BARRAGAN ALBARRAN                                       </v>
          </cell>
        </row>
        <row r="1850">
          <cell r="G1850">
            <v>404233</v>
          </cell>
          <cell r="H1850" t="str">
            <v xml:space="preserve">LUIS FRANCISCO RODRIGUEZ PEﾑA      </v>
          </cell>
          <cell r="I1850" t="str">
            <v xml:space="preserve">MARCO ANTONIO BARRAGAN ALBARRAN                                       </v>
          </cell>
        </row>
        <row r="1851">
          <cell r="G1851">
            <v>404633</v>
          </cell>
          <cell r="H1851" t="str">
            <v xml:space="preserve">AZUCENA GUDI/O RAMIREZ             </v>
          </cell>
          <cell r="I1851" t="str">
            <v xml:space="preserve">MARIA GUADALUPE DUE/AS GONZALEZ                                       </v>
          </cell>
        </row>
        <row r="1852">
          <cell r="G1852">
            <v>404633</v>
          </cell>
          <cell r="H1852" t="str">
            <v xml:space="preserve">AZUCENA GUDI/O RAMIREZ             </v>
          </cell>
          <cell r="I1852" t="str">
            <v xml:space="preserve">MARIA GUADALUPE DUE/AS GONZALEZ                                       </v>
          </cell>
        </row>
        <row r="1853">
          <cell r="G1853">
            <v>404633</v>
          </cell>
          <cell r="H1853" t="str">
            <v xml:space="preserve">AZUCENA GUDI/O RAMIREZ             </v>
          </cell>
          <cell r="I1853" t="str">
            <v xml:space="preserve">MARIA GUADALUPE DUE/AS GONZALEZ                                       </v>
          </cell>
        </row>
        <row r="1854">
          <cell r="G1854">
            <v>404633</v>
          </cell>
          <cell r="H1854" t="str">
            <v xml:space="preserve">AZUCENA GUDI/O RAMIREZ             </v>
          </cell>
          <cell r="I1854" t="str">
            <v xml:space="preserve">MARIA GUADALUPE DUE/AS GONZALEZ                                       </v>
          </cell>
        </row>
        <row r="1855">
          <cell r="G1855">
            <v>404677</v>
          </cell>
          <cell r="H1855" t="str">
            <v xml:space="preserve">GABRIELA SUSANA FLORES ALVAREZ     </v>
          </cell>
          <cell r="I1855" t="str">
            <v xml:space="preserve">MARIA TERESA CA/IBE ANGELES                                           </v>
          </cell>
        </row>
        <row r="1856">
          <cell r="G1856">
            <v>404677</v>
          </cell>
          <cell r="H1856" t="str">
            <v xml:space="preserve">GABRIELA SUSANA FLORES ALVAREZ     </v>
          </cell>
          <cell r="I1856" t="str">
            <v xml:space="preserve">MARIA TERESA CA/IBE ANGELES                                           </v>
          </cell>
        </row>
        <row r="1857">
          <cell r="G1857">
            <v>404677</v>
          </cell>
          <cell r="H1857" t="str">
            <v xml:space="preserve">GABRIELA SUSANA FLORES ALVAREZ     </v>
          </cell>
          <cell r="I1857" t="str">
            <v xml:space="preserve">MARIA TERESA CA/IBE ANGELES                                           </v>
          </cell>
        </row>
        <row r="1858">
          <cell r="G1858">
            <v>405044</v>
          </cell>
          <cell r="H1858" t="str">
            <v xml:space="preserve">LUIS FRANCISCO RODRIGUEZ PEﾑA      </v>
          </cell>
          <cell r="I1858" t="str">
            <v xml:space="preserve">JUSTINO MIGUEL CABRERA ZAMUDIO                                        </v>
          </cell>
        </row>
        <row r="1859">
          <cell r="G1859">
            <v>405044</v>
          </cell>
          <cell r="H1859" t="str">
            <v xml:space="preserve">LUIS FRANCISCO RODRIGUEZ PEﾑA      </v>
          </cell>
          <cell r="I1859" t="str">
            <v xml:space="preserve">JUSTINO MIGUEL CABRERA ZAMUDIO                                        </v>
          </cell>
        </row>
        <row r="1860">
          <cell r="G1860">
            <v>405044</v>
          </cell>
          <cell r="H1860" t="str">
            <v xml:space="preserve">LUIS FRANCISCO RODRIGUEZ PEﾑA      </v>
          </cell>
          <cell r="I1860" t="str">
            <v xml:space="preserve">JUSTINO MIGUEL CABRERA ZAMUDIO                                        </v>
          </cell>
        </row>
        <row r="1861">
          <cell r="G1861">
            <v>405044</v>
          </cell>
          <cell r="H1861" t="str">
            <v xml:space="preserve">LUIS FRANCISCO RODRIGUEZ PEﾑA      </v>
          </cell>
          <cell r="I1861" t="str">
            <v xml:space="preserve">JUSTINO MIGUEL CABRERA ZAMUDIO                                        </v>
          </cell>
        </row>
        <row r="1862">
          <cell r="G1862">
            <v>405177</v>
          </cell>
          <cell r="H1862" t="str">
            <v xml:space="preserve">EVELIA VENEGAS CASTILLO            </v>
          </cell>
          <cell r="I1862" t="str">
            <v xml:space="preserve">RODRIGO PE/AFIEL GUTIERREZ                                            </v>
          </cell>
        </row>
        <row r="1863">
          <cell r="G1863">
            <v>405177</v>
          </cell>
          <cell r="H1863" t="str">
            <v xml:space="preserve">EVELIA VENEGAS CASTILLO            </v>
          </cell>
          <cell r="I1863" t="str">
            <v xml:space="preserve">RODRIGO PE/AFIEL GUTIERREZ                                            </v>
          </cell>
        </row>
        <row r="1864">
          <cell r="G1864">
            <v>405177</v>
          </cell>
          <cell r="H1864" t="str">
            <v xml:space="preserve">EVELIA VENEGAS CASTILLO            </v>
          </cell>
          <cell r="I1864" t="str">
            <v xml:space="preserve">RODRIGO PE/AFIEL GUTIERREZ                                            </v>
          </cell>
        </row>
        <row r="1865">
          <cell r="G1865">
            <v>405500</v>
          </cell>
          <cell r="H1865" t="str">
            <v xml:space="preserve">ALEJANDRO AGUILAR MORALES          </v>
          </cell>
          <cell r="I1865" t="str">
            <v xml:space="preserve">RAMON RICARDO VILLAGOMEZ CASTRO                                       </v>
          </cell>
        </row>
        <row r="1866">
          <cell r="G1866">
            <v>405711</v>
          </cell>
          <cell r="H1866" t="str">
            <v>JOSUE GERARDO RAMIREZ ESPA/A FUENTE</v>
          </cell>
          <cell r="I1866" t="str">
            <v xml:space="preserve">ISAAC ABADI DJAMUS                                                    </v>
          </cell>
        </row>
        <row r="1867">
          <cell r="G1867">
            <v>405711</v>
          </cell>
          <cell r="H1867" t="str">
            <v>JOSUE GERARDO RAMIREZ ESPA/A FUENTE</v>
          </cell>
          <cell r="I1867" t="str">
            <v xml:space="preserve">ISAAC ABADI DJAMUS                                                    </v>
          </cell>
        </row>
        <row r="1868">
          <cell r="G1868">
            <v>405711</v>
          </cell>
          <cell r="H1868" t="str">
            <v>JOSUE GERARDO RAMIREZ ESPA/A FUENTE</v>
          </cell>
          <cell r="I1868" t="str">
            <v xml:space="preserve">ISAAC ABADI DJAMUS                                                    </v>
          </cell>
        </row>
        <row r="1869">
          <cell r="G1869">
            <v>405711</v>
          </cell>
          <cell r="H1869" t="str">
            <v>JOSUE GERARDO RAMIREZ ESPA/A FUENTE</v>
          </cell>
          <cell r="I1869" t="str">
            <v xml:space="preserve">ISAAC ABADI DJAMUS                                                    </v>
          </cell>
        </row>
        <row r="1870">
          <cell r="G1870">
            <v>405711</v>
          </cell>
          <cell r="H1870" t="str">
            <v>JOSUE GERARDO RAMIREZ ESPA/A FUENTE</v>
          </cell>
          <cell r="I1870" t="str">
            <v xml:space="preserve">ISAAC ABADI DJAMUS                                                    </v>
          </cell>
        </row>
        <row r="1871">
          <cell r="G1871">
            <v>405711</v>
          </cell>
          <cell r="H1871" t="str">
            <v>JOSUE GERARDO RAMIREZ ESPA/A FUENTE</v>
          </cell>
          <cell r="I1871" t="str">
            <v xml:space="preserve">ISAAC ABADI DJAMUS                                                    </v>
          </cell>
        </row>
        <row r="1872">
          <cell r="G1872">
            <v>405711</v>
          </cell>
          <cell r="H1872" t="str">
            <v>JOSUE GERARDO RAMIREZ ESPA/A FUENTE</v>
          </cell>
          <cell r="I1872" t="str">
            <v xml:space="preserve">ISAAC ABADI DJAMUS                                                    </v>
          </cell>
        </row>
        <row r="1873">
          <cell r="G1873">
            <v>405711</v>
          </cell>
          <cell r="H1873" t="str">
            <v>JOSUE GERARDO RAMIREZ ESPA/A FUENTE</v>
          </cell>
          <cell r="I1873" t="str">
            <v xml:space="preserve">ISAAC ABADI DJAMUS                                                    </v>
          </cell>
        </row>
        <row r="1874">
          <cell r="G1874">
            <v>405711</v>
          </cell>
          <cell r="H1874" t="str">
            <v>JOSUE GERARDO RAMIREZ ESPA/A FUENTE</v>
          </cell>
          <cell r="I1874" t="str">
            <v xml:space="preserve">ISAAC ABADI DJAMUS                                                    </v>
          </cell>
        </row>
        <row r="1875">
          <cell r="G1875">
            <v>405711</v>
          </cell>
          <cell r="H1875" t="str">
            <v>JOSUE GERARDO RAMIREZ ESPA/A FUENTE</v>
          </cell>
          <cell r="I1875" t="str">
            <v xml:space="preserve">ISAAC ABADI DJAMUS                                                    </v>
          </cell>
        </row>
        <row r="1876">
          <cell r="G1876">
            <v>405711</v>
          </cell>
          <cell r="H1876" t="str">
            <v>JOSUE GERARDO RAMIREZ ESPA/A FUENTE</v>
          </cell>
          <cell r="I1876" t="str">
            <v xml:space="preserve">ISAAC ABADI DJAMUS                                                    </v>
          </cell>
        </row>
        <row r="1877">
          <cell r="G1877">
            <v>405711</v>
          </cell>
          <cell r="H1877" t="str">
            <v>JOSUE GERARDO RAMIREZ ESPA/A FUENTE</v>
          </cell>
          <cell r="I1877" t="str">
            <v xml:space="preserve">ISAAC ABADI DJAMUS                                                    </v>
          </cell>
        </row>
        <row r="1878">
          <cell r="G1878">
            <v>405866</v>
          </cell>
          <cell r="H1878" t="str">
            <v>JOSUE GERARDO RAMIREZ ESPA/A FUENTE</v>
          </cell>
          <cell r="I1878" t="str">
            <v xml:space="preserve">JOSE ABRAHAM MANDUJANO TORRES                                         </v>
          </cell>
        </row>
        <row r="1879">
          <cell r="G1879">
            <v>405866</v>
          </cell>
          <cell r="H1879" t="str">
            <v>JOSUE GERARDO RAMIREZ ESPA/A FUENTE</v>
          </cell>
          <cell r="I1879" t="str">
            <v xml:space="preserve">JOSE ABRAHAM MANDUJANO TORRES                                         </v>
          </cell>
        </row>
        <row r="1880">
          <cell r="G1880">
            <v>407200</v>
          </cell>
          <cell r="H1880" t="str">
            <v xml:space="preserve">XIMENA ROLDAN NAVA                 </v>
          </cell>
          <cell r="I1880" t="str">
            <v xml:space="preserve">DIMAS JIMENEZ MENDOZA                                                 </v>
          </cell>
        </row>
        <row r="1881">
          <cell r="G1881">
            <v>407200</v>
          </cell>
          <cell r="H1881" t="str">
            <v xml:space="preserve">XIMENA ROLDAN NAVA                 </v>
          </cell>
          <cell r="I1881" t="str">
            <v xml:space="preserve">DIMAS JIMENEZ MENDOZA                                                 </v>
          </cell>
        </row>
        <row r="1882">
          <cell r="G1882">
            <v>407277</v>
          </cell>
          <cell r="H1882" t="str">
            <v>JOSUE GERARDO RAMIREZ ESPA/A FUENTE</v>
          </cell>
          <cell r="I1882" t="str">
            <v xml:space="preserve">BEATRIZ DE LA GARZA AGUILERA                                          </v>
          </cell>
        </row>
        <row r="1883">
          <cell r="G1883">
            <v>407277</v>
          </cell>
          <cell r="H1883" t="str">
            <v>JOSUE GERARDO RAMIREZ ESPA/A FUENTE</v>
          </cell>
          <cell r="I1883" t="str">
            <v xml:space="preserve">BEATRIZ DE LA GARZA AGUILERA                                          </v>
          </cell>
        </row>
        <row r="1884">
          <cell r="G1884">
            <v>407311</v>
          </cell>
          <cell r="H1884" t="str">
            <v>JOSUE GERARDO RAMIREZ ESPA/A FUENTE</v>
          </cell>
          <cell r="I1884" t="str">
            <v xml:space="preserve">MARIA TERESA DIAZ DE GONZALEZ                                         </v>
          </cell>
        </row>
        <row r="1885">
          <cell r="G1885">
            <v>407311</v>
          </cell>
          <cell r="H1885" t="str">
            <v>JOSUE GERARDO RAMIREZ ESPA/A FUENTE</v>
          </cell>
          <cell r="I1885" t="str">
            <v xml:space="preserve">MARIA TERESA DIAZ DE GONZALEZ                                         </v>
          </cell>
        </row>
        <row r="1886">
          <cell r="G1886">
            <v>407311</v>
          </cell>
          <cell r="H1886" t="str">
            <v>JOSUE GERARDO RAMIREZ ESPA/A FUENTE</v>
          </cell>
          <cell r="I1886" t="str">
            <v xml:space="preserve">MARIA TERESA DIAZ DE GONZALEZ                                         </v>
          </cell>
        </row>
        <row r="1887">
          <cell r="G1887">
            <v>407311</v>
          </cell>
          <cell r="H1887" t="str">
            <v>JOSUE GERARDO RAMIREZ ESPA/A FUENTE</v>
          </cell>
          <cell r="I1887" t="str">
            <v xml:space="preserve">MARIA TERESA DIAZ DE GONZALEZ                                         </v>
          </cell>
        </row>
        <row r="1888">
          <cell r="G1888">
            <v>407311</v>
          </cell>
          <cell r="H1888" t="str">
            <v>JOSUE GERARDO RAMIREZ ESPA/A FUENTE</v>
          </cell>
          <cell r="I1888" t="str">
            <v xml:space="preserve">MARIA TERESA DIAZ DE GONZALEZ                                         </v>
          </cell>
        </row>
        <row r="1889">
          <cell r="G1889">
            <v>407311</v>
          </cell>
          <cell r="H1889" t="str">
            <v>JOSUE GERARDO RAMIREZ ESPA/A FUENTE</v>
          </cell>
          <cell r="I1889" t="str">
            <v xml:space="preserve">MARIA TERESA DIAZ DE GONZALEZ                                         </v>
          </cell>
        </row>
        <row r="1890">
          <cell r="G1890">
            <v>407311</v>
          </cell>
          <cell r="H1890" t="str">
            <v>JOSUE GERARDO RAMIREZ ESPA/A FUENTE</v>
          </cell>
          <cell r="I1890" t="str">
            <v xml:space="preserve">MARIA TERESA DIAZ DE GONZALEZ                                         </v>
          </cell>
        </row>
        <row r="1891">
          <cell r="G1891">
            <v>407777</v>
          </cell>
          <cell r="H1891" t="str">
            <v xml:space="preserve">FRANCISCO JOSE AVALOS ORTEGA       </v>
          </cell>
          <cell r="I1891" t="str">
            <v xml:space="preserve">MA. DEL CARMEN RUIZ SANTANA                                           </v>
          </cell>
        </row>
        <row r="1892">
          <cell r="G1892">
            <v>407977</v>
          </cell>
          <cell r="H1892" t="str">
            <v xml:space="preserve">LUIS FRANCISCO RODRIGUEZ PEﾑA      </v>
          </cell>
          <cell r="I1892" t="str">
            <v xml:space="preserve">JOAQUIN ENRIQUE MEDINA DE LA CERDA                                    </v>
          </cell>
        </row>
        <row r="1893">
          <cell r="G1893">
            <v>409077</v>
          </cell>
          <cell r="H1893" t="str">
            <v xml:space="preserve">GABRIEL RODRIGO BAENA CASTUERA     </v>
          </cell>
          <cell r="I1893" t="str">
            <v xml:space="preserve">RICARDO ROMERO SILVA                                                  </v>
          </cell>
        </row>
        <row r="1894">
          <cell r="G1894">
            <v>409077</v>
          </cell>
          <cell r="H1894" t="str">
            <v xml:space="preserve">GABRIEL RODRIGO BAENA CASTUERA     </v>
          </cell>
          <cell r="I1894" t="str">
            <v xml:space="preserve">RICARDO ROMERO SILVA                                                  </v>
          </cell>
        </row>
        <row r="1895">
          <cell r="G1895">
            <v>409077</v>
          </cell>
          <cell r="H1895" t="str">
            <v xml:space="preserve">GABRIEL RODRIGO BAENA CASTUERA     </v>
          </cell>
          <cell r="I1895" t="str">
            <v xml:space="preserve">RICARDO ROMERO SILVA                                                  </v>
          </cell>
        </row>
        <row r="1896">
          <cell r="G1896">
            <v>409077</v>
          </cell>
          <cell r="H1896" t="str">
            <v xml:space="preserve">GABRIEL RODRIGO BAENA CASTUERA     </v>
          </cell>
          <cell r="I1896" t="str">
            <v xml:space="preserve">RICARDO ROMERO SILVA                                                  </v>
          </cell>
        </row>
        <row r="1897">
          <cell r="G1897">
            <v>409077</v>
          </cell>
          <cell r="H1897" t="str">
            <v xml:space="preserve">GABRIEL RODRIGO BAENA CASTUERA     </v>
          </cell>
          <cell r="I1897" t="str">
            <v xml:space="preserve">RICARDO ROMERO SILVA                                                  </v>
          </cell>
        </row>
        <row r="1898">
          <cell r="G1898">
            <v>409077</v>
          </cell>
          <cell r="H1898" t="str">
            <v xml:space="preserve">GABRIEL RODRIGO BAENA CASTUERA     </v>
          </cell>
          <cell r="I1898" t="str">
            <v xml:space="preserve">RICARDO ROMERO SILVA                                                  </v>
          </cell>
        </row>
        <row r="1899">
          <cell r="G1899">
            <v>409277</v>
          </cell>
          <cell r="H1899" t="str">
            <v xml:space="preserve">LUIS FRANCISCO RODRIGUEZ PEﾑA      </v>
          </cell>
          <cell r="I1899" t="str">
            <v xml:space="preserve">MAURICIO OROPEZA ESTRADA                                              </v>
          </cell>
        </row>
        <row r="1900">
          <cell r="G1900">
            <v>409277</v>
          </cell>
          <cell r="H1900" t="str">
            <v xml:space="preserve">LUIS FRANCISCO RODRIGUEZ PEﾑA      </v>
          </cell>
          <cell r="I1900" t="str">
            <v xml:space="preserve">MAURICIO OROPEZA ESTRADA                                              </v>
          </cell>
        </row>
        <row r="1901">
          <cell r="G1901">
            <v>409299</v>
          </cell>
          <cell r="H1901" t="str">
            <v xml:space="preserve">GABRIELA SUSANA FLORES ALVAREZ     </v>
          </cell>
          <cell r="I1901" t="str">
            <v xml:space="preserve">LUIS ARGUDIN BERNAL                                                   </v>
          </cell>
        </row>
        <row r="1902">
          <cell r="G1902">
            <v>409888</v>
          </cell>
          <cell r="H1902" t="str">
            <v>AUDITORIA INTERNA (ILOCALIZABLES LI</v>
          </cell>
          <cell r="I1902" t="str">
            <v xml:space="preserve">SALOMON ABADI ABADI                                                   </v>
          </cell>
        </row>
        <row r="1903">
          <cell r="G1903">
            <v>410244</v>
          </cell>
          <cell r="H1903" t="str">
            <v xml:space="preserve">LUIS FRANCISCO RODRIGUEZ PEﾑA      </v>
          </cell>
          <cell r="I1903" t="str">
            <v xml:space="preserve">AGUSTIN CESAR BETANZOS SANCHEZ                                        </v>
          </cell>
        </row>
        <row r="1904">
          <cell r="G1904">
            <v>410255</v>
          </cell>
          <cell r="H1904" t="str">
            <v>AUDITORIA INTERNA (ILOCALIZABLES LI</v>
          </cell>
          <cell r="I1904" t="str">
            <v xml:space="preserve">ANA ELENA PEREZ HERRASTI                                              </v>
          </cell>
        </row>
        <row r="1905">
          <cell r="G1905">
            <v>410255</v>
          </cell>
          <cell r="H1905" t="str">
            <v>AUDITORIA INTERNA (ILOCALIZABLES LI</v>
          </cell>
          <cell r="I1905" t="str">
            <v xml:space="preserve">ANA ELENA PEREZ HERRASTI                                              </v>
          </cell>
        </row>
        <row r="1906">
          <cell r="G1906">
            <v>410255</v>
          </cell>
          <cell r="H1906" t="str">
            <v>AUDITORIA INTERNA (ILOCALIZABLES LI</v>
          </cell>
          <cell r="I1906" t="str">
            <v xml:space="preserve">ANA ELENA PEREZ HERRASTI                                              </v>
          </cell>
        </row>
        <row r="1907">
          <cell r="G1907">
            <v>410255</v>
          </cell>
          <cell r="H1907" t="str">
            <v>AUDITORIA INTERNA (ILOCALIZABLES LI</v>
          </cell>
          <cell r="I1907" t="str">
            <v xml:space="preserve">ANA ELENA PEREZ HERRASTI                                              </v>
          </cell>
        </row>
        <row r="1908">
          <cell r="G1908">
            <v>410255</v>
          </cell>
          <cell r="H1908" t="str">
            <v>AUDITORIA INTERNA (ILOCALIZABLES LI</v>
          </cell>
          <cell r="I1908" t="str">
            <v xml:space="preserve">ANA ELENA PEREZ HERRASTI                                              </v>
          </cell>
        </row>
        <row r="1909">
          <cell r="G1909">
            <v>410533</v>
          </cell>
          <cell r="H1909" t="str">
            <v xml:space="preserve">GABRIELA SUSANA FLORES ALVAREZ     </v>
          </cell>
          <cell r="I1909" t="str">
            <v xml:space="preserve">LUZ MARIA HERMOSILLO AVALOS                                           </v>
          </cell>
        </row>
        <row r="1910">
          <cell r="G1910">
            <v>410977</v>
          </cell>
          <cell r="H1910" t="str">
            <v xml:space="preserve">GABRIELA SUSANA FLORES ALVAREZ     </v>
          </cell>
          <cell r="I1910" t="str">
            <v xml:space="preserve">CARLOS SHEINBAUM JOSELEVITZ                                           </v>
          </cell>
        </row>
        <row r="1911">
          <cell r="G1911">
            <v>411033</v>
          </cell>
          <cell r="H1911" t="str">
            <v xml:space="preserve">GABRIELA SANCHEZ PEREZ             </v>
          </cell>
          <cell r="I1911" t="str">
            <v xml:space="preserve">JOSE LEON GARCIA ZAPATA                                               </v>
          </cell>
        </row>
        <row r="1912">
          <cell r="G1912">
            <v>411033</v>
          </cell>
          <cell r="H1912" t="str">
            <v xml:space="preserve">GABRIELA SANCHEZ PEREZ             </v>
          </cell>
          <cell r="I1912" t="str">
            <v xml:space="preserve">JOSE LEON GARCIA ZAPATA                                               </v>
          </cell>
        </row>
        <row r="1913">
          <cell r="G1913">
            <v>411033</v>
          </cell>
          <cell r="H1913" t="str">
            <v xml:space="preserve">GABRIELA SANCHEZ PEREZ             </v>
          </cell>
          <cell r="I1913" t="str">
            <v xml:space="preserve">JOSE LEON GARCIA ZAPATA                                               </v>
          </cell>
        </row>
        <row r="1914">
          <cell r="G1914">
            <v>411199</v>
          </cell>
          <cell r="H1914" t="str">
            <v xml:space="preserve">LUIS FRANCISCO RODRIGUEZ PEﾑA      </v>
          </cell>
          <cell r="I1914" t="str">
            <v xml:space="preserve">NORMA LILIA SCHEMELENSKY GARCIA                                       </v>
          </cell>
        </row>
        <row r="1915">
          <cell r="G1915">
            <v>411733</v>
          </cell>
          <cell r="H1915" t="str">
            <v xml:space="preserve">AZUCENA GUDI/O RAMIREZ             </v>
          </cell>
          <cell r="I1915" t="str">
            <v xml:space="preserve">CARLOS SANCHEZ BERMUDEZ                                               </v>
          </cell>
        </row>
        <row r="1916">
          <cell r="G1916">
            <v>411733</v>
          </cell>
          <cell r="H1916" t="str">
            <v xml:space="preserve">AZUCENA GUDI/O RAMIREZ             </v>
          </cell>
          <cell r="I1916" t="str">
            <v xml:space="preserve">CARLOS SANCHEZ BERMUDEZ                                               </v>
          </cell>
        </row>
        <row r="1917">
          <cell r="G1917">
            <v>412633</v>
          </cell>
          <cell r="H1917" t="str">
            <v xml:space="preserve">GABRIELA SANCHEZ PEREZ (I.A.V.)    </v>
          </cell>
          <cell r="I1917" t="str">
            <v xml:space="preserve">JOSE LUIS FUENTES GARCIA                                              </v>
          </cell>
        </row>
        <row r="1918">
          <cell r="G1918">
            <v>412633</v>
          </cell>
          <cell r="H1918" t="str">
            <v xml:space="preserve">GABRIELA SANCHEZ PEREZ (I.A.V.)    </v>
          </cell>
          <cell r="I1918" t="str">
            <v xml:space="preserve">JOSE LUIS FUENTES GARCIA                                              </v>
          </cell>
        </row>
        <row r="1919">
          <cell r="G1919">
            <v>412633</v>
          </cell>
          <cell r="H1919" t="str">
            <v xml:space="preserve">GABRIELA SANCHEZ PEREZ (I.A.V.)    </v>
          </cell>
          <cell r="I1919" t="str">
            <v xml:space="preserve">JOSE LUIS FUENTES GARCIA                                              </v>
          </cell>
        </row>
        <row r="1920">
          <cell r="G1920">
            <v>412633</v>
          </cell>
          <cell r="H1920" t="str">
            <v xml:space="preserve">GABRIELA SANCHEZ PEREZ (I.A.V.)    </v>
          </cell>
          <cell r="I1920" t="str">
            <v xml:space="preserve">JOSE LUIS FUENTES GARCIA                                              </v>
          </cell>
        </row>
        <row r="1921">
          <cell r="G1921">
            <v>412633</v>
          </cell>
          <cell r="H1921" t="str">
            <v xml:space="preserve">GABRIELA SANCHEZ PEREZ (I.A.V.)    </v>
          </cell>
          <cell r="I1921" t="str">
            <v xml:space="preserve">JOSE LUIS FUENTES GARCIA                                              </v>
          </cell>
        </row>
        <row r="1922">
          <cell r="G1922">
            <v>412633</v>
          </cell>
          <cell r="H1922" t="str">
            <v xml:space="preserve">GABRIELA SANCHEZ PEREZ (I.A.V.)    </v>
          </cell>
          <cell r="I1922" t="str">
            <v xml:space="preserve">JOSE LUIS FUENTES GARCIA                                              </v>
          </cell>
        </row>
        <row r="1923">
          <cell r="G1923">
            <v>412633</v>
          </cell>
          <cell r="H1923" t="str">
            <v xml:space="preserve">GABRIELA SANCHEZ PEREZ (I.A.V.)    </v>
          </cell>
          <cell r="I1923" t="str">
            <v xml:space="preserve">JOSE LUIS FUENTES GARCIA                                              </v>
          </cell>
        </row>
        <row r="1924">
          <cell r="G1924">
            <v>412633</v>
          </cell>
          <cell r="H1924" t="str">
            <v xml:space="preserve">GABRIELA SANCHEZ PEREZ (I.A.V.)    </v>
          </cell>
          <cell r="I1924" t="str">
            <v xml:space="preserve">JOSE LUIS FUENTES GARCIA                                              </v>
          </cell>
        </row>
        <row r="1925">
          <cell r="G1925">
            <v>412633</v>
          </cell>
          <cell r="H1925" t="str">
            <v xml:space="preserve">GABRIELA SANCHEZ PEREZ (I.A.V.)    </v>
          </cell>
          <cell r="I1925" t="str">
            <v xml:space="preserve">JOSE LUIS FUENTES GARCIA                                              </v>
          </cell>
        </row>
        <row r="1926">
          <cell r="G1926">
            <v>413033</v>
          </cell>
          <cell r="H1926" t="str">
            <v xml:space="preserve">GABRIELA SANCHEZ PEREZ             </v>
          </cell>
          <cell r="I1926" t="str">
            <v xml:space="preserve">JORGE ANTONIO MURRIETA GONZALEZ                                       </v>
          </cell>
        </row>
        <row r="1927">
          <cell r="G1927">
            <v>413033</v>
          </cell>
          <cell r="H1927" t="str">
            <v xml:space="preserve">GABRIELA SANCHEZ PEREZ             </v>
          </cell>
          <cell r="I1927" t="str">
            <v xml:space="preserve">JORGE ANTONIO MURRIETA GONZALEZ                                       </v>
          </cell>
        </row>
        <row r="1928">
          <cell r="G1928">
            <v>413033</v>
          </cell>
          <cell r="H1928" t="str">
            <v xml:space="preserve">GABRIELA SANCHEZ PEREZ             </v>
          </cell>
          <cell r="I1928" t="str">
            <v xml:space="preserve">JORGE ANTONIO MURRIETA GONZALEZ                                       </v>
          </cell>
        </row>
        <row r="1929">
          <cell r="G1929">
            <v>413033</v>
          </cell>
          <cell r="H1929" t="str">
            <v xml:space="preserve">GABRIELA SANCHEZ PEREZ             </v>
          </cell>
          <cell r="I1929" t="str">
            <v xml:space="preserve">JORGE ANTONIO MURRIETA GONZALEZ                                       </v>
          </cell>
        </row>
        <row r="1930">
          <cell r="G1930">
            <v>413033</v>
          </cell>
          <cell r="H1930" t="str">
            <v xml:space="preserve">GABRIELA SANCHEZ PEREZ             </v>
          </cell>
          <cell r="I1930" t="str">
            <v xml:space="preserve">JORGE ANTONIO MURRIETA GONZALEZ                                       </v>
          </cell>
        </row>
        <row r="1931">
          <cell r="G1931">
            <v>413033</v>
          </cell>
          <cell r="H1931" t="str">
            <v xml:space="preserve">GABRIELA SANCHEZ PEREZ             </v>
          </cell>
          <cell r="I1931" t="str">
            <v xml:space="preserve">JORGE ANTONIO MURRIETA GONZALEZ                                       </v>
          </cell>
        </row>
        <row r="1932">
          <cell r="G1932">
            <v>413033</v>
          </cell>
          <cell r="H1932" t="str">
            <v xml:space="preserve">GABRIELA SANCHEZ PEREZ             </v>
          </cell>
          <cell r="I1932" t="str">
            <v xml:space="preserve">JORGE ANTONIO MURRIETA GONZALEZ                                       </v>
          </cell>
        </row>
        <row r="1933">
          <cell r="G1933">
            <v>413033</v>
          </cell>
          <cell r="H1933" t="str">
            <v xml:space="preserve">GABRIELA SANCHEZ PEREZ             </v>
          </cell>
          <cell r="I1933" t="str">
            <v xml:space="preserve">JORGE ANTONIO MURRIETA GONZALEZ                                       </v>
          </cell>
        </row>
        <row r="1934">
          <cell r="G1934">
            <v>413033</v>
          </cell>
          <cell r="H1934" t="str">
            <v xml:space="preserve">GABRIELA SANCHEZ PEREZ             </v>
          </cell>
          <cell r="I1934" t="str">
            <v xml:space="preserve">JORGE ANTONIO MURRIETA GONZALEZ                                       </v>
          </cell>
        </row>
        <row r="1935">
          <cell r="G1935">
            <v>413033</v>
          </cell>
          <cell r="H1935" t="str">
            <v xml:space="preserve">GABRIELA SANCHEZ PEREZ             </v>
          </cell>
          <cell r="I1935" t="str">
            <v xml:space="preserve">JORGE ANTONIO MURRIETA GONZALEZ                                       </v>
          </cell>
        </row>
        <row r="1936">
          <cell r="G1936">
            <v>413033</v>
          </cell>
          <cell r="H1936" t="str">
            <v xml:space="preserve">GABRIELA SANCHEZ PEREZ             </v>
          </cell>
          <cell r="I1936" t="str">
            <v xml:space="preserve">JORGE ANTONIO MURRIETA GONZALEZ                                       </v>
          </cell>
        </row>
        <row r="1937">
          <cell r="G1937">
            <v>413033</v>
          </cell>
          <cell r="H1937" t="str">
            <v xml:space="preserve">GABRIELA SANCHEZ PEREZ             </v>
          </cell>
          <cell r="I1937" t="str">
            <v xml:space="preserve">JORGE ANTONIO MURRIETA GONZALEZ                                       </v>
          </cell>
        </row>
        <row r="1938">
          <cell r="G1938">
            <v>413033</v>
          </cell>
          <cell r="H1938" t="str">
            <v xml:space="preserve">GABRIELA SANCHEZ PEREZ             </v>
          </cell>
          <cell r="I1938" t="str">
            <v xml:space="preserve">JORGE ANTONIO MURRIETA GONZALEZ                                       </v>
          </cell>
        </row>
        <row r="1939">
          <cell r="G1939">
            <v>413033</v>
          </cell>
          <cell r="H1939" t="str">
            <v xml:space="preserve">GABRIELA SANCHEZ PEREZ             </v>
          </cell>
          <cell r="I1939" t="str">
            <v xml:space="preserve">JORGE ANTONIO MURRIETA GONZALEZ                                       </v>
          </cell>
        </row>
        <row r="1940">
          <cell r="G1940">
            <v>413033</v>
          </cell>
          <cell r="H1940" t="str">
            <v xml:space="preserve">GABRIELA SANCHEZ PEREZ             </v>
          </cell>
          <cell r="I1940" t="str">
            <v xml:space="preserve">JORGE ANTONIO MURRIETA GONZALEZ                                       </v>
          </cell>
        </row>
        <row r="1941">
          <cell r="G1941">
            <v>413700</v>
          </cell>
          <cell r="H1941" t="str">
            <v xml:space="preserve">ABRAHAM AARON SHUBICH Y JALIF      </v>
          </cell>
          <cell r="I1941" t="str">
            <v xml:space="preserve">MARIA ELENA RIVERO SANCHEZ                                            </v>
          </cell>
        </row>
        <row r="1942">
          <cell r="G1942">
            <v>413700</v>
          </cell>
          <cell r="H1942" t="str">
            <v xml:space="preserve">ABRAHAM AARON SHUBICH Y JALIF      </v>
          </cell>
          <cell r="I1942" t="str">
            <v xml:space="preserve">MARIA ELENA RIVERO SANCHEZ                                            </v>
          </cell>
        </row>
        <row r="1943">
          <cell r="G1943">
            <v>414514</v>
          </cell>
          <cell r="H1943" t="str">
            <v>JOSUE GERARDO RAMIREZ ESPA/A FUENTE</v>
          </cell>
          <cell r="I1943" t="str">
            <v xml:space="preserve">SALVADOR JAVIER BAZ BRAUN                                             </v>
          </cell>
        </row>
        <row r="1944">
          <cell r="G1944">
            <v>414525</v>
          </cell>
          <cell r="H1944" t="str">
            <v xml:space="preserve">NAVI SANCHEZ MOJICA                </v>
          </cell>
          <cell r="I1944" t="str">
            <v xml:space="preserve">BENEDICTO TORRES DE LA CRUZ                                           </v>
          </cell>
        </row>
        <row r="1945">
          <cell r="G1945">
            <v>414658</v>
          </cell>
          <cell r="H1945" t="str">
            <v>JOSUE GERARDO RAMIREZ ESPA/A FUENTE</v>
          </cell>
          <cell r="I1945" t="str">
            <v xml:space="preserve">MONICA SALES HERNANDEZ                                                </v>
          </cell>
        </row>
        <row r="1946">
          <cell r="G1946">
            <v>415401</v>
          </cell>
          <cell r="H1946" t="str">
            <v xml:space="preserve">NAVI SANCHEZ MOJICA                </v>
          </cell>
          <cell r="I1946" t="str">
            <v xml:space="preserve">JUAN CARLOS HERNANDEZ DURAN                                           </v>
          </cell>
        </row>
        <row r="1947">
          <cell r="G1947">
            <v>415401</v>
          </cell>
          <cell r="H1947" t="str">
            <v xml:space="preserve">NAVI SANCHEZ MOJICA                </v>
          </cell>
          <cell r="I1947" t="str">
            <v xml:space="preserve">JUAN CARLOS HERNANDEZ DURAN                                           </v>
          </cell>
        </row>
        <row r="1948">
          <cell r="G1948">
            <v>415401</v>
          </cell>
          <cell r="H1948" t="str">
            <v xml:space="preserve">NAVI SANCHEZ MOJICA                </v>
          </cell>
          <cell r="I1948" t="str">
            <v xml:space="preserve">JUAN CARLOS HERNANDEZ DURAN                                           </v>
          </cell>
        </row>
        <row r="1949">
          <cell r="G1949">
            <v>415401</v>
          </cell>
          <cell r="H1949" t="str">
            <v xml:space="preserve">NAVI SANCHEZ MOJICA                </v>
          </cell>
          <cell r="I1949" t="str">
            <v xml:space="preserve">JUAN CARLOS HERNANDEZ DURAN                                           </v>
          </cell>
        </row>
        <row r="1950">
          <cell r="G1950">
            <v>415401</v>
          </cell>
          <cell r="H1950" t="str">
            <v xml:space="preserve">NAVI SANCHEZ MOJICA                </v>
          </cell>
          <cell r="I1950" t="str">
            <v xml:space="preserve">JUAN CARLOS HERNANDEZ DURAN                                           </v>
          </cell>
        </row>
        <row r="1951">
          <cell r="G1951">
            <v>415401</v>
          </cell>
          <cell r="H1951" t="str">
            <v xml:space="preserve">NAVI SANCHEZ MOJICA                </v>
          </cell>
          <cell r="I1951" t="str">
            <v xml:space="preserve">JUAN CARLOS HERNANDEZ DURAN                                           </v>
          </cell>
        </row>
        <row r="1952">
          <cell r="G1952">
            <v>415401</v>
          </cell>
          <cell r="H1952" t="str">
            <v xml:space="preserve">NAVI SANCHEZ MOJICA                </v>
          </cell>
          <cell r="I1952" t="str">
            <v xml:space="preserve">JUAN CARLOS HERNANDEZ DURAN                                           </v>
          </cell>
        </row>
        <row r="1953">
          <cell r="G1953">
            <v>415713</v>
          </cell>
          <cell r="H1953" t="str">
            <v xml:space="preserve">GABRIELA SUSANA FLORES ALVAREZ     </v>
          </cell>
          <cell r="I1953" t="str">
            <v xml:space="preserve">GUSTAVO MENDEZ RAMIREZ                                                </v>
          </cell>
        </row>
        <row r="1954">
          <cell r="G1954">
            <v>416201</v>
          </cell>
          <cell r="H1954" t="str">
            <v>JOSUE GERARDO RAMIREZ ESPA/A FUENTE</v>
          </cell>
          <cell r="I1954" t="str">
            <v xml:space="preserve">VICTOR RAUL AYALA ACEVES                                              </v>
          </cell>
        </row>
        <row r="1955">
          <cell r="G1955">
            <v>416201</v>
          </cell>
          <cell r="H1955" t="str">
            <v>JOSUE GERARDO RAMIREZ ESPA/A FUENTE</v>
          </cell>
          <cell r="I1955" t="str">
            <v xml:space="preserve">VICTOR RAUL AYALA ACEVES                                              </v>
          </cell>
        </row>
        <row r="1956">
          <cell r="G1956">
            <v>416201</v>
          </cell>
          <cell r="H1956" t="str">
            <v>JOSUE GERARDO RAMIREZ ESPA/A FUENTE</v>
          </cell>
          <cell r="I1956" t="str">
            <v xml:space="preserve">VICTOR RAUL AYALA ACEVES                                              </v>
          </cell>
        </row>
        <row r="1957">
          <cell r="G1957">
            <v>416201</v>
          </cell>
          <cell r="H1957" t="str">
            <v>JOSUE GERARDO RAMIREZ ESPA/A FUENTE</v>
          </cell>
          <cell r="I1957" t="str">
            <v xml:space="preserve">VICTOR RAUL AYALA ACEVES                                              </v>
          </cell>
        </row>
        <row r="1958">
          <cell r="G1958">
            <v>416201</v>
          </cell>
          <cell r="H1958" t="str">
            <v>JOSUE GERARDO RAMIREZ ESPA/A FUENTE</v>
          </cell>
          <cell r="I1958" t="str">
            <v xml:space="preserve">VICTOR RAUL AYALA ACEVES                                              </v>
          </cell>
        </row>
        <row r="1959">
          <cell r="G1959">
            <v>416201</v>
          </cell>
          <cell r="H1959" t="str">
            <v>JOSUE GERARDO RAMIREZ ESPA/A FUENTE</v>
          </cell>
          <cell r="I1959" t="str">
            <v xml:space="preserve">VICTOR RAUL AYALA ACEVES                                              </v>
          </cell>
        </row>
        <row r="1960">
          <cell r="G1960">
            <v>416201</v>
          </cell>
          <cell r="H1960" t="str">
            <v>JOSUE GERARDO RAMIREZ ESPA/A FUENTE</v>
          </cell>
          <cell r="I1960" t="str">
            <v xml:space="preserve">VICTOR RAUL AYALA ACEVES                                              </v>
          </cell>
        </row>
        <row r="1961">
          <cell r="G1961">
            <v>416201</v>
          </cell>
          <cell r="H1961" t="str">
            <v>JOSUE GERARDO RAMIREZ ESPA/A FUENTE</v>
          </cell>
          <cell r="I1961" t="str">
            <v xml:space="preserve">VICTOR RAUL AYALA ACEVES                                              </v>
          </cell>
        </row>
        <row r="1962">
          <cell r="G1962">
            <v>416201</v>
          </cell>
          <cell r="H1962" t="str">
            <v>JOSUE GERARDO RAMIREZ ESPA/A FUENTE</v>
          </cell>
          <cell r="I1962" t="str">
            <v xml:space="preserve">VICTOR RAUL AYALA ACEVES                                              </v>
          </cell>
        </row>
        <row r="1963">
          <cell r="G1963">
            <v>416201</v>
          </cell>
          <cell r="H1963" t="str">
            <v>JOSUE GERARDO RAMIREZ ESPA/A FUENTE</v>
          </cell>
          <cell r="I1963" t="str">
            <v xml:space="preserve">VICTOR RAUL AYALA ACEVES                                              </v>
          </cell>
        </row>
        <row r="1964">
          <cell r="G1964">
            <v>416201</v>
          </cell>
          <cell r="H1964" t="str">
            <v>JOSUE GERARDO RAMIREZ ESPA/A FUENTE</v>
          </cell>
          <cell r="I1964" t="str">
            <v xml:space="preserve">VICTOR RAUL AYALA ACEVES                                              </v>
          </cell>
        </row>
        <row r="1965">
          <cell r="G1965">
            <v>416378</v>
          </cell>
          <cell r="H1965" t="str">
            <v xml:space="preserve">GABRIELA SUSANA FLORES ALVAREZ     </v>
          </cell>
          <cell r="I1965" t="str">
            <v xml:space="preserve">LAURA RODRIGUEZ CONTRERAS                                             </v>
          </cell>
        </row>
        <row r="1966">
          <cell r="G1966">
            <v>416378</v>
          </cell>
          <cell r="H1966" t="str">
            <v xml:space="preserve">GABRIELA SUSANA FLORES ALVAREZ     </v>
          </cell>
          <cell r="I1966" t="str">
            <v xml:space="preserve">LAURA RODRIGUEZ CONTRERAS                                             </v>
          </cell>
        </row>
        <row r="1967">
          <cell r="G1967">
            <v>416378</v>
          </cell>
          <cell r="H1967" t="str">
            <v xml:space="preserve">GABRIELA SUSANA FLORES ALVAREZ     </v>
          </cell>
          <cell r="I1967" t="str">
            <v xml:space="preserve">LAURA RODRIGUEZ CONTRERAS                                             </v>
          </cell>
        </row>
        <row r="1968">
          <cell r="G1968">
            <v>416378</v>
          </cell>
          <cell r="H1968" t="str">
            <v xml:space="preserve">GABRIELA SUSANA FLORES ALVAREZ     </v>
          </cell>
          <cell r="I1968" t="str">
            <v xml:space="preserve">LAURA RODRIGUEZ CONTRERAS                                             </v>
          </cell>
        </row>
        <row r="1969">
          <cell r="G1969">
            <v>416378</v>
          </cell>
          <cell r="H1969" t="str">
            <v xml:space="preserve">GABRIELA SUSANA FLORES ALVAREZ     </v>
          </cell>
          <cell r="I1969" t="str">
            <v xml:space="preserve">LAURA RODRIGUEZ CONTRERAS                                             </v>
          </cell>
        </row>
        <row r="1970">
          <cell r="G1970">
            <v>416378</v>
          </cell>
          <cell r="H1970" t="str">
            <v xml:space="preserve">GABRIELA SUSANA FLORES ALVAREZ     </v>
          </cell>
          <cell r="I1970" t="str">
            <v xml:space="preserve">LAURA RODRIGUEZ CONTRERAS                                             </v>
          </cell>
        </row>
        <row r="1971">
          <cell r="G1971">
            <v>416378</v>
          </cell>
          <cell r="H1971" t="str">
            <v xml:space="preserve">GABRIELA SUSANA FLORES ALVAREZ     </v>
          </cell>
          <cell r="I1971" t="str">
            <v xml:space="preserve">LAURA RODRIGUEZ CONTRERAS                                             </v>
          </cell>
        </row>
        <row r="1972">
          <cell r="G1972">
            <v>416378</v>
          </cell>
          <cell r="H1972" t="str">
            <v xml:space="preserve">GABRIELA SUSANA FLORES ALVAREZ     </v>
          </cell>
          <cell r="I1972" t="str">
            <v xml:space="preserve">LAURA RODRIGUEZ CONTRERAS                                             </v>
          </cell>
        </row>
        <row r="1973">
          <cell r="G1973">
            <v>416667</v>
          </cell>
          <cell r="H1973" t="str">
            <v>JOSUE GERARDO RAMIREZ ESPA/A FUENTE</v>
          </cell>
          <cell r="I1973" t="str">
            <v xml:space="preserve">SANTIAGO RAUL TIRADO CASTELAN                                         </v>
          </cell>
        </row>
        <row r="1974">
          <cell r="G1974">
            <v>416667</v>
          </cell>
          <cell r="H1974" t="str">
            <v>JOSUE GERARDO RAMIREZ ESPA/A FUENTE</v>
          </cell>
          <cell r="I1974" t="str">
            <v xml:space="preserve">SANTIAGO RAUL TIRADO CASTELAN                                         </v>
          </cell>
        </row>
        <row r="1975">
          <cell r="G1975">
            <v>416701</v>
          </cell>
          <cell r="H1975" t="str">
            <v xml:space="preserve">EVELIA VENEGAS CASTILLO            </v>
          </cell>
          <cell r="I1975" t="str">
            <v xml:space="preserve">SAMANTHA ELIZABETH SIGAL EINSTOSS                                     </v>
          </cell>
        </row>
        <row r="1976">
          <cell r="G1976">
            <v>416934</v>
          </cell>
          <cell r="H1976" t="str">
            <v xml:space="preserve">NAVI SANCHEZ MOJICA                </v>
          </cell>
          <cell r="I1976" t="str">
            <v xml:space="preserve">LAURA CATA/O MURO SANDOVAL                                            </v>
          </cell>
        </row>
        <row r="1977">
          <cell r="G1977">
            <v>417012</v>
          </cell>
          <cell r="H1977" t="str">
            <v xml:space="preserve">LUIS FRANCISCO RODRIGUEZ PEﾑA      </v>
          </cell>
          <cell r="I1977" t="str">
            <v xml:space="preserve">ALICIA MEZA CAMPOS                                                    </v>
          </cell>
        </row>
        <row r="1978">
          <cell r="G1978">
            <v>417023</v>
          </cell>
          <cell r="H1978" t="str">
            <v>AUDITORIA INTERNA (ILOCALIZABLES LI</v>
          </cell>
          <cell r="I1978" t="str">
            <v xml:space="preserve">FISO 5002-0 MEXPLUS NAFIN                                             </v>
          </cell>
        </row>
        <row r="1979">
          <cell r="G1979">
            <v>417023</v>
          </cell>
          <cell r="H1979" t="str">
            <v>AUDITORIA INTERNA (ILOCALIZABLES LI</v>
          </cell>
          <cell r="I1979" t="str">
            <v xml:space="preserve">FISO 5002-0 MEXPLUS NAFIN                                             </v>
          </cell>
        </row>
        <row r="1980">
          <cell r="G1980">
            <v>417023</v>
          </cell>
          <cell r="H1980" t="str">
            <v>AUDITORIA INTERNA (ILOCALIZABLES LI</v>
          </cell>
          <cell r="I1980" t="str">
            <v xml:space="preserve">FISO 5002-0 MEXPLUS NAFIN                                             </v>
          </cell>
        </row>
        <row r="1981">
          <cell r="G1981">
            <v>417023</v>
          </cell>
          <cell r="H1981" t="str">
            <v>AUDITORIA INTERNA (ILOCALIZABLES LI</v>
          </cell>
          <cell r="I1981" t="str">
            <v xml:space="preserve">FISO 5002-0 MEXPLUS NAFIN                                             </v>
          </cell>
        </row>
        <row r="1982">
          <cell r="G1982">
            <v>417090</v>
          </cell>
          <cell r="H1982" t="str">
            <v xml:space="preserve">ABRAHAM AARON SHUBICH Y JALIF      </v>
          </cell>
          <cell r="I1982" t="str">
            <v xml:space="preserve">SALVADOR CISNEROS DOMINGUEZ                                           </v>
          </cell>
        </row>
        <row r="1983">
          <cell r="G1983">
            <v>417267</v>
          </cell>
          <cell r="H1983" t="str">
            <v xml:space="preserve">MINERVA OLVERA BONILLA             </v>
          </cell>
          <cell r="I1983" t="str">
            <v xml:space="preserve">ROSA DARSZON COTIC                                                    </v>
          </cell>
        </row>
        <row r="1984">
          <cell r="G1984">
            <v>417267</v>
          </cell>
          <cell r="H1984" t="str">
            <v xml:space="preserve">MINERVA OLVERA BONILLA             </v>
          </cell>
          <cell r="I1984" t="str">
            <v xml:space="preserve">ROSA DARSZON COTIC                                                    </v>
          </cell>
        </row>
        <row r="1985">
          <cell r="G1985">
            <v>417312</v>
          </cell>
          <cell r="H1985" t="str">
            <v xml:space="preserve">DIVISION EMPLEADOS                 </v>
          </cell>
          <cell r="I1985" t="str">
            <v xml:space="preserve">MARGARITA ARELLANO REYES                                              </v>
          </cell>
        </row>
        <row r="1986">
          <cell r="G1986">
            <v>417312</v>
          </cell>
          <cell r="H1986" t="str">
            <v xml:space="preserve">DIVISION EMPLEADOS                 </v>
          </cell>
          <cell r="I1986" t="str">
            <v xml:space="preserve">MARGARITA ARELLANO REYES                                              </v>
          </cell>
        </row>
        <row r="1987">
          <cell r="G1987">
            <v>417312</v>
          </cell>
          <cell r="H1987" t="str">
            <v xml:space="preserve">DIVISION EMPLEADOS                 </v>
          </cell>
          <cell r="I1987" t="str">
            <v xml:space="preserve">MARGARITA ARELLANO REYES                                              </v>
          </cell>
        </row>
        <row r="1988">
          <cell r="G1988">
            <v>417312</v>
          </cell>
          <cell r="H1988" t="str">
            <v xml:space="preserve">DIVISION EMPLEADOS                 </v>
          </cell>
          <cell r="I1988" t="str">
            <v xml:space="preserve">MARGARITA ARELLANO REYES                                              </v>
          </cell>
        </row>
        <row r="1989">
          <cell r="G1989">
            <v>417356</v>
          </cell>
          <cell r="H1989" t="str">
            <v xml:space="preserve">LUIS FRANCISCO RODRIGUEZ PEﾑA      </v>
          </cell>
          <cell r="I1989" t="str">
            <v xml:space="preserve">MARIA DE LOURDES AGUIRRE HERRERA                                      </v>
          </cell>
        </row>
        <row r="1990">
          <cell r="G1990">
            <v>417901</v>
          </cell>
          <cell r="H1990" t="str">
            <v xml:space="preserve">AZUCENA GUDI/O RAMIREZ             </v>
          </cell>
          <cell r="I1990" t="str">
            <v xml:space="preserve">EUGENIO DE ANZORENA LINCOLN                                           </v>
          </cell>
        </row>
        <row r="1991">
          <cell r="G1991">
            <v>418634</v>
          </cell>
          <cell r="H1991" t="str">
            <v>AUDITORIA INTERNA (ILOCALIZABLES LI</v>
          </cell>
          <cell r="I1991" t="str">
            <v xml:space="preserve">MAR NAUTICO, S. A. DE C. V.                                           </v>
          </cell>
        </row>
        <row r="1992">
          <cell r="G1992">
            <v>418934</v>
          </cell>
          <cell r="H1992" t="str">
            <v>AUDITORIA INTERNA (ILOCALIZABLES LI</v>
          </cell>
          <cell r="I1992" t="str">
            <v xml:space="preserve">ARACELI CORTES TORRES                                                 </v>
          </cell>
        </row>
        <row r="1993">
          <cell r="G1993">
            <v>419023</v>
          </cell>
          <cell r="H1993" t="str">
            <v>AUDITORIA INTERNA (ILOCALIZABLES LI</v>
          </cell>
          <cell r="I1993" t="str">
            <v xml:space="preserve">JOSE JULIO ORTIZ OSORNIO                                              </v>
          </cell>
        </row>
        <row r="1994">
          <cell r="G1994">
            <v>419713</v>
          </cell>
          <cell r="H1994" t="str">
            <v xml:space="preserve">AZUCENA GUDI/O RAMIREZ             </v>
          </cell>
          <cell r="I1994" t="str">
            <v xml:space="preserve">GRACIELA ELDA GARCIA SERNA                                            </v>
          </cell>
        </row>
        <row r="1995">
          <cell r="G1995">
            <v>419713</v>
          </cell>
          <cell r="H1995" t="str">
            <v xml:space="preserve">AZUCENA GUDI/O RAMIREZ             </v>
          </cell>
          <cell r="I1995" t="str">
            <v xml:space="preserve">GRACIELA ELDA GARCIA SERNA                                            </v>
          </cell>
        </row>
        <row r="1996">
          <cell r="G1996">
            <v>419935</v>
          </cell>
          <cell r="H1996" t="str">
            <v xml:space="preserve">BEATRIZ TREVINO MILLING            </v>
          </cell>
          <cell r="I1996" t="str">
            <v xml:space="preserve">OVIDIO ALVARADO FLORES                                                </v>
          </cell>
        </row>
        <row r="1997">
          <cell r="G1997">
            <v>419951</v>
          </cell>
          <cell r="H1997" t="str">
            <v xml:space="preserve">FERNANDO CUELLAR LOZANO            </v>
          </cell>
          <cell r="I1997" t="str">
            <v xml:space="preserve">CLAUDIA CAROLINA FLORES TRUJILLO                                      </v>
          </cell>
        </row>
        <row r="1998">
          <cell r="G1998">
            <v>420023</v>
          </cell>
          <cell r="H1998" t="str">
            <v xml:space="preserve">ADRIANA I. MEJIA CASTILLO          </v>
          </cell>
          <cell r="I1998" t="str">
            <v xml:space="preserve">GUILLERMO BARCENA MASTRETTA                                           </v>
          </cell>
        </row>
        <row r="1999">
          <cell r="G1999">
            <v>420023</v>
          </cell>
          <cell r="H1999" t="str">
            <v xml:space="preserve">ADRIANA I. MEJIA CASTILLO          </v>
          </cell>
          <cell r="I1999" t="str">
            <v xml:space="preserve">GUILLERMO BARCENA MASTRETTA                                           </v>
          </cell>
        </row>
        <row r="2000">
          <cell r="G2000">
            <v>420382</v>
          </cell>
          <cell r="H2000" t="str">
            <v xml:space="preserve">ABRAHAM AARON SHUBICH Y JALIF      </v>
          </cell>
          <cell r="I2000" t="str">
            <v xml:space="preserve">ANUAR ALI BUTCHART                                                    </v>
          </cell>
        </row>
        <row r="2001">
          <cell r="G2001">
            <v>420382</v>
          </cell>
          <cell r="H2001" t="str">
            <v xml:space="preserve">ABRAHAM AARON SHUBICH Y JALIF      </v>
          </cell>
          <cell r="I2001" t="str">
            <v xml:space="preserve">ANUAR ALI BUTCHART                                                    </v>
          </cell>
        </row>
        <row r="2002">
          <cell r="G2002">
            <v>420382</v>
          </cell>
          <cell r="H2002" t="str">
            <v xml:space="preserve">ABRAHAM AARON SHUBICH Y JALIF      </v>
          </cell>
          <cell r="I2002" t="str">
            <v xml:space="preserve">ANUAR ALI BUTCHART                                                    </v>
          </cell>
        </row>
        <row r="2003">
          <cell r="G2003">
            <v>420382</v>
          </cell>
          <cell r="H2003" t="str">
            <v xml:space="preserve">ABRAHAM AARON SHUBICH Y JALIF      </v>
          </cell>
          <cell r="I2003" t="str">
            <v xml:space="preserve">ANUAR ALI BUTCHART                                                    </v>
          </cell>
        </row>
        <row r="2004">
          <cell r="G2004">
            <v>420382</v>
          </cell>
          <cell r="H2004" t="str">
            <v xml:space="preserve">ABRAHAM AARON SHUBICH Y JALIF      </v>
          </cell>
          <cell r="I2004" t="str">
            <v xml:space="preserve">ANUAR ALI BUTCHART                                                    </v>
          </cell>
        </row>
        <row r="2005">
          <cell r="G2005">
            <v>420382</v>
          </cell>
          <cell r="H2005" t="str">
            <v xml:space="preserve">ABRAHAM AARON SHUBICH Y JALIF      </v>
          </cell>
          <cell r="I2005" t="str">
            <v xml:space="preserve">ANUAR ALI BUTCHART                                                    </v>
          </cell>
        </row>
        <row r="2006">
          <cell r="G2006">
            <v>420382</v>
          </cell>
          <cell r="H2006" t="str">
            <v xml:space="preserve">ABRAHAM AARON SHUBICH Y JALIF      </v>
          </cell>
          <cell r="I2006" t="str">
            <v xml:space="preserve">ANUAR ALI BUTCHART                                                    </v>
          </cell>
        </row>
        <row r="2007">
          <cell r="G2007">
            <v>420382</v>
          </cell>
          <cell r="H2007" t="str">
            <v xml:space="preserve">ABRAHAM AARON SHUBICH Y JALIF      </v>
          </cell>
          <cell r="I2007" t="str">
            <v xml:space="preserve">ANUAR ALI BUTCHART                                                    </v>
          </cell>
        </row>
        <row r="2008">
          <cell r="G2008">
            <v>420382</v>
          </cell>
          <cell r="H2008" t="str">
            <v xml:space="preserve">ABRAHAM AARON SHUBICH Y JALIF      </v>
          </cell>
          <cell r="I2008" t="str">
            <v xml:space="preserve">ANUAR ALI BUTCHART                                                    </v>
          </cell>
        </row>
        <row r="2009">
          <cell r="G2009">
            <v>420382</v>
          </cell>
          <cell r="H2009" t="str">
            <v xml:space="preserve">ABRAHAM AARON SHUBICH Y JALIF      </v>
          </cell>
          <cell r="I2009" t="str">
            <v xml:space="preserve">ANUAR ALI BUTCHART                                                    </v>
          </cell>
        </row>
        <row r="2010">
          <cell r="G2010">
            <v>420382</v>
          </cell>
          <cell r="H2010" t="str">
            <v xml:space="preserve">ABRAHAM AARON SHUBICH Y JALIF      </v>
          </cell>
          <cell r="I2010" t="str">
            <v xml:space="preserve">ANUAR ALI BUTCHART                                                    </v>
          </cell>
        </row>
        <row r="2011">
          <cell r="G2011">
            <v>420393</v>
          </cell>
          <cell r="H2011" t="str">
            <v xml:space="preserve">ABRAHAM AARON SHUBICH Y JALIF      </v>
          </cell>
          <cell r="I2011" t="str">
            <v xml:space="preserve">CARLOS FERNANDO OLVERA OCHOA                                          </v>
          </cell>
        </row>
        <row r="2012">
          <cell r="G2012">
            <v>420393</v>
          </cell>
          <cell r="H2012" t="str">
            <v xml:space="preserve">ABRAHAM AARON SHUBICH Y JALIF      </v>
          </cell>
          <cell r="I2012" t="str">
            <v xml:space="preserve">CARLOS FERNANDO OLVERA OCHOA                                          </v>
          </cell>
        </row>
        <row r="2013">
          <cell r="G2013">
            <v>420393</v>
          </cell>
          <cell r="H2013" t="str">
            <v xml:space="preserve">ABRAHAM AARON SHUBICH Y JALIF      </v>
          </cell>
          <cell r="I2013" t="str">
            <v xml:space="preserve">CARLOS FERNANDO OLVERA OCHOA                                          </v>
          </cell>
        </row>
        <row r="2014">
          <cell r="G2014">
            <v>420393</v>
          </cell>
          <cell r="H2014" t="str">
            <v xml:space="preserve">ABRAHAM AARON SHUBICH Y JALIF      </v>
          </cell>
          <cell r="I2014" t="str">
            <v xml:space="preserve">CARLOS FERNANDO OLVERA OCHOA                                          </v>
          </cell>
        </row>
        <row r="2015">
          <cell r="G2015">
            <v>420393</v>
          </cell>
          <cell r="H2015" t="str">
            <v xml:space="preserve">ABRAHAM AARON SHUBICH Y JALIF      </v>
          </cell>
          <cell r="I2015" t="str">
            <v xml:space="preserve">CARLOS FERNANDO OLVERA OCHOA                                          </v>
          </cell>
        </row>
        <row r="2016">
          <cell r="G2016">
            <v>420393</v>
          </cell>
          <cell r="H2016" t="str">
            <v xml:space="preserve">ABRAHAM AARON SHUBICH Y JALIF      </v>
          </cell>
          <cell r="I2016" t="str">
            <v xml:space="preserve">CARLOS FERNANDO OLVERA OCHOA                                          </v>
          </cell>
        </row>
        <row r="2017">
          <cell r="G2017">
            <v>420571</v>
          </cell>
          <cell r="H2017" t="str">
            <v>AUDITORIA INTERNA (ILOCALIZABLES LI</v>
          </cell>
          <cell r="I2017" t="str">
            <v xml:space="preserve">MARIA DEL CARMEN JOSEFINA ARCELUS IROZ                                </v>
          </cell>
        </row>
        <row r="2018">
          <cell r="G2018">
            <v>420571</v>
          </cell>
          <cell r="H2018" t="str">
            <v>AUDITORIA INTERNA (ILOCALIZABLES LI</v>
          </cell>
          <cell r="I2018" t="str">
            <v xml:space="preserve">MARIA DEL CARMEN JOSEFINA ARCELUS IROZ                                </v>
          </cell>
        </row>
        <row r="2019">
          <cell r="G2019">
            <v>420645</v>
          </cell>
          <cell r="H2019" t="str">
            <v xml:space="preserve">AZUCENA GUDI/O RAMIREZ             </v>
          </cell>
          <cell r="I2019" t="str">
            <v xml:space="preserve">GRACIELA SAMANO RAMIREZ                                               </v>
          </cell>
        </row>
        <row r="2020">
          <cell r="G2020">
            <v>420645</v>
          </cell>
          <cell r="H2020" t="str">
            <v xml:space="preserve">AZUCENA GUDI/O RAMIREZ             </v>
          </cell>
          <cell r="I2020" t="str">
            <v xml:space="preserve">GRACIELA SAMANO RAMIREZ                                               </v>
          </cell>
        </row>
        <row r="2021">
          <cell r="G2021">
            <v>421256</v>
          </cell>
          <cell r="H2021" t="str">
            <v xml:space="preserve">ALEXANDRO SANTILLAN GALLARDO       </v>
          </cell>
          <cell r="I2021" t="str">
            <v xml:space="preserve">LEOPOLDO CENDON RAMOS                                                 </v>
          </cell>
        </row>
        <row r="2022">
          <cell r="G2022">
            <v>421256</v>
          </cell>
          <cell r="H2022" t="str">
            <v xml:space="preserve">ALEXANDRO SANTILLAN GALLARDO       </v>
          </cell>
          <cell r="I2022" t="str">
            <v xml:space="preserve">LEOPOLDO CENDON RAMOS                                                 </v>
          </cell>
        </row>
        <row r="2023">
          <cell r="G2023">
            <v>421256</v>
          </cell>
          <cell r="H2023" t="str">
            <v xml:space="preserve">ALEXANDRO SANTILLAN GALLARDO       </v>
          </cell>
          <cell r="I2023" t="str">
            <v xml:space="preserve">LEOPOLDO CENDON RAMOS                                                 </v>
          </cell>
        </row>
        <row r="2024">
          <cell r="G2024">
            <v>421256</v>
          </cell>
          <cell r="H2024" t="str">
            <v xml:space="preserve">ALEXANDRO SANTILLAN GALLARDO       </v>
          </cell>
          <cell r="I2024" t="str">
            <v xml:space="preserve">LEOPOLDO CENDON RAMOS                                                 </v>
          </cell>
        </row>
        <row r="2025">
          <cell r="G2025">
            <v>421256</v>
          </cell>
          <cell r="H2025" t="str">
            <v xml:space="preserve">ALEXANDRO SANTILLAN GALLARDO       </v>
          </cell>
          <cell r="I2025" t="str">
            <v xml:space="preserve">LEOPOLDO CENDON RAMOS                                                 </v>
          </cell>
        </row>
        <row r="2026">
          <cell r="G2026">
            <v>421256</v>
          </cell>
          <cell r="H2026" t="str">
            <v xml:space="preserve">ALEXANDRO SANTILLAN GALLARDO       </v>
          </cell>
          <cell r="I2026" t="str">
            <v xml:space="preserve">LEOPOLDO CENDON RAMOS                                                 </v>
          </cell>
        </row>
        <row r="2027">
          <cell r="G2027">
            <v>421256</v>
          </cell>
          <cell r="H2027" t="str">
            <v xml:space="preserve">ALEXANDRO SANTILLAN GALLARDO       </v>
          </cell>
          <cell r="I2027" t="str">
            <v xml:space="preserve">LEOPOLDO CENDON RAMOS                                                 </v>
          </cell>
        </row>
        <row r="2028">
          <cell r="G2028">
            <v>421256</v>
          </cell>
          <cell r="H2028" t="str">
            <v xml:space="preserve">ALEXANDRO SANTILLAN GALLARDO       </v>
          </cell>
          <cell r="I2028" t="str">
            <v xml:space="preserve">LEOPOLDO CENDON RAMOS                                                 </v>
          </cell>
        </row>
        <row r="2029">
          <cell r="G2029">
            <v>421256</v>
          </cell>
          <cell r="H2029" t="str">
            <v xml:space="preserve">ALEXANDRO SANTILLAN GALLARDO       </v>
          </cell>
          <cell r="I2029" t="str">
            <v xml:space="preserve">LEOPOLDO CENDON RAMOS                                                 </v>
          </cell>
        </row>
        <row r="2030">
          <cell r="G2030">
            <v>421256</v>
          </cell>
          <cell r="H2030" t="str">
            <v xml:space="preserve">ALEXANDRO SANTILLAN GALLARDO       </v>
          </cell>
          <cell r="I2030" t="str">
            <v xml:space="preserve">LEOPOLDO CENDON RAMOS                                                 </v>
          </cell>
        </row>
        <row r="2031">
          <cell r="G2031">
            <v>421256</v>
          </cell>
          <cell r="H2031" t="str">
            <v xml:space="preserve">ALEXANDRO SANTILLAN GALLARDO       </v>
          </cell>
          <cell r="I2031" t="str">
            <v xml:space="preserve">LEOPOLDO CENDON RAMOS                                                 </v>
          </cell>
        </row>
        <row r="2032">
          <cell r="G2032">
            <v>421361</v>
          </cell>
          <cell r="H2032" t="str">
            <v xml:space="preserve">BEATRIZ TREVINO MILLING            </v>
          </cell>
          <cell r="I2032" t="str">
            <v xml:space="preserve">MARIA MARTHA CANO CHAPA                                               </v>
          </cell>
        </row>
        <row r="2033">
          <cell r="G2033">
            <v>421361</v>
          </cell>
          <cell r="H2033" t="str">
            <v xml:space="preserve">BEATRIZ TREVINO MILLING            </v>
          </cell>
          <cell r="I2033" t="str">
            <v xml:space="preserve">MARIA MARTHA CANO CHAPA                                               </v>
          </cell>
        </row>
        <row r="2034">
          <cell r="G2034">
            <v>421361</v>
          </cell>
          <cell r="H2034" t="str">
            <v xml:space="preserve">BEATRIZ TREVINO MILLING            </v>
          </cell>
          <cell r="I2034" t="str">
            <v xml:space="preserve">MARIA MARTHA CANO CHAPA                                               </v>
          </cell>
        </row>
        <row r="2035">
          <cell r="G2035">
            <v>421382</v>
          </cell>
          <cell r="H2035" t="str">
            <v xml:space="preserve">AZUCENA GUDI/O RAMIREZ             </v>
          </cell>
          <cell r="I2035" t="str">
            <v xml:space="preserve">DOCUFORMAS, S.A.P.I. DE C.V.                                          </v>
          </cell>
        </row>
        <row r="2036">
          <cell r="G2036">
            <v>421631</v>
          </cell>
          <cell r="H2036" t="str">
            <v xml:space="preserve">FERNANDO CUELLAR LOZANO            </v>
          </cell>
          <cell r="I2036" t="str">
            <v xml:space="preserve">HORTENSIA MARIA GARZA TREVINO                                         </v>
          </cell>
        </row>
        <row r="2037">
          <cell r="G2037">
            <v>421631</v>
          </cell>
          <cell r="H2037" t="str">
            <v xml:space="preserve">FERNANDO CUELLAR LOZANO            </v>
          </cell>
          <cell r="I2037" t="str">
            <v xml:space="preserve">HORTENSIA MARIA GARZA TREVINO                                         </v>
          </cell>
        </row>
        <row r="2038">
          <cell r="G2038">
            <v>421673</v>
          </cell>
          <cell r="H2038" t="str">
            <v xml:space="preserve">FERNANDO CUELLAR LOZANO            </v>
          </cell>
          <cell r="I2038" t="str">
            <v xml:space="preserve">LUIS HUMBERTO SANCHEZ GARCIA                                          </v>
          </cell>
        </row>
        <row r="2039">
          <cell r="G2039">
            <v>421703</v>
          </cell>
          <cell r="H2039" t="str">
            <v xml:space="preserve">GABRIELA SUSANA FLORES ALVAREZ     </v>
          </cell>
          <cell r="I2039" t="str">
            <v xml:space="preserve">PATRICIA ELENA FERRER MALVIDO                                         </v>
          </cell>
        </row>
        <row r="2040">
          <cell r="G2040">
            <v>421703</v>
          </cell>
          <cell r="H2040" t="str">
            <v xml:space="preserve">GABRIELA SUSANA FLORES ALVAREZ     </v>
          </cell>
          <cell r="I2040" t="str">
            <v xml:space="preserve">PATRICIA ELENA FERRER MALVIDO                                         </v>
          </cell>
        </row>
        <row r="2041">
          <cell r="G2041">
            <v>421703</v>
          </cell>
          <cell r="H2041" t="str">
            <v xml:space="preserve">GABRIELA SUSANA FLORES ALVAREZ     </v>
          </cell>
          <cell r="I2041" t="str">
            <v xml:space="preserve">PATRICIA ELENA FERRER MALVIDO                                         </v>
          </cell>
        </row>
        <row r="2042">
          <cell r="G2042">
            <v>422183</v>
          </cell>
          <cell r="H2042" t="str">
            <v xml:space="preserve">HUGO LIRA ROSALINO                 </v>
          </cell>
          <cell r="I2042" t="str">
            <v xml:space="preserve">WILFREDO SALINAS RODRIGUEZ                                            </v>
          </cell>
        </row>
        <row r="2043">
          <cell r="G2043">
            <v>422183</v>
          </cell>
          <cell r="H2043" t="str">
            <v xml:space="preserve">HUGO LIRA ROSALINO                 </v>
          </cell>
          <cell r="I2043" t="str">
            <v xml:space="preserve">WILFREDO SALINAS RODRIGUEZ                                            </v>
          </cell>
        </row>
        <row r="2044">
          <cell r="G2044">
            <v>422183</v>
          </cell>
          <cell r="H2044" t="str">
            <v xml:space="preserve">HUGO LIRA ROSALINO                 </v>
          </cell>
          <cell r="I2044" t="str">
            <v xml:space="preserve">WILFREDO SALINAS RODRIGUEZ                                            </v>
          </cell>
        </row>
        <row r="2045">
          <cell r="G2045">
            <v>422183</v>
          </cell>
          <cell r="H2045" t="str">
            <v xml:space="preserve">HUGO LIRA ROSALINO                 </v>
          </cell>
          <cell r="I2045" t="str">
            <v xml:space="preserve">WILFREDO SALINAS RODRIGUEZ                                            </v>
          </cell>
        </row>
        <row r="2046">
          <cell r="G2046">
            <v>422813</v>
          </cell>
          <cell r="H2046" t="str">
            <v xml:space="preserve">NAVI SANCHEZ MOJICA                </v>
          </cell>
          <cell r="I2046" t="str">
            <v xml:space="preserve">LUCIA ELVIA UGALDE GONZALEZ                                           </v>
          </cell>
        </row>
        <row r="2047">
          <cell r="G2047">
            <v>422884</v>
          </cell>
          <cell r="H2047" t="str">
            <v xml:space="preserve">EVELIA VENEGAS CASTILLO            </v>
          </cell>
          <cell r="I2047" t="str">
            <v xml:space="preserve">SUSANA RICAUD ROTHIOR                                                 </v>
          </cell>
        </row>
        <row r="2048">
          <cell r="G2048">
            <v>423054</v>
          </cell>
          <cell r="H2048" t="str">
            <v xml:space="preserve">EMPLEADOS                          </v>
          </cell>
          <cell r="I2048" t="str">
            <v xml:space="preserve">GUMERSINDO ISAAC FABIAN RODRIGUEZ                                     </v>
          </cell>
        </row>
        <row r="2049">
          <cell r="G2049">
            <v>423172</v>
          </cell>
          <cell r="H2049" t="str">
            <v xml:space="preserve">GABRIELA SANCHEZ PEREZ (I.A.V.)    </v>
          </cell>
          <cell r="I2049" t="str">
            <v xml:space="preserve">FRANCISCO JOSE FERNANDEZ PERRINO                                      </v>
          </cell>
        </row>
        <row r="2050">
          <cell r="G2050">
            <v>423262</v>
          </cell>
          <cell r="H2050" t="str">
            <v xml:space="preserve">AZUCENA GUDIﾑO                     </v>
          </cell>
          <cell r="I2050" t="str">
            <v xml:space="preserve">DEPURACION 1998 CASA DE BOLSA ARKA,S.A. DE C.V.                       </v>
          </cell>
        </row>
        <row r="2051">
          <cell r="G2051">
            <v>423262</v>
          </cell>
          <cell r="H2051" t="str">
            <v xml:space="preserve">AZUCENA GUDIﾑO                     </v>
          </cell>
          <cell r="I2051" t="str">
            <v xml:space="preserve">DEPURACION 1998 CASA DE BOLSA ARKA,S.A. DE C.V.                       </v>
          </cell>
        </row>
        <row r="2052">
          <cell r="G2052">
            <v>423262</v>
          </cell>
          <cell r="H2052" t="str">
            <v xml:space="preserve">AZUCENA GUDIﾑO                     </v>
          </cell>
          <cell r="I2052" t="str">
            <v xml:space="preserve">DEPURACION 1998 CASA DE BOLSA ARKA,S.A. DE C.V.                       </v>
          </cell>
        </row>
        <row r="2053">
          <cell r="G2053">
            <v>423262</v>
          </cell>
          <cell r="H2053" t="str">
            <v xml:space="preserve">AZUCENA GUDIﾑO                     </v>
          </cell>
          <cell r="I2053" t="str">
            <v xml:space="preserve">DEPURACION 1998 CASA DE BOLSA ARKA,S.A. DE C.V.                       </v>
          </cell>
        </row>
        <row r="2054">
          <cell r="G2054">
            <v>423262</v>
          </cell>
          <cell r="H2054" t="str">
            <v xml:space="preserve">AZUCENA GUDIﾑO                     </v>
          </cell>
          <cell r="I2054" t="str">
            <v xml:space="preserve">DEPURACION 1998 CASA DE BOLSA ARKA,S.A. DE C.V.                       </v>
          </cell>
        </row>
        <row r="2055">
          <cell r="G2055">
            <v>423262</v>
          </cell>
          <cell r="H2055" t="str">
            <v xml:space="preserve">AZUCENA GUDIﾑO                     </v>
          </cell>
          <cell r="I2055" t="str">
            <v xml:space="preserve">DEPURACION 1998 CASA DE BOLSA ARKA,S.A. DE C.V.                       </v>
          </cell>
        </row>
        <row r="2056">
          <cell r="G2056">
            <v>423262</v>
          </cell>
          <cell r="H2056" t="str">
            <v xml:space="preserve">AZUCENA GUDIﾑO                     </v>
          </cell>
          <cell r="I2056" t="str">
            <v xml:space="preserve">DEPURACION 1998 CASA DE BOLSA ARKA,S.A. DE C.V.                       </v>
          </cell>
        </row>
        <row r="2057">
          <cell r="G2057">
            <v>423262</v>
          </cell>
          <cell r="H2057" t="str">
            <v xml:space="preserve">AZUCENA GUDIﾑO                     </v>
          </cell>
          <cell r="I2057" t="str">
            <v xml:space="preserve">DEPURACION 1998 CASA DE BOLSA ARKA,S.A. DE C.V.                       </v>
          </cell>
        </row>
        <row r="2058">
          <cell r="G2058">
            <v>423262</v>
          </cell>
          <cell r="H2058" t="str">
            <v xml:space="preserve">AZUCENA GUDIﾑO                     </v>
          </cell>
          <cell r="I2058" t="str">
            <v xml:space="preserve">DEPURACION 1998 CASA DE BOLSA ARKA,S.A. DE C.V.                       </v>
          </cell>
        </row>
        <row r="2059">
          <cell r="G2059">
            <v>423262</v>
          </cell>
          <cell r="H2059" t="str">
            <v xml:space="preserve">AZUCENA GUDIﾑO                     </v>
          </cell>
          <cell r="I2059" t="str">
            <v xml:space="preserve">DEPURACION 1998 CASA DE BOLSA ARKA,S.A. DE C.V.                       </v>
          </cell>
        </row>
        <row r="2060">
          <cell r="G2060">
            <v>423262</v>
          </cell>
          <cell r="H2060" t="str">
            <v xml:space="preserve">AZUCENA GUDIﾑO                     </v>
          </cell>
          <cell r="I2060" t="str">
            <v xml:space="preserve">DEPURACION 1998 CASA DE BOLSA ARKA,S.A. DE C.V.                       </v>
          </cell>
        </row>
        <row r="2061">
          <cell r="G2061">
            <v>423262</v>
          </cell>
          <cell r="H2061" t="str">
            <v xml:space="preserve">AZUCENA GUDIﾑO                     </v>
          </cell>
          <cell r="I2061" t="str">
            <v xml:space="preserve">DEPURACION 1998 CASA DE BOLSA ARKA,S.A. DE C.V.                       </v>
          </cell>
        </row>
        <row r="2062">
          <cell r="G2062">
            <v>423262</v>
          </cell>
          <cell r="H2062" t="str">
            <v xml:space="preserve">AZUCENA GUDIﾑO                     </v>
          </cell>
          <cell r="I2062" t="str">
            <v xml:space="preserve">DEPURACION 1998 CASA DE BOLSA ARKA,S.A. DE C.V.                       </v>
          </cell>
        </row>
        <row r="2063">
          <cell r="G2063">
            <v>423262</v>
          </cell>
          <cell r="H2063" t="str">
            <v xml:space="preserve">AZUCENA GUDIﾑO                     </v>
          </cell>
          <cell r="I2063" t="str">
            <v xml:space="preserve">DEPURACION 1998 CASA DE BOLSA ARKA,S.A. DE C.V.                       </v>
          </cell>
        </row>
        <row r="2064">
          <cell r="G2064">
            <v>423262</v>
          </cell>
          <cell r="H2064" t="str">
            <v xml:space="preserve">AZUCENA GUDIﾑO                     </v>
          </cell>
          <cell r="I2064" t="str">
            <v xml:space="preserve">DEPURACION 1998 CASA DE BOLSA ARKA,S.A. DE C.V.                       </v>
          </cell>
        </row>
        <row r="2065">
          <cell r="G2065">
            <v>423262</v>
          </cell>
          <cell r="H2065" t="str">
            <v xml:space="preserve">AZUCENA GUDIﾑO                     </v>
          </cell>
          <cell r="I2065" t="str">
            <v xml:space="preserve">DEPURACION 1998 CASA DE BOLSA ARKA,S.A. DE C.V.                       </v>
          </cell>
        </row>
        <row r="2066">
          <cell r="G2066">
            <v>423463</v>
          </cell>
          <cell r="H2066" t="str">
            <v xml:space="preserve">ABRAHAM AARON SHUBICH Y JALIF      </v>
          </cell>
          <cell r="I2066" t="str">
            <v xml:space="preserve">JACOBO GITTLER FISHLEDER                                              </v>
          </cell>
        </row>
        <row r="2067">
          <cell r="G2067">
            <v>423463</v>
          </cell>
          <cell r="H2067" t="str">
            <v xml:space="preserve">ABRAHAM AARON SHUBICH Y JALIF      </v>
          </cell>
          <cell r="I2067" t="str">
            <v xml:space="preserve">JACOBO GITTLER FISHLEDER                                              </v>
          </cell>
        </row>
        <row r="2068">
          <cell r="G2068">
            <v>423463</v>
          </cell>
          <cell r="H2068" t="str">
            <v xml:space="preserve">ABRAHAM AARON SHUBICH Y JALIF      </v>
          </cell>
          <cell r="I2068" t="str">
            <v xml:space="preserve">JACOBO GITTLER FISHLEDER                                              </v>
          </cell>
        </row>
        <row r="2069">
          <cell r="G2069">
            <v>423463</v>
          </cell>
          <cell r="H2069" t="str">
            <v xml:space="preserve">ABRAHAM AARON SHUBICH Y JALIF      </v>
          </cell>
          <cell r="I2069" t="str">
            <v xml:space="preserve">JACOBO GITTLER FISHLEDER                                              </v>
          </cell>
        </row>
        <row r="2070">
          <cell r="G2070">
            <v>423463</v>
          </cell>
          <cell r="H2070" t="str">
            <v xml:space="preserve">ABRAHAM AARON SHUBICH Y JALIF      </v>
          </cell>
          <cell r="I2070" t="str">
            <v xml:space="preserve">JACOBO GITTLER FISHLEDER                                              </v>
          </cell>
        </row>
        <row r="2071">
          <cell r="G2071">
            <v>423463</v>
          </cell>
          <cell r="H2071" t="str">
            <v xml:space="preserve">ABRAHAM AARON SHUBICH Y JALIF      </v>
          </cell>
          <cell r="I2071" t="str">
            <v xml:space="preserve">JACOBO GITTLER FISHLEDER                                              </v>
          </cell>
        </row>
        <row r="2072">
          <cell r="G2072">
            <v>423463</v>
          </cell>
          <cell r="H2072" t="str">
            <v xml:space="preserve">ABRAHAM AARON SHUBICH Y JALIF      </v>
          </cell>
          <cell r="I2072" t="str">
            <v xml:space="preserve">JACOBO GITTLER FISHLEDER                                              </v>
          </cell>
        </row>
        <row r="2073">
          <cell r="G2073">
            <v>423463</v>
          </cell>
          <cell r="H2073" t="str">
            <v xml:space="preserve">ABRAHAM AARON SHUBICH Y JALIF      </v>
          </cell>
          <cell r="I2073" t="str">
            <v xml:space="preserve">JACOBO GITTLER FISHLEDER                                              </v>
          </cell>
        </row>
        <row r="2074">
          <cell r="G2074">
            <v>423463</v>
          </cell>
          <cell r="H2074" t="str">
            <v xml:space="preserve">ABRAHAM AARON SHUBICH Y JALIF      </v>
          </cell>
          <cell r="I2074" t="str">
            <v xml:space="preserve">JACOBO GITTLER FISHLEDER                                              </v>
          </cell>
        </row>
        <row r="2075">
          <cell r="G2075">
            <v>423463</v>
          </cell>
          <cell r="H2075" t="str">
            <v xml:space="preserve">ABRAHAM AARON SHUBICH Y JALIF      </v>
          </cell>
          <cell r="I2075" t="str">
            <v xml:space="preserve">JACOBO GITTLER FISHLEDER                                              </v>
          </cell>
        </row>
        <row r="2076">
          <cell r="G2076">
            <v>423463</v>
          </cell>
          <cell r="H2076" t="str">
            <v xml:space="preserve">ABRAHAM AARON SHUBICH Y JALIF      </v>
          </cell>
          <cell r="I2076" t="str">
            <v xml:space="preserve">JACOBO GITTLER FISHLEDER                                              </v>
          </cell>
        </row>
        <row r="2077">
          <cell r="G2077">
            <v>423463</v>
          </cell>
          <cell r="H2077" t="str">
            <v xml:space="preserve">ABRAHAM AARON SHUBICH Y JALIF      </v>
          </cell>
          <cell r="I2077" t="str">
            <v xml:space="preserve">JACOBO GITTLER FISHLEDER                                              </v>
          </cell>
        </row>
        <row r="2078">
          <cell r="G2078">
            <v>423463</v>
          </cell>
          <cell r="H2078" t="str">
            <v xml:space="preserve">ABRAHAM AARON SHUBICH Y JALIF      </v>
          </cell>
          <cell r="I2078" t="str">
            <v xml:space="preserve">JACOBO GITTLER FISHLEDER                                              </v>
          </cell>
        </row>
        <row r="2079">
          <cell r="G2079">
            <v>423463</v>
          </cell>
          <cell r="H2079" t="str">
            <v xml:space="preserve">ABRAHAM AARON SHUBICH Y JALIF      </v>
          </cell>
          <cell r="I2079" t="str">
            <v xml:space="preserve">JACOBO GITTLER FISHLEDER                                              </v>
          </cell>
        </row>
        <row r="2080">
          <cell r="G2080">
            <v>423603</v>
          </cell>
          <cell r="H2080" t="str">
            <v xml:space="preserve">EVELIA VENEGAS CASTILLO            </v>
          </cell>
          <cell r="I2080" t="str">
            <v xml:space="preserve">PABLO MILLAN VILLALON                                                 </v>
          </cell>
        </row>
        <row r="2081">
          <cell r="G2081">
            <v>423603</v>
          </cell>
          <cell r="H2081" t="str">
            <v xml:space="preserve">EVELIA VENEGAS CASTILLO            </v>
          </cell>
          <cell r="I2081" t="str">
            <v xml:space="preserve">PABLO MILLAN VILLALON                                                 </v>
          </cell>
        </row>
        <row r="2082">
          <cell r="G2082">
            <v>423603</v>
          </cell>
          <cell r="H2082" t="str">
            <v xml:space="preserve">EVELIA VENEGAS CASTILLO            </v>
          </cell>
          <cell r="I2082" t="str">
            <v xml:space="preserve">PABLO MILLAN VILLALON                                                 </v>
          </cell>
        </row>
        <row r="2083">
          <cell r="G2083">
            <v>423603</v>
          </cell>
          <cell r="H2083" t="str">
            <v xml:space="preserve">EVELIA VENEGAS CASTILLO            </v>
          </cell>
          <cell r="I2083" t="str">
            <v xml:space="preserve">PABLO MILLAN VILLALON                                                 </v>
          </cell>
        </row>
        <row r="2084">
          <cell r="G2084">
            <v>423603</v>
          </cell>
          <cell r="H2084" t="str">
            <v xml:space="preserve">EVELIA VENEGAS CASTILLO            </v>
          </cell>
          <cell r="I2084" t="str">
            <v xml:space="preserve">PABLO MILLAN VILLALON                                                 </v>
          </cell>
        </row>
        <row r="2085">
          <cell r="G2085">
            <v>423603</v>
          </cell>
          <cell r="H2085" t="str">
            <v xml:space="preserve">EVELIA VENEGAS CASTILLO            </v>
          </cell>
          <cell r="I2085" t="str">
            <v xml:space="preserve">PABLO MILLAN VILLALON                                                 </v>
          </cell>
        </row>
        <row r="2086">
          <cell r="G2086">
            <v>423603</v>
          </cell>
          <cell r="H2086" t="str">
            <v xml:space="preserve">EVELIA VENEGAS CASTILLO            </v>
          </cell>
          <cell r="I2086" t="str">
            <v xml:space="preserve">PABLO MILLAN VILLALON                                                 </v>
          </cell>
        </row>
        <row r="2087">
          <cell r="G2087">
            <v>423623</v>
          </cell>
          <cell r="H2087" t="str">
            <v xml:space="preserve">EVELIA VENEGAS CASTILLO            </v>
          </cell>
          <cell r="I2087" t="str">
            <v xml:space="preserve">JORGE LUIS NOVOA FRANCO                                               </v>
          </cell>
        </row>
        <row r="2088">
          <cell r="G2088">
            <v>423623</v>
          </cell>
          <cell r="H2088" t="str">
            <v xml:space="preserve">EVELIA VENEGAS CASTILLO            </v>
          </cell>
          <cell r="I2088" t="str">
            <v xml:space="preserve">JORGE LUIS NOVOA FRANCO                                               </v>
          </cell>
        </row>
        <row r="2089">
          <cell r="G2089">
            <v>423623</v>
          </cell>
          <cell r="H2089" t="str">
            <v xml:space="preserve">EVELIA VENEGAS CASTILLO            </v>
          </cell>
          <cell r="I2089" t="str">
            <v xml:space="preserve">JORGE LUIS NOVOA FRANCO                                               </v>
          </cell>
        </row>
        <row r="2090">
          <cell r="G2090">
            <v>423623</v>
          </cell>
          <cell r="H2090" t="str">
            <v xml:space="preserve">EVELIA VENEGAS CASTILLO            </v>
          </cell>
          <cell r="I2090" t="str">
            <v xml:space="preserve">JORGE LUIS NOVOA FRANCO                                               </v>
          </cell>
        </row>
        <row r="2091">
          <cell r="G2091">
            <v>423623</v>
          </cell>
          <cell r="H2091" t="str">
            <v xml:space="preserve">EVELIA VENEGAS CASTILLO            </v>
          </cell>
          <cell r="I2091" t="str">
            <v xml:space="preserve">JORGE LUIS NOVOA FRANCO                                               </v>
          </cell>
        </row>
        <row r="2092">
          <cell r="G2092">
            <v>423623</v>
          </cell>
          <cell r="H2092" t="str">
            <v xml:space="preserve">EVELIA VENEGAS CASTILLO            </v>
          </cell>
          <cell r="I2092" t="str">
            <v xml:space="preserve">JORGE LUIS NOVOA FRANCO                                               </v>
          </cell>
        </row>
        <row r="2093">
          <cell r="G2093">
            <v>424023</v>
          </cell>
          <cell r="H2093" t="str">
            <v xml:space="preserve">AZUCENA GUDI/O RAMIREZ             </v>
          </cell>
          <cell r="I2093" t="str">
            <v xml:space="preserve">GRACIELA VALLE HERNANDEZ                                              </v>
          </cell>
        </row>
        <row r="2094">
          <cell r="G2094">
            <v>424023</v>
          </cell>
          <cell r="H2094" t="str">
            <v xml:space="preserve">AZUCENA GUDI/O RAMIREZ             </v>
          </cell>
          <cell r="I2094" t="str">
            <v xml:space="preserve">GRACIELA VALLE HERNANDEZ                                              </v>
          </cell>
        </row>
        <row r="2095">
          <cell r="G2095">
            <v>424965</v>
          </cell>
          <cell r="H2095" t="str">
            <v xml:space="preserve">EVELIA VENEGAS CASTILLO            </v>
          </cell>
          <cell r="I2095" t="str">
            <v xml:space="preserve">LUIS ALAMILLO PERALTA                                                 </v>
          </cell>
        </row>
        <row r="2096">
          <cell r="G2096">
            <v>424965</v>
          </cell>
          <cell r="H2096" t="str">
            <v xml:space="preserve">EVELIA VENEGAS CASTILLO            </v>
          </cell>
          <cell r="I2096" t="str">
            <v xml:space="preserve">LUIS ALAMILLO PERALTA                                                 </v>
          </cell>
        </row>
        <row r="2097">
          <cell r="G2097">
            <v>424965</v>
          </cell>
          <cell r="H2097" t="str">
            <v xml:space="preserve">EVELIA VENEGAS CASTILLO            </v>
          </cell>
          <cell r="I2097" t="str">
            <v xml:space="preserve">LUIS ALAMILLO PERALTA                                                 </v>
          </cell>
        </row>
        <row r="2098">
          <cell r="G2098">
            <v>424965</v>
          </cell>
          <cell r="H2098" t="str">
            <v xml:space="preserve">EVELIA VENEGAS CASTILLO            </v>
          </cell>
          <cell r="I2098" t="str">
            <v xml:space="preserve">LUIS ALAMILLO PERALTA                                                 </v>
          </cell>
        </row>
        <row r="2099">
          <cell r="G2099">
            <v>424965</v>
          </cell>
          <cell r="H2099" t="str">
            <v xml:space="preserve">EVELIA VENEGAS CASTILLO            </v>
          </cell>
          <cell r="I2099" t="str">
            <v xml:space="preserve">LUIS ALAMILLO PERALTA                                                 </v>
          </cell>
        </row>
        <row r="2100">
          <cell r="G2100">
            <v>424965</v>
          </cell>
          <cell r="H2100" t="str">
            <v xml:space="preserve">EVELIA VENEGAS CASTILLO            </v>
          </cell>
          <cell r="I2100" t="str">
            <v xml:space="preserve">LUIS ALAMILLO PERALTA                                                 </v>
          </cell>
        </row>
        <row r="2101">
          <cell r="G2101">
            <v>424965</v>
          </cell>
          <cell r="H2101" t="str">
            <v xml:space="preserve">EVELIA VENEGAS CASTILLO            </v>
          </cell>
          <cell r="I2101" t="str">
            <v xml:space="preserve">LUIS ALAMILLO PERALTA                                                 </v>
          </cell>
        </row>
        <row r="2102">
          <cell r="G2102">
            <v>424965</v>
          </cell>
          <cell r="H2102" t="str">
            <v xml:space="preserve">EVELIA VENEGAS CASTILLO            </v>
          </cell>
          <cell r="I2102" t="str">
            <v xml:space="preserve">LUIS ALAMILLO PERALTA                                                 </v>
          </cell>
        </row>
        <row r="2103">
          <cell r="G2103">
            <v>425023</v>
          </cell>
          <cell r="H2103" t="str">
            <v xml:space="preserve">ABRAHAM AARON SHUBICH Y JALIF      </v>
          </cell>
          <cell r="I2103" t="str">
            <v xml:space="preserve">LAURA GRANADOS ROMO                                                   </v>
          </cell>
        </row>
        <row r="2104">
          <cell r="G2104">
            <v>425041</v>
          </cell>
          <cell r="H2104" t="str">
            <v xml:space="preserve">FERNANDO CUELLAR LOZANO            </v>
          </cell>
          <cell r="I2104" t="str">
            <v xml:space="preserve">MARIO ALBERTO GARZA ELIZONDO                                          </v>
          </cell>
        </row>
        <row r="2105">
          <cell r="G2105">
            <v>425475</v>
          </cell>
          <cell r="H2105" t="str">
            <v xml:space="preserve">AZUCENA GUDI/O RAMIREZ             </v>
          </cell>
          <cell r="I2105" t="str">
            <v xml:space="preserve">JOVITA ANGELES URIBE                                                  </v>
          </cell>
        </row>
        <row r="2106">
          <cell r="G2106">
            <v>425515</v>
          </cell>
          <cell r="H2106" t="str">
            <v>AUDITORIA INTERNA (ILOCALIZABLES LI</v>
          </cell>
          <cell r="I2106" t="str">
            <v xml:space="preserve">EUDALDO RENE AGUILAR CASTRO                                           </v>
          </cell>
        </row>
        <row r="2107">
          <cell r="G2107">
            <v>425515</v>
          </cell>
          <cell r="H2107" t="str">
            <v>AUDITORIA INTERNA (ILOCALIZABLES LI</v>
          </cell>
          <cell r="I2107" t="str">
            <v xml:space="preserve">EUDALDO RENE AGUILAR CASTRO                                           </v>
          </cell>
        </row>
        <row r="2108">
          <cell r="G2108">
            <v>425523</v>
          </cell>
          <cell r="H2108" t="str">
            <v xml:space="preserve">GABRIELA SANCHEZ PEREZ (I.A.V.)    </v>
          </cell>
          <cell r="I2108" t="str">
            <v xml:space="preserve">JOSE JESUS MAYA JIMENEZ                                               </v>
          </cell>
        </row>
        <row r="2109">
          <cell r="G2109">
            <v>425581</v>
          </cell>
          <cell r="H2109" t="str">
            <v xml:space="preserve">ABRAHAM AARON SHUBICH Y JALIF      </v>
          </cell>
          <cell r="I2109" t="str">
            <v xml:space="preserve">SUSANA HUSNY SMEKE                                                    </v>
          </cell>
        </row>
        <row r="2110">
          <cell r="G2110">
            <v>425581</v>
          </cell>
          <cell r="H2110" t="str">
            <v xml:space="preserve">ABRAHAM AARON SHUBICH Y JALIF      </v>
          </cell>
          <cell r="I2110" t="str">
            <v xml:space="preserve">SUSANA HUSNY SMEKE                                                    </v>
          </cell>
        </row>
        <row r="2111">
          <cell r="G2111">
            <v>425581</v>
          </cell>
          <cell r="H2111" t="str">
            <v xml:space="preserve">ABRAHAM AARON SHUBICH Y JALIF      </v>
          </cell>
          <cell r="I2111" t="str">
            <v xml:space="preserve">SUSANA HUSNY SMEKE                                                    </v>
          </cell>
        </row>
        <row r="2112">
          <cell r="G2112">
            <v>425581</v>
          </cell>
          <cell r="H2112" t="str">
            <v xml:space="preserve">ABRAHAM AARON SHUBICH Y JALIF      </v>
          </cell>
          <cell r="I2112" t="str">
            <v xml:space="preserve">SUSANA HUSNY SMEKE                                                    </v>
          </cell>
        </row>
        <row r="2113">
          <cell r="G2113">
            <v>425581</v>
          </cell>
          <cell r="H2113" t="str">
            <v xml:space="preserve">ABRAHAM AARON SHUBICH Y JALIF      </v>
          </cell>
          <cell r="I2113" t="str">
            <v xml:space="preserve">SUSANA HUSNY SMEKE                                                    </v>
          </cell>
        </row>
        <row r="2114">
          <cell r="G2114">
            <v>425581</v>
          </cell>
          <cell r="H2114" t="str">
            <v xml:space="preserve">ABRAHAM AARON SHUBICH Y JALIF      </v>
          </cell>
          <cell r="I2114" t="str">
            <v xml:space="preserve">SUSANA HUSNY SMEKE                                                    </v>
          </cell>
        </row>
        <row r="2115">
          <cell r="G2115">
            <v>425581</v>
          </cell>
          <cell r="H2115" t="str">
            <v xml:space="preserve">ABRAHAM AARON SHUBICH Y JALIF      </v>
          </cell>
          <cell r="I2115" t="str">
            <v xml:space="preserve">SUSANA HUSNY SMEKE                                                    </v>
          </cell>
        </row>
        <row r="2116">
          <cell r="G2116">
            <v>425581</v>
          </cell>
          <cell r="H2116" t="str">
            <v xml:space="preserve">ABRAHAM AARON SHUBICH Y JALIF      </v>
          </cell>
          <cell r="I2116" t="str">
            <v xml:space="preserve">SUSANA HUSNY SMEKE                                                    </v>
          </cell>
        </row>
        <row r="2117">
          <cell r="G2117">
            <v>425581</v>
          </cell>
          <cell r="H2117" t="str">
            <v xml:space="preserve">ABRAHAM AARON SHUBICH Y JALIF      </v>
          </cell>
          <cell r="I2117" t="str">
            <v xml:space="preserve">SUSANA HUSNY SMEKE                                                    </v>
          </cell>
        </row>
        <row r="2118">
          <cell r="G2118">
            <v>425581</v>
          </cell>
          <cell r="H2118" t="str">
            <v xml:space="preserve">ABRAHAM AARON SHUBICH Y JALIF      </v>
          </cell>
          <cell r="I2118" t="str">
            <v xml:space="preserve">SUSANA HUSNY SMEKE                                                    </v>
          </cell>
        </row>
        <row r="2119">
          <cell r="G2119">
            <v>425581</v>
          </cell>
          <cell r="H2119" t="str">
            <v xml:space="preserve">ABRAHAM AARON SHUBICH Y JALIF      </v>
          </cell>
          <cell r="I2119" t="str">
            <v xml:space="preserve">SUSANA HUSNY SMEKE                                                    </v>
          </cell>
        </row>
        <row r="2120">
          <cell r="G2120">
            <v>425581</v>
          </cell>
          <cell r="H2120" t="str">
            <v xml:space="preserve">ABRAHAM AARON SHUBICH Y JALIF      </v>
          </cell>
          <cell r="I2120" t="str">
            <v xml:space="preserve">SUSANA HUSNY SMEKE                                                    </v>
          </cell>
        </row>
        <row r="2121">
          <cell r="G2121">
            <v>425581</v>
          </cell>
          <cell r="H2121" t="str">
            <v xml:space="preserve">ABRAHAM AARON SHUBICH Y JALIF      </v>
          </cell>
          <cell r="I2121" t="str">
            <v xml:space="preserve">SUSANA HUSNY SMEKE                                                    </v>
          </cell>
        </row>
        <row r="2122">
          <cell r="G2122">
            <v>425581</v>
          </cell>
          <cell r="H2122" t="str">
            <v xml:space="preserve">ABRAHAM AARON SHUBICH Y JALIF      </v>
          </cell>
          <cell r="I2122" t="str">
            <v xml:space="preserve">SUSANA HUSNY SMEKE                                                    </v>
          </cell>
        </row>
        <row r="2123">
          <cell r="G2123">
            <v>425581</v>
          </cell>
          <cell r="H2123" t="str">
            <v xml:space="preserve">ABRAHAM AARON SHUBICH Y JALIF      </v>
          </cell>
          <cell r="I2123" t="str">
            <v xml:space="preserve">SUSANA HUSNY SMEKE                                                    </v>
          </cell>
        </row>
        <row r="2124">
          <cell r="G2124">
            <v>425581</v>
          </cell>
          <cell r="H2124" t="str">
            <v xml:space="preserve">ABRAHAM AARON SHUBICH Y JALIF      </v>
          </cell>
          <cell r="I2124" t="str">
            <v xml:space="preserve">SUSANA HUSNY SMEKE                                                    </v>
          </cell>
        </row>
        <row r="2125">
          <cell r="G2125">
            <v>426002</v>
          </cell>
          <cell r="H2125" t="str">
            <v xml:space="preserve">HUGO LIRA ROSALINO                 </v>
          </cell>
          <cell r="I2125" t="str">
            <v xml:space="preserve">ANA LAURA BARRAGAN BERARDI                                            </v>
          </cell>
        </row>
        <row r="2126">
          <cell r="G2126">
            <v>426002</v>
          </cell>
          <cell r="H2126" t="str">
            <v xml:space="preserve">HUGO LIRA ROSALINO                 </v>
          </cell>
          <cell r="I2126" t="str">
            <v xml:space="preserve">ANA LAURA BARRAGAN BERARDI                                            </v>
          </cell>
        </row>
        <row r="2127">
          <cell r="G2127">
            <v>426002</v>
          </cell>
          <cell r="H2127" t="str">
            <v xml:space="preserve">HUGO LIRA ROSALINO                 </v>
          </cell>
          <cell r="I2127" t="str">
            <v xml:space="preserve">ANA LAURA BARRAGAN BERARDI                                            </v>
          </cell>
        </row>
        <row r="2128">
          <cell r="G2128">
            <v>426173</v>
          </cell>
          <cell r="H2128" t="str">
            <v>JOSUE GERARDO RAMIREZ ESPA/A FUENTE</v>
          </cell>
          <cell r="I2128" t="str">
            <v xml:space="preserve">ANA MARIA RAMIREZ MENA                                                </v>
          </cell>
        </row>
        <row r="2129">
          <cell r="G2129">
            <v>426173</v>
          </cell>
          <cell r="H2129" t="str">
            <v>JOSUE GERARDO RAMIREZ ESPA/A FUENTE</v>
          </cell>
          <cell r="I2129" t="str">
            <v xml:space="preserve">ANA MARIA RAMIREZ MENA                                                </v>
          </cell>
        </row>
        <row r="2130">
          <cell r="G2130">
            <v>426194</v>
          </cell>
          <cell r="H2130" t="str">
            <v xml:space="preserve">HUGO LIRA ROSALINO                 </v>
          </cell>
          <cell r="I2130" t="str">
            <v xml:space="preserve">BLANCA MARIA BARRAGAN BERARDI                                         </v>
          </cell>
        </row>
        <row r="2131">
          <cell r="G2131">
            <v>426304</v>
          </cell>
          <cell r="H2131" t="str">
            <v xml:space="preserve">HUGO LIRA ROSALINO                 </v>
          </cell>
          <cell r="I2131" t="str">
            <v xml:space="preserve">ALMA NELLY ELIZONDO RODRIGUEZ                                         </v>
          </cell>
        </row>
        <row r="2132">
          <cell r="G2132">
            <v>426534</v>
          </cell>
          <cell r="H2132" t="str">
            <v xml:space="preserve">LUIS FRANCISCO RODRIGUEZ PEﾑA      </v>
          </cell>
          <cell r="I2132" t="str">
            <v xml:space="preserve">GABRIELA MARENTES GARZA                                               </v>
          </cell>
        </row>
        <row r="2133">
          <cell r="G2133">
            <v>426534</v>
          </cell>
          <cell r="H2133" t="str">
            <v xml:space="preserve">LUIS FRANCISCO RODRIGUEZ PEﾑA      </v>
          </cell>
          <cell r="I2133" t="str">
            <v xml:space="preserve">GABRIELA MARENTES GARZA                                               </v>
          </cell>
        </row>
        <row r="2134">
          <cell r="G2134">
            <v>426534</v>
          </cell>
          <cell r="H2134" t="str">
            <v xml:space="preserve">LUIS FRANCISCO RODRIGUEZ PEﾑA      </v>
          </cell>
          <cell r="I2134" t="str">
            <v xml:space="preserve">GABRIELA MARENTES GARZA                                               </v>
          </cell>
        </row>
        <row r="2135">
          <cell r="G2135">
            <v>426534</v>
          </cell>
          <cell r="H2135" t="str">
            <v xml:space="preserve">LUIS FRANCISCO RODRIGUEZ PEﾑA      </v>
          </cell>
          <cell r="I2135" t="str">
            <v xml:space="preserve">GABRIELA MARENTES GARZA                                               </v>
          </cell>
        </row>
        <row r="2136">
          <cell r="G2136">
            <v>426575</v>
          </cell>
          <cell r="H2136" t="str">
            <v xml:space="preserve">FRANCISCO JOSE AVALOS ORTEGA       </v>
          </cell>
          <cell r="I2136" t="str">
            <v xml:space="preserve">LUIS MIGUEL DEL CARPIO QUESADA                                        </v>
          </cell>
        </row>
        <row r="2137">
          <cell r="G2137">
            <v>426575</v>
          </cell>
          <cell r="H2137" t="str">
            <v xml:space="preserve">FRANCISCO JOSE AVALOS ORTEGA       </v>
          </cell>
          <cell r="I2137" t="str">
            <v xml:space="preserve">LUIS MIGUEL DEL CARPIO QUESADA                                        </v>
          </cell>
        </row>
        <row r="2138">
          <cell r="G2138">
            <v>426575</v>
          </cell>
          <cell r="H2138" t="str">
            <v xml:space="preserve">FRANCISCO JOSE AVALOS ORTEGA       </v>
          </cell>
          <cell r="I2138" t="str">
            <v xml:space="preserve">LUIS MIGUEL DEL CARPIO QUESADA                                        </v>
          </cell>
        </row>
        <row r="2139">
          <cell r="G2139">
            <v>426681</v>
          </cell>
          <cell r="H2139" t="str">
            <v>AUDITORIA INTERNA (ILOCALIZABLES LI</v>
          </cell>
          <cell r="I2139" t="str">
            <v xml:space="preserve">JOSE ARTURO RODOLFO ORTIZ CASTRO                                      </v>
          </cell>
        </row>
        <row r="2140">
          <cell r="G2140">
            <v>426756</v>
          </cell>
          <cell r="H2140" t="str">
            <v xml:space="preserve">GABRIELA SUSANA FLORES ALVAREZ     </v>
          </cell>
          <cell r="I2140" t="str">
            <v xml:space="preserve">FONDO DE PENSIONES Y RETIRO DE LOS EMPLEADOS DE REPRESA               </v>
          </cell>
        </row>
        <row r="2141">
          <cell r="G2141">
            <v>426972</v>
          </cell>
          <cell r="H2141" t="str">
            <v xml:space="preserve">GABRIELA SANCHEZ PEREZ (I.A.V.)    </v>
          </cell>
          <cell r="I2141" t="str">
            <v xml:space="preserve">PAUL IBARRA LOPEZ                                                     </v>
          </cell>
        </row>
        <row r="2142">
          <cell r="G2142">
            <v>427871</v>
          </cell>
          <cell r="H2142" t="str">
            <v xml:space="preserve">EMPLEADOS                          </v>
          </cell>
          <cell r="I2142" t="str">
            <v xml:space="preserve">PATRICIA SANCHEZ LOPEZ                                                </v>
          </cell>
        </row>
        <row r="2143">
          <cell r="G2143">
            <v>427871</v>
          </cell>
          <cell r="H2143" t="str">
            <v xml:space="preserve">EMPLEADOS                          </v>
          </cell>
          <cell r="I2143" t="str">
            <v xml:space="preserve">PATRICIA SANCHEZ LOPEZ                                                </v>
          </cell>
        </row>
        <row r="2144">
          <cell r="G2144">
            <v>428102</v>
          </cell>
          <cell r="H2144" t="str">
            <v xml:space="preserve">AZUCENA GUDI/O RAMIREZ             </v>
          </cell>
          <cell r="I2144" t="str">
            <v xml:space="preserve">MARIA DEL CARMEN GUZMAN CISNEROS                                      </v>
          </cell>
        </row>
        <row r="2145">
          <cell r="G2145">
            <v>428102</v>
          </cell>
          <cell r="H2145" t="str">
            <v xml:space="preserve">AZUCENA GUDI/O RAMIREZ             </v>
          </cell>
          <cell r="I2145" t="str">
            <v xml:space="preserve">MARIA DEL CARMEN GUZMAN CISNEROS                                      </v>
          </cell>
        </row>
        <row r="2146">
          <cell r="G2146">
            <v>428102</v>
          </cell>
          <cell r="H2146" t="str">
            <v xml:space="preserve">AZUCENA GUDI/O RAMIREZ             </v>
          </cell>
          <cell r="I2146" t="str">
            <v xml:space="preserve">MARIA DEL CARMEN GUZMAN CISNEROS                                      </v>
          </cell>
        </row>
        <row r="2147">
          <cell r="G2147">
            <v>428143</v>
          </cell>
          <cell r="H2147" t="str">
            <v xml:space="preserve">MINERVA OLVERA BONILLA             </v>
          </cell>
          <cell r="I2147" t="str">
            <v xml:space="preserve">JAMA CELINA KONDO DE OHARA                                            </v>
          </cell>
        </row>
        <row r="2148">
          <cell r="G2148">
            <v>428143</v>
          </cell>
          <cell r="H2148" t="str">
            <v xml:space="preserve">MINERVA OLVERA BONILLA             </v>
          </cell>
          <cell r="I2148" t="str">
            <v xml:space="preserve">JAMA CELINA KONDO DE OHARA                                            </v>
          </cell>
        </row>
        <row r="2149">
          <cell r="G2149">
            <v>428143</v>
          </cell>
          <cell r="H2149" t="str">
            <v xml:space="preserve">MINERVA OLVERA BONILLA             </v>
          </cell>
          <cell r="I2149" t="str">
            <v xml:space="preserve">JAMA CELINA KONDO DE OHARA                                            </v>
          </cell>
        </row>
        <row r="2150">
          <cell r="G2150">
            <v>428143</v>
          </cell>
          <cell r="H2150" t="str">
            <v xml:space="preserve">MINERVA OLVERA BONILLA             </v>
          </cell>
          <cell r="I2150" t="str">
            <v xml:space="preserve">JAMA CELINA KONDO DE OHARA                                            </v>
          </cell>
        </row>
        <row r="2151">
          <cell r="G2151">
            <v>428143</v>
          </cell>
          <cell r="H2151" t="str">
            <v xml:space="preserve">MINERVA OLVERA BONILLA             </v>
          </cell>
          <cell r="I2151" t="str">
            <v xml:space="preserve">JAMA CELINA KONDO DE OHARA                                            </v>
          </cell>
        </row>
        <row r="2152">
          <cell r="G2152">
            <v>428471</v>
          </cell>
          <cell r="H2152" t="str">
            <v xml:space="preserve">AZUCENA GUDI/O RAMIREZ             </v>
          </cell>
          <cell r="I2152" t="str">
            <v xml:space="preserve">ALICIA ARCE PANTOJA                                                   </v>
          </cell>
        </row>
        <row r="2153">
          <cell r="G2153">
            <v>428512</v>
          </cell>
          <cell r="H2153" t="str">
            <v xml:space="preserve">AZUCENA GUDI/O RAMIREZ             </v>
          </cell>
          <cell r="I2153" t="str">
            <v xml:space="preserve">GRACIELA NOEMI BAYUGAR FAIGENBAUM                                     </v>
          </cell>
        </row>
        <row r="2154">
          <cell r="G2154">
            <v>428512</v>
          </cell>
          <cell r="H2154" t="str">
            <v xml:space="preserve">AZUCENA GUDI/O RAMIREZ             </v>
          </cell>
          <cell r="I2154" t="str">
            <v xml:space="preserve">GRACIELA NOEMI BAYUGAR FAIGENBAUM                                     </v>
          </cell>
        </row>
        <row r="2155">
          <cell r="G2155">
            <v>428595</v>
          </cell>
          <cell r="H2155" t="str">
            <v xml:space="preserve">RITA MA. GARZA CANTU               </v>
          </cell>
          <cell r="I2155" t="str">
            <v xml:space="preserve">GILBERTO JOEL ORTIZ SILVA                                             </v>
          </cell>
        </row>
        <row r="2156">
          <cell r="G2156">
            <v>428595</v>
          </cell>
          <cell r="H2156" t="str">
            <v xml:space="preserve">RITA MA. GARZA CANTU               </v>
          </cell>
          <cell r="I2156" t="str">
            <v xml:space="preserve">GILBERTO JOEL ORTIZ SILVA                                             </v>
          </cell>
        </row>
        <row r="2157">
          <cell r="G2157">
            <v>428595</v>
          </cell>
          <cell r="H2157" t="str">
            <v xml:space="preserve">RITA MA. GARZA CANTU               </v>
          </cell>
          <cell r="I2157" t="str">
            <v xml:space="preserve">GILBERTO JOEL ORTIZ SILVA                                             </v>
          </cell>
        </row>
        <row r="2158">
          <cell r="G2158">
            <v>428595</v>
          </cell>
          <cell r="H2158" t="str">
            <v xml:space="preserve">RITA MA. GARZA CANTU               </v>
          </cell>
          <cell r="I2158" t="str">
            <v xml:space="preserve">GILBERTO JOEL ORTIZ SILVA                                             </v>
          </cell>
        </row>
        <row r="2159">
          <cell r="G2159">
            <v>428595</v>
          </cell>
          <cell r="H2159" t="str">
            <v xml:space="preserve">RITA MA. GARZA CANTU               </v>
          </cell>
          <cell r="I2159" t="str">
            <v xml:space="preserve">GILBERTO JOEL ORTIZ SILVA                                             </v>
          </cell>
        </row>
        <row r="2160">
          <cell r="G2160">
            <v>428595</v>
          </cell>
          <cell r="H2160" t="str">
            <v xml:space="preserve">RITA MA. GARZA CANTU               </v>
          </cell>
          <cell r="I2160" t="str">
            <v xml:space="preserve">GILBERTO JOEL ORTIZ SILVA                                             </v>
          </cell>
        </row>
        <row r="2161">
          <cell r="G2161">
            <v>428595</v>
          </cell>
          <cell r="H2161" t="str">
            <v xml:space="preserve">RITA MA. GARZA CANTU               </v>
          </cell>
          <cell r="I2161" t="str">
            <v xml:space="preserve">GILBERTO JOEL ORTIZ SILVA                                             </v>
          </cell>
        </row>
        <row r="2162">
          <cell r="G2162">
            <v>428595</v>
          </cell>
          <cell r="H2162" t="str">
            <v xml:space="preserve">RITA MA. GARZA CANTU               </v>
          </cell>
          <cell r="I2162" t="str">
            <v xml:space="preserve">GILBERTO JOEL ORTIZ SILVA                                             </v>
          </cell>
        </row>
        <row r="2163">
          <cell r="G2163">
            <v>428595</v>
          </cell>
          <cell r="H2163" t="str">
            <v xml:space="preserve">RITA MA. GARZA CANTU               </v>
          </cell>
          <cell r="I2163" t="str">
            <v xml:space="preserve">GILBERTO JOEL ORTIZ SILVA                                             </v>
          </cell>
        </row>
        <row r="2164">
          <cell r="G2164">
            <v>428595</v>
          </cell>
          <cell r="H2164" t="str">
            <v xml:space="preserve">RITA MA. GARZA CANTU               </v>
          </cell>
          <cell r="I2164" t="str">
            <v xml:space="preserve">GILBERTO JOEL ORTIZ SILVA                                             </v>
          </cell>
        </row>
        <row r="2165">
          <cell r="G2165">
            <v>428804</v>
          </cell>
          <cell r="H2165" t="str">
            <v>AUDITORIA INTERNA (ILOCALIZABLES LI</v>
          </cell>
          <cell r="I2165" t="str">
            <v xml:space="preserve">MARIA LUISA ALCAZAR BARRERA                                           </v>
          </cell>
        </row>
        <row r="2166">
          <cell r="G2166">
            <v>429325</v>
          </cell>
          <cell r="H2166" t="str">
            <v xml:space="preserve">EMPLEADOS                          </v>
          </cell>
          <cell r="I2166" t="str">
            <v xml:space="preserve">EVELIA VENEGAS CASTILLO                                               </v>
          </cell>
        </row>
        <row r="2167">
          <cell r="G2167">
            <v>429325</v>
          </cell>
          <cell r="H2167" t="str">
            <v xml:space="preserve">EMPLEADOS                          </v>
          </cell>
          <cell r="I2167" t="str">
            <v xml:space="preserve">EVELIA VENEGAS CASTILLO                                               </v>
          </cell>
        </row>
        <row r="2168">
          <cell r="G2168">
            <v>429325</v>
          </cell>
          <cell r="H2168" t="str">
            <v xml:space="preserve">EMPLEADOS                          </v>
          </cell>
          <cell r="I2168" t="str">
            <v xml:space="preserve">EVELIA VENEGAS CASTILLO                                               </v>
          </cell>
        </row>
        <row r="2169">
          <cell r="G2169">
            <v>429325</v>
          </cell>
          <cell r="H2169" t="str">
            <v xml:space="preserve">EMPLEADOS                          </v>
          </cell>
          <cell r="I2169" t="str">
            <v xml:space="preserve">EVELIA VENEGAS CASTILLO                                               </v>
          </cell>
        </row>
        <row r="2170">
          <cell r="G2170">
            <v>429325</v>
          </cell>
          <cell r="H2170" t="str">
            <v xml:space="preserve">EMPLEADOS                          </v>
          </cell>
          <cell r="I2170" t="str">
            <v xml:space="preserve">EVELIA VENEGAS CASTILLO                                               </v>
          </cell>
        </row>
        <row r="2171">
          <cell r="G2171">
            <v>429325</v>
          </cell>
          <cell r="H2171" t="str">
            <v xml:space="preserve">EMPLEADOS                          </v>
          </cell>
          <cell r="I2171" t="str">
            <v xml:space="preserve">EVELIA VENEGAS CASTILLO                                               </v>
          </cell>
        </row>
        <row r="2172">
          <cell r="G2172">
            <v>429494</v>
          </cell>
          <cell r="H2172" t="str">
            <v xml:space="preserve">EVELIA VENEGAS CASTILLO            </v>
          </cell>
          <cell r="I2172" t="str">
            <v xml:space="preserve">CARMEN BEGNE LARA                                                     </v>
          </cell>
        </row>
        <row r="2173">
          <cell r="G2173">
            <v>429494</v>
          </cell>
          <cell r="H2173" t="str">
            <v xml:space="preserve">EVELIA VENEGAS CASTILLO            </v>
          </cell>
          <cell r="I2173" t="str">
            <v xml:space="preserve">CARMEN BEGNE LARA                                                     </v>
          </cell>
        </row>
        <row r="2174">
          <cell r="G2174">
            <v>429923</v>
          </cell>
          <cell r="H2174" t="str">
            <v xml:space="preserve">EVELIA VENEGAS CASTILLO            </v>
          </cell>
          <cell r="I2174" t="str">
            <v xml:space="preserve">PABLO SOTO CERVANTES                                                  </v>
          </cell>
        </row>
        <row r="2175">
          <cell r="G2175">
            <v>429923</v>
          </cell>
          <cell r="H2175" t="str">
            <v xml:space="preserve">EVELIA VENEGAS CASTILLO            </v>
          </cell>
          <cell r="I2175" t="str">
            <v xml:space="preserve">PABLO SOTO CERVANTES                                                  </v>
          </cell>
        </row>
        <row r="2176">
          <cell r="G2176">
            <v>429923</v>
          </cell>
          <cell r="H2176" t="str">
            <v xml:space="preserve">EVELIA VENEGAS CASTILLO            </v>
          </cell>
          <cell r="I2176" t="str">
            <v xml:space="preserve">PABLO SOTO CERVANTES                                                  </v>
          </cell>
        </row>
        <row r="2177">
          <cell r="G2177">
            <v>429923</v>
          </cell>
          <cell r="H2177" t="str">
            <v xml:space="preserve">EVELIA VENEGAS CASTILLO            </v>
          </cell>
          <cell r="I2177" t="str">
            <v xml:space="preserve">PABLO SOTO CERVANTES                                                  </v>
          </cell>
        </row>
        <row r="2178">
          <cell r="G2178">
            <v>429923</v>
          </cell>
          <cell r="H2178" t="str">
            <v xml:space="preserve">EVELIA VENEGAS CASTILLO            </v>
          </cell>
          <cell r="I2178" t="str">
            <v xml:space="preserve">PABLO SOTO CERVANTES                                                  </v>
          </cell>
        </row>
        <row r="2179">
          <cell r="G2179">
            <v>429923</v>
          </cell>
          <cell r="H2179" t="str">
            <v xml:space="preserve">EVELIA VENEGAS CASTILLO            </v>
          </cell>
          <cell r="I2179" t="str">
            <v xml:space="preserve">PABLO SOTO CERVANTES                                                  </v>
          </cell>
        </row>
        <row r="2180">
          <cell r="G2180">
            <v>429923</v>
          </cell>
          <cell r="H2180" t="str">
            <v xml:space="preserve">EVELIA VENEGAS CASTILLO            </v>
          </cell>
          <cell r="I2180" t="str">
            <v xml:space="preserve">PABLO SOTO CERVANTES                                                  </v>
          </cell>
        </row>
        <row r="2181">
          <cell r="G2181">
            <v>429923</v>
          </cell>
          <cell r="H2181" t="str">
            <v xml:space="preserve">EVELIA VENEGAS CASTILLO            </v>
          </cell>
          <cell r="I2181" t="str">
            <v xml:space="preserve">PABLO SOTO CERVANTES                                                  </v>
          </cell>
        </row>
        <row r="2182">
          <cell r="G2182">
            <v>429923</v>
          </cell>
          <cell r="H2182" t="str">
            <v xml:space="preserve">EVELIA VENEGAS CASTILLO            </v>
          </cell>
          <cell r="I2182" t="str">
            <v xml:space="preserve">PABLO SOTO CERVANTES                                                  </v>
          </cell>
        </row>
        <row r="2183">
          <cell r="G2183">
            <v>429923</v>
          </cell>
          <cell r="H2183" t="str">
            <v xml:space="preserve">EVELIA VENEGAS CASTILLO            </v>
          </cell>
          <cell r="I2183" t="str">
            <v xml:space="preserve">PABLO SOTO CERVANTES                                                  </v>
          </cell>
        </row>
        <row r="2184">
          <cell r="G2184">
            <v>429923</v>
          </cell>
          <cell r="H2184" t="str">
            <v xml:space="preserve">EVELIA VENEGAS CASTILLO            </v>
          </cell>
          <cell r="I2184" t="str">
            <v xml:space="preserve">PABLO SOTO CERVANTES                                                  </v>
          </cell>
        </row>
        <row r="2185">
          <cell r="G2185">
            <v>429994</v>
          </cell>
          <cell r="H2185" t="str">
            <v xml:space="preserve">HUGO LIRA ROSALINO                 </v>
          </cell>
          <cell r="I2185" t="str">
            <v xml:space="preserve">JORGE GONZALEZ RODRIGUEZ                                              </v>
          </cell>
        </row>
        <row r="2186">
          <cell r="G2186">
            <v>430061</v>
          </cell>
          <cell r="H2186" t="str">
            <v xml:space="preserve">FERNANDO CUELLAR LOZANO            </v>
          </cell>
          <cell r="I2186" t="str">
            <v xml:space="preserve">MARTHA ELENA MARTINEZ GARCIA                                          </v>
          </cell>
        </row>
        <row r="2187">
          <cell r="G2187">
            <v>430061</v>
          </cell>
          <cell r="H2187" t="str">
            <v xml:space="preserve">FERNANDO CUELLAR LOZANO            </v>
          </cell>
          <cell r="I2187" t="str">
            <v xml:space="preserve">MARTHA ELENA MARTINEZ GARCIA                                          </v>
          </cell>
        </row>
        <row r="2188">
          <cell r="G2188">
            <v>430203</v>
          </cell>
          <cell r="H2188" t="str">
            <v xml:space="preserve">AZUCENA GUDI/O RAMIREZ             </v>
          </cell>
          <cell r="I2188" t="str">
            <v xml:space="preserve">ALICIA HABER SAFRA                                                    </v>
          </cell>
        </row>
        <row r="2189">
          <cell r="G2189">
            <v>430353</v>
          </cell>
          <cell r="H2189" t="str">
            <v>AUDITORIA INTERNA (ILOCALIZABLES LI</v>
          </cell>
          <cell r="I2189" t="str">
            <v xml:space="preserve">MARIA DOLORES TORRES FRANCO                                           </v>
          </cell>
        </row>
        <row r="2190">
          <cell r="G2190">
            <v>430645</v>
          </cell>
          <cell r="H2190" t="str">
            <v xml:space="preserve">GABRIELA SANCHEZ PEREZ (I.A.V.)    </v>
          </cell>
          <cell r="I2190" t="str">
            <v xml:space="preserve">ROSA MARIA MONTIEL Y CASIANO                                          </v>
          </cell>
        </row>
        <row r="2191">
          <cell r="G2191">
            <v>430764</v>
          </cell>
          <cell r="H2191" t="str">
            <v xml:space="preserve">FERNANDO CUELLAR LOZANO            </v>
          </cell>
          <cell r="I2191" t="str">
            <v xml:space="preserve">MYRTHALA GARZA GONZALEZ DE VILLARREAL                                 </v>
          </cell>
        </row>
        <row r="2192">
          <cell r="G2192">
            <v>430771</v>
          </cell>
          <cell r="H2192" t="str">
            <v xml:space="preserve">FERNANDO CUELLAR LOZANO            </v>
          </cell>
          <cell r="I2192" t="str">
            <v xml:space="preserve">NECALI CENTRO EDUCATIVO, S.C.                                         </v>
          </cell>
        </row>
        <row r="2193">
          <cell r="G2193">
            <v>430891</v>
          </cell>
          <cell r="H2193" t="str">
            <v xml:space="preserve">EVELIA VENEGAS CASTILLO            </v>
          </cell>
          <cell r="I2193" t="str">
            <v xml:space="preserve">GILDA SUSANA ORVA/ANOS ALATORRE                                       </v>
          </cell>
        </row>
        <row r="2194">
          <cell r="G2194">
            <v>430891</v>
          </cell>
          <cell r="H2194" t="str">
            <v xml:space="preserve">EVELIA VENEGAS CASTILLO            </v>
          </cell>
          <cell r="I2194" t="str">
            <v xml:space="preserve">GILDA SUSANA ORVA/ANOS ALATORRE                                       </v>
          </cell>
        </row>
        <row r="2195">
          <cell r="G2195">
            <v>430891</v>
          </cell>
          <cell r="H2195" t="str">
            <v xml:space="preserve">EVELIA VENEGAS CASTILLO            </v>
          </cell>
          <cell r="I2195" t="str">
            <v xml:space="preserve">GILDA SUSANA ORVA/ANOS ALATORRE                                       </v>
          </cell>
        </row>
        <row r="2196">
          <cell r="G2196">
            <v>431041</v>
          </cell>
          <cell r="H2196" t="str">
            <v xml:space="preserve">EVELIA VENEGAS CASTILLO            </v>
          </cell>
          <cell r="I2196" t="str">
            <v xml:space="preserve">HECTOR JOSE FARAH CHAJIN                                              </v>
          </cell>
        </row>
        <row r="2197">
          <cell r="G2197">
            <v>431214</v>
          </cell>
          <cell r="H2197" t="str">
            <v>AUDITORIA INTERNA (ILOCALIZABLES LI</v>
          </cell>
          <cell r="I2197" t="str">
            <v xml:space="preserve">MARGARITA RODRIGUEZ MONTES                                            </v>
          </cell>
        </row>
        <row r="2198">
          <cell r="G2198">
            <v>431223</v>
          </cell>
          <cell r="H2198" t="str">
            <v xml:space="preserve">ABRAHAM AARON SHUBICH Y JALIF      </v>
          </cell>
          <cell r="I2198" t="str">
            <v xml:space="preserve">MARGARITA FIDELA PEREA BORJA                                          </v>
          </cell>
        </row>
        <row r="2199">
          <cell r="G2199">
            <v>431334</v>
          </cell>
          <cell r="H2199" t="str">
            <v xml:space="preserve">AZUCENA GUDIﾑO                     </v>
          </cell>
          <cell r="I2199" t="str">
            <v xml:space="preserve">DEPURACION 1994 CASA DE BOLSA ARKA,S.A. DE C.V.                       </v>
          </cell>
        </row>
        <row r="2200">
          <cell r="G2200">
            <v>431334</v>
          </cell>
          <cell r="H2200" t="str">
            <v xml:space="preserve">AZUCENA GUDIﾑO                     </v>
          </cell>
          <cell r="I2200" t="str">
            <v xml:space="preserve">DEPURACION 1994 CASA DE BOLSA ARKA,S.A. DE C.V.                       </v>
          </cell>
        </row>
        <row r="2201">
          <cell r="G2201">
            <v>431334</v>
          </cell>
          <cell r="H2201" t="str">
            <v xml:space="preserve">AZUCENA GUDIﾑO                     </v>
          </cell>
          <cell r="I2201" t="str">
            <v xml:space="preserve">DEPURACION 1994 CASA DE BOLSA ARKA,S.A. DE C.V.                       </v>
          </cell>
        </row>
        <row r="2202">
          <cell r="G2202">
            <v>431334</v>
          </cell>
          <cell r="H2202" t="str">
            <v xml:space="preserve">AZUCENA GUDIﾑO                     </v>
          </cell>
          <cell r="I2202" t="str">
            <v xml:space="preserve">DEPURACION 1994 CASA DE BOLSA ARKA,S.A. DE C.V.                       </v>
          </cell>
        </row>
        <row r="2203">
          <cell r="G2203">
            <v>431334</v>
          </cell>
          <cell r="H2203" t="str">
            <v xml:space="preserve">AZUCENA GUDIﾑO                     </v>
          </cell>
          <cell r="I2203" t="str">
            <v xml:space="preserve">DEPURACION 1994 CASA DE BOLSA ARKA,S.A. DE C.V.                       </v>
          </cell>
        </row>
        <row r="2204">
          <cell r="G2204">
            <v>431334</v>
          </cell>
          <cell r="H2204" t="str">
            <v xml:space="preserve">AZUCENA GUDIﾑO                     </v>
          </cell>
          <cell r="I2204" t="str">
            <v xml:space="preserve">DEPURACION 1994 CASA DE BOLSA ARKA,S.A. DE C.V.                       </v>
          </cell>
        </row>
        <row r="2205">
          <cell r="G2205">
            <v>431334</v>
          </cell>
          <cell r="H2205" t="str">
            <v xml:space="preserve">AZUCENA GUDIﾑO                     </v>
          </cell>
          <cell r="I2205" t="str">
            <v xml:space="preserve">DEPURACION 1994 CASA DE BOLSA ARKA,S.A. DE C.V.                       </v>
          </cell>
        </row>
        <row r="2206">
          <cell r="G2206">
            <v>431341</v>
          </cell>
          <cell r="H2206" t="str">
            <v xml:space="preserve">AZUCENA GUDIﾑO                     </v>
          </cell>
          <cell r="I2206" t="str">
            <v xml:space="preserve">DEPURACION 1999-1 CASA DE BOLSA ARKA,S.A. DE C.V.                     </v>
          </cell>
        </row>
        <row r="2207">
          <cell r="G2207">
            <v>431341</v>
          </cell>
          <cell r="H2207" t="str">
            <v xml:space="preserve">AZUCENA GUDIﾑO                     </v>
          </cell>
          <cell r="I2207" t="str">
            <v xml:space="preserve">DEPURACION 1999-1 CASA DE BOLSA ARKA,S.A. DE C.V.                     </v>
          </cell>
        </row>
        <row r="2208">
          <cell r="G2208">
            <v>431341</v>
          </cell>
          <cell r="H2208" t="str">
            <v xml:space="preserve">AZUCENA GUDIﾑO                     </v>
          </cell>
          <cell r="I2208" t="str">
            <v xml:space="preserve">DEPURACION 1999-1 CASA DE BOLSA ARKA,S.A. DE C.V.                     </v>
          </cell>
        </row>
        <row r="2209">
          <cell r="G2209">
            <v>431341</v>
          </cell>
          <cell r="H2209" t="str">
            <v xml:space="preserve">AZUCENA GUDIﾑO                     </v>
          </cell>
          <cell r="I2209" t="str">
            <v xml:space="preserve">DEPURACION 1999-1 CASA DE BOLSA ARKA,S.A. DE C.V.                     </v>
          </cell>
        </row>
        <row r="2210">
          <cell r="G2210">
            <v>431341</v>
          </cell>
          <cell r="H2210" t="str">
            <v xml:space="preserve">AZUCENA GUDIﾑO                     </v>
          </cell>
          <cell r="I2210" t="str">
            <v xml:space="preserve">DEPURACION 1999-1 CASA DE BOLSA ARKA,S.A. DE C.V.                     </v>
          </cell>
        </row>
        <row r="2211">
          <cell r="G2211">
            <v>431341</v>
          </cell>
          <cell r="H2211" t="str">
            <v xml:space="preserve">AZUCENA GUDIﾑO                     </v>
          </cell>
          <cell r="I2211" t="str">
            <v xml:space="preserve">DEPURACION 1999-1 CASA DE BOLSA ARKA,S.A. DE C.V.                     </v>
          </cell>
        </row>
        <row r="2212">
          <cell r="G2212">
            <v>431341</v>
          </cell>
          <cell r="H2212" t="str">
            <v xml:space="preserve">AZUCENA GUDIﾑO                     </v>
          </cell>
          <cell r="I2212" t="str">
            <v xml:space="preserve">DEPURACION 1999-1 CASA DE BOLSA ARKA,S.A. DE C.V.                     </v>
          </cell>
        </row>
        <row r="2213">
          <cell r="G2213">
            <v>431341</v>
          </cell>
          <cell r="H2213" t="str">
            <v xml:space="preserve">AZUCENA GUDIﾑO                     </v>
          </cell>
          <cell r="I2213" t="str">
            <v xml:space="preserve">DEPURACION 1999-1 CASA DE BOLSA ARKA,S.A. DE C.V.                     </v>
          </cell>
        </row>
        <row r="2214">
          <cell r="G2214">
            <v>431341</v>
          </cell>
          <cell r="H2214" t="str">
            <v xml:space="preserve">AZUCENA GUDIﾑO                     </v>
          </cell>
          <cell r="I2214" t="str">
            <v xml:space="preserve">DEPURACION 1999-1 CASA DE BOLSA ARKA,S.A. DE C.V.                     </v>
          </cell>
        </row>
        <row r="2215">
          <cell r="G2215">
            <v>431341</v>
          </cell>
          <cell r="H2215" t="str">
            <v xml:space="preserve">AZUCENA GUDIﾑO                     </v>
          </cell>
          <cell r="I2215" t="str">
            <v xml:space="preserve">DEPURACION 1999-1 CASA DE BOLSA ARKA,S.A. DE C.V.                     </v>
          </cell>
        </row>
        <row r="2216">
          <cell r="G2216">
            <v>432013</v>
          </cell>
          <cell r="H2216" t="str">
            <v xml:space="preserve">EMPLEADOS                          </v>
          </cell>
          <cell r="I2216" t="str">
            <v xml:space="preserve">SIMON SANTOS AGUIRRE MAYA                                             </v>
          </cell>
        </row>
        <row r="2217">
          <cell r="G2217">
            <v>432323</v>
          </cell>
          <cell r="H2217" t="str">
            <v xml:space="preserve">ADRIANA I. MEJIA CASTILLO          </v>
          </cell>
          <cell r="I2217" t="str">
            <v xml:space="preserve">JUAN ARNOLDO CANTU GARZA                                              </v>
          </cell>
        </row>
        <row r="2218">
          <cell r="G2218">
            <v>432671</v>
          </cell>
          <cell r="H2218" t="str">
            <v xml:space="preserve">EMPLEADOS                          </v>
          </cell>
          <cell r="I2218" t="str">
            <v xml:space="preserve">KARLA ACOSTA GONZALEZ                                                 </v>
          </cell>
        </row>
        <row r="2219">
          <cell r="G2219">
            <v>432692</v>
          </cell>
          <cell r="H2219" t="str">
            <v>AUDITORIA INTERNA (ILOCALIZABLES LI</v>
          </cell>
          <cell r="I2219" t="str">
            <v xml:space="preserve">EDUARDO BARBOSA LOPEZ                                                 </v>
          </cell>
        </row>
        <row r="2220">
          <cell r="G2220">
            <v>432692</v>
          </cell>
          <cell r="H2220" t="str">
            <v>AUDITORIA INTERNA (ILOCALIZABLES LI</v>
          </cell>
          <cell r="I2220" t="str">
            <v xml:space="preserve">EDUARDO BARBOSA LOPEZ                                                 </v>
          </cell>
        </row>
        <row r="2221">
          <cell r="G2221">
            <v>432704</v>
          </cell>
          <cell r="H2221" t="str">
            <v>AUDITORIA INTERNA (ILOCALIZABLES LI</v>
          </cell>
          <cell r="I2221" t="str">
            <v xml:space="preserve">MAXENCE YVES JEAN CHARLES DE POLIGNAC DE GUERRIFF                     </v>
          </cell>
        </row>
        <row r="2222">
          <cell r="G2222">
            <v>432704</v>
          </cell>
          <cell r="H2222" t="str">
            <v>AUDITORIA INTERNA (ILOCALIZABLES LI</v>
          </cell>
          <cell r="I2222" t="str">
            <v xml:space="preserve">MAXENCE YVES JEAN CHARLES DE POLIGNAC DE GUERRIFF                     </v>
          </cell>
        </row>
        <row r="2223">
          <cell r="G2223">
            <v>432712</v>
          </cell>
          <cell r="H2223" t="str">
            <v>AUDITORIA INTERNA (ILOCALIZABLES LI</v>
          </cell>
          <cell r="I2223" t="str">
            <v xml:space="preserve">SERGIO DE LA FUENTE MENDOZA                                           </v>
          </cell>
        </row>
        <row r="2224">
          <cell r="G2224">
            <v>432712</v>
          </cell>
          <cell r="H2224" t="str">
            <v>AUDITORIA INTERNA (ILOCALIZABLES LI</v>
          </cell>
          <cell r="I2224" t="str">
            <v xml:space="preserve">SERGIO DE LA FUENTE MENDOZA                                           </v>
          </cell>
        </row>
        <row r="2225">
          <cell r="G2225">
            <v>432724</v>
          </cell>
          <cell r="H2225" t="str">
            <v>AUDITORIA INTERNA (ILOCALIZABLES LI</v>
          </cell>
          <cell r="I2225" t="str">
            <v xml:space="preserve">FERNANDO TISCARE/O PANDURA                                            </v>
          </cell>
        </row>
        <row r="2226">
          <cell r="G2226">
            <v>432724</v>
          </cell>
          <cell r="H2226" t="str">
            <v>AUDITORIA INTERNA (ILOCALIZABLES LI</v>
          </cell>
          <cell r="I2226" t="str">
            <v xml:space="preserve">FERNANDO TISCARE/O PANDURA                                            </v>
          </cell>
        </row>
        <row r="2227">
          <cell r="G2227">
            <v>432954</v>
          </cell>
          <cell r="H2227" t="str">
            <v xml:space="preserve">EMPLEADOS                          </v>
          </cell>
          <cell r="I2227" t="str">
            <v xml:space="preserve">MARIA EVELINA JOHNSTON PIMENTEL                                       </v>
          </cell>
        </row>
        <row r="2228">
          <cell r="G2228">
            <v>432954</v>
          </cell>
          <cell r="H2228" t="str">
            <v xml:space="preserve">EMPLEADOS                          </v>
          </cell>
          <cell r="I2228" t="str">
            <v xml:space="preserve">MARIA EVELINA JOHNSTON PIMENTEL                                       </v>
          </cell>
        </row>
        <row r="2229">
          <cell r="G2229">
            <v>432983</v>
          </cell>
          <cell r="H2229" t="str">
            <v xml:space="preserve">COLBERT SALINAS QUIROGA            </v>
          </cell>
          <cell r="I2229" t="str">
            <v xml:space="preserve">RENE GARZA GARCIA                                                     </v>
          </cell>
        </row>
        <row r="2230">
          <cell r="G2230">
            <v>433032</v>
          </cell>
          <cell r="H2230" t="str">
            <v xml:space="preserve">MINERVA OLVERA BONILLA             </v>
          </cell>
          <cell r="I2230" t="str">
            <v xml:space="preserve">COLEGIO CRISTOBAL COLON, A.C.                                         </v>
          </cell>
        </row>
        <row r="2231">
          <cell r="G2231">
            <v>433032</v>
          </cell>
          <cell r="H2231" t="str">
            <v xml:space="preserve">MINERVA OLVERA BONILLA             </v>
          </cell>
          <cell r="I2231" t="str">
            <v xml:space="preserve">COLEGIO CRISTOBAL COLON, A.C.                                         </v>
          </cell>
        </row>
        <row r="2232">
          <cell r="G2232">
            <v>433072</v>
          </cell>
          <cell r="H2232" t="str">
            <v xml:space="preserve">MARIA EVELINA JOHNSTON PIMENTEL    </v>
          </cell>
          <cell r="I2232" t="str">
            <v xml:space="preserve">ELIAS PADILLA PEREZ                                                   </v>
          </cell>
        </row>
        <row r="2233">
          <cell r="G2233">
            <v>433562</v>
          </cell>
          <cell r="H2233" t="str">
            <v xml:space="preserve">EVELIA VENEGAS CASTILLO            </v>
          </cell>
          <cell r="I2233" t="str">
            <v xml:space="preserve">JAIME TORRES MOSQUERA                                                 </v>
          </cell>
        </row>
        <row r="2234">
          <cell r="G2234">
            <v>433562</v>
          </cell>
          <cell r="H2234" t="str">
            <v xml:space="preserve">EVELIA VENEGAS CASTILLO            </v>
          </cell>
          <cell r="I2234" t="str">
            <v xml:space="preserve">JAIME TORRES MOSQUERA                                                 </v>
          </cell>
        </row>
        <row r="2235">
          <cell r="G2235">
            <v>433914</v>
          </cell>
          <cell r="H2235" t="str">
            <v xml:space="preserve">ADRIANA I. MEJIA CASTILLO          </v>
          </cell>
          <cell r="I2235" t="str">
            <v xml:space="preserve">ELSA ENEDELIA MARTINEZ SOLIS                                          </v>
          </cell>
        </row>
        <row r="2236">
          <cell r="G2236">
            <v>434023</v>
          </cell>
          <cell r="H2236" t="str">
            <v xml:space="preserve">MARIA EVELINA JOHNSTON PIMENTEL    </v>
          </cell>
          <cell r="I2236" t="str">
            <v xml:space="preserve">LUIS BENJAMIN LUNA SANCHEZ                                            </v>
          </cell>
        </row>
        <row r="2237">
          <cell r="G2237">
            <v>434023</v>
          </cell>
          <cell r="H2237" t="str">
            <v xml:space="preserve">MARIA EVELINA JOHNSTON PIMENTEL    </v>
          </cell>
          <cell r="I2237" t="str">
            <v xml:space="preserve">LUIS BENJAMIN LUNA SANCHEZ                                            </v>
          </cell>
        </row>
        <row r="2238">
          <cell r="G2238">
            <v>434023</v>
          </cell>
          <cell r="H2238" t="str">
            <v xml:space="preserve">MARIA EVELINA JOHNSTON PIMENTEL    </v>
          </cell>
          <cell r="I2238" t="str">
            <v xml:space="preserve">LUIS BENJAMIN LUNA SANCHEZ                                            </v>
          </cell>
        </row>
        <row r="2239">
          <cell r="G2239">
            <v>434023</v>
          </cell>
          <cell r="H2239" t="str">
            <v xml:space="preserve">MARIA EVELINA JOHNSTON PIMENTEL    </v>
          </cell>
          <cell r="I2239" t="str">
            <v xml:space="preserve">LUIS BENJAMIN LUNA SANCHEZ                                            </v>
          </cell>
        </row>
        <row r="2240">
          <cell r="G2240">
            <v>434023</v>
          </cell>
          <cell r="H2240" t="str">
            <v xml:space="preserve">MARIA EVELINA JOHNSTON PIMENTEL    </v>
          </cell>
          <cell r="I2240" t="str">
            <v xml:space="preserve">LUIS BENJAMIN LUNA SANCHEZ                                            </v>
          </cell>
        </row>
        <row r="2241">
          <cell r="G2241">
            <v>434023</v>
          </cell>
          <cell r="H2241" t="str">
            <v xml:space="preserve">MARIA EVELINA JOHNSTON PIMENTEL    </v>
          </cell>
          <cell r="I2241" t="str">
            <v xml:space="preserve">LUIS BENJAMIN LUNA SANCHEZ                                            </v>
          </cell>
        </row>
        <row r="2242">
          <cell r="G2242">
            <v>434302</v>
          </cell>
          <cell r="H2242" t="str">
            <v>AUDITORIA INTERNA (ILOCALIZABLES LI</v>
          </cell>
          <cell r="I2242" t="str">
            <v xml:space="preserve">ANGEL VAZQUEZ MEDINA                                                  </v>
          </cell>
        </row>
        <row r="2243">
          <cell r="G2243">
            <v>434585</v>
          </cell>
          <cell r="H2243" t="str">
            <v xml:space="preserve">AZUCENA GUDI/O RAMIREZ             </v>
          </cell>
          <cell r="I2243" t="str">
            <v xml:space="preserve">MARIA ELENA HERNANDEZ GUERRA                                          </v>
          </cell>
        </row>
        <row r="2244">
          <cell r="G2244">
            <v>434675</v>
          </cell>
          <cell r="H2244" t="str">
            <v xml:space="preserve">LUIS FRANCISCO RODRIGUEZ PEﾑA      </v>
          </cell>
          <cell r="I2244" t="str">
            <v xml:space="preserve">MARIA MARCELA OCHOA ROMERO                                            </v>
          </cell>
        </row>
        <row r="2245">
          <cell r="G2245">
            <v>434683</v>
          </cell>
          <cell r="H2245" t="str">
            <v xml:space="preserve">COLBERT SALINAS QUIROGA            </v>
          </cell>
          <cell r="I2245" t="str">
            <v xml:space="preserve">ALEJANDRO JAIME VERGARA .                                             </v>
          </cell>
        </row>
        <row r="2246">
          <cell r="G2246">
            <v>435212</v>
          </cell>
          <cell r="H2246" t="str">
            <v xml:space="preserve">MARIA EVELINA JOHNSTON PIMENTEL    </v>
          </cell>
          <cell r="I2246" t="str">
            <v xml:space="preserve">MANUEL PINEDA SILVA                                                   </v>
          </cell>
        </row>
        <row r="2247">
          <cell r="G2247">
            <v>435212</v>
          </cell>
          <cell r="H2247" t="str">
            <v xml:space="preserve">MARIA EVELINA JOHNSTON PIMENTEL    </v>
          </cell>
          <cell r="I2247" t="str">
            <v xml:space="preserve">MANUEL PINEDA SILVA                                                   </v>
          </cell>
        </row>
        <row r="2248">
          <cell r="G2248">
            <v>435524</v>
          </cell>
          <cell r="H2248" t="str">
            <v xml:space="preserve">MARIA EVELINA JOHNSTON PIMENTEL    </v>
          </cell>
          <cell r="I2248" t="str">
            <v xml:space="preserve">DELFINO SERRANO ALCANTARA                                             </v>
          </cell>
        </row>
        <row r="2249">
          <cell r="G2249">
            <v>435601</v>
          </cell>
          <cell r="H2249" t="str">
            <v>JOSUE GERARDO RAMIREZ ESPA/A FUENTE</v>
          </cell>
          <cell r="I2249" t="str">
            <v xml:space="preserve">FELICIA HALINA DINER DE MISELEWICZ                                    </v>
          </cell>
        </row>
        <row r="2250">
          <cell r="G2250">
            <v>435601</v>
          </cell>
          <cell r="H2250" t="str">
            <v>JOSUE GERARDO RAMIREZ ESPA/A FUENTE</v>
          </cell>
          <cell r="I2250" t="str">
            <v xml:space="preserve">FELICIA HALINA DINER DE MISELEWICZ                                    </v>
          </cell>
        </row>
        <row r="2251">
          <cell r="G2251">
            <v>435601</v>
          </cell>
          <cell r="H2251" t="str">
            <v>JOSUE GERARDO RAMIREZ ESPA/A FUENTE</v>
          </cell>
          <cell r="I2251" t="str">
            <v xml:space="preserve">FELICIA HALINA DINER DE MISELEWICZ                                    </v>
          </cell>
        </row>
        <row r="2252">
          <cell r="G2252">
            <v>435601</v>
          </cell>
          <cell r="H2252" t="str">
            <v>JOSUE GERARDO RAMIREZ ESPA/A FUENTE</v>
          </cell>
          <cell r="I2252" t="str">
            <v xml:space="preserve">FELICIA HALINA DINER DE MISELEWICZ                                    </v>
          </cell>
        </row>
        <row r="2253">
          <cell r="G2253">
            <v>435703</v>
          </cell>
          <cell r="H2253" t="str">
            <v xml:space="preserve">RITA MA. GARZA CANTU               </v>
          </cell>
          <cell r="I2253" t="str">
            <v xml:space="preserve">JERONIMO GARZA LEAL                                                   </v>
          </cell>
        </row>
        <row r="2254">
          <cell r="G2254">
            <v>436182</v>
          </cell>
          <cell r="H2254" t="str">
            <v xml:space="preserve">EVELIA VENEGAS CASTILLO            </v>
          </cell>
          <cell r="I2254" t="str">
            <v xml:space="preserve">MA. GUADALUPE MILLAN DENA                                             </v>
          </cell>
        </row>
        <row r="2255">
          <cell r="G2255">
            <v>436182</v>
          </cell>
          <cell r="H2255" t="str">
            <v xml:space="preserve">EVELIA VENEGAS CASTILLO            </v>
          </cell>
          <cell r="I2255" t="str">
            <v xml:space="preserve">MA. GUADALUPE MILLAN DENA                                             </v>
          </cell>
        </row>
        <row r="2256">
          <cell r="G2256">
            <v>436223</v>
          </cell>
          <cell r="H2256" t="str">
            <v>AUDITORIA INTERNA (ILOCALIZABLES LI</v>
          </cell>
          <cell r="I2256" t="str">
            <v xml:space="preserve">JOSE MANUEL ORTIZ CASTRO                                              </v>
          </cell>
        </row>
        <row r="2257">
          <cell r="G2257">
            <v>436223</v>
          </cell>
          <cell r="H2257" t="str">
            <v>AUDITORIA INTERNA (ILOCALIZABLES LI</v>
          </cell>
          <cell r="I2257" t="str">
            <v xml:space="preserve">JOSE MANUEL ORTIZ CASTRO                                              </v>
          </cell>
        </row>
        <row r="2258">
          <cell r="G2258">
            <v>436334</v>
          </cell>
          <cell r="H2258" t="str">
            <v xml:space="preserve">AZUCENA GUDIﾑO                     </v>
          </cell>
          <cell r="I2258" t="str">
            <v xml:space="preserve">DEPURACION 1999-2 CASA DE BOLSA ARKA,S.A. DE . .                      </v>
          </cell>
        </row>
        <row r="2259">
          <cell r="G2259">
            <v>436334</v>
          </cell>
          <cell r="H2259" t="str">
            <v xml:space="preserve">AZUCENA GUDIﾑO                     </v>
          </cell>
          <cell r="I2259" t="str">
            <v xml:space="preserve">DEPURACION 1999-2 CASA DE BOLSA ARKA,S.A. DE . .                      </v>
          </cell>
        </row>
        <row r="2260">
          <cell r="G2260">
            <v>436334</v>
          </cell>
          <cell r="H2260" t="str">
            <v xml:space="preserve">AZUCENA GUDIﾑO                     </v>
          </cell>
          <cell r="I2260" t="str">
            <v xml:space="preserve">DEPURACION 1999-2 CASA DE BOLSA ARKA,S.A. DE . .                      </v>
          </cell>
        </row>
        <row r="2261">
          <cell r="G2261">
            <v>436334</v>
          </cell>
          <cell r="H2261" t="str">
            <v xml:space="preserve">AZUCENA GUDIﾑO                     </v>
          </cell>
          <cell r="I2261" t="str">
            <v xml:space="preserve">DEPURACION 1999-2 CASA DE BOLSA ARKA,S.A. DE . .                      </v>
          </cell>
        </row>
        <row r="2262">
          <cell r="G2262">
            <v>436334</v>
          </cell>
          <cell r="H2262" t="str">
            <v xml:space="preserve">AZUCENA GUDIﾑO                     </v>
          </cell>
          <cell r="I2262" t="str">
            <v xml:space="preserve">DEPURACION 1999-2 CASA DE BOLSA ARKA,S.A. DE . .                      </v>
          </cell>
        </row>
        <row r="2263">
          <cell r="G2263">
            <v>436334</v>
          </cell>
          <cell r="H2263" t="str">
            <v xml:space="preserve">AZUCENA GUDIﾑO                     </v>
          </cell>
          <cell r="I2263" t="str">
            <v xml:space="preserve">DEPURACION 1999-2 CASA DE BOLSA ARKA,S.A. DE . .                      </v>
          </cell>
        </row>
        <row r="2264">
          <cell r="G2264">
            <v>436334</v>
          </cell>
          <cell r="H2264" t="str">
            <v xml:space="preserve">AZUCENA GUDIﾑO                     </v>
          </cell>
          <cell r="I2264" t="str">
            <v xml:space="preserve">DEPURACION 1999-2 CASA DE BOLSA ARKA,S.A. DE . .                      </v>
          </cell>
        </row>
        <row r="2265">
          <cell r="G2265">
            <v>436334</v>
          </cell>
          <cell r="H2265" t="str">
            <v xml:space="preserve">AZUCENA GUDIﾑO                     </v>
          </cell>
          <cell r="I2265" t="str">
            <v xml:space="preserve">DEPURACION 1999-2 CASA DE BOLSA ARKA,S.A. DE . .                      </v>
          </cell>
        </row>
        <row r="2266">
          <cell r="G2266">
            <v>436334</v>
          </cell>
          <cell r="H2266" t="str">
            <v xml:space="preserve">AZUCENA GUDIﾑO                     </v>
          </cell>
          <cell r="I2266" t="str">
            <v xml:space="preserve">DEPURACION 1999-2 CASA DE BOLSA ARKA,S.A. DE . .                      </v>
          </cell>
        </row>
        <row r="2267">
          <cell r="G2267">
            <v>436334</v>
          </cell>
          <cell r="H2267" t="str">
            <v xml:space="preserve">AZUCENA GUDIﾑO                     </v>
          </cell>
          <cell r="I2267" t="str">
            <v xml:space="preserve">DEPURACION 1999-2 CASA DE BOLSA ARKA,S.A. DE . .                      </v>
          </cell>
        </row>
        <row r="2268">
          <cell r="G2268">
            <v>436334</v>
          </cell>
          <cell r="H2268" t="str">
            <v xml:space="preserve">AZUCENA GUDIﾑO                     </v>
          </cell>
          <cell r="I2268" t="str">
            <v xml:space="preserve">DEPURACION 1999-2 CASA DE BOLSA ARKA,S.A. DE . .                      </v>
          </cell>
        </row>
        <row r="2269">
          <cell r="G2269">
            <v>436965</v>
          </cell>
          <cell r="H2269" t="str">
            <v xml:space="preserve">FERNANDO CUELLAR LOZANO            </v>
          </cell>
          <cell r="I2269" t="str">
            <v xml:space="preserve">PATRICIA PACHECO RIVERA                                               </v>
          </cell>
        </row>
        <row r="2270">
          <cell r="G2270">
            <v>436965</v>
          </cell>
          <cell r="H2270" t="str">
            <v xml:space="preserve">FERNANDO CUELLAR LOZANO            </v>
          </cell>
          <cell r="I2270" t="str">
            <v xml:space="preserve">PATRICIA PACHECO RIVERA                                               </v>
          </cell>
        </row>
        <row r="2271">
          <cell r="G2271">
            <v>436973</v>
          </cell>
          <cell r="H2271" t="str">
            <v xml:space="preserve">FERNANDO CUELLAR LOZANO            </v>
          </cell>
          <cell r="I2271" t="str">
            <v xml:space="preserve">AMANDO RODRIGUEZ GONZALEZ                                             </v>
          </cell>
        </row>
        <row r="2272">
          <cell r="G2272">
            <v>436973</v>
          </cell>
          <cell r="H2272" t="str">
            <v xml:space="preserve">FERNANDO CUELLAR LOZANO            </v>
          </cell>
          <cell r="I2272" t="str">
            <v xml:space="preserve">AMANDO RODRIGUEZ GONZALEZ                                             </v>
          </cell>
        </row>
        <row r="2273">
          <cell r="G2273">
            <v>437393</v>
          </cell>
          <cell r="H2273" t="str">
            <v xml:space="preserve">FERNANDO CUELLAR LOZANO            </v>
          </cell>
          <cell r="I2273" t="str">
            <v xml:space="preserve">EDUARDO NERI GARCIA GONZALEZ                                          </v>
          </cell>
        </row>
        <row r="2274">
          <cell r="G2274">
            <v>437393</v>
          </cell>
          <cell r="H2274" t="str">
            <v xml:space="preserve">FERNANDO CUELLAR LOZANO            </v>
          </cell>
          <cell r="I2274" t="str">
            <v xml:space="preserve">EDUARDO NERI GARCIA GONZALEZ                                          </v>
          </cell>
        </row>
        <row r="2275">
          <cell r="G2275">
            <v>437393</v>
          </cell>
          <cell r="H2275" t="str">
            <v xml:space="preserve">FERNANDO CUELLAR LOZANO            </v>
          </cell>
          <cell r="I2275" t="str">
            <v xml:space="preserve">EDUARDO NERI GARCIA GONZALEZ                                          </v>
          </cell>
        </row>
        <row r="2276">
          <cell r="G2276">
            <v>437393</v>
          </cell>
          <cell r="H2276" t="str">
            <v xml:space="preserve">FERNANDO CUELLAR LOZANO            </v>
          </cell>
          <cell r="I2276" t="str">
            <v xml:space="preserve">EDUARDO NERI GARCIA GONZALEZ                                          </v>
          </cell>
        </row>
        <row r="2277">
          <cell r="G2277">
            <v>437393</v>
          </cell>
          <cell r="H2277" t="str">
            <v xml:space="preserve">FERNANDO CUELLAR LOZANO            </v>
          </cell>
          <cell r="I2277" t="str">
            <v xml:space="preserve">EDUARDO NERI GARCIA GONZALEZ                                          </v>
          </cell>
        </row>
        <row r="2278">
          <cell r="G2278">
            <v>437393</v>
          </cell>
          <cell r="H2278" t="str">
            <v xml:space="preserve">FERNANDO CUELLAR LOZANO            </v>
          </cell>
          <cell r="I2278" t="str">
            <v xml:space="preserve">EDUARDO NERI GARCIA GONZALEZ                                          </v>
          </cell>
        </row>
        <row r="2279">
          <cell r="G2279">
            <v>437393</v>
          </cell>
          <cell r="H2279" t="str">
            <v xml:space="preserve">FERNANDO CUELLAR LOZANO            </v>
          </cell>
          <cell r="I2279" t="str">
            <v xml:space="preserve">EDUARDO NERI GARCIA GONZALEZ                                          </v>
          </cell>
        </row>
        <row r="2280">
          <cell r="G2280">
            <v>437441</v>
          </cell>
          <cell r="H2280" t="str">
            <v xml:space="preserve">ADRIANA I. MEJIA CASTILLO          </v>
          </cell>
          <cell r="I2280" t="str">
            <v xml:space="preserve">OZIEL TAMEZ AMAYA                                                     </v>
          </cell>
        </row>
        <row r="2281">
          <cell r="G2281">
            <v>437523</v>
          </cell>
          <cell r="H2281" t="str">
            <v xml:space="preserve">RITA MA. GARZA CANTU               </v>
          </cell>
          <cell r="I2281" t="str">
            <v xml:space="preserve">ALEJANDRO GUTIERREZ MARTINEZ                                          </v>
          </cell>
        </row>
        <row r="2282">
          <cell r="G2282">
            <v>437523</v>
          </cell>
          <cell r="H2282" t="str">
            <v xml:space="preserve">RITA MA. GARZA CANTU               </v>
          </cell>
          <cell r="I2282" t="str">
            <v xml:space="preserve">ALEJANDRO GUTIERREZ MARTINEZ                                          </v>
          </cell>
        </row>
        <row r="2283">
          <cell r="G2283">
            <v>437523</v>
          </cell>
          <cell r="H2283" t="str">
            <v xml:space="preserve">RITA MA. GARZA CANTU               </v>
          </cell>
          <cell r="I2283" t="str">
            <v xml:space="preserve">ALEJANDRO GUTIERREZ MARTINEZ                                          </v>
          </cell>
        </row>
        <row r="2284">
          <cell r="G2284">
            <v>437531</v>
          </cell>
          <cell r="H2284" t="str">
            <v xml:space="preserve">EVELIA VENEGAS CASTILLO            </v>
          </cell>
          <cell r="I2284" t="str">
            <v xml:space="preserve">BLANCA RUTH DEL CARMEN OCHOA ROMERO                                   </v>
          </cell>
        </row>
        <row r="2285">
          <cell r="G2285">
            <v>437531</v>
          </cell>
          <cell r="H2285" t="str">
            <v xml:space="preserve">EVELIA VENEGAS CASTILLO            </v>
          </cell>
          <cell r="I2285" t="str">
            <v xml:space="preserve">BLANCA RUTH DEL CARMEN OCHOA ROMERO                                   </v>
          </cell>
        </row>
        <row r="2286">
          <cell r="G2286">
            <v>437545</v>
          </cell>
          <cell r="H2286" t="str">
            <v xml:space="preserve">EVELIA VENEGAS CASTILLO            </v>
          </cell>
          <cell r="I2286" t="str">
            <v xml:space="preserve">JOSE ANTONIO TORRES JIMENEZ                                           </v>
          </cell>
        </row>
        <row r="2287">
          <cell r="G2287">
            <v>437545</v>
          </cell>
          <cell r="H2287" t="str">
            <v xml:space="preserve">EVELIA VENEGAS CASTILLO            </v>
          </cell>
          <cell r="I2287" t="str">
            <v xml:space="preserve">JOSE ANTONIO TORRES JIMENEZ                                           </v>
          </cell>
        </row>
        <row r="2288">
          <cell r="G2288">
            <v>437545</v>
          </cell>
          <cell r="H2288" t="str">
            <v xml:space="preserve">EVELIA VENEGAS CASTILLO            </v>
          </cell>
          <cell r="I2288" t="str">
            <v xml:space="preserve">JOSE ANTONIO TORRES JIMENEZ                                           </v>
          </cell>
        </row>
        <row r="2289">
          <cell r="G2289">
            <v>437621</v>
          </cell>
          <cell r="H2289" t="str">
            <v xml:space="preserve">ABRAHAM AARON SHUBICH Y JALIF      </v>
          </cell>
          <cell r="I2289" t="str">
            <v xml:space="preserve">AARON LITMANOWICZ SWIRSKY                                             </v>
          </cell>
        </row>
        <row r="2290">
          <cell r="G2290">
            <v>437634</v>
          </cell>
          <cell r="H2290" t="str">
            <v xml:space="preserve">AZUCENA GUDI/O RAMIREZ             </v>
          </cell>
          <cell r="I2290" t="str">
            <v xml:space="preserve">MARTIN SANTANA VANEGAS                                                </v>
          </cell>
        </row>
        <row r="2291">
          <cell r="G2291">
            <v>437634</v>
          </cell>
          <cell r="H2291" t="str">
            <v xml:space="preserve">AZUCENA GUDI/O RAMIREZ             </v>
          </cell>
          <cell r="I2291" t="str">
            <v xml:space="preserve">MARTIN SANTANA VANEGAS                                                </v>
          </cell>
        </row>
        <row r="2292">
          <cell r="G2292">
            <v>437634</v>
          </cell>
          <cell r="H2292" t="str">
            <v xml:space="preserve">AZUCENA GUDI/O RAMIREZ             </v>
          </cell>
          <cell r="I2292" t="str">
            <v xml:space="preserve">MARTIN SANTANA VANEGAS                                                </v>
          </cell>
        </row>
        <row r="2293">
          <cell r="G2293">
            <v>437634</v>
          </cell>
          <cell r="H2293" t="str">
            <v xml:space="preserve">AZUCENA GUDI/O RAMIREZ             </v>
          </cell>
          <cell r="I2293" t="str">
            <v xml:space="preserve">MARTIN SANTANA VANEGAS                                                </v>
          </cell>
        </row>
        <row r="2294">
          <cell r="G2294">
            <v>437634</v>
          </cell>
          <cell r="H2294" t="str">
            <v xml:space="preserve">AZUCENA GUDI/O RAMIREZ             </v>
          </cell>
          <cell r="I2294" t="str">
            <v xml:space="preserve">MARTIN SANTANA VANEGAS                                                </v>
          </cell>
        </row>
        <row r="2295">
          <cell r="G2295">
            <v>437634</v>
          </cell>
          <cell r="H2295" t="str">
            <v xml:space="preserve">AZUCENA GUDI/O RAMIREZ             </v>
          </cell>
          <cell r="I2295" t="str">
            <v xml:space="preserve">MARTIN SANTANA VANEGAS                                                </v>
          </cell>
        </row>
        <row r="2296">
          <cell r="G2296">
            <v>437634</v>
          </cell>
          <cell r="H2296" t="str">
            <v xml:space="preserve">AZUCENA GUDI/O RAMIREZ             </v>
          </cell>
          <cell r="I2296" t="str">
            <v xml:space="preserve">MARTIN SANTANA VANEGAS                                                </v>
          </cell>
        </row>
        <row r="2297">
          <cell r="G2297">
            <v>437634</v>
          </cell>
          <cell r="H2297" t="str">
            <v xml:space="preserve">AZUCENA GUDI/O RAMIREZ             </v>
          </cell>
          <cell r="I2297" t="str">
            <v xml:space="preserve">MARTIN SANTANA VANEGAS                                                </v>
          </cell>
        </row>
        <row r="2298">
          <cell r="G2298">
            <v>437634</v>
          </cell>
          <cell r="H2298" t="str">
            <v xml:space="preserve">AZUCENA GUDI/O RAMIREZ             </v>
          </cell>
          <cell r="I2298" t="str">
            <v xml:space="preserve">MARTIN SANTANA VANEGAS                                                </v>
          </cell>
        </row>
        <row r="2299">
          <cell r="G2299">
            <v>437634</v>
          </cell>
          <cell r="H2299" t="str">
            <v xml:space="preserve">AZUCENA GUDI/O RAMIREZ             </v>
          </cell>
          <cell r="I2299" t="str">
            <v xml:space="preserve">MARTIN SANTANA VANEGAS                                                </v>
          </cell>
        </row>
        <row r="2300">
          <cell r="G2300">
            <v>437634</v>
          </cell>
          <cell r="H2300" t="str">
            <v xml:space="preserve">AZUCENA GUDI/O RAMIREZ             </v>
          </cell>
          <cell r="I2300" t="str">
            <v xml:space="preserve">MARTIN SANTANA VANEGAS                                                </v>
          </cell>
        </row>
        <row r="2301">
          <cell r="G2301">
            <v>437634</v>
          </cell>
          <cell r="H2301" t="str">
            <v xml:space="preserve">AZUCENA GUDI/O RAMIREZ             </v>
          </cell>
          <cell r="I2301" t="str">
            <v xml:space="preserve">MARTIN SANTANA VANEGAS                                                </v>
          </cell>
        </row>
        <row r="2302">
          <cell r="G2302">
            <v>437634</v>
          </cell>
          <cell r="H2302" t="str">
            <v xml:space="preserve">AZUCENA GUDI/O RAMIREZ             </v>
          </cell>
          <cell r="I2302" t="str">
            <v xml:space="preserve">MARTIN SANTANA VANEGAS                                                </v>
          </cell>
        </row>
        <row r="2303">
          <cell r="G2303">
            <v>437634</v>
          </cell>
          <cell r="H2303" t="str">
            <v xml:space="preserve">AZUCENA GUDI/O RAMIREZ             </v>
          </cell>
          <cell r="I2303" t="str">
            <v xml:space="preserve">MARTIN SANTANA VANEGAS                                                </v>
          </cell>
        </row>
        <row r="2304">
          <cell r="G2304">
            <v>437761</v>
          </cell>
          <cell r="H2304" t="str">
            <v xml:space="preserve">COLBERT SALINAS QUIROGA            </v>
          </cell>
          <cell r="I2304" t="str">
            <v xml:space="preserve">PATRICIA LORENA SANTOS CANTU                                          </v>
          </cell>
        </row>
        <row r="2305">
          <cell r="G2305">
            <v>438023</v>
          </cell>
          <cell r="H2305" t="str">
            <v xml:space="preserve">LUIS FRANCISCO RODRIGUEZ PEﾑA      </v>
          </cell>
          <cell r="I2305" t="str">
            <v xml:space="preserve">BENJAMIN ALBERTO GIRON RUIZ                                           </v>
          </cell>
        </row>
        <row r="2306">
          <cell r="G2306">
            <v>438023</v>
          </cell>
          <cell r="H2306" t="str">
            <v xml:space="preserve">LUIS FRANCISCO RODRIGUEZ PEﾑA      </v>
          </cell>
          <cell r="I2306" t="str">
            <v xml:space="preserve">BENJAMIN ALBERTO GIRON RUIZ                                           </v>
          </cell>
        </row>
        <row r="2307">
          <cell r="G2307">
            <v>438023</v>
          </cell>
          <cell r="H2307" t="str">
            <v xml:space="preserve">LUIS FRANCISCO RODRIGUEZ PEﾑA      </v>
          </cell>
          <cell r="I2307" t="str">
            <v xml:space="preserve">BENJAMIN ALBERTO GIRON RUIZ                                           </v>
          </cell>
        </row>
        <row r="2308">
          <cell r="G2308">
            <v>438023</v>
          </cell>
          <cell r="H2308" t="str">
            <v xml:space="preserve">LUIS FRANCISCO RODRIGUEZ PEﾑA      </v>
          </cell>
          <cell r="I2308" t="str">
            <v xml:space="preserve">BENJAMIN ALBERTO GIRON RUIZ                                           </v>
          </cell>
        </row>
        <row r="2309">
          <cell r="G2309">
            <v>438023</v>
          </cell>
          <cell r="H2309" t="str">
            <v xml:space="preserve">LUIS FRANCISCO RODRIGUEZ PEﾑA      </v>
          </cell>
          <cell r="I2309" t="str">
            <v xml:space="preserve">BENJAMIN ALBERTO GIRON RUIZ                                           </v>
          </cell>
        </row>
        <row r="2310">
          <cell r="G2310">
            <v>438023</v>
          </cell>
          <cell r="H2310" t="str">
            <v xml:space="preserve">LUIS FRANCISCO RODRIGUEZ PEﾑA      </v>
          </cell>
          <cell r="I2310" t="str">
            <v xml:space="preserve">BENJAMIN ALBERTO GIRON RUIZ                                           </v>
          </cell>
        </row>
        <row r="2311">
          <cell r="G2311">
            <v>438023</v>
          </cell>
          <cell r="H2311" t="str">
            <v xml:space="preserve">LUIS FRANCISCO RODRIGUEZ PEﾑA      </v>
          </cell>
          <cell r="I2311" t="str">
            <v xml:space="preserve">BENJAMIN ALBERTO GIRON RUIZ                                           </v>
          </cell>
        </row>
        <row r="2312">
          <cell r="G2312">
            <v>438023</v>
          </cell>
          <cell r="H2312" t="str">
            <v xml:space="preserve">LUIS FRANCISCO RODRIGUEZ PEﾑA      </v>
          </cell>
          <cell r="I2312" t="str">
            <v xml:space="preserve">BENJAMIN ALBERTO GIRON RUIZ                                           </v>
          </cell>
        </row>
        <row r="2313">
          <cell r="G2313">
            <v>438023</v>
          </cell>
          <cell r="H2313" t="str">
            <v xml:space="preserve">LUIS FRANCISCO RODRIGUEZ PEﾑA      </v>
          </cell>
          <cell r="I2313" t="str">
            <v xml:space="preserve">BENJAMIN ALBERTO GIRON RUIZ                                           </v>
          </cell>
        </row>
        <row r="2314">
          <cell r="G2314">
            <v>438023</v>
          </cell>
          <cell r="H2314" t="str">
            <v xml:space="preserve">LUIS FRANCISCO RODRIGUEZ PEﾑA      </v>
          </cell>
          <cell r="I2314" t="str">
            <v xml:space="preserve">BENJAMIN ALBERTO GIRON RUIZ                                           </v>
          </cell>
        </row>
        <row r="2315">
          <cell r="G2315">
            <v>438023</v>
          </cell>
          <cell r="H2315" t="str">
            <v xml:space="preserve">LUIS FRANCISCO RODRIGUEZ PEﾑA      </v>
          </cell>
          <cell r="I2315" t="str">
            <v xml:space="preserve">BENJAMIN ALBERTO GIRON RUIZ                                           </v>
          </cell>
        </row>
        <row r="2316">
          <cell r="G2316">
            <v>438023</v>
          </cell>
          <cell r="H2316" t="str">
            <v xml:space="preserve">LUIS FRANCISCO RODRIGUEZ PEﾑA      </v>
          </cell>
          <cell r="I2316" t="str">
            <v xml:space="preserve">BENJAMIN ALBERTO GIRON RUIZ                                           </v>
          </cell>
        </row>
        <row r="2317">
          <cell r="G2317">
            <v>438023</v>
          </cell>
          <cell r="H2317" t="str">
            <v xml:space="preserve">LUIS FRANCISCO RODRIGUEZ PEﾑA      </v>
          </cell>
          <cell r="I2317" t="str">
            <v xml:space="preserve">BENJAMIN ALBERTO GIRON RUIZ                                           </v>
          </cell>
        </row>
        <row r="2318">
          <cell r="G2318">
            <v>438165</v>
          </cell>
          <cell r="H2318" t="str">
            <v xml:space="preserve">COLBERT SALINAS QUIROGA            </v>
          </cell>
          <cell r="I2318" t="str">
            <v xml:space="preserve">SALVADOR IGNACIO SALINAS ESCARCEGA                                    </v>
          </cell>
        </row>
        <row r="2319">
          <cell r="G2319">
            <v>438165</v>
          </cell>
          <cell r="H2319" t="str">
            <v xml:space="preserve">COLBERT SALINAS QUIROGA            </v>
          </cell>
          <cell r="I2319" t="str">
            <v xml:space="preserve">SALVADOR IGNACIO SALINAS ESCARCEGA                                    </v>
          </cell>
        </row>
        <row r="2320">
          <cell r="G2320">
            <v>438165</v>
          </cell>
          <cell r="H2320" t="str">
            <v xml:space="preserve">COLBERT SALINAS QUIROGA            </v>
          </cell>
          <cell r="I2320" t="str">
            <v xml:space="preserve">SALVADOR IGNACIO SALINAS ESCARCEGA                                    </v>
          </cell>
        </row>
        <row r="2321">
          <cell r="G2321">
            <v>438165</v>
          </cell>
          <cell r="H2321" t="str">
            <v xml:space="preserve">COLBERT SALINAS QUIROGA            </v>
          </cell>
          <cell r="I2321" t="str">
            <v xml:space="preserve">SALVADOR IGNACIO SALINAS ESCARCEGA                                    </v>
          </cell>
        </row>
        <row r="2322">
          <cell r="G2322">
            <v>438165</v>
          </cell>
          <cell r="H2322" t="str">
            <v xml:space="preserve">COLBERT SALINAS QUIROGA            </v>
          </cell>
          <cell r="I2322" t="str">
            <v xml:space="preserve">SALVADOR IGNACIO SALINAS ESCARCEGA                                    </v>
          </cell>
        </row>
        <row r="2323">
          <cell r="G2323">
            <v>438173</v>
          </cell>
          <cell r="H2323" t="str">
            <v xml:space="preserve">FERNANDO CUELLAR LOZANO            </v>
          </cell>
          <cell r="I2323" t="str">
            <v xml:space="preserve">MARIA ELENA JOSEFINA MADERO MADERO                                    </v>
          </cell>
        </row>
        <row r="2324">
          <cell r="G2324">
            <v>438173</v>
          </cell>
          <cell r="H2324" t="str">
            <v xml:space="preserve">FERNANDO CUELLAR LOZANO            </v>
          </cell>
          <cell r="I2324" t="str">
            <v xml:space="preserve">MARIA ELENA JOSEFINA MADERO MADERO                                    </v>
          </cell>
        </row>
        <row r="2325">
          <cell r="G2325">
            <v>438443</v>
          </cell>
          <cell r="H2325" t="str">
            <v xml:space="preserve">FERNANDO CUELLAR LOZANO            </v>
          </cell>
          <cell r="I2325" t="str">
            <v xml:space="preserve">ROBERTO DE JESUS ADAME DORIA                                          </v>
          </cell>
        </row>
        <row r="2326">
          <cell r="G2326">
            <v>438443</v>
          </cell>
          <cell r="H2326" t="str">
            <v xml:space="preserve">FERNANDO CUELLAR LOZANO            </v>
          </cell>
          <cell r="I2326" t="str">
            <v xml:space="preserve">ROBERTO DE JESUS ADAME DORIA                                          </v>
          </cell>
        </row>
        <row r="2327">
          <cell r="G2327">
            <v>438443</v>
          </cell>
          <cell r="H2327" t="str">
            <v xml:space="preserve">FERNANDO CUELLAR LOZANO            </v>
          </cell>
          <cell r="I2327" t="str">
            <v xml:space="preserve">ROBERTO DE JESUS ADAME DORIA                                          </v>
          </cell>
        </row>
        <row r="2328">
          <cell r="G2328">
            <v>438443</v>
          </cell>
          <cell r="H2328" t="str">
            <v xml:space="preserve">FERNANDO CUELLAR LOZANO            </v>
          </cell>
          <cell r="I2328" t="str">
            <v xml:space="preserve">ROBERTO DE JESUS ADAME DORIA                                          </v>
          </cell>
        </row>
        <row r="2329">
          <cell r="G2329">
            <v>438702</v>
          </cell>
          <cell r="H2329" t="str">
            <v xml:space="preserve">COLBERT SALINAS QUIROGA            </v>
          </cell>
          <cell r="I2329" t="str">
            <v xml:space="preserve">MARIA DE LOS ANGELES CARDENAS HERNANDEZ                               </v>
          </cell>
        </row>
        <row r="2330">
          <cell r="G2330">
            <v>438702</v>
          </cell>
          <cell r="H2330" t="str">
            <v xml:space="preserve">COLBERT SALINAS QUIROGA            </v>
          </cell>
          <cell r="I2330" t="str">
            <v xml:space="preserve">MARIA DE LOS ANGELES CARDENAS HERNANDEZ                               </v>
          </cell>
        </row>
        <row r="2331">
          <cell r="G2331">
            <v>438804</v>
          </cell>
          <cell r="H2331" t="str">
            <v xml:space="preserve">GABRIEL RODRIGO BAENA CASTUERA     </v>
          </cell>
          <cell r="I2331" t="str">
            <v xml:space="preserve">LINDA COHEN ABOULAFIA                                                 </v>
          </cell>
        </row>
        <row r="2332">
          <cell r="G2332">
            <v>438804</v>
          </cell>
          <cell r="H2332" t="str">
            <v xml:space="preserve">GABRIEL RODRIGO BAENA CASTUERA     </v>
          </cell>
          <cell r="I2332" t="str">
            <v xml:space="preserve">LINDA COHEN ABOULAFIA                                                 </v>
          </cell>
        </row>
        <row r="2333">
          <cell r="G2333">
            <v>438804</v>
          </cell>
          <cell r="H2333" t="str">
            <v xml:space="preserve">GABRIEL RODRIGO BAENA CASTUERA     </v>
          </cell>
          <cell r="I2333" t="str">
            <v xml:space="preserve">LINDA COHEN ABOULAFIA                                                 </v>
          </cell>
        </row>
        <row r="2334">
          <cell r="G2334">
            <v>438804</v>
          </cell>
          <cell r="H2334" t="str">
            <v xml:space="preserve">GABRIEL RODRIGO BAENA CASTUERA     </v>
          </cell>
          <cell r="I2334" t="str">
            <v xml:space="preserve">LINDA COHEN ABOULAFIA                                                 </v>
          </cell>
        </row>
        <row r="2335">
          <cell r="G2335">
            <v>438804</v>
          </cell>
          <cell r="H2335" t="str">
            <v xml:space="preserve">GABRIEL RODRIGO BAENA CASTUERA     </v>
          </cell>
          <cell r="I2335" t="str">
            <v xml:space="preserve">LINDA COHEN ABOULAFIA                                                 </v>
          </cell>
        </row>
        <row r="2336">
          <cell r="G2336">
            <v>438804</v>
          </cell>
          <cell r="H2336" t="str">
            <v xml:space="preserve">GABRIEL RODRIGO BAENA CASTUERA     </v>
          </cell>
          <cell r="I2336" t="str">
            <v xml:space="preserve">LINDA COHEN ABOULAFIA                                                 </v>
          </cell>
        </row>
        <row r="2337">
          <cell r="G2337">
            <v>438804</v>
          </cell>
          <cell r="H2337" t="str">
            <v xml:space="preserve">GABRIEL RODRIGO BAENA CASTUERA     </v>
          </cell>
          <cell r="I2337" t="str">
            <v xml:space="preserve">LINDA COHEN ABOULAFIA                                                 </v>
          </cell>
        </row>
        <row r="2338">
          <cell r="G2338">
            <v>438804</v>
          </cell>
          <cell r="H2338" t="str">
            <v xml:space="preserve">GABRIEL RODRIGO BAENA CASTUERA     </v>
          </cell>
          <cell r="I2338" t="str">
            <v xml:space="preserve">LINDA COHEN ABOULAFIA                                                 </v>
          </cell>
        </row>
        <row r="2339">
          <cell r="G2339">
            <v>438804</v>
          </cell>
          <cell r="H2339" t="str">
            <v xml:space="preserve">GABRIEL RODRIGO BAENA CASTUERA     </v>
          </cell>
          <cell r="I2339" t="str">
            <v xml:space="preserve">LINDA COHEN ABOULAFIA                                                 </v>
          </cell>
        </row>
        <row r="2340">
          <cell r="G2340">
            <v>438804</v>
          </cell>
          <cell r="H2340" t="str">
            <v xml:space="preserve">GABRIEL RODRIGO BAENA CASTUERA     </v>
          </cell>
          <cell r="I2340" t="str">
            <v xml:space="preserve">LINDA COHEN ABOULAFIA                                                 </v>
          </cell>
        </row>
        <row r="2341">
          <cell r="G2341">
            <v>438812</v>
          </cell>
          <cell r="H2341" t="str">
            <v xml:space="preserve">GABRIEL RODRIGO BAENA CASTUERA     </v>
          </cell>
          <cell r="I2341" t="str">
            <v xml:space="preserve">SALOMON COHEN CABABIE                                                 </v>
          </cell>
        </row>
        <row r="2342">
          <cell r="G2342">
            <v>438812</v>
          </cell>
          <cell r="H2342" t="str">
            <v xml:space="preserve">GABRIEL RODRIGO BAENA CASTUERA     </v>
          </cell>
          <cell r="I2342" t="str">
            <v xml:space="preserve">SALOMON COHEN CABABIE                                                 </v>
          </cell>
        </row>
        <row r="2343">
          <cell r="G2343">
            <v>438812</v>
          </cell>
          <cell r="H2343" t="str">
            <v xml:space="preserve">GABRIEL RODRIGO BAENA CASTUERA     </v>
          </cell>
          <cell r="I2343" t="str">
            <v xml:space="preserve">SALOMON COHEN CABABIE                                                 </v>
          </cell>
        </row>
        <row r="2344">
          <cell r="G2344">
            <v>438812</v>
          </cell>
          <cell r="H2344" t="str">
            <v xml:space="preserve">GABRIEL RODRIGO BAENA CASTUERA     </v>
          </cell>
          <cell r="I2344" t="str">
            <v xml:space="preserve">SALOMON COHEN CABABIE                                                 </v>
          </cell>
        </row>
        <row r="2345">
          <cell r="G2345">
            <v>438812</v>
          </cell>
          <cell r="H2345" t="str">
            <v xml:space="preserve">GABRIEL RODRIGO BAENA CASTUERA     </v>
          </cell>
          <cell r="I2345" t="str">
            <v xml:space="preserve">SALOMON COHEN CABABIE                                                 </v>
          </cell>
        </row>
        <row r="2346">
          <cell r="G2346">
            <v>438812</v>
          </cell>
          <cell r="H2346" t="str">
            <v xml:space="preserve">GABRIEL RODRIGO BAENA CASTUERA     </v>
          </cell>
          <cell r="I2346" t="str">
            <v xml:space="preserve">SALOMON COHEN CABABIE                                                 </v>
          </cell>
        </row>
        <row r="2347">
          <cell r="G2347">
            <v>438812</v>
          </cell>
          <cell r="H2347" t="str">
            <v xml:space="preserve">GABRIEL RODRIGO BAENA CASTUERA     </v>
          </cell>
          <cell r="I2347" t="str">
            <v xml:space="preserve">SALOMON COHEN CABABIE                                                 </v>
          </cell>
        </row>
        <row r="2348">
          <cell r="G2348">
            <v>438812</v>
          </cell>
          <cell r="H2348" t="str">
            <v xml:space="preserve">GABRIEL RODRIGO BAENA CASTUERA     </v>
          </cell>
          <cell r="I2348" t="str">
            <v xml:space="preserve">SALOMON COHEN CABABIE                                                 </v>
          </cell>
        </row>
        <row r="2349">
          <cell r="G2349">
            <v>438812</v>
          </cell>
          <cell r="H2349" t="str">
            <v xml:space="preserve">GABRIEL RODRIGO BAENA CASTUERA     </v>
          </cell>
          <cell r="I2349" t="str">
            <v xml:space="preserve">SALOMON COHEN CABABIE                                                 </v>
          </cell>
        </row>
        <row r="2350">
          <cell r="G2350">
            <v>438812</v>
          </cell>
          <cell r="H2350" t="str">
            <v xml:space="preserve">GABRIEL RODRIGO BAENA CASTUERA     </v>
          </cell>
          <cell r="I2350" t="str">
            <v xml:space="preserve">SALOMON COHEN CABABIE                                                 </v>
          </cell>
        </row>
        <row r="2351">
          <cell r="G2351">
            <v>438812</v>
          </cell>
          <cell r="H2351" t="str">
            <v xml:space="preserve">GABRIEL RODRIGO BAENA CASTUERA     </v>
          </cell>
          <cell r="I2351" t="str">
            <v xml:space="preserve">SALOMON COHEN CABABIE                                                 </v>
          </cell>
        </row>
        <row r="2352">
          <cell r="G2352">
            <v>438812</v>
          </cell>
          <cell r="H2352" t="str">
            <v xml:space="preserve">GABRIEL RODRIGO BAENA CASTUERA     </v>
          </cell>
          <cell r="I2352" t="str">
            <v xml:space="preserve">SALOMON COHEN CABABIE                                                 </v>
          </cell>
        </row>
        <row r="2353">
          <cell r="G2353">
            <v>438895</v>
          </cell>
          <cell r="H2353" t="str">
            <v xml:space="preserve">DIVISION FAMILIARES                </v>
          </cell>
          <cell r="I2353" t="str">
            <v xml:space="preserve">GRACIELA LOZANO GARZA                                                 </v>
          </cell>
        </row>
        <row r="2354">
          <cell r="G2354">
            <v>438895</v>
          </cell>
          <cell r="H2354" t="str">
            <v xml:space="preserve">DIVISION FAMILIARES                </v>
          </cell>
          <cell r="I2354" t="str">
            <v xml:space="preserve">GRACIELA LOZANO GARZA                                                 </v>
          </cell>
        </row>
        <row r="2355">
          <cell r="G2355">
            <v>438895</v>
          </cell>
          <cell r="H2355" t="str">
            <v xml:space="preserve">DIVISION FAMILIARES                </v>
          </cell>
          <cell r="I2355" t="str">
            <v xml:space="preserve">GRACIELA LOZANO GARZA                                                 </v>
          </cell>
        </row>
        <row r="2356">
          <cell r="G2356">
            <v>438895</v>
          </cell>
          <cell r="H2356" t="str">
            <v xml:space="preserve">DIVISION FAMILIARES                </v>
          </cell>
          <cell r="I2356" t="str">
            <v xml:space="preserve">GRACIELA LOZANO GARZA                                                 </v>
          </cell>
        </row>
        <row r="2357">
          <cell r="G2357">
            <v>438895</v>
          </cell>
          <cell r="H2357" t="str">
            <v xml:space="preserve">DIVISION FAMILIARES                </v>
          </cell>
          <cell r="I2357" t="str">
            <v xml:space="preserve">GRACIELA LOZANO GARZA                                                 </v>
          </cell>
        </row>
        <row r="2358">
          <cell r="G2358">
            <v>439342</v>
          </cell>
          <cell r="H2358" t="str">
            <v xml:space="preserve">MARIA EVELINA JOHNSTON PIMENTEL    </v>
          </cell>
          <cell r="I2358" t="str">
            <v xml:space="preserve">LUCRECIA LANGARICA SAVI/ON                                            </v>
          </cell>
        </row>
        <row r="2359">
          <cell r="G2359">
            <v>439342</v>
          </cell>
          <cell r="H2359" t="str">
            <v xml:space="preserve">MARIA EVELINA JOHNSTON PIMENTEL    </v>
          </cell>
          <cell r="I2359" t="str">
            <v xml:space="preserve">LUCRECIA LANGARICA SAVI/ON                                            </v>
          </cell>
        </row>
        <row r="2360">
          <cell r="G2360">
            <v>439523</v>
          </cell>
          <cell r="H2360" t="str">
            <v xml:space="preserve">EMPLEADOS                          </v>
          </cell>
          <cell r="I2360" t="str">
            <v xml:space="preserve">FERNANDO CUELLAR LOZANO                                               </v>
          </cell>
        </row>
        <row r="2361">
          <cell r="G2361">
            <v>439523</v>
          </cell>
          <cell r="H2361" t="str">
            <v xml:space="preserve">EMPLEADOS                          </v>
          </cell>
          <cell r="I2361" t="str">
            <v xml:space="preserve">FERNANDO CUELLAR LOZANO                                               </v>
          </cell>
        </row>
        <row r="2362">
          <cell r="G2362">
            <v>439523</v>
          </cell>
          <cell r="H2362" t="str">
            <v xml:space="preserve">EMPLEADOS                          </v>
          </cell>
          <cell r="I2362" t="str">
            <v xml:space="preserve">FERNANDO CUELLAR LOZANO                                               </v>
          </cell>
        </row>
        <row r="2363">
          <cell r="G2363">
            <v>439523</v>
          </cell>
          <cell r="H2363" t="str">
            <v xml:space="preserve">EMPLEADOS                          </v>
          </cell>
          <cell r="I2363" t="str">
            <v xml:space="preserve">FERNANDO CUELLAR LOZANO                                               </v>
          </cell>
        </row>
        <row r="2364">
          <cell r="G2364">
            <v>439675</v>
          </cell>
          <cell r="H2364" t="str">
            <v xml:space="preserve">COLBERT SALINAS QUIROGA            </v>
          </cell>
          <cell r="I2364" t="str">
            <v xml:space="preserve">EDUARDO GARZA ENRIQUEZ                                                </v>
          </cell>
        </row>
        <row r="2365">
          <cell r="G2365">
            <v>439745</v>
          </cell>
          <cell r="H2365" t="str">
            <v xml:space="preserve">RITA MA. GARZA CANTU               </v>
          </cell>
          <cell r="I2365" t="str">
            <v xml:space="preserve">CENTROS DE FE,ESPERANZA Y AMOR DE LA CRUZADA MISIONERA DE AVIVAMIENTO </v>
          </cell>
        </row>
        <row r="2366">
          <cell r="G2366">
            <v>439745</v>
          </cell>
          <cell r="H2366" t="str">
            <v xml:space="preserve">RITA MA. GARZA CANTU               </v>
          </cell>
          <cell r="I2366" t="str">
            <v xml:space="preserve">CENTROS DE FE,ESPERANZA Y AMOR DE LA CRUZADA MISIONERA DE AVIVAMIENTO </v>
          </cell>
        </row>
        <row r="2367">
          <cell r="G2367">
            <v>440353</v>
          </cell>
          <cell r="H2367" t="str">
            <v>AUDITORIA INTERNA (ILOCALIZABLES LI</v>
          </cell>
          <cell r="I2367" t="str">
            <v xml:space="preserve">MARTHA PASTOR ESCOBAR                                                 </v>
          </cell>
        </row>
        <row r="2368">
          <cell r="G2368">
            <v>440353</v>
          </cell>
          <cell r="H2368" t="str">
            <v>AUDITORIA INTERNA (ILOCALIZABLES LI</v>
          </cell>
          <cell r="I2368" t="str">
            <v xml:space="preserve">MARTHA PASTOR ESCOBAR                                                 </v>
          </cell>
        </row>
        <row r="2369">
          <cell r="G2369">
            <v>440364</v>
          </cell>
          <cell r="H2369" t="str">
            <v>AUDITORIA INTERNA (ILOCALIZABLES LI</v>
          </cell>
          <cell r="I2369" t="str">
            <v xml:space="preserve">RAQUEL ESCOBAR ALDASORO                                               </v>
          </cell>
        </row>
        <row r="2370">
          <cell r="G2370">
            <v>440364</v>
          </cell>
          <cell r="H2370" t="str">
            <v>AUDITORIA INTERNA (ILOCALIZABLES LI</v>
          </cell>
          <cell r="I2370" t="str">
            <v xml:space="preserve">RAQUEL ESCOBAR ALDASORO                                               </v>
          </cell>
        </row>
        <row r="2371">
          <cell r="G2371">
            <v>440423</v>
          </cell>
          <cell r="H2371" t="str">
            <v xml:space="preserve">MARIA EVELINA JOHNSTON PIMENTEL    </v>
          </cell>
          <cell r="I2371" t="str">
            <v xml:space="preserve">CARLOS VALDES MARTIN                                                  </v>
          </cell>
        </row>
        <row r="2372">
          <cell r="G2372">
            <v>440423</v>
          </cell>
          <cell r="H2372" t="str">
            <v xml:space="preserve">MARIA EVELINA JOHNSTON PIMENTEL    </v>
          </cell>
          <cell r="I2372" t="str">
            <v xml:space="preserve">CARLOS VALDES MARTIN                                                  </v>
          </cell>
        </row>
        <row r="2373">
          <cell r="G2373">
            <v>440531</v>
          </cell>
          <cell r="H2373" t="str">
            <v xml:space="preserve">LUIS FRANCISCO RODRIGUEZ PEﾑA      </v>
          </cell>
          <cell r="I2373" t="str">
            <v xml:space="preserve">LAURA AVELINA PEDROSA ISLAS                                           </v>
          </cell>
        </row>
        <row r="2374">
          <cell r="G2374">
            <v>440531</v>
          </cell>
          <cell r="H2374" t="str">
            <v xml:space="preserve">LUIS FRANCISCO RODRIGUEZ PEﾑA      </v>
          </cell>
          <cell r="I2374" t="str">
            <v xml:space="preserve">LAURA AVELINA PEDROSA ISLAS                                           </v>
          </cell>
        </row>
        <row r="2375">
          <cell r="G2375">
            <v>440531</v>
          </cell>
          <cell r="H2375" t="str">
            <v xml:space="preserve">LUIS FRANCISCO RODRIGUEZ PEﾑA      </v>
          </cell>
          <cell r="I2375" t="str">
            <v xml:space="preserve">LAURA AVELINA PEDROSA ISLAS                                           </v>
          </cell>
        </row>
        <row r="2376">
          <cell r="G2376">
            <v>440603</v>
          </cell>
          <cell r="H2376" t="str">
            <v xml:space="preserve">MARIA EVELINA JOHNSTON PIMENTEL    </v>
          </cell>
          <cell r="I2376" t="str">
            <v xml:space="preserve">FELIPE ORTIZ DIAZ                                                     </v>
          </cell>
        </row>
        <row r="2377">
          <cell r="G2377">
            <v>440942</v>
          </cell>
          <cell r="H2377" t="str">
            <v xml:space="preserve">DIVISION FAMILIARES                </v>
          </cell>
          <cell r="I2377" t="str">
            <v xml:space="preserve">MARIA LUISA LOZANO GARZA                                              </v>
          </cell>
        </row>
        <row r="2378">
          <cell r="G2378">
            <v>440982</v>
          </cell>
          <cell r="H2378" t="str">
            <v xml:space="preserve">COLBERT SALINAS QUIROGA            </v>
          </cell>
          <cell r="I2378" t="str">
            <v xml:space="preserve">ROBERTO FERNANDEZ TREVI/O                                             </v>
          </cell>
        </row>
        <row r="2379">
          <cell r="G2379">
            <v>441003</v>
          </cell>
          <cell r="H2379" t="str">
            <v xml:space="preserve">COLBERT SALINAS QUIROGA            </v>
          </cell>
          <cell r="I2379" t="str">
            <v xml:space="preserve">RICARDO FERNANDEZ MARTINEZ                                            </v>
          </cell>
        </row>
        <row r="2380">
          <cell r="G2380">
            <v>441081</v>
          </cell>
          <cell r="H2380" t="str">
            <v xml:space="preserve">BEATRIZ TREVINO MILLING            </v>
          </cell>
          <cell r="I2380" t="str">
            <v xml:space="preserve">JOSE ROMERO .                                                         </v>
          </cell>
        </row>
        <row r="2381">
          <cell r="G2381">
            <v>441245</v>
          </cell>
          <cell r="H2381" t="str">
            <v>AUDITORIA INTERNA (ILOCALIZABLES LI</v>
          </cell>
          <cell r="I2381" t="str">
            <v xml:space="preserve">SOFIA COHEN COJAB                                                     </v>
          </cell>
        </row>
        <row r="2382">
          <cell r="G2382">
            <v>441564</v>
          </cell>
          <cell r="H2382" t="str">
            <v xml:space="preserve">ABRAHAM AARON SHUBICH Y JALIF      </v>
          </cell>
          <cell r="I2382" t="str">
            <v xml:space="preserve">CARLOS ENRIQUEZ VERDURA                                               </v>
          </cell>
        </row>
        <row r="2383">
          <cell r="G2383">
            <v>441601</v>
          </cell>
          <cell r="H2383" t="str">
            <v xml:space="preserve">AZUCENA GUDI/O RAMIREZ             </v>
          </cell>
          <cell r="I2383" t="str">
            <v xml:space="preserve">LILIANA RANGEL TELLEZ                                                 </v>
          </cell>
        </row>
        <row r="2384">
          <cell r="G2384">
            <v>441601</v>
          </cell>
          <cell r="H2384" t="str">
            <v xml:space="preserve">AZUCENA GUDI/O RAMIREZ             </v>
          </cell>
          <cell r="I2384" t="str">
            <v xml:space="preserve">LILIANA RANGEL TELLEZ                                                 </v>
          </cell>
        </row>
        <row r="2385">
          <cell r="G2385">
            <v>441863</v>
          </cell>
          <cell r="H2385" t="str">
            <v xml:space="preserve">ABRAHAM AARON SHUBICH Y JALIF      </v>
          </cell>
          <cell r="I2385" t="str">
            <v xml:space="preserve">ALFONSO CLEMENTE DE JESUS PARAS GARCIA                                </v>
          </cell>
        </row>
        <row r="2386">
          <cell r="G2386">
            <v>441982</v>
          </cell>
          <cell r="H2386" t="str">
            <v xml:space="preserve">GABRIELA SUSANA FLORES ALVAREZ     </v>
          </cell>
          <cell r="I2386" t="str">
            <v xml:space="preserve">ANTONIO TOCA DE LA TORRE                                              </v>
          </cell>
        </row>
        <row r="2387">
          <cell r="G2387">
            <v>441982</v>
          </cell>
          <cell r="H2387" t="str">
            <v xml:space="preserve">GABRIELA SUSANA FLORES ALVAREZ     </v>
          </cell>
          <cell r="I2387" t="str">
            <v xml:space="preserve">ANTONIO TOCA DE LA TORRE                                              </v>
          </cell>
        </row>
        <row r="2388">
          <cell r="G2388">
            <v>442532</v>
          </cell>
          <cell r="H2388" t="str">
            <v xml:space="preserve">MARIA EVELINA JOHNSTON PIMENTEL    </v>
          </cell>
          <cell r="I2388" t="str">
            <v xml:space="preserve">EDUARDO KOMORI LOPEZ                                                  </v>
          </cell>
        </row>
        <row r="2389">
          <cell r="G2389">
            <v>442904</v>
          </cell>
          <cell r="H2389" t="str">
            <v xml:space="preserve">GABRIELA SANCHEZ PEREZ (I.A.V.)    </v>
          </cell>
          <cell r="I2389" t="str">
            <v xml:space="preserve">HORTENCIA PEDRAZA MORENO                                              </v>
          </cell>
        </row>
        <row r="2390">
          <cell r="G2390">
            <v>444441</v>
          </cell>
          <cell r="H2390" t="str">
            <v xml:space="preserve">GABRIELA SANCHEZ PEREZ             </v>
          </cell>
          <cell r="I2390" t="str">
            <v xml:space="preserve">CBARKA FID/123 P.M.                                                   </v>
          </cell>
        </row>
        <row r="2391">
          <cell r="G2391">
            <v>444991</v>
          </cell>
          <cell r="H2391" t="str">
            <v xml:space="preserve">GABRIELA SANCHEZ PEREZ (I.A.V.)    </v>
          </cell>
          <cell r="I2391" t="str">
            <v xml:space="preserve">EDUARDO RIVERO RAMIREZ                                                </v>
          </cell>
        </row>
        <row r="2392">
          <cell r="G2392">
            <v>445221</v>
          </cell>
          <cell r="H2392" t="str">
            <v>JOSUE GERARDO RAMIREZ ESPA/A FUENTE</v>
          </cell>
          <cell r="I2392" t="str">
            <v xml:space="preserve">FERNANDO CARLOS BAZ BRAUN                                             </v>
          </cell>
        </row>
        <row r="2393">
          <cell r="G2393">
            <v>445756</v>
          </cell>
          <cell r="H2393" t="str">
            <v xml:space="preserve">FERNANDO CUELLAR LOZANO            </v>
          </cell>
          <cell r="I2393" t="str">
            <v xml:space="preserve">JOSE A. ALONZO RIVERA                                                 </v>
          </cell>
        </row>
        <row r="2394">
          <cell r="G2394">
            <v>445771</v>
          </cell>
          <cell r="H2394" t="str">
            <v xml:space="preserve">FERNANDO CUELLAR LOZANO            </v>
          </cell>
          <cell r="I2394" t="str">
            <v xml:space="preserve">ALEJANDRO FIDEL MARTINEZ VILLARREAL                                   </v>
          </cell>
        </row>
        <row r="2395">
          <cell r="G2395">
            <v>445771</v>
          </cell>
          <cell r="H2395" t="str">
            <v xml:space="preserve">FERNANDO CUELLAR LOZANO            </v>
          </cell>
          <cell r="I2395" t="str">
            <v xml:space="preserve">ALEJANDRO FIDEL MARTINEZ VILLARREAL                                   </v>
          </cell>
        </row>
        <row r="2396">
          <cell r="G2396">
            <v>445903</v>
          </cell>
          <cell r="H2396" t="str">
            <v xml:space="preserve">EVELIA VENEGAS CASTILLO            </v>
          </cell>
          <cell r="I2396" t="str">
            <v xml:space="preserve">MATIAS NAZARIO MORALES                                                </v>
          </cell>
        </row>
        <row r="2397">
          <cell r="G2397">
            <v>445903</v>
          </cell>
          <cell r="H2397" t="str">
            <v xml:space="preserve">EVELIA VENEGAS CASTILLO            </v>
          </cell>
          <cell r="I2397" t="str">
            <v xml:space="preserve">MATIAS NAZARIO MORALES                                                </v>
          </cell>
        </row>
        <row r="2398">
          <cell r="G2398">
            <v>445903</v>
          </cell>
          <cell r="H2398" t="str">
            <v xml:space="preserve">EVELIA VENEGAS CASTILLO            </v>
          </cell>
          <cell r="I2398" t="str">
            <v xml:space="preserve">MATIAS NAZARIO MORALES                                                </v>
          </cell>
        </row>
        <row r="2399">
          <cell r="G2399">
            <v>445972</v>
          </cell>
          <cell r="H2399" t="str">
            <v xml:space="preserve">HUGO LIRA ROSALINO                 </v>
          </cell>
          <cell r="I2399" t="str">
            <v xml:space="preserve">MARIA DEL SOCORRO SEPULVEDA RODRIGUEZ                                 </v>
          </cell>
        </row>
        <row r="2400">
          <cell r="G2400">
            <v>446053</v>
          </cell>
          <cell r="H2400" t="str">
            <v xml:space="preserve">FERNANDO CUELLAR LOZANO            </v>
          </cell>
          <cell r="I2400" t="str">
            <v xml:space="preserve">SYLVIA AUGUSTA CONTRINI BELTRAN                                       </v>
          </cell>
        </row>
        <row r="2401">
          <cell r="G2401">
            <v>446053</v>
          </cell>
          <cell r="H2401" t="str">
            <v xml:space="preserve">FERNANDO CUELLAR LOZANO            </v>
          </cell>
          <cell r="I2401" t="str">
            <v xml:space="preserve">SYLVIA AUGUSTA CONTRINI BELTRAN                                       </v>
          </cell>
        </row>
        <row r="2402">
          <cell r="G2402">
            <v>446273</v>
          </cell>
          <cell r="H2402" t="str">
            <v xml:space="preserve">GABRIELA SANCHEZ PEREZ (I.A.V.)    </v>
          </cell>
          <cell r="I2402" t="str">
            <v xml:space="preserve">ELVIA MARIA RAMON BARRON                                              </v>
          </cell>
        </row>
        <row r="2403">
          <cell r="G2403">
            <v>446371</v>
          </cell>
          <cell r="H2403" t="str">
            <v xml:space="preserve">COLBERT SALINAS QUIROGA            </v>
          </cell>
          <cell r="I2403" t="str">
            <v xml:space="preserve">GILBERTO ALEJANDRO CERVANTES                                          </v>
          </cell>
        </row>
        <row r="2404">
          <cell r="G2404">
            <v>446731</v>
          </cell>
          <cell r="H2404" t="str">
            <v xml:space="preserve">HUGO LIRA ROSALINO                 </v>
          </cell>
          <cell r="I2404" t="str">
            <v xml:space="preserve">HECTOR GARZA REYNA                                                    </v>
          </cell>
        </row>
        <row r="2405">
          <cell r="G2405">
            <v>446731</v>
          </cell>
          <cell r="H2405" t="str">
            <v xml:space="preserve">HUGO LIRA ROSALINO                 </v>
          </cell>
          <cell r="I2405" t="str">
            <v xml:space="preserve">HECTOR GARZA REYNA                                                    </v>
          </cell>
        </row>
        <row r="2406">
          <cell r="G2406">
            <v>446731</v>
          </cell>
          <cell r="H2406" t="str">
            <v xml:space="preserve">HUGO LIRA ROSALINO                 </v>
          </cell>
          <cell r="I2406" t="str">
            <v xml:space="preserve">HECTOR GARZA REYNA                                                    </v>
          </cell>
        </row>
        <row r="2407">
          <cell r="G2407">
            <v>446731</v>
          </cell>
          <cell r="H2407" t="str">
            <v xml:space="preserve">HUGO LIRA ROSALINO                 </v>
          </cell>
          <cell r="I2407" t="str">
            <v xml:space="preserve">HECTOR GARZA REYNA                                                    </v>
          </cell>
        </row>
        <row r="2408">
          <cell r="G2408">
            <v>446731</v>
          </cell>
          <cell r="H2408" t="str">
            <v xml:space="preserve">HUGO LIRA ROSALINO                 </v>
          </cell>
          <cell r="I2408" t="str">
            <v xml:space="preserve">HECTOR GARZA REYNA                                                    </v>
          </cell>
        </row>
        <row r="2409">
          <cell r="G2409">
            <v>446731</v>
          </cell>
          <cell r="H2409" t="str">
            <v xml:space="preserve">HUGO LIRA ROSALINO                 </v>
          </cell>
          <cell r="I2409" t="str">
            <v xml:space="preserve">HECTOR GARZA REYNA                                                    </v>
          </cell>
        </row>
        <row r="2410">
          <cell r="G2410">
            <v>446731</v>
          </cell>
          <cell r="H2410" t="str">
            <v xml:space="preserve">HUGO LIRA ROSALINO                 </v>
          </cell>
          <cell r="I2410" t="str">
            <v xml:space="preserve">HECTOR GARZA REYNA                                                    </v>
          </cell>
        </row>
        <row r="2411">
          <cell r="G2411">
            <v>447532</v>
          </cell>
          <cell r="H2411" t="str">
            <v xml:space="preserve">AZUCENA GUDI/O RAMIREZ             </v>
          </cell>
          <cell r="I2411" t="str">
            <v xml:space="preserve">OSWALDO JAIR MU/IZ AYALA                                              </v>
          </cell>
        </row>
        <row r="2412">
          <cell r="G2412">
            <v>447532</v>
          </cell>
          <cell r="H2412" t="str">
            <v xml:space="preserve">AZUCENA GUDI/O RAMIREZ             </v>
          </cell>
          <cell r="I2412" t="str">
            <v xml:space="preserve">OSWALDO JAIR MU/IZ AYALA                                              </v>
          </cell>
        </row>
        <row r="2413">
          <cell r="G2413">
            <v>447532</v>
          </cell>
          <cell r="H2413" t="str">
            <v xml:space="preserve">AZUCENA GUDI/O RAMIREZ             </v>
          </cell>
          <cell r="I2413" t="str">
            <v xml:space="preserve">OSWALDO JAIR MU/IZ AYALA                                              </v>
          </cell>
        </row>
        <row r="2414">
          <cell r="G2414">
            <v>447532</v>
          </cell>
          <cell r="H2414" t="str">
            <v xml:space="preserve">AZUCENA GUDI/O RAMIREZ             </v>
          </cell>
          <cell r="I2414" t="str">
            <v xml:space="preserve">OSWALDO JAIR MU/IZ AYALA                                              </v>
          </cell>
        </row>
        <row r="2415">
          <cell r="G2415">
            <v>447532</v>
          </cell>
          <cell r="H2415" t="str">
            <v xml:space="preserve">AZUCENA GUDI/O RAMIREZ             </v>
          </cell>
          <cell r="I2415" t="str">
            <v xml:space="preserve">OSWALDO JAIR MU/IZ AYALA                                              </v>
          </cell>
        </row>
        <row r="2416">
          <cell r="G2416">
            <v>447532</v>
          </cell>
          <cell r="H2416" t="str">
            <v xml:space="preserve">AZUCENA GUDI/O RAMIREZ             </v>
          </cell>
          <cell r="I2416" t="str">
            <v xml:space="preserve">OSWALDO JAIR MU/IZ AYALA                                              </v>
          </cell>
        </row>
        <row r="2417">
          <cell r="G2417">
            <v>447532</v>
          </cell>
          <cell r="H2417" t="str">
            <v xml:space="preserve">AZUCENA GUDI/O RAMIREZ             </v>
          </cell>
          <cell r="I2417" t="str">
            <v xml:space="preserve">OSWALDO JAIR MU/IZ AYALA                                              </v>
          </cell>
        </row>
        <row r="2418">
          <cell r="G2418">
            <v>447532</v>
          </cell>
          <cell r="H2418" t="str">
            <v xml:space="preserve">AZUCENA GUDI/O RAMIREZ             </v>
          </cell>
          <cell r="I2418" t="str">
            <v xml:space="preserve">OSWALDO JAIR MU/IZ AYALA                                              </v>
          </cell>
        </row>
        <row r="2419">
          <cell r="G2419">
            <v>448012</v>
          </cell>
          <cell r="H2419" t="str">
            <v xml:space="preserve">GABRIELA SUSANA FLORES ALVAREZ     </v>
          </cell>
          <cell r="I2419" t="str">
            <v xml:space="preserve">JUAN MARI LARESGOITI BELAUSTEGUIGOITIA                                </v>
          </cell>
        </row>
        <row r="2420">
          <cell r="G2420">
            <v>448012</v>
          </cell>
          <cell r="H2420" t="str">
            <v xml:space="preserve">GABRIELA SUSANA FLORES ALVAREZ     </v>
          </cell>
          <cell r="I2420" t="str">
            <v xml:space="preserve">JUAN MARI LARESGOITI BELAUSTEGUIGOITIA                                </v>
          </cell>
        </row>
        <row r="2421">
          <cell r="G2421">
            <v>448091</v>
          </cell>
          <cell r="H2421" t="str">
            <v xml:space="preserve">DIVISION FAMILIARES                </v>
          </cell>
          <cell r="I2421" t="str">
            <v xml:space="preserve">GRACIELA LOZANO GARZA                                                 </v>
          </cell>
        </row>
        <row r="2422">
          <cell r="G2422">
            <v>448091</v>
          </cell>
          <cell r="H2422" t="str">
            <v xml:space="preserve">DIVISION FAMILIARES                </v>
          </cell>
          <cell r="I2422" t="str">
            <v xml:space="preserve">GRACIELA LOZANO GARZA                                                 </v>
          </cell>
        </row>
        <row r="2423">
          <cell r="G2423">
            <v>448091</v>
          </cell>
          <cell r="H2423" t="str">
            <v xml:space="preserve">DIVISION FAMILIARES                </v>
          </cell>
          <cell r="I2423" t="str">
            <v xml:space="preserve">GRACIELA LOZANO GARZA                                                 </v>
          </cell>
        </row>
        <row r="2424">
          <cell r="G2424">
            <v>448772</v>
          </cell>
          <cell r="H2424" t="str">
            <v xml:space="preserve">BEATRIZ TREVINO MILLING            </v>
          </cell>
          <cell r="I2424" t="str">
            <v xml:space="preserve">MARIA ELENA DE LA GARZA DE ARREOLA                                    </v>
          </cell>
        </row>
        <row r="2425">
          <cell r="G2425">
            <v>448891</v>
          </cell>
          <cell r="H2425" t="str">
            <v xml:space="preserve">HUGO LIRA ROSALINO                 </v>
          </cell>
          <cell r="I2425" t="str">
            <v xml:space="preserve">SILVIA ISABEL FLORES RODRIGUEZ                                        </v>
          </cell>
        </row>
        <row r="2426">
          <cell r="G2426">
            <v>448952</v>
          </cell>
          <cell r="H2426" t="str">
            <v xml:space="preserve">MARIA EVELINA JOHNSTON PIMENTEL    </v>
          </cell>
          <cell r="I2426" t="str">
            <v xml:space="preserve">ERNESTO ROSETE GODINEZ                                                </v>
          </cell>
        </row>
        <row r="2427">
          <cell r="G2427">
            <v>449103</v>
          </cell>
          <cell r="H2427" t="str">
            <v>AUDITORIA INTERNA (ILOCALIZABLES LI</v>
          </cell>
          <cell r="I2427" t="str">
            <v xml:space="preserve">OLIVIA COSTILLA SAAVEDRA                                              </v>
          </cell>
        </row>
        <row r="2428">
          <cell r="G2428">
            <v>449323</v>
          </cell>
          <cell r="H2428" t="str">
            <v xml:space="preserve">GABRIELA SUSANA FLORES ALVAREZ     </v>
          </cell>
          <cell r="I2428" t="str">
            <v xml:space="preserve">ENRIQUE EDUARDO LOPEZ GARDU/O                                         </v>
          </cell>
        </row>
        <row r="2429">
          <cell r="G2429">
            <v>449323</v>
          </cell>
          <cell r="H2429" t="str">
            <v xml:space="preserve">GABRIELA SUSANA FLORES ALVAREZ     </v>
          </cell>
          <cell r="I2429" t="str">
            <v xml:space="preserve">ENRIQUE EDUARDO LOPEZ GARDU/O                                         </v>
          </cell>
        </row>
        <row r="2430">
          <cell r="G2430">
            <v>449323</v>
          </cell>
          <cell r="H2430" t="str">
            <v xml:space="preserve">GABRIELA SUSANA FLORES ALVAREZ     </v>
          </cell>
          <cell r="I2430" t="str">
            <v xml:space="preserve">ENRIQUE EDUARDO LOPEZ GARDU/O                                         </v>
          </cell>
        </row>
        <row r="2431">
          <cell r="G2431">
            <v>449323</v>
          </cell>
          <cell r="H2431" t="str">
            <v xml:space="preserve">GABRIELA SUSANA FLORES ALVAREZ     </v>
          </cell>
          <cell r="I2431" t="str">
            <v xml:space="preserve">ENRIQUE EDUARDO LOPEZ GARDU/O                                         </v>
          </cell>
        </row>
        <row r="2432">
          <cell r="G2432">
            <v>449581</v>
          </cell>
          <cell r="H2432" t="str">
            <v xml:space="preserve">RITA MA. GARZA CANTU               </v>
          </cell>
          <cell r="I2432" t="str">
            <v xml:space="preserve">VICENTE LOPEZ FERNANDEZ                                               </v>
          </cell>
        </row>
        <row r="2433">
          <cell r="G2433">
            <v>449671</v>
          </cell>
          <cell r="H2433" t="str">
            <v xml:space="preserve">MARIA EVELINA JOHNSTON PIMENTEL    </v>
          </cell>
          <cell r="I2433" t="str">
            <v xml:space="preserve">FELIPE BOGARIN NAVARRO                                                </v>
          </cell>
        </row>
        <row r="2434">
          <cell r="G2434">
            <v>449975</v>
          </cell>
          <cell r="H2434" t="str">
            <v xml:space="preserve">GABRIELA SANCHEZ PEREZ (I.A.V.)    </v>
          </cell>
          <cell r="I2434" t="str">
            <v xml:space="preserve">ROGELIO ISAIAS LUBEL GALLO                                            </v>
          </cell>
        </row>
        <row r="2435">
          <cell r="G2435">
            <v>449975</v>
          </cell>
          <cell r="H2435" t="str">
            <v xml:space="preserve">GABRIELA SANCHEZ PEREZ (I.A.V.)    </v>
          </cell>
          <cell r="I2435" t="str">
            <v xml:space="preserve">ROGELIO ISAIAS LUBEL GALLO                                            </v>
          </cell>
        </row>
        <row r="2436">
          <cell r="G2436">
            <v>450103</v>
          </cell>
          <cell r="H2436" t="str">
            <v xml:space="preserve">ABRAHAM AARON SHUBICH Y JALIF      </v>
          </cell>
          <cell r="I2436" t="str">
            <v xml:space="preserve">ANTONIO MANZUR CHANIN                                                 </v>
          </cell>
        </row>
        <row r="2437">
          <cell r="G2437">
            <v>450103</v>
          </cell>
          <cell r="H2437" t="str">
            <v xml:space="preserve">ABRAHAM AARON SHUBICH Y JALIF      </v>
          </cell>
          <cell r="I2437" t="str">
            <v xml:space="preserve">ANTONIO MANZUR CHANIN                                                 </v>
          </cell>
        </row>
        <row r="2438">
          <cell r="G2438">
            <v>450103</v>
          </cell>
          <cell r="H2438" t="str">
            <v xml:space="preserve">ABRAHAM AARON SHUBICH Y JALIF      </v>
          </cell>
          <cell r="I2438" t="str">
            <v xml:space="preserve">ANTONIO MANZUR CHANIN                                                 </v>
          </cell>
        </row>
        <row r="2439">
          <cell r="G2439">
            <v>450201</v>
          </cell>
          <cell r="H2439" t="str">
            <v xml:space="preserve">GABRIELA SUSANA FLORES ALVAREZ     </v>
          </cell>
          <cell r="I2439" t="str">
            <v xml:space="preserve">MA. DE LOS ANGELES VIADAS ZORRILLA                                    </v>
          </cell>
        </row>
        <row r="2440">
          <cell r="G2440">
            <v>450302</v>
          </cell>
          <cell r="H2440" t="str">
            <v xml:space="preserve">COLBERT SALINAS QUIROGA            </v>
          </cell>
          <cell r="I2440" t="str">
            <v xml:space="preserve">BENJAMIN NUNEZ FERNANDEZ                                              </v>
          </cell>
        </row>
        <row r="2441">
          <cell r="G2441">
            <v>450553</v>
          </cell>
          <cell r="H2441" t="str">
            <v xml:space="preserve">DIVISION FAMILIARES                </v>
          </cell>
          <cell r="I2441" t="str">
            <v xml:space="preserve">NILDA MANUELA FLORES VALDEZ                                           </v>
          </cell>
        </row>
        <row r="2442">
          <cell r="G2442">
            <v>450651</v>
          </cell>
          <cell r="H2442" t="str">
            <v xml:space="preserve">FERNANDO CUELLAR LOZANO            </v>
          </cell>
          <cell r="I2442" t="str">
            <v xml:space="preserve">SYLVIA AUGUSTA CONTRINI BELTRAN                                       </v>
          </cell>
        </row>
        <row r="2443">
          <cell r="G2443">
            <v>450651</v>
          </cell>
          <cell r="H2443" t="str">
            <v xml:space="preserve">FERNANDO CUELLAR LOZANO            </v>
          </cell>
          <cell r="I2443" t="str">
            <v xml:space="preserve">SYLVIA AUGUSTA CONTRINI BELTRAN                                       </v>
          </cell>
        </row>
        <row r="2444">
          <cell r="G2444">
            <v>450982</v>
          </cell>
          <cell r="H2444" t="str">
            <v xml:space="preserve">COLBERT SALINAS QUIROGA            </v>
          </cell>
          <cell r="I2444" t="str">
            <v xml:space="preserve">MARIO LEAL FLORES                                                     </v>
          </cell>
        </row>
        <row r="2445">
          <cell r="G2445">
            <v>450982</v>
          </cell>
          <cell r="H2445" t="str">
            <v xml:space="preserve">COLBERT SALINAS QUIROGA            </v>
          </cell>
          <cell r="I2445" t="str">
            <v xml:space="preserve">MARIO LEAL FLORES                                                     </v>
          </cell>
        </row>
        <row r="2446">
          <cell r="G2446">
            <v>451134</v>
          </cell>
          <cell r="H2446" t="str">
            <v xml:space="preserve">COLBERT SALINAS QUIROGA            </v>
          </cell>
          <cell r="I2446" t="str">
            <v xml:space="preserve">ROBERTO CARLOS ESPARZA ROSALES                                        </v>
          </cell>
        </row>
        <row r="2447">
          <cell r="G2447">
            <v>451184</v>
          </cell>
          <cell r="H2447" t="str">
            <v xml:space="preserve">MINERVA OLVERA BONILLA             </v>
          </cell>
          <cell r="I2447" t="str">
            <v xml:space="preserve">EDUARDO BENADON DARSZON                                               </v>
          </cell>
        </row>
        <row r="2448">
          <cell r="G2448">
            <v>451201</v>
          </cell>
          <cell r="H2448" t="str">
            <v xml:space="preserve">DIVISION FAMILIARES                </v>
          </cell>
          <cell r="I2448" t="str">
            <v xml:space="preserve">SILVIA HERMILA FLORES VALDEZ                                          </v>
          </cell>
        </row>
        <row r="2449">
          <cell r="G2449">
            <v>451201</v>
          </cell>
          <cell r="H2449" t="str">
            <v xml:space="preserve">DIVISION FAMILIARES                </v>
          </cell>
          <cell r="I2449" t="str">
            <v xml:space="preserve">SILVIA HERMILA FLORES VALDEZ                                          </v>
          </cell>
        </row>
        <row r="2450">
          <cell r="G2450">
            <v>451212</v>
          </cell>
          <cell r="H2450" t="str">
            <v xml:space="preserve">DIVISION FAMILIARES                </v>
          </cell>
          <cell r="I2450" t="str">
            <v xml:space="preserve">SILVIA HERMILA FLORES VALDEZ                                          </v>
          </cell>
        </row>
        <row r="2451">
          <cell r="G2451">
            <v>451401</v>
          </cell>
          <cell r="H2451" t="str">
            <v xml:space="preserve">EVELIA VENEGAS CASTILLO            </v>
          </cell>
          <cell r="I2451" t="str">
            <v xml:space="preserve">RAFAEL SANCHEZ VAZQUEZ                                                </v>
          </cell>
        </row>
        <row r="2452">
          <cell r="G2452">
            <v>451401</v>
          </cell>
          <cell r="H2452" t="str">
            <v xml:space="preserve">EVELIA VENEGAS CASTILLO            </v>
          </cell>
          <cell r="I2452" t="str">
            <v xml:space="preserve">RAFAEL SANCHEZ VAZQUEZ                                                </v>
          </cell>
        </row>
        <row r="2453">
          <cell r="G2453">
            <v>451732</v>
          </cell>
          <cell r="H2453" t="str">
            <v xml:space="preserve">COLBERT SALINAS QUIROGA            </v>
          </cell>
          <cell r="I2453" t="str">
            <v xml:space="preserve">BEATRIZ GONZALEZ RAMIREZ                                              </v>
          </cell>
        </row>
        <row r="2454">
          <cell r="G2454">
            <v>451732</v>
          </cell>
          <cell r="H2454" t="str">
            <v xml:space="preserve">COLBERT SALINAS QUIROGA            </v>
          </cell>
          <cell r="I2454" t="str">
            <v xml:space="preserve">BEATRIZ GONZALEZ RAMIREZ                                              </v>
          </cell>
        </row>
        <row r="2455">
          <cell r="G2455">
            <v>452131</v>
          </cell>
          <cell r="H2455" t="str">
            <v xml:space="preserve">BEATRIZ TREVINO MILLING            </v>
          </cell>
          <cell r="I2455" t="str">
            <v xml:space="preserve">RENE GARZA LOZANO                                                     </v>
          </cell>
        </row>
        <row r="2456">
          <cell r="G2456">
            <v>452145</v>
          </cell>
          <cell r="H2456" t="str">
            <v xml:space="preserve">FERNANDO CUELLAR LOZANO            </v>
          </cell>
          <cell r="I2456" t="str">
            <v xml:space="preserve">CASAVISTA, S.A. DE C.V.                                               </v>
          </cell>
        </row>
        <row r="2457">
          <cell r="G2457">
            <v>452414</v>
          </cell>
          <cell r="H2457" t="str">
            <v xml:space="preserve">RITA MA. GARZA CANTU               </v>
          </cell>
          <cell r="I2457" t="str">
            <v xml:space="preserve">ROBERTO BENJAMIN CARRILLO VALADEZ                                     </v>
          </cell>
        </row>
        <row r="2458">
          <cell r="G2458">
            <v>452414</v>
          </cell>
          <cell r="H2458" t="str">
            <v xml:space="preserve">RITA MA. GARZA CANTU               </v>
          </cell>
          <cell r="I2458" t="str">
            <v xml:space="preserve">ROBERTO BENJAMIN CARRILLO VALADEZ                                     </v>
          </cell>
        </row>
        <row r="2459">
          <cell r="G2459">
            <v>452485</v>
          </cell>
          <cell r="H2459" t="str">
            <v xml:space="preserve">COLBERT SALINAS QUIROGA            </v>
          </cell>
          <cell r="I2459" t="str">
            <v xml:space="preserve">MARIA ESTHER GARZA FRIAS                                              </v>
          </cell>
        </row>
        <row r="2460">
          <cell r="G2460">
            <v>452534</v>
          </cell>
          <cell r="H2460" t="str">
            <v xml:space="preserve">COLBERT SALINAS QUIROGA            </v>
          </cell>
          <cell r="I2460" t="str">
            <v xml:space="preserve">MARIANA JAMIT RAMIREZ                                                 </v>
          </cell>
        </row>
        <row r="2461">
          <cell r="G2461">
            <v>452534</v>
          </cell>
          <cell r="H2461" t="str">
            <v xml:space="preserve">COLBERT SALINAS QUIROGA            </v>
          </cell>
          <cell r="I2461" t="str">
            <v xml:space="preserve">MARIANA JAMIT RAMIREZ                                                 </v>
          </cell>
        </row>
        <row r="2462">
          <cell r="G2462">
            <v>452534</v>
          </cell>
          <cell r="H2462" t="str">
            <v xml:space="preserve">COLBERT SALINAS QUIROGA            </v>
          </cell>
          <cell r="I2462" t="str">
            <v xml:space="preserve">MARIANA JAMIT RAMIREZ                                                 </v>
          </cell>
        </row>
        <row r="2463">
          <cell r="G2463">
            <v>452832</v>
          </cell>
          <cell r="H2463" t="str">
            <v xml:space="preserve">ADRIANA I. MEJIA CASTILLO          </v>
          </cell>
          <cell r="I2463" t="str">
            <v xml:space="preserve">MIRTHALA FLORES CABALLERO                                             </v>
          </cell>
        </row>
        <row r="2464">
          <cell r="G2464">
            <v>452832</v>
          </cell>
          <cell r="H2464" t="str">
            <v xml:space="preserve">ADRIANA I. MEJIA CASTILLO          </v>
          </cell>
          <cell r="I2464" t="str">
            <v xml:space="preserve">MIRTHALA FLORES CABALLERO                                             </v>
          </cell>
        </row>
        <row r="2465">
          <cell r="G2465">
            <v>452832</v>
          </cell>
          <cell r="H2465" t="str">
            <v xml:space="preserve">ADRIANA I. MEJIA CASTILLO          </v>
          </cell>
          <cell r="I2465" t="str">
            <v xml:space="preserve">MIRTHALA FLORES CABALLERO                                             </v>
          </cell>
        </row>
        <row r="2466">
          <cell r="G2466">
            <v>452832</v>
          </cell>
          <cell r="H2466" t="str">
            <v xml:space="preserve">ADRIANA I. MEJIA CASTILLO          </v>
          </cell>
          <cell r="I2466" t="str">
            <v xml:space="preserve">MIRTHALA FLORES CABALLERO                                             </v>
          </cell>
        </row>
        <row r="2467">
          <cell r="G2467">
            <v>452832</v>
          </cell>
          <cell r="H2467" t="str">
            <v xml:space="preserve">ADRIANA I. MEJIA CASTILLO          </v>
          </cell>
          <cell r="I2467" t="str">
            <v xml:space="preserve">MIRTHALA FLORES CABALLERO                                             </v>
          </cell>
        </row>
        <row r="2468">
          <cell r="G2468">
            <v>453654</v>
          </cell>
          <cell r="H2468" t="str">
            <v xml:space="preserve">EMPLEADOS                          </v>
          </cell>
          <cell r="I2468" t="str">
            <v xml:space="preserve">GABRIELA SUSANA FLORES ALVAREZ                                        </v>
          </cell>
        </row>
        <row r="2469">
          <cell r="G2469">
            <v>453654</v>
          </cell>
          <cell r="H2469" t="str">
            <v xml:space="preserve">EMPLEADOS                          </v>
          </cell>
          <cell r="I2469" t="str">
            <v xml:space="preserve">GABRIELA SUSANA FLORES ALVAREZ                                        </v>
          </cell>
        </row>
        <row r="2470">
          <cell r="G2470">
            <v>453654</v>
          </cell>
          <cell r="H2470" t="str">
            <v xml:space="preserve">EMPLEADOS                          </v>
          </cell>
          <cell r="I2470" t="str">
            <v xml:space="preserve">GABRIELA SUSANA FLORES ALVAREZ                                        </v>
          </cell>
        </row>
        <row r="2471">
          <cell r="G2471">
            <v>453654</v>
          </cell>
          <cell r="H2471" t="str">
            <v xml:space="preserve">EMPLEADOS                          </v>
          </cell>
          <cell r="I2471" t="str">
            <v xml:space="preserve">GABRIELA SUSANA FLORES ALVAREZ                                        </v>
          </cell>
        </row>
        <row r="2472">
          <cell r="G2472">
            <v>453654</v>
          </cell>
          <cell r="H2472" t="str">
            <v xml:space="preserve">EMPLEADOS                          </v>
          </cell>
          <cell r="I2472" t="str">
            <v xml:space="preserve">GABRIELA SUSANA FLORES ALVAREZ                                        </v>
          </cell>
        </row>
        <row r="2473">
          <cell r="G2473">
            <v>453654</v>
          </cell>
          <cell r="H2473" t="str">
            <v xml:space="preserve">EMPLEADOS                          </v>
          </cell>
          <cell r="I2473" t="str">
            <v xml:space="preserve">GABRIELA SUSANA FLORES ALVAREZ                                        </v>
          </cell>
        </row>
        <row r="2474">
          <cell r="G2474">
            <v>453654</v>
          </cell>
          <cell r="H2474" t="str">
            <v xml:space="preserve">EMPLEADOS                          </v>
          </cell>
          <cell r="I2474" t="str">
            <v xml:space="preserve">GABRIELA SUSANA FLORES ALVAREZ                                        </v>
          </cell>
        </row>
        <row r="2475">
          <cell r="G2475">
            <v>453654</v>
          </cell>
          <cell r="H2475" t="str">
            <v xml:space="preserve">EMPLEADOS                          </v>
          </cell>
          <cell r="I2475" t="str">
            <v xml:space="preserve">GABRIELA SUSANA FLORES ALVAREZ                                        </v>
          </cell>
        </row>
        <row r="2476">
          <cell r="G2476">
            <v>453654</v>
          </cell>
          <cell r="H2476" t="str">
            <v xml:space="preserve">EMPLEADOS                          </v>
          </cell>
          <cell r="I2476" t="str">
            <v xml:space="preserve">GABRIELA SUSANA FLORES ALVAREZ                                        </v>
          </cell>
        </row>
        <row r="2477">
          <cell r="G2477">
            <v>453654</v>
          </cell>
          <cell r="H2477" t="str">
            <v xml:space="preserve">EMPLEADOS                          </v>
          </cell>
          <cell r="I2477" t="str">
            <v xml:space="preserve">GABRIELA SUSANA FLORES ALVAREZ                                        </v>
          </cell>
        </row>
        <row r="2478">
          <cell r="G2478">
            <v>453654</v>
          </cell>
          <cell r="H2478" t="str">
            <v xml:space="preserve">EMPLEADOS                          </v>
          </cell>
          <cell r="I2478" t="str">
            <v xml:space="preserve">GABRIELA SUSANA FLORES ALVAREZ                                        </v>
          </cell>
        </row>
        <row r="2479">
          <cell r="G2479">
            <v>453654</v>
          </cell>
          <cell r="H2479" t="str">
            <v xml:space="preserve">EMPLEADOS                          </v>
          </cell>
          <cell r="I2479" t="str">
            <v xml:space="preserve">GABRIELA SUSANA FLORES ALVAREZ                                        </v>
          </cell>
        </row>
        <row r="2480">
          <cell r="G2480">
            <v>453654</v>
          </cell>
          <cell r="H2480" t="str">
            <v xml:space="preserve">EMPLEADOS                          </v>
          </cell>
          <cell r="I2480" t="str">
            <v xml:space="preserve">GABRIELA SUSANA FLORES ALVAREZ                                        </v>
          </cell>
        </row>
        <row r="2481">
          <cell r="G2481">
            <v>453884</v>
          </cell>
          <cell r="H2481" t="str">
            <v xml:space="preserve">HUGO LIRA ROSALINO                 </v>
          </cell>
          <cell r="I2481" t="str">
            <v xml:space="preserve">JOSUE GILBERTO PENA MARTINEZ                                          </v>
          </cell>
        </row>
        <row r="2482">
          <cell r="G2482">
            <v>453884</v>
          </cell>
          <cell r="H2482" t="str">
            <v xml:space="preserve">HUGO LIRA ROSALINO                 </v>
          </cell>
          <cell r="I2482" t="str">
            <v xml:space="preserve">JOSUE GILBERTO PENA MARTINEZ                                          </v>
          </cell>
        </row>
        <row r="2483">
          <cell r="G2483">
            <v>453884</v>
          </cell>
          <cell r="H2483" t="str">
            <v xml:space="preserve">HUGO LIRA ROSALINO                 </v>
          </cell>
          <cell r="I2483" t="str">
            <v xml:space="preserve">JOSUE GILBERTO PENA MARTINEZ                                          </v>
          </cell>
        </row>
        <row r="2484">
          <cell r="G2484">
            <v>453884</v>
          </cell>
          <cell r="H2484" t="str">
            <v xml:space="preserve">HUGO LIRA ROSALINO                 </v>
          </cell>
          <cell r="I2484" t="str">
            <v xml:space="preserve">JOSUE GILBERTO PENA MARTINEZ                                          </v>
          </cell>
        </row>
        <row r="2485">
          <cell r="G2485">
            <v>453884</v>
          </cell>
          <cell r="H2485" t="str">
            <v xml:space="preserve">HUGO LIRA ROSALINO                 </v>
          </cell>
          <cell r="I2485" t="str">
            <v xml:space="preserve">JOSUE GILBERTO PENA MARTINEZ                                          </v>
          </cell>
        </row>
        <row r="2486">
          <cell r="G2486">
            <v>453884</v>
          </cell>
          <cell r="H2486" t="str">
            <v xml:space="preserve">HUGO LIRA ROSALINO                 </v>
          </cell>
          <cell r="I2486" t="str">
            <v xml:space="preserve">JOSUE GILBERTO PENA MARTINEZ                                          </v>
          </cell>
        </row>
        <row r="2487">
          <cell r="G2487">
            <v>454574</v>
          </cell>
          <cell r="H2487" t="str">
            <v xml:space="preserve">ABRAHAM AARON SHUBICH Y JALIF      </v>
          </cell>
          <cell r="I2487" t="str">
            <v xml:space="preserve">SALOMON MASRI FAJER                                                   </v>
          </cell>
        </row>
        <row r="2488">
          <cell r="G2488">
            <v>455473</v>
          </cell>
          <cell r="H2488" t="str">
            <v xml:space="preserve">MARIA EVELINA JOHNSTON PIMENTEL    </v>
          </cell>
          <cell r="I2488" t="str">
            <v xml:space="preserve">DELIA FRAGOSO BLANCAS                                                 </v>
          </cell>
        </row>
        <row r="2489">
          <cell r="G2489">
            <v>455473</v>
          </cell>
          <cell r="H2489" t="str">
            <v xml:space="preserve">MARIA EVELINA JOHNSTON PIMENTEL    </v>
          </cell>
          <cell r="I2489" t="str">
            <v xml:space="preserve">DELIA FRAGOSO BLANCAS                                                 </v>
          </cell>
        </row>
        <row r="2490">
          <cell r="G2490">
            <v>455785</v>
          </cell>
          <cell r="H2490" t="str">
            <v xml:space="preserve">NAVI SANCHEZ MOJICA                </v>
          </cell>
          <cell r="I2490" t="str">
            <v xml:space="preserve">OMAR CARLOS LEGORRETA DIP                                             </v>
          </cell>
        </row>
        <row r="2491">
          <cell r="G2491">
            <v>456002</v>
          </cell>
          <cell r="H2491" t="str">
            <v xml:space="preserve">COLBERT SALINAS QUIROGA            </v>
          </cell>
          <cell r="I2491" t="str">
            <v xml:space="preserve">CLAUDIA SALAZAR JUAREZ                                                </v>
          </cell>
        </row>
        <row r="2492">
          <cell r="G2492">
            <v>456002</v>
          </cell>
          <cell r="H2492" t="str">
            <v xml:space="preserve">COLBERT SALINAS QUIROGA            </v>
          </cell>
          <cell r="I2492" t="str">
            <v xml:space="preserve">CLAUDIA SALAZAR JUAREZ                                                </v>
          </cell>
        </row>
        <row r="2493">
          <cell r="G2493">
            <v>456454</v>
          </cell>
          <cell r="H2493" t="str">
            <v xml:space="preserve">HUGO LIRA ROSALINO                 </v>
          </cell>
          <cell r="I2493" t="str">
            <v xml:space="preserve">JORGE MARTINEZ BROHEZ TREVINO                                         </v>
          </cell>
        </row>
        <row r="2494">
          <cell r="G2494">
            <v>457131</v>
          </cell>
          <cell r="H2494" t="str">
            <v xml:space="preserve">ABRAHAM AARON SHUBICH Y JALIF      </v>
          </cell>
          <cell r="I2494" t="str">
            <v xml:space="preserve">SAUL RUZANSKY RAJUNOV                                                 </v>
          </cell>
        </row>
        <row r="2495">
          <cell r="G2495">
            <v>457131</v>
          </cell>
          <cell r="H2495" t="str">
            <v xml:space="preserve">ABRAHAM AARON SHUBICH Y JALIF      </v>
          </cell>
          <cell r="I2495" t="str">
            <v xml:space="preserve">SAUL RUZANSKY RAJUNOV                                                 </v>
          </cell>
        </row>
        <row r="2496">
          <cell r="G2496">
            <v>457131</v>
          </cell>
          <cell r="H2496" t="str">
            <v xml:space="preserve">ABRAHAM AARON SHUBICH Y JALIF      </v>
          </cell>
          <cell r="I2496" t="str">
            <v xml:space="preserve">SAUL RUZANSKY RAJUNOV                                                 </v>
          </cell>
        </row>
        <row r="2497">
          <cell r="G2497">
            <v>457534</v>
          </cell>
          <cell r="H2497" t="str">
            <v xml:space="preserve">HUGO LIRA ROSALINO                 </v>
          </cell>
          <cell r="I2497" t="str">
            <v xml:space="preserve">MARIA ADRIANA VILLA GUZMAN                                            </v>
          </cell>
        </row>
        <row r="2498">
          <cell r="G2498">
            <v>457701</v>
          </cell>
          <cell r="H2498" t="str">
            <v xml:space="preserve">AZUCENA GUDI/O RAMIREZ             </v>
          </cell>
          <cell r="I2498" t="str">
            <v xml:space="preserve">ARACELI GOMEZ ESQUEDA                                                 </v>
          </cell>
        </row>
        <row r="2499">
          <cell r="G2499">
            <v>457701</v>
          </cell>
          <cell r="H2499" t="str">
            <v xml:space="preserve">AZUCENA GUDI/O RAMIREZ             </v>
          </cell>
          <cell r="I2499" t="str">
            <v xml:space="preserve">ARACELI GOMEZ ESQUEDA                                                 </v>
          </cell>
        </row>
        <row r="2500">
          <cell r="G2500">
            <v>457832</v>
          </cell>
          <cell r="H2500" t="str">
            <v xml:space="preserve">COLBERT SALINAS QUIROGA            </v>
          </cell>
          <cell r="I2500" t="str">
            <v xml:space="preserve">ROSA ELIA MARTINEZ MORALES                                            </v>
          </cell>
        </row>
        <row r="2501">
          <cell r="G2501">
            <v>457845</v>
          </cell>
          <cell r="H2501" t="str">
            <v xml:space="preserve">ADRIANA I. MEJIA CASTILLO          </v>
          </cell>
          <cell r="I2501" t="str">
            <v xml:space="preserve">TOMAS CANTU GONZALEZ                                                  </v>
          </cell>
        </row>
        <row r="2502">
          <cell r="G2502">
            <v>457845</v>
          </cell>
          <cell r="H2502" t="str">
            <v xml:space="preserve">ADRIANA I. MEJIA CASTILLO          </v>
          </cell>
          <cell r="I2502" t="str">
            <v xml:space="preserve">TOMAS CANTU GONZALEZ                                                  </v>
          </cell>
        </row>
        <row r="2503">
          <cell r="G2503">
            <v>457845</v>
          </cell>
          <cell r="H2503" t="str">
            <v xml:space="preserve">ADRIANA I. MEJIA CASTILLO          </v>
          </cell>
          <cell r="I2503" t="str">
            <v xml:space="preserve">TOMAS CANTU GONZALEZ                                                  </v>
          </cell>
        </row>
        <row r="2504">
          <cell r="G2504">
            <v>457861</v>
          </cell>
          <cell r="H2504" t="str">
            <v xml:space="preserve">GABRIELA SANCHEZ PEREZ (I.A.V.)    </v>
          </cell>
          <cell r="I2504" t="str">
            <v xml:space="preserve">MARIA DE JESUS EVA ESTHER NU/EZ PEREA                                 </v>
          </cell>
        </row>
        <row r="2505">
          <cell r="G2505">
            <v>457861</v>
          </cell>
          <cell r="H2505" t="str">
            <v xml:space="preserve">GABRIELA SANCHEZ PEREZ (I.A.V.)    </v>
          </cell>
          <cell r="I2505" t="str">
            <v xml:space="preserve">MARIA DE JESUS EVA ESTHER NU/EZ PEREA                                 </v>
          </cell>
        </row>
        <row r="2506">
          <cell r="G2506">
            <v>457901</v>
          </cell>
          <cell r="H2506" t="str">
            <v xml:space="preserve">EVELIA VENEGAS CASTILLO            </v>
          </cell>
          <cell r="I2506" t="str">
            <v xml:space="preserve">ZARAGOZA HUMBERTO RIVERA JIMENEZ                                      </v>
          </cell>
        </row>
        <row r="2507">
          <cell r="G2507">
            <v>457901</v>
          </cell>
          <cell r="H2507" t="str">
            <v xml:space="preserve">EVELIA VENEGAS CASTILLO            </v>
          </cell>
          <cell r="I2507" t="str">
            <v xml:space="preserve">ZARAGOZA HUMBERTO RIVERA JIMENEZ                                      </v>
          </cell>
        </row>
        <row r="2508">
          <cell r="G2508">
            <v>457901</v>
          </cell>
          <cell r="H2508" t="str">
            <v xml:space="preserve">EVELIA VENEGAS CASTILLO            </v>
          </cell>
          <cell r="I2508" t="str">
            <v xml:space="preserve">ZARAGOZA HUMBERTO RIVERA JIMENEZ                                      </v>
          </cell>
        </row>
        <row r="2509">
          <cell r="G2509">
            <v>457993</v>
          </cell>
          <cell r="H2509" t="str">
            <v xml:space="preserve">ADRIANA I. MEJIA CASTILLO          </v>
          </cell>
          <cell r="I2509" t="str">
            <v xml:space="preserve">INSTITUTO VIDA NUEVA MONTERREY, A.C.                                  </v>
          </cell>
        </row>
        <row r="2510">
          <cell r="G2510">
            <v>458002</v>
          </cell>
          <cell r="H2510" t="str">
            <v xml:space="preserve">ADRIANA I. MEJIA CASTILLO          </v>
          </cell>
          <cell r="I2510" t="str">
            <v xml:space="preserve">INSTITUTO VIDA NUEVA MONTERREY, A.C.                                  </v>
          </cell>
        </row>
        <row r="2511">
          <cell r="G2511">
            <v>458134</v>
          </cell>
          <cell r="H2511" t="str">
            <v>AUDITORIA INTERNA (ILOCALIZABLES LI</v>
          </cell>
          <cell r="I2511" t="str">
            <v xml:space="preserve">JOSE ANTONIO ROMERO HERRERA                                           </v>
          </cell>
        </row>
        <row r="2512">
          <cell r="G2512">
            <v>458134</v>
          </cell>
          <cell r="H2512" t="str">
            <v>AUDITORIA INTERNA (ILOCALIZABLES LI</v>
          </cell>
          <cell r="I2512" t="str">
            <v xml:space="preserve">JOSE ANTONIO ROMERO HERRERA                                           </v>
          </cell>
        </row>
        <row r="2513">
          <cell r="G2513">
            <v>458424</v>
          </cell>
          <cell r="H2513" t="str">
            <v xml:space="preserve">COLBERT SALINAS QUIROGA            </v>
          </cell>
          <cell r="I2513" t="str">
            <v xml:space="preserve">JUAN CARLOS RAMONES MARTINEZ                                          </v>
          </cell>
        </row>
        <row r="2514">
          <cell r="G2514">
            <v>458424</v>
          </cell>
          <cell r="H2514" t="str">
            <v xml:space="preserve">COLBERT SALINAS QUIROGA            </v>
          </cell>
          <cell r="I2514" t="str">
            <v xml:space="preserve">JUAN CARLOS RAMONES MARTINEZ                                          </v>
          </cell>
        </row>
        <row r="2515">
          <cell r="G2515">
            <v>458424</v>
          </cell>
          <cell r="H2515" t="str">
            <v xml:space="preserve">COLBERT SALINAS QUIROGA            </v>
          </cell>
          <cell r="I2515" t="str">
            <v xml:space="preserve">JUAN CARLOS RAMONES MARTINEZ                                          </v>
          </cell>
        </row>
        <row r="2516">
          <cell r="G2516">
            <v>458424</v>
          </cell>
          <cell r="H2516" t="str">
            <v xml:space="preserve">COLBERT SALINAS QUIROGA            </v>
          </cell>
          <cell r="I2516" t="str">
            <v xml:space="preserve">JUAN CARLOS RAMONES MARTINEZ                                          </v>
          </cell>
        </row>
        <row r="2517">
          <cell r="G2517">
            <v>458424</v>
          </cell>
          <cell r="H2517" t="str">
            <v xml:space="preserve">COLBERT SALINAS QUIROGA            </v>
          </cell>
          <cell r="I2517" t="str">
            <v xml:space="preserve">JUAN CARLOS RAMONES MARTINEZ                                          </v>
          </cell>
        </row>
        <row r="2518">
          <cell r="G2518">
            <v>458424</v>
          </cell>
          <cell r="H2518" t="str">
            <v xml:space="preserve">COLBERT SALINAS QUIROGA            </v>
          </cell>
          <cell r="I2518" t="str">
            <v xml:space="preserve">JUAN CARLOS RAMONES MARTINEZ                                          </v>
          </cell>
        </row>
        <row r="2519">
          <cell r="G2519">
            <v>458821</v>
          </cell>
          <cell r="H2519" t="str">
            <v xml:space="preserve">FRANCISCO JOSE AVALOS ORTEGA       </v>
          </cell>
          <cell r="I2519" t="str">
            <v xml:space="preserve">JOSE CARLOS CARDENAS PEREZ                                            </v>
          </cell>
        </row>
        <row r="2520">
          <cell r="G2520">
            <v>458821</v>
          </cell>
          <cell r="H2520" t="str">
            <v xml:space="preserve">FRANCISCO JOSE AVALOS ORTEGA       </v>
          </cell>
          <cell r="I2520" t="str">
            <v xml:space="preserve">JOSE CARLOS CARDENAS PEREZ                                            </v>
          </cell>
        </row>
        <row r="2521">
          <cell r="G2521">
            <v>458821</v>
          </cell>
          <cell r="H2521" t="str">
            <v xml:space="preserve">FRANCISCO JOSE AVALOS ORTEGA       </v>
          </cell>
          <cell r="I2521" t="str">
            <v xml:space="preserve">JOSE CARLOS CARDENAS PEREZ                                            </v>
          </cell>
        </row>
        <row r="2522">
          <cell r="G2522">
            <v>458821</v>
          </cell>
          <cell r="H2522" t="str">
            <v xml:space="preserve">FRANCISCO JOSE AVALOS ORTEGA       </v>
          </cell>
          <cell r="I2522" t="str">
            <v xml:space="preserve">JOSE CARLOS CARDENAS PEREZ                                            </v>
          </cell>
        </row>
        <row r="2523">
          <cell r="G2523">
            <v>458821</v>
          </cell>
          <cell r="H2523" t="str">
            <v xml:space="preserve">FRANCISCO JOSE AVALOS ORTEGA       </v>
          </cell>
          <cell r="I2523" t="str">
            <v xml:space="preserve">JOSE CARLOS CARDENAS PEREZ                                            </v>
          </cell>
        </row>
        <row r="2524">
          <cell r="G2524">
            <v>458821</v>
          </cell>
          <cell r="H2524" t="str">
            <v xml:space="preserve">FRANCISCO JOSE AVALOS ORTEGA       </v>
          </cell>
          <cell r="I2524" t="str">
            <v xml:space="preserve">JOSE CARLOS CARDENAS PEREZ                                            </v>
          </cell>
        </row>
        <row r="2525">
          <cell r="G2525">
            <v>458821</v>
          </cell>
          <cell r="H2525" t="str">
            <v xml:space="preserve">FRANCISCO JOSE AVALOS ORTEGA       </v>
          </cell>
          <cell r="I2525" t="str">
            <v xml:space="preserve">JOSE CARLOS CARDENAS PEREZ                                            </v>
          </cell>
        </row>
        <row r="2526">
          <cell r="G2526">
            <v>458821</v>
          </cell>
          <cell r="H2526" t="str">
            <v xml:space="preserve">FRANCISCO JOSE AVALOS ORTEGA       </v>
          </cell>
          <cell r="I2526" t="str">
            <v xml:space="preserve">JOSE CARLOS CARDENAS PEREZ                                            </v>
          </cell>
        </row>
        <row r="2527">
          <cell r="G2527">
            <v>458821</v>
          </cell>
          <cell r="H2527" t="str">
            <v xml:space="preserve">FRANCISCO JOSE AVALOS ORTEGA       </v>
          </cell>
          <cell r="I2527" t="str">
            <v xml:space="preserve">JOSE CARLOS CARDENAS PEREZ                                            </v>
          </cell>
        </row>
        <row r="2528">
          <cell r="G2528">
            <v>458863</v>
          </cell>
          <cell r="H2528" t="str">
            <v>AUDITORIA INTERNA (ILOCALIZABLES LI</v>
          </cell>
          <cell r="I2528" t="str">
            <v xml:space="preserve">LAURA MESTRE CARDENAS                                                 </v>
          </cell>
        </row>
        <row r="2529">
          <cell r="G2529">
            <v>458863</v>
          </cell>
          <cell r="H2529" t="str">
            <v>AUDITORIA INTERNA (ILOCALIZABLES LI</v>
          </cell>
          <cell r="I2529" t="str">
            <v xml:space="preserve">LAURA MESTRE CARDENAS                                                 </v>
          </cell>
        </row>
        <row r="2530">
          <cell r="G2530">
            <v>459545</v>
          </cell>
          <cell r="H2530" t="str">
            <v xml:space="preserve">MARIA EVELINA JOHNSTON PIMENTEL    </v>
          </cell>
          <cell r="I2530" t="str">
            <v xml:space="preserve">VICTOR MANUEL REYES ACOSTA                                            </v>
          </cell>
        </row>
        <row r="2531">
          <cell r="G2531">
            <v>459545</v>
          </cell>
          <cell r="H2531" t="str">
            <v xml:space="preserve">MARIA EVELINA JOHNSTON PIMENTEL    </v>
          </cell>
          <cell r="I2531" t="str">
            <v xml:space="preserve">VICTOR MANUEL REYES ACOSTA                                            </v>
          </cell>
        </row>
        <row r="2532">
          <cell r="G2532">
            <v>459672</v>
          </cell>
          <cell r="H2532" t="str">
            <v xml:space="preserve">BEATRIZ TREVINO MILLING            </v>
          </cell>
          <cell r="I2532" t="str">
            <v xml:space="preserve">MARIA ELENA GONZALEZ MARTINEZ                                         </v>
          </cell>
        </row>
        <row r="2533">
          <cell r="G2533">
            <v>459685</v>
          </cell>
          <cell r="H2533" t="str">
            <v xml:space="preserve">LUIS FRANCISCO RODRIGUEZ PEﾑA      </v>
          </cell>
          <cell r="I2533" t="str">
            <v xml:space="preserve">MA.ELENA MANSILLA BRIONES                                             </v>
          </cell>
        </row>
        <row r="2534">
          <cell r="G2534">
            <v>459685</v>
          </cell>
          <cell r="H2534" t="str">
            <v xml:space="preserve">LUIS FRANCISCO RODRIGUEZ PEﾑA      </v>
          </cell>
          <cell r="I2534" t="str">
            <v xml:space="preserve">MA.ELENA MANSILLA BRIONES                                             </v>
          </cell>
        </row>
        <row r="2535">
          <cell r="G2535">
            <v>459685</v>
          </cell>
          <cell r="H2535" t="str">
            <v xml:space="preserve">LUIS FRANCISCO RODRIGUEZ PEﾑA      </v>
          </cell>
          <cell r="I2535" t="str">
            <v xml:space="preserve">MA.ELENA MANSILLA BRIONES                                             </v>
          </cell>
        </row>
        <row r="2536">
          <cell r="G2536">
            <v>459685</v>
          </cell>
          <cell r="H2536" t="str">
            <v xml:space="preserve">LUIS FRANCISCO RODRIGUEZ PEﾑA      </v>
          </cell>
          <cell r="I2536" t="str">
            <v xml:space="preserve">MA.ELENA MANSILLA BRIONES                                             </v>
          </cell>
        </row>
        <row r="2537">
          <cell r="G2537">
            <v>459685</v>
          </cell>
          <cell r="H2537" t="str">
            <v xml:space="preserve">LUIS FRANCISCO RODRIGUEZ PEﾑA      </v>
          </cell>
          <cell r="I2537" t="str">
            <v xml:space="preserve">MA.ELENA MANSILLA BRIONES                                             </v>
          </cell>
        </row>
        <row r="2538">
          <cell r="G2538">
            <v>459685</v>
          </cell>
          <cell r="H2538" t="str">
            <v xml:space="preserve">LUIS FRANCISCO RODRIGUEZ PEﾑA      </v>
          </cell>
          <cell r="I2538" t="str">
            <v xml:space="preserve">MA.ELENA MANSILLA BRIONES                                             </v>
          </cell>
        </row>
        <row r="2539">
          <cell r="G2539">
            <v>459685</v>
          </cell>
          <cell r="H2539" t="str">
            <v xml:space="preserve">LUIS FRANCISCO RODRIGUEZ PEﾑA      </v>
          </cell>
          <cell r="I2539" t="str">
            <v xml:space="preserve">MA.ELENA MANSILLA BRIONES                                             </v>
          </cell>
        </row>
        <row r="2540">
          <cell r="G2540">
            <v>459685</v>
          </cell>
          <cell r="H2540" t="str">
            <v xml:space="preserve">LUIS FRANCISCO RODRIGUEZ PEﾑA      </v>
          </cell>
          <cell r="I2540" t="str">
            <v xml:space="preserve">MA.ELENA MANSILLA BRIONES                                             </v>
          </cell>
        </row>
        <row r="2541">
          <cell r="G2541">
            <v>459685</v>
          </cell>
          <cell r="H2541" t="str">
            <v xml:space="preserve">LUIS FRANCISCO RODRIGUEZ PEﾑA      </v>
          </cell>
          <cell r="I2541" t="str">
            <v xml:space="preserve">MA.ELENA MANSILLA BRIONES                                             </v>
          </cell>
        </row>
        <row r="2542">
          <cell r="G2542">
            <v>459873</v>
          </cell>
          <cell r="H2542" t="str">
            <v xml:space="preserve">HUGO LIRA ROSALINO                 </v>
          </cell>
          <cell r="I2542" t="str">
            <v xml:space="preserve">SUSANA LETICIA DAVILA VILLALOBOS                                      </v>
          </cell>
        </row>
        <row r="2543">
          <cell r="G2543">
            <v>460153</v>
          </cell>
          <cell r="H2543" t="str">
            <v>AUDITORIA INTERNA (ILOCALIZABLES LI</v>
          </cell>
          <cell r="I2543" t="str">
            <v xml:space="preserve">AUTOMOTRIZ HUASTECA S.A. DE C.V.                                      </v>
          </cell>
        </row>
        <row r="2544">
          <cell r="G2544">
            <v>460473</v>
          </cell>
          <cell r="H2544" t="str">
            <v xml:space="preserve">LUIS FRANCISCO RODRIGUEZ PEﾑA      </v>
          </cell>
          <cell r="I2544" t="str">
            <v xml:space="preserve">VICTOR MANUEL NIETO PEREDA                                            </v>
          </cell>
        </row>
        <row r="2545">
          <cell r="G2545">
            <v>460531</v>
          </cell>
          <cell r="H2545" t="str">
            <v xml:space="preserve">AZUCENA GUDIﾑO                     </v>
          </cell>
          <cell r="I2545" t="str">
            <v xml:space="preserve">DEPURACION 2001 CASA DE BOLSA ARKA S.A. DE C.V.                       </v>
          </cell>
        </row>
        <row r="2546">
          <cell r="G2546">
            <v>460531</v>
          </cell>
          <cell r="H2546" t="str">
            <v xml:space="preserve">AZUCENA GUDIﾑO                     </v>
          </cell>
          <cell r="I2546" t="str">
            <v xml:space="preserve">DEPURACION 2001 CASA DE BOLSA ARKA S.A. DE C.V.                       </v>
          </cell>
        </row>
        <row r="2547">
          <cell r="G2547">
            <v>460531</v>
          </cell>
          <cell r="H2547" t="str">
            <v xml:space="preserve">AZUCENA GUDIﾑO                     </v>
          </cell>
          <cell r="I2547" t="str">
            <v xml:space="preserve">DEPURACION 2001 CASA DE BOLSA ARKA S.A. DE C.V.                       </v>
          </cell>
        </row>
        <row r="2548">
          <cell r="G2548">
            <v>460531</v>
          </cell>
          <cell r="H2548" t="str">
            <v xml:space="preserve">AZUCENA GUDIﾑO                     </v>
          </cell>
          <cell r="I2548" t="str">
            <v xml:space="preserve">DEPURACION 2001 CASA DE BOLSA ARKA S.A. DE C.V.                       </v>
          </cell>
        </row>
        <row r="2549">
          <cell r="G2549">
            <v>460531</v>
          </cell>
          <cell r="H2549" t="str">
            <v xml:space="preserve">AZUCENA GUDIﾑO                     </v>
          </cell>
          <cell r="I2549" t="str">
            <v xml:space="preserve">DEPURACION 2001 CASA DE BOLSA ARKA S.A. DE C.V.                       </v>
          </cell>
        </row>
        <row r="2550">
          <cell r="G2550">
            <v>460531</v>
          </cell>
          <cell r="H2550" t="str">
            <v xml:space="preserve">AZUCENA GUDIﾑO                     </v>
          </cell>
          <cell r="I2550" t="str">
            <v xml:space="preserve">DEPURACION 2001 CASA DE BOLSA ARKA S.A. DE C.V.                       </v>
          </cell>
        </row>
        <row r="2551">
          <cell r="G2551">
            <v>460531</v>
          </cell>
          <cell r="H2551" t="str">
            <v xml:space="preserve">AZUCENA GUDIﾑO                     </v>
          </cell>
          <cell r="I2551" t="str">
            <v xml:space="preserve">DEPURACION 2001 CASA DE BOLSA ARKA S.A. DE C.V.                       </v>
          </cell>
        </row>
        <row r="2552">
          <cell r="G2552">
            <v>460531</v>
          </cell>
          <cell r="H2552" t="str">
            <v xml:space="preserve">AZUCENA GUDIﾑO                     </v>
          </cell>
          <cell r="I2552" t="str">
            <v xml:space="preserve">DEPURACION 2001 CASA DE BOLSA ARKA S.A. DE C.V.                       </v>
          </cell>
        </row>
        <row r="2553">
          <cell r="G2553">
            <v>460531</v>
          </cell>
          <cell r="H2553" t="str">
            <v xml:space="preserve">AZUCENA GUDIﾑO                     </v>
          </cell>
          <cell r="I2553" t="str">
            <v xml:space="preserve">DEPURACION 2001 CASA DE BOLSA ARKA S.A. DE C.V.                       </v>
          </cell>
        </row>
        <row r="2554">
          <cell r="G2554">
            <v>460531</v>
          </cell>
          <cell r="H2554" t="str">
            <v xml:space="preserve">AZUCENA GUDIﾑO                     </v>
          </cell>
          <cell r="I2554" t="str">
            <v xml:space="preserve">DEPURACION 2001 CASA DE BOLSA ARKA S.A. DE C.V.                       </v>
          </cell>
        </row>
        <row r="2555">
          <cell r="G2555">
            <v>460531</v>
          </cell>
          <cell r="H2555" t="str">
            <v xml:space="preserve">AZUCENA GUDIﾑO                     </v>
          </cell>
          <cell r="I2555" t="str">
            <v xml:space="preserve">DEPURACION 2001 CASA DE BOLSA ARKA S.A. DE C.V.                       </v>
          </cell>
        </row>
        <row r="2556">
          <cell r="G2556">
            <v>460531</v>
          </cell>
          <cell r="H2556" t="str">
            <v xml:space="preserve">AZUCENA GUDIﾑO                     </v>
          </cell>
          <cell r="I2556" t="str">
            <v xml:space="preserve">DEPURACION 2001 CASA DE BOLSA ARKA S.A. DE C.V.                       </v>
          </cell>
        </row>
        <row r="2557">
          <cell r="G2557">
            <v>460531</v>
          </cell>
          <cell r="H2557" t="str">
            <v xml:space="preserve">AZUCENA GUDIﾑO                     </v>
          </cell>
          <cell r="I2557" t="str">
            <v xml:space="preserve">DEPURACION 2001 CASA DE BOLSA ARKA S.A. DE C.V.                       </v>
          </cell>
        </row>
        <row r="2558">
          <cell r="G2558">
            <v>460531</v>
          </cell>
          <cell r="H2558" t="str">
            <v xml:space="preserve">AZUCENA GUDIﾑO                     </v>
          </cell>
          <cell r="I2558" t="str">
            <v xml:space="preserve">DEPURACION 2001 CASA DE BOLSA ARKA S.A. DE C.V.                       </v>
          </cell>
        </row>
        <row r="2559">
          <cell r="G2559">
            <v>460531</v>
          </cell>
          <cell r="H2559" t="str">
            <v xml:space="preserve">AZUCENA GUDIﾑO                     </v>
          </cell>
          <cell r="I2559" t="str">
            <v xml:space="preserve">DEPURACION 2001 CASA DE BOLSA ARKA S.A. DE C.V.                       </v>
          </cell>
        </row>
        <row r="2560">
          <cell r="G2560">
            <v>460531</v>
          </cell>
          <cell r="H2560" t="str">
            <v xml:space="preserve">AZUCENA GUDIﾑO                     </v>
          </cell>
          <cell r="I2560" t="str">
            <v xml:space="preserve">DEPURACION 2001 CASA DE BOLSA ARKA S.A. DE C.V.                       </v>
          </cell>
        </row>
        <row r="2561">
          <cell r="G2561">
            <v>460531</v>
          </cell>
          <cell r="H2561" t="str">
            <v xml:space="preserve">AZUCENA GUDIﾑO                     </v>
          </cell>
          <cell r="I2561" t="str">
            <v xml:space="preserve">DEPURACION 2001 CASA DE BOLSA ARKA S.A. DE C.V.                       </v>
          </cell>
        </row>
        <row r="2562">
          <cell r="G2562">
            <v>460564</v>
          </cell>
          <cell r="H2562" t="str">
            <v xml:space="preserve">FRANCISCO JOSE AVALOS ORTEGA       </v>
          </cell>
          <cell r="I2562" t="str">
            <v xml:space="preserve">ENRIQUE EDUARDO SOTO CITAL                                            </v>
          </cell>
        </row>
        <row r="2563">
          <cell r="G2563">
            <v>460564</v>
          </cell>
          <cell r="H2563" t="str">
            <v xml:space="preserve">FRANCISCO JOSE AVALOS ORTEGA       </v>
          </cell>
          <cell r="I2563" t="str">
            <v xml:space="preserve">ENRIQUE EDUARDO SOTO CITAL                                            </v>
          </cell>
        </row>
        <row r="2564">
          <cell r="G2564">
            <v>460564</v>
          </cell>
          <cell r="H2564" t="str">
            <v xml:space="preserve">FRANCISCO JOSE AVALOS ORTEGA       </v>
          </cell>
          <cell r="I2564" t="str">
            <v xml:space="preserve">ENRIQUE EDUARDO SOTO CITAL                                            </v>
          </cell>
        </row>
        <row r="2565">
          <cell r="G2565">
            <v>460564</v>
          </cell>
          <cell r="H2565" t="str">
            <v xml:space="preserve">FRANCISCO JOSE AVALOS ORTEGA       </v>
          </cell>
          <cell r="I2565" t="str">
            <v xml:space="preserve">ENRIQUE EDUARDO SOTO CITAL                                            </v>
          </cell>
        </row>
        <row r="2566">
          <cell r="G2566">
            <v>460612</v>
          </cell>
          <cell r="H2566" t="str">
            <v xml:space="preserve">HUGO LIRA ROSALINO                 </v>
          </cell>
          <cell r="I2566" t="str">
            <v xml:space="preserve">SYLVIA DE SILVA ELIZONDO                                              </v>
          </cell>
        </row>
        <row r="2567">
          <cell r="G2567">
            <v>460684</v>
          </cell>
          <cell r="H2567" t="str">
            <v xml:space="preserve">HUGO LIRA ROSALINO                 </v>
          </cell>
          <cell r="I2567" t="str">
            <v xml:space="preserve">MARTHA ZULEMA ESTRADA TORRES                                          </v>
          </cell>
        </row>
        <row r="2568">
          <cell r="G2568">
            <v>460684</v>
          </cell>
          <cell r="H2568" t="str">
            <v xml:space="preserve">HUGO LIRA ROSALINO                 </v>
          </cell>
          <cell r="I2568" t="str">
            <v xml:space="preserve">MARTHA ZULEMA ESTRADA TORRES                                          </v>
          </cell>
        </row>
        <row r="2569">
          <cell r="G2569">
            <v>460901</v>
          </cell>
          <cell r="H2569" t="str">
            <v>AUDITORIA INTERNA (ILOCALIZABLES LI</v>
          </cell>
          <cell r="I2569" t="str">
            <v xml:space="preserve">ELU AMADOR JURADO                                                     </v>
          </cell>
        </row>
        <row r="2570">
          <cell r="G2570">
            <v>460924</v>
          </cell>
          <cell r="H2570" t="str">
            <v xml:space="preserve">FERNANDO CUELLAR LOZANO            </v>
          </cell>
          <cell r="I2570" t="str">
            <v xml:space="preserve">JOSE RODOLFO DIECK TALAMAS                                            </v>
          </cell>
        </row>
        <row r="2571">
          <cell r="G2571">
            <v>460924</v>
          </cell>
          <cell r="H2571" t="str">
            <v xml:space="preserve">FERNANDO CUELLAR LOZANO            </v>
          </cell>
          <cell r="I2571" t="str">
            <v xml:space="preserve">JOSE RODOLFO DIECK TALAMAS                                            </v>
          </cell>
        </row>
        <row r="2572">
          <cell r="G2572">
            <v>460924</v>
          </cell>
          <cell r="H2572" t="str">
            <v xml:space="preserve">FERNANDO CUELLAR LOZANO            </v>
          </cell>
          <cell r="I2572" t="str">
            <v xml:space="preserve">JOSE RODOLFO DIECK TALAMAS                                            </v>
          </cell>
        </row>
        <row r="2573">
          <cell r="G2573">
            <v>460924</v>
          </cell>
          <cell r="H2573" t="str">
            <v xml:space="preserve">FERNANDO CUELLAR LOZANO            </v>
          </cell>
          <cell r="I2573" t="str">
            <v xml:space="preserve">JOSE RODOLFO DIECK TALAMAS                                            </v>
          </cell>
        </row>
        <row r="2574">
          <cell r="G2574">
            <v>460924</v>
          </cell>
          <cell r="H2574" t="str">
            <v xml:space="preserve">FERNANDO CUELLAR LOZANO            </v>
          </cell>
          <cell r="I2574" t="str">
            <v xml:space="preserve">JOSE RODOLFO DIECK TALAMAS                                            </v>
          </cell>
        </row>
        <row r="2575">
          <cell r="G2575">
            <v>460924</v>
          </cell>
          <cell r="H2575" t="str">
            <v xml:space="preserve">FERNANDO CUELLAR LOZANO            </v>
          </cell>
          <cell r="I2575" t="str">
            <v xml:space="preserve">JOSE RODOLFO DIECK TALAMAS                                            </v>
          </cell>
        </row>
        <row r="2576">
          <cell r="G2576">
            <v>460924</v>
          </cell>
          <cell r="H2576" t="str">
            <v xml:space="preserve">FERNANDO CUELLAR LOZANO            </v>
          </cell>
          <cell r="I2576" t="str">
            <v xml:space="preserve">JOSE RODOLFO DIECK TALAMAS                                            </v>
          </cell>
        </row>
        <row r="2577">
          <cell r="G2577">
            <v>460924</v>
          </cell>
          <cell r="H2577" t="str">
            <v xml:space="preserve">FERNANDO CUELLAR LOZANO            </v>
          </cell>
          <cell r="I2577" t="str">
            <v xml:space="preserve">JOSE RODOLFO DIECK TALAMAS                                            </v>
          </cell>
        </row>
        <row r="2578">
          <cell r="G2578">
            <v>460924</v>
          </cell>
          <cell r="H2578" t="str">
            <v xml:space="preserve">FERNANDO CUELLAR LOZANO            </v>
          </cell>
          <cell r="I2578" t="str">
            <v xml:space="preserve">JOSE RODOLFO DIECK TALAMAS                                            </v>
          </cell>
        </row>
        <row r="2579">
          <cell r="G2579">
            <v>460924</v>
          </cell>
          <cell r="H2579" t="str">
            <v xml:space="preserve">FERNANDO CUELLAR LOZANO            </v>
          </cell>
          <cell r="I2579" t="str">
            <v xml:space="preserve">JOSE RODOLFO DIECK TALAMAS                                            </v>
          </cell>
        </row>
        <row r="2580">
          <cell r="G2580">
            <v>460924</v>
          </cell>
          <cell r="H2580" t="str">
            <v xml:space="preserve">FERNANDO CUELLAR LOZANO            </v>
          </cell>
          <cell r="I2580" t="str">
            <v xml:space="preserve">JOSE RODOLFO DIECK TALAMAS                                            </v>
          </cell>
        </row>
        <row r="2581">
          <cell r="G2581">
            <v>460924</v>
          </cell>
          <cell r="H2581" t="str">
            <v xml:space="preserve">FERNANDO CUELLAR LOZANO            </v>
          </cell>
          <cell r="I2581" t="str">
            <v xml:space="preserve">JOSE RODOLFO DIECK TALAMAS                                            </v>
          </cell>
        </row>
        <row r="2582">
          <cell r="G2582">
            <v>460924</v>
          </cell>
          <cell r="H2582" t="str">
            <v xml:space="preserve">FERNANDO CUELLAR LOZANO            </v>
          </cell>
          <cell r="I2582" t="str">
            <v xml:space="preserve">JOSE RODOLFO DIECK TALAMAS                                            </v>
          </cell>
        </row>
        <row r="2583">
          <cell r="G2583">
            <v>460924</v>
          </cell>
          <cell r="H2583" t="str">
            <v xml:space="preserve">FERNANDO CUELLAR LOZANO            </v>
          </cell>
          <cell r="I2583" t="str">
            <v xml:space="preserve">JOSE RODOLFO DIECK TALAMAS                                            </v>
          </cell>
        </row>
        <row r="2584">
          <cell r="G2584">
            <v>460924</v>
          </cell>
          <cell r="H2584" t="str">
            <v xml:space="preserve">FERNANDO CUELLAR LOZANO            </v>
          </cell>
          <cell r="I2584" t="str">
            <v xml:space="preserve">JOSE RODOLFO DIECK TALAMAS                                            </v>
          </cell>
        </row>
        <row r="2585">
          <cell r="G2585">
            <v>460924</v>
          </cell>
          <cell r="H2585" t="str">
            <v xml:space="preserve">FERNANDO CUELLAR LOZANO            </v>
          </cell>
          <cell r="I2585" t="str">
            <v xml:space="preserve">JOSE RODOLFO DIECK TALAMAS                                            </v>
          </cell>
        </row>
        <row r="2586">
          <cell r="G2586">
            <v>460924</v>
          </cell>
          <cell r="H2586" t="str">
            <v xml:space="preserve">FERNANDO CUELLAR LOZANO            </v>
          </cell>
          <cell r="I2586" t="str">
            <v xml:space="preserve">JOSE RODOLFO DIECK TALAMAS                                            </v>
          </cell>
        </row>
        <row r="2587">
          <cell r="G2587">
            <v>460924</v>
          </cell>
          <cell r="H2587" t="str">
            <v xml:space="preserve">FERNANDO CUELLAR LOZANO            </v>
          </cell>
          <cell r="I2587" t="str">
            <v xml:space="preserve">JOSE RODOLFO DIECK TALAMAS                                            </v>
          </cell>
        </row>
        <row r="2588">
          <cell r="G2588">
            <v>460924</v>
          </cell>
          <cell r="H2588" t="str">
            <v xml:space="preserve">FERNANDO CUELLAR LOZANO            </v>
          </cell>
          <cell r="I2588" t="str">
            <v xml:space="preserve">JOSE RODOLFO DIECK TALAMAS                                            </v>
          </cell>
        </row>
        <row r="2589">
          <cell r="G2589">
            <v>460924</v>
          </cell>
          <cell r="H2589" t="str">
            <v xml:space="preserve">FERNANDO CUELLAR LOZANO            </v>
          </cell>
          <cell r="I2589" t="str">
            <v xml:space="preserve">JOSE RODOLFO DIECK TALAMAS                                            </v>
          </cell>
        </row>
        <row r="2590">
          <cell r="G2590">
            <v>460924</v>
          </cell>
          <cell r="H2590" t="str">
            <v xml:space="preserve">FERNANDO CUELLAR LOZANO            </v>
          </cell>
          <cell r="I2590" t="str">
            <v xml:space="preserve">JOSE RODOLFO DIECK TALAMAS                                            </v>
          </cell>
        </row>
        <row r="2591">
          <cell r="G2591">
            <v>460924</v>
          </cell>
          <cell r="H2591" t="str">
            <v xml:space="preserve">FERNANDO CUELLAR LOZANO            </v>
          </cell>
          <cell r="I2591" t="str">
            <v xml:space="preserve">JOSE RODOLFO DIECK TALAMAS                                            </v>
          </cell>
        </row>
        <row r="2592">
          <cell r="G2592">
            <v>460924</v>
          </cell>
          <cell r="H2592" t="str">
            <v xml:space="preserve">FERNANDO CUELLAR LOZANO            </v>
          </cell>
          <cell r="I2592" t="str">
            <v xml:space="preserve">JOSE RODOLFO DIECK TALAMAS                                            </v>
          </cell>
        </row>
        <row r="2593">
          <cell r="G2593">
            <v>461074</v>
          </cell>
          <cell r="H2593" t="str">
            <v xml:space="preserve">EVELIA VENEGAS CASTILLO            </v>
          </cell>
          <cell r="I2593" t="str">
            <v xml:space="preserve">GONZALO MENDEZ CORTES                                                 </v>
          </cell>
        </row>
        <row r="2594">
          <cell r="G2594">
            <v>461074</v>
          </cell>
          <cell r="H2594" t="str">
            <v xml:space="preserve">EVELIA VENEGAS CASTILLO            </v>
          </cell>
          <cell r="I2594" t="str">
            <v xml:space="preserve">GONZALO MENDEZ CORTES                                                 </v>
          </cell>
        </row>
        <row r="2595">
          <cell r="G2595">
            <v>461074</v>
          </cell>
          <cell r="H2595" t="str">
            <v xml:space="preserve">EVELIA VENEGAS CASTILLO            </v>
          </cell>
          <cell r="I2595" t="str">
            <v xml:space="preserve">GONZALO MENDEZ CORTES                                                 </v>
          </cell>
        </row>
        <row r="2596">
          <cell r="G2596">
            <v>461074</v>
          </cell>
          <cell r="H2596" t="str">
            <v xml:space="preserve">EVELIA VENEGAS CASTILLO            </v>
          </cell>
          <cell r="I2596" t="str">
            <v xml:space="preserve">GONZALO MENDEZ CORTES                                                 </v>
          </cell>
        </row>
        <row r="2597">
          <cell r="G2597">
            <v>461074</v>
          </cell>
          <cell r="H2597" t="str">
            <v xml:space="preserve">EVELIA VENEGAS CASTILLO            </v>
          </cell>
          <cell r="I2597" t="str">
            <v xml:space="preserve">GONZALO MENDEZ CORTES                                                 </v>
          </cell>
        </row>
        <row r="2598">
          <cell r="G2598">
            <v>461074</v>
          </cell>
          <cell r="H2598" t="str">
            <v xml:space="preserve">EVELIA VENEGAS CASTILLO            </v>
          </cell>
          <cell r="I2598" t="str">
            <v xml:space="preserve">GONZALO MENDEZ CORTES                                                 </v>
          </cell>
        </row>
        <row r="2599">
          <cell r="G2599">
            <v>461074</v>
          </cell>
          <cell r="H2599" t="str">
            <v xml:space="preserve">EVELIA VENEGAS CASTILLO            </v>
          </cell>
          <cell r="I2599" t="str">
            <v xml:space="preserve">GONZALO MENDEZ CORTES                                                 </v>
          </cell>
        </row>
        <row r="2600">
          <cell r="G2600">
            <v>461074</v>
          </cell>
          <cell r="H2600" t="str">
            <v xml:space="preserve">EVELIA VENEGAS CASTILLO            </v>
          </cell>
          <cell r="I2600" t="str">
            <v xml:space="preserve">GONZALO MENDEZ CORTES                                                 </v>
          </cell>
        </row>
        <row r="2601">
          <cell r="G2601">
            <v>461135</v>
          </cell>
          <cell r="H2601" t="str">
            <v xml:space="preserve">BEATRIZ TREVINO MILLING            </v>
          </cell>
          <cell r="I2601" t="str">
            <v xml:space="preserve">LUIS HUMBERTO MENDEZ HERNANDEZ                                        </v>
          </cell>
        </row>
        <row r="2602">
          <cell r="G2602">
            <v>461135</v>
          </cell>
          <cell r="H2602" t="str">
            <v xml:space="preserve">BEATRIZ TREVINO MILLING            </v>
          </cell>
          <cell r="I2602" t="str">
            <v xml:space="preserve">LUIS HUMBERTO MENDEZ HERNANDEZ                                        </v>
          </cell>
        </row>
        <row r="2603">
          <cell r="G2603">
            <v>461283</v>
          </cell>
          <cell r="H2603" t="str">
            <v xml:space="preserve">HUGO LIRA ROSALINO                 </v>
          </cell>
          <cell r="I2603" t="str">
            <v xml:space="preserve">ROSA TREVINO SADA                                                     </v>
          </cell>
        </row>
        <row r="2604">
          <cell r="G2604">
            <v>461373</v>
          </cell>
          <cell r="H2604" t="str">
            <v xml:space="preserve">LUIS FRANCISCO RODRIGUEZ PEﾑA      </v>
          </cell>
          <cell r="I2604" t="str">
            <v xml:space="preserve">LAURA MUNGUIA LOZADA                                                  </v>
          </cell>
        </row>
        <row r="2605">
          <cell r="G2605">
            <v>461373</v>
          </cell>
          <cell r="H2605" t="str">
            <v xml:space="preserve">LUIS FRANCISCO RODRIGUEZ PEﾑA      </v>
          </cell>
          <cell r="I2605" t="str">
            <v xml:space="preserve">LAURA MUNGUIA LOZADA                                                  </v>
          </cell>
        </row>
        <row r="2606">
          <cell r="G2606">
            <v>461373</v>
          </cell>
          <cell r="H2606" t="str">
            <v xml:space="preserve">LUIS FRANCISCO RODRIGUEZ PEﾑA      </v>
          </cell>
          <cell r="I2606" t="str">
            <v xml:space="preserve">LAURA MUNGUIA LOZADA                                                  </v>
          </cell>
        </row>
        <row r="2607">
          <cell r="G2607">
            <v>461373</v>
          </cell>
          <cell r="H2607" t="str">
            <v xml:space="preserve">LUIS FRANCISCO RODRIGUEZ PEﾑA      </v>
          </cell>
          <cell r="I2607" t="str">
            <v xml:space="preserve">LAURA MUNGUIA LOZADA                                                  </v>
          </cell>
        </row>
        <row r="2608">
          <cell r="G2608">
            <v>461373</v>
          </cell>
          <cell r="H2608" t="str">
            <v xml:space="preserve">LUIS FRANCISCO RODRIGUEZ PEﾑA      </v>
          </cell>
          <cell r="I2608" t="str">
            <v xml:space="preserve">LAURA MUNGUIA LOZADA                                                  </v>
          </cell>
        </row>
        <row r="2609">
          <cell r="G2609">
            <v>461434</v>
          </cell>
          <cell r="H2609" t="str">
            <v xml:space="preserve">LUIS FRANCISCO RODRIGUEZ PEﾑA      </v>
          </cell>
          <cell r="I2609" t="str">
            <v xml:space="preserve">BANCO UNION, S.A. FID. 3540-5 P.M.                                    </v>
          </cell>
        </row>
        <row r="2610">
          <cell r="G2610">
            <v>461434</v>
          </cell>
          <cell r="H2610" t="str">
            <v xml:space="preserve">LUIS FRANCISCO RODRIGUEZ PEﾑA      </v>
          </cell>
          <cell r="I2610" t="str">
            <v xml:space="preserve">BANCO UNION, S.A. FID. 3540-5 P.M.                                    </v>
          </cell>
        </row>
        <row r="2611">
          <cell r="G2611">
            <v>461553</v>
          </cell>
          <cell r="H2611" t="str">
            <v xml:space="preserve">ADRIANA I. MEJIA CASTILLO          </v>
          </cell>
          <cell r="I2611" t="str">
            <v xml:space="preserve">ENRIQUE DIAZ ECHEVERRIA                                               </v>
          </cell>
        </row>
        <row r="2612">
          <cell r="G2612">
            <v>461553</v>
          </cell>
          <cell r="H2612" t="str">
            <v xml:space="preserve">ADRIANA I. MEJIA CASTILLO          </v>
          </cell>
          <cell r="I2612" t="str">
            <v xml:space="preserve">ENRIQUE DIAZ ECHEVERRIA                                               </v>
          </cell>
        </row>
        <row r="2613">
          <cell r="G2613">
            <v>461553</v>
          </cell>
          <cell r="H2613" t="str">
            <v xml:space="preserve">ADRIANA I. MEJIA CASTILLO          </v>
          </cell>
          <cell r="I2613" t="str">
            <v xml:space="preserve">ENRIQUE DIAZ ECHEVERRIA                                               </v>
          </cell>
        </row>
        <row r="2614">
          <cell r="G2614">
            <v>461894</v>
          </cell>
          <cell r="H2614" t="str">
            <v xml:space="preserve">LUIS FRANCISCO RODRIGUEZ PEﾑA      </v>
          </cell>
          <cell r="I2614" t="str">
            <v xml:space="preserve">GEORGINA ROBLEDO FLORES                                               </v>
          </cell>
        </row>
        <row r="2615">
          <cell r="G2615">
            <v>462445</v>
          </cell>
          <cell r="H2615" t="str">
            <v xml:space="preserve">DIVISION FAMILIARES                </v>
          </cell>
          <cell r="I2615" t="str">
            <v xml:space="preserve">CRUZ ALBERTO CUELLAR LOZANO                                           </v>
          </cell>
        </row>
        <row r="2616">
          <cell r="G2616">
            <v>462445</v>
          </cell>
          <cell r="H2616" t="str">
            <v xml:space="preserve">DIVISION FAMILIARES                </v>
          </cell>
          <cell r="I2616" t="str">
            <v xml:space="preserve">CRUZ ALBERTO CUELLAR LOZANO                                           </v>
          </cell>
        </row>
        <row r="2617">
          <cell r="G2617">
            <v>462445</v>
          </cell>
          <cell r="H2617" t="str">
            <v xml:space="preserve">DIVISION FAMILIARES                </v>
          </cell>
          <cell r="I2617" t="str">
            <v xml:space="preserve">CRUZ ALBERTO CUELLAR LOZANO                                           </v>
          </cell>
        </row>
        <row r="2618">
          <cell r="G2618">
            <v>462445</v>
          </cell>
          <cell r="H2618" t="str">
            <v xml:space="preserve">DIVISION FAMILIARES                </v>
          </cell>
          <cell r="I2618" t="str">
            <v xml:space="preserve">CRUZ ALBERTO CUELLAR LOZANO                                           </v>
          </cell>
        </row>
        <row r="2619">
          <cell r="G2619">
            <v>462473</v>
          </cell>
          <cell r="H2619" t="str">
            <v>AUDITORIA INTERNA (ILOCALIZABLES LI</v>
          </cell>
          <cell r="I2619" t="str">
            <v xml:space="preserve">JORGE MARTIN GARZA MARTINEZ                                           </v>
          </cell>
        </row>
        <row r="2620">
          <cell r="G2620">
            <v>462473</v>
          </cell>
          <cell r="H2620" t="str">
            <v>AUDITORIA INTERNA (ILOCALIZABLES LI</v>
          </cell>
          <cell r="I2620" t="str">
            <v xml:space="preserve">JORGE MARTIN GARZA MARTINEZ                                           </v>
          </cell>
        </row>
        <row r="2621">
          <cell r="G2621">
            <v>462473</v>
          </cell>
          <cell r="H2621" t="str">
            <v>AUDITORIA INTERNA (ILOCALIZABLES LI</v>
          </cell>
          <cell r="I2621" t="str">
            <v xml:space="preserve">JORGE MARTIN GARZA MARTINEZ                                           </v>
          </cell>
        </row>
        <row r="2622">
          <cell r="G2622">
            <v>462473</v>
          </cell>
          <cell r="H2622" t="str">
            <v>AUDITORIA INTERNA (ILOCALIZABLES LI</v>
          </cell>
          <cell r="I2622" t="str">
            <v xml:space="preserve">JORGE MARTIN GARZA MARTINEZ                                           </v>
          </cell>
        </row>
        <row r="2623">
          <cell r="G2623">
            <v>462513</v>
          </cell>
          <cell r="H2623" t="str">
            <v xml:space="preserve">GABRIELA SUSANA FLORES ALVAREZ     </v>
          </cell>
          <cell r="I2623" t="str">
            <v xml:space="preserve">MONICA RIVERA ROMAN                                                   </v>
          </cell>
        </row>
        <row r="2624">
          <cell r="G2624">
            <v>462645</v>
          </cell>
          <cell r="H2624" t="str">
            <v xml:space="preserve">COLBERT SALINAS QUIROGA            </v>
          </cell>
          <cell r="I2624" t="str">
            <v xml:space="preserve">LEONEL LOZANO GONZALEZ                                                </v>
          </cell>
        </row>
        <row r="2625">
          <cell r="G2625">
            <v>462645</v>
          </cell>
          <cell r="H2625" t="str">
            <v xml:space="preserve">COLBERT SALINAS QUIROGA            </v>
          </cell>
          <cell r="I2625" t="str">
            <v xml:space="preserve">LEONEL LOZANO GONZALEZ                                                </v>
          </cell>
        </row>
        <row r="2626">
          <cell r="G2626">
            <v>462743</v>
          </cell>
          <cell r="H2626" t="str">
            <v xml:space="preserve">ABRAHAM AARON SHUBICH Y JALIF      </v>
          </cell>
          <cell r="I2626" t="str">
            <v xml:space="preserve">VICTOR HIBE BAZBAZ                                                    </v>
          </cell>
        </row>
        <row r="2627">
          <cell r="G2627">
            <v>462743</v>
          </cell>
          <cell r="H2627" t="str">
            <v xml:space="preserve">ABRAHAM AARON SHUBICH Y JALIF      </v>
          </cell>
          <cell r="I2627" t="str">
            <v xml:space="preserve">VICTOR HIBE BAZBAZ                                                    </v>
          </cell>
        </row>
        <row r="2628">
          <cell r="G2628">
            <v>462743</v>
          </cell>
          <cell r="H2628" t="str">
            <v xml:space="preserve">ABRAHAM AARON SHUBICH Y JALIF      </v>
          </cell>
          <cell r="I2628" t="str">
            <v xml:space="preserve">VICTOR HIBE BAZBAZ                                                    </v>
          </cell>
        </row>
        <row r="2629">
          <cell r="G2629">
            <v>462743</v>
          </cell>
          <cell r="H2629" t="str">
            <v xml:space="preserve">ABRAHAM AARON SHUBICH Y JALIF      </v>
          </cell>
          <cell r="I2629" t="str">
            <v xml:space="preserve">VICTOR HIBE BAZBAZ                                                    </v>
          </cell>
        </row>
        <row r="2630">
          <cell r="G2630">
            <v>462751</v>
          </cell>
          <cell r="H2630" t="str">
            <v xml:space="preserve">MARIA EVELINA JOHNSTON PIMENTEL    </v>
          </cell>
          <cell r="I2630" t="str">
            <v xml:space="preserve">MARIO ALFREDO CALDERON FIGUEROA                                       </v>
          </cell>
        </row>
        <row r="2631">
          <cell r="G2631">
            <v>462751</v>
          </cell>
          <cell r="H2631" t="str">
            <v xml:space="preserve">MARIA EVELINA JOHNSTON PIMENTEL    </v>
          </cell>
          <cell r="I2631" t="str">
            <v xml:space="preserve">MARIO ALFREDO CALDERON FIGUEROA                                       </v>
          </cell>
        </row>
        <row r="2632">
          <cell r="G2632">
            <v>462772</v>
          </cell>
          <cell r="H2632" t="str">
            <v xml:space="preserve">HUGO LIRA ROSALINO                 </v>
          </cell>
          <cell r="I2632" t="str">
            <v xml:space="preserve">ROSA IDALIA BUENO VERASTEGUI                                          </v>
          </cell>
        </row>
        <row r="2633">
          <cell r="G2633">
            <v>462772</v>
          </cell>
          <cell r="H2633" t="str">
            <v xml:space="preserve">HUGO LIRA ROSALINO                 </v>
          </cell>
          <cell r="I2633" t="str">
            <v xml:space="preserve">ROSA IDALIA BUENO VERASTEGUI                                          </v>
          </cell>
        </row>
        <row r="2634">
          <cell r="G2634">
            <v>463032</v>
          </cell>
          <cell r="H2634" t="str">
            <v xml:space="preserve">FERNANDO CUELLAR LOZANO            </v>
          </cell>
          <cell r="I2634" t="str">
            <v xml:space="preserve">LEILA MARCOS CANAVATI                                                 </v>
          </cell>
        </row>
        <row r="2635">
          <cell r="G2635">
            <v>463032</v>
          </cell>
          <cell r="H2635" t="str">
            <v xml:space="preserve">FERNANDO CUELLAR LOZANO            </v>
          </cell>
          <cell r="I2635" t="str">
            <v xml:space="preserve">LEILA MARCOS CANAVATI                                                 </v>
          </cell>
        </row>
        <row r="2636">
          <cell r="G2636">
            <v>463032</v>
          </cell>
          <cell r="H2636" t="str">
            <v xml:space="preserve">FERNANDO CUELLAR LOZANO            </v>
          </cell>
          <cell r="I2636" t="str">
            <v xml:space="preserve">LEILA MARCOS CANAVATI                                                 </v>
          </cell>
        </row>
        <row r="2637">
          <cell r="G2637">
            <v>463032</v>
          </cell>
          <cell r="H2637" t="str">
            <v xml:space="preserve">FERNANDO CUELLAR LOZANO            </v>
          </cell>
          <cell r="I2637" t="str">
            <v xml:space="preserve">LEILA MARCOS CANAVATI                                                 </v>
          </cell>
        </row>
        <row r="2638">
          <cell r="G2638">
            <v>463032</v>
          </cell>
          <cell r="H2638" t="str">
            <v xml:space="preserve">FERNANDO CUELLAR LOZANO            </v>
          </cell>
          <cell r="I2638" t="str">
            <v xml:space="preserve">LEILA MARCOS CANAVATI                                                 </v>
          </cell>
        </row>
        <row r="2639">
          <cell r="G2639">
            <v>463032</v>
          </cell>
          <cell r="H2639" t="str">
            <v xml:space="preserve">FERNANDO CUELLAR LOZANO            </v>
          </cell>
          <cell r="I2639" t="str">
            <v xml:space="preserve">LEILA MARCOS CANAVATI                                                 </v>
          </cell>
        </row>
        <row r="2640">
          <cell r="G2640">
            <v>463032</v>
          </cell>
          <cell r="H2640" t="str">
            <v xml:space="preserve">FERNANDO CUELLAR LOZANO            </v>
          </cell>
          <cell r="I2640" t="str">
            <v xml:space="preserve">LEILA MARCOS CANAVATI                                                 </v>
          </cell>
        </row>
        <row r="2641">
          <cell r="G2641">
            <v>463032</v>
          </cell>
          <cell r="H2641" t="str">
            <v xml:space="preserve">FERNANDO CUELLAR LOZANO            </v>
          </cell>
          <cell r="I2641" t="str">
            <v xml:space="preserve">LEILA MARCOS CANAVATI                                                 </v>
          </cell>
        </row>
        <row r="2642">
          <cell r="G2642">
            <v>463032</v>
          </cell>
          <cell r="H2642" t="str">
            <v xml:space="preserve">FERNANDO CUELLAR LOZANO            </v>
          </cell>
          <cell r="I2642" t="str">
            <v xml:space="preserve">LEILA MARCOS CANAVATI                                                 </v>
          </cell>
        </row>
        <row r="2643">
          <cell r="G2643">
            <v>463032</v>
          </cell>
          <cell r="H2643" t="str">
            <v xml:space="preserve">FERNANDO CUELLAR LOZANO            </v>
          </cell>
          <cell r="I2643" t="str">
            <v xml:space="preserve">LEILA MARCOS CANAVATI                                                 </v>
          </cell>
        </row>
        <row r="2644">
          <cell r="G2644">
            <v>463101</v>
          </cell>
          <cell r="H2644" t="str">
            <v xml:space="preserve">ABRAHAM AARON SHUBICH Y JALIF      </v>
          </cell>
          <cell r="I2644" t="str">
            <v xml:space="preserve">MAURICE BERNARD DANIELS FINE                                          </v>
          </cell>
        </row>
        <row r="2645">
          <cell r="G2645">
            <v>463101</v>
          </cell>
          <cell r="H2645" t="str">
            <v xml:space="preserve">ABRAHAM AARON SHUBICH Y JALIF      </v>
          </cell>
          <cell r="I2645" t="str">
            <v xml:space="preserve">MAURICE BERNARD DANIELS FINE                                          </v>
          </cell>
        </row>
        <row r="2646">
          <cell r="G2646">
            <v>463282</v>
          </cell>
          <cell r="H2646" t="str">
            <v>AUDITORIA INTERNA (ILOCALIZABLES LI</v>
          </cell>
          <cell r="I2646" t="str">
            <v xml:space="preserve">WENDY FLORES GUERRERO                                                 </v>
          </cell>
        </row>
        <row r="2647">
          <cell r="G2647">
            <v>464034</v>
          </cell>
          <cell r="H2647" t="str">
            <v xml:space="preserve">MARIA EVELINA JOHNSTON PIMENTEL    </v>
          </cell>
          <cell r="I2647" t="str">
            <v xml:space="preserve">MARIA DOLORES TRAPAGA GALVEZ                                          </v>
          </cell>
        </row>
        <row r="2648">
          <cell r="G2648">
            <v>464284</v>
          </cell>
          <cell r="H2648" t="str">
            <v xml:space="preserve">DIVISION FAMILIARES                </v>
          </cell>
          <cell r="I2648" t="str">
            <v xml:space="preserve">NORA DELIA FLORES VALDEZ                                              </v>
          </cell>
        </row>
        <row r="2649">
          <cell r="G2649">
            <v>464443</v>
          </cell>
          <cell r="H2649" t="str">
            <v>AUDITORIA INTERNA (ILOCALIZABLES LI</v>
          </cell>
          <cell r="I2649" t="str">
            <v xml:space="preserve">DAVID LABAN MUSTRI                                                    </v>
          </cell>
        </row>
        <row r="2650">
          <cell r="G2650">
            <v>464914</v>
          </cell>
          <cell r="H2650" t="str">
            <v xml:space="preserve">DIVISION FAMILIARES                </v>
          </cell>
          <cell r="I2650" t="str">
            <v xml:space="preserve">JORGE LOZANO GARZA                                                    </v>
          </cell>
        </row>
        <row r="2651">
          <cell r="G2651">
            <v>464914</v>
          </cell>
          <cell r="H2651" t="str">
            <v xml:space="preserve">DIVISION FAMILIARES                </v>
          </cell>
          <cell r="I2651" t="str">
            <v xml:space="preserve">JORGE LOZANO GARZA                                                    </v>
          </cell>
        </row>
        <row r="2652">
          <cell r="G2652">
            <v>464914</v>
          </cell>
          <cell r="H2652" t="str">
            <v xml:space="preserve">DIVISION FAMILIARES                </v>
          </cell>
          <cell r="I2652" t="str">
            <v xml:space="preserve">JORGE LOZANO GARZA                                                    </v>
          </cell>
        </row>
        <row r="2653">
          <cell r="G2653">
            <v>464993</v>
          </cell>
          <cell r="H2653" t="str">
            <v xml:space="preserve">DIVISION FAMILIARES                </v>
          </cell>
          <cell r="I2653" t="str">
            <v xml:space="preserve">ANIBAL LOZANO GARZA                                                   </v>
          </cell>
        </row>
        <row r="2654">
          <cell r="G2654">
            <v>464993</v>
          </cell>
          <cell r="H2654" t="str">
            <v xml:space="preserve">DIVISION FAMILIARES                </v>
          </cell>
          <cell r="I2654" t="str">
            <v xml:space="preserve">ANIBAL LOZANO GARZA                                                   </v>
          </cell>
        </row>
        <row r="2655">
          <cell r="G2655">
            <v>464993</v>
          </cell>
          <cell r="H2655" t="str">
            <v xml:space="preserve">DIVISION FAMILIARES                </v>
          </cell>
          <cell r="I2655" t="str">
            <v xml:space="preserve">ANIBAL LOZANO GARZA                                                   </v>
          </cell>
        </row>
        <row r="2656">
          <cell r="G2656">
            <v>465092</v>
          </cell>
          <cell r="H2656" t="str">
            <v xml:space="preserve">FERNANDO CUELLAR LOZANO            </v>
          </cell>
          <cell r="I2656" t="str">
            <v xml:space="preserve">EDUARDO MARTIN FLORES YBARRA                                          </v>
          </cell>
        </row>
        <row r="2657">
          <cell r="G2657">
            <v>465092</v>
          </cell>
          <cell r="H2657" t="str">
            <v xml:space="preserve">FERNANDO CUELLAR LOZANO            </v>
          </cell>
          <cell r="I2657" t="str">
            <v xml:space="preserve">EDUARDO MARTIN FLORES YBARRA                                          </v>
          </cell>
        </row>
        <row r="2658">
          <cell r="G2658">
            <v>465092</v>
          </cell>
          <cell r="H2658" t="str">
            <v xml:space="preserve">FERNANDO CUELLAR LOZANO            </v>
          </cell>
          <cell r="I2658" t="str">
            <v xml:space="preserve">EDUARDO MARTIN FLORES YBARRA                                          </v>
          </cell>
        </row>
        <row r="2659">
          <cell r="G2659">
            <v>465092</v>
          </cell>
          <cell r="H2659" t="str">
            <v xml:space="preserve">FERNANDO CUELLAR LOZANO            </v>
          </cell>
          <cell r="I2659" t="str">
            <v xml:space="preserve">EDUARDO MARTIN FLORES YBARRA                                          </v>
          </cell>
        </row>
        <row r="2660">
          <cell r="G2660">
            <v>465092</v>
          </cell>
          <cell r="H2660" t="str">
            <v xml:space="preserve">FERNANDO CUELLAR LOZANO            </v>
          </cell>
          <cell r="I2660" t="str">
            <v xml:space="preserve">EDUARDO MARTIN FLORES YBARRA                                          </v>
          </cell>
        </row>
        <row r="2661">
          <cell r="G2661">
            <v>465223</v>
          </cell>
          <cell r="H2661" t="str">
            <v xml:space="preserve">COLBERT SALINAS QUIROGA            </v>
          </cell>
          <cell r="I2661" t="str">
            <v xml:space="preserve">MARIA ESTELA IMAMURA OGUSHI                                           </v>
          </cell>
        </row>
        <row r="2662">
          <cell r="G2662">
            <v>465231</v>
          </cell>
          <cell r="H2662" t="str">
            <v xml:space="preserve">MARIA EVELINA JOHNSTON PIMENTEL    </v>
          </cell>
          <cell r="I2662" t="str">
            <v xml:space="preserve">CBARKA FID/128  P.F.                                                  </v>
          </cell>
        </row>
        <row r="2663">
          <cell r="G2663">
            <v>465231</v>
          </cell>
          <cell r="H2663" t="str">
            <v xml:space="preserve">MARIA EVELINA JOHNSTON PIMENTEL    </v>
          </cell>
          <cell r="I2663" t="str">
            <v xml:space="preserve">CBARKA FID/128  P.F.                                                  </v>
          </cell>
        </row>
        <row r="2664">
          <cell r="G2664">
            <v>465384</v>
          </cell>
          <cell r="H2664" t="str">
            <v xml:space="preserve">AZUCENA GUDI/O RAMIREZ             </v>
          </cell>
          <cell r="I2664" t="str">
            <v xml:space="preserve">LUZ MARIA ANGEL BELTRAN                                               </v>
          </cell>
        </row>
        <row r="2665">
          <cell r="G2665">
            <v>465384</v>
          </cell>
          <cell r="H2665" t="str">
            <v xml:space="preserve">AZUCENA GUDI/O RAMIREZ             </v>
          </cell>
          <cell r="I2665" t="str">
            <v xml:space="preserve">LUZ MARIA ANGEL BELTRAN                                               </v>
          </cell>
        </row>
        <row r="2666">
          <cell r="G2666">
            <v>465813</v>
          </cell>
          <cell r="H2666" t="str">
            <v xml:space="preserve">ABRAHAM AARON SHUBICH Y JALIF      </v>
          </cell>
          <cell r="I2666" t="str">
            <v xml:space="preserve">MARIA TERESA PACHECO MARTINEZ                                         </v>
          </cell>
        </row>
        <row r="2667">
          <cell r="G2667">
            <v>465813</v>
          </cell>
          <cell r="H2667" t="str">
            <v xml:space="preserve">ABRAHAM AARON SHUBICH Y JALIF      </v>
          </cell>
          <cell r="I2667" t="str">
            <v xml:space="preserve">MARIA TERESA PACHECO MARTINEZ                                         </v>
          </cell>
        </row>
        <row r="2668">
          <cell r="G2668">
            <v>466283</v>
          </cell>
          <cell r="H2668" t="str">
            <v xml:space="preserve">HUGO LIRA ROSALINO                 </v>
          </cell>
          <cell r="I2668" t="str">
            <v xml:space="preserve">RODRIGO SALAZAR GIL                                                   </v>
          </cell>
        </row>
        <row r="2669">
          <cell r="G2669">
            <v>467556</v>
          </cell>
          <cell r="H2669" t="str">
            <v xml:space="preserve">DIVISION FAMILIARES                </v>
          </cell>
          <cell r="I2669" t="str">
            <v xml:space="preserve">ANA KARINA LOZANO GARZA                                               </v>
          </cell>
        </row>
        <row r="2670">
          <cell r="G2670">
            <v>467556</v>
          </cell>
          <cell r="H2670" t="str">
            <v xml:space="preserve">DIVISION FAMILIARES                </v>
          </cell>
          <cell r="I2670" t="str">
            <v xml:space="preserve">ANA KARINA LOZANO GARZA                                               </v>
          </cell>
        </row>
        <row r="2671">
          <cell r="G2671">
            <v>467584</v>
          </cell>
          <cell r="H2671" t="str">
            <v xml:space="preserve">GABRIELA SANCHEZ PEREZ             </v>
          </cell>
          <cell r="I2671" t="str">
            <v xml:space="preserve">JORGE ARTURO HINOJOSA PEREZ LOPEZ                                     </v>
          </cell>
        </row>
        <row r="2672">
          <cell r="G2672">
            <v>467584</v>
          </cell>
          <cell r="H2672" t="str">
            <v xml:space="preserve">GABRIELA SANCHEZ PEREZ             </v>
          </cell>
          <cell r="I2672" t="str">
            <v xml:space="preserve">JORGE ARTURO HINOJOSA PEREZ LOPEZ                                     </v>
          </cell>
        </row>
        <row r="2673">
          <cell r="G2673">
            <v>467584</v>
          </cell>
          <cell r="H2673" t="str">
            <v xml:space="preserve">GABRIELA SANCHEZ PEREZ             </v>
          </cell>
          <cell r="I2673" t="str">
            <v xml:space="preserve">JORGE ARTURO HINOJOSA PEREZ LOPEZ                                     </v>
          </cell>
        </row>
        <row r="2674">
          <cell r="G2674">
            <v>467592</v>
          </cell>
          <cell r="H2674" t="str">
            <v xml:space="preserve">GABRIELA SANCHEZ PEREZ             </v>
          </cell>
          <cell r="I2674" t="str">
            <v xml:space="preserve">GRAZYNA ANDRJASZKIEWICZ ZARZYCKA                                      </v>
          </cell>
        </row>
        <row r="2675">
          <cell r="G2675">
            <v>467592</v>
          </cell>
          <cell r="H2675" t="str">
            <v xml:space="preserve">GABRIELA SANCHEZ PEREZ             </v>
          </cell>
          <cell r="I2675" t="str">
            <v xml:space="preserve">GRAZYNA ANDRJASZKIEWICZ ZARZYCKA                                      </v>
          </cell>
        </row>
        <row r="2676">
          <cell r="G2676">
            <v>467793</v>
          </cell>
          <cell r="H2676" t="str">
            <v xml:space="preserve">FRANCISCO JOSE AVALOS ORTEGA       </v>
          </cell>
          <cell r="I2676" t="str">
            <v xml:space="preserve">JORGE CARLOS AZNAR GAMAS                                              </v>
          </cell>
        </row>
        <row r="2677">
          <cell r="G2677">
            <v>467793</v>
          </cell>
          <cell r="H2677" t="str">
            <v xml:space="preserve">FRANCISCO JOSE AVALOS ORTEGA       </v>
          </cell>
          <cell r="I2677" t="str">
            <v xml:space="preserve">JORGE CARLOS AZNAR GAMAS                                              </v>
          </cell>
        </row>
        <row r="2678">
          <cell r="G2678">
            <v>467793</v>
          </cell>
          <cell r="H2678" t="str">
            <v xml:space="preserve">FRANCISCO JOSE AVALOS ORTEGA       </v>
          </cell>
          <cell r="I2678" t="str">
            <v xml:space="preserve">JORGE CARLOS AZNAR GAMAS                                              </v>
          </cell>
        </row>
        <row r="2679">
          <cell r="G2679">
            <v>467793</v>
          </cell>
          <cell r="H2679" t="str">
            <v xml:space="preserve">FRANCISCO JOSE AVALOS ORTEGA       </v>
          </cell>
          <cell r="I2679" t="str">
            <v xml:space="preserve">JORGE CARLOS AZNAR GAMAS                                              </v>
          </cell>
        </row>
        <row r="2680">
          <cell r="G2680">
            <v>468051</v>
          </cell>
          <cell r="H2680" t="str">
            <v xml:space="preserve">HUGO LIRA ROSALINO                 </v>
          </cell>
          <cell r="I2680" t="str">
            <v xml:space="preserve">LETICIA LAURA VILLARREAL DE LA GARZA                                  </v>
          </cell>
        </row>
        <row r="2681">
          <cell r="G2681">
            <v>468051</v>
          </cell>
          <cell r="H2681" t="str">
            <v xml:space="preserve">HUGO LIRA ROSALINO                 </v>
          </cell>
          <cell r="I2681" t="str">
            <v xml:space="preserve">LETICIA LAURA VILLARREAL DE LA GARZA                                  </v>
          </cell>
        </row>
        <row r="2682">
          <cell r="G2682">
            <v>468051</v>
          </cell>
          <cell r="H2682" t="str">
            <v xml:space="preserve">HUGO LIRA ROSALINO                 </v>
          </cell>
          <cell r="I2682" t="str">
            <v xml:space="preserve">LETICIA LAURA VILLARREAL DE LA GARZA                                  </v>
          </cell>
        </row>
        <row r="2683">
          <cell r="G2683">
            <v>468051</v>
          </cell>
          <cell r="H2683" t="str">
            <v xml:space="preserve">HUGO LIRA ROSALINO                 </v>
          </cell>
          <cell r="I2683" t="str">
            <v xml:space="preserve">LETICIA LAURA VILLARREAL DE LA GARZA                                  </v>
          </cell>
        </row>
        <row r="2684">
          <cell r="G2684">
            <v>468051</v>
          </cell>
          <cell r="H2684" t="str">
            <v xml:space="preserve">HUGO LIRA ROSALINO                 </v>
          </cell>
          <cell r="I2684" t="str">
            <v xml:space="preserve">LETICIA LAURA VILLARREAL DE LA GARZA                                  </v>
          </cell>
        </row>
        <row r="2685">
          <cell r="G2685">
            <v>468475</v>
          </cell>
          <cell r="H2685" t="str">
            <v xml:space="preserve">RITA MA. GARZA CANTU               </v>
          </cell>
          <cell r="I2685" t="str">
            <v xml:space="preserve">PATRICIA LEAL GONZALEZ                                                </v>
          </cell>
        </row>
        <row r="2686">
          <cell r="G2686">
            <v>468724</v>
          </cell>
          <cell r="H2686" t="str">
            <v xml:space="preserve">BEATRIZ TREVINO MILLING            </v>
          </cell>
          <cell r="I2686" t="str">
            <v xml:space="preserve">FRANCISCO JAVIER ELOSUA GARZA                                         </v>
          </cell>
        </row>
        <row r="2687">
          <cell r="G2687">
            <v>468724</v>
          </cell>
          <cell r="H2687" t="str">
            <v xml:space="preserve">BEATRIZ TREVINO MILLING            </v>
          </cell>
          <cell r="I2687" t="str">
            <v xml:space="preserve">FRANCISCO JAVIER ELOSUA GARZA                                         </v>
          </cell>
        </row>
        <row r="2688">
          <cell r="G2688">
            <v>468753</v>
          </cell>
          <cell r="H2688" t="str">
            <v xml:space="preserve">MARIA EVELINA JOHNSTON PIMENTEL    </v>
          </cell>
          <cell r="I2688" t="str">
            <v xml:space="preserve">ELISA IBARRA MORALES                                                  </v>
          </cell>
        </row>
        <row r="2689">
          <cell r="G2689">
            <v>469023</v>
          </cell>
          <cell r="H2689" t="str">
            <v xml:space="preserve">COLBERT SALINAS QUIROGA            </v>
          </cell>
          <cell r="I2689" t="str">
            <v xml:space="preserve">SERGIO GARDEA GOMEZ                                                   </v>
          </cell>
        </row>
        <row r="2690">
          <cell r="G2690">
            <v>469023</v>
          </cell>
          <cell r="H2690" t="str">
            <v xml:space="preserve">COLBERT SALINAS QUIROGA            </v>
          </cell>
          <cell r="I2690" t="str">
            <v xml:space="preserve">SERGIO GARDEA GOMEZ                                                   </v>
          </cell>
        </row>
        <row r="2691">
          <cell r="G2691">
            <v>469023</v>
          </cell>
          <cell r="H2691" t="str">
            <v xml:space="preserve">COLBERT SALINAS QUIROGA            </v>
          </cell>
          <cell r="I2691" t="str">
            <v xml:space="preserve">SERGIO GARDEA GOMEZ                                                   </v>
          </cell>
        </row>
        <row r="2692">
          <cell r="G2692">
            <v>469034</v>
          </cell>
          <cell r="H2692" t="str">
            <v xml:space="preserve">MARIA EVELINA JOHNSTON PIMENTEL    </v>
          </cell>
          <cell r="I2692" t="str">
            <v xml:space="preserve">LUIS CHAVEZ VEGA                                                      </v>
          </cell>
        </row>
        <row r="2693">
          <cell r="G2693">
            <v>469034</v>
          </cell>
          <cell r="H2693" t="str">
            <v xml:space="preserve">MARIA EVELINA JOHNSTON PIMENTEL    </v>
          </cell>
          <cell r="I2693" t="str">
            <v xml:space="preserve">LUIS CHAVEZ VEGA                                                      </v>
          </cell>
        </row>
        <row r="2694">
          <cell r="G2694">
            <v>469034</v>
          </cell>
          <cell r="H2694" t="str">
            <v xml:space="preserve">MARIA EVELINA JOHNSTON PIMENTEL    </v>
          </cell>
          <cell r="I2694" t="str">
            <v xml:space="preserve">LUIS CHAVEZ VEGA                                                      </v>
          </cell>
        </row>
        <row r="2695">
          <cell r="G2695">
            <v>469103</v>
          </cell>
          <cell r="H2695" t="str">
            <v xml:space="preserve">EVELIA VENEGAS CASTILLO            </v>
          </cell>
          <cell r="I2695" t="str">
            <v xml:space="preserve">VICTOR MANUEL VARELA REYES                                            </v>
          </cell>
        </row>
        <row r="2696">
          <cell r="G2696">
            <v>469271</v>
          </cell>
          <cell r="H2696" t="str">
            <v xml:space="preserve">MARIA EVELINA JOHNSTON PIMENTEL    </v>
          </cell>
          <cell r="I2696" t="str">
            <v xml:space="preserve">CARLOS LAZARIN PEREZ                                                  </v>
          </cell>
        </row>
        <row r="2697">
          <cell r="G2697">
            <v>469485</v>
          </cell>
          <cell r="H2697" t="str">
            <v xml:space="preserve">HUGO LIRA ROSALINO                 </v>
          </cell>
          <cell r="I2697" t="str">
            <v xml:space="preserve">NEFTALI VILLAFRANCA HERNANDEZ                                         </v>
          </cell>
        </row>
        <row r="2698">
          <cell r="G2698">
            <v>469652</v>
          </cell>
          <cell r="H2698" t="str">
            <v xml:space="preserve">HUGO LIRA ROSALINO                 </v>
          </cell>
          <cell r="I2698" t="str">
            <v xml:space="preserve">ARTURO WILLIAMS ALANIS                                                </v>
          </cell>
        </row>
        <row r="2699">
          <cell r="G2699">
            <v>469652</v>
          </cell>
          <cell r="H2699" t="str">
            <v xml:space="preserve">HUGO LIRA ROSALINO                 </v>
          </cell>
          <cell r="I2699" t="str">
            <v xml:space="preserve">ARTURO WILLIAMS ALANIS                                                </v>
          </cell>
        </row>
        <row r="2700">
          <cell r="G2700">
            <v>469652</v>
          </cell>
          <cell r="H2700" t="str">
            <v xml:space="preserve">HUGO LIRA ROSALINO                 </v>
          </cell>
          <cell r="I2700" t="str">
            <v xml:space="preserve">ARTURO WILLIAMS ALANIS                                                </v>
          </cell>
        </row>
        <row r="2701">
          <cell r="G2701">
            <v>469652</v>
          </cell>
          <cell r="H2701" t="str">
            <v xml:space="preserve">HUGO LIRA ROSALINO                 </v>
          </cell>
          <cell r="I2701" t="str">
            <v xml:space="preserve">ARTURO WILLIAMS ALANIS                                                </v>
          </cell>
        </row>
        <row r="2702">
          <cell r="G2702">
            <v>469652</v>
          </cell>
          <cell r="H2702" t="str">
            <v xml:space="preserve">HUGO LIRA ROSALINO                 </v>
          </cell>
          <cell r="I2702" t="str">
            <v xml:space="preserve">ARTURO WILLIAMS ALANIS                                                </v>
          </cell>
        </row>
        <row r="2703">
          <cell r="G2703">
            <v>469652</v>
          </cell>
          <cell r="H2703" t="str">
            <v xml:space="preserve">HUGO LIRA ROSALINO                 </v>
          </cell>
          <cell r="I2703" t="str">
            <v xml:space="preserve">ARTURO WILLIAMS ALANIS                                                </v>
          </cell>
        </row>
        <row r="2704">
          <cell r="G2704">
            <v>469652</v>
          </cell>
          <cell r="H2704" t="str">
            <v xml:space="preserve">HUGO LIRA ROSALINO                 </v>
          </cell>
          <cell r="I2704" t="str">
            <v xml:space="preserve">ARTURO WILLIAMS ALANIS                                                </v>
          </cell>
        </row>
        <row r="2705">
          <cell r="G2705">
            <v>470131</v>
          </cell>
          <cell r="H2705" t="str">
            <v xml:space="preserve">GABRIELA SUSANA FLORES ALVAREZ     </v>
          </cell>
          <cell r="I2705" t="str">
            <v xml:space="preserve">JOSE SARQUIS GARCIA                                                   </v>
          </cell>
        </row>
        <row r="2706">
          <cell r="G2706">
            <v>470131</v>
          </cell>
          <cell r="H2706" t="str">
            <v xml:space="preserve">GABRIELA SUSANA FLORES ALVAREZ     </v>
          </cell>
          <cell r="I2706" t="str">
            <v xml:space="preserve">JOSE SARQUIS GARCIA                                                   </v>
          </cell>
        </row>
        <row r="2707">
          <cell r="G2707">
            <v>470131</v>
          </cell>
          <cell r="H2707" t="str">
            <v xml:space="preserve">GABRIELA SUSANA FLORES ALVAREZ     </v>
          </cell>
          <cell r="I2707" t="str">
            <v xml:space="preserve">JOSE SARQUIS GARCIA                                                   </v>
          </cell>
        </row>
        <row r="2708">
          <cell r="G2708">
            <v>470212</v>
          </cell>
          <cell r="H2708" t="str">
            <v xml:space="preserve">FERNANDO CUELLAR LOZANO            </v>
          </cell>
          <cell r="I2708" t="str">
            <v xml:space="preserve">PATRICIA ISABEL BASAVE BENITEZ                                        </v>
          </cell>
        </row>
        <row r="2709">
          <cell r="G2709">
            <v>470223</v>
          </cell>
          <cell r="H2709" t="str">
            <v xml:space="preserve">RITA MA. GARZA CANTU               </v>
          </cell>
          <cell r="I2709" t="str">
            <v xml:space="preserve">VELIA ELENA GARZA ROJAS                                               </v>
          </cell>
        </row>
        <row r="2710">
          <cell r="G2710">
            <v>470223</v>
          </cell>
          <cell r="H2710" t="str">
            <v xml:space="preserve">RITA MA. GARZA CANTU               </v>
          </cell>
          <cell r="I2710" t="str">
            <v xml:space="preserve">VELIA ELENA GARZA ROJAS                                               </v>
          </cell>
        </row>
        <row r="2711">
          <cell r="G2711">
            <v>470401</v>
          </cell>
          <cell r="H2711" t="str">
            <v xml:space="preserve">MARIA EVELINA JOHNSTON PIMENTEL    </v>
          </cell>
          <cell r="I2711" t="str">
            <v xml:space="preserve">ESTHER ALCOSER GARCIA                                                 </v>
          </cell>
        </row>
        <row r="2712">
          <cell r="G2712">
            <v>470401</v>
          </cell>
          <cell r="H2712" t="str">
            <v xml:space="preserve">MARIA EVELINA JOHNSTON PIMENTEL    </v>
          </cell>
          <cell r="I2712" t="str">
            <v xml:space="preserve">ESTHER ALCOSER GARCIA                                                 </v>
          </cell>
        </row>
        <row r="2713">
          <cell r="G2713">
            <v>470401</v>
          </cell>
          <cell r="H2713" t="str">
            <v xml:space="preserve">MARIA EVELINA JOHNSTON PIMENTEL    </v>
          </cell>
          <cell r="I2713" t="str">
            <v xml:space="preserve">ESTHER ALCOSER GARCIA                                                 </v>
          </cell>
        </row>
        <row r="2714">
          <cell r="G2714">
            <v>470401</v>
          </cell>
          <cell r="H2714" t="str">
            <v xml:space="preserve">MARIA EVELINA JOHNSTON PIMENTEL    </v>
          </cell>
          <cell r="I2714" t="str">
            <v xml:space="preserve">ESTHER ALCOSER GARCIA                                                 </v>
          </cell>
        </row>
        <row r="2715">
          <cell r="G2715">
            <v>470401</v>
          </cell>
          <cell r="H2715" t="str">
            <v xml:space="preserve">MARIA EVELINA JOHNSTON PIMENTEL    </v>
          </cell>
          <cell r="I2715" t="str">
            <v xml:space="preserve">ESTHER ALCOSER GARCIA                                                 </v>
          </cell>
        </row>
        <row r="2716">
          <cell r="G2716">
            <v>470401</v>
          </cell>
          <cell r="H2716" t="str">
            <v xml:space="preserve">MARIA EVELINA JOHNSTON PIMENTEL    </v>
          </cell>
          <cell r="I2716" t="str">
            <v xml:space="preserve">ESTHER ALCOSER GARCIA                                                 </v>
          </cell>
        </row>
        <row r="2717">
          <cell r="G2717">
            <v>470401</v>
          </cell>
          <cell r="H2717" t="str">
            <v xml:space="preserve">MARIA EVELINA JOHNSTON PIMENTEL    </v>
          </cell>
          <cell r="I2717" t="str">
            <v xml:space="preserve">ESTHER ALCOSER GARCIA                                                 </v>
          </cell>
        </row>
        <row r="2718">
          <cell r="G2718">
            <v>470401</v>
          </cell>
          <cell r="H2718" t="str">
            <v xml:space="preserve">MARIA EVELINA JOHNSTON PIMENTEL    </v>
          </cell>
          <cell r="I2718" t="str">
            <v xml:space="preserve">ESTHER ALCOSER GARCIA                                                 </v>
          </cell>
        </row>
        <row r="2719">
          <cell r="G2719">
            <v>470401</v>
          </cell>
          <cell r="H2719" t="str">
            <v xml:space="preserve">MARIA EVELINA JOHNSTON PIMENTEL    </v>
          </cell>
          <cell r="I2719" t="str">
            <v xml:space="preserve">ESTHER ALCOSER GARCIA                                                 </v>
          </cell>
        </row>
        <row r="2720">
          <cell r="G2720">
            <v>470401</v>
          </cell>
          <cell r="H2720" t="str">
            <v xml:space="preserve">MARIA EVELINA JOHNSTON PIMENTEL    </v>
          </cell>
          <cell r="I2720" t="str">
            <v xml:space="preserve">ESTHER ALCOSER GARCIA                                                 </v>
          </cell>
        </row>
        <row r="2721">
          <cell r="G2721">
            <v>470401</v>
          </cell>
          <cell r="H2721" t="str">
            <v xml:space="preserve">MARIA EVELINA JOHNSTON PIMENTEL    </v>
          </cell>
          <cell r="I2721" t="str">
            <v xml:space="preserve">ESTHER ALCOSER GARCIA                                                 </v>
          </cell>
        </row>
        <row r="2722">
          <cell r="G2722">
            <v>470582</v>
          </cell>
          <cell r="H2722" t="str">
            <v xml:space="preserve">HUGO LIRA ROSALINO                 </v>
          </cell>
          <cell r="I2722" t="str">
            <v xml:space="preserve">INSTITUTO DE PENSIONES DEL ESTADO DE JALISCO                          </v>
          </cell>
        </row>
        <row r="2723">
          <cell r="G2723">
            <v>470612</v>
          </cell>
          <cell r="H2723" t="str">
            <v xml:space="preserve">COLBERT SALINAS QUIROGA            </v>
          </cell>
          <cell r="I2723" t="str">
            <v xml:space="preserve">LEONOR MARGARITA GONZALEZ RAMIREZ                                     </v>
          </cell>
        </row>
        <row r="2724">
          <cell r="G2724">
            <v>470645</v>
          </cell>
          <cell r="H2724" t="str">
            <v xml:space="preserve">AZUCENA GUDI/O RAMIREZ             </v>
          </cell>
          <cell r="I2724" t="str">
            <v xml:space="preserve">BENJAMIN ENRIQUE NEGROE ORTEGA                                        </v>
          </cell>
        </row>
        <row r="2725">
          <cell r="G2725">
            <v>470673</v>
          </cell>
          <cell r="H2725" t="str">
            <v xml:space="preserve">NAVI SANCHEZ MOJICA                </v>
          </cell>
          <cell r="I2725" t="str">
            <v xml:space="preserve">ANGEL SALAZAR CANO                                                    </v>
          </cell>
        </row>
        <row r="2726">
          <cell r="G2726">
            <v>470673</v>
          </cell>
          <cell r="H2726" t="str">
            <v xml:space="preserve">NAVI SANCHEZ MOJICA                </v>
          </cell>
          <cell r="I2726" t="str">
            <v xml:space="preserve">ANGEL SALAZAR CANO                                                    </v>
          </cell>
        </row>
        <row r="2727">
          <cell r="G2727">
            <v>470673</v>
          </cell>
          <cell r="H2727" t="str">
            <v xml:space="preserve">NAVI SANCHEZ MOJICA                </v>
          </cell>
          <cell r="I2727" t="str">
            <v xml:space="preserve">ANGEL SALAZAR CANO                                                    </v>
          </cell>
        </row>
        <row r="2728">
          <cell r="G2728">
            <v>470673</v>
          </cell>
          <cell r="H2728" t="str">
            <v xml:space="preserve">NAVI SANCHEZ MOJICA                </v>
          </cell>
          <cell r="I2728" t="str">
            <v xml:space="preserve">ANGEL SALAZAR CANO                                                    </v>
          </cell>
        </row>
        <row r="2729">
          <cell r="G2729">
            <v>470873</v>
          </cell>
          <cell r="H2729" t="str">
            <v xml:space="preserve">AZUCENA GUDI/O RAMIREZ             </v>
          </cell>
          <cell r="I2729" t="str">
            <v xml:space="preserve">ANTONIO HERMILO FAJARDO PONCE                                         </v>
          </cell>
        </row>
        <row r="2730">
          <cell r="G2730">
            <v>470931</v>
          </cell>
          <cell r="H2730" t="str">
            <v xml:space="preserve">AZUCENA GUDIﾑO                     </v>
          </cell>
          <cell r="I2730" t="str">
            <v xml:space="preserve">DEPURACION 2002 CASA DE BOLSA ARKA,S.A. DE C.V.                       </v>
          </cell>
        </row>
        <row r="2731">
          <cell r="G2731">
            <v>470931</v>
          </cell>
          <cell r="H2731" t="str">
            <v xml:space="preserve">AZUCENA GUDIﾑO                     </v>
          </cell>
          <cell r="I2731" t="str">
            <v xml:space="preserve">DEPURACION 2002 CASA DE BOLSA ARKA,S.A. DE C.V.                       </v>
          </cell>
        </row>
        <row r="2732">
          <cell r="G2732">
            <v>470931</v>
          </cell>
          <cell r="H2732" t="str">
            <v xml:space="preserve">AZUCENA GUDIﾑO                     </v>
          </cell>
          <cell r="I2732" t="str">
            <v xml:space="preserve">DEPURACION 2002 CASA DE BOLSA ARKA,S.A. DE C.V.                       </v>
          </cell>
        </row>
        <row r="2733">
          <cell r="G2733">
            <v>470931</v>
          </cell>
          <cell r="H2733" t="str">
            <v xml:space="preserve">AZUCENA GUDIﾑO                     </v>
          </cell>
          <cell r="I2733" t="str">
            <v xml:space="preserve">DEPURACION 2002 CASA DE BOLSA ARKA,S.A. DE C.V.                       </v>
          </cell>
        </row>
        <row r="2734">
          <cell r="G2734">
            <v>470931</v>
          </cell>
          <cell r="H2734" t="str">
            <v xml:space="preserve">AZUCENA GUDIﾑO                     </v>
          </cell>
          <cell r="I2734" t="str">
            <v xml:space="preserve">DEPURACION 2002 CASA DE BOLSA ARKA,S.A. DE C.V.                       </v>
          </cell>
        </row>
        <row r="2735">
          <cell r="G2735">
            <v>471023</v>
          </cell>
          <cell r="H2735" t="str">
            <v xml:space="preserve">FERNANDO CUELLAR LOZANO            </v>
          </cell>
          <cell r="I2735" t="str">
            <v xml:space="preserve">MIREYA LOZANO GARZA                                                   </v>
          </cell>
        </row>
        <row r="2736">
          <cell r="G2736">
            <v>471145</v>
          </cell>
          <cell r="H2736" t="str">
            <v xml:space="preserve">ADRIANA I. MEJIA CASTILLO          </v>
          </cell>
          <cell r="I2736" t="str">
            <v xml:space="preserve">ELMA ALICIA MARROQUIN MARIN                                           </v>
          </cell>
        </row>
        <row r="2737">
          <cell r="G2737">
            <v>471145</v>
          </cell>
          <cell r="H2737" t="str">
            <v xml:space="preserve">ADRIANA I. MEJIA CASTILLO          </v>
          </cell>
          <cell r="I2737" t="str">
            <v xml:space="preserve">ELMA ALICIA MARROQUIN MARIN                                           </v>
          </cell>
        </row>
        <row r="2738">
          <cell r="G2738">
            <v>471145</v>
          </cell>
          <cell r="H2738" t="str">
            <v xml:space="preserve">ADRIANA I. MEJIA CASTILLO          </v>
          </cell>
          <cell r="I2738" t="str">
            <v xml:space="preserve">ELMA ALICIA MARROQUIN MARIN                                           </v>
          </cell>
        </row>
        <row r="2739">
          <cell r="G2739">
            <v>471145</v>
          </cell>
          <cell r="H2739" t="str">
            <v xml:space="preserve">ADRIANA I. MEJIA CASTILLO          </v>
          </cell>
          <cell r="I2739" t="str">
            <v xml:space="preserve">ELMA ALICIA MARROQUIN MARIN                                           </v>
          </cell>
        </row>
        <row r="2740">
          <cell r="G2740">
            <v>471435</v>
          </cell>
          <cell r="H2740" t="str">
            <v xml:space="preserve">AZUCENA GUDI/O RAMIREZ             </v>
          </cell>
          <cell r="I2740" t="str">
            <v xml:space="preserve">FEDERICO HERNANDEZ ALVAREZ                                            </v>
          </cell>
        </row>
        <row r="2741">
          <cell r="G2741">
            <v>471435</v>
          </cell>
          <cell r="H2741" t="str">
            <v xml:space="preserve">AZUCENA GUDI/O RAMIREZ             </v>
          </cell>
          <cell r="I2741" t="str">
            <v xml:space="preserve">FEDERICO HERNANDEZ ALVAREZ                                            </v>
          </cell>
        </row>
        <row r="2742">
          <cell r="G2742">
            <v>471435</v>
          </cell>
          <cell r="H2742" t="str">
            <v xml:space="preserve">AZUCENA GUDI/O RAMIREZ             </v>
          </cell>
          <cell r="I2742" t="str">
            <v xml:space="preserve">FEDERICO HERNANDEZ ALVAREZ                                            </v>
          </cell>
        </row>
        <row r="2743">
          <cell r="G2743">
            <v>471435</v>
          </cell>
          <cell r="H2743" t="str">
            <v xml:space="preserve">AZUCENA GUDI/O RAMIREZ             </v>
          </cell>
          <cell r="I2743" t="str">
            <v xml:space="preserve">FEDERICO HERNANDEZ ALVAREZ                                            </v>
          </cell>
        </row>
        <row r="2744">
          <cell r="G2744">
            <v>471435</v>
          </cell>
          <cell r="H2744" t="str">
            <v xml:space="preserve">AZUCENA GUDI/O RAMIREZ             </v>
          </cell>
          <cell r="I2744" t="str">
            <v xml:space="preserve">FEDERICO HERNANDEZ ALVAREZ                                            </v>
          </cell>
        </row>
        <row r="2745">
          <cell r="G2745">
            <v>471435</v>
          </cell>
          <cell r="H2745" t="str">
            <v xml:space="preserve">AZUCENA GUDI/O RAMIREZ             </v>
          </cell>
          <cell r="I2745" t="str">
            <v xml:space="preserve">FEDERICO HERNANDEZ ALVAREZ                                            </v>
          </cell>
        </row>
        <row r="2746">
          <cell r="G2746">
            <v>471554</v>
          </cell>
          <cell r="H2746" t="str">
            <v xml:space="preserve">ADRIANA I. MEJIA CASTILLO          </v>
          </cell>
          <cell r="I2746" t="str">
            <v xml:space="preserve">ADRIAN GONZALEZ MARCOS                                                </v>
          </cell>
        </row>
        <row r="2747">
          <cell r="G2747">
            <v>471554</v>
          </cell>
          <cell r="H2747" t="str">
            <v xml:space="preserve">ADRIANA I. MEJIA CASTILLO          </v>
          </cell>
          <cell r="I2747" t="str">
            <v xml:space="preserve">ADRIAN GONZALEZ MARCOS                                                </v>
          </cell>
        </row>
        <row r="2748">
          <cell r="G2748">
            <v>471554</v>
          </cell>
          <cell r="H2748" t="str">
            <v xml:space="preserve">ADRIANA I. MEJIA CASTILLO          </v>
          </cell>
          <cell r="I2748" t="str">
            <v xml:space="preserve">ADRIAN GONZALEZ MARCOS                                                </v>
          </cell>
        </row>
        <row r="2749">
          <cell r="G2749">
            <v>471623</v>
          </cell>
          <cell r="H2749" t="str">
            <v xml:space="preserve">GABRIELA SUSANA FLORES ALVAREZ     </v>
          </cell>
          <cell r="I2749" t="str">
            <v xml:space="preserve">LEONARDO MONTERO CA/IBE                                               </v>
          </cell>
        </row>
        <row r="2750">
          <cell r="G2750">
            <v>471645</v>
          </cell>
          <cell r="H2750" t="str">
            <v xml:space="preserve">COLBERT SALINAS QUIROGA            </v>
          </cell>
          <cell r="I2750" t="str">
            <v xml:space="preserve">ALONSO ANTONIO TORRES MENDOZA                                         </v>
          </cell>
        </row>
        <row r="2751">
          <cell r="G2751">
            <v>472252</v>
          </cell>
          <cell r="H2751" t="str">
            <v xml:space="preserve">GABRIELA SUSANA FLORES ALVAREZ     </v>
          </cell>
          <cell r="I2751" t="str">
            <v xml:space="preserve">CARLOS MAMILLE HALABE                                                 </v>
          </cell>
        </row>
        <row r="2752">
          <cell r="G2752">
            <v>472252</v>
          </cell>
          <cell r="H2752" t="str">
            <v xml:space="preserve">GABRIELA SUSANA FLORES ALVAREZ     </v>
          </cell>
          <cell r="I2752" t="str">
            <v xml:space="preserve">CARLOS MAMILLE HALABE                                                 </v>
          </cell>
        </row>
        <row r="2753">
          <cell r="G2753">
            <v>472252</v>
          </cell>
          <cell r="H2753" t="str">
            <v xml:space="preserve">GABRIELA SUSANA FLORES ALVAREZ     </v>
          </cell>
          <cell r="I2753" t="str">
            <v xml:space="preserve">CARLOS MAMILLE HALABE                                                 </v>
          </cell>
        </row>
        <row r="2754">
          <cell r="G2754">
            <v>472252</v>
          </cell>
          <cell r="H2754" t="str">
            <v xml:space="preserve">GABRIELA SUSANA FLORES ALVAREZ     </v>
          </cell>
          <cell r="I2754" t="str">
            <v xml:space="preserve">CARLOS MAMILLE HALABE                                                 </v>
          </cell>
        </row>
        <row r="2755">
          <cell r="G2755">
            <v>472252</v>
          </cell>
          <cell r="H2755" t="str">
            <v xml:space="preserve">GABRIELA SUSANA FLORES ALVAREZ     </v>
          </cell>
          <cell r="I2755" t="str">
            <v xml:space="preserve">CARLOS MAMILLE HALABE                                                 </v>
          </cell>
        </row>
        <row r="2756">
          <cell r="G2756">
            <v>472252</v>
          </cell>
          <cell r="H2756" t="str">
            <v xml:space="preserve">GABRIELA SUSANA FLORES ALVAREZ     </v>
          </cell>
          <cell r="I2756" t="str">
            <v xml:space="preserve">CARLOS MAMILLE HALABE                                                 </v>
          </cell>
        </row>
        <row r="2757">
          <cell r="G2757">
            <v>472252</v>
          </cell>
          <cell r="H2757" t="str">
            <v xml:space="preserve">GABRIELA SUSANA FLORES ALVAREZ     </v>
          </cell>
          <cell r="I2757" t="str">
            <v xml:space="preserve">CARLOS MAMILLE HALABE                                                 </v>
          </cell>
        </row>
        <row r="2758">
          <cell r="G2758">
            <v>472252</v>
          </cell>
          <cell r="H2758" t="str">
            <v xml:space="preserve">GABRIELA SUSANA FLORES ALVAREZ     </v>
          </cell>
          <cell r="I2758" t="str">
            <v xml:space="preserve">CARLOS MAMILLE HALABE                                                 </v>
          </cell>
        </row>
        <row r="2759">
          <cell r="G2759">
            <v>472252</v>
          </cell>
          <cell r="H2759" t="str">
            <v xml:space="preserve">GABRIELA SUSANA FLORES ALVAREZ     </v>
          </cell>
          <cell r="I2759" t="str">
            <v xml:space="preserve">CARLOS MAMILLE HALABE                                                 </v>
          </cell>
        </row>
        <row r="2760">
          <cell r="G2760">
            <v>472252</v>
          </cell>
          <cell r="H2760" t="str">
            <v xml:space="preserve">GABRIELA SUSANA FLORES ALVAREZ     </v>
          </cell>
          <cell r="I2760" t="str">
            <v xml:space="preserve">CARLOS MAMILLE HALABE                                                 </v>
          </cell>
        </row>
        <row r="2761">
          <cell r="G2761">
            <v>472252</v>
          </cell>
          <cell r="H2761" t="str">
            <v xml:space="preserve">GABRIELA SUSANA FLORES ALVAREZ     </v>
          </cell>
          <cell r="I2761" t="str">
            <v xml:space="preserve">CARLOS MAMILLE HALABE                                                 </v>
          </cell>
        </row>
        <row r="2762">
          <cell r="G2762">
            <v>472252</v>
          </cell>
          <cell r="H2762" t="str">
            <v xml:space="preserve">GABRIELA SUSANA FLORES ALVAREZ     </v>
          </cell>
          <cell r="I2762" t="str">
            <v xml:space="preserve">CARLOS MAMILLE HALABE                                                 </v>
          </cell>
        </row>
        <row r="2763">
          <cell r="G2763">
            <v>472252</v>
          </cell>
          <cell r="H2763" t="str">
            <v xml:space="preserve">GABRIELA SUSANA FLORES ALVAREZ     </v>
          </cell>
          <cell r="I2763" t="str">
            <v xml:space="preserve">CARLOS MAMILLE HALABE                                                 </v>
          </cell>
        </row>
        <row r="2764">
          <cell r="G2764">
            <v>472252</v>
          </cell>
          <cell r="H2764" t="str">
            <v xml:space="preserve">GABRIELA SUSANA FLORES ALVAREZ     </v>
          </cell>
          <cell r="I2764" t="str">
            <v xml:space="preserve">CARLOS MAMILLE HALABE                                                 </v>
          </cell>
        </row>
        <row r="2765">
          <cell r="G2765">
            <v>472252</v>
          </cell>
          <cell r="H2765" t="str">
            <v xml:space="preserve">GABRIELA SUSANA FLORES ALVAREZ     </v>
          </cell>
          <cell r="I2765" t="str">
            <v xml:space="preserve">CARLOS MAMILLE HALABE                                                 </v>
          </cell>
        </row>
        <row r="2766">
          <cell r="G2766">
            <v>472252</v>
          </cell>
          <cell r="H2766" t="str">
            <v xml:space="preserve">GABRIELA SUSANA FLORES ALVAREZ     </v>
          </cell>
          <cell r="I2766" t="str">
            <v xml:space="preserve">CARLOS MAMILLE HALABE                                                 </v>
          </cell>
        </row>
        <row r="2767">
          <cell r="G2767">
            <v>472252</v>
          </cell>
          <cell r="H2767" t="str">
            <v xml:space="preserve">GABRIELA SUSANA FLORES ALVAREZ     </v>
          </cell>
          <cell r="I2767" t="str">
            <v xml:space="preserve">CARLOS MAMILLE HALABE                                                 </v>
          </cell>
        </row>
        <row r="2768">
          <cell r="G2768">
            <v>472252</v>
          </cell>
          <cell r="H2768" t="str">
            <v xml:space="preserve">GABRIELA SUSANA FLORES ALVAREZ     </v>
          </cell>
          <cell r="I2768" t="str">
            <v xml:space="preserve">CARLOS MAMILLE HALABE                                                 </v>
          </cell>
        </row>
        <row r="2769">
          <cell r="G2769">
            <v>472252</v>
          </cell>
          <cell r="H2769" t="str">
            <v xml:space="preserve">GABRIELA SUSANA FLORES ALVAREZ     </v>
          </cell>
          <cell r="I2769" t="str">
            <v xml:space="preserve">CARLOS MAMILLE HALABE                                                 </v>
          </cell>
        </row>
        <row r="2770">
          <cell r="G2770">
            <v>472252</v>
          </cell>
          <cell r="H2770" t="str">
            <v xml:space="preserve">GABRIELA SUSANA FLORES ALVAREZ     </v>
          </cell>
          <cell r="I2770" t="str">
            <v xml:space="preserve">CARLOS MAMILLE HALABE                                                 </v>
          </cell>
        </row>
        <row r="2771">
          <cell r="G2771">
            <v>472252</v>
          </cell>
          <cell r="H2771" t="str">
            <v xml:space="preserve">GABRIELA SUSANA FLORES ALVAREZ     </v>
          </cell>
          <cell r="I2771" t="str">
            <v xml:space="preserve">CARLOS MAMILLE HALABE                                                 </v>
          </cell>
        </row>
        <row r="2772">
          <cell r="G2772">
            <v>472252</v>
          </cell>
          <cell r="H2772" t="str">
            <v xml:space="preserve">GABRIELA SUSANA FLORES ALVAREZ     </v>
          </cell>
          <cell r="I2772" t="str">
            <v xml:space="preserve">CARLOS MAMILLE HALABE                                                 </v>
          </cell>
        </row>
        <row r="2773">
          <cell r="G2773">
            <v>472265</v>
          </cell>
          <cell r="H2773" t="str">
            <v xml:space="preserve">FERNANDO CUELLAR LOZANO            </v>
          </cell>
          <cell r="I2773" t="str">
            <v xml:space="preserve">JULIAN SERRANO GUTIERREZ                                              </v>
          </cell>
        </row>
        <row r="2774">
          <cell r="G2774">
            <v>472265</v>
          </cell>
          <cell r="H2774" t="str">
            <v xml:space="preserve">FERNANDO CUELLAR LOZANO            </v>
          </cell>
          <cell r="I2774" t="str">
            <v xml:space="preserve">JULIAN SERRANO GUTIERREZ                                              </v>
          </cell>
        </row>
        <row r="2775">
          <cell r="G2775">
            <v>472265</v>
          </cell>
          <cell r="H2775" t="str">
            <v xml:space="preserve">FERNANDO CUELLAR LOZANO            </v>
          </cell>
          <cell r="I2775" t="str">
            <v xml:space="preserve">JULIAN SERRANO GUTIERREZ                                              </v>
          </cell>
        </row>
        <row r="2776">
          <cell r="G2776">
            <v>472265</v>
          </cell>
          <cell r="H2776" t="str">
            <v xml:space="preserve">FERNANDO CUELLAR LOZANO            </v>
          </cell>
          <cell r="I2776" t="str">
            <v xml:space="preserve">JULIAN SERRANO GUTIERREZ                                              </v>
          </cell>
        </row>
        <row r="2777">
          <cell r="G2777">
            <v>472265</v>
          </cell>
          <cell r="H2777" t="str">
            <v xml:space="preserve">FERNANDO CUELLAR LOZANO            </v>
          </cell>
          <cell r="I2777" t="str">
            <v xml:space="preserve">JULIAN SERRANO GUTIERREZ                                              </v>
          </cell>
        </row>
        <row r="2778">
          <cell r="G2778">
            <v>472265</v>
          </cell>
          <cell r="H2778" t="str">
            <v xml:space="preserve">FERNANDO CUELLAR LOZANO            </v>
          </cell>
          <cell r="I2778" t="str">
            <v xml:space="preserve">JULIAN SERRANO GUTIERREZ                                              </v>
          </cell>
        </row>
        <row r="2779">
          <cell r="G2779">
            <v>472265</v>
          </cell>
          <cell r="H2779" t="str">
            <v xml:space="preserve">FERNANDO CUELLAR LOZANO            </v>
          </cell>
          <cell r="I2779" t="str">
            <v xml:space="preserve">JULIAN SERRANO GUTIERREZ                                              </v>
          </cell>
        </row>
        <row r="2780">
          <cell r="G2780">
            <v>472265</v>
          </cell>
          <cell r="H2780" t="str">
            <v xml:space="preserve">FERNANDO CUELLAR LOZANO            </v>
          </cell>
          <cell r="I2780" t="str">
            <v xml:space="preserve">JULIAN SERRANO GUTIERREZ                                              </v>
          </cell>
        </row>
        <row r="2781">
          <cell r="G2781">
            <v>472265</v>
          </cell>
          <cell r="H2781" t="str">
            <v xml:space="preserve">FERNANDO CUELLAR LOZANO            </v>
          </cell>
          <cell r="I2781" t="str">
            <v xml:space="preserve">JULIAN SERRANO GUTIERREZ                                              </v>
          </cell>
        </row>
        <row r="2782">
          <cell r="G2782">
            <v>472265</v>
          </cell>
          <cell r="H2782" t="str">
            <v xml:space="preserve">FERNANDO CUELLAR LOZANO            </v>
          </cell>
          <cell r="I2782" t="str">
            <v xml:space="preserve">JULIAN SERRANO GUTIERREZ                                              </v>
          </cell>
        </row>
        <row r="2783">
          <cell r="G2783">
            <v>472265</v>
          </cell>
          <cell r="H2783" t="str">
            <v xml:space="preserve">FERNANDO CUELLAR LOZANO            </v>
          </cell>
          <cell r="I2783" t="str">
            <v xml:space="preserve">JULIAN SERRANO GUTIERREZ                                              </v>
          </cell>
        </row>
        <row r="2784">
          <cell r="G2784">
            <v>472265</v>
          </cell>
          <cell r="H2784" t="str">
            <v xml:space="preserve">FERNANDO CUELLAR LOZANO            </v>
          </cell>
          <cell r="I2784" t="str">
            <v xml:space="preserve">JULIAN SERRANO GUTIERREZ                                              </v>
          </cell>
        </row>
        <row r="2785">
          <cell r="G2785">
            <v>472265</v>
          </cell>
          <cell r="H2785" t="str">
            <v xml:space="preserve">FERNANDO CUELLAR LOZANO            </v>
          </cell>
          <cell r="I2785" t="str">
            <v xml:space="preserve">JULIAN SERRANO GUTIERREZ                                              </v>
          </cell>
        </row>
        <row r="2786">
          <cell r="G2786">
            <v>472265</v>
          </cell>
          <cell r="H2786" t="str">
            <v xml:space="preserve">FERNANDO CUELLAR LOZANO            </v>
          </cell>
          <cell r="I2786" t="str">
            <v xml:space="preserve">JULIAN SERRANO GUTIERREZ                                              </v>
          </cell>
        </row>
        <row r="2787">
          <cell r="G2787">
            <v>472424</v>
          </cell>
          <cell r="H2787" t="str">
            <v xml:space="preserve">GABRIELA SANCHEZ PEREZ             </v>
          </cell>
          <cell r="I2787" t="str">
            <v xml:space="preserve">MARIA ASUNCION COSTILLA GOMEZ                                         </v>
          </cell>
        </row>
        <row r="2788">
          <cell r="G2788">
            <v>472424</v>
          </cell>
          <cell r="H2788" t="str">
            <v xml:space="preserve">GABRIELA SANCHEZ PEREZ             </v>
          </cell>
          <cell r="I2788" t="str">
            <v xml:space="preserve">MARIA ASUNCION COSTILLA GOMEZ                                         </v>
          </cell>
        </row>
        <row r="2789">
          <cell r="G2789">
            <v>472424</v>
          </cell>
          <cell r="H2789" t="str">
            <v xml:space="preserve">GABRIELA SANCHEZ PEREZ             </v>
          </cell>
          <cell r="I2789" t="str">
            <v xml:space="preserve">MARIA ASUNCION COSTILLA GOMEZ                                         </v>
          </cell>
        </row>
        <row r="2790">
          <cell r="G2790">
            <v>472424</v>
          </cell>
          <cell r="H2790" t="str">
            <v xml:space="preserve">GABRIELA SANCHEZ PEREZ             </v>
          </cell>
          <cell r="I2790" t="str">
            <v xml:space="preserve">MARIA ASUNCION COSTILLA GOMEZ                                         </v>
          </cell>
        </row>
        <row r="2791">
          <cell r="G2791">
            <v>472424</v>
          </cell>
          <cell r="H2791" t="str">
            <v xml:space="preserve">GABRIELA SANCHEZ PEREZ             </v>
          </cell>
          <cell r="I2791" t="str">
            <v xml:space="preserve">MARIA ASUNCION COSTILLA GOMEZ                                         </v>
          </cell>
        </row>
        <row r="2792">
          <cell r="G2792">
            <v>472424</v>
          </cell>
          <cell r="H2792" t="str">
            <v xml:space="preserve">GABRIELA SANCHEZ PEREZ             </v>
          </cell>
          <cell r="I2792" t="str">
            <v xml:space="preserve">MARIA ASUNCION COSTILLA GOMEZ                                         </v>
          </cell>
        </row>
        <row r="2793">
          <cell r="G2793">
            <v>472424</v>
          </cell>
          <cell r="H2793" t="str">
            <v xml:space="preserve">GABRIELA SANCHEZ PEREZ             </v>
          </cell>
          <cell r="I2793" t="str">
            <v xml:space="preserve">MARIA ASUNCION COSTILLA GOMEZ                                         </v>
          </cell>
        </row>
        <row r="2794">
          <cell r="G2794">
            <v>472424</v>
          </cell>
          <cell r="H2794" t="str">
            <v xml:space="preserve">GABRIELA SANCHEZ PEREZ             </v>
          </cell>
          <cell r="I2794" t="str">
            <v xml:space="preserve">MARIA ASUNCION COSTILLA GOMEZ                                         </v>
          </cell>
        </row>
        <row r="2795">
          <cell r="G2795">
            <v>472745</v>
          </cell>
          <cell r="H2795" t="str">
            <v xml:space="preserve">ADRIANA I. MEJIA CASTILLO          </v>
          </cell>
          <cell r="I2795" t="str">
            <v xml:space="preserve">RAYMUNDO JAIME TREVI/O CANTU                                          </v>
          </cell>
        </row>
        <row r="2796">
          <cell r="G2796">
            <v>472745</v>
          </cell>
          <cell r="H2796" t="str">
            <v xml:space="preserve">ADRIANA I. MEJIA CASTILLO          </v>
          </cell>
          <cell r="I2796" t="str">
            <v xml:space="preserve">RAYMUNDO JAIME TREVI/O CANTU                                          </v>
          </cell>
        </row>
        <row r="2797">
          <cell r="G2797">
            <v>472745</v>
          </cell>
          <cell r="H2797" t="str">
            <v xml:space="preserve">ADRIANA I. MEJIA CASTILLO          </v>
          </cell>
          <cell r="I2797" t="str">
            <v xml:space="preserve">RAYMUNDO JAIME TREVI/O CANTU                                          </v>
          </cell>
        </row>
        <row r="2798">
          <cell r="G2798">
            <v>472745</v>
          </cell>
          <cell r="H2798" t="str">
            <v xml:space="preserve">ADRIANA I. MEJIA CASTILLO          </v>
          </cell>
          <cell r="I2798" t="str">
            <v xml:space="preserve">RAYMUNDO JAIME TREVI/O CANTU                                          </v>
          </cell>
        </row>
        <row r="2799">
          <cell r="G2799">
            <v>472745</v>
          </cell>
          <cell r="H2799" t="str">
            <v xml:space="preserve">ADRIANA I. MEJIA CASTILLO          </v>
          </cell>
          <cell r="I2799" t="str">
            <v xml:space="preserve">RAYMUNDO JAIME TREVI/O CANTU                                          </v>
          </cell>
        </row>
        <row r="2800">
          <cell r="G2800">
            <v>472745</v>
          </cell>
          <cell r="H2800" t="str">
            <v xml:space="preserve">ADRIANA I. MEJIA CASTILLO          </v>
          </cell>
          <cell r="I2800" t="str">
            <v xml:space="preserve">RAYMUNDO JAIME TREVI/O CANTU                                          </v>
          </cell>
        </row>
        <row r="2801">
          <cell r="G2801">
            <v>472745</v>
          </cell>
          <cell r="H2801" t="str">
            <v xml:space="preserve">ADRIANA I. MEJIA CASTILLO          </v>
          </cell>
          <cell r="I2801" t="str">
            <v xml:space="preserve">RAYMUNDO JAIME TREVI/O CANTU                                          </v>
          </cell>
        </row>
        <row r="2802">
          <cell r="G2802">
            <v>472745</v>
          </cell>
          <cell r="H2802" t="str">
            <v xml:space="preserve">ADRIANA I. MEJIA CASTILLO          </v>
          </cell>
          <cell r="I2802" t="str">
            <v xml:space="preserve">RAYMUNDO JAIME TREVI/O CANTU                                          </v>
          </cell>
        </row>
        <row r="2803">
          <cell r="G2803">
            <v>472745</v>
          </cell>
          <cell r="H2803" t="str">
            <v xml:space="preserve">ADRIANA I. MEJIA CASTILLO          </v>
          </cell>
          <cell r="I2803" t="str">
            <v xml:space="preserve">RAYMUNDO JAIME TREVI/O CANTU                                          </v>
          </cell>
        </row>
        <row r="2804">
          <cell r="G2804">
            <v>472745</v>
          </cell>
          <cell r="H2804" t="str">
            <v xml:space="preserve">ADRIANA I. MEJIA CASTILLO          </v>
          </cell>
          <cell r="I2804" t="str">
            <v xml:space="preserve">RAYMUNDO JAIME TREVI/O CANTU                                          </v>
          </cell>
        </row>
        <row r="2805">
          <cell r="G2805">
            <v>472745</v>
          </cell>
          <cell r="H2805" t="str">
            <v xml:space="preserve">ADRIANA I. MEJIA CASTILLO          </v>
          </cell>
          <cell r="I2805" t="str">
            <v xml:space="preserve">RAYMUNDO JAIME TREVI/O CANTU                                          </v>
          </cell>
        </row>
        <row r="2806">
          <cell r="G2806">
            <v>472745</v>
          </cell>
          <cell r="H2806" t="str">
            <v xml:space="preserve">ADRIANA I. MEJIA CASTILLO          </v>
          </cell>
          <cell r="I2806" t="str">
            <v xml:space="preserve">RAYMUNDO JAIME TREVI/O CANTU                                          </v>
          </cell>
        </row>
        <row r="2807">
          <cell r="G2807">
            <v>472765</v>
          </cell>
          <cell r="H2807" t="str">
            <v xml:space="preserve">LUIS FRANCISCO RODRIGUEZ PEﾑA      </v>
          </cell>
          <cell r="I2807" t="str">
            <v xml:space="preserve">MARIE SAAB MARIA                                                      </v>
          </cell>
        </row>
        <row r="2808">
          <cell r="G2808">
            <v>472765</v>
          </cell>
          <cell r="H2808" t="str">
            <v xml:space="preserve">LUIS FRANCISCO RODRIGUEZ PEﾑA      </v>
          </cell>
          <cell r="I2808" t="str">
            <v xml:space="preserve">MARIE SAAB MARIA                                                      </v>
          </cell>
        </row>
        <row r="2809">
          <cell r="G2809">
            <v>473072</v>
          </cell>
          <cell r="H2809" t="str">
            <v xml:space="preserve">FERNANDO CUELLAR LOZANO            </v>
          </cell>
          <cell r="I2809" t="str">
            <v xml:space="preserve">JOSE JUAN SAENZ MARTINEZ                                              </v>
          </cell>
        </row>
        <row r="2810">
          <cell r="G2810">
            <v>473072</v>
          </cell>
          <cell r="H2810" t="str">
            <v xml:space="preserve">FERNANDO CUELLAR LOZANO            </v>
          </cell>
          <cell r="I2810" t="str">
            <v xml:space="preserve">JOSE JUAN SAENZ MARTINEZ                                              </v>
          </cell>
        </row>
        <row r="2811">
          <cell r="G2811">
            <v>473072</v>
          </cell>
          <cell r="H2811" t="str">
            <v xml:space="preserve">FERNANDO CUELLAR LOZANO            </v>
          </cell>
          <cell r="I2811" t="str">
            <v xml:space="preserve">JOSE JUAN SAENZ MARTINEZ                                              </v>
          </cell>
        </row>
        <row r="2812">
          <cell r="G2812">
            <v>473072</v>
          </cell>
          <cell r="H2812" t="str">
            <v xml:space="preserve">FERNANDO CUELLAR LOZANO            </v>
          </cell>
          <cell r="I2812" t="str">
            <v xml:space="preserve">JOSE JUAN SAENZ MARTINEZ                                              </v>
          </cell>
        </row>
        <row r="2813">
          <cell r="G2813">
            <v>473712</v>
          </cell>
          <cell r="H2813" t="str">
            <v xml:space="preserve">MARIA EVELINA JOHNSTON PIMENTEL    </v>
          </cell>
          <cell r="I2813" t="str">
            <v xml:space="preserve">ISIDORO COHEN SALAME                                                  </v>
          </cell>
        </row>
        <row r="2814">
          <cell r="G2814">
            <v>473712</v>
          </cell>
          <cell r="H2814" t="str">
            <v xml:space="preserve">MARIA EVELINA JOHNSTON PIMENTEL    </v>
          </cell>
          <cell r="I2814" t="str">
            <v xml:space="preserve">ISIDORO COHEN SALAME                                                  </v>
          </cell>
        </row>
        <row r="2815">
          <cell r="G2815">
            <v>473712</v>
          </cell>
          <cell r="H2815" t="str">
            <v xml:space="preserve">MARIA EVELINA JOHNSTON PIMENTEL    </v>
          </cell>
          <cell r="I2815" t="str">
            <v xml:space="preserve">ISIDORO COHEN SALAME                                                  </v>
          </cell>
        </row>
        <row r="2816">
          <cell r="G2816">
            <v>473741</v>
          </cell>
          <cell r="H2816" t="str">
            <v xml:space="preserve">NAVI SANCHEZ MOJICA                </v>
          </cell>
          <cell r="I2816" t="str">
            <v xml:space="preserve">HECTOR RAFAEL TORALES YLLAN                                           </v>
          </cell>
        </row>
        <row r="2817">
          <cell r="G2817">
            <v>473741</v>
          </cell>
          <cell r="H2817" t="str">
            <v xml:space="preserve">NAVI SANCHEZ MOJICA                </v>
          </cell>
          <cell r="I2817" t="str">
            <v xml:space="preserve">HECTOR RAFAEL TORALES YLLAN                                           </v>
          </cell>
        </row>
        <row r="2818">
          <cell r="G2818">
            <v>473741</v>
          </cell>
          <cell r="H2818" t="str">
            <v xml:space="preserve">NAVI SANCHEZ MOJICA                </v>
          </cell>
          <cell r="I2818" t="str">
            <v xml:space="preserve">HECTOR RAFAEL TORALES YLLAN                                           </v>
          </cell>
        </row>
        <row r="2819">
          <cell r="G2819">
            <v>473741</v>
          </cell>
          <cell r="H2819" t="str">
            <v xml:space="preserve">NAVI SANCHEZ MOJICA                </v>
          </cell>
          <cell r="I2819" t="str">
            <v xml:space="preserve">HECTOR RAFAEL TORALES YLLAN                                           </v>
          </cell>
        </row>
        <row r="2820">
          <cell r="G2820">
            <v>473741</v>
          </cell>
          <cell r="H2820" t="str">
            <v xml:space="preserve">NAVI SANCHEZ MOJICA                </v>
          </cell>
          <cell r="I2820" t="str">
            <v xml:space="preserve">HECTOR RAFAEL TORALES YLLAN                                           </v>
          </cell>
        </row>
        <row r="2821">
          <cell r="G2821">
            <v>473775</v>
          </cell>
          <cell r="H2821" t="str">
            <v xml:space="preserve">GABRIELA SUSANA FLORES ALVAREZ     </v>
          </cell>
          <cell r="I2821" t="str">
            <v xml:space="preserve">EMILIO ACHAR BETECH                                                   </v>
          </cell>
        </row>
        <row r="2822">
          <cell r="G2822">
            <v>473775</v>
          </cell>
          <cell r="H2822" t="str">
            <v xml:space="preserve">GABRIELA SUSANA FLORES ALVAREZ     </v>
          </cell>
          <cell r="I2822" t="str">
            <v xml:space="preserve">EMILIO ACHAR BETECH                                                   </v>
          </cell>
        </row>
        <row r="2823">
          <cell r="G2823">
            <v>473775</v>
          </cell>
          <cell r="H2823" t="str">
            <v xml:space="preserve">GABRIELA SUSANA FLORES ALVAREZ     </v>
          </cell>
          <cell r="I2823" t="str">
            <v xml:space="preserve">EMILIO ACHAR BETECH                                                   </v>
          </cell>
        </row>
        <row r="2824">
          <cell r="G2824">
            <v>473775</v>
          </cell>
          <cell r="H2824" t="str">
            <v xml:space="preserve">GABRIELA SUSANA FLORES ALVAREZ     </v>
          </cell>
          <cell r="I2824" t="str">
            <v xml:space="preserve">EMILIO ACHAR BETECH                                                   </v>
          </cell>
        </row>
        <row r="2825">
          <cell r="G2825">
            <v>473775</v>
          </cell>
          <cell r="H2825" t="str">
            <v xml:space="preserve">GABRIELA SUSANA FLORES ALVAREZ     </v>
          </cell>
          <cell r="I2825" t="str">
            <v xml:space="preserve">EMILIO ACHAR BETECH                                                   </v>
          </cell>
        </row>
        <row r="2826">
          <cell r="G2826">
            <v>473775</v>
          </cell>
          <cell r="H2826" t="str">
            <v xml:space="preserve">GABRIELA SUSANA FLORES ALVAREZ     </v>
          </cell>
          <cell r="I2826" t="str">
            <v xml:space="preserve">EMILIO ACHAR BETECH                                                   </v>
          </cell>
        </row>
        <row r="2827">
          <cell r="G2827">
            <v>473775</v>
          </cell>
          <cell r="H2827" t="str">
            <v xml:space="preserve">GABRIELA SUSANA FLORES ALVAREZ     </v>
          </cell>
          <cell r="I2827" t="str">
            <v xml:space="preserve">EMILIO ACHAR BETECH                                                   </v>
          </cell>
        </row>
        <row r="2828">
          <cell r="G2828">
            <v>473775</v>
          </cell>
          <cell r="H2828" t="str">
            <v xml:space="preserve">GABRIELA SUSANA FLORES ALVAREZ     </v>
          </cell>
          <cell r="I2828" t="str">
            <v xml:space="preserve">EMILIO ACHAR BETECH                                                   </v>
          </cell>
        </row>
        <row r="2829">
          <cell r="G2829">
            <v>473775</v>
          </cell>
          <cell r="H2829" t="str">
            <v xml:space="preserve">GABRIELA SUSANA FLORES ALVAREZ     </v>
          </cell>
          <cell r="I2829" t="str">
            <v xml:space="preserve">EMILIO ACHAR BETECH                                                   </v>
          </cell>
        </row>
        <row r="2830">
          <cell r="G2830">
            <v>473775</v>
          </cell>
          <cell r="H2830" t="str">
            <v xml:space="preserve">GABRIELA SUSANA FLORES ALVAREZ     </v>
          </cell>
          <cell r="I2830" t="str">
            <v xml:space="preserve">EMILIO ACHAR BETECH                                                   </v>
          </cell>
        </row>
        <row r="2831">
          <cell r="G2831">
            <v>473831</v>
          </cell>
          <cell r="H2831" t="str">
            <v xml:space="preserve">FRANCISCO JOSE AVALOS ORTEGA       </v>
          </cell>
          <cell r="I2831" t="str">
            <v xml:space="preserve">ALICIA GUADALUPE MU/IZ LOPEZ                                          </v>
          </cell>
        </row>
        <row r="2832">
          <cell r="G2832">
            <v>473881</v>
          </cell>
          <cell r="H2832" t="str">
            <v xml:space="preserve">EVELIA VENEGAS CASTILLO            </v>
          </cell>
          <cell r="I2832" t="str">
            <v xml:space="preserve">MARIANA GARCIA MARTINEZ PARENTE                                       </v>
          </cell>
        </row>
        <row r="2833">
          <cell r="G2833">
            <v>473984</v>
          </cell>
          <cell r="H2833" t="str">
            <v xml:space="preserve">AZUCENA GUDI/O RAMIREZ             </v>
          </cell>
          <cell r="I2833" t="str">
            <v xml:space="preserve">INSTITUTO DE SEGURIDAD SOCIAL DEL ESTADO DE GUANAJUATO                </v>
          </cell>
        </row>
        <row r="2834">
          <cell r="G2834">
            <v>473984</v>
          </cell>
          <cell r="H2834" t="str">
            <v xml:space="preserve">AZUCENA GUDI/O RAMIREZ             </v>
          </cell>
          <cell r="I2834" t="str">
            <v xml:space="preserve">INSTITUTO DE SEGURIDAD SOCIAL DEL ESTADO DE GUANAJUATO                </v>
          </cell>
        </row>
        <row r="2835">
          <cell r="G2835">
            <v>473984</v>
          </cell>
          <cell r="H2835" t="str">
            <v xml:space="preserve">AZUCENA GUDI/O RAMIREZ             </v>
          </cell>
          <cell r="I2835" t="str">
            <v xml:space="preserve">INSTITUTO DE SEGURIDAD SOCIAL DEL ESTADO DE GUANAJUATO                </v>
          </cell>
        </row>
        <row r="2836">
          <cell r="G2836">
            <v>473984</v>
          </cell>
          <cell r="H2836" t="str">
            <v xml:space="preserve">AZUCENA GUDI/O RAMIREZ             </v>
          </cell>
          <cell r="I2836" t="str">
            <v xml:space="preserve">INSTITUTO DE SEGURIDAD SOCIAL DEL ESTADO DE GUANAJUATO                </v>
          </cell>
        </row>
        <row r="2837">
          <cell r="G2837">
            <v>474084</v>
          </cell>
          <cell r="H2837" t="str">
            <v xml:space="preserve">FERNANDO CUELLAR LOZANO            </v>
          </cell>
          <cell r="I2837" t="str">
            <v xml:space="preserve">HABITAT LAS GOLONDRINAS, S.A DE C.V.                                  </v>
          </cell>
        </row>
        <row r="2838">
          <cell r="G2838">
            <v>474182</v>
          </cell>
          <cell r="H2838" t="str">
            <v xml:space="preserve">GABRIELA SUSANA FLORES ALVAREZ     </v>
          </cell>
          <cell r="I2838" t="str">
            <v xml:space="preserve">HECTOR TRIGOS DEL RIO                                                 </v>
          </cell>
        </row>
        <row r="2839">
          <cell r="G2839">
            <v>474632</v>
          </cell>
          <cell r="H2839" t="str">
            <v xml:space="preserve">GABRIELA SANCHEZ PEREZ             </v>
          </cell>
          <cell r="I2839" t="str">
            <v xml:space="preserve">JAVIER ARTURO ORTEGA LOMELIN                                          </v>
          </cell>
        </row>
        <row r="2840">
          <cell r="G2840">
            <v>474883</v>
          </cell>
          <cell r="H2840" t="str">
            <v xml:space="preserve">FRANCISCO JOSE AVALOS ORTEGA       </v>
          </cell>
          <cell r="I2840" t="str">
            <v xml:space="preserve">MARCELO JAVIER ALTAMIRANO JAIMES                                      </v>
          </cell>
        </row>
        <row r="2841">
          <cell r="G2841">
            <v>474883</v>
          </cell>
          <cell r="H2841" t="str">
            <v xml:space="preserve">FRANCISCO JOSE AVALOS ORTEGA       </v>
          </cell>
          <cell r="I2841" t="str">
            <v xml:space="preserve">MARCELO JAVIER ALTAMIRANO JAIMES                                      </v>
          </cell>
        </row>
        <row r="2842">
          <cell r="G2842">
            <v>474883</v>
          </cell>
          <cell r="H2842" t="str">
            <v xml:space="preserve">FRANCISCO JOSE AVALOS ORTEGA       </v>
          </cell>
          <cell r="I2842" t="str">
            <v xml:space="preserve">MARCELO JAVIER ALTAMIRANO JAIMES                                      </v>
          </cell>
        </row>
        <row r="2843">
          <cell r="G2843">
            <v>475274</v>
          </cell>
          <cell r="H2843" t="str">
            <v xml:space="preserve">HUGO LIRA ROSALINO                 </v>
          </cell>
          <cell r="I2843" t="str">
            <v xml:space="preserve">ROSA EUGENIA MARTINEZ-BROHEZ TREVI/O                                  </v>
          </cell>
        </row>
        <row r="2844">
          <cell r="G2844">
            <v>475274</v>
          </cell>
          <cell r="H2844" t="str">
            <v xml:space="preserve">HUGO LIRA ROSALINO                 </v>
          </cell>
          <cell r="I2844" t="str">
            <v xml:space="preserve">ROSA EUGENIA MARTINEZ-BROHEZ TREVI/O                                  </v>
          </cell>
        </row>
        <row r="2845">
          <cell r="G2845">
            <v>475335</v>
          </cell>
          <cell r="H2845" t="str">
            <v xml:space="preserve">ADRIANA I. MEJIA CASTILLO          </v>
          </cell>
          <cell r="I2845" t="str">
            <v xml:space="preserve">MARTHA ESTHER VILLARREAL VILLARREAL                                   </v>
          </cell>
        </row>
        <row r="2846">
          <cell r="G2846">
            <v>475335</v>
          </cell>
          <cell r="H2846" t="str">
            <v xml:space="preserve">ADRIANA I. MEJIA CASTILLO          </v>
          </cell>
          <cell r="I2846" t="str">
            <v xml:space="preserve">MARTHA ESTHER VILLARREAL VILLARREAL                                   </v>
          </cell>
        </row>
        <row r="2847">
          <cell r="G2847">
            <v>475335</v>
          </cell>
          <cell r="H2847" t="str">
            <v xml:space="preserve">ADRIANA I. MEJIA CASTILLO          </v>
          </cell>
          <cell r="I2847" t="str">
            <v xml:space="preserve">MARTHA ESTHER VILLARREAL VILLARREAL                                   </v>
          </cell>
        </row>
        <row r="2848">
          <cell r="G2848">
            <v>475335</v>
          </cell>
          <cell r="H2848" t="str">
            <v xml:space="preserve">ADRIANA I. MEJIA CASTILLO          </v>
          </cell>
          <cell r="I2848" t="str">
            <v xml:space="preserve">MARTHA ESTHER VILLARREAL VILLARREAL                                   </v>
          </cell>
        </row>
        <row r="2849">
          <cell r="G2849">
            <v>475335</v>
          </cell>
          <cell r="H2849" t="str">
            <v xml:space="preserve">ADRIANA I. MEJIA CASTILLO          </v>
          </cell>
          <cell r="I2849" t="str">
            <v xml:space="preserve">MARTHA ESTHER VILLARREAL VILLARREAL                                   </v>
          </cell>
        </row>
        <row r="2850">
          <cell r="G2850">
            <v>475335</v>
          </cell>
          <cell r="H2850" t="str">
            <v xml:space="preserve">ADRIANA I. MEJIA CASTILLO          </v>
          </cell>
          <cell r="I2850" t="str">
            <v xml:space="preserve">MARTHA ESTHER VILLARREAL VILLARREAL                                   </v>
          </cell>
        </row>
        <row r="2851">
          <cell r="G2851">
            <v>475343</v>
          </cell>
          <cell r="H2851" t="str">
            <v xml:space="preserve">ADRIANA I. MEJIA CASTILLO          </v>
          </cell>
          <cell r="I2851" t="str">
            <v xml:space="preserve">ARNULFO FLORES RODRIGUEZ                                              </v>
          </cell>
        </row>
        <row r="2852">
          <cell r="G2852">
            <v>475343</v>
          </cell>
          <cell r="H2852" t="str">
            <v xml:space="preserve">ADRIANA I. MEJIA CASTILLO          </v>
          </cell>
          <cell r="I2852" t="str">
            <v xml:space="preserve">ARNULFO FLORES RODRIGUEZ                                              </v>
          </cell>
        </row>
        <row r="2853">
          <cell r="G2853">
            <v>475343</v>
          </cell>
          <cell r="H2853" t="str">
            <v xml:space="preserve">ADRIANA I. MEJIA CASTILLO          </v>
          </cell>
          <cell r="I2853" t="str">
            <v xml:space="preserve">ARNULFO FLORES RODRIGUEZ                                              </v>
          </cell>
        </row>
        <row r="2854">
          <cell r="G2854">
            <v>475343</v>
          </cell>
          <cell r="H2854" t="str">
            <v xml:space="preserve">ADRIANA I. MEJIA CASTILLO          </v>
          </cell>
          <cell r="I2854" t="str">
            <v xml:space="preserve">ARNULFO FLORES RODRIGUEZ                                              </v>
          </cell>
        </row>
        <row r="2855">
          <cell r="G2855">
            <v>475343</v>
          </cell>
          <cell r="H2855" t="str">
            <v xml:space="preserve">ADRIANA I. MEJIA CASTILLO          </v>
          </cell>
          <cell r="I2855" t="str">
            <v xml:space="preserve">ARNULFO FLORES RODRIGUEZ                                              </v>
          </cell>
        </row>
        <row r="2856">
          <cell r="G2856">
            <v>475351</v>
          </cell>
          <cell r="H2856" t="str">
            <v xml:space="preserve">MARIA EVELINA JOHNSTON PIMENTEL    </v>
          </cell>
          <cell r="I2856" t="str">
            <v xml:space="preserve">RODOLFO BARRANCO GUEVARA                                              </v>
          </cell>
        </row>
        <row r="2857">
          <cell r="G2857">
            <v>475351</v>
          </cell>
          <cell r="H2857" t="str">
            <v xml:space="preserve">MARIA EVELINA JOHNSTON PIMENTEL    </v>
          </cell>
          <cell r="I2857" t="str">
            <v xml:space="preserve">RODOLFO BARRANCO GUEVARA                                              </v>
          </cell>
        </row>
        <row r="2858">
          <cell r="G2858">
            <v>475351</v>
          </cell>
          <cell r="H2858" t="str">
            <v xml:space="preserve">MARIA EVELINA JOHNSTON PIMENTEL    </v>
          </cell>
          <cell r="I2858" t="str">
            <v xml:space="preserve">RODOLFO BARRANCO GUEVARA                                              </v>
          </cell>
        </row>
        <row r="2859">
          <cell r="G2859">
            <v>475573</v>
          </cell>
          <cell r="H2859" t="str">
            <v xml:space="preserve">AZUCENA GUDI/O RAMIREZ             </v>
          </cell>
          <cell r="I2859" t="str">
            <v xml:space="preserve">ANABELL DEL CARMEN SANCHEZ DAVALOS                                    </v>
          </cell>
        </row>
        <row r="2860">
          <cell r="G2860">
            <v>475983</v>
          </cell>
          <cell r="H2860" t="str">
            <v xml:space="preserve">EVELIA VENEGAS CASTILLO            </v>
          </cell>
          <cell r="I2860" t="str">
            <v xml:space="preserve">SANTA AZUCENA GUDI/O RAMIREZ                                          </v>
          </cell>
        </row>
        <row r="2861">
          <cell r="G2861">
            <v>475983</v>
          </cell>
          <cell r="H2861" t="str">
            <v xml:space="preserve">EVELIA VENEGAS CASTILLO            </v>
          </cell>
          <cell r="I2861" t="str">
            <v xml:space="preserve">SANTA AZUCENA GUDI/O RAMIREZ                                          </v>
          </cell>
        </row>
        <row r="2862">
          <cell r="G2862">
            <v>475983</v>
          </cell>
          <cell r="H2862" t="str">
            <v xml:space="preserve">EVELIA VENEGAS CASTILLO            </v>
          </cell>
          <cell r="I2862" t="str">
            <v xml:space="preserve">SANTA AZUCENA GUDI/O RAMIREZ                                          </v>
          </cell>
        </row>
        <row r="2863">
          <cell r="G2863">
            <v>475983</v>
          </cell>
          <cell r="H2863" t="str">
            <v xml:space="preserve">EVELIA VENEGAS CASTILLO            </v>
          </cell>
          <cell r="I2863" t="str">
            <v xml:space="preserve">SANTA AZUCENA GUDI/O RAMIREZ                                          </v>
          </cell>
        </row>
        <row r="2864">
          <cell r="G2864">
            <v>475983</v>
          </cell>
          <cell r="H2864" t="str">
            <v xml:space="preserve">EVELIA VENEGAS CASTILLO            </v>
          </cell>
          <cell r="I2864" t="str">
            <v xml:space="preserve">SANTA AZUCENA GUDI/O RAMIREZ                                          </v>
          </cell>
        </row>
        <row r="2865">
          <cell r="G2865">
            <v>475983</v>
          </cell>
          <cell r="H2865" t="str">
            <v xml:space="preserve">EVELIA VENEGAS CASTILLO            </v>
          </cell>
          <cell r="I2865" t="str">
            <v xml:space="preserve">SANTA AZUCENA GUDI/O RAMIREZ                                          </v>
          </cell>
        </row>
        <row r="2866">
          <cell r="G2866">
            <v>475983</v>
          </cell>
          <cell r="H2866" t="str">
            <v xml:space="preserve">EVELIA VENEGAS CASTILLO            </v>
          </cell>
          <cell r="I2866" t="str">
            <v xml:space="preserve">SANTA AZUCENA GUDI/O RAMIREZ                                          </v>
          </cell>
        </row>
        <row r="2867">
          <cell r="G2867">
            <v>475983</v>
          </cell>
          <cell r="H2867" t="str">
            <v xml:space="preserve">EVELIA VENEGAS CASTILLO            </v>
          </cell>
          <cell r="I2867" t="str">
            <v xml:space="preserve">SANTA AZUCENA GUDI/O RAMIREZ                                          </v>
          </cell>
        </row>
        <row r="2868">
          <cell r="G2868">
            <v>476165</v>
          </cell>
          <cell r="H2868" t="str">
            <v>JOSUE GERARDO RAMIREZ ESPA/A FUENTE</v>
          </cell>
          <cell r="I2868" t="str">
            <v xml:space="preserve">GUILLERMO MENDOZA ARREGUIN                                            </v>
          </cell>
        </row>
        <row r="2869">
          <cell r="G2869">
            <v>476165</v>
          </cell>
          <cell r="H2869" t="str">
            <v>JOSUE GERARDO RAMIREZ ESPA/A FUENTE</v>
          </cell>
          <cell r="I2869" t="str">
            <v xml:space="preserve">GUILLERMO MENDOZA ARREGUIN                                            </v>
          </cell>
        </row>
        <row r="2870">
          <cell r="G2870">
            <v>476165</v>
          </cell>
          <cell r="H2870" t="str">
            <v>JOSUE GERARDO RAMIREZ ESPA/A FUENTE</v>
          </cell>
          <cell r="I2870" t="str">
            <v xml:space="preserve">GUILLERMO MENDOZA ARREGUIN                                            </v>
          </cell>
        </row>
        <row r="2871">
          <cell r="G2871">
            <v>476165</v>
          </cell>
          <cell r="H2871" t="str">
            <v>JOSUE GERARDO RAMIREZ ESPA/A FUENTE</v>
          </cell>
          <cell r="I2871" t="str">
            <v xml:space="preserve">GUILLERMO MENDOZA ARREGUIN                                            </v>
          </cell>
        </row>
        <row r="2872">
          <cell r="G2872">
            <v>476165</v>
          </cell>
          <cell r="H2872" t="str">
            <v>JOSUE GERARDO RAMIREZ ESPA/A FUENTE</v>
          </cell>
          <cell r="I2872" t="str">
            <v xml:space="preserve">GUILLERMO MENDOZA ARREGUIN                                            </v>
          </cell>
        </row>
        <row r="2873">
          <cell r="G2873">
            <v>476234</v>
          </cell>
          <cell r="H2873" t="str">
            <v xml:space="preserve">ABRAHAM AARON SHUBICH Y JALIF      </v>
          </cell>
          <cell r="I2873" t="str">
            <v xml:space="preserve">LIQUIDEZ Y GARANTIA S.A. DE C.V.                                      </v>
          </cell>
        </row>
        <row r="2874">
          <cell r="G2874">
            <v>476332</v>
          </cell>
          <cell r="H2874" t="str">
            <v xml:space="preserve">GABRIELA SANCHEZ PEREZ (I.A.V.)    </v>
          </cell>
          <cell r="I2874" t="str">
            <v xml:space="preserve">JORGE GO/I CAMARILLO                                                  </v>
          </cell>
        </row>
        <row r="2875">
          <cell r="G2875">
            <v>476332</v>
          </cell>
          <cell r="H2875" t="str">
            <v xml:space="preserve">GABRIELA SANCHEZ PEREZ (I.A.V.)    </v>
          </cell>
          <cell r="I2875" t="str">
            <v xml:space="preserve">JORGE GO/I CAMARILLO                                                  </v>
          </cell>
        </row>
        <row r="2876">
          <cell r="G2876">
            <v>476332</v>
          </cell>
          <cell r="H2876" t="str">
            <v xml:space="preserve">GABRIELA SANCHEZ PEREZ (I.A.V.)    </v>
          </cell>
          <cell r="I2876" t="str">
            <v xml:space="preserve">JORGE GO/I CAMARILLO                                                  </v>
          </cell>
        </row>
        <row r="2877">
          <cell r="G2877">
            <v>476402</v>
          </cell>
          <cell r="H2877" t="str">
            <v xml:space="preserve">COLBERT SALINAS QUIROGA            </v>
          </cell>
          <cell r="I2877" t="str">
            <v xml:space="preserve">MARIA DEL REFUGIO PENA VELA                                           </v>
          </cell>
        </row>
        <row r="2878">
          <cell r="G2878">
            <v>476423</v>
          </cell>
          <cell r="H2878" t="str">
            <v xml:space="preserve">MARIA EVELINA JOHNSTON PIMENTEL    </v>
          </cell>
          <cell r="I2878" t="str">
            <v xml:space="preserve">CESAR FRANCISCO RAMIREZ CASO                                          </v>
          </cell>
        </row>
        <row r="2879">
          <cell r="G2879">
            <v>476423</v>
          </cell>
          <cell r="H2879" t="str">
            <v xml:space="preserve">MARIA EVELINA JOHNSTON PIMENTEL    </v>
          </cell>
          <cell r="I2879" t="str">
            <v xml:space="preserve">CESAR FRANCISCO RAMIREZ CASO                                          </v>
          </cell>
        </row>
        <row r="2880">
          <cell r="G2880">
            <v>476423</v>
          </cell>
          <cell r="H2880" t="str">
            <v xml:space="preserve">MARIA EVELINA JOHNSTON PIMENTEL    </v>
          </cell>
          <cell r="I2880" t="str">
            <v xml:space="preserve">CESAR FRANCISCO RAMIREZ CASO                                          </v>
          </cell>
        </row>
        <row r="2881">
          <cell r="G2881">
            <v>476423</v>
          </cell>
          <cell r="H2881" t="str">
            <v xml:space="preserve">MARIA EVELINA JOHNSTON PIMENTEL    </v>
          </cell>
          <cell r="I2881" t="str">
            <v xml:space="preserve">CESAR FRANCISCO RAMIREZ CASO                                          </v>
          </cell>
        </row>
        <row r="2882">
          <cell r="G2882">
            <v>476423</v>
          </cell>
          <cell r="H2882" t="str">
            <v xml:space="preserve">MARIA EVELINA JOHNSTON PIMENTEL    </v>
          </cell>
          <cell r="I2882" t="str">
            <v xml:space="preserve">CESAR FRANCISCO RAMIREZ CASO                                          </v>
          </cell>
        </row>
        <row r="2883">
          <cell r="G2883">
            <v>476951</v>
          </cell>
          <cell r="H2883" t="str">
            <v xml:space="preserve">MARIA EVELINA JOHNSTON PIMENTEL    </v>
          </cell>
          <cell r="I2883" t="str">
            <v xml:space="preserve">ANGELICA CERVANTES ANGELES                                            </v>
          </cell>
        </row>
        <row r="2884">
          <cell r="G2884">
            <v>476985</v>
          </cell>
          <cell r="H2884" t="str">
            <v xml:space="preserve">AZUCENA GUDI/O RAMIREZ             </v>
          </cell>
          <cell r="I2884" t="str">
            <v xml:space="preserve">JOSE CRUZ JAIME HERNANDEZ                                             </v>
          </cell>
        </row>
        <row r="2885">
          <cell r="G2885">
            <v>477054</v>
          </cell>
          <cell r="H2885" t="str">
            <v xml:space="preserve">MARIA EVELINA JOHNSTON PIMENTEL    </v>
          </cell>
          <cell r="I2885" t="str">
            <v xml:space="preserve">JUAN JESUS REZA CASTILLO                                              </v>
          </cell>
        </row>
        <row r="2886">
          <cell r="G2886">
            <v>477054</v>
          </cell>
          <cell r="H2886" t="str">
            <v xml:space="preserve">MARIA EVELINA JOHNSTON PIMENTEL    </v>
          </cell>
          <cell r="I2886" t="str">
            <v xml:space="preserve">JUAN JESUS REZA CASTILLO                                              </v>
          </cell>
        </row>
        <row r="2887">
          <cell r="G2887">
            <v>477094</v>
          </cell>
          <cell r="H2887" t="str">
            <v xml:space="preserve">ADRIANA I. MEJIA CASTILLO          </v>
          </cell>
          <cell r="I2887" t="str">
            <v xml:space="preserve">GRUPO INDUSTRIAL RAMIREZ, S.A. DE C.V.                                </v>
          </cell>
        </row>
        <row r="2888">
          <cell r="G2888">
            <v>477215</v>
          </cell>
          <cell r="H2888" t="str">
            <v xml:space="preserve">EVELIA VENEGAS CASTILLO            </v>
          </cell>
          <cell r="I2888" t="str">
            <v xml:space="preserve">MARIA FERNANDA VILLAGOMEZ CHAVEZ                                      </v>
          </cell>
        </row>
        <row r="2889">
          <cell r="G2889">
            <v>477215</v>
          </cell>
          <cell r="H2889" t="str">
            <v xml:space="preserve">EVELIA VENEGAS CASTILLO            </v>
          </cell>
          <cell r="I2889" t="str">
            <v xml:space="preserve">MARIA FERNANDA VILLAGOMEZ CHAVEZ                                      </v>
          </cell>
        </row>
        <row r="2890">
          <cell r="G2890">
            <v>477215</v>
          </cell>
          <cell r="H2890" t="str">
            <v xml:space="preserve">EVELIA VENEGAS CASTILLO            </v>
          </cell>
          <cell r="I2890" t="str">
            <v xml:space="preserve">MARIA FERNANDA VILLAGOMEZ CHAVEZ                                      </v>
          </cell>
        </row>
        <row r="2891">
          <cell r="G2891">
            <v>477215</v>
          </cell>
          <cell r="H2891" t="str">
            <v xml:space="preserve">EVELIA VENEGAS CASTILLO            </v>
          </cell>
          <cell r="I2891" t="str">
            <v xml:space="preserve">MARIA FERNANDA VILLAGOMEZ CHAVEZ                                      </v>
          </cell>
        </row>
        <row r="2892">
          <cell r="G2892">
            <v>477215</v>
          </cell>
          <cell r="H2892" t="str">
            <v xml:space="preserve">EVELIA VENEGAS CASTILLO            </v>
          </cell>
          <cell r="I2892" t="str">
            <v xml:space="preserve">MARIA FERNANDA VILLAGOMEZ CHAVEZ                                      </v>
          </cell>
        </row>
        <row r="2893">
          <cell r="G2893">
            <v>477265</v>
          </cell>
          <cell r="H2893" t="str">
            <v xml:space="preserve">COLBERT SALINAS QUIROGA            </v>
          </cell>
          <cell r="I2893" t="str">
            <v xml:space="preserve">LUIS ANTONIO CANALES RAMOS                                            </v>
          </cell>
        </row>
        <row r="2894">
          <cell r="G2894">
            <v>477265</v>
          </cell>
          <cell r="H2894" t="str">
            <v xml:space="preserve">COLBERT SALINAS QUIROGA            </v>
          </cell>
          <cell r="I2894" t="str">
            <v xml:space="preserve">LUIS ANTONIO CANALES RAMOS                                            </v>
          </cell>
        </row>
        <row r="2895">
          <cell r="G2895">
            <v>477265</v>
          </cell>
          <cell r="H2895" t="str">
            <v xml:space="preserve">COLBERT SALINAS QUIROGA            </v>
          </cell>
          <cell r="I2895" t="str">
            <v xml:space="preserve">LUIS ANTONIO CANALES RAMOS                                            </v>
          </cell>
        </row>
        <row r="2896">
          <cell r="G2896">
            <v>477301</v>
          </cell>
          <cell r="H2896" t="str">
            <v xml:space="preserve">BEATRIZ TREVINO MILLING            </v>
          </cell>
          <cell r="I2896" t="str">
            <v xml:space="preserve">JOSE VICENTE FERNANDEZ CAMARGO                                        </v>
          </cell>
        </row>
        <row r="2897">
          <cell r="G2897">
            <v>477371</v>
          </cell>
          <cell r="H2897" t="str">
            <v xml:space="preserve">FERNANDO CUELLAR LOZANO            </v>
          </cell>
          <cell r="I2897" t="str">
            <v xml:space="preserve">HABITAT LAS GOLONDRINAS, S.A. DE C.V.                                 </v>
          </cell>
        </row>
        <row r="2898">
          <cell r="G2898">
            <v>477424</v>
          </cell>
          <cell r="H2898" t="str">
            <v>JOSUE GERARDO RAMIREZ ESPA/A FUENTE</v>
          </cell>
          <cell r="I2898" t="str">
            <v xml:space="preserve">ISABEL MARGARITA SANCHEZ DURAN                                        </v>
          </cell>
        </row>
        <row r="2899">
          <cell r="G2899">
            <v>477794</v>
          </cell>
          <cell r="H2899" t="str">
            <v xml:space="preserve">GABRIELA SANCHEZ PEREZ (I.A.V.)    </v>
          </cell>
          <cell r="I2899" t="str">
            <v xml:space="preserve">FRANCISCO RODRIGUEZ RAMIREZ                                           </v>
          </cell>
        </row>
        <row r="2900">
          <cell r="G2900">
            <v>477842</v>
          </cell>
          <cell r="H2900" t="str">
            <v xml:space="preserve">ADRIANA I. MEJIA CASTILLO          </v>
          </cell>
          <cell r="I2900" t="str">
            <v xml:space="preserve">ALFREDO CASTRO VAZQUEZ                                                </v>
          </cell>
        </row>
        <row r="2901">
          <cell r="G2901">
            <v>477842</v>
          </cell>
          <cell r="H2901" t="str">
            <v xml:space="preserve">ADRIANA I. MEJIA CASTILLO          </v>
          </cell>
          <cell r="I2901" t="str">
            <v xml:space="preserve">ALFREDO CASTRO VAZQUEZ                                                </v>
          </cell>
        </row>
        <row r="2902">
          <cell r="G2902">
            <v>477842</v>
          </cell>
          <cell r="H2902" t="str">
            <v xml:space="preserve">ADRIANA I. MEJIA CASTILLO          </v>
          </cell>
          <cell r="I2902" t="str">
            <v xml:space="preserve">ALFREDO CASTRO VAZQUEZ                                                </v>
          </cell>
        </row>
        <row r="2903">
          <cell r="G2903">
            <v>477842</v>
          </cell>
          <cell r="H2903" t="str">
            <v xml:space="preserve">ADRIANA I. MEJIA CASTILLO          </v>
          </cell>
          <cell r="I2903" t="str">
            <v xml:space="preserve">ALFREDO CASTRO VAZQUEZ                                                </v>
          </cell>
        </row>
        <row r="2904">
          <cell r="G2904">
            <v>477842</v>
          </cell>
          <cell r="H2904" t="str">
            <v xml:space="preserve">ADRIANA I. MEJIA CASTILLO          </v>
          </cell>
          <cell r="I2904" t="str">
            <v xml:space="preserve">ALFREDO CASTRO VAZQUEZ                                                </v>
          </cell>
        </row>
        <row r="2905">
          <cell r="G2905">
            <v>477842</v>
          </cell>
          <cell r="H2905" t="str">
            <v xml:space="preserve">ADRIANA I. MEJIA CASTILLO          </v>
          </cell>
          <cell r="I2905" t="str">
            <v xml:space="preserve">ALFREDO CASTRO VAZQUEZ                                                </v>
          </cell>
        </row>
        <row r="2906">
          <cell r="G2906">
            <v>477842</v>
          </cell>
          <cell r="H2906" t="str">
            <v xml:space="preserve">ADRIANA I. MEJIA CASTILLO          </v>
          </cell>
          <cell r="I2906" t="str">
            <v xml:space="preserve">ALFREDO CASTRO VAZQUEZ                                                </v>
          </cell>
        </row>
        <row r="2907">
          <cell r="G2907">
            <v>477842</v>
          </cell>
          <cell r="H2907" t="str">
            <v xml:space="preserve">ADRIANA I. MEJIA CASTILLO          </v>
          </cell>
          <cell r="I2907" t="str">
            <v xml:space="preserve">ALFREDO CASTRO VAZQUEZ                                                </v>
          </cell>
        </row>
        <row r="2908">
          <cell r="G2908">
            <v>477953</v>
          </cell>
          <cell r="H2908" t="str">
            <v xml:space="preserve">COLBERT SALINAS QUIROGA            </v>
          </cell>
          <cell r="I2908" t="str">
            <v xml:space="preserve">JUAN ANGEL RAMIREZ TAMARIZ                                            </v>
          </cell>
        </row>
        <row r="2909">
          <cell r="G2909">
            <v>478143</v>
          </cell>
          <cell r="H2909" t="str">
            <v xml:space="preserve">ABRAHAM AARON SHUBICH Y JALIF      </v>
          </cell>
          <cell r="I2909" t="str">
            <v xml:space="preserve">SHLOMO DARWISH SAFDIEH                                                </v>
          </cell>
        </row>
        <row r="2910">
          <cell r="G2910">
            <v>478143</v>
          </cell>
          <cell r="H2910" t="str">
            <v xml:space="preserve">ABRAHAM AARON SHUBICH Y JALIF      </v>
          </cell>
          <cell r="I2910" t="str">
            <v xml:space="preserve">SHLOMO DARWISH SAFDIEH                                                </v>
          </cell>
        </row>
        <row r="2911">
          <cell r="G2911">
            <v>478193</v>
          </cell>
          <cell r="H2911" t="str">
            <v xml:space="preserve">BEATRIZ TREVINO MILLING            </v>
          </cell>
          <cell r="I2911" t="str">
            <v xml:space="preserve">CARLOS DIAZ BARRIGA DEL VALLE                                         </v>
          </cell>
        </row>
        <row r="2912">
          <cell r="G2912">
            <v>478193</v>
          </cell>
          <cell r="H2912" t="str">
            <v xml:space="preserve">BEATRIZ TREVINO MILLING            </v>
          </cell>
          <cell r="I2912" t="str">
            <v xml:space="preserve">CARLOS DIAZ BARRIGA DEL VALLE                                         </v>
          </cell>
        </row>
        <row r="2913">
          <cell r="G2913">
            <v>478193</v>
          </cell>
          <cell r="H2913" t="str">
            <v xml:space="preserve">BEATRIZ TREVINO MILLING            </v>
          </cell>
          <cell r="I2913" t="str">
            <v xml:space="preserve">CARLOS DIAZ BARRIGA DEL VALLE                                         </v>
          </cell>
        </row>
        <row r="2914">
          <cell r="G2914">
            <v>478225</v>
          </cell>
          <cell r="H2914" t="str">
            <v xml:space="preserve">MARIA EVELINA JOHNSTON PIMENTEL    </v>
          </cell>
          <cell r="I2914" t="str">
            <v xml:space="preserve">FERNANDO GONZALEZ TIBURCIO                                            </v>
          </cell>
        </row>
        <row r="2915">
          <cell r="G2915">
            <v>478225</v>
          </cell>
          <cell r="H2915" t="str">
            <v xml:space="preserve">MARIA EVELINA JOHNSTON PIMENTEL    </v>
          </cell>
          <cell r="I2915" t="str">
            <v xml:space="preserve">FERNANDO GONZALEZ TIBURCIO                                            </v>
          </cell>
        </row>
        <row r="2916">
          <cell r="G2916">
            <v>478456</v>
          </cell>
          <cell r="H2916" t="str">
            <v xml:space="preserve">ABRAHAM AARON SHUBICH Y JALIF      </v>
          </cell>
          <cell r="I2916" t="str">
            <v xml:space="preserve">ADELFO MORENO DIAZ                                                    </v>
          </cell>
        </row>
        <row r="2917">
          <cell r="G2917">
            <v>478492</v>
          </cell>
          <cell r="H2917" t="str">
            <v xml:space="preserve">FERNANDO CUELLAR LOZANO            </v>
          </cell>
          <cell r="I2917" t="str">
            <v xml:space="preserve">JOSE GUADALUPE ALANIS MARROQUIN                                       </v>
          </cell>
        </row>
        <row r="2918">
          <cell r="G2918">
            <v>478524</v>
          </cell>
          <cell r="H2918" t="str">
            <v xml:space="preserve">GABRIELA SUSANA FLORES ALVAREZ     </v>
          </cell>
          <cell r="I2918" t="str">
            <v xml:space="preserve">JUAN ANTONIO BRIZ GUICHARD                                            </v>
          </cell>
        </row>
        <row r="2919">
          <cell r="G2919">
            <v>478524</v>
          </cell>
          <cell r="H2919" t="str">
            <v xml:space="preserve">GABRIELA SUSANA FLORES ALVAREZ     </v>
          </cell>
          <cell r="I2919" t="str">
            <v xml:space="preserve">JUAN ANTONIO BRIZ GUICHARD                                            </v>
          </cell>
        </row>
        <row r="2920">
          <cell r="G2920">
            <v>478524</v>
          </cell>
          <cell r="H2920" t="str">
            <v xml:space="preserve">GABRIELA SUSANA FLORES ALVAREZ     </v>
          </cell>
          <cell r="I2920" t="str">
            <v xml:space="preserve">JUAN ANTONIO BRIZ GUICHARD                                            </v>
          </cell>
        </row>
        <row r="2921">
          <cell r="G2921">
            <v>478524</v>
          </cell>
          <cell r="H2921" t="str">
            <v xml:space="preserve">GABRIELA SUSANA FLORES ALVAREZ     </v>
          </cell>
          <cell r="I2921" t="str">
            <v xml:space="preserve">JUAN ANTONIO BRIZ GUICHARD                                            </v>
          </cell>
        </row>
        <row r="2922">
          <cell r="G2922">
            <v>478524</v>
          </cell>
          <cell r="H2922" t="str">
            <v xml:space="preserve">GABRIELA SUSANA FLORES ALVAREZ     </v>
          </cell>
          <cell r="I2922" t="str">
            <v xml:space="preserve">JUAN ANTONIO BRIZ GUICHARD                                            </v>
          </cell>
        </row>
        <row r="2923">
          <cell r="G2923">
            <v>478524</v>
          </cell>
          <cell r="H2923" t="str">
            <v xml:space="preserve">GABRIELA SUSANA FLORES ALVAREZ     </v>
          </cell>
          <cell r="I2923" t="str">
            <v xml:space="preserve">JUAN ANTONIO BRIZ GUICHARD                                            </v>
          </cell>
        </row>
        <row r="2924">
          <cell r="G2924">
            <v>478524</v>
          </cell>
          <cell r="H2924" t="str">
            <v xml:space="preserve">GABRIELA SUSANA FLORES ALVAREZ     </v>
          </cell>
          <cell r="I2924" t="str">
            <v xml:space="preserve">JUAN ANTONIO BRIZ GUICHARD                                            </v>
          </cell>
        </row>
        <row r="2925">
          <cell r="G2925">
            <v>478524</v>
          </cell>
          <cell r="H2925" t="str">
            <v xml:space="preserve">GABRIELA SUSANA FLORES ALVAREZ     </v>
          </cell>
          <cell r="I2925" t="str">
            <v xml:space="preserve">JUAN ANTONIO BRIZ GUICHARD                                            </v>
          </cell>
        </row>
        <row r="2926">
          <cell r="G2926">
            <v>478524</v>
          </cell>
          <cell r="H2926" t="str">
            <v xml:space="preserve">GABRIELA SUSANA FLORES ALVAREZ     </v>
          </cell>
          <cell r="I2926" t="str">
            <v xml:space="preserve">JUAN ANTONIO BRIZ GUICHARD                                            </v>
          </cell>
        </row>
        <row r="2927">
          <cell r="G2927">
            <v>478524</v>
          </cell>
          <cell r="H2927" t="str">
            <v xml:space="preserve">GABRIELA SUSANA FLORES ALVAREZ     </v>
          </cell>
          <cell r="I2927" t="str">
            <v xml:space="preserve">JUAN ANTONIO BRIZ GUICHARD                                            </v>
          </cell>
        </row>
        <row r="2928">
          <cell r="G2928">
            <v>478524</v>
          </cell>
          <cell r="H2928" t="str">
            <v xml:space="preserve">GABRIELA SUSANA FLORES ALVAREZ     </v>
          </cell>
          <cell r="I2928" t="str">
            <v xml:space="preserve">JUAN ANTONIO BRIZ GUICHARD                                            </v>
          </cell>
        </row>
        <row r="2929">
          <cell r="G2929">
            <v>478524</v>
          </cell>
          <cell r="H2929" t="str">
            <v xml:space="preserve">GABRIELA SUSANA FLORES ALVAREZ     </v>
          </cell>
          <cell r="I2929" t="str">
            <v xml:space="preserve">JUAN ANTONIO BRIZ GUICHARD                                            </v>
          </cell>
        </row>
        <row r="2930">
          <cell r="G2930">
            <v>478524</v>
          </cell>
          <cell r="H2930" t="str">
            <v xml:space="preserve">GABRIELA SUSANA FLORES ALVAREZ     </v>
          </cell>
          <cell r="I2930" t="str">
            <v xml:space="preserve">JUAN ANTONIO BRIZ GUICHARD                                            </v>
          </cell>
        </row>
        <row r="2931">
          <cell r="G2931">
            <v>478524</v>
          </cell>
          <cell r="H2931" t="str">
            <v xml:space="preserve">GABRIELA SUSANA FLORES ALVAREZ     </v>
          </cell>
          <cell r="I2931" t="str">
            <v xml:space="preserve">JUAN ANTONIO BRIZ GUICHARD                                            </v>
          </cell>
        </row>
        <row r="2932">
          <cell r="G2932">
            <v>478524</v>
          </cell>
          <cell r="H2932" t="str">
            <v xml:space="preserve">GABRIELA SUSANA FLORES ALVAREZ     </v>
          </cell>
          <cell r="I2932" t="str">
            <v xml:space="preserve">JUAN ANTONIO BRIZ GUICHARD                                            </v>
          </cell>
        </row>
        <row r="2933">
          <cell r="G2933">
            <v>478524</v>
          </cell>
          <cell r="H2933" t="str">
            <v xml:space="preserve">GABRIELA SUSANA FLORES ALVAREZ     </v>
          </cell>
          <cell r="I2933" t="str">
            <v xml:space="preserve">JUAN ANTONIO BRIZ GUICHARD                                            </v>
          </cell>
        </row>
        <row r="2934">
          <cell r="G2934">
            <v>478524</v>
          </cell>
          <cell r="H2934" t="str">
            <v xml:space="preserve">GABRIELA SUSANA FLORES ALVAREZ     </v>
          </cell>
          <cell r="I2934" t="str">
            <v xml:space="preserve">JUAN ANTONIO BRIZ GUICHARD                                            </v>
          </cell>
        </row>
        <row r="2935">
          <cell r="G2935">
            <v>478524</v>
          </cell>
          <cell r="H2935" t="str">
            <v xml:space="preserve">GABRIELA SUSANA FLORES ALVAREZ     </v>
          </cell>
          <cell r="I2935" t="str">
            <v xml:space="preserve">JUAN ANTONIO BRIZ GUICHARD                                            </v>
          </cell>
        </row>
        <row r="2936">
          <cell r="G2936">
            <v>478524</v>
          </cell>
          <cell r="H2936" t="str">
            <v xml:space="preserve">GABRIELA SUSANA FLORES ALVAREZ     </v>
          </cell>
          <cell r="I2936" t="str">
            <v xml:space="preserve">JUAN ANTONIO BRIZ GUICHARD                                            </v>
          </cell>
        </row>
        <row r="2937">
          <cell r="G2937">
            <v>478524</v>
          </cell>
          <cell r="H2937" t="str">
            <v xml:space="preserve">GABRIELA SUSANA FLORES ALVAREZ     </v>
          </cell>
          <cell r="I2937" t="str">
            <v xml:space="preserve">JUAN ANTONIO BRIZ GUICHARD                                            </v>
          </cell>
        </row>
        <row r="2938">
          <cell r="G2938">
            <v>478524</v>
          </cell>
          <cell r="H2938" t="str">
            <v xml:space="preserve">GABRIELA SUSANA FLORES ALVAREZ     </v>
          </cell>
          <cell r="I2938" t="str">
            <v xml:space="preserve">JUAN ANTONIO BRIZ GUICHARD                                            </v>
          </cell>
        </row>
        <row r="2939">
          <cell r="G2939">
            <v>478524</v>
          </cell>
          <cell r="H2939" t="str">
            <v xml:space="preserve">GABRIELA SUSANA FLORES ALVAREZ     </v>
          </cell>
          <cell r="I2939" t="str">
            <v xml:space="preserve">JUAN ANTONIO BRIZ GUICHARD                                            </v>
          </cell>
        </row>
        <row r="2940">
          <cell r="G2940">
            <v>478524</v>
          </cell>
          <cell r="H2940" t="str">
            <v xml:space="preserve">GABRIELA SUSANA FLORES ALVAREZ     </v>
          </cell>
          <cell r="I2940" t="str">
            <v xml:space="preserve">JUAN ANTONIO BRIZ GUICHARD                                            </v>
          </cell>
        </row>
        <row r="2941">
          <cell r="G2941">
            <v>478524</v>
          </cell>
          <cell r="H2941" t="str">
            <v xml:space="preserve">GABRIELA SUSANA FLORES ALVAREZ     </v>
          </cell>
          <cell r="I2941" t="str">
            <v xml:space="preserve">JUAN ANTONIO BRIZ GUICHARD                                            </v>
          </cell>
        </row>
        <row r="2942">
          <cell r="G2942">
            <v>478524</v>
          </cell>
          <cell r="H2942" t="str">
            <v xml:space="preserve">GABRIELA SUSANA FLORES ALVAREZ     </v>
          </cell>
          <cell r="I2942" t="str">
            <v xml:space="preserve">JUAN ANTONIO BRIZ GUICHARD                                            </v>
          </cell>
        </row>
        <row r="2943">
          <cell r="G2943">
            <v>478524</v>
          </cell>
          <cell r="H2943" t="str">
            <v xml:space="preserve">GABRIELA SUSANA FLORES ALVAREZ     </v>
          </cell>
          <cell r="I2943" t="str">
            <v xml:space="preserve">JUAN ANTONIO BRIZ GUICHARD                                            </v>
          </cell>
        </row>
        <row r="2944">
          <cell r="G2944">
            <v>478524</v>
          </cell>
          <cell r="H2944" t="str">
            <v xml:space="preserve">GABRIELA SUSANA FLORES ALVAREZ     </v>
          </cell>
          <cell r="I2944" t="str">
            <v xml:space="preserve">JUAN ANTONIO BRIZ GUICHARD                                            </v>
          </cell>
        </row>
        <row r="2945">
          <cell r="G2945">
            <v>478524</v>
          </cell>
          <cell r="H2945" t="str">
            <v xml:space="preserve">GABRIELA SUSANA FLORES ALVAREZ     </v>
          </cell>
          <cell r="I2945" t="str">
            <v xml:space="preserve">JUAN ANTONIO BRIZ GUICHARD                                            </v>
          </cell>
        </row>
        <row r="2946">
          <cell r="G2946">
            <v>478524</v>
          </cell>
          <cell r="H2946" t="str">
            <v xml:space="preserve">GABRIELA SUSANA FLORES ALVAREZ     </v>
          </cell>
          <cell r="I2946" t="str">
            <v xml:space="preserve">JUAN ANTONIO BRIZ GUICHARD                                            </v>
          </cell>
        </row>
        <row r="2947">
          <cell r="G2947">
            <v>478524</v>
          </cell>
          <cell r="H2947" t="str">
            <v xml:space="preserve">GABRIELA SUSANA FLORES ALVAREZ     </v>
          </cell>
          <cell r="I2947" t="str">
            <v xml:space="preserve">JUAN ANTONIO BRIZ GUICHARD                                            </v>
          </cell>
        </row>
        <row r="2948">
          <cell r="G2948">
            <v>478524</v>
          </cell>
          <cell r="H2948" t="str">
            <v xml:space="preserve">GABRIELA SUSANA FLORES ALVAREZ     </v>
          </cell>
          <cell r="I2948" t="str">
            <v xml:space="preserve">JUAN ANTONIO BRIZ GUICHARD                                            </v>
          </cell>
        </row>
        <row r="2949">
          <cell r="G2949">
            <v>478545</v>
          </cell>
          <cell r="H2949" t="str">
            <v xml:space="preserve">COLBERT SALINAS QUIROGA            </v>
          </cell>
          <cell r="I2949" t="str">
            <v xml:space="preserve">RAFAEL CANTU GALINDO                                                  </v>
          </cell>
        </row>
        <row r="2950">
          <cell r="G2950">
            <v>478545</v>
          </cell>
          <cell r="H2950" t="str">
            <v xml:space="preserve">COLBERT SALINAS QUIROGA            </v>
          </cell>
          <cell r="I2950" t="str">
            <v xml:space="preserve">RAFAEL CANTU GALINDO                                                  </v>
          </cell>
        </row>
        <row r="2951">
          <cell r="G2951">
            <v>478561</v>
          </cell>
          <cell r="H2951" t="str">
            <v xml:space="preserve">COLBERT SALINAS QUIROGA            </v>
          </cell>
          <cell r="I2951" t="str">
            <v xml:space="preserve">RAFAEL EDSON CANTU GONZALEZ                                           </v>
          </cell>
        </row>
        <row r="2952">
          <cell r="G2952">
            <v>478561</v>
          </cell>
          <cell r="H2952" t="str">
            <v xml:space="preserve">COLBERT SALINAS QUIROGA            </v>
          </cell>
          <cell r="I2952" t="str">
            <v xml:space="preserve">RAFAEL EDSON CANTU GONZALEZ                                           </v>
          </cell>
        </row>
        <row r="2953">
          <cell r="G2953">
            <v>478561</v>
          </cell>
          <cell r="H2953" t="str">
            <v xml:space="preserve">COLBERT SALINAS QUIROGA            </v>
          </cell>
          <cell r="I2953" t="str">
            <v xml:space="preserve">RAFAEL EDSON CANTU GONZALEZ                                           </v>
          </cell>
        </row>
        <row r="2954">
          <cell r="G2954">
            <v>478702</v>
          </cell>
          <cell r="H2954" t="str">
            <v>JOSUE GERARDO RAMIREZ ESPA/A FUENTE</v>
          </cell>
          <cell r="I2954" t="str">
            <v xml:space="preserve">BEATRIZ BRAUN PEREZ VERDIA                                            </v>
          </cell>
        </row>
        <row r="2955">
          <cell r="G2955">
            <v>478762</v>
          </cell>
          <cell r="H2955" t="str">
            <v xml:space="preserve">RITA MA. GARZA CANTU               </v>
          </cell>
          <cell r="I2955" t="str">
            <v xml:space="preserve">ANA ERIKA MARIN POCHAT                                                </v>
          </cell>
        </row>
        <row r="2956">
          <cell r="G2956">
            <v>478913</v>
          </cell>
          <cell r="H2956" t="str">
            <v xml:space="preserve">RITA MA. GARZA CANTU               </v>
          </cell>
          <cell r="I2956" t="str">
            <v xml:space="preserve">AGROPECUARIA PLATINO, S. DE R.L. DE C.V.                              </v>
          </cell>
        </row>
        <row r="2957">
          <cell r="G2957">
            <v>479383</v>
          </cell>
          <cell r="H2957" t="str">
            <v>JOSUE GERARDO RAMIREZ ESPA/A FUENTE</v>
          </cell>
          <cell r="I2957" t="str">
            <v xml:space="preserve">ARTURO RIVAS MALDONADO                                                </v>
          </cell>
        </row>
        <row r="2958">
          <cell r="G2958">
            <v>479383</v>
          </cell>
          <cell r="H2958" t="str">
            <v>JOSUE GERARDO RAMIREZ ESPA/A FUENTE</v>
          </cell>
          <cell r="I2958" t="str">
            <v xml:space="preserve">ARTURO RIVAS MALDONADO                                                </v>
          </cell>
        </row>
        <row r="2959">
          <cell r="G2959">
            <v>479391</v>
          </cell>
          <cell r="H2959" t="str">
            <v>JOSUE GERARDO RAMIREZ ESPA/A FUENTE</v>
          </cell>
          <cell r="I2959" t="str">
            <v xml:space="preserve">TANYA GELLER TAPUACH                                                  </v>
          </cell>
        </row>
        <row r="2960">
          <cell r="G2960">
            <v>479391</v>
          </cell>
          <cell r="H2960" t="str">
            <v>JOSUE GERARDO RAMIREZ ESPA/A FUENTE</v>
          </cell>
          <cell r="I2960" t="str">
            <v xml:space="preserve">TANYA GELLER TAPUACH                                                  </v>
          </cell>
        </row>
        <row r="2961">
          <cell r="G2961">
            <v>479494</v>
          </cell>
          <cell r="H2961" t="str">
            <v xml:space="preserve">LUIS FRANCISCO RODRIGUEZ PEﾑA      </v>
          </cell>
          <cell r="I2961" t="str">
            <v xml:space="preserve">JUAN TIEMPO MUNGUIA                                                   </v>
          </cell>
        </row>
        <row r="2962">
          <cell r="G2962">
            <v>479494</v>
          </cell>
          <cell r="H2962" t="str">
            <v xml:space="preserve">LUIS FRANCISCO RODRIGUEZ PEﾑA      </v>
          </cell>
          <cell r="I2962" t="str">
            <v xml:space="preserve">JUAN TIEMPO MUNGUIA                                                   </v>
          </cell>
        </row>
        <row r="2963">
          <cell r="G2963">
            <v>479494</v>
          </cell>
          <cell r="H2963" t="str">
            <v xml:space="preserve">LUIS FRANCISCO RODRIGUEZ PEﾑA      </v>
          </cell>
          <cell r="I2963" t="str">
            <v xml:space="preserve">JUAN TIEMPO MUNGUIA                                                   </v>
          </cell>
        </row>
        <row r="2964">
          <cell r="G2964">
            <v>479494</v>
          </cell>
          <cell r="H2964" t="str">
            <v xml:space="preserve">LUIS FRANCISCO RODRIGUEZ PEﾑA      </v>
          </cell>
          <cell r="I2964" t="str">
            <v xml:space="preserve">JUAN TIEMPO MUNGUIA                                                   </v>
          </cell>
        </row>
        <row r="2965">
          <cell r="G2965">
            <v>479563</v>
          </cell>
          <cell r="H2965" t="str">
            <v>AUDITORIA INTERNA (ILOCALIZABLES LI</v>
          </cell>
          <cell r="I2965" t="str">
            <v xml:space="preserve">JULIAN MARTINEZ SANCHEZ                                               </v>
          </cell>
        </row>
        <row r="2966">
          <cell r="G2966">
            <v>479612</v>
          </cell>
          <cell r="H2966" t="str">
            <v>JOSUE GERARDO RAMIREZ ESPA/A FUENTE</v>
          </cell>
          <cell r="I2966" t="str">
            <v xml:space="preserve">INDUSTRIAS ARC, S.A. DE C.V.                                          </v>
          </cell>
        </row>
        <row r="2967">
          <cell r="G2967">
            <v>479624</v>
          </cell>
          <cell r="H2967" t="str">
            <v>JOSUE GERARDO RAMIREZ ESPA/A FUENTE</v>
          </cell>
          <cell r="I2967" t="str">
            <v xml:space="preserve">SERGIO ERNESTO GARCIA Y ALVA                                          </v>
          </cell>
        </row>
        <row r="2968">
          <cell r="G2968">
            <v>479624</v>
          </cell>
          <cell r="H2968" t="str">
            <v>JOSUE GERARDO RAMIREZ ESPA/A FUENTE</v>
          </cell>
          <cell r="I2968" t="str">
            <v xml:space="preserve">SERGIO ERNESTO GARCIA Y ALVA                                          </v>
          </cell>
        </row>
        <row r="2969">
          <cell r="G2969">
            <v>479624</v>
          </cell>
          <cell r="H2969" t="str">
            <v>JOSUE GERARDO RAMIREZ ESPA/A FUENTE</v>
          </cell>
          <cell r="I2969" t="str">
            <v xml:space="preserve">SERGIO ERNESTO GARCIA Y ALVA                                          </v>
          </cell>
        </row>
        <row r="2970">
          <cell r="G2970">
            <v>479624</v>
          </cell>
          <cell r="H2970" t="str">
            <v>JOSUE GERARDO RAMIREZ ESPA/A FUENTE</v>
          </cell>
          <cell r="I2970" t="str">
            <v xml:space="preserve">SERGIO ERNESTO GARCIA Y ALVA                                          </v>
          </cell>
        </row>
        <row r="2971">
          <cell r="G2971">
            <v>479624</v>
          </cell>
          <cell r="H2971" t="str">
            <v>JOSUE GERARDO RAMIREZ ESPA/A FUENTE</v>
          </cell>
          <cell r="I2971" t="str">
            <v xml:space="preserve">SERGIO ERNESTO GARCIA Y ALVA                                          </v>
          </cell>
        </row>
        <row r="2972">
          <cell r="G2972">
            <v>479624</v>
          </cell>
          <cell r="H2972" t="str">
            <v>JOSUE GERARDO RAMIREZ ESPA/A FUENTE</v>
          </cell>
          <cell r="I2972" t="str">
            <v xml:space="preserve">SERGIO ERNESTO GARCIA Y ALVA                                          </v>
          </cell>
        </row>
        <row r="2973">
          <cell r="G2973">
            <v>479624</v>
          </cell>
          <cell r="H2973" t="str">
            <v>JOSUE GERARDO RAMIREZ ESPA/A FUENTE</v>
          </cell>
          <cell r="I2973" t="str">
            <v xml:space="preserve">SERGIO ERNESTO GARCIA Y ALVA                                          </v>
          </cell>
        </row>
        <row r="2974">
          <cell r="G2974">
            <v>479624</v>
          </cell>
          <cell r="H2974" t="str">
            <v>JOSUE GERARDO RAMIREZ ESPA/A FUENTE</v>
          </cell>
          <cell r="I2974" t="str">
            <v xml:space="preserve">SERGIO ERNESTO GARCIA Y ALVA                                          </v>
          </cell>
        </row>
        <row r="2975">
          <cell r="G2975">
            <v>479624</v>
          </cell>
          <cell r="H2975" t="str">
            <v>JOSUE GERARDO RAMIREZ ESPA/A FUENTE</v>
          </cell>
          <cell r="I2975" t="str">
            <v xml:space="preserve">SERGIO ERNESTO GARCIA Y ALVA                                          </v>
          </cell>
        </row>
        <row r="2976">
          <cell r="G2976">
            <v>479682</v>
          </cell>
          <cell r="H2976" t="str">
            <v>JOSUE GERARDO RAMIREZ ESPA/A FUENTE</v>
          </cell>
          <cell r="I2976" t="str">
            <v xml:space="preserve">FRANCISCO TOMAS GUTIERREZ VIDAL                                       </v>
          </cell>
        </row>
        <row r="2977">
          <cell r="G2977">
            <v>479682</v>
          </cell>
          <cell r="H2977" t="str">
            <v>JOSUE GERARDO RAMIREZ ESPA/A FUENTE</v>
          </cell>
          <cell r="I2977" t="str">
            <v xml:space="preserve">FRANCISCO TOMAS GUTIERREZ VIDAL                                       </v>
          </cell>
        </row>
        <row r="2978">
          <cell r="G2978">
            <v>479682</v>
          </cell>
          <cell r="H2978" t="str">
            <v>JOSUE GERARDO RAMIREZ ESPA/A FUENTE</v>
          </cell>
          <cell r="I2978" t="str">
            <v xml:space="preserve">FRANCISCO TOMAS GUTIERREZ VIDAL                                       </v>
          </cell>
        </row>
        <row r="2979">
          <cell r="G2979">
            <v>479682</v>
          </cell>
          <cell r="H2979" t="str">
            <v>JOSUE GERARDO RAMIREZ ESPA/A FUENTE</v>
          </cell>
          <cell r="I2979" t="str">
            <v xml:space="preserve">FRANCISCO TOMAS GUTIERREZ VIDAL                                       </v>
          </cell>
        </row>
        <row r="2980">
          <cell r="G2980">
            <v>479682</v>
          </cell>
          <cell r="H2980" t="str">
            <v>JOSUE GERARDO RAMIREZ ESPA/A FUENTE</v>
          </cell>
          <cell r="I2980" t="str">
            <v xml:space="preserve">FRANCISCO TOMAS GUTIERREZ VIDAL                                       </v>
          </cell>
        </row>
        <row r="2981">
          <cell r="G2981">
            <v>479682</v>
          </cell>
          <cell r="H2981" t="str">
            <v>JOSUE GERARDO RAMIREZ ESPA/A FUENTE</v>
          </cell>
          <cell r="I2981" t="str">
            <v xml:space="preserve">FRANCISCO TOMAS GUTIERREZ VIDAL                                       </v>
          </cell>
        </row>
        <row r="2982">
          <cell r="G2982">
            <v>479682</v>
          </cell>
          <cell r="H2982" t="str">
            <v>JOSUE GERARDO RAMIREZ ESPA/A FUENTE</v>
          </cell>
          <cell r="I2982" t="str">
            <v xml:space="preserve">FRANCISCO TOMAS GUTIERREZ VIDAL                                       </v>
          </cell>
        </row>
        <row r="2983">
          <cell r="G2983">
            <v>479703</v>
          </cell>
          <cell r="H2983" t="str">
            <v xml:space="preserve">AZUCENA GUDI/O RAMIREZ             </v>
          </cell>
          <cell r="I2983" t="str">
            <v xml:space="preserve">CBARKA FID/132 P.F                                                    </v>
          </cell>
        </row>
        <row r="2984">
          <cell r="G2984">
            <v>479751</v>
          </cell>
          <cell r="H2984" t="str">
            <v xml:space="preserve">COLBERT SALINAS QUIROGA            </v>
          </cell>
          <cell r="I2984" t="str">
            <v xml:space="preserve">PAMELA ALEJANDRA VERGARA BENITEZ                                      </v>
          </cell>
        </row>
        <row r="2985">
          <cell r="G2985">
            <v>479812</v>
          </cell>
          <cell r="H2985" t="str">
            <v>JOSUE GERARDO RAMIREZ ESPA/A FUENTE</v>
          </cell>
          <cell r="I2985" t="str">
            <v xml:space="preserve">JAVIER BARRAGAN BALDERAS                                              </v>
          </cell>
        </row>
        <row r="2986">
          <cell r="G2986">
            <v>479812</v>
          </cell>
          <cell r="H2986" t="str">
            <v>JOSUE GERARDO RAMIREZ ESPA/A FUENTE</v>
          </cell>
          <cell r="I2986" t="str">
            <v xml:space="preserve">JAVIER BARRAGAN BALDERAS                                              </v>
          </cell>
        </row>
        <row r="2987">
          <cell r="G2987">
            <v>479812</v>
          </cell>
          <cell r="H2987" t="str">
            <v>JOSUE GERARDO RAMIREZ ESPA/A FUENTE</v>
          </cell>
          <cell r="I2987" t="str">
            <v xml:space="preserve">JAVIER BARRAGAN BALDERAS                                              </v>
          </cell>
        </row>
        <row r="2988">
          <cell r="G2988">
            <v>479812</v>
          </cell>
          <cell r="H2988" t="str">
            <v>JOSUE GERARDO RAMIREZ ESPA/A FUENTE</v>
          </cell>
          <cell r="I2988" t="str">
            <v xml:space="preserve">JAVIER BARRAGAN BALDERAS                                              </v>
          </cell>
        </row>
        <row r="2989">
          <cell r="G2989">
            <v>479812</v>
          </cell>
          <cell r="H2989" t="str">
            <v>JOSUE GERARDO RAMIREZ ESPA/A FUENTE</v>
          </cell>
          <cell r="I2989" t="str">
            <v xml:space="preserve">JAVIER BARRAGAN BALDERAS                                              </v>
          </cell>
        </row>
        <row r="2990">
          <cell r="G2990">
            <v>479812</v>
          </cell>
          <cell r="H2990" t="str">
            <v>JOSUE GERARDO RAMIREZ ESPA/A FUENTE</v>
          </cell>
          <cell r="I2990" t="str">
            <v xml:space="preserve">JAVIER BARRAGAN BALDERAS                                              </v>
          </cell>
        </row>
        <row r="2991">
          <cell r="G2991">
            <v>479812</v>
          </cell>
          <cell r="H2991" t="str">
            <v>JOSUE GERARDO RAMIREZ ESPA/A FUENTE</v>
          </cell>
          <cell r="I2991" t="str">
            <v xml:space="preserve">JAVIER BARRAGAN BALDERAS                                              </v>
          </cell>
        </row>
        <row r="2992">
          <cell r="G2992">
            <v>479883</v>
          </cell>
          <cell r="H2992" t="str">
            <v>JOSUE GERARDO RAMIREZ ESPA/A FUENTE</v>
          </cell>
          <cell r="I2992" t="str">
            <v xml:space="preserve">EDUARDO PAREDES WONG                                                  </v>
          </cell>
        </row>
        <row r="2993">
          <cell r="G2993">
            <v>479883</v>
          </cell>
          <cell r="H2993" t="str">
            <v>JOSUE GERARDO RAMIREZ ESPA/A FUENTE</v>
          </cell>
          <cell r="I2993" t="str">
            <v xml:space="preserve">EDUARDO PAREDES WONG                                                  </v>
          </cell>
        </row>
        <row r="2994">
          <cell r="G2994">
            <v>479883</v>
          </cell>
          <cell r="H2994" t="str">
            <v>JOSUE GERARDO RAMIREZ ESPA/A FUENTE</v>
          </cell>
          <cell r="I2994" t="str">
            <v xml:space="preserve">EDUARDO PAREDES WONG                                                  </v>
          </cell>
        </row>
        <row r="2995">
          <cell r="G2995">
            <v>479883</v>
          </cell>
          <cell r="H2995" t="str">
            <v>JOSUE GERARDO RAMIREZ ESPA/A FUENTE</v>
          </cell>
          <cell r="I2995" t="str">
            <v xml:space="preserve">EDUARDO PAREDES WONG                                                  </v>
          </cell>
        </row>
        <row r="2996">
          <cell r="G2996">
            <v>479883</v>
          </cell>
          <cell r="H2996" t="str">
            <v>JOSUE GERARDO RAMIREZ ESPA/A FUENTE</v>
          </cell>
          <cell r="I2996" t="str">
            <v xml:space="preserve">EDUARDO PAREDES WONG                                                  </v>
          </cell>
        </row>
        <row r="2997">
          <cell r="G2997">
            <v>479883</v>
          </cell>
          <cell r="H2997" t="str">
            <v>JOSUE GERARDO RAMIREZ ESPA/A FUENTE</v>
          </cell>
          <cell r="I2997" t="str">
            <v xml:space="preserve">EDUARDO PAREDES WONG                                                  </v>
          </cell>
        </row>
        <row r="2998">
          <cell r="G2998">
            <v>479883</v>
          </cell>
          <cell r="H2998" t="str">
            <v>JOSUE GERARDO RAMIREZ ESPA/A FUENTE</v>
          </cell>
          <cell r="I2998" t="str">
            <v xml:space="preserve">EDUARDO PAREDES WONG                                                  </v>
          </cell>
        </row>
        <row r="2999">
          <cell r="G2999">
            <v>479883</v>
          </cell>
          <cell r="H2999" t="str">
            <v>JOSUE GERARDO RAMIREZ ESPA/A FUENTE</v>
          </cell>
          <cell r="I2999" t="str">
            <v xml:space="preserve">EDUARDO PAREDES WONG                                                  </v>
          </cell>
        </row>
        <row r="3000">
          <cell r="G3000">
            <v>479883</v>
          </cell>
          <cell r="H3000" t="str">
            <v>JOSUE GERARDO RAMIREZ ESPA/A FUENTE</v>
          </cell>
          <cell r="I3000" t="str">
            <v xml:space="preserve">EDUARDO PAREDES WONG                                                  </v>
          </cell>
        </row>
        <row r="3001">
          <cell r="G3001">
            <v>479883</v>
          </cell>
          <cell r="H3001" t="str">
            <v>JOSUE GERARDO RAMIREZ ESPA/A FUENTE</v>
          </cell>
          <cell r="I3001" t="str">
            <v xml:space="preserve">EDUARDO PAREDES WONG                                                  </v>
          </cell>
        </row>
        <row r="3002">
          <cell r="G3002">
            <v>479883</v>
          </cell>
          <cell r="H3002" t="str">
            <v>JOSUE GERARDO RAMIREZ ESPA/A FUENTE</v>
          </cell>
          <cell r="I3002" t="str">
            <v xml:space="preserve">EDUARDO PAREDES WONG                                                  </v>
          </cell>
        </row>
        <row r="3003">
          <cell r="G3003">
            <v>479883</v>
          </cell>
          <cell r="H3003" t="str">
            <v>JOSUE GERARDO RAMIREZ ESPA/A FUENTE</v>
          </cell>
          <cell r="I3003" t="str">
            <v xml:space="preserve">EDUARDO PAREDES WONG                                                  </v>
          </cell>
        </row>
        <row r="3004">
          <cell r="G3004">
            <v>479883</v>
          </cell>
          <cell r="H3004" t="str">
            <v>JOSUE GERARDO RAMIREZ ESPA/A FUENTE</v>
          </cell>
          <cell r="I3004" t="str">
            <v xml:space="preserve">EDUARDO PAREDES WONG                                                  </v>
          </cell>
        </row>
        <row r="3005">
          <cell r="G3005">
            <v>479883</v>
          </cell>
          <cell r="H3005" t="str">
            <v>JOSUE GERARDO RAMIREZ ESPA/A FUENTE</v>
          </cell>
          <cell r="I3005" t="str">
            <v xml:space="preserve">EDUARDO PAREDES WONG                                                  </v>
          </cell>
        </row>
        <row r="3006">
          <cell r="G3006">
            <v>479883</v>
          </cell>
          <cell r="H3006" t="str">
            <v>JOSUE GERARDO RAMIREZ ESPA/A FUENTE</v>
          </cell>
          <cell r="I3006" t="str">
            <v xml:space="preserve">EDUARDO PAREDES WONG                                                  </v>
          </cell>
        </row>
        <row r="3007">
          <cell r="G3007">
            <v>480023</v>
          </cell>
          <cell r="H3007" t="str">
            <v xml:space="preserve">FERNANDO CUELLAR LOZANO            </v>
          </cell>
          <cell r="I3007" t="str">
            <v xml:space="preserve">GILDARDO CHAVEZ PE/A                                                  </v>
          </cell>
        </row>
        <row r="3008">
          <cell r="G3008">
            <v>480023</v>
          </cell>
          <cell r="H3008" t="str">
            <v xml:space="preserve">FERNANDO CUELLAR LOZANO            </v>
          </cell>
          <cell r="I3008" t="str">
            <v xml:space="preserve">GILDARDO CHAVEZ PE/A                                                  </v>
          </cell>
        </row>
        <row r="3009">
          <cell r="G3009">
            <v>480062</v>
          </cell>
          <cell r="H3009" t="str">
            <v>JOSUE GERARDO RAMIREZ ESPA/A FUENTE</v>
          </cell>
          <cell r="I3009" t="str">
            <v xml:space="preserve">LAURA VAZQUEZ GOMEZ                                                   </v>
          </cell>
        </row>
        <row r="3010">
          <cell r="G3010">
            <v>480083</v>
          </cell>
          <cell r="H3010" t="str">
            <v xml:space="preserve">COLBERT SALINAS QUIROGA            </v>
          </cell>
          <cell r="I3010" t="str">
            <v xml:space="preserve">JAVIER DELGADO NAVARRO                                                </v>
          </cell>
        </row>
        <row r="3011">
          <cell r="G3011">
            <v>480092</v>
          </cell>
          <cell r="H3011" t="str">
            <v xml:space="preserve">COLBERT SALINAS QUIROGA            </v>
          </cell>
          <cell r="I3011" t="str">
            <v xml:space="preserve">INMOBILIARIA DOLLA, S.A. DE C.V.                                      </v>
          </cell>
        </row>
        <row r="3012">
          <cell r="G3012">
            <v>480131</v>
          </cell>
          <cell r="H3012" t="str">
            <v xml:space="preserve">COLBERT SALINAS QUIROGA            </v>
          </cell>
          <cell r="I3012" t="str">
            <v xml:space="preserve">JULIO GUILLERMO STAINES GARCIA                                        </v>
          </cell>
        </row>
        <row r="3013">
          <cell r="G3013">
            <v>480131</v>
          </cell>
          <cell r="H3013" t="str">
            <v xml:space="preserve">COLBERT SALINAS QUIROGA            </v>
          </cell>
          <cell r="I3013" t="str">
            <v xml:space="preserve">JULIO GUILLERMO STAINES GARCIA                                        </v>
          </cell>
        </row>
        <row r="3014">
          <cell r="G3014">
            <v>480131</v>
          </cell>
          <cell r="H3014" t="str">
            <v xml:space="preserve">COLBERT SALINAS QUIROGA            </v>
          </cell>
          <cell r="I3014" t="str">
            <v xml:space="preserve">JULIO GUILLERMO STAINES GARCIA                                        </v>
          </cell>
        </row>
        <row r="3015">
          <cell r="G3015">
            <v>480131</v>
          </cell>
          <cell r="H3015" t="str">
            <v xml:space="preserve">COLBERT SALINAS QUIROGA            </v>
          </cell>
          <cell r="I3015" t="str">
            <v xml:space="preserve">JULIO GUILLERMO STAINES GARCIA                                        </v>
          </cell>
        </row>
        <row r="3016">
          <cell r="G3016">
            <v>480131</v>
          </cell>
          <cell r="H3016" t="str">
            <v xml:space="preserve">COLBERT SALINAS QUIROGA            </v>
          </cell>
          <cell r="I3016" t="str">
            <v xml:space="preserve">JULIO GUILLERMO STAINES GARCIA                                        </v>
          </cell>
        </row>
        <row r="3017">
          <cell r="G3017">
            <v>480131</v>
          </cell>
          <cell r="H3017" t="str">
            <v xml:space="preserve">COLBERT SALINAS QUIROGA            </v>
          </cell>
          <cell r="I3017" t="str">
            <v xml:space="preserve">JULIO GUILLERMO STAINES GARCIA                                        </v>
          </cell>
        </row>
        <row r="3018">
          <cell r="G3018">
            <v>480193</v>
          </cell>
          <cell r="H3018" t="str">
            <v xml:space="preserve">EVELIA VENEGAS CASTILLO            </v>
          </cell>
          <cell r="I3018" t="str">
            <v xml:space="preserve">LAURA SANCHEZ RAMIREZ                                                 </v>
          </cell>
        </row>
        <row r="3019">
          <cell r="G3019">
            <v>480193</v>
          </cell>
          <cell r="H3019" t="str">
            <v xml:space="preserve">EVELIA VENEGAS CASTILLO            </v>
          </cell>
          <cell r="I3019" t="str">
            <v xml:space="preserve">LAURA SANCHEZ RAMIREZ                                                 </v>
          </cell>
        </row>
        <row r="3020">
          <cell r="G3020">
            <v>480193</v>
          </cell>
          <cell r="H3020" t="str">
            <v xml:space="preserve">EVELIA VENEGAS CASTILLO            </v>
          </cell>
          <cell r="I3020" t="str">
            <v xml:space="preserve">LAURA SANCHEZ RAMIREZ                                                 </v>
          </cell>
        </row>
        <row r="3021">
          <cell r="G3021">
            <v>480193</v>
          </cell>
          <cell r="H3021" t="str">
            <v xml:space="preserve">EVELIA VENEGAS CASTILLO            </v>
          </cell>
          <cell r="I3021" t="str">
            <v xml:space="preserve">LAURA SANCHEZ RAMIREZ                                                 </v>
          </cell>
        </row>
        <row r="3022">
          <cell r="G3022">
            <v>480193</v>
          </cell>
          <cell r="H3022" t="str">
            <v xml:space="preserve">EVELIA VENEGAS CASTILLO            </v>
          </cell>
          <cell r="I3022" t="str">
            <v xml:space="preserve">LAURA SANCHEZ RAMIREZ                                                 </v>
          </cell>
        </row>
        <row r="3023">
          <cell r="G3023">
            <v>480193</v>
          </cell>
          <cell r="H3023" t="str">
            <v xml:space="preserve">EVELIA VENEGAS CASTILLO            </v>
          </cell>
          <cell r="I3023" t="str">
            <v xml:space="preserve">LAURA SANCHEZ RAMIREZ                                                 </v>
          </cell>
        </row>
        <row r="3024">
          <cell r="G3024">
            <v>480193</v>
          </cell>
          <cell r="H3024" t="str">
            <v xml:space="preserve">EVELIA VENEGAS CASTILLO            </v>
          </cell>
          <cell r="I3024" t="str">
            <v xml:space="preserve">LAURA SANCHEZ RAMIREZ                                                 </v>
          </cell>
        </row>
        <row r="3025">
          <cell r="G3025">
            <v>480193</v>
          </cell>
          <cell r="H3025" t="str">
            <v xml:space="preserve">EVELIA VENEGAS CASTILLO            </v>
          </cell>
          <cell r="I3025" t="str">
            <v xml:space="preserve">LAURA SANCHEZ RAMIREZ                                                 </v>
          </cell>
        </row>
        <row r="3026">
          <cell r="G3026">
            <v>480193</v>
          </cell>
          <cell r="H3026" t="str">
            <v xml:space="preserve">EVELIA VENEGAS CASTILLO            </v>
          </cell>
          <cell r="I3026" t="str">
            <v xml:space="preserve">LAURA SANCHEZ RAMIREZ                                                 </v>
          </cell>
        </row>
        <row r="3027">
          <cell r="G3027">
            <v>480193</v>
          </cell>
          <cell r="H3027" t="str">
            <v xml:space="preserve">EVELIA VENEGAS CASTILLO            </v>
          </cell>
          <cell r="I3027" t="str">
            <v xml:space="preserve">LAURA SANCHEZ RAMIREZ                                                 </v>
          </cell>
        </row>
        <row r="3028">
          <cell r="G3028">
            <v>480193</v>
          </cell>
          <cell r="H3028" t="str">
            <v xml:space="preserve">EVELIA VENEGAS CASTILLO            </v>
          </cell>
          <cell r="I3028" t="str">
            <v xml:space="preserve">LAURA SANCHEZ RAMIREZ                                                 </v>
          </cell>
        </row>
        <row r="3029">
          <cell r="G3029">
            <v>480193</v>
          </cell>
          <cell r="H3029" t="str">
            <v xml:space="preserve">EVELIA VENEGAS CASTILLO            </v>
          </cell>
          <cell r="I3029" t="str">
            <v xml:space="preserve">LAURA SANCHEZ RAMIREZ                                                 </v>
          </cell>
        </row>
        <row r="3030">
          <cell r="G3030">
            <v>480193</v>
          </cell>
          <cell r="H3030" t="str">
            <v xml:space="preserve">EVELIA VENEGAS CASTILLO            </v>
          </cell>
          <cell r="I3030" t="str">
            <v xml:space="preserve">LAURA SANCHEZ RAMIREZ                                                 </v>
          </cell>
        </row>
        <row r="3031">
          <cell r="G3031">
            <v>480193</v>
          </cell>
          <cell r="H3031" t="str">
            <v xml:space="preserve">EVELIA VENEGAS CASTILLO            </v>
          </cell>
          <cell r="I3031" t="str">
            <v xml:space="preserve">LAURA SANCHEZ RAMIREZ                                                 </v>
          </cell>
        </row>
        <row r="3032">
          <cell r="G3032">
            <v>480193</v>
          </cell>
          <cell r="H3032" t="str">
            <v xml:space="preserve">EVELIA VENEGAS CASTILLO            </v>
          </cell>
          <cell r="I3032" t="str">
            <v xml:space="preserve">LAURA SANCHEZ RAMIREZ                                                 </v>
          </cell>
        </row>
        <row r="3033">
          <cell r="G3033">
            <v>480193</v>
          </cell>
          <cell r="H3033" t="str">
            <v xml:space="preserve">EVELIA VENEGAS CASTILLO            </v>
          </cell>
          <cell r="I3033" t="str">
            <v xml:space="preserve">LAURA SANCHEZ RAMIREZ                                                 </v>
          </cell>
        </row>
        <row r="3034">
          <cell r="G3034">
            <v>480193</v>
          </cell>
          <cell r="H3034" t="str">
            <v xml:space="preserve">EVELIA VENEGAS CASTILLO            </v>
          </cell>
          <cell r="I3034" t="str">
            <v xml:space="preserve">LAURA SANCHEZ RAMIREZ                                                 </v>
          </cell>
        </row>
        <row r="3035">
          <cell r="G3035">
            <v>480193</v>
          </cell>
          <cell r="H3035" t="str">
            <v xml:space="preserve">EVELIA VENEGAS CASTILLO            </v>
          </cell>
          <cell r="I3035" t="str">
            <v xml:space="preserve">LAURA SANCHEZ RAMIREZ                                                 </v>
          </cell>
        </row>
        <row r="3036">
          <cell r="G3036">
            <v>480201</v>
          </cell>
          <cell r="H3036" t="str">
            <v xml:space="preserve">FERNANDO CUELLAR LOZANO            </v>
          </cell>
          <cell r="I3036" t="str">
            <v xml:space="preserve">MARIA ESTHER MARTINEZ SALAZAR                                         </v>
          </cell>
        </row>
        <row r="3037">
          <cell r="G3037">
            <v>480201</v>
          </cell>
          <cell r="H3037" t="str">
            <v xml:space="preserve">FERNANDO CUELLAR LOZANO            </v>
          </cell>
          <cell r="I3037" t="str">
            <v xml:space="preserve">MARIA ESTHER MARTINEZ SALAZAR                                         </v>
          </cell>
        </row>
        <row r="3038">
          <cell r="G3038">
            <v>480262</v>
          </cell>
          <cell r="H3038" t="str">
            <v xml:space="preserve">GABRIELA SUSANA FLORES ALVAREZ     </v>
          </cell>
          <cell r="I3038" t="str">
            <v xml:space="preserve">MARCOS COHEN COHEN                                                    </v>
          </cell>
        </row>
        <row r="3039">
          <cell r="G3039">
            <v>480593</v>
          </cell>
          <cell r="H3039" t="str">
            <v xml:space="preserve">RITA MA. GARZA CANTU               </v>
          </cell>
          <cell r="I3039" t="str">
            <v xml:space="preserve">ROSA MARIA MARTINEZ RODRIGUEZ                                         </v>
          </cell>
        </row>
        <row r="3040">
          <cell r="G3040">
            <v>480593</v>
          </cell>
          <cell r="H3040" t="str">
            <v xml:space="preserve">RITA MA. GARZA CANTU               </v>
          </cell>
          <cell r="I3040" t="str">
            <v xml:space="preserve">ROSA MARIA MARTINEZ RODRIGUEZ                                         </v>
          </cell>
        </row>
        <row r="3041">
          <cell r="G3041">
            <v>480593</v>
          </cell>
          <cell r="H3041" t="str">
            <v xml:space="preserve">RITA MA. GARZA CANTU               </v>
          </cell>
          <cell r="I3041" t="str">
            <v xml:space="preserve">ROSA MARIA MARTINEZ RODRIGUEZ                                         </v>
          </cell>
        </row>
        <row r="3042">
          <cell r="G3042">
            <v>480593</v>
          </cell>
          <cell r="H3042" t="str">
            <v xml:space="preserve">RITA MA. GARZA CANTU               </v>
          </cell>
          <cell r="I3042" t="str">
            <v xml:space="preserve">ROSA MARIA MARTINEZ RODRIGUEZ                                         </v>
          </cell>
        </row>
        <row r="3043">
          <cell r="G3043">
            <v>480593</v>
          </cell>
          <cell r="H3043" t="str">
            <v xml:space="preserve">RITA MA. GARZA CANTU               </v>
          </cell>
          <cell r="I3043" t="str">
            <v xml:space="preserve">ROSA MARIA MARTINEZ RODRIGUEZ                                         </v>
          </cell>
        </row>
        <row r="3044">
          <cell r="G3044">
            <v>480593</v>
          </cell>
          <cell r="H3044" t="str">
            <v xml:space="preserve">RITA MA. GARZA CANTU               </v>
          </cell>
          <cell r="I3044" t="str">
            <v xml:space="preserve">ROSA MARIA MARTINEZ RODRIGUEZ                                         </v>
          </cell>
        </row>
        <row r="3045">
          <cell r="G3045">
            <v>480593</v>
          </cell>
          <cell r="H3045" t="str">
            <v xml:space="preserve">RITA MA. GARZA CANTU               </v>
          </cell>
          <cell r="I3045" t="str">
            <v xml:space="preserve">ROSA MARIA MARTINEZ RODRIGUEZ                                         </v>
          </cell>
        </row>
        <row r="3046">
          <cell r="G3046">
            <v>480602</v>
          </cell>
          <cell r="H3046" t="str">
            <v xml:space="preserve">COLBERT SALINAS QUIROGA            </v>
          </cell>
          <cell r="I3046" t="str">
            <v xml:space="preserve">LUIS ALBERTO LOPEZ CRUZ                                               </v>
          </cell>
        </row>
        <row r="3047">
          <cell r="G3047">
            <v>480612</v>
          </cell>
          <cell r="H3047" t="str">
            <v xml:space="preserve">GABRIELA SANCHEZ PEREZ (I.A.V.)    </v>
          </cell>
          <cell r="I3047" t="str">
            <v xml:space="preserve">JOSE TUACHI MICHAN                                                    </v>
          </cell>
        </row>
        <row r="3048">
          <cell r="G3048">
            <v>480884</v>
          </cell>
          <cell r="H3048" t="str">
            <v xml:space="preserve">HUGO LIRA ROSALINO                 </v>
          </cell>
          <cell r="I3048" t="str">
            <v xml:space="preserve">FEDERICO MARTINEZ BROHEZ                                              </v>
          </cell>
        </row>
        <row r="3049">
          <cell r="G3049">
            <v>480884</v>
          </cell>
          <cell r="H3049" t="str">
            <v xml:space="preserve">HUGO LIRA ROSALINO                 </v>
          </cell>
          <cell r="I3049" t="str">
            <v xml:space="preserve">FEDERICO MARTINEZ BROHEZ                                              </v>
          </cell>
        </row>
        <row r="3050">
          <cell r="G3050">
            <v>480884</v>
          </cell>
          <cell r="H3050" t="str">
            <v xml:space="preserve">HUGO LIRA ROSALINO                 </v>
          </cell>
          <cell r="I3050" t="str">
            <v xml:space="preserve">FEDERICO MARTINEZ BROHEZ                                              </v>
          </cell>
        </row>
        <row r="3051">
          <cell r="G3051">
            <v>480884</v>
          </cell>
          <cell r="H3051" t="str">
            <v xml:space="preserve">HUGO LIRA ROSALINO                 </v>
          </cell>
          <cell r="I3051" t="str">
            <v xml:space="preserve">FEDERICO MARTINEZ BROHEZ                                              </v>
          </cell>
        </row>
        <row r="3052">
          <cell r="G3052">
            <v>480902</v>
          </cell>
          <cell r="H3052" t="str">
            <v xml:space="preserve">AZUCENA GUDIﾑO                     </v>
          </cell>
          <cell r="I3052" t="str">
            <v xml:space="preserve">DEPURACION ACCIONES 2004                                              </v>
          </cell>
        </row>
        <row r="3053">
          <cell r="G3053">
            <v>480902</v>
          </cell>
          <cell r="H3053" t="str">
            <v xml:space="preserve">AZUCENA GUDIﾑO                     </v>
          </cell>
          <cell r="I3053" t="str">
            <v xml:space="preserve">DEPURACION ACCIONES 2004                                              </v>
          </cell>
        </row>
        <row r="3054">
          <cell r="G3054">
            <v>480902</v>
          </cell>
          <cell r="H3054" t="str">
            <v xml:space="preserve">AZUCENA GUDIﾑO                     </v>
          </cell>
          <cell r="I3054" t="str">
            <v xml:space="preserve">DEPURACION ACCIONES 2004                                              </v>
          </cell>
        </row>
        <row r="3055">
          <cell r="G3055">
            <v>480902</v>
          </cell>
          <cell r="H3055" t="str">
            <v xml:space="preserve">AZUCENA GUDIﾑO                     </v>
          </cell>
          <cell r="I3055" t="str">
            <v xml:space="preserve">DEPURACION ACCIONES 2004                                              </v>
          </cell>
        </row>
        <row r="3056">
          <cell r="G3056">
            <v>480902</v>
          </cell>
          <cell r="H3056" t="str">
            <v xml:space="preserve">AZUCENA GUDIﾑO                     </v>
          </cell>
          <cell r="I3056" t="str">
            <v xml:space="preserve">DEPURACION ACCIONES 2004                                              </v>
          </cell>
        </row>
        <row r="3057">
          <cell r="G3057">
            <v>480902</v>
          </cell>
          <cell r="H3057" t="str">
            <v xml:space="preserve">AZUCENA GUDIﾑO                     </v>
          </cell>
          <cell r="I3057" t="str">
            <v xml:space="preserve">DEPURACION ACCIONES 2004                                              </v>
          </cell>
        </row>
        <row r="3058">
          <cell r="G3058">
            <v>480902</v>
          </cell>
          <cell r="H3058" t="str">
            <v xml:space="preserve">AZUCENA GUDIﾑO                     </v>
          </cell>
          <cell r="I3058" t="str">
            <v xml:space="preserve">DEPURACION ACCIONES 2004                                              </v>
          </cell>
        </row>
        <row r="3059">
          <cell r="G3059">
            <v>480902</v>
          </cell>
          <cell r="H3059" t="str">
            <v xml:space="preserve">AZUCENA GUDIﾑO                     </v>
          </cell>
          <cell r="I3059" t="str">
            <v xml:space="preserve">DEPURACION ACCIONES 2004                                              </v>
          </cell>
        </row>
        <row r="3060">
          <cell r="G3060">
            <v>480902</v>
          </cell>
          <cell r="H3060" t="str">
            <v xml:space="preserve">AZUCENA GUDIﾑO                     </v>
          </cell>
          <cell r="I3060" t="str">
            <v xml:space="preserve">DEPURACION ACCIONES 2004                                              </v>
          </cell>
        </row>
        <row r="3061">
          <cell r="G3061">
            <v>480902</v>
          </cell>
          <cell r="H3061" t="str">
            <v xml:space="preserve">AZUCENA GUDIﾑO                     </v>
          </cell>
          <cell r="I3061" t="str">
            <v xml:space="preserve">DEPURACION ACCIONES 2004                                              </v>
          </cell>
        </row>
        <row r="3062">
          <cell r="G3062">
            <v>480902</v>
          </cell>
          <cell r="H3062" t="str">
            <v xml:space="preserve">AZUCENA GUDIﾑO                     </v>
          </cell>
          <cell r="I3062" t="str">
            <v xml:space="preserve">DEPURACION ACCIONES 2004                                              </v>
          </cell>
        </row>
        <row r="3063">
          <cell r="G3063">
            <v>480902</v>
          </cell>
          <cell r="H3063" t="str">
            <v xml:space="preserve">AZUCENA GUDIﾑO                     </v>
          </cell>
          <cell r="I3063" t="str">
            <v xml:space="preserve">DEPURACION ACCIONES 2004                                              </v>
          </cell>
        </row>
        <row r="3064">
          <cell r="G3064">
            <v>480902</v>
          </cell>
          <cell r="H3064" t="str">
            <v xml:space="preserve">AZUCENA GUDIﾑO                     </v>
          </cell>
          <cell r="I3064" t="str">
            <v xml:space="preserve">DEPURACION ACCIONES 2004                                              </v>
          </cell>
        </row>
        <row r="3065">
          <cell r="G3065">
            <v>480902</v>
          </cell>
          <cell r="H3065" t="str">
            <v xml:space="preserve">AZUCENA GUDIﾑO                     </v>
          </cell>
          <cell r="I3065" t="str">
            <v xml:space="preserve">DEPURACION ACCIONES 2004                                              </v>
          </cell>
        </row>
        <row r="3066">
          <cell r="G3066">
            <v>480902</v>
          </cell>
          <cell r="H3066" t="str">
            <v xml:space="preserve">AZUCENA GUDIﾑO                     </v>
          </cell>
          <cell r="I3066" t="str">
            <v xml:space="preserve">DEPURACION ACCIONES 2004                                              </v>
          </cell>
        </row>
        <row r="3067">
          <cell r="G3067">
            <v>480953</v>
          </cell>
          <cell r="H3067" t="str">
            <v xml:space="preserve">FERNANDO CUELLAR LOZANO            </v>
          </cell>
          <cell r="I3067" t="str">
            <v xml:space="preserve">ADC CONSULTORES DE NEGOCIOS, S.C.                                     </v>
          </cell>
        </row>
        <row r="3068">
          <cell r="G3068">
            <v>480993</v>
          </cell>
          <cell r="H3068" t="str">
            <v xml:space="preserve">MARIA EVELINA JOHNSTON PIMENTEL    </v>
          </cell>
          <cell r="I3068" t="str">
            <v xml:space="preserve">ARIANNA ROSSELL SANTILLAN                                             </v>
          </cell>
        </row>
        <row r="3069">
          <cell r="G3069">
            <v>481002</v>
          </cell>
          <cell r="H3069" t="str">
            <v>JOSUE GERARDO RAMIREZ ESPA/A FUENTE</v>
          </cell>
          <cell r="I3069" t="str">
            <v xml:space="preserve">CLAUDIA ELIZABETH VIAZCAN VEGA                                        </v>
          </cell>
        </row>
        <row r="3070">
          <cell r="G3070">
            <v>481002</v>
          </cell>
          <cell r="H3070" t="str">
            <v>JOSUE GERARDO RAMIREZ ESPA/A FUENTE</v>
          </cell>
          <cell r="I3070" t="str">
            <v xml:space="preserve">CLAUDIA ELIZABETH VIAZCAN VEGA                                        </v>
          </cell>
        </row>
        <row r="3071">
          <cell r="G3071">
            <v>481023</v>
          </cell>
          <cell r="H3071" t="str">
            <v>JOSUE GERARDO RAMIREZ ESPA/A FUENTE</v>
          </cell>
          <cell r="I3071" t="str">
            <v xml:space="preserve">ADRIANA ESTELA GALVEZ SAMAYOA                                         </v>
          </cell>
        </row>
        <row r="3072">
          <cell r="G3072">
            <v>481092</v>
          </cell>
          <cell r="H3072" t="str">
            <v xml:space="preserve">COLBERT SALINAS QUIROGA            </v>
          </cell>
          <cell r="I3072" t="str">
            <v xml:space="preserve">ALICIA VIEJO MIRELES                                                  </v>
          </cell>
        </row>
        <row r="3073">
          <cell r="G3073">
            <v>481174</v>
          </cell>
          <cell r="H3073" t="str">
            <v xml:space="preserve">RITA MA. GARZA CANTU               </v>
          </cell>
          <cell r="I3073" t="str">
            <v xml:space="preserve">GERARDO ADRIAN HERRERA MARTINEZ                                       </v>
          </cell>
        </row>
        <row r="3074">
          <cell r="G3074">
            <v>481174</v>
          </cell>
          <cell r="H3074" t="str">
            <v xml:space="preserve">RITA MA. GARZA CANTU               </v>
          </cell>
          <cell r="I3074" t="str">
            <v xml:space="preserve">GERARDO ADRIAN HERRERA MARTINEZ                                       </v>
          </cell>
        </row>
        <row r="3075">
          <cell r="G3075">
            <v>481174</v>
          </cell>
          <cell r="H3075" t="str">
            <v xml:space="preserve">RITA MA. GARZA CANTU               </v>
          </cell>
          <cell r="I3075" t="str">
            <v xml:space="preserve">GERARDO ADRIAN HERRERA MARTINEZ                                       </v>
          </cell>
        </row>
        <row r="3076">
          <cell r="G3076">
            <v>481182</v>
          </cell>
          <cell r="H3076" t="str">
            <v xml:space="preserve">RITA MA. GARZA CANTU               </v>
          </cell>
          <cell r="I3076" t="str">
            <v xml:space="preserve">DIANA ZORAYA GERALDIN HERRERA MARTINEZ                                </v>
          </cell>
        </row>
        <row r="3077">
          <cell r="G3077">
            <v>481182</v>
          </cell>
          <cell r="H3077" t="str">
            <v xml:space="preserve">RITA MA. GARZA CANTU               </v>
          </cell>
          <cell r="I3077" t="str">
            <v xml:space="preserve">DIANA ZORAYA GERALDIN HERRERA MARTINEZ                                </v>
          </cell>
        </row>
        <row r="3078">
          <cell r="G3078">
            <v>481182</v>
          </cell>
          <cell r="H3078" t="str">
            <v xml:space="preserve">RITA MA. GARZA CANTU               </v>
          </cell>
          <cell r="I3078" t="str">
            <v xml:space="preserve">DIANA ZORAYA GERALDIN HERRERA MARTINEZ                                </v>
          </cell>
        </row>
        <row r="3079">
          <cell r="G3079">
            <v>481182</v>
          </cell>
          <cell r="H3079" t="str">
            <v xml:space="preserve">RITA MA. GARZA CANTU               </v>
          </cell>
          <cell r="I3079" t="str">
            <v xml:space="preserve">DIANA ZORAYA GERALDIN HERRERA MARTINEZ                                </v>
          </cell>
        </row>
        <row r="3080">
          <cell r="G3080">
            <v>481182</v>
          </cell>
          <cell r="H3080" t="str">
            <v xml:space="preserve">RITA MA. GARZA CANTU               </v>
          </cell>
          <cell r="I3080" t="str">
            <v xml:space="preserve">DIANA ZORAYA GERALDIN HERRERA MARTINEZ                                </v>
          </cell>
        </row>
        <row r="3081">
          <cell r="G3081">
            <v>481182</v>
          </cell>
          <cell r="H3081" t="str">
            <v xml:space="preserve">RITA MA. GARZA CANTU               </v>
          </cell>
          <cell r="I3081" t="str">
            <v xml:space="preserve">DIANA ZORAYA GERALDIN HERRERA MARTINEZ                                </v>
          </cell>
        </row>
        <row r="3082">
          <cell r="G3082">
            <v>481182</v>
          </cell>
          <cell r="H3082" t="str">
            <v xml:space="preserve">RITA MA. GARZA CANTU               </v>
          </cell>
          <cell r="I3082" t="str">
            <v xml:space="preserve">DIANA ZORAYA GERALDIN HERRERA MARTINEZ                                </v>
          </cell>
        </row>
        <row r="3083">
          <cell r="G3083">
            <v>481341</v>
          </cell>
          <cell r="H3083" t="str">
            <v xml:space="preserve">ADRIANA I. MEJIA CASTILLO          </v>
          </cell>
          <cell r="I3083" t="str">
            <v xml:space="preserve">CHRISTIANNE GONZALEZ MARCOS                                           </v>
          </cell>
        </row>
        <row r="3084">
          <cell r="G3084">
            <v>481341</v>
          </cell>
          <cell r="H3084" t="str">
            <v xml:space="preserve">ADRIANA I. MEJIA CASTILLO          </v>
          </cell>
          <cell r="I3084" t="str">
            <v xml:space="preserve">CHRISTIANNE GONZALEZ MARCOS                                           </v>
          </cell>
        </row>
        <row r="3085">
          <cell r="G3085">
            <v>481341</v>
          </cell>
          <cell r="H3085" t="str">
            <v xml:space="preserve">ADRIANA I. MEJIA CASTILLO          </v>
          </cell>
          <cell r="I3085" t="str">
            <v xml:space="preserve">CHRISTIANNE GONZALEZ MARCOS                                           </v>
          </cell>
        </row>
        <row r="3086">
          <cell r="G3086">
            <v>481415</v>
          </cell>
          <cell r="H3086" t="str">
            <v xml:space="preserve">MARIA EVELINA JOHNSTON PIMENTEL    </v>
          </cell>
          <cell r="I3086" t="str">
            <v xml:space="preserve">JOSE MANUEL CRUZ PALACIOS                                             </v>
          </cell>
        </row>
        <row r="3087">
          <cell r="G3087">
            <v>481415</v>
          </cell>
          <cell r="H3087" t="str">
            <v xml:space="preserve">MARIA EVELINA JOHNSTON PIMENTEL    </v>
          </cell>
          <cell r="I3087" t="str">
            <v xml:space="preserve">JOSE MANUEL CRUZ PALACIOS                                             </v>
          </cell>
        </row>
        <row r="3088">
          <cell r="G3088">
            <v>481415</v>
          </cell>
          <cell r="H3088" t="str">
            <v xml:space="preserve">MARIA EVELINA JOHNSTON PIMENTEL    </v>
          </cell>
          <cell r="I3088" t="str">
            <v xml:space="preserve">JOSE MANUEL CRUZ PALACIOS                                             </v>
          </cell>
        </row>
        <row r="3089">
          <cell r="G3089">
            <v>481415</v>
          </cell>
          <cell r="H3089" t="str">
            <v xml:space="preserve">MARIA EVELINA JOHNSTON PIMENTEL    </v>
          </cell>
          <cell r="I3089" t="str">
            <v xml:space="preserve">JOSE MANUEL CRUZ PALACIOS                                             </v>
          </cell>
        </row>
        <row r="3090">
          <cell r="G3090">
            <v>481423</v>
          </cell>
          <cell r="H3090" t="str">
            <v xml:space="preserve">SUAREZ HERNANDEZ MONICA MERCEDES   </v>
          </cell>
          <cell r="I3090" t="str">
            <v xml:space="preserve">ANTONIO DEL VALLE RUIZ                                                </v>
          </cell>
        </row>
        <row r="3091">
          <cell r="G3091">
            <v>481423</v>
          </cell>
          <cell r="H3091" t="str">
            <v xml:space="preserve">SUAREZ HERNANDEZ MONICA MERCEDES   </v>
          </cell>
          <cell r="I3091" t="str">
            <v xml:space="preserve">ANTONIO DEL VALLE RUIZ                                                </v>
          </cell>
        </row>
        <row r="3092">
          <cell r="G3092">
            <v>481423</v>
          </cell>
          <cell r="H3092" t="str">
            <v xml:space="preserve">SUAREZ HERNANDEZ MONICA MERCEDES   </v>
          </cell>
          <cell r="I3092" t="str">
            <v xml:space="preserve">ANTONIO DEL VALLE RUIZ                                                </v>
          </cell>
        </row>
        <row r="3093">
          <cell r="G3093">
            <v>481423</v>
          </cell>
          <cell r="H3093" t="str">
            <v xml:space="preserve">SUAREZ HERNANDEZ MONICA MERCEDES   </v>
          </cell>
          <cell r="I3093" t="str">
            <v xml:space="preserve">ANTONIO DEL VALLE RUIZ                                                </v>
          </cell>
        </row>
        <row r="3094">
          <cell r="G3094">
            <v>481431</v>
          </cell>
          <cell r="H3094" t="str">
            <v xml:space="preserve">SUAREZ HERNANDEZ MONICA MERCEDES   </v>
          </cell>
          <cell r="I3094" t="str">
            <v xml:space="preserve">JAIME RUIZ SACRISTAN                                                  </v>
          </cell>
        </row>
        <row r="3095">
          <cell r="G3095">
            <v>481431</v>
          </cell>
          <cell r="H3095" t="str">
            <v xml:space="preserve">SUAREZ HERNANDEZ MONICA MERCEDES   </v>
          </cell>
          <cell r="I3095" t="str">
            <v xml:space="preserve">JAIME RUIZ SACRISTAN                                                  </v>
          </cell>
        </row>
        <row r="3096">
          <cell r="G3096">
            <v>481431</v>
          </cell>
          <cell r="H3096" t="str">
            <v xml:space="preserve">SUAREZ HERNANDEZ MONICA MERCEDES   </v>
          </cell>
          <cell r="I3096" t="str">
            <v xml:space="preserve">JAIME RUIZ SACRISTAN                                                  </v>
          </cell>
        </row>
        <row r="3097">
          <cell r="G3097">
            <v>481431</v>
          </cell>
          <cell r="H3097" t="str">
            <v xml:space="preserve">SUAREZ HERNANDEZ MONICA MERCEDES   </v>
          </cell>
          <cell r="I3097" t="str">
            <v xml:space="preserve">JAIME RUIZ SACRISTAN                                                  </v>
          </cell>
        </row>
        <row r="3098">
          <cell r="G3098">
            <v>481431</v>
          </cell>
          <cell r="H3098" t="str">
            <v xml:space="preserve">SUAREZ HERNANDEZ MONICA MERCEDES   </v>
          </cell>
          <cell r="I3098" t="str">
            <v xml:space="preserve">JAIME RUIZ SACRISTAN                                                  </v>
          </cell>
        </row>
        <row r="3099">
          <cell r="G3099">
            <v>481431</v>
          </cell>
          <cell r="H3099" t="str">
            <v xml:space="preserve">SUAREZ HERNANDEZ MONICA MERCEDES   </v>
          </cell>
          <cell r="I3099" t="str">
            <v xml:space="preserve">JAIME RUIZ SACRISTAN                                                  </v>
          </cell>
        </row>
        <row r="3100">
          <cell r="G3100">
            <v>481431</v>
          </cell>
          <cell r="H3100" t="str">
            <v xml:space="preserve">SUAREZ HERNANDEZ MONICA MERCEDES   </v>
          </cell>
          <cell r="I3100" t="str">
            <v xml:space="preserve">JAIME RUIZ SACRISTAN                                                  </v>
          </cell>
        </row>
        <row r="3101">
          <cell r="G3101">
            <v>481431</v>
          </cell>
          <cell r="H3101" t="str">
            <v xml:space="preserve">SUAREZ HERNANDEZ MONICA MERCEDES   </v>
          </cell>
          <cell r="I3101" t="str">
            <v xml:space="preserve">JAIME RUIZ SACRISTAN                                                  </v>
          </cell>
        </row>
        <row r="3102">
          <cell r="G3102">
            <v>481431</v>
          </cell>
          <cell r="H3102" t="str">
            <v xml:space="preserve">SUAREZ HERNANDEZ MONICA MERCEDES   </v>
          </cell>
          <cell r="I3102" t="str">
            <v xml:space="preserve">JAIME RUIZ SACRISTAN                                                  </v>
          </cell>
        </row>
        <row r="3103">
          <cell r="G3103">
            <v>481431</v>
          </cell>
          <cell r="H3103" t="str">
            <v xml:space="preserve">SUAREZ HERNANDEZ MONICA MERCEDES   </v>
          </cell>
          <cell r="I3103" t="str">
            <v xml:space="preserve">JAIME RUIZ SACRISTAN                                                  </v>
          </cell>
        </row>
        <row r="3104">
          <cell r="G3104">
            <v>481465</v>
          </cell>
          <cell r="H3104" t="str">
            <v xml:space="preserve">SUAREZ HERNANDEZ MONICA MERCEDES   </v>
          </cell>
          <cell r="I3104" t="str">
            <v xml:space="preserve">ANTONIO DEL VALLE PEROCHENA                                           </v>
          </cell>
        </row>
        <row r="3105">
          <cell r="G3105">
            <v>481465</v>
          </cell>
          <cell r="H3105" t="str">
            <v xml:space="preserve">SUAREZ HERNANDEZ MONICA MERCEDES   </v>
          </cell>
          <cell r="I3105" t="str">
            <v xml:space="preserve">ANTONIO DEL VALLE PEROCHENA                                           </v>
          </cell>
        </row>
        <row r="3106">
          <cell r="G3106">
            <v>481465</v>
          </cell>
          <cell r="H3106" t="str">
            <v xml:space="preserve">SUAREZ HERNANDEZ MONICA MERCEDES   </v>
          </cell>
          <cell r="I3106" t="str">
            <v xml:space="preserve">ANTONIO DEL VALLE PEROCHENA                                           </v>
          </cell>
        </row>
        <row r="3107">
          <cell r="G3107">
            <v>481465</v>
          </cell>
          <cell r="H3107" t="str">
            <v xml:space="preserve">SUAREZ HERNANDEZ MONICA MERCEDES   </v>
          </cell>
          <cell r="I3107" t="str">
            <v xml:space="preserve">ANTONIO DEL VALLE PEROCHENA                                           </v>
          </cell>
        </row>
        <row r="3108">
          <cell r="G3108">
            <v>481465</v>
          </cell>
          <cell r="H3108" t="str">
            <v xml:space="preserve">SUAREZ HERNANDEZ MONICA MERCEDES   </v>
          </cell>
          <cell r="I3108" t="str">
            <v xml:space="preserve">ANTONIO DEL VALLE PEROCHENA                                           </v>
          </cell>
        </row>
        <row r="3109">
          <cell r="G3109">
            <v>481465</v>
          </cell>
          <cell r="H3109" t="str">
            <v xml:space="preserve">SUAREZ HERNANDEZ MONICA MERCEDES   </v>
          </cell>
          <cell r="I3109" t="str">
            <v xml:space="preserve">ANTONIO DEL VALLE PEROCHENA                                           </v>
          </cell>
        </row>
        <row r="3110">
          <cell r="G3110">
            <v>481465</v>
          </cell>
          <cell r="H3110" t="str">
            <v xml:space="preserve">SUAREZ HERNANDEZ MONICA MERCEDES   </v>
          </cell>
          <cell r="I3110" t="str">
            <v xml:space="preserve">ANTONIO DEL VALLE PEROCHENA                                           </v>
          </cell>
        </row>
        <row r="3111">
          <cell r="G3111">
            <v>481465</v>
          </cell>
          <cell r="H3111" t="str">
            <v xml:space="preserve">SUAREZ HERNANDEZ MONICA MERCEDES   </v>
          </cell>
          <cell r="I3111" t="str">
            <v xml:space="preserve">ANTONIO DEL VALLE PEROCHENA                                           </v>
          </cell>
        </row>
        <row r="3112">
          <cell r="G3112">
            <v>481465</v>
          </cell>
          <cell r="H3112" t="str">
            <v xml:space="preserve">SUAREZ HERNANDEZ MONICA MERCEDES   </v>
          </cell>
          <cell r="I3112" t="str">
            <v xml:space="preserve">ANTONIO DEL VALLE PEROCHENA                                           </v>
          </cell>
        </row>
        <row r="3113">
          <cell r="G3113">
            <v>481465</v>
          </cell>
          <cell r="H3113" t="str">
            <v xml:space="preserve">SUAREZ HERNANDEZ MONICA MERCEDES   </v>
          </cell>
          <cell r="I3113" t="str">
            <v xml:space="preserve">ANTONIO DEL VALLE PEROCHENA                                           </v>
          </cell>
        </row>
        <row r="3114">
          <cell r="G3114">
            <v>481465</v>
          </cell>
          <cell r="H3114" t="str">
            <v xml:space="preserve">SUAREZ HERNANDEZ MONICA MERCEDES   </v>
          </cell>
          <cell r="I3114" t="str">
            <v xml:space="preserve">ANTONIO DEL VALLE PEROCHENA                                           </v>
          </cell>
        </row>
        <row r="3115">
          <cell r="G3115">
            <v>481465</v>
          </cell>
          <cell r="H3115" t="str">
            <v xml:space="preserve">SUAREZ HERNANDEZ MONICA MERCEDES   </v>
          </cell>
          <cell r="I3115" t="str">
            <v xml:space="preserve">ANTONIO DEL VALLE PEROCHENA                                           </v>
          </cell>
        </row>
        <row r="3116">
          <cell r="G3116">
            <v>481465</v>
          </cell>
          <cell r="H3116" t="str">
            <v xml:space="preserve">SUAREZ HERNANDEZ MONICA MERCEDES   </v>
          </cell>
          <cell r="I3116" t="str">
            <v xml:space="preserve">ANTONIO DEL VALLE PEROCHENA                                           </v>
          </cell>
        </row>
        <row r="3117">
          <cell r="G3117">
            <v>481465</v>
          </cell>
          <cell r="H3117" t="str">
            <v xml:space="preserve">SUAREZ HERNANDEZ MONICA MERCEDES   </v>
          </cell>
          <cell r="I3117" t="str">
            <v xml:space="preserve">ANTONIO DEL VALLE PEROCHENA                                           </v>
          </cell>
        </row>
        <row r="3118">
          <cell r="G3118">
            <v>481563</v>
          </cell>
          <cell r="H3118" t="str">
            <v xml:space="preserve">ADRIANA I. MEJIA CASTILLO          </v>
          </cell>
          <cell r="I3118" t="str">
            <v xml:space="preserve">GEORGINA ARGELIA MEJIA RAMOS                                          </v>
          </cell>
        </row>
        <row r="3119">
          <cell r="G3119">
            <v>481601</v>
          </cell>
          <cell r="H3119" t="str">
            <v xml:space="preserve">SUAREZ HERNANDEZ MONICA MERCEDES   </v>
          </cell>
          <cell r="I3119" t="str">
            <v xml:space="preserve">ROGELIO BARRENECHEA BANZALEZ                                          </v>
          </cell>
        </row>
        <row r="3120">
          <cell r="G3120">
            <v>481601</v>
          </cell>
          <cell r="H3120" t="str">
            <v xml:space="preserve">SUAREZ HERNANDEZ MONICA MERCEDES   </v>
          </cell>
          <cell r="I3120" t="str">
            <v xml:space="preserve">ROGELIO BARRENECHEA BANZALEZ                                          </v>
          </cell>
        </row>
        <row r="3121">
          <cell r="G3121">
            <v>481601</v>
          </cell>
          <cell r="H3121" t="str">
            <v xml:space="preserve">SUAREZ HERNANDEZ MONICA MERCEDES   </v>
          </cell>
          <cell r="I3121" t="str">
            <v xml:space="preserve">ROGELIO BARRENECHEA BANZALEZ                                          </v>
          </cell>
        </row>
        <row r="3122">
          <cell r="G3122">
            <v>481612</v>
          </cell>
          <cell r="H3122" t="str">
            <v xml:space="preserve">AZUCENA GUDI/O (AA 2)              </v>
          </cell>
          <cell r="I3122" t="str">
            <v xml:space="preserve">JUAN FRANCISCO BECKMANN VIDAL                                         </v>
          </cell>
        </row>
        <row r="3123">
          <cell r="G3123">
            <v>481612</v>
          </cell>
          <cell r="H3123" t="str">
            <v xml:space="preserve">AZUCENA GUDI/O (AA 2)              </v>
          </cell>
          <cell r="I3123" t="str">
            <v xml:space="preserve">JUAN FRANCISCO BECKMANN VIDAL                                         </v>
          </cell>
        </row>
        <row r="3124">
          <cell r="G3124">
            <v>481624</v>
          </cell>
          <cell r="H3124" t="str">
            <v xml:space="preserve">SUAREZ HERNANDEZ MONICA MERCEDES   </v>
          </cell>
          <cell r="I3124" t="str">
            <v xml:space="preserve">LUIS SIERRA PADILLA                                                   </v>
          </cell>
        </row>
        <row r="3125">
          <cell r="G3125">
            <v>481624</v>
          </cell>
          <cell r="H3125" t="str">
            <v xml:space="preserve">SUAREZ HERNANDEZ MONICA MERCEDES   </v>
          </cell>
          <cell r="I3125" t="str">
            <v xml:space="preserve">LUIS SIERRA PADILLA                                                   </v>
          </cell>
        </row>
        <row r="3126">
          <cell r="G3126">
            <v>481624</v>
          </cell>
          <cell r="H3126" t="str">
            <v xml:space="preserve">SUAREZ HERNANDEZ MONICA MERCEDES   </v>
          </cell>
          <cell r="I3126" t="str">
            <v xml:space="preserve">LUIS SIERRA PADILLA                                                   </v>
          </cell>
        </row>
        <row r="3127">
          <cell r="G3127">
            <v>481632</v>
          </cell>
          <cell r="H3127" t="str">
            <v xml:space="preserve">ALEJANDRA PEREZ MINA               </v>
          </cell>
          <cell r="I3127" t="str">
            <v xml:space="preserve">EDUARDO TRICIO HARO                                                   </v>
          </cell>
        </row>
        <row r="3128">
          <cell r="G3128">
            <v>481632</v>
          </cell>
          <cell r="H3128" t="str">
            <v xml:space="preserve">ALEJANDRA PEREZ MINA               </v>
          </cell>
          <cell r="I3128" t="str">
            <v xml:space="preserve">EDUARDO TRICIO HARO                                                   </v>
          </cell>
        </row>
        <row r="3129">
          <cell r="G3129">
            <v>481645</v>
          </cell>
          <cell r="H3129" t="str">
            <v xml:space="preserve">DIVISION CONSEJEROS                </v>
          </cell>
          <cell r="I3129" t="str">
            <v xml:space="preserve">JUAN CARLOS LARRINAGA SOSA                                            </v>
          </cell>
        </row>
        <row r="3130">
          <cell r="G3130">
            <v>481645</v>
          </cell>
          <cell r="H3130" t="str">
            <v xml:space="preserve">DIVISION CONSEJEROS                </v>
          </cell>
          <cell r="I3130" t="str">
            <v xml:space="preserve">JUAN CARLOS LARRINAGA SOSA                                            </v>
          </cell>
        </row>
        <row r="3131">
          <cell r="G3131">
            <v>481645</v>
          </cell>
          <cell r="H3131" t="str">
            <v xml:space="preserve">DIVISION CONSEJEROS                </v>
          </cell>
          <cell r="I3131" t="str">
            <v xml:space="preserve">JUAN CARLOS LARRINAGA SOSA                                            </v>
          </cell>
        </row>
        <row r="3132">
          <cell r="G3132">
            <v>481653</v>
          </cell>
          <cell r="H3132" t="str">
            <v xml:space="preserve">SUAREZ HERNANDEZ MONICA MERCEDES   </v>
          </cell>
          <cell r="I3132" t="str">
            <v xml:space="preserve">JOSE JOAQUIN MORA HERNANDEZ                                           </v>
          </cell>
        </row>
        <row r="3133">
          <cell r="G3133">
            <v>481653</v>
          </cell>
          <cell r="H3133" t="str">
            <v xml:space="preserve">SUAREZ HERNANDEZ MONICA MERCEDES   </v>
          </cell>
          <cell r="I3133" t="str">
            <v xml:space="preserve">JOSE JOAQUIN MORA HERNANDEZ                                           </v>
          </cell>
        </row>
        <row r="3134">
          <cell r="G3134">
            <v>481661</v>
          </cell>
          <cell r="H3134" t="str">
            <v xml:space="preserve">ALEJANDRA PEREZ MINA               </v>
          </cell>
          <cell r="I3134" t="str">
            <v xml:space="preserve">EDUARDO TRICIO GOMEZ                                                  </v>
          </cell>
        </row>
        <row r="3135">
          <cell r="G3135">
            <v>481661</v>
          </cell>
          <cell r="H3135" t="str">
            <v xml:space="preserve">ALEJANDRA PEREZ MINA               </v>
          </cell>
          <cell r="I3135" t="str">
            <v xml:space="preserve">EDUARDO TRICIO GOMEZ                                                  </v>
          </cell>
        </row>
        <row r="3136">
          <cell r="G3136">
            <v>481682</v>
          </cell>
          <cell r="H3136" t="str">
            <v xml:space="preserve">JAIME DAVID FAES                   </v>
          </cell>
          <cell r="I3136" t="str">
            <v xml:space="preserve">ENER ENRIQUE ESCOBAR AGUIRRE                                          </v>
          </cell>
        </row>
        <row r="3137">
          <cell r="G3137">
            <v>481682</v>
          </cell>
          <cell r="H3137" t="str">
            <v xml:space="preserve">JAIME DAVID FAES                   </v>
          </cell>
          <cell r="I3137" t="str">
            <v xml:space="preserve">ENER ENRIQUE ESCOBAR AGUIRRE                                          </v>
          </cell>
        </row>
        <row r="3138">
          <cell r="G3138">
            <v>481682</v>
          </cell>
          <cell r="H3138" t="str">
            <v xml:space="preserve">JAIME DAVID FAES                   </v>
          </cell>
          <cell r="I3138" t="str">
            <v xml:space="preserve">ENER ENRIQUE ESCOBAR AGUIRRE                                          </v>
          </cell>
        </row>
        <row r="3139">
          <cell r="G3139">
            <v>481682</v>
          </cell>
          <cell r="H3139" t="str">
            <v xml:space="preserve">JAIME DAVID FAES                   </v>
          </cell>
          <cell r="I3139" t="str">
            <v xml:space="preserve">ENER ENRIQUE ESCOBAR AGUIRRE                                          </v>
          </cell>
        </row>
        <row r="3140">
          <cell r="G3140">
            <v>481682</v>
          </cell>
          <cell r="H3140" t="str">
            <v xml:space="preserve">JAIME DAVID FAES                   </v>
          </cell>
          <cell r="I3140" t="str">
            <v xml:space="preserve">ENER ENRIQUE ESCOBAR AGUIRRE                                          </v>
          </cell>
        </row>
        <row r="3141">
          <cell r="G3141">
            <v>481682</v>
          </cell>
          <cell r="H3141" t="str">
            <v xml:space="preserve">JAIME DAVID FAES                   </v>
          </cell>
          <cell r="I3141" t="str">
            <v xml:space="preserve">ENER ENRIQUE ESCOBAR AGUIRRE                                          </v>
          </cell>
        </row>
        <row r="3142">
          <cell r="G3142">
            <v>481695</v>
          </cell>
          <cell r="H3142" t="str">
            <v xml:space="preserve">ADRIANA I. MEJIA CASTILLO          </v>
          </cell>
          <cell r="I3142" t="str">
            <v xml:space="preserve">EUGENIO SANTIAGO CLARIOND REYES                                       </v>
          </cell>
        </row>
        <row r="3143">
          <cell r="G3143">
            <v>481695</v>
          </cell>
          <cell r="H3143" t="str">
            <v xml:space="preserve">ADRIANA I. MEJIA CASTILLO          </v>
          </cell>
          <cell r="I3143" t="str">
            <v xml:space="preserve">EUGENIO SANTIAGO CLARIOND REYES                                       </v>
          </cell>
        </row>
        <row r="3144">
          <cell r="G3144">
            <v>481695</v>
          </cell>
          <cell r="H3144" t="str">
            <v xml:space="preserve">ADRIANA I. MEJIA CASTILLO          </v>
          </cell>
          <cell r="I3144" t="str">
            <v xml:space="preserve">EUGENIO SANTIAGO CLARIOND REYES                                       </v>
          </cell>
        </row>
        <row r="3145">
          <cell r="G3145">
            <v>481695</v>
          </cell>
          <cell r="H3145" t="str">
            <v xml:space="preserve">ADRIANA I. MEJIA CASTILLO          </v>
          </cell>
          <cell r="I3145" t="str">
            <v xml:space="preserve">EUGENIO SANTIAGO CLARIOND REYES                                       </v>
          </cell>
        </row>
        <row r="3146">
          <cell r="G3146">
            <v>481695</v>
          </cell>
          <cell r="H3146" t="str">
            <v xml:space="preserve">ADRIANA I. MEJIA CASTILLO          </v>
          </cell>
          <cell r="I3146" t="str">
            <v xml:space="preserve">EUGENIO SANTIAGO CLARIOND REYES                                       </v>
          </cell>
        </row>
        <row r="3147">
          <cell r="G3147">
            <v>481695</v>
          </cell>
          <cell r="H3147" t="str">
            <v xml:space="preserve">ADRIANA I. MEJIA CASTILLO          </v>
          </cell>
          <cell r="I3147" t="str">
            <v xml:space="preserve">EUGENIO SANTIAGO CLARIOND REYES                                       </v>
          </cell>
        </row>
        <row r="3148">
          <cell r="G3148">
            <v>481695</v>
          </cell>
          <cell r="H3148" t="str">
            <v xml:space="preserve">ADRIANA I. MEJIA CASTILLO          </v>
          </cell>
          <cell r="I3148" t="str">
            <v xml:space="preserve">EUGENIO SANTIAGO CLARIOND REYES                                       </v>
          </cell>
        </row>
        <row r="3149">
          <cell r="G3149">
            <v>481695</v>
          </cell>
          <cell r="H3149" t="str">
            <v xml:space="preserve">ADRIANA I. MEJIA CASTILLO          </v>
          </cell>
          <cell r="I3149" t="str">
            <v xml:space="preserve">EUGENIO SANTIAGO CLARIOND REYES                                       </v>
          </cell>
        </row>
        <row r="3150">
          <cell r="G3150">
            <v>481695</v>
          </cell>
          <cell r="H3150" t="str">
            <v xml:space="preserve">ADRIANA I. MEJIA CASTILLO          </v>
          </cell>
          <cell r="I3150" t="str">
            <v xml:space="preserve">EUGENIO SANTIAGO CLARIOND REYES                                       </v>
          </cell>
        </row>
        <row r="3151">
          <cell r="G3151">
            <v>481695</v>
          </cell>
          <cell r="H3151" t="str">
            <v xml:space="preserve">ADRIANA I. MEJIA CASTILLO          </v>
          </cell>
          <cell r="I3151" t="str">
            <v xml:space="preserve">EUGENIO SANTIAGO CLARIOND REYES                                       </v>
          </cell>
        </row>
        <row r="3152">
          <cell r="G3152">
            <v>481695</v>
          </cell>
          <cell r="H3152" t="str">
            <v xml:space="preserve">ADRIANA I. MEJIA CASTILLO          </v>
          </cell>
          <cell r="I3152" t="str">
            <v xml:space="preserve">EUGENIO SANTIAGO CLARIOND REYES                                       </v>
          </cell>
        </row>
        <row r="3153">
          <cell r="G3153">
            <v>481695</v>
          </cell>
          <cell r="H3153" t="str">
            <v xml:space="preserve">ADRIANA I. MEJIA CASTILLO          </v>
          </cell>
          <cell r="I3153" t="str">
            <v xml:space="preserve">EUGENIO SANTIAGO CLARIOND REYES                                       </v>
          </cell>
        </row>
        <row r="3154">
          <cell r="G3154">
            <v>481695</v>
          </cell>
          <cell r="H3154" t="str">
            <v xml:space="preserve">ADRIANA I. MEJIA CASTILLO          </v>
          </cell>
          <cell r="I3154" t="str">
            <v xml:space="preserve">EUGENIO SANTIAGO CLARIOND REYES                                       </v>
          </cell>
        </row>
        <row r="3155">
          <cell r="G3155">
            <v>481695</v>
          </cell>
          <cell r="H3155" t="str">
            <v xml:space="preserve">ADRIANA I. MEJIA CASTILLO          </v>
          </cell>
          <cell r="I3155" t="str">
            <v xml:space="preserve">EUGENIO SANTIAGO CLARIOND REYES                                       </v>
          </cell>
        </row>
        <row r="3156">
          <cell r="G3156">
            <v>481695</v>
          </cell>
          <cell r="H3156" t="str">
            <v xml:space="preserve">ADRIANA I. MEJIA CASTILLO          </v>
          </cell>
          <cell r="I3156" t="str">
            <v xml:space="preserve">EUGENIO SANTIAGO CLARIOND REYES                                       </v>
          </cell>
        </row>
        <row r="3157">
          <cell r="G3157">
            <v>481695</v>
          </cell>
          <cell r="H3157" t="str">
            <v xml:space="preserve">ADRIANA I. MEJIA CASTILLO          </v>
          </cell>
          <cell r="I3157" t="str">
            <v xml:space="preserve">EUGENIO SANTIAGO CLARIOND REYES                                       </v>
          </cell>
        </row>
        <row r="3158">
          <cell r="G3158">
            <v>481695</v>
          </cell>
          <cell r="H3158" t="str">
            <v xml:space="preserve">ADRIANA I. MEJIA CASTILLO          </v>
          </cell>
          <cell r="I3158" t="str">
            <v xml:space="preserve">EUGENIO SANTIAGO CLARIOND REYES                                       </v>
          </cell>
        </row>
        <row r="3159">
          <cell r="G3159">
            <v>481695</v>
          </cell>
          <cell r="H3159" t="str">
            <v xml:space="preserve">ADRIANA I. MEJIA CASTILLO          </v>
          </cell>
          <cell r="I3159" t="str">
            <v xml:space="preserve">EUGENIO SANTIAGO CLARIOND REYES                                       </v>
          </cell>
        </row>
        <row r="3160">
          <cell r="G3160">
            <v>481695</v>
          </cell>
          <cell r="H3160" t="str">
            <v xml:space="preserve">ADRIANA I. MEJIA CASTILLO          </v>
          </cell>
          <cell r="I3160" t="str">
            <v xml:space="preserve">EUGENIO SANTIAGO CLARIOND REYES                                       </v>
          </cell>
        </row>
        <row r="3161">
          <cell r="G3161">
            <v>481695</v>
          </cell>
          <cell r="H3161" t="str">
            <v xml:space="preserve">ADRIANA I. MEJIA CASTILLO          </v>
          </cell>
          <cell r="I3161" t="str">
            <v xml:space="preserve">EUGENIO SANTIAGO CLARIOND REYES                                       </v>
          </cell>
        </row>
        <row r="3162">
          <cell r="G3162">
            <v>481695</v>
          </cell>
          <cell r="H3162" t="str">
            <v xml:space="preserve">ADRIANA I. MEJIA CASTILLO          </v>
          </cell>
          <cell r="I3162" t="str">
            <v xml:space="preserve">EUGENIO SANTIAGO CLARIOND REYES                                       </v>
          </cell>
        </row>
        <row r="3163">
          <cell r="G3163">
            <v>481695</v>
          </cell>
          <cell r="H3163" t="str">
            <v xml:space="preserve">ADRIANA I. MEJIA CASTILLO          </v>
          </cell>
          <cell r="I3163" t="str">
            <v xml:space="preserve">EUGENIO SANTIAGO CLARIOND REYES                                       </v>
          </cell>
        </row>
        <row r="3164">
          <cell r="G3164">
            <v>481703</v>
          </cell>
          <cell r="H3164" t="str">
            <v xml:space="preserve">CONSEJEROS                         </v>
          </cell>
          <cell r="I3164" t="str">
            <v xml:space="preserve">MARIA DANIELA GARCIA GAMEZ                                            </v>
          </cell>
        </row>
        <row r="3165">
          <cell r="G3165">
            <v>481703</v>
          </cell>
          <cell r="H3165" t="str">
            <v xml:space="preserve">CONSEJEROS                         </v>
          </cell>
          <cell r="I3165" t="str">
            <v xml:space="preserve">MARIA DANIELA GARCIA GAMEZ                                            </v>
          </cell>
        </row>
        <row r="3166">
          <cell r="G3166">
            <v>481703</v>
          </cell>
          <cell r="H3166" t="str">
            <v xml:space="preserve">CONSEJEROS                         </v>
          </cell>
          <cell r="I3166" t="str">
            <v xml:space="preserve">MARIA DANIELA GARCIA GAMEZ                                            </v>
          </cell>
        </row>
        <row r="3167">
          <cell r="G3167">
            <v>481703</v>
          </cell>
          <cell r="H3167" t="str">
            <v xml:space="preserve">CONSEJEROS                         </v>
          </cell>
          <cell r="I3167" t="str">
            <v xml:space="preserve">MARIA DANIELA GARCIA GAMEZ                                            </v>
          </cell>
        </row>
        <row r="3168">
          <cell r="G3168">
            <v>481703</v>
          </cell>
          <cell r="H3168" t="str">
            <v xml:space="preserve">CONSEJEROS                         </v>
          </cell>
          <cell r="I3168" t="str">
            <v xml:space="preserve">MARIA DANIELA GARCIA GAMEZ                                            </v>
          </cell>
        </row>
        <row r="3169">
          <cell r="G3169">
            <v>481703</v>
          </cell>
          <cell r="H3169" t="str">
            <v xml:space="preserve">CONSEJEROS                         </v>
          </cell>
          <cell r="I3169" t="str">
            <v xml:space="preserve">MARIA DANIELA GARCIA GAMEZ                                            </v>
          </cell>
        </row>
        <row r="3170">
          <cell r="G3170">
            <v>481703</v>
          </cell>
          <cell r="H3170" t="str">
            <v xml:space="preserve">CONSEJEROS                         </v>
          </cell>
          <cell r="I3170" t="str">
            <v xml:space="preserve">MARIA DANIELA GARCIA GAMEZ                                            </v>
          </cell>
        </row>
        <row r="3171">
          <cell r="G3171">
            <v>481703</v>
          </cell>
          <cell r="H3171" t="str">
            <v xml:space="preserve">CONSEJEROS                         </v>
          </cell>
          <cell r="I3171" t="str">
            <v xml:space="preserve">MARIA DANIELA GARCIA GAMEZ                                            </v>
          </cell>
        </row>
        <row r="3172">
          <cell r="G3172">
            <v>481703</v>
          </cell>
          <cell r="H3172" t="str">
            <v xml:space="preserve">CONSEJEROS                         </v>
          </cell>
          <cell r="I3172" t="str">
            <v xml:space="preserve">MARIA DANIELA GARCIA GAMEZ                                            </v>
          </cell>
        </row>
        <row r="3173">
          <cell r="G3173">
            <v>481714</v>
          </cell>
          <cell r="H3173" t="str">
            <v xml:space="preserve">CONSEJEROS                         </v>
          </cell>
          <cell r="I3173" t="str">
            <v xml:space="preserve">FRANCISCO GARZA GONZALEZ                                              </v>
          </cell>
        </row>
        <row r="3174">
          <cell r="G3174">
            <v>481714</v>
          </cell>
          <cell r="H3174" t="str">
            <v xml:space="preserve">CONSEJEROS                         </v>
          </cell>
          <cell r="I3174" t="str">
            <v xml:space="preserve">FRANCISCO GARZA GONZALEZ                                              </v>
          </cell>
        </row>
        <row r="3175">
          <cell r="G3175">
            <v>481714</v>
          </cell>
          <cell r="H3175" t="str">
            <v xml:space="preserve">CONSEJEROS                         </v>
          </cell>
          <cell r="I3175" t="str">
            <v xml:space="preserve">FRANCISCO GARZA GONZALEZ                                              </v>
          </cell>
        </row>
        <row r="3176">
          <cell r="G3176">
            <v>481714</v>
          </cell>
          <cell r="H3176" t="str">
            <v xml:space="preserve">CONSEJEROS                         </v>
          </cell>
          <cell r="I3176" t="str">
            <v xml:space="preserve">FRANCISCO GARZA GONZALEZ                                              </v>
          </cell>
        </row>
        <row r="3177">
          <cell r="G3177">
            <v>481714</v>
          </cell>
          <cell r="H3177" t="str">
            <v xml:space="preserve">CONSEJEROS                         </v>
          </cell>
          <cell r="I3177" t="str">
            <v xml:space="preserve">FRANCISCO GARZA GONZALEZ                                              </v>
          </cell>
        </row>
        <row r="3178">
          <cell r="G3178">
            <v>481714</v>
          </cell>
          <cell r="H3178" t="str">
            <v xml:space="preserve">CONSEJEROS                         </v>
          </cell>
          <cell r="I3178" t="str">
            <v xml:space="preserve">FRANCISCO GARZA GONZALEZ                                              </v>
          </cell>
        </row>
        <row r="3179">
          <cell r="G3179">
            <v>481723</v>
          </cell>
          <cell r="H3179" t="str">
            <v xml:space="preserve">DIVISION CONSEJEROS                </v>
          </cell>
          <cell r="I3179" t="str">
            <v xml:space="preserve">CONSTRUCTORA MAIZ MIER S.A. DE C.V.                                   </v>
          </cell>
        </row>
        <row r="3180">
          <cell r="G3180">
            <v>481735</v>
          </cell>
          <cell r="H3180" t="str">
            <v xml:space="preserve">DIVISION CONSEJEROS                </v>
          </cell>
          <cell r="I3180" t="str">
            <v xml:space="preserve">JOSE MARIA GARZA TREVI/O                                              </v>
          </cell>
        </row>
        <row r="3181">
          <cell r="G3181">
            <v>481735</v>
          </cell>
          <cell r="H3181" t="str">
            <v xml:space="preserve">DIVISION CONSEJEROS                </v>
          </cell>
          <cell r="I3181" t="str">
            <v xml:space="preserve">JOSE MARIA GARZA TREVI/O                                              </v>
          </cell>
        </row>
        <row r="3182">
          <cell r="G3182">
            <v>481743</v>
          </cell>
          <cell r="H3182" t="str">
            <v xml:space="preserve">DIVISION CONSEJEROS                </v>
          </cell>
          <cell r="I3182" t="str">
            <v xml:space="preserve">CESAR JOSE VILLARREAL SANDOVAL                                        </v>
          </cell>
        </row>
        <row r="3183">
          <cell r="G3183">
            <v>481743</v>
          </cell>
          <cell r="H3183" t="str">
            <v xml:space="preserve">DIVISION CONSEJEROS                </v>
          </cell>
          <cell r="I3183" t="str">
            <v xml:space="preserve">CESAR JOSE VILLARREAL SANDOVAL                                        </v>
          </cell>
        </row>
        <row r="3184">
          <cell r="G3184">
            <v>481751</v>
          </cell>
          <cell r="H3184" t="str">
            <v xml:space="preserve">DIVISION CONSEJEROS                </v>
          </cell>
          <cell r="I3184" t="str">
            <v xml:space="preserve">ENRIQUE DE JESUS ZAMBRANO BENITEZ                                     </v>
          </cell>
        </row>
        <row r="3185">
          <cell r="G3185">
            <v>481751</v>
          </cell>
          <cell r="H3185" t="str">
            <v xml:space="preserve">DIVISION CONSEJEROS                </v>
          </cell>
          <cell r="I3185" t="str">
            <v xml:space="preserve">ENRIQUE DE JESUS ZAMBRANO BENITEZ                                     </v>
          </cell>
        </row>
        <row r="3186">
          <cell r="G3186">
            <v>481751</v>
          </cell>
          <cell r="H3186" t="str">
            <v xml:space="preserve">DIVISION CONSEJEROS                </v>
          </cell>
          <cell r="I3186" t="str">
            <v xml:space="preserve">ENRIQUE DE JESUS ZAMBRANO BENITEZ                                     </v>
          </cell>
        </row>
        <row r="3187">
          <cell r="G3187">
            <v>481764</v>
          </cell>
          <cell r="H3187" t="str">
            <v xml:space="preserve">ALEJANDRA PEREZ MINA               </v>
          </cell>
          <cell r="I3187" t="str">
            <v xml:space="preserve">FERNANDO GERARDO CHICO PARDO                                          </v>
          </cell>
        </row>
        <row r="3188">
          <cell r="G3188">
            <v>481764</v>
          </cell>
          <cell r="H3188" t="str">
            <v xml:space="preserve">ALEJANDRA PEREZ MINA               </v>
          </cell>
          <cell r="I3188" t="str">
            <v xml:space="preserve">FERNANDO GERARDO CHICO PARDO                                          </v>
          </cell>
        </row>
        <row r="3189">
          <cell r="G3189">
            <v>481785</v>
          </cell>
          <cell r="H3189" t="str">
            <v xml:space="preserve">ADRIANA I. MEJIA CASTILLO          </v>
          </cell>
          <cell r="I3189" t="str">
            <v xml:space="preserve">ROBERTA CLARIOND RANGEL                                               </v>
          </cell>
        </row>
        <row r="3190">
          <cell r="G3190">
            <v>481785</v>
          </cell>
          <cell r="H3190" t="str">
            <v xml:space="preserve">ADRIANA I. MEJIA CASTILLO          </v>
          </cell>
          <cell r="I3190" t="str">
            <v xml:space="preserve">ROBERTA CLARIOND RANGEL                                               </v>
          </cell>
        </row>
        <row r="3191">
          <cell r="G3191">
            <v>481785</v>
          </cell>
          <cell r="H3191" t="str">
            <v xml:space="preserve">ADRIANA I. MEJIA CASTILLO          </v>
          </cell>
          <cell r="I3191" t="str">
            <v xml:space="preserve">ROBERTA CLARIOND RANGEL                                               </v>
          </cell>
        </row>
        <row r="3192">
          <cell r="G3192">
            <v>481793</v>
          </cell>
          <cell r="H3192" t="str">
            <v xml:space="preserve">DIVISION CONSEJEROS                </v>
          </cell>
          <cell r="I3192" t="str">
            <v xml:space="preserve">ENRIQUE IGNACIO GARCIA GAMEZ                                          </v>
          </cell>
        </row>
        <row r="3193">
          <cell r="G3193">
            <v>481793</v>
          </cell>
          <cell r="H3193" t="str">
            <v xml:space="preserve">DIVISION CONSEJEROS                </v>
          </cell>
          <cell r="I3193" t="str">
            <v xml:space="preserve">ENRIQUE IGNACIO GARCIA GAMEZ                                          </v>
          </cell>
        </row>
        <row r="3194">
          <cell r="G3194">
            <v>481945</v>
          </cell>
          <cell r="H3194" t="str">
            <v xml:space="preserve">BEATRIZ TREVINO MILLING            </v>
          </cell>
          <cell r="I3194" t="str">
            <v xml:space="preserve">JOSE SALVADOR DE LUNA GONZALEZ                                        </v>
          </cell>
        </row>
        <row r="3195">
          <cell r="G3195">
            <v>481945</v>
          </cell>
          <cell r="H3195" t="str">
            <v xml:space="preserve">BEATRIZ TREVINO MILLING            </v>
          </cell>
          <cell r="I3195" t="str">
            <v xml:space="preserve">JOSE SALVADOR DE LUNA GONZALEZ                                        </v>
          </cell>
        </row>
        <row r="3196">
          <cell r="G3196">
            <v>482245</v>
          </cell>
          <cell r="H3196" t="str">
            <v xml:space="preserve">MARIA EVELINA JOHNSTON PIMENTEL    </v>
          </cell>
          <cell r="I3196" t="str">
            <v xml:space="preserve">JOSE FELIPE DE ALVA MOYA                                              </v>
          </cell>
        </row>
        <row r="3197">
          <cell r="G3197">
            <v>482245</v>
          </cell>
          <cell r="H3197" t="str">
            <v xml:space="preserve">MARIA EVELINA JOHNSTON PIMENTEL    </v>
          </cell>
          <cell r="I3197" t="str">
            <v xml:space="preserve">JOSE FELIPE DE ALVA MOYA                                              </v>
          </cell>
        </row>
        <row r="3198">
          <cell r="G3198">
            <v>482304</v>
          </cell>
          <cell r="H3198" t="str">
            <v xml:space="preserve">FRANCISCO JOSE AVALOS ORTEGA       </v>
          </cell>
          <cell r="I3198" t="str">
            <v xml:space="preserve">GUADALUPE RAMIREZ ESTRADA                                             </v>
          </cell>
        </row>
        <row r="3199">
          <cell r="G3199">
            <v>482335</v>
          </cell>
          <cell r="H3199" t="str">
            <v xml:space="preserve">FRANCISCO JOSE AVALOS ORTEGA       </v>
          </cell>
          <cell r="I3199" t="str">
            <v xml:space="preserve">MIREYA TORRES RAMIREZ                                                 </v>
          </cell>
        </row>
        <row r="3200">
          <cell r="G3200">
            <v>482343</v>
          </cell>
          <cell r="H3200" t="str">
            <v xml:space="preserve">ADRIANA I. MEJIA CASTILLO          </v>
          </cell>
          <cell r="I3200" t="str">
            <v xml:space="preserve">PEDRO ANTONIO GUZMAN GONZALEZ                                         </v>
          </cell>
        </row>
        <row r="3201">
          <cell r="G3201">
            <v>482343</v>
          </cell>
          <cell r="H3201" t="str">
            <v xml:space="preserve">ADRIANA I. MEJIA CASTILLO          </v>
          </cell>
          <cell r="I3201" t="str">
            <v xml:space="preserve">PEDRO ANTONIO GUZMAN GONZALEZ                                         </v>
          </cell>
        </row>
        <row r="3202">
          <cell r="G3202">
            <v>482343</v>
          </cell>
          <cell r="H3202" t="str">
            <v xml:space="preserve">ADRIANA I. MEJIA CASTILLO          </v>
          </cell>
          <cell r="I3202" t="str">
            <v xml:space="preserve">PEDRO ANTONIO GUZMAN GONZALEZ                                         </v>
          </cell>
        </row>
        <row r="3203">
          <cell r="G3203">
            <v>482343</v>
          </cell>
          <cell r="H3203" t="str">
            <v xml:space="preserve">ADRIANA I. MEJIA CASTILLO          </v>
          </cell>
          <cell r="I3203" t="str">
            <v xml:space="preserve">PEDRO ANTONIO GUZMAN GONZALEZ                                         </v>
          </cell>
        </row>
        <row r="3204">
          <cell r="G3204">
            <v>482343</v>
          </cell>
          <cell r="H3204" t="str">
            <v xml:space="preserve">ADRIANA I. MEJIA CASTILLO          </v>
          </cell>
          <cell r="I3204" t="str">
            <v xml:space="preserve">PEDRO ANTONIO GUZMAN GONZALEZ                                         </v>
          </cell>
        </row>
        <row r="3205">
          <cell r="G3205">
            <v>482343</v>
          </cell>
          <cell r="H3205" t="str">
            <v xml:space="preserve">ADRIANA I. MEJIA CASTILLO          </v>
          </cell>
          <cell r="I3205" t="str">
            <v xml:space="preserve">PEDRO ANTONIO GUZMAN GONZALEZ                                         </v>
          </cell>
        </row>
        <row r="3206">
          <cell r="G3206">
            <v>482343</v>
          </cell>
          <cell r="H3206" t="str">
            <v xml:space="preserve">ADRIANA I. MEJIA CASTILLO          </v>
          </cell>
          <cell r="I3206" t="str">
            <v xml:space="preserve">PEDRO ANTONIO GUZMAN GONZALEZ                                         </v>
          </cell>
        </row>
        <row r="3207">
          <cell r="G3207">
            <v>482343</v>
          </cell>
          <cell r="H3207" t="str">
            <v xml:space="preserve">ADRIANA I. MEJIA CASTILLO          </v>
          </cell>
          <cell r="I3207" t="str">
            <v xml:space="preserve">PEDRO ANTONIO GUZMAN GONZALEZ                                         </v>
          </cell>
        </row>
        <row r="3208">
          <cell r="G3208">
            <v>482364</v>
          </cell>
          <cell r="H3208" t="str">
            <v xml:space="preserve">COLBERT SALINAS QUIROGA            </v>
          </cell>
          <cell r="I3208" t="str">
            <v xml:space="preserve">CARLOS RAFAEL FERNANDEZ POZAS                                         </v>
          </cell>
        </row>
        <row r="3209">
          <cell r="G3209">
            <v>482364</v>
          </cell>
          <cell r="H3209" t="str">
            <v xml:space="preserve">COLBERT SALINAS QUIROGA            </v>
          </cell>
          <cell r="I3209" t="str">
            <v xml:space="preserve">CARLOS RAFAEL FERNANDEZ POZAS                                         </v>
          </cell>
        </row>
        <row r="3210">
          <cell r="G3210">
            <v>482364</v>
          </cell>
          <cell r="H3210" t="str">
            <v xml:space="preserve">COLBERT SALINAS QUIROGA            </v>
          </cell>
          <cell r="I3210" t="str">
            <v xml:space="preserve">CARLOS RAFAEL FERNANDEZ POZAS                                         </v>
          </cell>
        </row>
        <row r="3211">
          <cell r="G3211">
            <v>482364</v>
          </cell>
          <cell r="H3211" t="str">
            <v xml:space="preserve">COLBERT SALINAS QUIROGA            </v>
          </cell>
          <cell r="I3211" t="str">
            <v xml:space="preserve">CARLOS RAFAEL FERNANDEZ POZAS                                         </v>
          </cell>
        </row>
        <row r="3212">
          <cell r="G3212">
            <v>482364</v>
          </cell>
          <cell r="H3212" t="str">
            <v xml:space="preserve">COLBERT SALINAS QUIROGA            </v>
          </cell>
          <cell r="I3212" t="str">
            <v xml:space="preserve">CARLOS RAFAEL FERNANDEZ POZAS                                         </v>
          </cell>
        </row>
        <row r="3213">
          <cell r="G3213">
            <v>482364</v>
          </cell>
          <cell r="H3213" t="str">
            <v xml:space="preserve">COLBERT SALINAS QUIROGA            </v>
          </cell>
          <cell r="I3213" t="str">
            <v xml:space="preserve">CARLOS RAFAEL FERNANDEZ POZAS                                         </v>
          </cell>
        </row>
        <row r="3214">
          <cell r="G3214">
            <v>482364</v>
          </cell>
          <cell r="H3214" t="str">
            <v xml:space="preserve">COLBERT SALINAS QUIROGA            </v>
          </cell>
          <cell r="I3214" t="str">
            <v xml:space="preserve">CARLOS RAFAEL FERNANDEZ POZAS                                         </v>
          </cell>
        </row>
        <row r="3215">
          <cell r="G3215">
            <v>482434</v>
          </cell>
          <cell r="H3215" t="str">
            <v xml:space="preserve">MARIA EVELINA JOHNSTON PIMENTEL    </v>
          </cell>
          <cell r="I3215" t="str">
            <v xml:space="preserve">ALBERTO REITER ZELLHUBER                                              </v>
          </cell>
        </row>
        <row r="3216">
          <cell r="G3216">
            <v>482434</v>
          </cell>
          <cell r="H3216" t="str">
            <v xml:space="preserve">MARIA EVELINA JOHNSTON PIMENTEL    </v>
          </cell>
          <cell r="I3216" t="str">
            <v xml:space="preserve">ALBERTO REITER ZELLHUBER                                              </v>
          </cell>
        </row>
        <row r="3217">
          <cell r="G3217">
            <v>482434</v>
          </cell>
          <cell r="H3217" t="str">
            <v xml:space="preserve">MARIA EVELINA JOHNSTON PIMENTEL    </v>
          </cell>
          <cell r="I3217" t="str">
            <v xml:space="preserve">ALBERTO REITER ZELLHUBER                                              </v>
          </cell>
        </row>
        <row r="3218">
          <cell r="G3218">
            <v>482434</v>
          </cell>
          <cell r="H3218" t="str">
            <v xml:space="preserve">MARIA EVELINA JOHNSTON PIMENTEL    </v>
          </cell>
          <cell r="I3218" t="str">
            <v xml:space="preserve">ALBERTO REITER ZELLHUBER                                              </v>
          </cell>
        </row>
        <row r="3219">
          <cell r="G3219">
            <v>482434</v>
          </cell>
          <cell r="H3219" t="str">
            <v xml:space="preserve">MARIA EVELINA JOHNSTON PIMENTEL    </v>
          </cell>
          <cell r="I3219" t="str">
            <v xml:space="preserve">ALBERTO REITER ZELLHUBER                                              </v>
          </cell>
        </row>
        <row r="3220">
          <cell r="G3220">
            <v>482434</v>
          </cell>
          <cell r="H3220" t="str">
            <v xml:space="preserve">MARIA EVELINA JOHNSTON PIMENTEL    </v>
          </cell>
          <cell r="I3220" t="str">
            <v xml:space="preserve">ALBERTO REITER ZELLHUBER                                              </v>
          </cell>
        </row>
        <row r="3221">
          <cell r="G3221">
            <v>482434</v>
          </cell>
          <cell r="H3221" t="str">
            <v xml:space="preserve">MARIA EVELINA JOHNSTON PIMENTEL    </v>
          </cell>
          <cell r="I3221" t="str">
            <v xml:space="preserve">ALBERTO REITER ZELLHUBER                                              </v>
          </cell>
        </row>
        <row r="3222">
          <cell r="G3222">
            <v>482434</v>
          </cell>
          <cell r="H3222" t="str">
            <v xml:space="preserve">MARIA EVELINA JOHNSTON PIMENTEL    </v>
          </cell>
          <cell r="I3222" t="str">
            <v xml:space="preserve">ALBERTO REITER ZELLHUBER                                              </v>
          </cell>
        </row>
        <row r="3223">
          <cell r="G3223">
            <v>482434</v>
          </cell>
          <cell r="H3223" t="str">
            <v xml:space="preserve">MARIA EVELINA JOHNSTON PIMENTEL    </v>
          </cell>
          <cell r="I3223" t="str">
            <v xml:space="preserve">ALBERTO REITER ZELLHUBER                                              </v>
          </cell>
        </row>
        <row r="3224">
          <cell r="G3224">
            <v>482434</v>
          </cell>
          <cell r="H3224" t="str">
            <v xml:space="preserve">MARIA EVELINA JOHNSTON PIMENTEL    </v>
          </cell>
          <cell r="I3224" t="str">
            <v xml:space="preserve">ALBERTO REITER ZELLHUBER                                              </v>
          </cell>
        </row>
        <row r="3225">
          <cell r="G3225">
            <v>482663</v>
          </cell>
          <cell r="H3225" t="str">
            <v xml:space="preserve">MARIA EVELINA JOHNSTON PIMENTEL    </v>
          </cell>
          <cell r="I3225" t="str">
            <v xml:space="preserve">MARIA ELENA CERVANTES DEL MAZO                                        </v>
          </cell>
        </row>
        <row r="3226">
          <cell r="G3226">
            <v>482671</v>
          </cell>
          <cell r="H3226" t="str">
            <v>JOSUE GERARDO RAMIREZ ESPA/A FUENTE</v>
          </cell>
          <cell r="I3226" t="str">
            <v xml:space="preserve">JESUS ALFREDO SANCHEZ SANCHEZ                                         </v>
          </cell>
        </row>
        <row r="3227">
          <cell r="G3227">
            <v>482671</v>
          </cell>
          <cell r="H3227" t="str">
            <v>JOSUE GERARDO RAMIREZ ESPA/A FUENTE</v>
          </cell>
          <cell r="I3227" t="str">
            <v xml:space="preserve">JESUS ALFREDO SANCHEZ SANCHEZ                                         </v>
          </cell>
        </row>
        <row r="3228">
          <cell r="G3228">
            <v>482671</v>
          </cell>
          <cell r="H3228" t="str">
            <v>JOSUE GERARDO RAMIREZ ESPA/A FUENTE</v>
          </cell>
          <cell r="I3228" t="str">
            <v xml:space="preserve">JESUS ALFREDO SANCHEZ SANCHEZ                                         </v>
          </cell>
        </row>
        <row r="3229">
          <cell r="G3229">
            <v>482671</v>
          </cell>
          <cell r="H3229" t="str">
            <v>JOSUE GERARDO RAMIREZ ESPA/A FUENTE</v>
          </cell>
          <cell r="I3229" t="str">
            <v xml:space="preserve">JESUS ALFREDO SANCHEZ SANCHEZ                                         </v>
          </cell>
        </row>
        <row r="3230">
          <cell r="G3230">
            <v>482671</v>
          </cell>
          <cell r="H3230" t="str">
            <v>JOSUE GERARDO RAMIREZ ESPA/A FUENTE</v>
          </cell>
          <cell r="I3230" t="str">
            <v xml:space="preserve">JESUS ALFREDO SANCHEZ SANCHEZ                                         </v>
          </cell>
        </row>
        <row r="3231">
          <cell r="G3231">
            <v>482671</v>
          </cell>
          <cell r="H3231" t="str">
            <v>JOSUE GERARDO RAMIREZ ESPA/A FUENTE</v>
          </cell>
          <cell r="I3231" t="str">
            <v xml:space="preserve">JESUS ALFREDO SANCHEZ SANCHEZ                                         </v>
          </cell>
        </row>
        <row r="3232">
          <cell r="G3232">
            <v>482671</v>
          </cell>
          <cell r="H3232" t="str">
            <v>JOSUE GERARDO RAMIREZ ESPA/A FUENTE</v>
          </cell>
          <cell r="I3232" t="str">
            <v xml:space="preserve">JESUS ALFREDO SANCHEZ SANCHEZ                                         </v>
          </cell>
        </row>
        <row r="3233">
          <cell r="G3233">
            <v>482671</v>
          </cell>
          <cell r="H3233" t="str">
            <v>JOSUE GERARDO RAMIREZ ESPA/A FUENTE</v>
          </cell>
          <cell r="I3233" t="str">
            <v xml:space="preserve">JESUS ALFREDO SANCHEZ SANCHEZ                                         </v>
          </cell>
        </row>
        <row r="3234">
          <cell r="G3234">
            <v>483014</v>
          </cell>
          <cell r="H3234" t="str">
            <v xml:space="preserve">HUGO LIRA ROSALINO                 </v>
          </cell>
          <cell r="I3234" t="str">
            <v xml:space="preserve">ROBERTO MERCADO DIAZ                                                  </v>
          </cell>
        </row>
        <row r="3235">
          <cell r="G3235">
            <v>483014</v>
          </cell>
          <cell r="H3235" t="str">
            <v xml:space="preserve">HUGO LIRA ROSALINO                 </v>
          </cell>
          <cell r="I3235" t="str">
            <v xml:space="preserve">ROBERTO MERCADO DIAZ                                                  </v>
          </cell>
        </row>
        <row r="3236">
          <cell r="G3236">
            <v>483014</v>
          </cell>
          <cell r="H3236" t="str">
            <v xml:space="preserve">HUGO LIRA ROSALINO                 </v>
          </cell>
          <cell r="I3236" t="str">
            <v xml:space="preserve">ROBERTO MERCADO DIAZ                                                  </v>
          </cell>
        </row>
        <row r="3237">
          <cell r="G3237">
            <v>483101</v>
          </cell>
          <cell r="H3237" t="str">
            <v xml:space="preserve">HUGO LIRA ROSALINO                 </v>
          </cell>
          <cell r="I3237" t="str">
            <v xml:space="preserve">AMPARO GARCIA ELIZALDE                                                </v>
          </cell>
        </row>
        <row r="3238">
          <cell r="G3238">
            <v>483152</v>
          </cell>
          <cell r="H3238" t="str">
            <v xml:space="preserve">RITA MA. GARZA CANTU               </v>
          </cell>
          <cell r="I3238" t="str">
            <v xml:space="preserve">OFELIA RIVERA GONZALEZ                                                </v>
          </cell>
        </row>
        <row r="3239">
          <cell r="G3239">
            <v>483165</v>
          </cell>
          <cell r="H3239" t="str">
            <v xml:space="preserve">HUGO LIRA ROSALINO                 </v>
          </cell>
          <cell r="I3239" t="str">
            <v xml:space="preserve">DIEGO AGUIRRE RIVERA                                                  </v>
          </cell>
        </row>
        <row r="3240">
          <cell r="G3240">
            <v>483256</v>
          </cell>
          <cell r="H3240" t="str">
            <v xml:space="preserve">SUAREZ HERNANDEZ MONICA MERCEDES   </v>
          </cell>
          <cell r="I3240" t="str">
            <v xml:space="preserve">ANTONIO DEL VALLE PEROCHENA                                           </v>
          </cell>
        </row>
        <row r="3241">
          <cell r="G3241">
            <v>483324</v>
          </cell>
          <cell r="H3241" t="str">
            <v xml:space="preserve">FRANCISCO JOSE AVALOS ORTEGA       </v>
          </cell>
          <cell r="I3241" t="str">
            <v xml:space="preserve">JAIME TORRES SANCHEZ                                                  </v>
          </cell>
        </row>
        <row r="3242">
          <cell r="G3242">
            <v>483332</v>
          </cell>
          <cell r="H3242" t="str">
            <v xml:space="preserve">COLBERT SALINAS QUIROGA            </v>
          </cell>
          <cell r="I3242" t="str">
            <v xml:space="preserve">ALEJANDRO CHAPA MARTINEZ                                              </v>
          </cell>
        </row>
        <row r="3243">
          <cell r="G3243">
            <v>483382</v>
          </cell>
          <cell r="H3243" t="str">
            <v xml:space="preserve">MARIA EVELINA JOHNSTON PIMENTEL    </v>
          </cell>
          <cell r="I3243" t="str">
            <v xml:space="preserve">ARCADIO RIVERA PRADO                                                  </v>
          </cell>
        </row>
        <row r="3244">
          <cell r="G3244">
            <v>483652</v>
          </cell>
          <cell r="H3244" t="str">
            <v xml:space="preserve">ADRIANA I. MEJIA CASTILLO          </v>
          </cell>
          <cell r="I3244" t="str">
            <v xml:space="preserve">FRANCISCO RANGEL GARCIA                                               </v>
          </cell>
        </row>
        <row r="3245">
          <cell r="G3245">
            <v>483652</v>
          </cell>
          <cell r="H3245" t="str">
            <v xml:space="preserve">ADRIANA I. MEJIA CASTILLO          </v>
          </cell>
          <cell r="I3245" t="str">
            <v xml:space="preserve">FRANCISCO RANGEL GARCIA                                               </v>
          </cell>
        </row>
        <row r="3246">
          <cell r="G3246">
            <v>483652</v>
          </cell>
          <cell r="H3246" t="str">
            <v xml:space="preserve">ADRIANA I. MEJIA CASTILLO          </v>
          </cell>
          <cell r="I3246" t="str">
            <v xml:space="preserve">FRANCISCO RANGEL GARCIA                                               </v>
          </cell>
        </row>
        <row r="3247">
          <cell r="G3247">
            <v>483652</v>
          </cell>
          <cell r="H3247" t="str">
            <v xml:space="preserve">ADRIANA I. MEJIA CASTILLO          </v>
          </cell>
          <cell r="I3247" t="str">
            <v xml:space="preserve">FRANCISCO RANGEL GARCIA                                               </v>
          </cell>
        </row>
        <row r="3248">
          <cell r="G3248">
            <v>483652</v>
          </cell>
          <cell r="H3248" t="str">
            <v xml:space="preserve">ADRIANA I. MEJIA CASTILLO          </v>
          </cell>
          <cell r="I3248" t="str">
            <v xml:space="preserve">FRANCISCO RANGEL GARCIA                                               </v>
          </cell>
        </row>
        <row r="3249">
          <cell r="G3249">
            <v>483652</v>
          </cell>
          <cell r="H3249" t="str">
            <v xml:space="preserve">ADRIANA I. MEJIA CASTILLO          </v>
          </cell>
          <cell r="I3249" t="str">
            <v xml:space="preserve">FRANCISCO RANGEL GARCIA                                               </v>
          </cell>
        </row>
        <row r="3250">
          <cell r="G3250">
            <v>483652</v>
          </cell>
          <cell r="H3250" t="str">
            <v xml:space="preserve">ADRIANA I. MEJIA CASTILLO          </v>
          </cell>
          <cell r="I3250" t="str">
            <v xml:space="preserve">FRANCISCO RANGEL GARCIA                                               </v>
          </cell>
        </row>
        <row r="3251">
          <cell r="G3251">
            <v>483673</v>
          </cell>
          <cell r="H3251" t="str">
            <v>JOSUE GERARDO RAMIREZ ESPA/A FUENTE</v>
          </cell>
          <cell r="I3251" t="str">
            <v xml:space="preserve">ESPERANZA YEPEZ NORIEGA                                               </v>
          </cell>
        </row>
        <row r="3252">
          <cell r="G3252">
            <v>483673</v>
          </cell>
          <cell r="H3252" t="str">
            <v>JOSUE GERARDO RAMIREZ ESPA/A FUENTE</v>
          </cell>
          <cell r="I3252" t="str">
            <v xml:space="preserve">ESPERANZA YEPEZ NORIEGA                                               </v>
          </cell>
        </row>
        <row r="3253">
          <cell r="G3253">
            <v>483713</v>
          </cell>
          <cell r="H3253" t="str">
            <v xml:space="preserve">RAFAEL CASTILLA VIRUES             </v>
          </cell>
          <cell r="I3253" t="str">
            <v xml:space="preserve">JOSE ANTONIO BARAJAS CORONADO                                         </v>
          </cell>
        </row>
        <row r="3254">
          <cell r="G3254">
            <v>483713</v>
          </cell>
          <cell r="H3254" t="str">
            <v xml:space="preserve">RAFAEL CASTILLA VIRUES             </v>
          </cell>
          <cell r="I3254" t="str">
            <v xml:space="preserve">JOSE ANTONIO BARAJAS CORONADO                                         </v>
          </cell>
        </row>
        <row r="3255">
          <cell r="G3255">
            <v>483713</v>
          </cell>
          <cell r="H3255" t="str">
            <v xml:space="preserve">RAFAEL CASTILLA VIRUES             </v>
          </cell>
          <cell r="I3255" t="str">
            <v xml:space="preserve">JOSE ANTONIO BARAJAS CORONADO                                         </v>
          </cell>
        </row>
        <row r="3256">
          <cell r="G3256">
            <v>483713</v>
          </cell>
          <cell r="H3256" t="str">
            <v xml:space="preserve">RAFAEL CASTILLA VIRUES             </v>
          </cell>
          <cell r="I3256" t="str">
            <v xml:space="preserve">JOSE ANTONIO BARAJAS CORONADO                                         </v>
          </cell>
        </row>
        <row r="3257">
          <cell r="G3257">
            <v>483734</v>
          </cell>
          <cell r="H3257" t="str">
            <v xml:space="preserve">EVELIA VENEGAS CASTILLO            </v>
          </cell>
          <cell r="I3257" t="str">
            <v xml:space="preserve">VICTOR MANUEL VARELA REYES                                            </v>
          </cell>
        </row>
        <row r="3258">
          <cell r="G3258">
            <v>483734</v>
          </cell>
          <cell r="H3258" t="str">
            <v xml:space="preserve">EVELIA VENEGAS CASTILLO            </v>
          </cell>
          <cell r="I3258" t="str">
            <v xml:space="preserve">VICTOR MANUEL VARELA REYES                                            </v>
          </cell>
        </row>
        <row r="3259">
          <cell r="G3259">
            <v>483734</v>
          </cell>
          <cell r="H3259" t="str">
            <v xml:space="preserve">EVELIA VENEGAS CASTILLO            </v>
          </cell>
          <cell r="I3259" t="str">
            <v xml:space="preserve">VICTOR MANUEL VARELA REYES                                            </v>
          </cell>
        </row>
        <row r="3260">
          <cell r="G3260">
            <v>483734</v>
          </cell>
          <cell r="H3260" t="str">
            <v xml:space="preserve">EVELIA VENEGAS CASTILLO            </v>
          </cell>
          <cell r="I3260" t="str">
            <v xml:space="preserve">VICTOR MANUEL VARELA REYES                                            </v>
          </cell>
        </row>
        <row r="3261">
          <cell r="G3261">
            <v>483734</v>
          </cell>
          <cell r="H3261" t="str">
            <v xml:space="preserve">EVELIA VENEGAS CASTILLO            </v>
          </cell>
          <cell r="I3261" t="str">
            <v xml:space="preserve">VICTOR MANUEL VARELA REYES                                            </v>
          </cell>
        </row>
        <row r="3262">
          <cell r="G3262">
            <v>483734</v>
          </cell>
          <cell r="H3262" t="str">
            <v xml:space="preserve">EVELIA VENEGAS CASTILLO            </v>
          </cell>
          <cell r="I3262" t="str">
            <v xml:space="preserve">VICTOR MANUEL VARELA REYES                                            </v>
          </cell>
        </row>
        <row r="3263">
          <cell r="G3263">
            <v>483734</v>
          </cell>
          <cell r="H3263" t="str">
            <v xml:space="preserve">EVELIA VENEGAS CASTILLO            </v>
          </cell>
          <cell r="I3263" t="str">
            <v xml:space="preserve">VICTOR MANUEL VARELA REYES                                            </v>
          </cell>
        </row>
        <row r="3264">
          <cell r="G3264">
            <v>483874</v>
          </cell>
          <cell r="H3264" t="str">
            <v xml:space="preserve">SUAREZ HERNANDEZ MONICA MERCEDES   </v>
          </cell>
          <cell r="I3264" t="str">
            <v xml:space="preserve">KALUZ, S.A. DE C.V.                                                   </v>
          </cell>
        </row>
        <row r="3265">
          <cell r="G3265">
            <v>483874</v>
          </cell>
          <cell r="H3265" t="str">
            <v xml:space="preserve">SUAREZ HERNANDEZ MONICA MERCEDES   </v>
          </cell>
          <cell r="I3265" t="str">
            <v xml:space="preserve">KALUZ, S.A. DE C.V.                                                   </v>
          </cell>
        </row>
        <row r="3266">
          <cell r="G3266">
            <v>483874</v>
          </cell>
          <cell r="H3266" t="str">
            <v xml:space="preserve">SUAREZ HERNANDEZ MONICA MERCEDES   </v>
          </cell>
          <cell r="I3266" t="str">
            <v xml:space="preserve">KALUZ, S.A. DE C.V.                                                   </v>
          </cell>
        </row>
        <row r="3267">
          <cell r="G3267">
            <v>483874</v>
          </cell>
          <cell r="H3267" t="str">
            <v xml:space="preserve">SUAREZ HERNANDEZ MONICA MERCEDES   </v>
          </cell>
          <cell r="I3267" t="str">
            <v xml:space="preserve">KALUZ, S.A. DE C.V.                                                   </v>
          </cell>
        </row>
        <row r="3268">
          <cell r="G3268">
            <v>483914</v>
          </cell>
          <cell r="H3268" t="str">
            <v xml:space="preserve">RITA MA. GARZA CANTU               </v>
          </cell>
          <cell r="I3268" t="str">
            <v xml:space="preserve">HERMAN  MARTIN DEL CAMPO DEL AVELLANO                                 </v>
          </cell>
        </row>
        <row r="3269">
          <cell r="G3269">
            <v>483914</v>
          </cell>
          <cell r="H3269" t="str">
            <v xml:space="preserve">RITA MA. GARZA CANTU               </v>
          </cell>
          <cell r="I3269" t="str">
            <v xml:space="preserve">HERMAN  MARTIN DEL CAMPO DEL AVELLANO                                 </v>
          </cell>
        </row>
        <row r="3270">
          <cell r="G3270">
            <v>483914</v>
          </cell>
          <cell r="H3270" t="str">
            <v xml:space="preserve">RITA MA. GARZA CANTU               </v>
          </cell>
          <cell r="I3270" t="str">
            <v xml:space="preserve">HERMAN  MARTIN DEL CAMPO DEL AVELLANO                                 </v>
          </cell>
        </row>
        <row r="3271">
          <cell r="G3271">
            <v>483943</v>
          </cell>
          <cell r="H3271" t="str">
            <v xml:space="preserve">RITA MA. GARZA CANTU               </v>
          </cell>
          <cell r="I3271" t="str">
            <v xml:space="preserve">ANGEL SERGIO DE LUNA DE LUNA                                          </v>
          </cell>
        </row>
        <row r="3272">
          <cell r="G3272">
            <v>483972</v>
          </cell>
          <cell r="H3272" t="str">
            <v xml:space="preserve">SUAREZ HERNANDEZ MONICA MERCEDES   </v>
          </cell>
          <cell r="I3272" t="str">
            <v xml:space="preserve">BLANCA LUZ PEROCHENA BARQUIN                                          </v>
          </cell>
        </row>
        <row r="3273">
          <cell r="G3273">
            <v>483972</v>
          </cell>
          <cell r="H3273" t="str">
            <v xml:space="preserve">SUAREZ HERNANDEZ MONICA MERCEDES   </v>
          </cell>
          <cell r="I3273" t="str">
            <v xml:space="preserve">BLANCA LUZ PEROCHENA BARQUIN                                          </v>
          </cell>
        </row>
        <row r="3274">
          <cell r="G3274">
            <v>483972</v>
          </cell>
          <cell r="H3274" t="str">
            <v xml:space="preserve">SUAREZ HERNANDEZ MONICA MERCEDES   </v>
          </cell>
          <cell r="I3274" t="str">
            <v xml:space="preserve">BLANCA LUZ PEROCHENA BARQUIN                                          </v>
          </cell>
        </row>
        <row r="3275">
          <cell r="G3275">
            <v>483972</v>
          </cell>
          <cell r="H3275" t="str">
            <v xml:space="preserve">SUAREZ HERNANDEZ MONICA MERCEDES   </v>
          </cell>
          <cell r="I3275" t="str">
            <v xml:space="preserve">BLANCA LUZ PEROCHENA BARQUIN                                          </v>
          </cell>
        </row>
        <row r="3276">
          <cell r="G3276">
            <v>484002</v>
          </cell>
          <cell r="H3276" t="str">
            <v xml:space="preserve">RAFAEL CASTILLA VIRUES             </v>
          </cell>
          <cell r="I3276" t="str">
            <v xml:space="preserve">ROSA MARIA CORBI VARGAS                                               </v>
          </cell>
        </row>
        <row r="3277">
          <cell r="G3277">
            <v>484002</v>
          </cell>
          <cell r="H3277" t="str">
            <v xml:space="preserve">RAFAEL CASTILLA VIRUES             </v>
          </cell>
          <cell r="I3277" t="str">
            <v xml:space="preserve">ROSA MARIA CORBI VARGAS                                               </v>
          </cell>
        </row>
        <row r="3278">
          <cell r="G3278">
            <v>484002</v>
          </cell>
          <cell r="H3278" t="str">
            <v xml:space="preserve">RAFAEL CASTILLA VIRUES             </v>
          </cell>
          <cell r="I3278" t="str">
            <v xml:space="preserve">ROSA MARIA CORBI VARGAS                                               </v>
          </cell>
        </row>
        <row r="3279">
          <cell r="G3279">
            <v>484002</v>
          </cell>
          <cell r="H3279" t="str">
            <v xml:space="preserve">RAFAEL CASTILLA VIRUES             </v>
          </cell>
          <cell r="I3279" t="str">
            <v xml:space="preserve">ROSA MARIA CORBI VARGAS                                               </v>
          </cell>
        </row>
        <row r="3280">
          <cell r="G3280">
            <v>484002</v>
          </cell>
          <cell r="H3280" t="str">
            <v xml:space="preserve">RAFAEL CASTILLA VIRUES             </v>
          </cell>
          <cell r="I3280" t="str">
            <v xml:space="preserve">ROSA MARIA CORBI VARGAS                                               </v>
          </cell>
        </row>
        <row r="3281">
          <cell r="G3281">
            <v>484062</v>
          </cell>
          <cell r="H3281" t="str">
            <v xml:space="preserve">ADRIANA I. MEJIA CASTILLO          </v>
          </cell>
          <cell r="I3281" t="str">
            <v xml:space="preserve">RODOLFO FRANCISCO BARRERA LOMELI                                      </v>
          </cell>
        </row>
        <row r="3282">
          <cell r="G3282">
            <v>484062</v>
          </cell>
          <cell r="H3282" t="str">
            <v xml:space="preserve">ADRIANA I. MEJIA CASTILLO          </v>
          </cell>
          <cell r="I3282" t="str">
            <v xml:space="preserve">RODOLFO FRANCISCO BARRERA LOMELI                                      </v>
          </cell>
        </row>
        <row r="3283">
          <cell r="G3283">
            <v>484062</v>
          </cell>
          <cell r="H3283" t="str">
            <v xml:space="preserve">ADRIANA I. MEJIA CASTILLO          </v>
          </cell>
          <cell r="I3283" t="str">
            <v xml:space="preserve">RODOLFO FRANCISCO BARRERA LOMELI                                      </v>
          </cell>
        </row>
        <row r="3284">
          <cell r="G3284">
            <v>484073</v>
          </cell>
          <cell r="H3284" t="str">
            <v xml:space="preserve">ADRIANA I. MEJIA CASTILLO          </v>
          </cell>
          <cell r="I3284" t="str">
            <v xml:space="preserve">MARIA EUGENIA LOMELI GONZALEZ                                         </v>
          </cell>
        </row>
        <row r="3285">
          <cell r="G3285">
            <v>484073</v>
          </cell>
          <cell r="H3285" t="str">
            <v xml:space="preserve">ADRIANA I. MEJIA CASTILLO          </v>
          </cell>
          <cell r="I3285" t="str">
            <v xml:space="preserve">MARIA EUGENIA LOMELI GONZALEZ                                         </v>
          </cell>
        </row>
        <row r="3286">
          <cell r="G3286">
            <v>484204</v>
          </cell>
          <cell r="H3286" t="str">
            <v xml:space="preserve">RITA MA. GARZA CANTU               </v>
          </cell>
          <cell r="I3286" t="str">
            <v xml:space="preserve">MARIA DEL ROSARIO XX MIRANDA                                          </v>
          </cell>
        </row>
        <row r="3287">
          <cell r="G3287">
            <v>484612</v>
          </cell>
          <cell r="H3287" t="str">
            <v xml:space="preserve">RITA MA. GARZA CANTU               </v>
          </cell>
          <cell r="I3287" t="str">
            <v xml:space="preserve">JOSE ROBERTO SCOTT MORALES                                            </v>
          </cell>
        </row>
        <row r="3288">
          <cell r="G3288">
            <v>484612</v>
          </cell>
          <cell r="H3288" t="str">
            <v xml:space="preserve">RITA MA. GARZA CANTU               </v>
          </cell>
          <cell r="I3288" t="str">
            <v xml:space="preserve">JOSE ROBERTO SCOTT MORALES                                            </v>
          </cell>
        </row>
        <row r="3289">
          <cell r="G3289">
            <v>484612</v>
          </cell>
          <cell r="H3289" t="str">
            <v xml:space="preserve">RITA MA. GARZA CANTU               </v>
          </cell>
          <cell r="I3289" t="str">
            <v xml:space="preserve">JOSE ROBERTO SCOTT MORALES                                            </v>
          </cell>
        </row>
        <row r="3290">
          <cell r="G3290">
            <v>484683</v>
          </cell>
          <cell r="H3290" t="str">
            <v xml:space="preserve">HUGO LIRA ROSALINO                 </v>
          </cell>
          <cell r="I3290" t="str">
            <v xml:space="preserve">JOSE  ANGEL BUSTAMANTE LUGO                                           </v>
          </cell>
        </row>
        <row r="3291">
          <cell r="G3291">
            <v>484691</v>
          </cell>
          <cell r="H3291" t="str">
            <v xml:space="preserve">HUGO LIRA ROSALINO                 </v>
          </cell>
          <cell r="I3291" t="str">
            <v xml:space="preserve">LIDIA TOVAR RODRIGUEZ                                                 </v>
          </cell>
        </row>
        <row r="3292">
          <cell r="G3292">
            <v>484723</v>
          </cell>
          <cell r="H3292" t="str">
            <v xml:space="preserve">HUGO LIRA ROSALINO                 </v>
          </cell>
          <cell r="I3292" t="str">
            <v xml:space="preserve">MIGDALIA TREVI/O VALDEZ                                               </v>
          </cell>
        </row>
        <row r="3293">
          <cell r="G3293">
            <v>484773</v>
          </cell>
          <cell r="H3293" t="str">
            <v xml:space="preserve">HUGO LIRA ROSALINO                 </v>
          </cell>
          <cell r="I3293" t="str">
            <v xml:space="preserve">ROSALIA SANCHES OLVERA                                                </v>
          </cell>
        </row>
        <row r="3294">
          <cell r="G3294">
            <v>484863</v>
          </cell>
          <cell r="H3294" t="str">
            <v xml:space="preserve">FERNANDO CUELLAR LOZANO            </v>
          </cell>
          <cell r="I3294" t="str">
            <v xml:space="preserve">JOSE  DE JESUS AMADOR BENAVIDES                                       </v>
          </cell>
        </row>
        <row r="3295">
          <cell r="G3295">
            <v>484863</v>
          </cell>
          <cell r="H3295" t="str">
            <v xml:space="preserve">FERNANDO CUELLAR LOZANO            </v>
          </cell>
          <cell r="I3295" t="str">
            <v xml:space="preserve">JOSE  DE JESUS AMADOR BENAVIDES                                       </v>
          </cell>
        </row>
        <row r="3296">
          <cell r="G3296">
            <v>484863</v>
          </cell>
          <cell r="H3296" t="str">
            <v xml:space="preserve">FERNANDO CUELLAR LOZANO            </v>
          </cell>
          <cell r="I3296" t="str">
            <v xml:space="preserve">JOSE  DE JESUS AMADOR BENAVIDES                                       </v>
          </cell>
        </row>
        <row r="3297">
          <cell r="G3297">
            <v>484863</v>
          </cell>
          <cell r="H3297" t="str">
            <v xml:space="preserve">FERNANDO CUELLAR LOZANO            </v>
          </cell>
          <cell r="I3297" t="str">
            <v xml:space="preserve">JOSE  DE JESUS AMADOR BENAVIDES                                       </v>
          </cell>
        </row>
        <row r="3298">
          <cell r="G3298">
            <v>484863</v>
          </cell>
          <cell r="H3298" t="str">
            <v xml:space="preserve">FERNANDO CUELLAR LOZANO            </v>
          </cell>
          <cell r="I3298" t="str">
            <v xml:space="preserve">JOSE  DE JESUS AMADOR BENAVIDES                                       </v>
          </cell>
        </row>
        <row r="3299">
          <cell r="G3299">
            <v>484863</v>
          </cell>
          <cell r="H3299" t="str">
            <v xml:space="preserve">FERNANDO CUELLAR LOZANO            </v>
          </cell>
          <cell r="I3299" t="str">
            <v xml:space="preserve">JOSE  DE JESUS AMADOR BENAVIDES                                       </v>
          </cell>
        </row>
        <row r="3300">
          <cell r="G3300">
            <v>484863</v>
          </cell>
          <cell r="H3300" t="str">
            <v xml:space="preserve">FERNANDO CUELLAR LOZANO            </v>
          </cell>
          <cell r="I3300" t="str">
            <v xml:space="preserve">JOSE  DE JESUS AMADOR BENAVIDES                                       </v>
          </cell>
        </row>
        <row r="3301">
          <cell r="G3301">
            <v>484863</v>
          </cell>
          <cell r="H3301" t="str">
            <v xml:space="preserve">FERNANDO CUELLAR LOZANO            </v>
          </cell>
          <cell r="I3301" t="str">
            <v xml:space="preserve">JOSE  DE JESUS AMADOR BENAVIDES                                       </v>
          </cell>
        </row>
        <row r="3302">
          <cell r="G3302">
            <v>484892</v>
          </cell>
          <cell r="H3302" t="str">
            <v xml:space="preserve">HUGO LIRA ROSALINO                 </v>
          </cell>
          <cell r="I3302" t="str">
            <v xml:space="preserve">LETICIA MATA CANTU                                                    </v>
          </cell>
        </row>
        <row r="3303">
          <cell r="G3303">
            <v>484924</v>
          </cell>
          <cell r="H3303" t="str">
            <v xml:space="preserve">HUGO LIRA ROSALINO                 </v>
          </cell>
          <cell r="I3303" t="str">
            <v xml:space="preserve">JUAN MARTIN MELENDEZ ALANIS                                           </v>
          </cell>
        </row>
        <row r="3304">
          <cell r="G3304">
            <v>484982</v>
          </cell>
          <cell r="H3304" t="str">
            <v xml:space="preserve">RITA MA. GARZA CANTU               </v>
          </cell>
          <cell r="I3304" t="str">
            <v xml:space="preserve">EDUARDO MARTIN FLORES YBARRA                                          </v>
          </cell>
        </row>
        <row r="3305">
          <cell r="G3305">
            <v>484982</v>
          </cell>
          <cell r="H3305" t="str">
            <v xml:space="preserve">RITA MA. GARZA CANTU               </v>
          </cell>
          <cell r="I3305" t="str">
            <v xml:space="preserve">EDUARDO MARTIN FLORES YBARRA                                          </v>
          </cell>
        </row>
        <row r="3306">
          <cell r="G3306">
            <v>485034</v>
          </cell>
          <cell r="H3306" t="str">
            <v xml:space="preserve">RITA MA. GARZA CANTU               </v>
          </cell>
          <cell r="I3306" t="str">
            <v xml:space="preserve">CARLOS LOPEZ ELIZONDO                                                 </v>
          </cell>
        </row>
        <row r="3307">
          <cell r="G3307">
            <v>485225</v>
          </cell>
          <cell r="H3307" t="str">
            <v xml:space="preserve">HUGO LIRA ROSALINO                 </v>
          </cell>
          <cell r="I3307" t="str">
            <v xml:space="preserve">JULIO  CESAR TORRES SANCHEZ                                           </v>
          </cell>
        </row>
        <row r="3308">
          <cell r="G3308">
            <v>485524</v>
          </cell>
          <cell r="H3308" t="str">
            <v xml:space="preserve">HUGO LIRA ROSALINO                 </v>
          </cell>
          <cell r="I3308" t="str">
            <v xml:space="preserve">ROSA  CARMEN GOMEZ DE CHAPA                                           </v>
          </cell>
        </row>
        <row r="3309">
          <cell r="G3309">
            <v>485672</v>
          </cell>
          <cell r="H3309" t="str">
            <v xml:space="preserve">EVELIA VENEGAS CASTILLO            </v>
          </cell>
          <cell r="I3309" t="str">
            <v xml:space="preserve">LETICIA MARTHA PANAME/O MISTILIPIS                                    </v>
          </cell>
        </row>
        <row r="3310">
          <cell r="G3310">
            <v>485703</v>
          </cell>
          <cell r="H3310" t="str">
            <v xml:space="preserve">BEATRIZ TREVINO MILLING            </v>
          </cell>
          <cell r="I3310" t="str">
            <v xml:space="preserve">LUIS FRANCISCO ELOSUA GARZA                                           </v>
          </cell>
        </row>
        <row r="3311">
          <cell r="G3311">
            <v>485703</v>
          </cell>
          <cell r="H3311" t="str">
            <v xml:space="preserve">BEATRIZ TREVINO MILLING            </v>
          </cell>
          <cell r="I3311" t="str">
            <v xml:space="preserve">LUIS FRANCISCO ELOSUA GARZA                                           </v>
          </cell>
        </row>
        <row r="3312">
          <cell r="G3312">
            <v>485703</v>
          </cell>
          <cell r="H3312" t="str">
            <v xml:space="preserve">BEATRIZ TREVINO MILLING            </v>
          </cell>
          <cell r="I3312" t="str">
            <v xml:space="preserve">LUIS FRANCISCO ELOSUA GARZA                                           </v>
          </cell>
        </row>
        <row r="3313">
          <cell r="G3313">
            <v>485703</v>
          </cell>
          <cell r="H3313" t="str">
            <v xml:space="preserve">BEATRIZ TREVINO MILLING            </v>
          </cell>
          <cell r="I3313" t="str">
            <v xml:space="preserve">LUIS FRANCISCO ELOSUA GARZA                                           </v>
          </cell>
        </row>
        <row r="3314">
          <cell r="G3314">
            <v>485815</v>
          </cell>
          <cell r="H3314" t="str">
            <v xml:space="preserve">RITA MA. GARZA CANTU               </v>
          </cell>
          <cell r="I3314" t="str">
            <v xml:space="preserve">MARIA LUISA VILLARREAL ESCAMILLA                                      </v>
          </cell>
        </row>
        <row r="3315">
          <cell r="G3315">
            <v>485815</v>
          </cell>
          <cell r="H3315" t="str">
            <v xml:space="preserve">RITA MA. GARZA CANTU               </v>
          </cell>
          <cell r="I3315" t="str">
            <v xml:space="preserve">MARIA LUISA VILLARREAL ESCAMILLA                                      </v>
          </cell>
        </row>
        <row r="3316">
          <cell r="G3316">
            <v>485815</v>
          </cell>
          <cell r="H3316" t="str">
            <v xml:space="preserve">RITA MA. GARZA CANTU               </v>
          </cell>
          <cell r="I3316" t="str">
            <v xml:space="preserve">MARIA LUISA VILLARREAL ESCAMILLA                                      </v>
          </cell>
        </row>
        <row r="3317">
          <cell r="G3317">
            <v>485956</v>
          </cell>
          <cell r="H3317" t="str">
            <v xml:space="preserve">MARIA EVELINA JOHNSTON PIMENTEL    </v>
          </cell>
          <cell r="I3317" t="str">
            <v xml:space="preserve">ROSENDA ROBLES DE LOS SANTOS                                          </v>
          </cell>
        </row>
        <row r="3318">
          <cell r="G3318">
            <v>485956</v>
          </cell>
          <cell r="H3318" t="str">
            <v xml:space="preserve">MARIA EVELINA JOHNSTON PIMENTEL    </v>
          </cell>
          <cell r="I3318" t="str">
            <v xml:space="preserve">ROSENDA ROBLES DE LOS SANTOS                                          </v>
          </cell>
        </row>
        <row r="3319">
          <cell r="G3319">
            <v>485956</v>
          </cell>
          <cell r="H3319" t="str">
            <v xml:space="preserve">MARIA EVELINA JOHNSTON PIMENTEL    </v>
          </cell>
          <cell r="I3319" t="str">
            <v xml:space="preserve">ROSENDA ROBLES DE LOS SANTOS                                          </v>
          </cell>
        </row>
        <row r="3320">
          <cell r="G3320">
            <v>485956</v>
          </cell>
          <cell r="H3320" t="str">
            <v xml:space="preserve">MARIA EVELINA JOHNSTON PIMENTEL    </v>
          </cell>
          <cell r="I3320" t="str">
            <v xml:space="preserve">ROSENDA ROBLES DE LOS SANTOS                                          </v>
          </cell>
        </row>
        <row r="3321">
          <cell r="G3321">
            <v>485956</v>
          </cell>
          <cell r="H3321" t="str">
            <v xml:space="preserve">MARIA EVELINA JOHNSTON PIMENTEL    </v>
          </cell>
          <cell r="I3321" t="str">
            <v xml:space="preserve">ROSENDA ROBLES DE LOS SANTOS                                          </v>
          </cell>
        </row>
        <row r="3322">
          <cell r="G3322">
            <v>485984</v>
          </cell>
          <cell r="H3322" t="str">
            <v xml:space="preserve">ADRIANA I. MEJIA CASTILLO          </v>
          </cell>
          <cell r="I3322" t="str">
            <v xml:space="preserve">GUSTAVO NELSON CERRILLO RODRIGUEZ                                     </v>
          </cell>
        </row>
        <row r="3323">
          <cell r="G3323">
            <v>486494</v>
          </cell>
          <cell r="H3323" t="str">
            <v xml:space="preserve">RAFAEL CASTILLA VIRUES             </v>
          </cell>
          <cell r="I3323" t="str">
            <v xml:space="preserve">SALMAN AKABANI HNEIDE                                                 </v>
          </cell>
        </row>
        <row r="3324">
          <cell r="G3324">
            <v>486494</v>
          </cell>
          <cell r="H3324" t="str">
            <v xml:space="preserve">RAFAEL CASTILLA VIRUES             </v>
          </cell>
          <cell r="I3324" t="str">
            <v xml:space="preserve">SALMAN AKABANI HNEIDE                                                 </v>
          </cell>
        </row>
        <row r="3325">
          <cell r="G3325">
            <v>486494</v>
          </cell>
          <cell r="H3325" t="str">
            <v xml:space="preserve">RAFAEL CASTILLA VIRUES             </v>
          </cell>
          <cell r="I3325" t="str">
            <v xml:space="preserve">SALMAN AKABANI HNEIDE                                                 </v>
          </cell>
        </row>
        <row r="3326">
          <cell r="G3326">
            <v>486494</v>
          </cell>
          <cell r="H3326" t="str">
            <v xml:space="preserve">RAFAEL CASTILLA VIRUES             </v>
          </cell>
          <cell r="I3326" t="str">
            <v xml:space="preserve">SALMAN AKABANI HNEIDE                                                 </v>
          </cell>
        </row>
        <row r="3327">
          <cell r="G3327">
            <v>486494</v>
          </cell>
          <cell r="H3327" t="str">
            <v xml:space="preserve">RAFAEL CASTILLA VIRUES             </v>
          </cell>
          <cell r="I3327" t="str">
            <v xml:space="preserve">SALMAN AKABANI HNEIDE                                                 </v>
          </cell>
        </row>
        <row r="3328">
          <cell r="G3328">
            <v>486494</v>
          </cell>
          <cell r="H3328" t="str">
            <v xml:space="preserve">RAFAEL CASTILLA VIRUES             </v>
          </cell>
          <cell r="I3328" t="str">
            <v xml:space="preserve">SALMAN AKABANI HNEIDE                                                 </v>
          </cell>
        </row>
        <row r="3329">
          <cell r="G3329">
            <v>486494</v>
          </cell>
          <cell r="H3329" t="str">
            <v xml:space="preserve">RAFAEL CASTILLA VIRUES             </v>
          </cell>
          <cell r="I3329" t="str">
            <v xml:space="preserve">SALMAN AKABANI HNEIDE                                                 </v>
          </cell>
        </row>
        <row r="3330">
          <cell r="G3330">
            <v>486494</v>
          </cell>
          <cell r="H3330" t="str">
            <v xml:space="preserve">RAFAEL CASTILLA VIRUES             </v>
          </cell>
          <cell r="I3330" t="str">
            <v xml:space="preserve">SALMAN AKABANI HNEIDE                                                 </v>
          </cell>
        </row>
        <row r="3331">
          <cell r="G3331">
            <v>486494</v>
          </cell>
          <cell r="H3331" t="str">
            <v xml:space="preserve">RAFAEL CASTILLA VIRUES             </v>
          </cell>
          <cell r="I3331" t="str">
            <v xml:space="preserve">SALMAN AKABANI HNEIDE                                                 </v>
          </cell>
        </row>
        <row r="3332">
          <cell r="G3332">
            <v>486494</v>
          </cell>
          <cell r="H3332" t="str">
            <v xml:space="preserve">RAFAEL CASTILLA VIRUES             </v>
          </cell>
          <cell r="I3332" t="str">
            <v xml:space="preserve">SALMAN AKABANI HNEIDE                                                 </v>
          </cell>
        </row>
        <row r="3333">
          <cell r="G3333">
            <v>486494</v>
          </cell>
          <cell r="H3333" t="str">
            <v xml:space="preserve">RAFAEL CASTILLA VIRUES             </v>
          </cell>
          <cell r="I3333" t="str">
            <v xml:space="preserve">SALMAN AKABANI HNEIDE                                                 </v>
          </cell>
        </row>
        <row r="3334">
          <cell r="G3334">
            <v>486494</v>
          </cell>
          <cell r="H3334" t="str">
            <v xml:space="preserve">RAFAEL CASTILLA VIRUES             </v>
          </cell>
          <cell r="I3334" t="str">
            <v xml:space="preserve">SALMAN AKABANI HNEIDE                                                 </v>
          </cell>
        </row>
        <row r="3335">
          <cell r="G3335">
            <v>486494</v>
          </cell>
          <cell r="H3335" t="str">
            <v xml:space="preserve">RAFAEL CASTILLA VIRUES             </v>
          </cell>
          <cell r="I3335" t="str">
            <v xml:space="preserve">SALMAN AKABANI HNEIDE                                                 </v>
          </cell>
        </row>
        <row r="3336">
          <cell r="G3336">
            <v>486494</v>
          </cell>
          <cell r="H3336" t="str">
            <v xml:space="preserve">RAFAEL CASTILLA VIRUES             </v>
          </cell>
          <cell r="I3336" t="str">
            <v xml:space="preserve">SALMAN AKABANI HNEIDE                                                 </v>
          </cell>
        </row>
        <row r="3337">
          <cell r="G3337">
            <v>486494</v>
          </cell>
          <cell r="H3337" t="str">
            <v xml:space="preserve">RAFAEL CASTILLA VIRUES             </v>
          </cell>
          <cell r="I3337" t="str">
            <v xml:space="preserve">SALMAN AKABANI HNEIDE                                                 </v>
          </cell>
        </row>
        <row r="3338">
          <cell r="G3338">
            <v>486494</v>
          </cell>
          <cell r="H3338" t="str">
            <v xml:space="preserve">RAFAEL CASTILLA VIRUES             </v>
          </cell>
          <cell r="I3338" t="str">
            <v xml:space="preserve">SALMAN AKABANI HNEIDE                                                 </v>
          </cell>
        </row>
        <row r="3339">
          <cell r="G3339">
            <v>486494</v>
          </cell>
          <cell r="H3339" t="str">
            <v xml:space="preserve">RAFAEL CASTILLA VIRUES             </v>
          </cell>
          <cell r="I3339" t="str">
            <v xml:space="preserve">SALMAN AKABANI HNEIDE                                                 </v>
          </cell>
        </row>
        <row r="3340">
          <cell r="G3340">
            <v>486494</v>
          </cell>
          <cell r="H3340" t="str">
            <v xml:space="preserve">RAFAEL CASTILLA VIRUES             </v>
          </cell>
          <cell r="I3340" t="str">
            <v xml:space="preserve">SALMAN AKABANI HNEIDE                                                 </v>
          </cell>
        </row>
        <row r="3341">
          <cell r="G3341">
            <v>486494</v>
          </cell>
          <cell r="H3341" t="str">
            <v xml:space="preserve">RAFAEL CASTILLA VIRUES             </v>
          </cell>
          <cell r="I3341" t="str">
            <v xml:space="preserve">SALMAN AKABANI HNEIDE                                                 </v>
          </cell>
        </row>
        <row r="3342">
          <cell r="G3342">
            <v>486494</v>
          </cell>
          <cell r="H3342" t="str">
            <v xml:space="preserve">RAFAEL CASTILLA VIRUES             </v>
          </cell>
          <cell r="I3342" t="str">
            <v xml:space="preserve">SALMAN AKABANI HNEIDE                                                 </v>
          </cell>
        </row>
        <row r="3343">
          <cell r="G3343">
            <v>486494</v>
          </cell>
          <cell r="H3343" t="str">
            <v xml:space="preserve">RAFAEL CASTILLA VIRUES             </v>
          </cell>
          <cell r="I3343" t="str">
            <v xml:space="preserve">SALMAN AKABANI HNEIDE                                                 </v>
          </cell>
        </row>
        <row r="3344">
          <cell r="G3344">
            <v>486494</v>
          </cell>
          <cell r="H3344" t="str">
            <v xml:space="preserve">RAFAEL CASTILLA VIRUES             </v>
          </cell>
          <cell r="I3344" t="str">
            <v xml:space="preserve">SALMAN AKABANI HNEIDE                                                 </v>
          </cell>
        </row>
        <row r="3345">
          <cell r="G3345">
            <v>486494</v>
          </cell>
          <cell r="H3345" t="str">
            <v xml:space="preserve">RAFAEL CASTILLA VIRUES             </v>
          </cell>
          <cell r="I3345" t="str">
            <v xml:space="preserve">SALMAN AKABANI HNEIDE                                                 </v>
          </cell>
        </row>
        <row r="3346">
          <cell r="G3346">
            <v>486494</v>
          </cell>
          <cell r="H3346" t="str">
            <v xml:space="preserve">RAFAEL CASTILLA VIRUES             </v>
          </cell>
          <cell r="I3346" t="str">
            <v xml:space="preserve">SALMAN AKABANI HNEIDE                                                 </v>
          </cell>
        </row>
        <row r="3347">
          <cell r="G3347">
            <v>486494</v>
          </cell>
          <cell r="H3347" t="str">
            <v xml:space="preserve">RAFAEL CASTILLA VIRUES             </v>
          </cell>
          <cell r="I3347" t="str">
            <v xml:space="preserve">SALMAN AKABANI HNEIDE                                                 </v>
          </cell>
        </row>
        <row r="3348">
          <cell r="G3348">
            <v>486494</v>
          </cell>
          <cell r="H3348" t="str">
            <v xml:space="preserve">RAFAEL CASTILLA VIRUES             </v>
          </cell>
          <cell r="I3348" t="str">
            <v xml:space="preserve">SALMAN AKABANI HNEIDE                                                 </v>
          </cell>
        </row>
        <row r="3349">
          <cell r="G3349">
            <v>486494</v>
          </cell>
          <cell r="H3349" t="str">
            <v xml:space="preserve">RAFAEL CASTILLA VIRUES             </v>
          </cell>
          <cell r="I3349" t="str">
            <v xml:space="preserve">SALMAN AKABANI HNEIDE                                                 </v>
          </cell>
        </row>
        <row r="3350">
          <cell r="G3350">
            <v>486494</v>
          </cell>
          <cell r="H3350" t="str">
            <v xml:space="preserve">RAFAEL CASTILLA VIRUES             </v>
          </cell>
          <cell r="I3350" t="str">
            <v xml:space="preserve">SALMAN AKABANI HNEIDE                                                 </v>
          </cell>
        </row>
        <row r="3351">
          <cell r="G3351">
            <v>486494</v>
          </cell>
          <cell r="H3351" t="str">
            <v xml:space="preserve">RAFAEL CASTILLA VIRUES             </v>
          </cell>
          <cell r="I3351" t="str">
            <v xml:space="preserve">SALMAN AKABANI HNEIDE                                                 </v>
          </cell>
        </row>
        <row r="3352">
          <cell r="G3352">
            <v>486602</v>
          </cell>
          <cell r="H3352" t="str">
            <v xml:space="preserve">NAVI SANCHEZ MOJICA                </v>
          </cell>
          <cell r="I3352" t="str">
            <v xml:space="preserve">PATRICIA CARRILLO CHONTKOWSKY                                         </v>
          </cell>
        </row>
        <row r="3353">
          <cell r="G3353">
            <v>486602</v>
          </cell>
          <cell r="H3353" t="str">
            <v xml:space="preserve">NAVI SANCHEZ MOJICA                </v>
          </cell>
          <cell r="I3353" t="str">
            <v xml:space="preserve">PATRICIA CARRILLO CHONTKOWSKY                                         </v>
          </cell>
        </row>
        <row r="3354">
          <cell r="G3354">
            <v>486602</v>
          </cell>
          <cell r="H3354" t="str">
            <v xml:space="preserve">NAVI SANCHEZ MOJICA                </v>
          </cell>
          <cell r="I3354" t="str">
            <v xml:space="preserve">PATRICIA CARRILLO CHONTKOWSKY                                         </v>
          </cell>
        </row>
        <row r="3355">
          <cell r="G3355">
            <v>486632</v>
          </cell>
          <cell r="H3355" t="str">
            <v xml:space="preserve">FERNANDO CUELLAR LOZANO            </v>
          </cell>
          <cell r="I3355" t="str">
            <v xml:space="preserve">ROSALINDA VILLARREAL LOBO                                             </v>
          </cell>
        </row>
        <row r="3356">
          <cell r="G3356">
            <v>486645</v>
          </cell>
          <cell r="H3356" t="str">
            <v xml:space="preserve">FERNANDO CUELLAR LOZANO            </v>
          </cell>
          <cell r="I3356" t="str">
            <v xml:space="preserve">MERCEDES GLORIA VILLARREAL LOBO                                       </v>
          </cell>
        </row>
        <row r="3357">
          <cell r="G3357">
            <v>486653</v>
          </cell>
          <cell r="H3357" t="str">
            <v xml:space="preserve">NAVI SANCHEZ MOJICA                </v>
          </cell>
          <cell r="I3357" t="str">
            <v xml:space="preserve">LEON GREEN SCHNEEWEISS                                                </v>
          </cell>
        </row>
        <row r="3358">
          <cell r="G3358">
            <v>486653</v>
          </cell>
          <cell r="H3358" t="str">
            <v xml:space="preserve">NAVI SANCHEZ MOJICA                </v>
          </cell>
          <cell r="I3358" t="str">
            <v xml:space="preserve">LEON GREEN SCHNEEWEISS                                                </v>
          </cell>
        </row>
        <row r="3359">
          <cell r="G3359">
            <v>486653</v>
          </cell>
          <cell r="H3359" t="str">
            <v xml:space="preserve">NAVI SANCHEZ MOJICA                </v>
          </cell>
          <cell r="I3359" t="str">
            <v xml:space="preserve">LEON GREEN SCHNEEWEISS                                                </v>
          </cell>
        </row>
        <row r="3360">
          <cell r="G3360">
            <v>486653</v>
          </cell>
          <cell r="H3360" t="str">
            <v xml:space="preserve">NAVI SANCHEZ MOJICA                </v>
          </cell>
          <cell r="I3360" t="str">
            <v xml:space="preserve">LEON GREEN SCHNEEWEISS                                                </v>
          </cell>
        </row>
        <row r="3361">
          <cell r="G3361">
            <v>486653</v>
          </cell>
          <cell r="H3361" t="str">
            <v xml:space="preserve">NAVI SANCHEZ MOJICA                </v>
          </cell>
          <cell r="I3361" t="str">
            <v xml:space="preserve">LEON GREEN SCHNEEWEISS                                                </v>
          </cell>
        </row>
        <row r="3362">
          <cell r="G3362">
            <v>486653</v>
          </cell>
          <cell r="H3362" t="str">
            <v xml:space="preserve">NAVI SANCHEZ MOJICA                </v>
          </cell>
          <cell r="I3362" t="str">
            <v xml:space="preserve">LEON GREEN SCHNEEWEISS                                                </v>
          </cell>
        </row>
        <row r="3363">
          <cell r="G3363">
            <v>486653</v>
          </cell>
          <cell r="H3363" t="str">
            <v xml:space="preserve">NAVI SANCHEZ MOJICA                </v>
          </cell>
          <cell r="I3363" t="str">
            <v xml:space="preserve">LEON GREEN SCHNEEWEISS                                                </v>
          </cell>
        </row>
        <row r="3364">
          <cell r="G3364">
            <v>487094</v>
          </cell>
          <cell r="H3364" t="str">
            <v xml:space="preserve">FERNANDO CUELLAR LOZANO            </v>
          </cell>
          <cell r="I3364" t="str">
            <v xml:space="preserve">ESTELA ESCARCEGA GARZA                                                </v>
          </cell>
        </row>
        <row r="3365">
          <cell r="G3365">
            <v>487094</v>
          </cell>
          <cell r="H3365" t="str">
            <v xml:space="preserve">FERNANDO CUELLAR LOZANO            </v>
          </cell>
          <cell r="I3365" t="str">
            <v xml:space="preserve">ESTELA ESCARCEGA GARZA                                                </v>
          </cell>
        </row>
        <row r="3366">
          <cell r="G3366">
            <v>487101</v>
          </cell>
          <cell r="H3366" t="str">
            <v xml:space="preserve">HUGO LIRA ROSALINO                 </v>
          </cell>
          <cell r="I3366" t="str">
            <v xml:space="preserve">ANDRES ALMAGUER CHAPA                                                 </v>
          </cell>
        </row>
        <row r="3367">
          <cell r="G3367">
            <v>487134</v>
          </cell>
          <cell r="H3367" t="str">
            <v xml:space="preserve">HUGO LIRA ROSALINO                 </v>
          </cell>
          <cell r="I3367" t="str">
            <v xml:space="preserve">JAIME  FRANCISCO CONTRO YLLANES                                       </v>
          </cell>
        </row>
        <row r="3368">
          <cell r="G3368">
            <v>487171</v>
          </cell>
          <cell r="H3368" t="str">
            <v xml:space="preserve">HUGO LIRA ROSALINO                 </v>
          </cell>
          <cell r="I3368" t="str">
            <v xml:space="preserve">NOE GARCIA RODRIGUEZ                                                  </v>
          </cell>
        </row>
        <row r="3369">
          <cell r="G3369">
            <v>487323</v>
          </cell>
          <cell r="H3369" t="str">
            <v xml:space="preserve">HUGO LIRA ROSALINO                 </v>
          </cell>
          <cell r="I3369" t="str">
            <v xml:space="preserve">MARIA  EUGENIA GARCIA TOVAR                                           </v>
          </cell>
        </row>
        <row r="3370">
          <cell r="G3370">
            <v>487425</v>
          </cell>
          <cell r="H3370" t="str">
            <v xml:space="preserve">AZUCENA GUDI/O (AA 2)              </v>
          </cell>
          <cell r="I3370" t="str">
            <v xml:space="preserve">MEXICHEM, S.A.B. DE C.V.                                              </v>
          </cell>
        </row>
        <row r="3371">
          <cell r="G3371">
            <v>487425</v>
          </cell>
          <cell r="H3371" t="str">
            <v xml:space="preserve">AZUCENA GUDI/O (AA 2)              </v>
          </cell>
          <cell r="I3371" t="str">
            <v xml:space="preserve">MEXICHEM, S.A.B. DE C.V.                                              </v>
          </cell>
        </row>
        <row r="3372">
          <cell r="G3372">
            <v>487425</v>
          </cell>
          <cell r="H3372" t="str">
            <v xml:space="preserve">AZUCENA GUDI/O (AA 2)              </v>
          </cell>
          <cell r="I3372" t="str">
            <v xml:space="preserve">MEXICHEM, S.A.B. DE C.V.                                              </v>
          </cell>
        </row>
        <row r="3373">
          <cell r="G3373">
            <v>487425</v>
          </cell>
          <cell r="H3373" t="str">
            <v xml:space="preserve">AZUCENA GUDI/O (AA 2)              </v>
          </cell>
          <cell r="I3373" t="str">
            <v xml:space="preserve">MEXICHEM, S.A.B. DE C.V.                                              </v>
          </cell>
        </row>
        <row r="3374">
          <cell r="G3374">
            <v>487454</v>
          </cell>
          <cell r="H3374" t="str">
            <v xml:space="preserve">HUGO LIRA ROSALINO                 </v>
          </cell>
          <cell r="I3374" t="str">
            <v xml:space="preserve">ENRIQUE CARVAJAL LOZANO                                               </v>
          </cell>
        </row>
        <row r="3375">
          <cell r="G3375">
            <v>487501</v>
          </cell>
          <cell r="H3375" t="str">
            <v xml:space="preserve">HUGO LIRA ROSALINO                 </v>
          </cell>
          <cell r="I3375" t="str">
            <v xml:space="preserve">MARTHA CASTRO RAMIREZ                                                 </v>
          </cell>
        </row>
        <row r="3376">
          <cell r="G3376">
            <v>487501</v>
          </cell>
          <cell r="H3376" t="str">
            <v xml:space="preserve">HUGO LIRA ROSALINO                 </v>
          </cell>
          <cell r="I3376" t="str">
            <v xml:space="preserve">MARTHA CASTRO RAMIREZ                                                 </v>
          </cell>
        </row>
        <row r="3377">
          <cell r="G3377">
            <v>487501</v>
          </cell>
          <cell r="H3377" t="str">
            <v xml:space="preserve">HUGO LIRA ROSALINO                 </v>
          </cell>
          <cell r="I3377" t="str">
            <v xml:space="preserve">MARTHA CASTRO RAMIREZ                                                 </v>
          </cell>
        </row>
        <row r="3378">
          <cell r="G3378">
            <v>487565</v>
          </cell>
          <cell r="H3378" t="str">
            <v xml:space="preserve">HUGO LIRA ROSALINO                 </v>
          </cell>
          <cell r="I3378" t="str">
            <v xml:space="preserve">GERARDO GUADALUPE DELGADO DAVILA                                      </v>
          </cell>
        </row>
        <row r="3379">
          <cell r="G3379">
            <v>487954</v>
          </cell>
          <cell r="H3379" t="str">
            <v xml:space="preserve">SUAREZ HERNANDEZ MONICA MERCEDES   </v>
          </cell>
          <cell r="I3379" t="str">
            <v xml:space="preserve">JUAN PABLO DEL VALLE PEROCHENA                                        </v>
          </cell>
        </row>
        <row r="3380">
          <cell r="G3380">
            <v>487954</v>
          </cell>
          <cell r="H3380" t="str">
            <v xml:space="preserve">SUAREZ HERNANDEZ MONICA MERCEDES   </v>
          </cell>
          <cell r="I3380" t="str">
            <v xml:space="preserve">JUAN PABLO DEL VALLE PEROCHENA                                        </v>
          </cell>
        </row>
        <row r="3381">
          <cell r="G3381">
            <v>487954</v>
          </cell>
          <cell r="H3381" t="str">
            <v xml:space="preserve">SUAREZ HERNANDEZ MONICA MERCEDES   </v>
          </cell>
          <cell r="I3381" t="str">
            <v xml:space="preserve">JUAN PABLO DEL VALLE PEROCHENA                                        </v>
          </cell>
        </row>
        <row r="3382">
          <cell r="G3382">
            <v>487954</v>
          </cell>
          <cell r="H3382" t="str">
            <v xml:space="preserve">SUAREZ HERNANDEZ MONICA MERCEDES   </v>
          </cell>
          <cell r="I3382" t="str">
            <v xml:space="preserve">JUAN PABLO DEL VALLE PEROCHENA                                        </v>
          </cell>
        </row>
        <row r="3383">
          <cell r="G3383">
            <v>487954</v>
          </cell>
          <cell r="H3383" t="str">
            <v xml:space="preserve">SUAREZ HERNANDEZ MONICA MERCEDES   </v>
          </cell>
          <cell r="I3383" t="str">
            <v xml:space="preserve">JUAN PABLO DEL VALLE PEROCHENA                                        </v>
          </cell>
        </row>
        <row r="3384">
          <cell r="G3384">
            <v>487954</v>
          </cell>
          <cell r="H3384" t="str">
            <v xml:space="preserve">SUAREZ HERNANDEZ MONICA MERCEDES   </v>
          </cell>
          <cell r="I3384" t="str">
            <v xml:space="preserve">JUAN PABLO DEL VALLE PEROCHENA                                        </v>
          </cell>
        </row>
        <row r="3385">
          <cell r="G3385">
            <v>487954</v>
          </cell>
          <cell r="H3385" t="str">
            <v xml:space="preserve">SUAREZ HERNANDEZ MONICA MERCEDES   </v>
          </cell>
          <cell r="I3385" t="str">
            <v xml:space="preserve">JUAN PABLO DEL VALLE PEROCHENA                                        </v>
          </cell>
        </row>
        <row r="3386">
          <cell r="G3386">
            <v>487991</v>
          </cell>
          <cell r="H3386" t="str">
            <v xml:space="preserve">ADRIANA I. MEJIA CASTILLO          </v>
          </cell>
          <cell r="I3386" t="str">
            <v xml:space="preserve">MARTHA GABRIELA DE LEON TALLAVAS                                      </v>
          </cell>
        </row>
        <row r="3387">
          <cell r="G3387">
            <v>488084</v>
          </cell>
          <cell r="H3387" t="str">
            <v xml:space="preserve">GABRIELA SUSANA FLORES ALVAREZ     </v>
          </cell>
          <cell r="I3387" t="str">
            <v xml:space="preserve">VANESSA FUCHS TARLOVSKY                                               </v>
          </cell>
        </row>
        <row r="3388">
          <cell r="G3388">
            <v>488084</v>
          </cell>
          <cell r="H3388" t="str">
            <v xml:space="preserve">GABRIELA SUSANA FLORES ALVAREZ     </v>
          </cell>
          <cell r="I3388" t="str">
            <v xml:space="preserve">VANESSA FUCHS TARLOVSKY                                               </v>
          </cell>
        </row>
        <row r="3389">
          <cell r="G3389">
            <v>488131</v>
          </cell>
          <cell r="H3389" t="str">
            <v xml:space="preserve">RITA MA. GARZA CANTU               </v>
          </cell>
          <cell r="I3389" t="str">
            <v xml:space="preserve">ROBERTO SANTOS HALISCAK                                               </v>
          </cell>
        </row>
        <row r="3390">
          <cell r="G3390">
            <v>488145</v>
          </cell>
          <cell r="H3390" t="str">
            <v xml:space="preserve">LUIS FRANCISCO RODRIGUEZ PEﾑA      </v>
          </cell>
          <cell r="I3390" t="str">
            <v xml:space="preserve">RAHAJAMIN ZAGA MOCHON                                                 </v>
          </cell>
        </row>
        <row r="3391">
          <cell r="G3391">
            <v>488145</v>
          </cell>
          <cell r="H3391" t="str">
            <v xml:space="preserve">LUIS FRANCISCO RODRIGUEZ PEﾑA      </v>
          </cell>
          <cell r="I3391" t="str">
            <v xml:space="preserve">RAHAJAMIN ZAGA MOCHON                                                 </v>
          </cell>
        </row>
        <row r="3392">
          <cell r="G3392">
            <v>488145</v>
          </cell>
          <cell r="H3392" t="str">
            <v xml:space="preserve">LUIS FRANCISCO RODRIGUEZ PEﾑA      </v>
          </cell>
          <cell r="I3392" t="str">
            <v xml:space="preserve">RAHAJAMIN ZAGA MOCHON                                                 </v>
          </cell>
        </row>
        <row r="3393">
          <cell r="G3393">
            <v>488145</v>
          </cell>
          <cell r="H3393" t="str">
            <v xml:space="preserve">LUIS FRANCISCO RODRIGUEZ PEﾑA      </v>
          </cell>
          <cell r="I3393" t="str">
            <v xml:space="preserve">RAHAJAMIN ZAGA MOCHON                                                 </v>
          </cell>
        </row>
        <row r="3394">
          <cell r="G3394">
            <v>488145</v>
          </cell>
          <cell r="H3394" t="str">
            <v xml:space="preserve">LUIS FRANCISCO RODRIGUEZ PEﾑA      </v>
          </cell>
          <cell r="I3394" t="str">
            <v xml:space="preserve">RAHAJAMIN ZAGA MOCHON                                                 </v>
          </cell>
        </row>
        <row r="3395">
          <cell r="G3395">
            <v>488145</v>
          </cell>
          <cell r="H3395" t="str">
            <v xml:space="preserve">LUIS FRANCISCO RODRIGUEZ PEﾑA      </v>
          </cell>
          <cell r="I3395" t="str">
            <v xml:space="preserve">RAHAJAMIN ZAGA MOCHON                                                 </v>
          </cell>
        </row>
        <row r="3396">
          <cell r="G3396">
            <v>488145</v>
          </cell>
          <cell r="H3396" t="str">
            <v xml:space="preserve">LUIS FRANCISCO RODRIGUEZ PEﾑA      </v>
          </cell>
          <cell r="I3396" t="str">
            <v xml:space="preserve">RAHAJAMIN ZAGA MOCHON                                                 </v>
          </cell>
        </row>
        <row r="3397">
          <cell r="G3397">
            <v>488145</v>
          </cell>
          <cell r="H3397" t="str">
            <v xml:space="preserve">LUIS FRANCISCO RODRIGUEZ PEﾑA      </v>
          </cell>
          <cell r="I3397" t="str">
            <v xml:space="preserve">RAHAJAMIN ZAGA MOCHON                                                 </v>
          </cell>
        </row>
        <row r="3398">
          <cell r="G3398">
            <v>488145</v>
          </cell>
          <cell r="H3398" t="str">
            <v xml:space="preserve">LUIS FRANCISCO RODRIGUEZ PEﾑA      </v>
          </cell>
          <cell r="I3398" t="str">
            <v xml:space="preserve">RAHAJAMIN ZAGA MOCHON                                                 </v>
          </cell>
        </row>
        <row r="3399">
          <cell r="G3399">
            <v>488145</v>
          </cell>
          <cell r="H3399" t="str">
            <v xml:space="preserve">LUIS FRANCISCO RODRIGUEZ PEﾑA      </v>
          </cell>
          <cell r="I3399" t="str">
            <v xml:space="preserve">RAHAJAMIN ZAGA MOCHON                                                 </v>
          </cell>
        </row>
        <row r="3400">
          <cell r="G3400">
            <v>488145</v>
          </cell>
          <cell r="H3400" t="str">
            <v xml:space="preserve">LUIS FRANCISCO RODRIGUEZ PEﾑA      </v>
          </cell>
          <cell r="I3400" t="str">
            <v xml:space="preserve">RAHAJAMIN ZAGA MOCHON                                                 </v>
          </cell>
        </row>
        <row r="3401">
          <cell r="G3401">
            <v>488145</v>
          </cell>
          <cell r="H3401" t="str">
            <v xml:space="preserve">LUIS FRANCISCO RODRIGUEZ PEﾑA      </v>
          </cell>
          <cell r="I3401" t="str">
            <v xml:space="preserve">RAHAJAMIN ZAGA MOCHON                                                 </v>
          </cell>
        </row>
        <row r="3402">
          <cell r="G3402">
            <v>488145</v>
          </cell>
          <cell r="H3402" t="str">
            <v xml:space="preserve">LUIS FRANCISCO RODRIGUEZ PEﾑA      </v>
          </cell>
          <cell r="I3402" t="str">
            <v xml:space="preserve">RAHAJAMIN ZAGA MOCHON                                                 </v>
          </cell>
        </row>
        <row r="3403">
          <cell r="G3403">
            <v>488145</v>
          </cell>
          <cell r="H3403" t="str">
            <v xml:space="preserve">LUIS FRANCISCO RODRIGUEZ PEﾑA      </v>
          </cell>
          <cell r="I3403" t="str">
            <v xml:space="preserve">RAHAJAMIN ZAGA MOCHON                                                 </v>
          </cell>
        </row>
        <row r="3404">
          <cell r="G3404">
            <v>488145</v>
          </cell>
          <cell r="H3404" t="str">
            <v xml:space="preserve">LUIS FRANCISCO RODRIGUEZ PEﾑA      </v>
          </cell>
          <cell r="I3404" t="str">
            <v xml:space="preserve">RAHAJAMIN ZAGA MOCHON                                                 </v>
          </cell>
        </row>
        <row r="3405">
          <cell r="G3405">
            <v>488145</v>
          </cell>
          <cell r="H3405" t="str">
            <v xml:space="preserve">LUIS FRANCISCO RODRIGUEZ PEﾑA      </v>
          </cell>
          <cell r="I3405" t="str">
            <v xml:space="preserve">RAHAJAMIN ZAGA MOCHON                                                 </v>
          </cell>
        </row>
        <row r="3406">
          <cell r="G3406">
            <v>488502</v>
          </cell>
          <cell r="H3406" t="str">
            <v>JOSUE GERARDO RAMIREZ ESPA/A FUENTE</v>
          </cell>
          <cell r="I3406" t="str">
            <v xml:space="preserve">ASINELEC,S.A. DE C.V.                                                 </v>
          </cell>
        </row>
        <row r="3407">
          <cell r="G3407">
            <v>488512</v>
          </cell>
          <cell r="H3407" t="str">
            <v xml:space="preserve">NAVI SANCHEZ MOJICA                </v>
          </cell>
          <cell r="I3407" t="str">
            <v xml:space="preserve">SARA GUINZBERG LICHTENSTEIN                                           </v>
          </cell>
        </row>
        <row r="3408">
          <cell r="G3408">
            <v>488512</v>
          </cell>
          <cell r="H3408" t="str">
            <v xml:space="preserve">NAVI SANCHEZ MOJICA                </v>
          </cell>
          <cell r="I3408" t="str">
            <v xml:space="preserve">SARA GUINZBERG LICHTENSTEIN                                           </v>
          </cell>
        </row>
        <row r="3409">
          <cell r="G3409">
            <v>488512</v>
          </cell>
          <cell r="H3409" t="str">
            <v xml:space="preserve">NAVI SANCHEZ MOJICA                </v>
          </cell>
          <cell r="I3409" t="str">
            <v xml:space="preserve">SARA GUINZBERG LICHTENSTEIN                                           </v>
          </cell>
        </row>
        <row r="3410">
          <cell r="G3410">
            <v>488512</v>
          </cell>
          <cell r="H3410" t="str">
            <v xml:space="preserve">NAVI SANCHEZ MOJICA                </v>
          </cell>
          <cell r="I3410" t="str">
            <v xml:space="preserve">SARA GUINZBERG LICHTENSTEIN                                           </v>
          </cell>
        </row>
        <row r="3411">
          <cell r="G3411">
            <v>488512</v>
          </cell>
          <cell r="H3411" t="str">
            <v xml:space="preserve">NAVI SANCHEZ MOJICA                </v>
          </cell>
          <cell r="I3411" t="str">
            <v xml:space="preserve">SARA GUINZBERG LICHTENSTEIN                                           </v>
          </cell>
        </row>
        <row r="3412">
          <cell r="G3412">
            <v>488512</v>
          </cell>
          <cell r="H3412" t="str">
            <v xml:space="preserve">NAVI SANCHEZ MOJICA                </v>
          </cell>
          <cell r="I3412" t="str">
            <v xml:space="preserve">SARA GUINZBERG LICHTENSTEIN                                           </v>
          </cell>
        </row>
        <row r="3413">
          <cell r="G3413">
            <v>488512</v>
          </cell>
          <cell r="H3413" t="str">
            <v xml:space="preserve">NAVI SANCHEZ MOJICA                </v>
          </cell>
          <cell r="I3413" t="str">
            <v xml:space="preserve">SARA GUINZBERG LICHTENSTEIN                                           </v>
          </cell>
        </row>
        <row r="3414">
          <cell r="G3414">
            <v>488512</v>
          </cell>
          <cell r="H3414" t="str">
            <v xml:space="preserve">NAVI SANCHEZ MOJICA                </v>
          </cell>
          <cell r="I3414" t="str">
            <v xml:space="preserve">SARA GUINZBERG LICHTENSTEIN                                           </v>
          </cell>
        </row>
        <row r="3415">
          <cell r="G3415">
            <v>488512</v>
          </cell>
          <cell r="H3415" t="str">
            <v xml:space="preserve">NAVI SANCHEZ MOJICA                </v>
          </cell>
          <cell r="I3415" t="str">
            <v xml:space="preserve">SARA GUINZBERG LICHTENSTEIN                                           </v>
          </cell>
        </row>
        <row r="3416">
          <cell r="G3416">
            <v>488512</v>
          </cell>
          <cell r="H3416" t="str">
            <v xml:space="preserve">NAVI SANCHEZ MOJICA                </v>
          </cell>
          <cell r="I3416" t="str">
            <v xml:space="preserve">SARA GUINZBERG LICHTENSTEIN                                           </v>
          </cell>
        </row>
        <row r="3417">
          <cell r="G3417">
            <v>488512</v>
          </cell>
          <cell r="H3417" t="str">
            <v xml:space="preserve">NAVI SANCHEZ MOJICA                </v>
          </cell>
          <cell r="I3417" t="str">
            <v xml:space="preserve">SARA GUINZBERG LICHTENSTEIN                                           </v>
          </cell>
        </row>
        <row r="3418">
          <cell r="G3418">
            <v>488512</v>
          </cell>
          <cell r="H3418" t="str">
            <v xml:space="preserve">NAVI SANCHEZ MOJICA                </v>
          </cell>
          <cell r="I3418" t="str">
            <v xml:space="preserve">SARA GUINZBERG LICHTENSTEIN                                           </v>
          </cell>
        </row>
        <row r="3419">
          <cell r="G3419">
            <v>488702</v>
          </cell>
          <cell r="H3419" t="str">
            <v xml:space="preserve">HUGO LIRA ROSALINO                 </v>
          </cell>
          <cell r="I3419" t="str">
            <v xml:space="preserve">ROSA MARIA ESCALERA GARZA                                             </v>
          </cell>
        </row>
        <row r="3420">
          <cell r="G3420">
            <v>488771</v>
          </cell>
          <cell r="H3420" t="str">
            <v xml:space="preserve">HUGO LIRA ROSALINO                 </v>
          </cell>
          <cell r="I3420" t="str">
            <v xml:space="preserve">JUAN CAZARES LUNA                                                     </v>
          </cell>
        </row>
        <row r="3421">
          <cell r="G3421">
            <v>488832</v>
          </cell>
          <cell r="H3421" t="str">
            <v xml:space="preserve">NAVI SANCHEZ MOJICA                </v>
          </cell>
          <cell r="I3421" t="str">
            <v xml:space="preserve">ANNA ELISA YRANZO VOLPI                                               </v>
          </cell>
        </row>
        <row r="3422">
          <cell r="G3422">
            <v>488832</v>
          </cell>
          <cell r="H3422" t="str">
            <v xml:space="preserve">NAVI SANCHEZ MOJICA                </v>
          </cell>
          <cell r="I3422" t="str">
            <v xml:space="preserve">ANNA ELISA YRANZO VOLPI                                               </v>
          </cell>
        </row>
        <row r="3423">
          <cell r="G3423">
            <v>488832</v>
          </cell>
          <cell r="H3423" t="str">
            <v xml:space="preserve">NAVI SANCHEZ MOJICA                </v>
          </cell>
          <cell r="I3423" t="str">
            <v xml:space="preserve">ANNA ELISA YRANZO VOLPI                                               </v>
          </cell>
        </row>
        <row r="3424">
          <cell r="G3424">
            <v>488874</v>
          </cell>
          <cell r="H3424" t="str">
            <v xml:space="preserve">DIVISION EMPLEADOS                 </v>
          </cell>
          <cell r="I3424" t="str">
            <v xml:space="preserve">OSCAR TREJO LEDEZMA                                                   </v>
          </cell>
        </row>
        <row r="3425">
          <cell r="G3425">
            <v>488874</v>
          </cell>
          <cell r="H3425" t="str">
            <v xml:space="preserve">DIVISION EMPLEADOS                 </v>
          </cell>
          <cell r="I3425" t="str">
            <v xml:space="preserve">OSCAR TREJO LEDEZMA                                                   </v>
          </cell>
        </row>
        <row r="3426">
          <cell r="G3426">
            <v>488874</v>
          </cell>
          <cell r="H3426" t="str">
            <v xml:space="preserve">DIVISION EMPLEADOS                 </v>
          </cell>
          <cell r="I3426" t="str">
            <v xml:space="preserve">OSCAR TREJO LEDEZMA                                                   </v>
          </cell>
        </row>
        <row r="3427">
          <cell r="G3427">
            <v>488874</v>
          </cell>
          <cell r="H3427" t="str">
            <v xml:space="preserve">DIVISION EMPLEADOS                 </v>
          </cell>
          <cell r="I3427" t="str">
            <v xml:space="preserve">OSCAR TREJO LEDEZMA                                                   </v>
          </cell>
        </row>
        <row r="3428">
          <cell r="G3428">
            <v>488874</v>
          </cell>
          <cell r="H3428" t="str">
            <v xml:space="preserve">DIVISION EMPLEADOS                 </v>
          </cell>
          <cell r="I3428" t="str">
            <v xml:space="preserve">OSCAR TREJO LEDEZMA                                                   </v>
          </cell>
        </row>
        <row r="3429">
          <cell r="G3429">
            <v>488874</v>
          </cell>
          <cell r="H3429" t="str">
            <v xml:space="preserve">DIVISION EMPLEADOS                 </v>
          </cell>
          <cell r="I3429" t="str">
            <v xml:space="preserve">OSCAR TREJO LEDEZMA                                                   </v>
          </cell>
        </row>
        <row r="3430">
          <cell r="G3430">
            <v>488902</v>
          </cell>
          <cell r="H3430" t="str">
            <v>AUDITORIA INTERNA (ILOCALIZABLES LI</v>
          </cell>
          <cell r="I3430" t="str">
            <v xml:space="preserve">CELIA ZAGA BUZALI                                                     </v>
          </cell>
        </row>
        <row r="3431">
          <cell r="G3431">
            <v>488914</v>
          </cell>
          <cell r="H3431" t="str">
            <v xml:space="preserve">NAVI SANCHEZ MOJICA                </v>
          </cell>
          <cell r="I3431" t="str">
            <v xml:space="preserve">JOSE CHEREM SUTTON                                                    </v>
          </cell>
        </row>
        <row r="3432">
          <cell r="G3432">
            <v>488985</v>
          </cell>
          <cell r="H3432" t="str">
            <v xml:space="preserve">LUIS FRANCISCO RODRIGUEZ PEﾑA      </v>
          </cell>
          <cell r="I3432" t="str">
            <v xml:space="preserve">DAVID CHARTARIFSKY SPAC                                               </v>
          </cell>
        </row>
        <row r="3433">
          <cell r="G3433">
            <v>488985</v>
          </cell>
          <cell r="H3433" t="str">
            <v xml:space="preserve">LUIS FRANCISCO RODRIGUEZ PEﾑA      </v>
          </cell>
          <cell r="I3433" t="str">
            <v xml:space="preserve">DAVID CHARTARIFSKY SPAC                                               </v>
          </cell>
        </row>
        <row r="3434">
          <cell r="G3434">
            <v>488985</v>
          </cell>
          <cell r="H3434" t="str">
            <v xml:space="preserve">LUIS FRANCISCO RODRIGUEZ PEﾑA      </v>
          </cell>
          <cell r="I3434" t="str">
            <v xml:space="preserve">DAVID CHARTARIFSKY SPAC                                               </v>
          </cell>
        </row>
        <row r="3435">
          <cell r="G3435">
            <v>488985</v>
          </cell>
          <cell r="H3435" t="str">
            <v xml:space="preserve">LUIS FRANCISCO RODRIGUEZ PEﾑA      </v>
          </cell>
          <cell r="I3435" t="str">
            <v xml:space="preserve">DAVID CHARTARIFSKY SPAC                                               </v>
          </cell>
        </row>
        <row r="3436">
          <cell r="G3436">
            <v>488985</v>
          </cell>
          <cell r="H3436" t="str">
            <v xml:space="preserve">LUIS FRANCISCO RODRIGUEZ PEﾑA      </v>
          </cell>
          <cell r="I3436" t="str">
            <v xml:space="preserve">DAVID CHARTARIFSKY SPAC                                               </v>
          </cell>
        </row>
        <row r="3437">
          <cell r="G3437">
            <v>488985</v>
          </cell>
          <cell r="H3437" t="str">
            <v xml:space="preserve">LUIS FRANCISCO RODRIGUEZ PEﾑA      </v>
          </cell>
          <cell r="I3437" t="str">
            <v xml:space="preserve">DAVID CHARTARIFSKY SPAC                                               </v>
          </cell>
        </row>
        <row r="3438">
          <cell r="G3438">
            <v>489191</v>
          </cell>
          <cell r="H3438" t="str">
            <v xml:space="preserve">EVELIA VENEGAS CASTILLO            </v>
          </cell>
          <cell r="I3438" t="str">
            <v xml:space="preserve">ALEJO ALAMILLO PERALTA                                                </v>
          </cell>
        </row>
        <row r="3439">
          <cell r="G3439">
            <v>489191</v>
          </cell>
          <cell r="H3439" t="str">
            <v xml:space="preserve">EVELIA VENEGAS CASTILLO            </v>
          </cell>
          <cell r="I3439" t="str">
            <v xml:space="preserve">ALEJO ALAMILLO PERALTA                                                </v>
          </cell>
        </row>
        <row r="3440">
          <cell r="G3440">
            <v>489191</v>
          </cell>
          <cell r="H3440" t="str">
            <v xml:space="preserve">EVELIA VENEGAS CASTILLO            </v>
          </cell>
          <cell r="I3440" t="str">
            <v xml:space="preserve">ALEJO ALAMILLO PERALTA                                                </v>
          </cell>
        </row>
        <row r="3441">
          <cell r="G3441">
            <v>489191</v>
          </cell>
          <cell r="H3441" t="str">
            <v xml:space="preserve">EVELIA VENEGAS CASTILLO            </v>
          </cell>
          <cell r="I3441" t="str">
            <v xml:space="preserve">ALEJO ALAMILLO PERALTA                                                </v>
          </cell>
        </row>
        <row r="3442">
          <cell r="G3442">
            <v>489215</v>
          </cell>
          <cell r="H3442" t="str">
            <v xml:space="preserve">ADRIANA I. MEJIA CASTILLO          </v>
          </cell>
          <cell r="I3442" t="str">
            <v xml:space="preserve">CAJA DE AHORRO DISTRIBUCION Y CONFECCIONES DEL NORTE, S.A. DE C.V.    </v>
          </cell>
        </row>
        <row r="3443">
          <cell r="G3443">
            <v>489356</v>
          </cell>
          <cell r="H3443" t="str">
            <v xml:space="preserve">HUGO LIRA ROSALINO                 </v>
          </cell>
          <cell r="I3443" t="str">
            <v xml:space="preserve">ASESORIA Y SERVICIOS INTEGRALES DE MANUFACTURA, SA DE CV              </v>
          </cell>
        </row>
        <row r="3444">
          <cell r="G3444">
            <v>489432</v>
          </cell>
          <cell r="H3444" t="str">
            <v xml:space="preserve">FRANCISCO JOSE AVALOS ORTEGA       </v>
          </cell>
          <cell r="I3444" t="str">
            <v xml:space="preserve">INMOBILIARIA REBEY SA DE CV                                           </v>
          </cell>
        </row>
        <row r="3445">
          <cell r="G3445">
            <v>489432</v>
          </cell>
          <cell r="H3445" t="str">
            <v xml:space="preserve">FRANCISCO JOSE AVALOS ORTEGA       </v>
          </cell>
          <cell r="I3445" t="str">
            <v xml:space="preserve">INMOBILIARIA REBEY SA DE CV                                           </v>
          </cell>
        </row>
        <row r="3446">
          <cell r="G3446">
            <v>489432</v>
          </cell>
          <cell r="H3446" t="str">
            <v xml:space="preserve">FRANCISCO JOSE AVALOS ORTEGA       </v>
          </cell>
          <cell r="I3446" t="str">
            <v xml:space="preserve">INMOBILIARIA REBEY SA DE CV                                           </v>
          </cell>
        </row>
        <row r="3447">
          <cell r="G3447">
            <v>489453</v>
          </cell>
          <cell r="H3447" t="str">
            <v xml:space="preserve">FRANCISCO JOSE AVALOS ORTEGA       </v>
          </cell>
          <cell r="I3447" t="str">
            <v xml:space="preserve">ADMINISTRACIONES JJ S.C                                               </v>
          </cell>
        </row>
        <row r="3448">
          <cell r="G3448">
            <v>489453</v>
          </cell>
          <cell r="H3448" t="str">
            <v xml:space="preserve">FRANCISCO JOSE AVALOS ORTEGA       </v>
          </cell>
          <cell r="I3448" t="str">
            <v xml:space="preserve">ADMINISTRACIONES JJ S.C                                               </v>
          </cell>
        </row>
        <row r="3449">
          <cell r="G3449">
            <v>489453</v>
          </cell>
          <cell r="H3449" t="str">
            <v xml:space="preserve">FRANCISCO JOSE AVALOS ORTEGA       </v>
          </cell>
          <cell r="I3449" t="str">
            <v xml:space="preserve">ADMINISTRACIONES JJ S.C                                               </v>
          </cell>
        </row>
        <row r="3450">
          <cell r="G3450">
            <v>489453</v>
          </cell>
          <cell r="H3450" t="str">
            <v xml:space="preserve">FRANCISCO JOSE AVALOS ORTEGA       </v>
          </cell>
          <cell r="I3450" t="str">
            <v xml:space="preserve">ADMINISTRACIONES JJ S.C                                               </v>
          </cell>
        </row>
        <row r="3451">
          <cell r="G3451">
            <v>489601</v>
          </cell>
          <cell r="H3451" t="str">
            <v xml:space="preserve">NAVI SANCHEZ MOJICA                </v>
          </cell>
          <cell r="I3451" t="str">
            <v xml:space="preserve">STANLEY ADAMS SA DE CV                                                </v>
          </cell>
        </row>
        <row r="3452">
          <cell r="G3452">
            <v>489612</v>
          </cell>
          <cell r="H3452" t="str">
            <v xml:space="preserve">RAFAEL CASTILLA VIRUES             </v>
          </cell>
          <cell r="I3452" t="str">
            <v xml:space="preserve">RAZIEL LATZ SEFCHOVICH                                                </v>
          </cell>
        </row>
        <row r="3453">
          <cell r="G3453">
            <v>489612</v>
          </cell>
          <cell r="H3453" t="str">
            <v xml:space="preserve">RAFAEL CASTILLA VIRUES             </v>
          </cell>
          <cell r="I3453" t="str">
            <v xml:space="preserve">RAZIEL LATZ SEFCHOVICH                                                </v>
          </cell>
        </row>
        <row r="3454">
          <cell r="G3454">
            <v>489612</v>
          </cell>
          <cell r="H3454" t="str">
            <v xml:space="preserve">RAFAEL CASTILLA VIRUES             </v>
          </cell>
          <cell r="I3454" t="str">
            <v xml:space="preserve">RAZIEL LATZ SEFCHOVICH                                                </v>
          </cell>
        </row>
        <row r="3455">
          <cell r="G3455">
            <v>489612</v>
          </cell>
          <cell r="H3455" t="str">
            <v xml:space="preserve">RAFAEL CASTILLA VIRUES             </v>
          </cell>
          <cell r="I3455" t="str">
            <v xml:space="preserve">RAZIEL LATZ SEFCHOVICH                                                </v>
          </cell>
        </row>
        <row r="3456">
          <cell r="G3456">
            <v>489612</v>
          </cell>
          <cell r="H3456" t="str">
            <v xml:space="preserve">RAFAEL CASTILLA VIRUES             </v>
          </cell>
          <cell r="I3456" t="str">
            <v xml:space="preserve">RAZIEL LATZ SEFCHOVICH                                                </v>
          </cell>
        </row>
        <row r="3457">
          <cell r="G3457">
            <v>489731</v>
          </cell>
          <cell r="H3457" t="str">
            <v xml:space="preserve">ADRIANA I. MEJIA CASTILLO          </v>
          </cell>
          <cell r="I3457" t="str">
            <v xml:space="preserve">CONSEJO MEXICANO DE COMERCIO EXTERIOR DEL NORESTE, A.C.               </v>
          </cell>
        </row>
        <row r="3458">
          <cell r="G3458">
            <v>489752</v>
          </cell>
          <cell r="H3458" t="str">
            <v xml:space="preserve">GABRIELA SUSANA FLORES ALVAREZ     </v>
          </cell>
          <cell r="I3458" t="str">
            <v xml:space="preserve">STEPHANIE KONIK DERECHIN                                              </v>
          </cell>
        </row>
        <row r="3459">
          <cell r="G3459">
            <v>489752</v>
          </cell>
          <cell r="H3459" t="str">
            <v xml:space="preserve">GABRIELA SUSANA FLORES ALVAREZ     </v>
          </cell>
          <cell r="I3459" t="str">
            <v xml:space="preserve">STEPHANIE KONIK DERECHIN                                              </v>
          </cell>
        </row>
        <row r="3460">
          <cell r="G3460">
            <v>489752</v>
          </cell>
          <cell r="H3460" t="str">
            <v xml:space="preserve">GABRIELA SUSANA FLORES ALVAREZ     </v>
          </cell>
          <cell r="I3460" t="str">
            <v xml:space="preserve">STEPHANIE KONIK DERECHIN                                              </v>
          </cell>
        </row>
        <row r="3461">
          <cell r="G3461">
            <v>489752</v>
          </cell>
          <cell r="H3461" t="str">
            <v xml:space="preserve">GABRIELA SUSANA FLORES ALVAREZ     </v>
          </cell>
          <cell r="I3461" t="str">
            <v xml:space="preserve">STEPHANIE KONIK DERECHIN                                              </v>
          </cell>
        </row>
        <row r="3462">
          <cell r="G3462">
            <v>489752</v>
          </cell>
          <cell r="H3462" t="str">
            <v xml:space="preserve">GABRIELA SUSANA FLORES ALVAREZ     </v>
          </cell>
          <cell r="I3462" t="str">
            <v xml:space="preserve">STEPHANIE KONIK DERECHIN                                              </v>
          </cell>
        </row>
        <row r="3463">
          <cell r="G3463">
            <v>489752</v>
          </cell>
          <cell r="H3463" t="str">
            <v xml:space="preserve">GABRIELA SUSANA FLORES ALVAREZ     </v>
          </cell>
          <cell r="I3463" t="str">
            <v xml:space="preserve">STEPHANIE KONIK DERECHIN                                              </v>
          </cell>
        </row>
        <row r="3464">
          <cell r="G3464">
            <v>489752</v>
          </cell>
          <cell r="H3464" t="str">
            <v xml:space="preserve">GABRIELA SUSANA FLORES ALVAREZ     </v>
          </cell>
          <cell r="I3464" t="str">
            <v xml:space="preserve">STEPHANIE KONIK DERECHIN                                              </v>
          </cell>
        </row>
        <row r="3465">
          <cell r="G3465">
            <v>489856</v>
          </cell>
          <cell r="H3465" t="str">
            <v xml:space="preserve">GABRIEL RODRIGO BAENA CASTUERA     </v>
          </cell>
          <cell r="I3465" t="str">
            <v xml:space="preserve">ROSALIO FERNANDO RODRIGUEZ ZEPEDA                                     </v>
          </cell>
        </row>
        <row r="3466">
          <cell r="G3466">
            <v>489856</v>
          </cell>
          <cell r="H3466" t="str">
            <v xml:space="preserve">GABRIEL RODRIGO BAENA CASTUERA     </v>
          </cell>
          <cell r="I3466" t="str">
            <v xml:space="preserve">ROSALIO FERNANDO RODRIGUEZ ZEPEDA                                     </v>
          </cell>
        </row>
        <row r="3467">
          <cell r="G3467">
            <v>489856</v>
          </cell>
          <cell r="H3467" t="str">
            <v xml:space="preserve">GABRIEL RODRIGO BAENA CASTUERA     </v>
          </cell>
          <cell r="I3467" t="str">
            <v xml:space="preserve">ROSALIO FERNANDO RODRIGUEZ ZEPEDA                                     </v>
          </cell>
        </row>
        <row r="3468">
          <cell r="G3468">
            <v>489856</v>
          </cell>
          <cell r="H3468" t="str">
            <v xml:space="preserve">GABRIEL RODRIGO BAENA CASTUERA     </v>
          </cell>
          <cell r="I3468" t="str">
            <v xml:space="preserve">ROSALIO FERNANDO RODRIGUEZ ZEPEDA                                     </v>
          </cell>
        </row>
        <row r="3469">
          <cell r="G3469">
            <v>489856</v>
          </cell>
          <cell r="H3469" t="str">
            <v xml:space="preserve">GABRIEL RODRIGO BAENA CASTUERA     </v>
          </cell>
          <cell r="I3469" t="str">
            <v xml:space="preserve">ROSALIO FERNANDO RODRIGUEZ ZEPEDA                                     </v>
          </cell>
        </row>
        <row r="3470">
          <cell r="G3470">
            <v>489856</v>
          </cell>
          <cell r="H3470" t="str">
            <v xml:space="preserve">GABRIEL RODRIGO BAENA CASTUERA     </v>
          </cell>
          <cell r="I3470" t="str">
            <v xml:space="preserve">ROSALIO FERNANDO RODRIGUEZ ZEPEDA                                     </v>
          </cell>
        </row>
        <row r="3471">
          <cell r="G3471">
            <v>489856</v>
          </cell>
          <cell r="H3471" t="str">
            <v xml:space="preserve">GABRIEL RODRIGO BAENA CASTUERA     </v>
          </cell>
          <cell r="I3471" t="str">
            <v xml:space="preserve">ROSALIO FERNANDO RODRIGUEZ ZEPEDA                                     </v>
          </cell>
        </row>
        <row r="3472">
          <cell r="G3472">
            <v>489856</v>
          </cell>
          <cell r="H3472" t="str">
            <v xml:space="preserve">GABRIEL RODRIGO BAENA CASTUERA     </v>
          </cell>
          <cell r="I3472" t="str">
            <v xml:space="preserve">ROSALIO FERNANDO RODRIGUEZ ZEPEDA                                     </v>
          </cell>
        </row>
        <row r="3473">
          <cell r="G3473">
            <v>489856</v>
          </cell>
          <cell r="H3473" t="str">
            <v xml:space="preserve">GABRIEL RODRIGO BAENA CASTUERA     </v>
          </cell>
          <cell r="I3473" t="str">
            <v xml:space="preserve">ROSALIO FERNANDO RODRIGUEZ ZEPEDA                                     </v>
          </cell>
        </row>
        <row r="3474">
          <cell r="G3474">
            <v>489856</v>
          </cell>
          <cell r="H3474" t="str">
            <v xml:space="preserve">GABRIEL RODRIGO BAENA CASTUERA     </v>
          </cell>
          <cell r="I3474" t="str">
            <v xml:space="preserve">ROSALIO FERNANDO RODRIGUEZ ZEPEDA                                     </v>
          </cell>
        </row>
        <row r="3475">
          <cell r="G3475">
            <v>489856</v>
          </cell>
          <cell r="H3475" t="str">
            <v xml:space="preserve">GABRIEL RODRIGO BAENA CASTUERA     </v>
          </cell>
          <cell r="I3475" t="str">
            <v xml:space="preserve">ROSALIO FERNANDO RODRIGUEZ ZEPEDA                                     </v>
          </cell>
        </row>
        <row r="3476">
          <cell r="G3476">
            <v>489892</v>
          </cell>
          <cell r="H3476" t="str">
            <v xml:space="preserve">GABRIELA SUSANA FLORES ALVAREZ     </v>
          </cell>
          <cell r="I3476" t="str">
            <v xml:space="preserve">JOAQUIN DIAZ PEREZ                                                    </v>
          </cell>
        </row>
        <row r="3477">
          <cell r="G3477">
            <v>489892</v>
          </cell>
          <cell r="H3477" t="str">
            <v xml:space="preserve">GABRIELA SUSANA FLORES ALVAREZ     </v>
          </cell>
          <cell r="I3477" t="str">
            <v xml:space="preserve">JOAQUIN DIAZ PEREZ                                                    </v>
          </cell>
        </row>
        <row r="3478">
          <cell r="G3478">
            <v>489892</v>
          </cell>
          <cell r="H3478" t="str">
            <v xml:space="preserve">GABRIELA SUSANA FLORES ALVAREZ     </v>
          </cell>
          <cell r="I3478" t="str">
            <v xml:space="preserve">JOAQUIN DIAZ PEREZ                                                    </v>
          </cell>
        </row>
        <row r="3479">
          <cell r="G3479">
            <v>489892</v>
          </cell>
          <cell r="H3479" t="str">
            <v xml:space="preserve">GABRIELA SUSANA FLORES ALVAREZ     </v>
          </cell>
          <cell r="I3479" t="str">
            <v xml:space="preserve">JOAQUIN DIAZ PEREZ                                                    </v>
          </cell>
        </row>
        <row r="3480">
          <cell r="G3480">
            <v>489892</v>
          </cell>
          <cell r="H3480" t="str">
            <v xml:space="preserve">GABRIELA SUSANA FLORES ALVAREZ     </v>
          </cell>
          <cell r="I3480" t="str">
            <v xml:space="preserve">JOAQUIN DIAZ PEREZ                                                    </v>
          </cell>
        </row>
        <row r="3481">
          <cell r="G3481">
            <v>489903</v>
          </cell>
          <cell r="H3481" t="str">
            <v xml:space="preserve">FRANCISCO JOSE AVALOS ORTEGA       </v>
          </cell>
          <cell r="I3481" t="str">
            <v xml:space="preserve">JAIME TORRES RAMIREZ                                                  </v>
          </cell>
        </row>
        <row r="3482">
          <cell r="G3482">
            <v>489903</v>
          </cell>
          <cell r="H3482" t="str">
            <v xml:space="preserve">FRANCISCO JOSE AVALOS ORTEGA       </v>
          </cell>
          <cell r="I3482" t="str">
            <v xml:space="preserve">JAIME TORRES RAMIREZ                                                  </v>
          </cell>
        </row>
        <row r="3483">
          <cell r="G3483">
            <v>490124</v>
          </cell>
          <cell r="H3483" t="str">
            <v xml:space="preserve">RITA MA. GARZA CANTU               </v>
          </cell>
          <cell r="I3483" t="str">
            <v xml:space="preserve">HILDELIZA JOSEFINA HERRERA MELENDEZ                                   </v>
          </cell>
        </row>
        <row r="3484">
          <cell r="G3484">
            <v>490412</v>
          </cell>
          <cell r="H3484" t="str">
            <v xml:space="preserve">MARIO ALBERTO SANCHEZ BRAVO        </v>
          </cell>
          <cell r="I3484" t="str">
            <v>MEXICHEM SERVICIOS ADMINISTRATIVOS, S.A. DE C.V. (PLAN DE PENSIONES PO</v>
          </cell>
        </row>
        <row r="3485">
          <cell r="G3485">
            <v>490412</v>
          </cell>
          <cell r="H3485" t="str">
            <v xml:space="preserve">MARIO ALBERTO SANCHEZ BRAVO        </v>
          </cell>
          <cell r="I3485" t="str">
            <v>MEXICHEM SERVICIOS ADMINISTRATIVOS, S.A. DE C.V. (PLAN DE PENSIONES PO</v>
          </cell>
        </row>
        <row r="3486">
          <cell r="G3486">
            <v>490412</v>
          </cell>
          <cell r="H3486" t="str">
            <v xml:space="preserve">MARIO ALBERTO SANCHEZ BRAVO        </v>
          </cell>
          <cell r="I3486" t="str">
            <v>MEXICHEM SERVICIOS ADMINISTRATIVOS, S.A. DE C.V. (PLAN DE PENSIONES PO</v>
          </cell>
        </row>
        <row r="3487">
          <cell r="G3487">
            <v>490412</v>
          </cell>
          <cell r="H3487" t="str">
            <v xml:space="preserve">MARIO ALBERTO SANCHEZ BRAVO        </v>
          </cell>
          <cell r="I3487" t="str">
            <v>MEXICHEM SERVICIOS ADMINISTRATIVOS, S.A. DE C.V. (PLAN DE PENSIONES PO</v>
          </cell>
        </row>
        <row r="3488">
          <cell r="G3488">
            <v>490412</v>
          </cell>
          <cell r="H3488" t="str">
            <v xml:space="preserve">MARIO ALBERTO SANCHEZ BRAVO        </v>
          </cell>
          <cell r="I3488" t="str">
            <v>MEXICHEM SERVICIOS ADMINISTRATIVOS, S.A. DE C.V. (PLAN DE PENSIONES PO</v>
          </cell>
        </row>
        <row r="3489">
          <cell r="G3489">
            <v>490412</v>
          </cell>
          <cell r="H3489" t="str">
            <v xml:space="preserve">MARIO ALBERTO SANCHEZ BRAVO        </v>
          </cell>
          <cell r="I3489" t="str">
            <v>MEXICHEM SERVICIOS ADMINISTRATIVOS, S.A. DE C.V. (PLAN DE PENSIONES PO</v>
          </cell>
        </row>
        <row r="3490">
          <cell r="G3490">
            <v>490412</v>
          </cell>
          <cell r="H3490" t="str">
            <v xml:space="preserve">MARIO ALBERTO SANCHEZ BRAVO        </v>
          </cell>
          <cell r="I3490" t="str">
            <v>MEXICHEM SERVICIOS ADMINISTRATIVOS, S.A. DE C.V. (PLAN DE PENSIONES PO</v>
          </cell>
        </row>
        <row r="3491">
          <cell r="G3491">
            <v>490412</v>
          </cell>
          <cell r="H3491" t="str">
            <v xml:space="preserve">MARIO ALBERTO SANCHEZ BRAVO        </v>
          </cell>
          <cell r="I3491" t="str">
            <v>MEXICHEM SERVICIOS ADMINISTRATIVOS, S.A. DE C.V. (PLAN DE PENSIONES PO</v>
          </cell>
        </row>
        <row r="3492">
          <cell r="G3492">
            <v>490412</v>
          </cell>
          <cell r="H3492" t="str">
            <v xml:space="preserve">MARIO ALBERTO SANCHEZ BRAVO        </v>
          </cell>
          <cell r="I3492" t="str">
            <v>MEXICHEM SERVICIOS ADMINISTRATIVOS, S.A. DE C.V. (PLAN DE PENSIONES PO</v>
          </cell>
        </row>
        <row r="3493">
          <cell r="G3493">
            <v>490412</v>
          </cell>
          <cell r="H3493" t="str">
            <v xml:space="preserve">MARIO ALBERTO SANCHEZ BRAVO        </v>
          </cell>
          <cell r="I3493" t="str">
            <v>MEXICHEM SERVICIOS ADMINISTRATIVOS, S.A. DE C.V. (PLAN DE PENSIONES PO</v>
          </cell>
        </row>
        <row r="3494">
          <cell r="G3494">
            <v>490412</v>
          </cell>
          <cell r="H3494" t="str">
            <v xml:space="preserve">MARIO ALBERTO SANCHEZ BRAVO        </v>
          </cell>
          <cell r="I3494" t="str">
            <v>MEXICHEM SERVICIOS ADMINISTRATIVOS, S.A. DE C.V. (PLAN DE PENSIONES PO</v>
          </cell>
        </row>
        <row r="3495">
          <cell r="G3495">
            <v>490412</v>
          </cell>
          <cell r="H3495" t="str">
            <v xml:space="preserve">MARIO ALBERTO SANCHEZ BRAVO        </v>
          </cell>
          <cell r="I3495" t="str">
            <v>MEXICHEM SERVICIOS ADMINISTRATIVOS, S.A. DE C.V. (PLAN DE PENSIONES PO</v>
          </cell>
        </row>
        <row r="3496">
          <cell r="G3496">
            <v>490412</v>
          </cell>
          <cell r="H3496" t="str">
            <v xml:space="preserve">MARIO ALBERTO SANCHEZ BRAVO        </v>
          </cell>
          <cell r="I3496" t="str">
            <v>MEXICHEM SERVICIOS ADMINISTRATIVOS, S.A. DE C.V. (PLAN DE PENSIONES PO</v>
          </cell>
        </row>
        <row r="3497">
          <cell r="G3497">
            <v>490412</v>
          </cell>
          <cell r="H3497" t="str">
            <v xml:space="preserve">MARIO ALBERTO SANCHEZ BRAVO        </v>
          </cell>
          <cell r="I3497" t="str">
            <v>MEXICHEM SERVICIOS ADMINISTRATIVOS, S.A. DE C.V. (PLAN DE PENSIONES PO</v>
          </cell>
        </row>
        <row r="3498">
          <cell r="G3498">
            <v>490412</v>
          </cell>
          <cell r="H3498" t="str">
            <v xml:space="preserve">MARIO ALBERTO SANCHEZ BRAVO        </v>
          </cell>
          <cell r="I3498" t="str">
            <v>MEXICHEM SERVICIOS ADMINISTRATIVOS, S.A. DE C.V. (PLAN DE PENSIONES PO</v>
          </cell>
        </row>
        <row r="3499">
          <cell r="G3499">
            <v>490412</v>
          </cell>
          <cell r="H3499" t="str">
            <v xml:space="preserve">MARIO ALBERTO SANCHEZ BRAVO        </v>
          </cell>
          <cell r="I3499" t="str">
            <v>MEXICHEM SERVICIOS ADMINISTRATIVOS, S.A. DE C.V. (PLAN DE PENSIONES PO</v>
          </cell>
        </row>
        <row r="3500">
          <cell r="G3500">
            <v>490412</v>
          </cell>
          <cell r="H3500" t="str">
            <v xml:space="preserve">MARIO ALBERTO SANCHEZ BRAVO        </v>
          </cell>
          <cell r="I3500" t="str">
            <v>MEXICHEM SERVICIOS ADMINISTRATIVOS, S.A. DE C.V. (PLAN DE PENSIONES PO</v>
          </cell>
        </row>
        <row r="3501">
          <cell r="G3501">
            <v>490412</v>
          </cell>
          <cell r="H3501" t="str">
            <v xml:space="preserve">MARIO ALBERTO SANCHEZ BRAVO        </v>
          </cell>
          <cell r="I3501" t="str">
            <v>MEXICHEM SERVICIOS ADMINISTRATIVOS, S.A. DE C.V. (PLAN DE PENSIONES PO</v>
          </cell>
        </row>
        <row r="3502">
          <cell r="G3502">
            <v>490412</v>
          </cell>
          <cell r="H3502" t="str">
            <v xml:space="preserve">MARIO ALBERTO SANCHEZ BRAVO        </v>
          </cell>
          <cell r="I3502" t="str">
            <v>MEXICHEM SERVICIOS ADMINISTRATIVOS, S.A. DE C.V. (PLAN DE PENSIONES PO</v>
          </cell>
        </row>
        <row r="3503">
          <cell r="G3503">
            <v>490412</v>
          </cell>
          <cell r="H3503" t="str">
            <v xml:space="preserve">MARIO ALBERTO SANCHEZ BRAVO        </v>
          </cell>
          <cell r="I3503" t="str">
            <v>MEXICHEM SERVICIOS ADMINISTRATIVOS, S.A. DE C.V. (PLAN DE PENSIONES PO</v>
          </cell>
        </row>
        <row r="3504">
          <cell r="G3504">
            <v>490412</v>
          </cell>
          <cell r="H3504" t="str">
            <v xml:space="preserve">MARIO ALBERTO SANCHEZ BRAVO        </v>
          </cell>
          <cell r="I3504" t="str">
            <v>MEXICHEM SERVICIOS ADMINISTRATIVOS, S.A. DE C.V. (PLAN DE PENSIONES PO</v>
          </cell>
        </row>
        <row r="3505">
          <cell r="G3505">
            <v>490412</v>
          </cell>
          <cell r="H3505" t="str">
            <v xml:space="preserve">MARIO ALBERTO SANCHEZ BRAVO        </v>
          </cell>
          <cell r="I3505" t="str">
            <v>MEXICHEM SERVICIOS ADMINISTRATIVOS, S.A. DE C.V. (PLAN DE PENSIONES PO</v>
          </cell>
        </row>
        <row r="3506">
          <cell r="G3506">
            <v>490412</v>
          </cell>
          <cell r="H3506" t="str">
            <v xml:space="preserve">MARIO ALBERTO SANCHEZ BRAVO        </v>
          </cell>
          <cell r="I3506" t="str">
            <v>MEXICHEM SERVICIOS ADMINISTRATIVOS, S.A. DE C.V. (PLAN DE PENSIONES PO</v>
          </cell>
        </row>
        <row r="3507">
          <cell r="G3507">
            <v>490412</v>
          </cell>
          <cell r="H3507" t="str">
            <v xml:space="preserve">MARIO ALBERTO SANCHEZ BRAVO        </v>
          </cell>
          <cell r="I3507" t="str">
            <v>MEXICHEM SERVICIOS ADMINISTRATIVOS, S.A. DE C.V. (PLAN DE PENSIONES PO</v>
          </cell>
        </row>
        <row r="3508">
          <cell r="G3508">
            <v>490412</v>
          </cell>
          <cell r="H3508" t="str">
            <v xml:space="preserve">MARIO ALBERTO SANCHEZ BRAVO        </v>
          </cell>
          <cell r="I3508" t="str">
            <v>MEXICHEM SERVICIOS ADMINISTRATIVOS, S.A. DE C.V. (PLAN DE PENSIONES PO</v>
          </cell>
        </row>
        <row r="3509">
          <cell r="G3509">
            <v>490412</v>
          </cell>
          <cell r="H3509" t="str">
            <v xml:space="preserve">MARIO ALBERTO SANCHEZ BRAVO        </v>
          </cell>
          <cell r="I3509" t="str">
            <v>MEXICHEM SERVICIOS ADMINISTRATIVOS, S.A. DE C.V. (PLAN DE PENSIONES PO</v>
          </cell>
        </row>
        <row r="3510">
          <cell r="G3510">
            <v>490412</v>
          </cell>
          <cell r="H3510" t="str">
            <v xml:space="preserve">MARIO ALBERTO SANCHEZ BRAVO        </v>
          </cell>
          <cell r="I3510" t="str">
            <v>MEXICHEM SERVICIOS ADMINISTRATIVOS, S.A. DE C.V. (PLAN DE PENSIONES PO</v>
          </cell>
        </row>
        <row r="3511">
          <cell r="G3511">
            <v>490412</v>
          </cell>
          <cell r="H3511" t="str">
            <v xml:space="preserve">MARIO ALBERTO SANCHEZ BRAVO        </v>
          </cell>
          <cell r="I3511" t="str">
            <v>MEXICHEM SERVICIOS ADMINISTRATIVOS, S.A. DE C.V. (PLAN DE PENSIONES PO</v>
          </cell>
        </row>
        <row r="3512">
          <cell r="G3512">
            <v>490412</v>
          </cell>
          <cell r="H3512" t="str">
            <v xml:space="preserve">MARIO ALBERTO SANCHEZ BRAVO        </v>
          </cell>
          <cell r="I3512" t="str">
            <v>MEXICHEM SERVICIOS ADMINISTRATIVOS, S.A. DE C.V. (PLAN DE PENSIONES PO</v>
          </cell>
        </row>
        <row r="3513">
          <cell r="G3513">
            <v>490412</v>
          </cell>
          <cell r="H3513" t="str">
            <v xml:space="preserve">MARIO ALBERTO SANCHEZ BRAVO        </v>
          </cell>
          <cell r="I3513" t="str">
            <v>MEXICHEM SERVICIOS ADMINISTRATIVOS, S.A. DE C.V. (PLAN DE PENSIONES PO</v>
          </cell>
        </row>
        <row r="3514">
          <cell r="G3514">
            <v>490412</v>
          </cell>
          <cell r="H3514" t="str">
            <v xml:space="preserve">MARIO ALBERTO SANCHEZ BRAVO        </v>
          </cell>
          <cell r="I3514" t="str">
            <v>MEXICHEM SERVICIOS ADMINISTRATIVOS, S.A. DE C.V. (PLAN DE PENSIONES PO</v>
          </cell>
        </row>
        <row r="3515">
          <cell r="G3515">
            <v>490412</v>
          </cell>
          <cell r="H3515" t="str">
            <v xml:space="preserve">MARIO ALBERTO SANCHEZ BRAVO        </v>
          </cell>
          <cell r="I3515" t="str">
            <v>MEXICHEM SERVICIOS ADMINISTRATIVOS, S.A. DE C.V. (PLAN DE PENSIONES PO</v>
          </cell>
        </row>
        <row r="3516">
          <cell r="G3516">
            <v>490412</v>
          </cell>
          <cell r="H3516" t="str">
            <v xml:space="preserve">MARIO ALBERTO SANCHEZ BRAVO        </v>
          </cell>
          <cell r="I3516" t="str">
            <v>MEXICHEM SERVICIOS ADMINISTRATIVOS, S.A. DE C.V. (PLAN DE PENSIONES PO</v>
          </cell>
        </row>
        <row r="3517">
          <cell r="G3517">
            <v>490412</v>
          </cell>
          <cell r="H3517" t="str">
            <v xml:space="preserve">MARIO ALBERTO SANCHEZ BRAVO        </v>
          </cell>
          <cell r="I3517" t="str">
            <v>MEXICHEM SERVICIOS ADMINISTRATIVOS, S.A. DE C.V. (PLAN DE PENSIONES PO</v>
          </cell>
        </row>
        <row r="3518">
          <cell r="G3518">
            <v>490412</v>
          </cell>
          <cell r="H3518" t="str">
            <v xml:space="preserve">MARIO ALBERTO SANCHEZ BRAVO        </v>
          </cell>
          <cell r="I3518" t="str">
            <v>MEXICHEM SERVICIOS ADMINISTRATIVOS, S.A. DE C.V. (PLAN DE PENSIONES PO</v>
          </cell>
        </row>
        <row r="3519">
          <cell r="G3519">
            <v>490412</v>
          </cell>
          <cell r="H3519" t="str">
            <v xml:space="preserve">MARIO ALBERTO SANCHEZ BRAVO        </v>
          </cell>
          <cell r="I3519" t="str">
            <v>MEXICHEM SERVICIOS ADMINISTRATIVOS, S.A. DE C.V. (PLAN DE PENSIONES PO</v>
          </cell>
        </row>
        <row r="3520">
          <cell r="G3520">
            <v>490412</v>
          </cell>
          <cell r="H3520" t="str">
            <v xml:space="preserve">MARIO ALBERTO SANCHEZ BRAVO        </v>
          </cell>
          <cell r="I3520" t="str">
            <v>MEXICHEM SERVICIOS ADMINISTRATIVOS, S.A. DE C.V. (PLAN DE PENSIONES PO</v>
          </cell>
        </row>
        <row r="3521">
          <cell r="G3521">
            <v>490412</v>
          </cell>
          <cell r="H3521" t="str">
            <v xml:space="preserve">MARIO ALBERTO SANCHEZ BRAVO        </v>
          </cell>
          <cell r="I3521" t="str">
            <v>MEXICHEM SERVICIOS ADMINISTRATIVOS, S.A. DE C.V. (PLAN DE PENSIONES PO</v>
          </cell>
        </row>
        <row r="3522">
          <cell r="G3522">
            <v>490412</v>
          </cell>
          <cell r="H3522" t="str">
            <v xml:space="preserve">MARIO ALBERTO SANCHEZ BRAVO        </v>
          </cell>
          <cell r="I3522" t="str">
            <v>MEXICHEM SERVICIOS ADMINISTRATIVOS, S.A. DE C.V. (PLAN DE PENSIONES PO</v>
          </cell>
        </row>
        <row r="3523">
          <cell r="G3523">
            <v>490412</v>
          </cell>
          <cell r="H3523" t="str">
            <v xml:space="preserve">MARIO ALBERTO SANCHEZ BRAVO        </v>
          </cell>
          <cell r="I3523" t="str">
            <v>MEXICHEM SERVICIOS ADMINISTRATIVOS, S.A. DE C.V. (PLAN DE PENSIONES PO</v>
          </cell>
        </row>
        <row r="3524">
          <cell r="G3524">
            <v>490412</v>
          </cell>
          <cell r="H3524" t="str">
            <v xml:space="preserve">MARIO ALBERTO SANCHEZ BRAVO        </v>
          </cell>
          <cell r="I3524" t="str">
            <v>MEXICHEM SERVICIOS ADMINISTRATIVOS, S.A. DE C.V. (PLAN DE PENSIONES PO</v>
          </cell>
        </row>
        <row r="3525">
          <cell r="G3525">
            <v>490412</v>
          </cell>
          <cell r="H3525" t="str">
            <v xml:space="preserve">MARIO ALBERTO SANCHEZ BRAVO        </v>
          </cell>
          <cell r="I3525" t="str">
            <v>MEXICHEM SERVICIOS ADMINISTRATIVOS, S.A. DE C.V. (PLAN DE PENSIONES PO</v>
          </cell>
        </row>
        <row r="3526">
          <cell r="G3526">
            <v>490412</v>
          </cell>
          <cell r="H3526" t="str">
            <v xml:space="preserve">MARIO ALBERTO SANCHEZ BRAVO        </v>
          </cell>
          <cell r="I3526" t="str">
            <v>MEXICHEM SERVICIOS ADMINISTRATIVOS, S.A. DE C.V. (PLAN DE PENSIONES PO</v>
          </cell>
        </row>
        <row r="3527">
          <cell r="G3527">
            <v>490412</v>
          </cell>
          <cell r="H3527" t="str">
            <v xml:space="preserve">MARIO ALBERTO SANCHEZ BRAVO        </v>
          </cell>
          <cell r="I3527" t="str">
            <v>MEXICHEM SERVICIOS ADMINISTRATIVOS, S.A. DE C.V. (PLAN DE PENSIONES PO</v>
          </cell>
        </row>
        <row r="3528">
          <cell r="G3528">
            <v>490412</v>
          </cell>
          <cell r="H3528" t="str">
            <v xml:space="preserve">MARIO ALBERTO SANCHEZ BRAVO        </v>
          </cell>
          <cell r="I3528" t="str">
            <v>MEXICHEM SERVICIOS ADMINISTRATIVOS, S.A. DE C.V. (PLAN DE PENSIONES PO</v>
          </cell>
        </row>
        <row r="3529">
          <cell r="G3529">
            <v>490412</v>
          </cell>
          <cell r="H3529" t="str">
            <v xml:space="preserve">MARIO ALBERTO SANCHEZ BRAVO        </v>
          </cell>
          <cell r="I3529" t="str">
            <v>MEXICHEM SERVICIOS ADMINISTRATIVOS, S.A. DE C.V. (PLAN DE PENSIONES PO</v>
          </cell>
        </row>
        <row r="3530">
          <cell r="G3530">
            <v>490412</v>
          </cell>
          <cell r="H3530" t="str">
            <v xml:space="preserve">MARIO ALBERTO SANCHEZ BRAVO        </v>
          </cell>
          <cell r="I3530" t="str">
            <v>MEXICHEM SERVICIOS ADMINISTRATIVOS, S.A. DE C.V. (PLAN DE PENSIONES PO</v>
          </cell>
        </row>
        <row r="3531">
          <cell r="G3531">
            <v>490412</v>
          </cell>
          <cell r="H3531" t="str">
            <v xml:space="preserve">MARIO ALBERTO SANCHEZ BRAVO        </v>
          </cell>
          <cell r="I3531" t="str">
            <v>MEXICHEM SERVICIOS ADMINISTRATIVOS, S.A. DE C.V. (PLAN DE PENSIONES PO</v>
          </cell>
        </row>
        <row r="3532">
          <cell r="G3532">
            <v>490412</v>
          </cell>
          <cell r="H3532" t="str">
            <v xml:space="preserve">MARIO ALBERTO SANCHEZ BRAVO        </v>
          </cell>
          <cell r="I3532" t="str">
            <v>MEXICHEM SERVICIOS ADMINISTRATIVOS, S.A. DE C.V. (PLAN DE PENSIONES PO</v>
          </cell>
        </row>
        <row r="3533">
          <cell r="G3533">
            <v>490412</v>
          </cell>
          <cell r="H3533" t="str">
            <v xml:space="preserve">MARIO ALBERTO SANCHEZ BRAVO        </v>
          </cell>
          <cell r="I3533" t="str">
            <v>MEXICHEM SERVICIOS ADMINISTRATIVOS, S.A. DE C.V. (PLAN DE PENSIONES PO</v>
          </cell>
        </row>
        <row r="3534">
          <cell r="G3534">
            <v>490412</v>
          </cell>
          <cell r="H3534" t="str">
            <v xml:space="preserve">MARIO ALBERTO SANCHEZ BRAVO        </v>
          </cell>
          <cell r="I3534" t="str">
            <v>MEXICHEM SERVICIOS ADMINISTRATIVOS, S.A. DE C.V. (PLAN DE PENSIONES PO</v>
          </cell>
        </row>
        <row r="3535">
          <cell r="G3535">
            <v>490412</v>
          </cell>
          <cell r="H3535" t="str">
            <v xml:space="preserve">MARIO ALBERTO SANCHEZ BRAVO        </v>
          </cell>
          <cell r="I3535" t="str">
            <v>MEXICHEM SERVICIOS ADMINISTRATIVOS, S.A. DE C.V. (PLAN DE PENSIONES PO</v>
          </cell>
        </row>
        <row r="3536">
          <cell r="G3536">
            <v>490542</v>
          </cell>
          <cell r="H3536" t="str">
            <v xml:space="preserve">NAVI SANCHEZ MOJICA                </v>
          </cell>
          <cell r="I3536" t="str">
            <v xml:space="preserve">INMOBILIARIA AZUCENA, S.C.                                            </v>
          </cell>
        </row>
        <row r="3537">
          <cell r="G3537">
            <v>490651</v>
          </cell>
          <cell r="H3537" t="str">
            <v xml:space="preserve">COLBERT SALINAS QUIROGA            </v>
          </cell>
          <cell r="I3537" t="str">
            <v xml:space="preserve">ANGEL HUMBERTO NU/EZ MARTINEZ                                         </v>
          </cell>
        </row>
        <row r="3538">
          <cell r="G3538">
            <v>490651</v>
          </cell>
          <cell r="H3538" t="str">
            <v xml:space="preserve">COLBERT SALINAS QUIROGA            </v>
          </cell>
          <cell r="I3538" t="str">
            <v xml:space="preserve">ANGEL HUMBERTO NU/EZ MARTINEZ                                         </v>
          </cell>
        </row>
        <row r="3539">
          <cell r="G3539">
            <v>490812</v>
          </cell>
          <cell r="H3539" t="str">
            <v xml:space="preserve">GABRIELA SUSANA FLORES ALVAREZ     </v>
          </cell>
          <cell r="I3539" t="str">
            <v xml:space="preserve">LUIS ALEJANDRO JOURDAN LOPEZ                                          </v>
          </cell>
        </row>
        <row r="3540">
          <cell r="G3540">
            <v>490812</v>
          </cell>
          <cell r="H3540" t="str">
            <v xml:space="preserve">GABRIELA SUSANA FLORES ALVAREZ     </v>
          </cell>
          <cell r="I3540" t="str">
            <v xml:space="preserve">LUIS ALEJANDRO JOURDAN LOPEZ                                          </v>
          </cell>
        </row>
        <row r="3541">
          <cell r="G3541">
            <v>490812</v>
          </cell>
          <cell r="H3541" t="str">
            <v xml:space="preserve">GABRIELA SUSANA FLORES ALVAREZ     </v>
          </cell>
          <cell r="I3541" t="str">
            <v xml:space="preserve">LUIS ALEJANDRO JOURDAN LOPEZ                                          </v>
          </cell>
        </row>
        <row r="3542">
          <cell r="G3542">
            <v>490812</v>
          </cell>
          <cell r="H3542" t="str">
            <v xml:space="preserve">GABRIELA SUSANA FLORES ALVAREZ     </v>
          </cell>
          <cell r="I3542" t="str">
            <v xml:space="preserve">LUIS ALEJANDRO JOURDAN LOPEZ                                          </v>
          </cell>
        </row>
        <row r="3543">
          <cell r="G3543">
            <v>490812</v>
          </cell>
          <cell r="H3543" t="str">
            <v xml:space="preserve">GABRIELA SUSANA FLORES ALVAREZ     </v>
          </cell>
          <cell r="I3543" t="str">
            <v xml:space="preserve">LUIS ALEJANDRO JOURDAN LOPEZ                                          </v>
          </cell>
        </row>
        <row r="3544">
          <cell r="G3544">
            <v>490812</v>
          </cell>
          <cell r="H3544" t="str">
            <v xml:space="preserve">GABRIELA SUSANA FLORES ALVAREZ     </v>
          </cell>
          <cell r="I3544" t="str">
            <v xml:space="preserve">LUIS ALEJANDRO JOURDAN LOPEZ                                          </v>
          </cell>
        </row>
        <row r="3545">
          <cell r="G3545">
            <v>490812</v>
          </cell>
          <cell r="H3545" t="str">
            <v xml:space="preserve">GABRIELA SUSANA FLORES ALVAREZ     </v>
          </cell>
          <cell r="I3545" t="str">
            <v xml:space="preserve">LUIS ALEJANDRO JOURDAN LOPEZ                                          </v>
          </cell>
        </row>
        <row r="3546">
          <cell r="G3546">
            <v>490812</v>
          </cell>
          <cell r="H3546" t="str">
            <v xml:space="preserve">GABRIELA SUSANA FLORES ALVAREZ     </v>
          </cell>
          <cell r="I3546" t="str">
            <v xml:space="preserve">LUIS ALEJANDRO JOURDAN LOPEZ                                          </v>
          </cell>
        </row>
        <row r="3547">
          <cell r="G3547">
            <v>490901</v>
          </cell>
          <cell r="H3547" t="str">
            <v xml:space="preserve">AZUCENA GUDI/O RAMIREZ             </v>
          </cell>
          <cell r="I3547" t="str">
            <v xml:space="preserve">DIANA NOEMI CISNEROS GUZMAN                                           </v>
          </cell>
        </row>
        <row r="3548">
          <cell r="G3548">
            <v>490993</v>
          </cell>
          <cell r="H3548" t="str">
            <v xml:space="preserve">RAFAEL CASTILLA VIRUES             </v>
          </cell>
          <cell r="I3548" t="str">
            <v xml:space="preserve">MIRIAM GRINBERG KONIGSBERG                                            </v>
          </cell>
        </row>
        <row r="3549">
          <cell r="G3549">
            <v>490993</v>
          </cell>
          <cell r="H3549" t="str">
            <v xml:space="preserve">RAFAEL CASTILLA VIRUES             </v>
          </cell>
          <cell r="I3549" t="str">
            <v xml:space="preserve">MIRIAM GRINBERG KONIGSBERG                                            </v>
          </cell>
        </row>
        <row r="3550">
          <cell r="G3550">
            <v>490993</v>
          </cell>
          <cell r="H3550" t="str">
            <v xml:space="preserve">RAFAEL CASTILLA VIRUES             </v>
          </cell>
          <cell r="I3550" t="str">
            <v xml:space="preserve">MIRIAM GRINBERG KONIGSBERG                                            </v>
          </cell>
        </row>
        <row r="3551">
          <cell r="G3551">
            <v>490993</v>
          </cell>
          <cell r="H3551" t="str">
            <v xml:space="preserve">RAFAEL CASTILLA VIRUES             </v>
          </cell>
          <cell r="I3551" t="str">
            <v xml:space="preserve">MIRIAM GRINBERG KONIGSBERG                                            </v>
          </cell>
        </row>
        <row r="3552">
          <cell r="G3552">
            <v>490993</v>
          </cell>
          <cell r="H3552" t="str">
            <v xml:space="preserve">RAFAEL CASTILLA VIRUES             </v>
          </cell>
          <cell r="I3552" t="str">
            <v xml:space="preserve">MIRIAM GRINBERG KONIGSBERG                                            </v>
          </cell>
        </row>
        <row r="3553">
          <cell r="G3553">
            <v>491012</v>
          </cell>
          <cell r="H3553" t="str">
            <v xml:space="preserve">LUIS FRANCISCO RODRIGUEZ PEﾑA      </v>
          </cell>
          <cell r="I3553" t="str">
            <v xml:space="preserve">MARCOS LERMAN GRIMBLAT                                                </v>
          </cell>
        </row>
        <row r="3554">
          <cell r="G3554">
            <v>491012</v>
          </cell>
          <cell r="H3554" t="str">
            <v xml:space="preserve">LUIS FRANCISCO RODRIGUEZ PEﾑA      </v>
          </cell>
          <cell r="I3554" t="str">
            <v xml:space="preserve">MARCOS LERMAN GRIMBLAT                                                </v>
          </cell>
        </row>
        <row r="3555">
          <cell r="G3555">
            <v>491012</v>
          </cell>
          <cell r="H3555" t="str">
            <v xml:space="preserve">LUIS FRANCISCO RODRIGUEZ PEﾑA      </v>
          </cell>
          <cell r="I3555" t="str">
            <v xml:space="preserve">MARCOS LERMAN GRIMBLAT                                                </v>
          </cell>
        </row>
        <row r="3556">
          <cell r="G3556">
            <v>491125</v>
          </cell>
          <cell r="H3556" t="str">
            <v>AUDITORIA INTERNA (ILOCALIZABLES LI</v>
          </cell>
          <cell r="I3556" t="str">
            <v xml:space="preserve">MIGUEL RIVERA MOYA                                                    </v>
          </cell>
        </row>
        <row r="3557">
          <cell r="G3557">
            <v>491175</v>
          </cell>
          <cell r="H3557" t="str">
            <v xml:space="preserve">NAVI SANCHEZ MOJICA                </v>
          </cell>
          <cell r="I3557" t="str">
            <v xml:space="preserve">PABLO ADRIAN MARTINEZ ARAOZ                                           </v>
          </cell>
        </row>
        <row r="3558">
          <cell r="G3558">
            <v>491175</v>
          </cell>
          <cell r="H3558" t="str">
            <v xml:space="preserve">NAVI SANCHEZ MOJICA                </v>
          </cell>
          <cell r="I3558" t="str">
            <v xml:space="preserve">PABLO ADRIAN MARTINEZ ARAOZ                                           </v>
          </cell>
        </row>
        <row r="3559">
          <cell r="G3559">
            <v>491175</v>
          </cell>
          <cell r="H3559" t="str">
            <v xml:space="preserve">NAVI SANCHEZ MOJICA                </v>
          </cell>
          <cell r="I3559" t="str">
            <v xml:space="preserve">PABLO ADRIAN MARTINEZ ARAOZ                                           </v>
          </cell>
        </row>
        <row r="3560">
          <cell r="G3560">
            <v>491175</v>
          </cell>
          <cell r="H3560" t="str">
            <v xml:space="preserve">NAVI SANCHEZ MOJICA                </v>
          </cell>
          <cell r="I3560" t="str">
            <v xml:space="preserve">PABLO ADRIAN MARTINEZ ARAOZ                                           </v>
          </cell>
        </row>
        <row r="3561">
          <cell r="G3561">
            <v>491303</v>
          </cell>
          <cell r="H3561" t="str">
            <v xml:space="preserve">FRANCISCO JOSE AVALOS ORTEGA       </v>
          </cell>
          <cell r="I3561" t="str">
            <v xml:space="preserve">VICTOR ALFONSO MU/IZ BUSTOS                                           </v>
          </cell>
        </row>
        <row r="3562">
          <cell r="G3562">
            <v>491432</v>
          </cell>
          <cell r="H3562" t="str">
            <v xml:space="preserve">RAFAEL CASTILLA VIRUES             </v>
          </cell>
          <cell r="I3562" t="str">
            <v xml:space="preserve">ARTURO GRINBERG KREIMERMAN                                            </v>
          </cell>
        </row>
        <row r="3563">
          <cell r="G3563">
            <v>491432</v>
          </cell>
          <cell r="H3563" t="str">
            <v xml:space="preserve">RAFAEL CASTILLA VIRUES             </v>
          </cell>
          <cell r="I3563" t="str">
            <v xml:space="preserve">ARTURO GRINBERG KREIMERMAN                                            </v>
          </cell>
        </row>
        <row r="3564">
          <cell r="G3564">
            <v>491432</v>
          </cell>
          <cell r="H3564" t="str">
            <v xml:space="preserve">RAFAEL CASTILLA VIRUES             </v>
          </cell>
          <cell r="I3564" t="str">
            <v xml:space="preserve">ARTURO GRINBERG KREIMERMAN                                            </v>
          </cell>
        </row>
        <row r="3565">
          <cell r="G3565">
            <v>491432</v>
          </cell>
          <cell r="H3565" t="str">
            <v xml:space="preserve">RAFAEL CASTILLA VIRUES             </v>
          </cell>
          <cell r="I3565" t="str">
            <v xml:space="preserve">ARTURO GRINBERG KREIMERMAN                                            </v>
          </cell>
        </row>
        <row r="3566">
          <cell r="G3566">
            <v>491432</v>
          </cell>
          <cell r="H3566" t="str">
            <v xml:space="preserve">RAFAEL CASTILLA VIRUES             </v>
          </cell>
          <cell r="I3566" t="str">
            <v xml:space="preserve">ARTURO GRINBERG KREIMERMAN                                            </v>
          </cell>
        </row>
        <row r="3567">
          <cell r="G3567">
            <v>491432</v>
          </cell>
          <cell r="H3567" t="str">
            <v xml:space="preserve">RAFAEL CASTILLA VIRUES             </v>
          </cell>
          <cell r="I3567" t="str">
            <v xml:space="preserve">ARTURO GRINBERG KREIMERMAN                                            </v>
          </cell>
        </row>
        <row r="3568">
          <cell r="G3568">
            <v>491432</v>
          </cell>
          <cell r="H3568" t="str">
            <v xml:space="preserve">RAFAEL CASTILLA VIRUES             </v>
          </cell>
          <cell r="I3568" t="str">
            <v xml:space="preserve">ARTURO GRINBERG KREIMERMAN                                            </v>
          </cell>
        </row>
        <row r="3569">
          <cell r="G3569">
            <v>491625</v>
          </cell>
          <cell r="H3569" t="str">
            <v xml:space="preserve">FERNANDO CUELLAR LOZANO            </v>
          </cell>
          <cell r="I3569" t="str">
            <v xml:space="preserve">HUGO GARZA GONZALEZ                                                   </v>
          </cell>
        </row>
        <row r="3570">
          <cell r="G3570">
            <v>491625</v>
          </cell>
          <cell r="H3570" t="str">
            <v xml:space="preserve">FERNANDO CUELLAR LOZANO            </v>
          </cell>
          <cell r="I3570" t="str">
            <v xml:space="preserve">HUGO GARZA GONZALEZ                                                   </v>
          </cell>
        </row>
        <row r="3571">
          <cell r="G3571">
            <v>491625</v>
          </cell>
          <cell r="H3571" t="str">
            <v xml:space="preserve">FERNANDO CUELLAR LOZANO            </v>
          </cell>
          <cell r="I3571" t="str">
            <v xml:space="preserve">HUGO GARZA GONZALEZ                                                   </v>
          </cell>
        </row>
        <row r="3572">
          <cell r="G3572">
            <v>491625</v>
          </cell>
          <cell r="H3572" t="str">
            <v xml:space="preserve">FERNANDO CUELLAR LOZANO            </v>
          </cell>
          <cell r="I3572" t="str">
            <v xml:space="preserve">HUGO GARZA GONZALEZ                                                   </v>
          </cell>
        </row>
        <row r="3573">
          <cell r="G3573">
            <v>491641</v>
          </cell>
          <cell r="H3573" t="str">
            <v xml:space="preserve">SUAREZ HERNANDEZ MONICA MERCEDES   </v>
          </cell>
          <cell r="I3573" t="str">
            <v xml:space="preserve">MAITE OCEJO HUERTA                                                    </v>
          </cell>
        </row>
        <row r="3574">
          <cell r="G3574">
            <v>491641</v>
          </cell>
          <cell r="H3574" t="str">
            <v xml:space="preserve">SUAREZ HERNANDEZ MONICA MERCEDES   </v>
          </cell>
          <cell r="I3574" t="str">
            <v xml:space="preserve">MAITE OCEJO HUERTA                                                    </v>
          </cell>
        </row>
        <row r="3575">
          <cell r="G3575">
            <v>491654</v>
          </cell>
          <cell r="H3575" t="str">
            <v xml:space="preserve">SUAREZ HERNANDEZ MONICA MERCEDES   </v>
          </cell>
          <cell r="I3575" t="str">
            <v xml:space="preserve">FRANCISCO DEL VALLE PEROCHENA                                         </v>
          </cell>
        </row>
        <row r="3576">
          <cell r="G3576">
            <v>491654</v>
          </cell>
          <cell r="H3576" t="str">
            <v xml:space="preserve">SUAREZ HERNANDEZ MONICA MERCEDES   </v>
          </cell>
          <cell r="I3576" t="str">
            <v xml:space="preserve">FRANCISCO DEL VALLE PEROCHENA                                         </v>
          </cell>
        </row>
        <row r="3577">
          <cell r="G3577">
            <v>491654</v>
          </cell>
          <cell r="H3577" t="str">
            <v xml:space="preserve">SUAREZ HERNANDEZ MONICA MERCEDES   </v>
          </cell>
          <cell r="I3577" t="str">
            <v xml:space="preserve">FRANCISCO DEL VALLE PEROCHENA                                         </v>
          </cell>
        </row>
        <row r="3578">
          <cell r="G3578">
            <v>491654</v>
          </cell>
          <cell r="H3578" t="str">
            <v xml:space="preserve">SUAREZ HERNANDEZ MONICA MERCEDES   </v>
          </cell>
          <cell r="I3578" t="str">
            <v xml:space="preserve">FRANCISCO DEL VALLE PEROCHENA                                         </v>
          </cell>
        </row>
        <row r="3579">
          <cell r="G3579">
            <v>491662</v>
          </cell>
          <cell r="H3579" t="str">
            <v xml:space="preserve">SUAREZ HERNANDEZ MONICA MERCEDES   </v>
          </cell>
          <cell r="I3579" t="str">
            <v xml:space="preserve">DIVO MILAN HADDAD                                                     </v>
          </cell>
        </row>
        <row r="3580">
          <cell r="G3580">
            <v>491662</v>
          </cell>
          <cell r="H3580" t="str">
            <v xml:space="preserve">SUAREZ HERNANDEZ MONICA MERCEDES   </v>
          </cell>
          <cell r="I3580" t="str">
            <v xml:space="preserve">DIVO MILAN HADDAD                                                     </v>
          </cell>
        </row>
        <row r="3581">
          <cell r="G3581">
            <v>491662</v>
          </cell>
          <cell r="H3581" t="str">
            <v xml:space="preserve">SUAREZ HERNANDEZ MONICA MERCEDES   </v>
          </cell>
          <cell r="I3581" t="str">
            <v xml:space="preserve">DIVO MILAN HADDAD                                                     </v>
          </cell>
        </row>
        <row r="3582">
          <cell r="G3582">
            <v>491662</v>
          </cell>
          <cell r="H3582" t="str">
            <v xml:space="preserve">SUAREZ HERNANDEZ MONICA MERCEDES   </v>
          </cell>
          <cell r="I3582" t="str">
            <v xml:space="preserve">DIVO MILAN HADDAD                                                     </v>
          </cell>
        </row>
        <row r="3583">
          <cell r="G3583">
            <v>491662</v>
          </cell>
          <cell r="H3583" t="str">
            <v xml:space="preserve">SUAREZ HERNANDEZ MONICA MERCEDES   </v>
          </cell>
          <cell r="I3583" t="str">
            <v xml:space="preserve">DIVO MILAN HADDAD                                                     </v>
          </cell>
        </row>
        <row r="3584">
          <cell r="G3584">
            <v>491662</v>
          </cell>
          <cell r="H3584" t="str">
            <v xml:space="preserve">SUAREZ HERNANDEZ MONICA MERCEDES   </v>
          </cell>
          <cell r="I3584" t="str">
            <v xml:space="preserve">DIVO MILAN HADDAD                                                     </v>
          </cell>
        </row>
        <row r="3585">
          <cell r="G3585">
            <v>491662</v>
          </cell>
          <cell r="H3585" t="str">
            <v xml:space="preserve">SUAREZ HERNANDEZ MONICA MERCEDES   </v>
          </cell>
          <cell r="I3585" t="str">
            <v xml:space="preserve">DIVO MILAN HADDAD                                                     </v>
          </cell>
        </row>
        <row r="3586">
          <cell r="G3586">
            <v>491662</v>
          </cell>
          <cell r="H3586" t="str">
            <v xml:space="preserve">SUAREZ HERNANDEZ MONICA MERCEDES   </v>
          </cell>
          <cell r="I3586" t="str">
            <v xml:space="preserve">DIVO MILAN HADDAD                                                     </v>
          </cell>
        </row>
        <row r="3587">
          <cell r="G3587">
            <v>491662</v>
          </cell>
          <cell r="H3587" t="str">
            <v xml:space="preserve">SUAREZ HERNANDEZ MONICA MERCEDES   </v>
          </cell>
          <cell r="I3587" t="str">
            <v xml:space="preserve">DIVO MILAN HADDAD                                                     </v>
          </cell>
        </row>
        <row r="3588">
          <cell r="G3588">
            <v>491765</v>
          </cell>
          <cell r="H3588" t="str">
            <v xml:space="preserve">NAVI SANCHEZ MOJICA                </v>
          </cell>
          <cell r="I3588" t="str">
            <v xml:space="preserve">EDUARDO MARCOS MASRI                                                  </v>
          </cell>
        </row>
        <row r="3589">
          <cell r="G3589">
            <v>491765</v>
          </cell>
          <cell r="H3589" t="str">
            <v xml:space="preserve">NAVI SANCHEZ MOJICA                </v>
          </cell>
          <cell r="I3589" t="str">
            <v xml:space="preserve">EDUARDO MARCOS MASRI                                                  </v>
          </cell>
        </row>
        <row r="3590">
          <cell r="G3590">
            <v>491765</v>
          </cell>
          <cell r="H3590" t="str">
            <v xml:space="preserve">NAVI SANCHEZ MOJICA                </v>
          </cell>
          <cell r="I3590" t="str">
            <v xml:space="preserve">EDUARDO MARCOS MASRI                                                  </v>
          </cell>
        </row>
        <row r="3591">
          <cell r="G3591">
            <v>491781</v>
          </cell>
          <cell r="H3591" t="str">
            <v xml:space="preserve">RAFAEL CASTILLA VIRUES             </v>
          </cell>
          <cell r="I3591" t="str">
            <v xml:space="preserve">EDUARDO PERSOVSKY STRIMLING                                           </v>
          </cell>
        </row>
        <row r="3592">
          <cell r="G3592">
            <v>491794</v>
          </cell>
          <cell r="H3592" t="str">
            <v xml:space="preserve">SUAREZ HERNANDEZ MONICA MERCEDES   </v>
          </cell>
          <cell r="I3592" t="str">
            <v xml:space="preserve">FUNDACION KALUZ A.C.                                                  </v>
          </cell>
        </row>
        <row r="3593">
          <cell r="G3593">
            <v>491794</v>
          </cell>
          <cell r="H3593" t="str">
            <v xml:space="preserve">SUAREZ HERNANDEZ MONICA MERCEDES   </v>
          </cell>
          <cell r="I3593" t="str">
            <v xml:space="preserve">FUNDACION KALUZ A.C.                                                  </v>
          </cell>
        </row>
        <row r="3594">
          <cell r="G3594">
            <v>491801</v>
          </cell>
          <cell r="H3594" t="str">
            <v xml:space="preserve">SUAREZ HERNANDEZ MONICA MERCEDES   </v>
          </cell>
          <cell r="I3594" t="str">
            <v xml:space="preserve">MARIA BLANCA DEL VALLE PEROCHENA                                      </v>
          </cell>
        </row>
        <row r="3595">
          <cell r="G3595">
            <v>491801</v>
          </cell>
          <cell r="H3595" t="str">
            <v xml:space="preserve">SUAREZ HERNANDEZ MONICA MERCEDES   </v>
          </cell>
          <cell r="I3595" t="str">
            <v xml:space="preserve">MARIA BLANCA DEL VALLE PEROCHENA                                      </v>
          </cell>
        </row>
        <row r="3596">
          <cell r="G3596">
            <v>491813</v>
          </cell>
          <cell r="H3596" t="str">
            <v xml:space="preserve">SUAREZ HERNANDEZ MONICA MERCEDES   </v>
          </cell>
          <cell r="I3596" t="str">
            <v xml:space="preserve">MARIA DE GUADALUPE DEL VALLE DE DOMIT                                 </v>
          </cell>
        </row>
        <row r="3597">
          <cell r="G3597">
            <v>491813</v>
          </cell>
          <cell r="H3597" t="str">
            <v xml:space="preserve">SUAREZ HERNANDEZ MONICA MERCEDES   </v>
          </cell>
          <cell r="I3597" t="str">
            <v xml:space="preserve">MARIA DE GUADALUPE DEL VALLE DE DOMIT                                 </v>
          </cell>
        </row>
        <row r="3598">
          <cell r="G3598">
            <v>491813</v>
          </cell>
          <cell r="H3598" t="str">
            <v xml:space="preserve">SUAREZ HERNANDEZ MONICA MERCEDES   </v>
          </cell>
          <cell r="I3598" t="str">
            <v xml:space="preserve">MARIA DE GUADALUPE DEL VALLE DE DOMIT                                 </v>
          </cell>
        </row>
        <row r="3599">
          <cell r="G3599">
            <v>491813</v>
          </cell>
          <cell r="H3599" t="str">
            <v xml:space="preserve">SUAREZ HERNANDEZ MONICA MERCEDES   </v>
          </cell>
          <cell r="I3599" t="str">
            <v xml:space="preserve">MARIA DE GUADALUPE DEL VALLE DE DOMIT                                 </v>
          </cell>
        </row>
        <row r="3600">
          <cell r="G3600">
            <v>491813</v>
          </cell>
          <cell r="H3600" t="str">
            <v xml:space="preserve">SUAREZ HERNANDEZ MONICA MERCEDES   </v>
          </cell>
          <cell r="I3600" t="str">
            <v xml:space="preserve">MARIA DE GUADALUPE DEL VALLE DE DOMIT                                 </v>
          </cell>
        </row>
        <row r="3601">
          <cell r="G3601">
            <v>491813</v>
          </cell>
          <cell r="H3601" t="str">
            <v xml:space="preserve">SUAREZ HERNANDEZ MONICA MERCEDES   </v>
          </cell>
          <cell r="I3601" t="str">
            <v xml:space="preserve">MARIA DE GUADALUPE DEL VALLE DE DOMIT                                 </v>
          </cell>
        </row>
        <row r="3602">
          <cell r="G3602">
            <v>491813</v>
          </cell>
          <cell r="H3602" t="str">
            <v xml:space="preserve">SUAREZ HERNANDEZ MONICA MERCEDES   </v>
          </cell>
          <cell r="I3602" t="str">
            <v xml:space="preserve">MARIA DE GUADALUPE DEL VALLE DE DOMIT                                 </v>
          </cell>
        </row>
        <row r="3603">
          <cell r="G3603">
            <v>491813</v>
          </cell>
          <cell r="H3603" t="str">
            <v xml:space="preserve">SUAREZ HERNANDEZ MONICA MERCEDES   </v>
          </cell>
          <cell r="I3603" t="str">
            <v xml:space="preserve">MARIA DE GUADALUPE DEL VALLE DE DOMIT                                 </v>
          </cell>
        </row>
        <row r="3604">
          <cell r="G3604">
            <v>491813</v>
          </cell>
          <cell r="H3604" t="str">
            <v xml:space="preserve">SUAREZ HERNANDEZ MONICA MERCEDES   </v>
          </cell>
          <cell r="I3604" t="str">
            <v xml:space="preserve">MARIA DE GUADALUPE DEL VALLE DE DOMIT                                 </v>
          </cell>
        </row>
        <row r="3605">
          <cell r="G3605">
            <v>491813</v>
          </cell>
          <cell r="H3605" t="str">
            <v xml:space="preserve">SUAREZ HERNANDEZ MONICA MERCEDES   </v>
          </cell>
          <cell r="I3605" t="str">
            <v xml:space="preserve">MARIA DE GUADALUPE DEL VALLE DE DOMIT                                 </v>
          </cell>
        </row>
        <row r="3606">
          <cell r="G3606">
            <v>491813</v>
          </cell>
          <cell r="H3606" t="str">
            <v xml:space="preserve">SUAREZ HERNANDEZ MONICA MERCEDES   </v>
          </cell>
          <cell r="I3606" t="str">
            <v xml:space="preserve">MARIA DE GUADALUPE DEL VALLE DE DOMIT                                 </v>
          </cell>
        </row>
        <row r="3607">
          <cell r="G3607">
            <v>491821</v>
          </cell>
          <cell r="H3607" t="str">
            <v xml:space="preserve">LUIS FRANCISCO RODRIGUEZ PEﾑA      </v>
          </cell>
          <cell r="I3607" t="str">
            <v xml:space="preserve">JESUS MARTIN RIA/O DELGADO                                            </v>
          </cell>
        </row>
        <row r="3608">
          <cell r="G3608">
            <v>491821</v>
          </cell>
          <cell r="H3608" t="str">
            <v xml:space="preserve">LUIS FRANCISCO RODRIGUEZ PEﾑA      </v>
          </cell>
          <cell r="I3608" t="str">
            <v xml:space="preserve">JESUS MARTIN RIA/O DELGADO                                            </v>
          </cell>
        </row>
        <row r="3609">
          <cell r="G3609">
            <v>491821</v>
          </cell>
          <cell r="H3609" t="str">
            <v xml:space="preserve">LUIS FRANCISCO RODRIGUEZ PEﾑA      </v>
          </cell>
          <cell r="I3609" t="str">
            <v xml:space="preserve">JESUS MARTIN RIA/O DELGADO                                            </v>
          </cell>
        </row>
        <row r="3610">
          <cell r="G3610">
            <v>491821</v>
          </cell>
          <cell r="H3610" t="str">
            <v xml:space="preserve">LUIS FRANCISCO RODRIGUEZ PEﾑA      </v>
          </cell>
          <cell r="I3610" t="str">
            <v xml:space="preserve">JESUS MARTIN RIA/O DELGADO                                            </v>
          </cell>
        </row>
        <row r="3611">
          <cell r="G3611">
            <v>491821</v>
          </cell>
          <cell r="H3611" t="str">
            <v xml:space="preserve">LUIS FRANCISCO RODRIGUEZ PEﾑA      </v>
          </cell>
          <cell r="I3611" t="str">
            <v xml:space="preserve">JESUS MARTIN RIA/O DELGADO                                            </v>
          </cell>
        </row>
        <row r="3612">
          <cell r="G3612">
            <v>491871</v>
          </cell>
          <cell r="H3612" t="str">
            <v xml:space="preserve">SUAREZ HERNANDEZ MONICA MERCEDES   </v>
          </cell>
          <cell r="I3612" t="str">
            <v xml:space="preserve">MARIA ASUNCION SIERRA DEL VALLE                                       </v>
          </cell>
        </row>
        <row r="3613">
          <cell r="G3613">
            <v>491871</v>
          </cell>
          <cell r="H3613" t="str">
            <v xml:space="preserve">SUAREZ HERNANDEZ MONICA MERCEDES   </v>
          </cell>
          <cell r="I3613" t="str">
            <v xml:space="preserve">MARIA ASUNCION SIERRA DEL VALLE                                       </v>
          </cell>
        </row>
        <row r="3614">
          <cell r="G3614">
            <v>491871</v>
          </cell>
          <cell r="H3614" t="str">
            <v xml:space="preserve">SUAREZ HERNANDEZ MONICA MERCEDES   </v>
          </cell>
          <cell r="I3614" t="str">
            <v xml:space="preserve">MARIA ASUNCION SIERRA DEL VALLE                                       </v>
          </cell>
        </row>
        <row r="3615">
          <cell r="G3615">
            <v>491871</v>
          </cell>
          <cell r="H3615" t="str">
            <v xml:space="preserve">SUAREZ HERNANDEZ MONICA MERCEDES   </v>
          </cell>
          <cell r="I3615" t="str">
            <v xml:space="preserve">MARIA ASUNCION SIERRA DEL VALLE                                       </v>
          </cell>
        </row>
        <row r="3616">
          <cell r="G3616">
            <v>491912</v>
          </cell>
          <cell r="H3616" t="str">
            <v xml:space="preserve">GABRIELA SUSANA FLORES ALVAREZ     </v>
          </cell>
          <cell r="I3616" t="str">
            <v xml:space="preserve">MARIA JUANA DIHARCE TARDAN                                            </v>
          </cell>
        </row>
        <row r="3617">
          <cell r="G3617">
            <v>491912</v>
          </cell>
          <cell r="H3617" t="str">
            <v xml:space="preserve">GABRIELA SUSANA FLORES ALVAREZ     </v>
          </cell>
          <cell r="I3617" t="str">
            <v xml:space="preserve">MARIA JUANA DIHARCE TARDAN                                            </v>
          </cell>
        </row>
        <row r="3618">
          <cell r="G3618">
            <v>491912</v>
          </cell>
          <cell r="H3618" t="str">
            <v xml:space="preserve">GABRIELA SUSANA FLORES ALVAREZ     </v>
          </cell>
          <cell r="I3618" t="str">
            <v xml:space="preserve">MARIA JUANA DIHARCE TARDAN                                            </v>
          </cell>
        </row>
        <row r="3619">
          <cell r="G3619">
            <v>491912</v>
          </cell>
          <cell r="H3619" t="str">
            <v xml:space="preserve">GABRIELA SUSANA FLORES ALVAREZ     </v>
          </cell>
          <cell r="I3619" t="str">
            <v xml:space="preserve">MARIA JUANA DIHARCE TARDAN                                            </v>
          </cell>
        </row>
        <row r="3620">
          <cell r="G3620">
            <v>491912</v>
          </cell>
          <cell r="H3620" t="str">
            <v xml:space="preserve">GABRIELA SUSANA FLORES ALVAREZ     </v>
          </cell>
          <cell r="I3620" t="str">
            <v xml:space="preserve">MARIA JUANA DIHARCE TARDAN                                            </v>
          </cell>
        </row>
        <row r="3621">
          <cell r="G3621">
            <v>491912</v>
          </cell>
          <cell r="H3621" t="str">
            <v xml:space="preserve">GABRIELA SUSANA FLORES ALVAREZ     </v>
          </cell>
          <cell r="I3621" t="str">
            <v xml:space="preserve">MARIA JUANA DIHARCE TARDAN                                            </v>
          </cell>
        </row>
        <row r="3622">
          <cell r="G3622">
            <v>491912</v>
          </cell>
          <cell r="H3622" t="str">
            <v xml:space="preserve">GABRIELA SUSANA FLORES ALVAREZ     </v>
          </cell>
          <cell r="I3622" t="str">
            <v xml:space="preserve">MARIA JUANA DIHARCE TARDAN                                            </v>
          </cell>
        </row>
        <row r="3623">
          <cell r="G3623">
            <v>491912</v>
          </cell>
          <cell r="H3623" t="str">
            <v xml:space="preserve">GABRIELA SUSANA FLORES ALVAREZ     </v>
          </cell>
          <cell r="I3623" t="str">
            <v xml:space="preserve">MARIA JUANA DIHARCE TARDAN                                            </v>
          </cell>
        </row>
        <row r="3624">
          <cell r="G3624">
            <v>491912</v>
          </cell>
          <cell r="H3624" t="str">
            <v xml:space="preserve">GABRIELA SUSANA FLORES ALVAREZ     </v>
          </cell>
          <cell r="I3624" t="str">
            <v xml:space="preserve">MARIA JUANA DIHARCE TARDAN                                            </v>
          </cell>
        </row>
        <row r="3625">
          <cell r="G3625">
            <v>491912</v>
          </cell>
          <cell r="H3625" t="str">
            <v xml:space="preserve">GABRIELA SUSANA FLORES ALVAREZ     </v>
          </cell>
          <cell r="I3625" t="str">
            <v xml:space="preserve">MARIA JUANA DIHARCE TARDAN                                            </v>
          </cell>
        </row>
        <row r="3626">
          <cell r="G3626">
            <v>491974</v>
          </cell>
          <cell r="H3626" t="str">
            <v xml:space="preserve">SUAREZ HERNANDEZ MONICA MERCEDES   </v>
          </cell>
          <cell r="I3626" t="str">
            <v xml:space="preserve">JORGE RODRIGUEZ ELORDUY                                               </v>
          </cell>
        </row>
        <row r="3627">
          <cell r="G3627">
            <v>491974</v>
          </cell>
          <cell r="H3627" t="str">
            <v xml:space="preserve">SUAREZ HERNANDEZ MONICA MERCEDES   </v>
          </cell>
          <cell r="I3627" t="str">
            <v xml:space="preserve">JORGE RODRIGUEZ ELORDUY                                               </v>
          </cell>
        </row>
        <row r="3628">
          <cell r="G3628">
            <v>491974</v>
          </cell>
          <cell r="H3628" t="str">
            <v xml:space="preserve">SUAREZ HERNANDEZ MONICA MERCEDES   </v>
          </cell>
          <cell r="I3628" t="str">
            <v xml:space="preserve">JORGE RODRIGUEZ ELORDUY                                               </v>
          </cell>
        </row>
        <row r="3629">
          <cell r="G3629">
            <v>491974</v>
          </cell>
          <cell r="H3629" t="str">
            <v xml:space="preserve">SUAREZ HERNANDEZ MONICA MERCEDES   </v>
          </cell>
          <cell r="I3629" t="str">
            <v xml:space="preserve">JORGE RODRIGUEZ ELORDUY                                               </v>
          </cell>
        </row>
        <row r="3630">
          <cell r="G3630">
            <v>491974</v>
          </cell>
          <cell r="H3630" t="str">
            <v xml:space="preserve">SUAREZ HERNANDEZ MONICA MERCEDES   </v>
          </cell>
          <cell r="I3630" t="str">
            <v xml:space="preserve">JORGE RODRIGUEZ ELORDUY                                               </v>
          </cell>
        </row>
        <row r="3631">
          <cell r="G3631">
            <v>491974</v>
          </cell>
          <cell r="H3631" t="str">
            <v xml:space="preserve">SUAREZ HERNANDEZ MONICA MERCEDES   </v>
          </cell>
          <cell r="I3631" t="str">
            <v xml:space="preserve">JORGE RODRIGUEZ ELORDUY                                               </v>
          </cell>
        </row>
        <row r="3632">
          <cell r="G3632">
            <v>491995</v>
          </cell>
          <cell r="H3632" t="str">
            <v xml:space="preserve">SUAREZ HERNANDEZ MONICA MERCEDES   </v>
          </cell>
          <cell r="I3632" t="str">
            <v xml:space="preserve">ADOLFO DEL VALLE RUIZ                                                 </v>
          </cell>
        </row>
        <row r="3633">
          <cell r="G3633">
            <v>492024</v>
          </cell>
          <cell r="H3633" t="str">
            <v xml:space="preserve">ALEJANDRA PEREZ MINA               </v>
          </cell>
          <cell r="I3633" t="str">
            <v xml:space="preserve">MEXICHEM, S.A.B. DE C.V.                                              </v>
          </cell>
        </row>
        <row r="3634">
          <cell r="G3634">
            <v>492031</v>
          </cell>
          <cell r="H3634" t="str">
            <v xml:space="preserve">AZUCENA GUDI/O (AA 2)              </v>
          </cell>
          <cell r="I3634" t="str">
            <v xml:space="preserve">CONSTRUCTORA Y PERFORADORA LATINA S.A.                                </v>
          </cell>
        </row>
        <row r="3635">
          <cell r="G3635">
            <v>492031</v>
          </cell>
          <cell r="H3635" t="str">
            <v xml:space="preserve">AZUCENA GUDI/O (AA 2)              </v>
          </cell>
          <cell r="I3635" t="str">
            <v xml:space="preserve">CONSTRUCTORA Y PERFORADORA LATINA S.A.                                </v>
          </cell>
        </row>
        <row r="3636">
          <cell r="G3636">
            <v>492031</v>
          </cell>
          <cell r="H3636" t="str">
            <v xml:space="preserve">AZUCENA GUDI/O (AA 2)              </v>
          </cell>
          <cell r="I3636" t="str">
            <v xml:space="preserve">CONSTRUCTORA Y PERFORADORA LATINA S.A.                                </v>
          </cell>
        </row>
        <row r="3637">
          <cell r="G3637">
            <v>492031</v>
          </cell>
          <cell r="H3637" t="str">
            <v xml:space="preserve">AZUCENA GUDI/O (AA 2)              </v>
          </cell>
          <cell r="I3637" t="str">
            <v xml:space="preserve">CONSTRUCTORA Y PERFORADORA LATINA S.A.                                </v>
          </cell>
        </row>
        <row r="3638">
          <cell r="G3638">
            <v>492053</v>
          </cell>
          <cell r="H3638" t="str">
            <v xml:space="preserve">AZUCENA GUDI/O RAMIREZ             </v>
          </cell>
          <cell r="I3638" t="str">
            <v xml:space="preserve">FUNDACION MAGDALENA RUIZ DE DEL VALLE I.A.P.                          </v>
          </cell>
        </row>
        <row r="3639">
          <cell r="G3639">
            <v>492053</v>
          </cell>
          <cell r="H3639" t="str">
            <v xml:space="preserve">AZUCENA GUDI/O RAMIREZ             </v>
          </cell>
          <cell r="I3639" t="str">
            <v xml:space="preserve">FUNDACION MAGDALENA RUIZ DE DEL VALLE I.A.P.                          </v>
          </cell>
        </row>
        <row r="3640">
          <cell r="G3640">
            <v>492053</v>
          </cell>
          <cell r="H3640" t="str">
            <v xml:space="preserve">AZUCENA GUDI/O RAMIREZ             </v>
          </cell>
          <cell r="I3640" t="str">
            <v xml:space="preserve">FUNDACION MAGDALENA RUIZ DE DEL VALLE I.A.P.                          </v>
          </cell>
        </row>
        <row r="3641">
          <cell r="G3641">
            <v>492053</v>
          </cell>
          <cell r="H3641" t="str">
            <v xml:space="preserve">AZUCENA GUDI/O RAMIREZ             </v>
          </cell>
          <cell r="I3641" t="str">
            <v xml:space="preserve">FUNDACION MAGDALENA RUIZ DE DEL VALLE I.A.P.                          </v>
          </cell>
        </row>
        <row r="3642">
          <cell r="G3642">
            <v>492053</v>
          </cell>
          <cell r="H3642" t="str">
            <v xml:space="preserve">AZUCENA GUDI/O RAMIREZ             </v>
          </cell>
          <cell r="I3642" t="str">
            <v xml:space="preserve">FUNDACION MAGDALENA RUIZ DE DEL VALLE I.A.P.                          </v>
          </cell>
        </row>
        <row r="3643">
          <cell r="G3643">
            <v>492053</v>
          </cell>
          <cell r="H3643" t="str">
            <v xml:space="preserve">AZUCENA GUDI/O RAMIREZ             </v>
          </cell>
          <cell r="I3643" t="str">
            <v xml:space="preserve">FUNDACION MAGDALENA RUIZ DE DEL VALLE I.A.P.                          </v>
          </cell>
        </row>
        <row r="3644">
          <cell r="G3644">
            <v>492071</v>
          </cell>
          <cell r="H3644" t="str">
            <v xml:space="preserve">MARIO ALBERTO SANCHEZ BRAVO        </v>
          </cell>
          <cell r="I3644" t="str">
            <v xml:space="preserve">AFIANZADORA SOFIMEX, S.A.                                             </v>
          </cell>
        </row>
        <row r="3645">
          <cell r="G3645">
            <v>492071</v>
          </cell>
          <cell r="H3645" t="str">
            <v xml:space="preserve">MARIO ALBERTO SANCHEZ BRAVO        </v>
          </cell>
          <cell r="I3645" t="str">
            <v xml:space="preserve">AFIANZADORA SOFIMEX, S.A.                                             </v>
          </cell>
        </row>
        <row r="3646">
          <cell r="G3646">
            <v>492071</v>
          </cell>
          <cell r="H3646" t="str">
            <v xml:space="preserve">MARIO ALBERTO SANCHEZ BRAVO        </v>
          </cell>
          <cell r="I3646" t="str">
            <v xml:space="preserve">AFIANZADORA SOFIMEX, S.A.                                             </v>
          </cell>
        </row>
        <row r="3647">
          <cell r="G3647">
            <v>492071</v>
          </cell>
          <cell r="H3647" t="str">
            <v xml:space="preserve">MARIO ALBERTO SANCHEZ BRAVO        </v>
          </cell>
          <cell r="I3647" t="str">
            <v xml:space="preserve">AFIANZADORA SOFIMEX, S.A.                                             </v>
          </cell>
        </row>
        <row r="3648">
          <cell r="G3648">
            <v>492071</v>
          </cell>
          <cell r="H3648" t="str">
            <v xml:space="preserve">MARIO ALBERTO SANCHEZ BRAVO        </v>
          </cell>
          <cell r="I3648" t="str">
            <v xml:space="preserve">AFIANZADORA SOFIMEX, S.A.                                             </v>
          </cell>
        </row>
        <row r="3649">
          <cell r="G3649">
            <v>492071</v>
          </cell>
          <cell r="H3649" t="str">
            <v xml:space="preserve">MARIO ALBERTO SANCHEZ BRAVO        </v>
          </cell>
          <cell r="I3649" t="str">
            <v xml:space="preserve">AFIANZADORA SOFIMEX, S.A.                                             </v>
          </cell>
        </row>
        <row r="3650">
          <cell r="G3650">
            <v>492071</v>
          </cell>
          <cell r="H3650" t="str">
            <v xml:space="preserve">MARIO ALBERTO SANCHEZ BRAVO        </v>
          </cell>
          <cell r="I3650" t="str">
            <v xml:space="preserve">AFIANZADORA SOFIMEX, S.A.                                             </v>
          </cell>
        </row>
        <row r="3651">
          <cell r="G3651">
            <v>492071</v>
          </cell>
          <cell r="H3651" t="str">
            <v xml:space="preserve">MARIO ALBERTO SANCHEZ BRAVO        </v>
          </cell>
          <cell r="I3651" t="str">
            <v xml:space="preserve">AFIANZADORA SOFIMEX, S.A.                                             </v>
          </cell>
        </row>
        <row r="3652">
          <cell r="G3652">
            <v>492071</v>
          </cell>
          <cell r="H3652" t="str">
            <v xml:space="preserve">MARIO ALBERTO SANCHEZ BRAVO        </v>
          </cell>
          <cell r="I3652" t="str">
            <v xml:space="preserve">AFIANZADORA SOFIMEX, S.A.                                             </v>
          </cell>
        </row>
        <row r="3653">
          <cell r="G3653">
            <v>492071</v>
          </cell>
          <cell r="H3653" t="str">
            <v xml:space="preserve">MARIO ALBERTO SANCHEZ BRAVO        </v>
          </cell>
          <cell r="I3653" t="str">
            <v xml:space="preserve">AFIANZADORA SOFIMEX, S.A.                                             </v>
          </cell>
        </row>
        <row r="3654">
          <cell r="G3654">
            <v>492071</v>
          </cell>
          <cell r="H3654" t="str">
            <v xml:space="preserve">MARIO ALBERTO SANCHEZ BRAVO        </v>
          </cell>
          <cell r="I3654" t="str">
            <v xml:space="preserve">AFIANZADORA SOFIMEX, S.A.                                             </v>
          </cell>
        </row>
        <row r="3655">
          <cell r="G3655">
            <v>492071</v>
          </cell>
          <cell r="H3655" t="str">
            <v xml:space="preserve">MARIO ALBERTO SANCHEZ BRAVO        </v>
          </cell>
          <cell r="I3655" t="str">
            <v xml:space="preserve">AFIANZADORA SOFIMEX, S.A.                                             </v>
          </cell>
        </row>
        <row r="3656">
          <cell r="G3656">
            <v>492123</v>
          </cell>
          <cell r="H3656" t="str">
            <v xml:space="preserve">RAFAEL CASTILLA VIRUES             </v>
          </cell>
          <cell r="I3656" t="str">
            <v xml:space="preserve">JOSE TITIEVSKY SHKUROVICH                                             </v>
          </cell>
        </row>
        <row r="3657">
          <cell r="G3657">
            <v>492185</v>
          </cell>
          <cell r="H3657" t="str">
            <v xml:space="preserve">RAFAEL CASTILLA VIRUES             </v>
          </cell>
          <cell r="I3657" t="str">
            <v xml:space="preserve">SALOMON CHERTORIVSKI WOLDENBERG                                       </v>
          </cell>
        </row>
        <row r="3658">
          <cell r="G3658">
            <v>492185</v>
          </cell>
          <cell r="H3658" t="str">
            <v xml:space="preserve">RAFAEL CASTILLA VIRUES             </v>
          </cell>
          <cell r="I3658" t="str">
            <v xml:space="preserve">SALOMON CHERTORIVSKI WOLDENBERG                                       </v>
          </cell>
        </row>
        <row r="3659">
          <cell r="G3659">
            <v>492185</v>
          </cell>
          <cell r="H3659" t="str">
            <v xml:space="preserve">RAFAEL CASTILLA VIRUES             </v>
          </cell>
          <cell r="I3659" t="str">
            <v xml:space="preserve">SALOMON CHERTORIVSKI WOLDENBERG                                       </v>
          </cell>
        </row>
        <row r="3660">
          <cell r="G3660">
            <v>492185</v>
          </cell>
          <cell r="H3660" t="str">
            <v xml:space="preserve">RAFAEL CASTILLA VIRUES             </v>
          </cell>
          <cell r="I3660" t="str">
            <v xml:space="preserve">SALOMON CHERTORIVSKI WOLDENBERG                                       </v>
          </cell>
        </row>
        <row r="3661">
          <cell r="G3661">
            <v>492185</v>
          </cell>
          <cell r="H3661" t="str">
            <v xml:space="preserve">RAFAEL CASTILLA VIRUES             </v>
          </cell>
          <cell r="I3661" t="str">
            <v xml:space="preserve">SALOMON CHERTORIVSKI WOLDENBERG                                       </v>
          </cell>
        </row>
        <row r="3662">
          <cell r="G3662">
            <v>492202</v>
          </cell>
          <cell r="H3662" t="str">
            <v xml:space="preserve">AZUCENA GUDI/O RAMIREZ             </v>
          </cell>
          <cell r="I3662" t="str">
            <v xml:space="preserve">MONICA HERNANDEZ WEBER                                                </v>
          </cell>
        </row>
        <row r="3663">
          <cell r="G3663">
            <v>492202</v>
          </cell>
          <cell r="H3663" t="str">
            <v xml:space="preserve">AZUCENA GUDI/O RAMIREZ             </v>
          </cell>
          <cell r="I3663" t="str">
            <v xml:space="preserve">MONICA HERNANDEZ WEBER                                                </v>
          </cell>
        </row>
        <row r="3664">
          <cell r="G3664">
            <v>492202</v>
          </cell>
          <cell r="H3664" t="str">
            <v xml:space="preserve">AZUCENA GUDI/O RAMIREZ             </v>
          </cell>
          <cell r="I3664" t="str">
            <v xml:space="preserve">MONICA HERNANDEZ WEBER                                                </v>
          </cell>
        </row>
        <row r="3665">
          <cell r="G3665">
            <v>492202</v>
          </cell>
          <cell r="H3665" t="str">
            <v xml:space="preserve">AZUCENA GUDI/O RAMIREZ             </v>
          </cell>
          <cell r="I3665" t="str">
            <v xml:space="preserve">MONICA HERNANDEZ WEBER                                                </v>
          </cell>
        </row>
        <row r="3666">
          <cell r="G3666">
            <v>492212</v>
          </cell>
          <cell r="H3666" t="str">
            <v>AUDITORIA INTERNA (ILOCALIZABLES LI</v>
          </cell>
          <cell r="I3666" t="str">
            <v xml:space="preserve">MANUEL MORENO HERNANDEZ                                               </v>
          </cell>
        </row>
        <row r="3667">
          <cell r="G3667">
            <v>492212</v>
          </cell>
          <cell r="H3667" t="str">
            <v>AUDITORIA INTERNA (ILOCALIZABLES LI</v>
          </cell>
          <cell r="I3667" t="str">
            <v xml:space="preserve">MANUEL MORENO HERNANDEZ                                               </v>
          </cell>
        </row>
        <row r="3668">
          <cell r="G3668">
            <v>492241</v>
          </cell>
          <cell r="H3668" t="str">
            <v xml:space="preserve">FERNANDO CUELLAR LOZANO            </v>
          </cell>
          <cell r="I3668" t="str">
            <v xml:space="preserve">JOSE SEBASTIAN MAIZ GARCIA                                            </v>
          </cell>
        </row>
        <row r="3669">
          <cell r="G3669">
            <v>492241</v>
          </cell>
          <cell r="H3669" t="str">
            <v xml:space="preserve">FERNANDO CUELLAR LOZANO            </v>
          </cell>
          <cell r="I3669" t="str">
            <v xml:space="preserve">JOSE SEBASTIAN MAIZ GARCIA                                            </v>
          </cell>
        </row>
        <row r="3670">
          <cell r="G3670">
            <v>492241</v>
          </cell>
          <cell r="H3670" t="str">
            <v xml:space="preserve">FERNANDO CUELLAR LOZANO            </v>
          </cell>
          <cell r="I3670" t="str">
            <v xml:space="preserve">JOSE SEBASTIAN MAIZ GARCIA                                            </v>
          </cell>
        </row>
        <row r="3671">
          <cell r="G3671">
            <v>492241</v>
          </cell>
          <cell r="H3671" t="str">
            <v xml:space="preserve">FERNANDO CUELLAR LOZANO            </v>
          </cell>
          <cell r="I3671" t="str">
            <v xml:space="preserve">JOSE SEBASTIAN MAIZ GARCIA                                            </v>
          </cell>
        </row>
        <row r="3672">
          <cell r="G3672">
            <v>492241</v>
          </cell>
          <cell r="H3672" t="str">
            <v xml:space="preserve">FERNANDO CUELLAR LOZANO            </v>
          </cell>
          <cell r="I3672" t="str">
            <v xml:space="preserve">JOSE SEBASTIAN MAIZ GARCIA                                            </v>
          </cell>
        </row>
        <row r="3673">
          <cell r="G3673">
            <v>492241</v>
          </cell>
          <cell r="H3673" t="str">
            <v xml:space="preserve">FERNANDO CUELLAR LOZANO            </v>
          </cell>
          <cell r="I3673" t="str">
            <v xml:space="preserve">JOSE SEBASTIAN MAIZ GARCIA                                            </v>
          </cell>
        </row>
        <row r="3674">
          <cell r="G3674">
            <v>492331</v>
          </cell>
          <cell r="H3674" t="str">
            <v xml:space="preserve">ABRAHAM AARON SHUBICH Y JALIF      </v>
          </cell>
          <cell r="I3674" t="str">
            <v xml:space="preserve">ELIYAHU MIZRAHI AMAR                                                  </v>
          </cell>
        </row>
        <row r="3675">
          <cell r="G3675">
            <v>492331</v>
          </cell>
          <cell r="H3675" t="str">
            <v xml:space="preserve">ABRAHAM AARON SHUBICH Y JALIF      </v>
          </cell>
          <cell r="I3675" t="str">
            <v xml:space="preserve">ELIYAHU MIZRAHI AMAR                                                  </v>
          </cell>
        </row>
        <row r="3676">
          <cell r="G3676">
            <v>492553</v>
          </cell>
          <cell r="H3676" t="str">
            <v xml:space="preserve">EMPLEADOS                          </v>
          </cell>
          <cell r="I3676" t="str">
            <v xml:space="preserve">VICTOR DAVID ESPINOSA MARTINEZ                                        </v>
          </cell>
        </row>
        <row r="3677">
          <cell r="G3677">
            <v>492553</v>
          </cell>
          <cell r="H3677" t="str">
            <v xml:space="preserve">EMPLEADOS                          </v>
          </cell>
          <cell r="I3677" t="str">
            <v xml:space="preserve">VICTOR DAVID ESPINOSA MARTINEZ                                        </v>
          </cell>
        </row>
        <row r="3678">
          <cell r="G3678">
            <v>492582</v>
          </cell>
          <cell r="H3678" t="str">
            <v xml:space="preserve">NAVI SANCHEZ MOJICA                </v>
          </cell>
          <cell r="I3678" t="str">
            <v xml:space="preserve">ALBERTO ADIB CASTA/EDA                                                </v>
          </cell>
        </row>
        <row r="3679">
          <cell r="G3679">
            <v>492582</v>
          </cell>
          <cell r="H3679" t="str">
            <v xml:space="preserve">NAVI SANCHEZ MOJICA                </v>
          </cell>
          <cell r="I3679" t="str">
            <v xml:space="preserve">ALBERTO ADIB CASTA/EDA                                                </v>
          </cell>
        </row>
        <row r="3680">
          <cell r="G3680">
            <v>492582</v>
          </cell>
          <cell r="H3680" t="str">
            <v xml:space="preserve">NAVI SANCHEZ MOJICA                </v>
          </cell>
          <cell r="I3680" t="str">
            <v xml:space="preserve">ALBERTO ADIB CASTA/EDA                                                </v>
          </cell>
        </row>
        <row r="3681">
          <cell r="G3681">
            <v>492582</v>
          </cell>
          <cell r="H3681" t="str">
            <v xml:space="preserve">NAVI SANCHEZ MOJICA                </v>
          </cell>
          <cell r="I3681" t="str">
            <v xml:space="preserve">ALBERTO ADIB CASTA/EDA                                                </v>
          </cell>
        </row>
        <row r="3682">
          <cell r="G3682">
            <v>492582</v>
          </cell>
          <cell r="H3682" t="str">
            <v xml:space="preserve">NAVI SANCHEZ MOJICA                </v>
          </cell>
          <cell r="I3682" t="str">
            <v xml:space="preserve">ALBERTO ADIB CASTA/EDA                                                </v>
          </cell>
        </row>
        <row r="3683">
          <cell r="G3683">
            <v>492582</v>
          </cell>
          <cell r="H3683" t="str">
            <v xml:space="preserve">NAVI SANCHEZ MOJICA                </v>
          </cell>
          <cell r="I3683" t="str">
            <v xml:space="preserve">ALBERTO ADIB CASTA/EDA                                                </v>
          </cell>
        </row>
        <row r="3684">
          <cell r="G3684">
            <v>492582</v>
          </cell>
          <cell r="H3684" t="str">
            <v xml:space="preserve">NAVI SANCHEZ MOJICA                </v>
          </cell>
          <cell r="I3684" t="str">
            <v xml:space="preserve">ALBERTO ADIB CASTA/EDA                                                </v>
          </cell>
        </row>
        <row r="3685">
          <cell r="G3685">
            <v>492602</v>
          </cell>
          <cell r="H3685" t="str">
            <v xml:space="preserve">FRANCISCO JOSE AVALOS ORTEGA       </v>
          </cell>
          <cell r="I3685" t="str">
            <v xml:space="preserve">ORGANIZACION ROBERT'S, SA DE CV                                       </v>
          </cell>
        </row>
        <row r="3686">
          <cell r="G3686">
            <v>492672</v>
          </cell>
          <cell r="H3686" t="str">
            <v xml:space="preserve">ADRIANA I. MEJIA CASTILLO          </v>
          </cell>
          <cell r="I3686" t="str">
            <v xml:space="preserve">GERARDO GUTIERREZ ORTEGA                                              </v>
          </cell>
        </row>
        <row r="3687">
          <cell r="G3687">
            <v>492704</v>
          </cell>
          <cell r="H3687" t="str">
            <v xml:space="preserve">EVELIA VENEGAS CASTILLO            </v>
          </cell>
          <cell r="I3687" t="str">
            <v xml:space="preserve">MIGUEL AGUSTIN COSSIO CAMPOS                                          </v>
          </cell>
        </row>
        <row r="3688">
          <cell r="G3688">
            <v>492741</v>
          </cell>
          <cell r="H3688" t="str">
            <v>AUDITORIA INTERNA (ILOCALIZABLES LI</v>
          </cell>
          <cell r="I3688" t="str">
            <v xml:space="preserve">ISRAEL BENOZILLO MORHAIM                                              </v>
          </cell>
        </row>
        <row r="3689">
          <cell r="G3689">
            <v>492762</v>
          </cell>
          <cell r="H3689" t="str">
            <v xml:space="preserve">EMPLEADOS                          </v>
          </cell>
          <cell r="I3689" t="str">
            <v xml:space="preserve">MERCEDES DE LA LUZ SANABRIA DE ANDA                                   </v>
          </cell>
        </row>
        <row r="3690">
          <cell r="G3690">
            <v>492762</v>
          </cell>
          <cell r="H3690" t="str">
            <v xml:space="preserve">EMPLEADOS                          </v>
          </cell>
          <cell r="I3690" t="str">
            <v xml:space="preserve">MERCEDES DE LA LUZ SANABRIA DE ANDA                                   </v>
          </cell>
        </row>
        <row r="3691">
          <cell r="G3691">
            <v>492904</v>
          </cell>
          <cell r="H3691" t="str">
            <v xml:space="preserve">HUGO LIRA ROSALINO                 </v>
          </cell>
          <cell r="I3691" t="str">
            <v xml:space="preserve">DELIA LEONOR DEL CASTILLO ESTRADA                                     </v>
          </cell>
        </row>
        <row r="3692">
          <cell r="G3692">
            <v>493001</v>
          </cell>
          <cell r="H3692" t="str">
            <v xml:space="preserve">MARIA EVELINA JOHNSTON PIMENTEL    </v>
          </cell>
          <cell r="I3692" t="str">
            <v xml:space="preserve">CESAR OLMEDO MORALES                                                  </v>
          </cell>
        </row>
        <row r="3693">
          <cell r="G3693">
            <v>493032</v>
          </cell>
          <cell r="H3693" t="str">
            <v xml:space="preserve">FERNANDO CUELLAR LOZANO            </v>
          </cell>
          <cell r="I3693" t="str">
            <v xml:space="preserve">MARIA ELENA MEDELLIN MU/IZ                                            </v>
          </cell>
        </row>
        <row r="3694">
          <cell r="G3694">
            <v>493054</v>
          </cell>
          <cell r="H3694" t="str">
            <v xml:space="preserve">EMPLEADOS                          </v>
          </cell>
          <cell r="I3694" t="str">
            <v xml:space="preserve">RAFAEL CASTILLA VIRUES                                                </v>
          </cell>
        </row>
        <row r="3695">
          <cell r="G3695">
            <v>493072</v>
          </cell>
          <cell r="H3695" t="str">
            <v xml:space="preserve">EVELIA VENEGAS CASTILLO            </v>
          </cell>
          <cell r="I3695" t="str">
            <v xml:space="preserve">LUIS ALAMILLO PERALTA                                                 </v>
          </cell>
        </row>
        <row r="3696">
          <cell r="G3696">
            <v>493072</v>
          </cell>
          <cell r="H3696" t="str">
            <v xml:space="preserve">EVELIA VENEGAS CASTILLO            </v>
          </cell>
          <cell r="I3696" t="str">
            <v xml:space="preserve">LUIS ALAMILLO PERALTA                                                 </v>
          </cell>
        </row>
        <row r="3697">
          <cell r="G3697">
            <v>493072</v>
          </cell>
          <cell r="H3697" t="str">
            <v xml:space="preserve">EVELIA VENEGAS CASTILLO            </v>
          </cell>
          <cell r="I3697" t="str">
            <v xml:space="preserve">LUIS ALAMILLO PERALTA                                                 </v>
          </cell>
        </row>
        <row r="3698">
          <cell r="G3698">
            <v>493072</v>
          </cell>
          <cell r="H3698" t="str">
            <v xml:space="preserve">EVELIA VENEGAS CASTILLO            </v>
          </cell>
          <cell r="I3698" t="str">
            <v xml:space="preserve">LUIS ALAMILLO PERALTA                                                 </v>
          </cell>
        </row>
        <row r="3699">
          <cell r="G3699">
            <v>493072</v>
          </cell>
          <cell r="H3699" t="str">
            <v xml:space="preserve">EVELIA VENEGAS CASTILLO            </v>
          </cell>
          <cell r="I3699" t="str">
            <v xml:space="preserve">LUIS ALAMILLO PERALTA                                                 </v>
          </cell>
        </row>
        <row r="3700">
          <cell r="G3700">
            <v>493094</v>
          </cell>
          <cell r="H3700" t="str">
            <v xml:space="preserve">AZUCENA GUDI/O RAMIREZ             </v>
          </cell>
          <cell r="I3700" t="str">
            <v xml:space="preserve">CBARKA FID/142 P.M.                                                   </v>
          </cell>
        </row>
        <row r="3701">
          <cell r="G3701">
            <v>493101</v>
          </cell>
          <cell r="H3701" t="str">
            <v xml:space="preserve">AZUCENA GUDI/O RAMIREZ             </v>
          </cell>
          <cell r="I3701" t="str">
            <v xml:space="preserve">CBARKA FID/143 P.M.                                                   </v>
          </cell>
        </row>
        <row r="3702">
          <cell r="G3702">
            <v>493101</v>
          </cell>
          <cell r="H3702" t="str">
            <v xml:space="preserve">AZUCENA GUDI/O RAMIREZ             </v>
          </cell>
          <cell r="I3702" t="str">
            <v xml:space="preserve">CBARKA FID/143 P.M.                                                   </v>
          </cell>
        </row>
        <row r="3703">
          <cell r="G3703">
            <v>493112</v>
          </cell>
          <cell r="H3703" t="str">
            <v xml:space="preserve">AZUCENA GUDI/O RAMIREZ             </v>
          </cell>
          <cell r="I3703" t="str">
            <v xml:space="preserve">CBARKA FID/144 P.M.                                                   </v>
          </cell>
        </row>
        <row r="3704">
          <cell r="G3704">
            <v>493243</v>
          </cell>
          <cell r="H3704" t="str">
            <v xml:space="preserve">NAVI SANCHEZ MOJICA                </v>
          </cell>
          <cell r="I3704" t="str">
            <v xml:space="preserve">RODRIGO SANCHEZ ESPINOSA                                              </v>
          </cell>
        </row>
        <row r="3705">
          <cell r="G3705">
            <v>493243</v>
          </cell>
          <cell r="H3705" t="str">
            <v xml:space="preserve">NAVI SANCHEZ MOJICA                </v>
          </cell>
          <cell r="I3705" t="str">
            <v xml:space="preserve">RODRIGO SANCHEZ ESPINOSA                                              </v>
          </cell>
        </row>
        <row r="3706">
          <cell r="G3706">
            <v>493243</v>
          </cell>
          <cell r="H3706" t="str">
            <v xml:space="preserve">NAVI SANCHEZ MOJICA                </v>
          </cell>
          <cell r="I3706" t="str">
            <v xml:space="preserve">RODRIGO SANCHEZ ESPINOSA                                              </v>
          </cell>
        </row>
        <row r="3707">
          <cell r="G3707">
            <v>493243</v>
          </cell>
          <cell r="H3707" t="str">
            <v xml:space="preserve">NAVI SANCHEZ MOJICA                </v>
          </cell>
          <cell r="I3707" t="str">
            <v xml:space="preserve">RODRIGO SANCHEZ ESPINOSA                                              </v>
          </cell>
        </row>
        <row r="3708">
          <cell r="G3708">
            <v>493243</v>
          </cell>
          <cell r="H3708" t="str">
            <v xml:space="preserve">NAVI SANCHEZ MOJICA                </v>
          </cell>
          <cell r="I3708" t="str">
            <v xml:space="preserve">RODRIGO SANCHEZ ESPINOSA                                              </v>
          </cell>
        </row>
        <row r="3709">
          <cell r="G3709">
            <v>493243</v>
          </cell>
          <cell r="H3709" t="str">
            <v xml:space="preserve">NAVI SANCHEZ MOJICA                </v>
          </cell>
          <cell r="I3709" t="str">
            <v xml:space="preserve">RODRIGO SANCHEZ ESPINOSA                                              </v>
          </cell>
        </row>
        <row r="3710">
          <cell r="G3710">
            <v>493243</v>
          </cell>
          <cell r="H3710" t="str">
            <v xml:space="preserve">NAVI SANCHEZ MOJICA                </v>
          </cell>
          <cell r="I3710" t="str">
            <v xml:space="preserve">RODRIGO SANCHEZ ESPINOSA                                              </v>
          </cell>
        </row>
        <row r="3711">
          <cell r="G3711">
            <v>493243</v>
          </cell>
          <cell r="H3711" t="str">
            <v xml:space="preserve">NAVI SANCHEZ MOJICA                </v>
          </cell>
          <cell r="I3711" t="str">
            <v xml:space="preserve">RODRIGO SANCHEZ ESPINOSA                                              </v>
          </cell>
        </row>
        <row r="3712">
          <cell r="G3712">
            <v>493272</v>
          </cell>
          <cell r="H3712" t="str">
            <v xml:space="preserve">GABRIELA SANCHEZ PEREZ             </v>
          </cell>
          <cell r="I3712" t="str">
            <v xml:space="preserve">ADMINISTRACION DE FONDOS FUNERARIOS, S.A. DE C.V.                     </v>
          </cell>
        </row>
        <row r="3713">
          <cell r="G3713">
            <v>493272</v>
          </cell>
          <cell r="H3713" t="str">
            <v xml:space="preserve">GABRIELA SANCHEZ PEREZ             </v>
          </cell>
          <cell r="I3713" t="str">
            <v xml:space="preserve">ADMINISTRACION DE FONDOS FUNERARIOS, S.A. DE C.V.                     </v>
          </cell>
        </row>
        <row r="3714">
          <cell r="G3714">
            <v>493272</v>
          </cell>
          <cell r="H3714" t="str">
            <v xml:space="preserve">GABRIELA SANCHEZ PEREZ             </v>
          </cell>
          <cell r="I3714" t="str">
            <v xml:space="preserve">ADMINISTRACION DE FONDOS FUNERARIOS, S.A. DE C.V.                     </v>
          </cell>
        </row>
        <row r="3715">
          <cell r="G3715">
            <v>493272</v>
          </cell>
          <cell r="H3715" t="str">
            <v xml:space="preserve">GABRIELA SANCHEZ PEREZ             </v>
          </cell>
          <cell r="I3715" t="str">
            <v xml:space="preserve">ADMINISTRACION DE FONDOS FUNERARIOS, S.A. DE C.V.                     </v>
          </cell>
        </row>
        <row r="3716">
          <cell r="G3716">
            <v>493272</v>
          </cell>
          <cell r="H3716" t="str">
            <v xml:space="preserve">GABRIELA SANCHEZ PEREZ             </v>
          </cell>
          <cell r="I3716" t="str">
            <v xml:space="preserve">ADMINISTRACION DE FONDOS FUNERARIOS, S.A. DE C.V.                     </v>
          </cell>
        </row>
        <row r="3717">
          <cell r="G3717">
            <v>493272</v>
          </cell>
          <cell r="H3717" t="str">
            <v xml:space="preserve">GABRIELA SANCHEZ PEREZ             </v>
          </cell>
          <cell r="I3717" t="str">
            <v xml:space="preserve">ADMINISTRACION DE FONDOS FUNERARIOS, S.A. DE C.V.                     </v>
          </cell>
        </row>
        <row r="3718">
          <cell r="G3718">
            <v>493272</v>
          </cell>
          <cell r="H3718" t="str">
            <v xml:space="preserve">GABRIELA SANCHEZ PEREZ             </v>
          </cell>
          <cell r="I3718" t="str">
            <v xml:space="preserve">ADMINISTRACION DE FONDOS FUNERARIOS, S.A. DE C.V.                     </v>
          </cell>
        </row>
        <row r="3719">
          <cell r="G3719">
            <v>493272</v>
          </cell>
          <cell r="H3719" t="str">
            <v xml:space="preserve">GABRIELA SANCHEZ PEREZ             </v>
          </cell>
          <cell r="I3719" t="str">
            <v xml:space="preserve">ADMINISTRACION DE FONDOS FUNERARIOS, S.A. DE C.V.                     </v>
          </cell>
        </row>
        <row r="3720">
          <cell r="G3720">
            <v>493272</v>
          </cell>
          <cell r="H3720" t="str">
            <v xml:space="preserve">GABRIELA SANCHEZ PEREZ             </v>
          </cell>
          <cell r="I3720" t="str">
            <v xml:space="preserve">ADMINISTRACION DE FONDOS FUNERARIOS, S.A. DE C.V.                     </v>
          </cell>
        </row>
        <row r="3721">
          <cell r="G3721">
            <v>493272</v>
          </cell>
          <cell r="H3721" t="str">
            <v xml:space="preserve">GABRIELA SANCHEZ PEREZ             </v>
          </cell>
          <cell r="I3721" t="str">
            <v xml:space="preserve">ADMINISTRACION DE FONDOS FUNERARIOS, S.A. DE C.V.                     </v>
          </cell>
        </row>
        <row r="3722">
          <cell r="G3722">
            <v>493272</v>
          </cell>
          <cell r="H3722" t="str">
            <v xml:space="preserve">GABRIELA SANCHEZ PEREZ             </v>
          </cell>
          <cell r="I3722" t="str">
            <v xml:space="preserve">ADMINISTRACION DE FONDOS FUNERARIOS, S.A. DE C.V.                     </v>
          </cell>
        </row>
        <row r="3723">
          <cell r="G3723">
            <v>493272</v>
          </cell>
          <cell r="H3723" t="str">
            <v xml:space="preserve">GABRIELA SANCHEZ PEREZ             </v>
          </cell>
          <cell r="I3723" t="str">
            <v xml:space="preserve">ADMINISTRACION DE FONDOS FUNERARIOS, S.A. DE C.V.                     </v>
          </cell>
        </row>
        <row r="3724">
          <cell r="G3724">
            <v>493272</v>
          </cell>
          <cell r="H3724" t="str">
            <v xml:space="preserve">GABRIELA SANCHEZ PEREZ             </v>
          </cell>
          <cell r="I3724" t="str">
            <v xml:space="preserve">ADMINISTRACION DE FONDOS FUNERARIOS, S.A. DE C.V.                     </v>
          </cell>
        </row>
        <row r="3725">
          <cell r="G3725">
            <v>493272</v>
          </cell>
          <cell r="H3725" t="str">
            <v xml:space="preserve">GABRIELA SANCHEZ PEREZ             </v>
          </cell>
          <cell r="I3725" t="str">
            <v xml:space="preserve">ADMINISTRACION DE FONDOS FUNERARIOS, S.A. DE C.V.                     </v>
          </cell>
        </row>
        <row r="3726">
          <cell r="G3726">
            <v>493272</v>
          </cell>
          <cell r="H3726" t="str">
            <v xml:space="preserve">GABRIELA SANCHEZ PEREZ             </v>
          </cell>
          <cell r="I3726" t="str">
            <v xml:space="preserve">ADMINISTRACION DE FONDOS FUNERARIOS, S.A. DE C.V.                     </v>
          </cell>
        </row>
        <row r="3727">
          <cell r="G3727">
            <v>493272</v>
          </cell>
          <cell r="H3727" t="str">
            <v xml:space="preserve">GABRIELA SANCHEZ PEREZ             </v>
          </cell>
          <cell r="I3727" t="str">
            <v xml:space="preserve">ADMINISTRACION DE FONDOS FUNERARIOS, S.A. DE C.V.                     </v>
          </cell>
        </row>
        <row r="3728">
          <cell r="G3728">
            <v>493272</v>
          </cell>
          <cell r="H3728" t="str">
            <v xml:space="preserve">GABRIELA SANCHEZ PEREZ             </v>
          </cell>
          <cell r="I3728" t="str">
            <v xml:space="preserve">ADMINISTRACION DE FONDOS FUNERARIOS, S.A. DE C.V.                     </v>
          </cell>
        </row>
        <row r="3729">
          <cell r="G3729">
            <v>493272</v>
          </cell>
          <cell r="H3729" t="str">
            <v xml:space="preserve">GABRIELA SANCHEZ PEREZ             </v>
          </cell>
          <cell r="I3729" t="str">
            <v xml:space="preserve">ADMINISTRACION DE FONDOS FUNERARIOS, S.A. DE C.V.                     </v>
          </cell>
        </row>
        <row r="3730">
          <cell r="G3730">
            <v>493272</v>
          </cell>
          <cell r="H3730" t="str">
            <v xml:space="preserve">GABRIELA SANCHEZ PEREZ             </v>
          </cell>
          <cell r="I3730" t="str">
            <v xml:space="preserve">ADMINISTRACION DE FONDOS FUNERARIOS, S.A. DE C.V.                     </v>
          </cell>
        </row>
        <row r="3731">
          <cell r="G3731">
            <v>493272</v>
          </cell>
          <cell r="H3731" t="str">
            <v xml:space="preserve">GABRIELA SANCHEZ PEREZ             </v>
          </cell>
          <cell r="I3731" t="str">
            <v xml:space="preserve">ADMINISTRACION DE FONDOS FUNERARIOS, S.A. DE C.V.                     </v>
          </cell>
        </row>
        <row r="3732">
          <cell r="G3732">
            <v>493272</v>
          </cell>
          <cell r="H3732" t="str">
            <v xml:space="preserve">GABRIELA SANCHEZ PEREZ             </v>
          </cell>
          <cell r="I3732" t="str">
            <v xml:space="preserve">ADMINISTRACION DE FONDOS FUNERARIOS, S.A. DE C.V.                     </v>
          </cell>
        </row>
        <row r="3733">
          <cell r="G3733">
            <v>493272</v>
          </cell>
          <cell r="H3733" t="str">
            <v xml:space="preserve">GABRIELA SANCHEZ PEREZ             </v>
          </cell>
          <cell r="I3733" t="str">
            <v xml:space="preserve">ADMINISTRACION DE FONDOS FUNERARIOS, S.A. DE C.V.                     </v>
          </cell>
        </row>
        <row r="3734">
          <cell r="G3734">
            <v>493272</v>
          </cell>
          <cell r="H3734" t="str">
            <v xml:space="preserve">GABRIELA SANCHEZ PEREZ             </v>
          </cell>
          <cell r="I3734" t="str">
            <v xml:space="preserve">ADMINISTRACION DE FONDOS FUNERARIOS, S.A. DE C.V.                     </v>
          </cell>
        </row>
        <row r="3735">
          <cell r="G3735">
            <v>493272</v>
          </cell>
          <cell r="H3735" t="str">
            <v xml:space="preserve">GABRIELA SANCHEZ PEREZ             </v>
          </cell>
          <cell r="I3735" t="str">
            <v xml:space="preserve">ADMINISTRACION DE FONDOS FUNERARIOS, S.A. DE C.V.                     </v>
          </cell>
        </row>
        <row r="3736">
          <cell r="G3736">
            <v>493272</v>
          </cell>
          <cell r="H3736" t="str">
            <v xml:space="preserve">GABRIELA SANCHEZ PEREZ             </v>
          </cell>
          <cell r="I3736" t="str">
            <v xml:space="preserve">ADMINISTRACION DE FONDOS FUNERARIOS, S.A. DE C.V.                     </v>
          </cell>
        </row>
        <row r="3737">
          <cell r="G3737">
            <v>493272</v>
          </cell>
          <cell r="H3737" t="str">
            <v xml:space="preserve">GABRIELA SANCHEZ PEREZ             </v>
          </cell>
          <cell r="I3737" t="str">
            <v xml:space="preserve">ADMINISTRACION DE FONDOS FUNERARIOS, S.A. DE C.V.                     </v>
          </cell>
        </row>
        <row r="3738">
          <cell r="G3738">
            <v>493272</v>
          </cell>
          <cell r="H3738" t="str">
            <v xml:space="preserve">GABRIELA SANCHEZ PEREZ             </v>
          </cell>
          <cell r="I3738" t="str">
            <v xml:space="preserve">ADMINISTRACION DE FONDOS FUNERARIOS, S.A. DE C.V.                     </v>
          </cell>
        </row>
        <row r="3739">
          <cell r="G3739">
            <v>493293</v>
          </cell>
          <cell r="H3739" t="str">
            <v xml:space="preserve">NAVI SANCHEZ MOJICA                </v>
          </cell>
          <cell r="I3739" t="str">
            <v xml:space="preserve">RAFAEL KABABIE SACAL                                                  </v>
          </cell>
        </row>
        <row r="3740">
          <cell r="G3740">
            <v>493415</v>
          </cell>
          <cell r="H3740" t="str">
            <v xml:space="preserve">HUGO LIRA ROSALINO                 </v>
          </cell>
          <cell r="I3740" t="str">
            <v xml:space="preserve">ROSA MARTHA SANCHEZ GUTIERREZ                                         </v>
          </cell>
        </row>
        <row r="3741">
          <cell r="G3741">
            <v>493571</v>
          </cell>
          <cell r="H3741" t="str">
            <v xml:space="preserve">HUGO LIRA ROSALINO                 </v>
          </cell>
          <cell r="I3741" t="str">
            <v xml:space="preserve">ANTONIO VARGAS CUEVAS                                                 </v>
          </cell>
        </row>
        <row r="3742">
          <cell r="G3742">
            <v>493571</v>
          </cell>
          <cell r="H3742" t="str">
            <v xml:space="preserve">HUGO LIRA ROSALINO                 </v>
          </cell>
          <cell r="I3742" t="str">
            <v xml:space="preserve">ANTONIO VARGAS CUEVAS                                                 </v>
          </cell>
        </row>
        <row r="3743">
          <cell r="G3743">
            <v>493571</v>
          </cell>
          <cell r="H3743" t="str">
            <v xml:space="preserve">HUGO LIRA ROSALINO                 </v>
          </cell>
          <cell r="I3743" t="str">
            <v xml:space="preserve">ANTONIO VARGAS CUEVAS                                                 </v>
          </cell>
        </row>
        <row r="3744">
          <cell r="G3744">
            <v>493571</v>
          </cell>
          <cell r="H3744" t="str">
            <v xml:space="preserve">HUGO LIRA ROSALINO                 </v>
          </cell>
          <cell r="I3744" t="str">
            <v xml:space="preserve">ANTONIO VARGAS CUEVAS                                                 </v>
          </cell>
        </row>
        <row r="3745">
          <cell r="G3745">
            <v>493571</v>
          </cell>
          <cell r="H3745" t="str">
            <v xml:space="preserve">HUGO LIRA ROSALINO                 </v>
          </cell>
          <cell r="I3745" t="str">
            <v xml:space="preserve">ANTONIO VARGAS CUEVAS                                                 </v>
          </cell>
        </row>
        <row r="3746">
          <cell r="G3746">
            <v>493571</v>
          </cell>
          <cell r="H3746" t="str">
            <v xml:space="preserve">HUGO LIRA ROSALINO                 </v>
          </cell>
          <cell r="I3746" t="str">
            <v xml:space="preserve">ANTONIO VARGAS CUEVAS                                                 </v>
          </cell>
        </row>
        <row r="3747">
          <cell r="G3747">
            <v>493571</v>
          </cell>
          <cell r="H3747" t="str">
            <v xml:space="preserve">HUGO LIRA ROSALINO                 </v>
          </cell>
          <cell r="I3747" t="str">
            <v xml:space="preserve">ANTONIO VARGAS CUEVAS                                                 </v>
          </cell>
        </row>
        <row r="3748">
          <cell r="G3748">
            <v>493571</v>
          </cell>
          <cell r="H3748" t="str">
            <v xml:space="preserve">HUGO LIRA ROSALINO                 </v>
          </cell>
          <cell r="I3748" t="str">
            <v xml:space="preserve">ANTONIO VARGAS CUEVAS                                                 </v>
          </cell>
        </row>
        <row r="3749">
          <cell r="G3749">
            <v>493571</v>
          </cell>
          <cell r="H3749" t="str">
            <v xml:space="preserve">HUGO LIRA ROSALINO                 </v>
          </cell>
          <cell r="I3749" t="str">
            <v xml:space="preserve">ANTONIO VARGAS CUEVAS                                                 </v>
          </cell>
        </row>
        <row r="3750">
          <cell r="G3750">
            <v>493571</v>
          </cell>
          <cell r="H3750" t="str">
            <v xml:space="preserve">HUGO LIRA ROSALINO                 </v>
          </cell>
          <cell r="I3750" t="str">
            <v xml:space="preserve">ANTONIO VARGAS CUEVAS                                                 </v>
          </cell>
        </row>
        <row r="3751">
          <cell r="G3751">
            <v>493584</v>
          </cell>
          <cell r="H3751" t="str">
            <v xml:space="preserve">HUGO LIRA ROSALINO                 </v>
          </cell>
          <cell r="I3751" t="str">
            <v xml:space="preserve">MARICELA SALINAS CARDENAS                                             </v>
          </cell>
        </row>
        <row r="3752">
          <cell r="G3752">
            <v>493584</v>
          </cell>
          <cell r="H3752" t="str">
            <v xml:space="preserve">HUGO LIRA ROSALINO                 </v>
          </cell>
          <cell r="I3752" t="str">
            <v xml:space="preserve">MARICELA SALINAS CARDENAS                                             </v>
          </cell>
        </row>
        <row r="3753">
          <cell r="G3753">
            <v>493584</v>
          </cell>
          <cell r="H3753" t="str">
            <v xml:space="preserve">HUGO LIRA ROSALINO                 </v>
          </cell>
          <cell r="I3753" t="str">
            <v xml:space="preserve">MARICELA SALINAS CARDENAS                                             </v>
          </cell>
        </row>
        <row r="3754">
          <cell r="G3754">
            <v>493624</v>
          </cell>
          <cell r="H3754" t="str">
            <v xml:space="preserve">AZUCENA GUDI/O (AA 2)              </v>
          </cell>
          <cell r="I3754" t="str">
            <v xml:space="preserve">ALEJANDRO FINKLER KUDLER                                              </v>
          </cell>
        </row>
        <row r="3755">
          <cell r="G3755">
            <v>493624</v>
          </cell>
          <cell r="H3755" t="str">
            <v xml:space="preserve">AZUCENA GUDI/O (AA 2)              </v>
          </cell>
          <cell r="I3755" t="str">
            <v xml:space="preserve">ALEJANDRO FINKLER KUDLER                                              </v>
          </cell>
        </row>
        <row r="3756">
          <cell r="G3756">
            <v>493624</v>
          </cell>
          <cell r="H3756" t="str">
            <v xml:space="preserve">AZUCENA GUDI/O (AA 2)              </v>
          </cell>
          <cell r="I3756" t="str">
            <v xml:space="preserve">ALEJANDRO FINKLER KUDLER                                              </v>
          </cell>
        </row>
        <row r="3757">
          <cell r="G3757">
            <v>493624</v>
          </cell>
          <cell r="H3757" t="str">
            <v xml:space="preserve">AZUCENA GUDI/O (AA 2)              </v>
          </cell>
          <cell r="I3757" t="str">
            <v xml:space="preserve">ALEJANDRO FINKLER KUDLER                                              </v>
          </cell>
        </row>
        <row r="3758">
          <cell r="G3758">
            <v>493624</v>
          </cell>
          <cell r="H3758" t="str">
            <v xml:space="preserve">AZUCENA GUDI/O (AA 2)              </v>
          </cell>
          <cell r="I3758" t="str">
            <v xml:space="preserve">ALEJANDRO FINKLER KUDLER                                              </v>
          </cell>
        </row>
        <row r="3759">
          <cell r="G3759">
            <v>493624</v>
          </cell>
          <cell r="H3759" t="str">
            <v xml:space="preserve">AZUCENA GUDI/O (AA 2)              </v>
          </cell>
          <cell r="I3759" t="str">
            <v xml:space="preserve">ALEJANDRO FINKLER KUDLER                                              </v>
          </cell>
        </row>
        <row r="3760">
          <cell r="G3760">
            <v>493624</v>
          </cell>
          <cell r="H3760" t="str">
            <v xml:space="preserve">AZUCENA GUDI/O (AA 2)              </v>
          </cell>
          <cell r="I3760" t="str">
            <v xml:space="preserve">ALEJANDRO FINKLER KUDLER                                              </v>
          </cell>
        </row>
        <row r="3761">
          <cell r="G3761">
            <v>493624</v>
          </cell>
          <cell r="H3761" t="str">
            <v xml:space="preserve">AZUCENA GUDI/O (AA 2)              </v>
          </cell>
          <cell r="I3761" t="str">
            <v xml:space="preserve">ALEJANDRO FINKLER KUDLER                                              </v>
          </cell>
        </row>
        <row r="3762">
          <cell r="G3762">
            <v>493624</v>
          </cell>
          <cell r="H3762" t="str">
            <v xml:space="preserve">AZUCENA GUDI/O (AA 2)              </v>
          </cell>
          <cell r="I3762" t="str">
            <v xml:space="preserve">ALEJANDRO FINKLER KUDLER                                              </v>
          </cell>
        </row>
        <row r="3763">
          <cell r="G3763">
            <v>493624</v>
          </cell>
          <cell r="H3763" t="str">
            <v xml:space="preserve">AZUCENA GUDI/O (AA 2)              </v>
          </cell>
          <cell r="I3763" t="str">
            <v xml:space="preserve">ALEJANDRO FINKLER KUDLER                                              </v>
          </cell>
        </row>
        <row r="3764">
          <cell r="G3764">
            <v>493624</v>
          </cell>
          <cell r="H3764" t="str">
            <v xml:space="preserve">AZUCENA GUDI/O (AA 2)              </v>
          </cell>
          <cell r="I3764" t="str">
            <v xml:space="preserve">ALEJANDRO FINKLER KUDLER                                              </v>
          </cell>
        </row>
        <row r="3765">
          <cell r="G3765">
            <v>493624</v>
          </cell>
          <cell r="H3765" t="str">
            <v xml:space="preserve">AZUCENA GUDI/O (AA 2)              </v>
          </cell>
          <cell r="I3765" t="str">
            <v xml:space="preserve">ALEJANDRO FINKLER KUDLER                                              </v>
          </cell>
        </row>
        <row r="3766">
          <cell r="G3766">
            <v>493624</v>
          </cell>
          <cell r="H3766" t="str">
            <v xml:space="preserve">AZUCENA GUDI/O (AA 2)              </v>
          </cell>
          <cell r="I3766" t="str">
            <v xml:space="preserve">ALEJANDRO FINKLER KUDLER                                              </v>
          </cell>
        </row>
        <row r="3767">
          <cell r="G3767">
            <v>493624</v>
          </cell>
          <cell r="H3767" t="str">
            <v xml:space="preserve">AZUCENA GUDI/O (AA 2)              </v>
          </cell>
          <cell r="I3767" t="str">
            <v xml:space="preserve">ALEJANDRO FINKLER KUDLER                                              </v>
          </cell>
        </row>
        <row r="3768">
          <cell r="G3768">
            <v>493624</v>
          </cell>
          <cell r="H3768" t="str">
            <v xml:space="preserve">AZUCENA GUDI/O (AA 2)              </v>
          </cell>
          <cell r="I3768" t="str">
            <v xml:space="preserve">ALEJANDRO FINKLER KUDLER                                              </v>
          </cell>
        </row>
        <row r="3769">
          <cell r="G3769">
            <v>493624</v>
          </cell>
          <cell r="H3769" t="str">
            <v xml:space="preserve">AZUCENA GUDI/O (AA 2)              </v>
          </cell>
          <cell r="I3769" t="str">
            <v xml:space="preserve">ALEJANDRO FINKLER KUDLER                                              </v>
          </cell>
        </row>
        <row r="3770">
          <cell r="G3770">
            <v>493624</v>
          </cell>
          <cell r="H3770" t="str">
            <v xml:space="preserve">AZUCENA GUDI/O (AA 2)              </v>
          </cell>
          <cell r="I3770" t="str">
            <v xml:space="preserve">ALEJANDRO FINKLER KUDLER                                              </v>
          </cell>
        </row>
        <row r="3771">
          <cell r="G3771">
            <v>493624</v>
          </cell>
          <cell r="H3771" t="str">
            <v xml:space="preserve">AZUCENA GUDI/O (AA 2)              </v>
          </cell>
          <cell r="I3771" t="str">
            <v xml:space="preserve">ALEJANDRO FINKLER KUDLER                                              </v>
          </cell>
        </row>
        <row r="3772">
          <cell r="G3772">
            <v>493624</v>
          </cell>
          <cell r="H3772" t="str">
            <v xml:space="preserve">AZUCENA GUDI/O (AA 2)              </v>
          </cell>
          <cell r="I3772" t="str">
            <v xml:space="preserve">ALEJANDRO FINKLER KUDLER                                              </v>
          </cell>
        </row>
        <row r="3773">
          <cell r="G3773">
            <v>493624</v>
          </cell>
          <cell r="H3773" t="str">
            <v xml:space="preserve">AZUCENA GUDI/O (AA 2)              </v>
          </cell>
          <cell r="I3773" t="str">
            <v xml:space="preserve">ALEJANDRO FINKLER KUDLER                                              </v>
          </cell>
        </row>
        <row r="3774">
          <cell r="G3774">
            <v>493624</v>
          </cell>
          <cell r="H3774" t="str">
            <v xml:space="preserve">AZUCENA GUDI/O (AA 2)              </v>
          </cell>
          <cell r="I3774" t="str">
            <v xml:space="preserve">ALEJANDRO FINKLER KUDLER                                              </v>
          </cell>
        </row>
        <row r="3775">
          <cell r="G3775">
            <v>493624</v>
          </cell>
          <cell r="H3775" t="str">
            <v xml:space="preserve">AZUCENA GUDI/O (AA 2)              </v>
          </cell>
          <cell r="I3775" t="str">
            <v xml:space="preserve">ALEJANDRO FINKLER KUDLER                                              </v>
          </cell>
        </row>
        <row r="3776">
          <cell r="G3776">
            <v>493624</v>
          </cell>
          <cell r="H3776" t="str">
            <v xml:space="preserve">AZUCENA GUDI/O (AA 2)              </v>
          </cell>
          <cell r="I3776" t="str">
            <v xml:space="preserve">ALEJANDRO FINKLER KUDLER                                              </v>
          </cell>
        </row>
        <row r="3777">
          <cell r="G3777">
            <v>493674</v>
          </cell>
          <cell r="H3777" t="str">
            <v xml:space="preserve">AZUCENA GUDI/O RAMIREZ             </v>
          </cell>
          <cell r="I3777" t="str">
            <v xml:space="preserve">BANCA MIFEL,S.A. INSTITUCION DE BCA. MULTIPLE (FID. 656/2005 P.M.)    </v>
          </cell>
        </row>
        <row r="3778">
          <cell r="G3778">
            <v>493682</v>
          </cell>
          <cell r="H3778" t="str">
            <v xml:space="preserve">HUGO LIRA ROSALINO                 </v>
          </cell>
          <cell r="I3778" t="str">
            <v xml:space="preserve">ALONSO GARCIA CANTU                                                   </v>
          </cell>
        </row>
        <row r="3779">
          <cell r="G3779">
            <v>493682</v>
          </cell>
          <cell r="H3779" t="str">
            <v xml:space="preserve">HUGO LIRA ROSALINO                 </v>
          </cell>
          <cell r="I3779" t="str">
            <v xml:space="preserve">ALONSO GARCIA CANTU                                                   </v>
          </cell>
        </row>
        <row r="3780">
          <cell r="G3780">
            <v>493743</v>
          </cell>
          <cell r="H3780" t="str">
            <v xml:space="preserve">SUAREZ HERNANDEZ MONICA MERCEDES   </v>
          </cell>
          <cell r="I3780" t="str">
            <v xml:space="preserve">CARLOS EDUARDO  ABRAHAM MURRA MARCOS                                  </v>
          </cell>
        </row>
        <row r="3781">
          <cell r="G3781">
            <v>493743</v>
          </cell>
          <cell r="H3781" t="str">
            <v xml:space="preserve">SUAREZ HERNANDEZ MONICA MERCEDES   </v>
          </cell>
          <cell r="I3781" t="str">
            <v xml:space="preserve">CARLOS EDUARDO  ABRAHAM MURRA MARCOS                                  </v>
          </cell>
        </row>
        <row r="3782">
          <cell r="G3782">
            <v>493841</v>
          </cell>
          <cell r="H3782" t="str">
            <v xml:space="preserve">ABRAHAM AARON SHUBICH Y JALIF      </v>
          </cell>
          <cell r="I3782" t="str">
            <v xml:space="preserve">ABRAHAM BETESH HANONO                                                 </v>
          </cell>
        </row>
        <row r="3783">
          <cell r="G3783">
            <v>493841</v>
          </cell>
          <cell r="H3783" t="str">
            <v xml:space="preserve">ABRAHAM AARON SHUBICH Y JALIF      </v>
          </cell>
          <cell r="I3783" t="str">
            <v xml:space="preserve">ABRAHAM BETESH HANONO                                                 </v>
          </cell>
        </row>
        <row r="3784">
          <cell r="G3784">
            <v>493994</v>
          </cell>
          <cell r="H3784" t="str">
            <v xml:space="preserve">LUIS FRANCISCO RODRIGUEZ PEﾑA      </v>
          </cell>
          <cell r="I3784" t="str">
            <v xml:space="preserve">SERGIO ORELLANA ARANDA                                                </v>
          </cell>
        </row>
        <row r="3785">
          <cell r="G3785">
            <v>494001</v>
          </cell>
          <cell r="H3785" t="str">
            <v xml:space="preserve">COLBERT SALINAS QUIROGA            </v>
          </cell>
          <cell r="I3785" t="str">
            <v xml:space="preserve">ANDRES EDUARDO FIGUEROA GONZALEZ                                      </v>
          </cell>
        </row>
        <row r="3786">
          <cell r="G3786">
            <v>494001</v>
          </cell>
          <cell r="H3786" t="str">
            <v xml:space="preserve">COLBERT SALINAS QUIROGA            </v>
          </cell>
          <cell r="I3786" t="str">
            <v xml:space="preserve">ANDRES EDUARDO FIGUEROA GONZALEZ                                      </v>
          </cell>
        </row>
        <row r="3787">
          <cell r="G3787">
            <v>494001</v>
          </cell>
          <cell r="H3787" t="str">
            <v xml:space="preserve">COLBERT SALINAS QUIROGA            </v>
          </cell>
          <cell r="I3787" t="str">
            <v xml:space="preserve">ANDRES EDUARDO FIGUEROA GONZALEZ                                      </v>
          </cell>
        </row>
        <row r="3788">
          <cell r="G3788">
            <v>494001</v>
          </cell>
          <cell r="H3788" t="str">
            <v xml:space="preserve">COLBERT SALINAS QUIROGA            </v>
          </cell>
          <cell r="I3788" t="str">
            <v xml:space="preserve">ANDRES EDUARDO FIGUEROA GONZALEZ                                      </v>
          </cell>
        </row>
        <row r="3789">
          <cell r="G3789">
            <v>494001</v>
          </cell>
          <cell r="H3789" t="str">
            <v xml:space="preserve">COLBERT SALINAS QUIROGA            </v>
          </cell>
          <cell r="I3789" t="str">
            <v xml:space="preserve">ANDRES EDUARDO FIGUEROA GONZALEZ                                      </v>
          </cell>
        </row>
        <row r="3790">
          <cell r="G3790">
            <v>494001</v>
          </cell>
          <cell r="H3790" t="str">
            <v xml:space="preserve">COLBERT SALINAS QUIROGA            </v>
          </cell>
          <cell r="I3790" t="str">
            <v xml:space="preserve">ANDRES EDUARDO FIGUEROA GONZALEZ                                      </v>
          </cell>
        </row>
        <row r="3791">
          <cell r="G3791">
            <v>494023</v>
          </cell>
          <cell r="H3791" t="str">
            <v xml:space="preserve">HUGO LIRA ROSALINO                 </v>
          </cell>
          <cell r="I3791" t="str">
            <v xml:space="preserve">MARICELA AURORA GARZA GARZA                                           </v>
          </cell>
        </row>
        <row r="3792">
          <cell r="G3792">
            <v>494023</v>
          </cell>
          <cell r="H3792" t="str">
            <v xml:space="preserve">HUGO LIRA ROSALINO                 </v>
          </cell>
          <cell r="I3792" t="str">
            <v xml:space="preserve">MARICELA AURORA GARZA GARZA                                           </v>
          </cell>
        </row>
        <row r="3793">
          <cell r="G3793">
            <v>494023</v>
          </cell>
          <cell r="H3793" t="str">
            <v xml:space="preserve">HUGO LIRA ROSALINO                 </v>
          </cell>
          <cell r="I3793" t="str">
            <v xml:space="preserve">MARICELA AURORA GARZA GARZA                                           </v>
          </cell>
        </row>
        <row r="3794">
          <cell r="G3794">
            <v>494034</v>
          </cell>
          <cell r="H3794" t="str">
            <v xml:space="preserve">GABRIELA SUSANA FLORES ALVAREZ     </v>
          </cell>
          <cell r="I3794" t="str">
            <v xml:space="preserve">J CONCEPCION BRISE/O HERNANDEZ                                        </v>
          </cell>
        </row>
        <row r="3795">
          <cell r="G3795">
            <v>494034</v>
          </cell>
          <cell r="H3795" t="str">
            <v xml:space="preserve">GABRIELA SUSANA FLORES ALVAREZ     </v>
          </cell>
          <cell r="I3795" t="str">
            <v xml:space="preserve">J CONCEPCION BRISE/O HERNANDEZ                                        </v>
          </cell>
        </row>
        <row r="3796">
          <cell r="G3796">
            <v>494034</v>
          </cell>
          <cell r="H3796" t="str">
            <v xml:space="preserve">GABRIELA SUSANA FLORES ALVAREZ     </v>
          </cell>
          <cell r="I3796" t="str">
            <v xml:space="preserve">J CONCEPCION BRISE/O HERNANDEZ                                        </v>
          </cell>
        </row>
        <row r="3797">
          <cell r="G3797">
            <v>494034</v>
          </cell>
          <cell r="H3797" t="str">
            <v xml:space="preserve">GABRIELA SUSANA FLORES ALVAREZ     </v>
          </cell>
          <cell r="I3797" t="str">
            <v xml:space="preserve">J CONCEPCION BRISE/O HERNANDEZ                                        </v>
          </cell>
        </row>
        <row r="3798">
          <cell r="G3798">
            <v>494034</v>
          </cell>
          <cell r="H3798" t="str">
            <v xml:space="preserve">GABRIELA SUSANA FLORES ALVAREZ     </v>
          </cell>
          <cell r="I3798" t="str">
            <v xml:space="preserve">J CONCEPCION BRISE/O HERNANDEZ                                        </v>
          </cell>
        </row>
        <row r="3799">
          <cell r="G3799">
            <v>494034</v>
          </cell>
          <cell r="H3799" t="str">
            <v xml:space="preserve">GABRIELA SUSANA FLORES ALVAREZ     </v>
          </cell>
          <cell r="I3799" t="str">
            <v xml:space="preserve">J CONCEPCION BRISE/O HERNANDEZ                                        </v>
          </cell>
        </row>
        <row r="3800">
          <cell r="G3800">
            <v>494034</v>
          </cell>
          <cell r="H3800" t="str">
            <v xml:space="preserve">GABRIELA SUSANA FLORES ALVAREZ     </v>
          </cell>
          <cell r="I3800" t="str">
            <v xml:space="preserve">J CONCEPCION BRISE/O HERNANDEZ                                        </v>
          </cell>
        </row>
        <row r="3801">
          <cell r="G3801">
            <v>494034</v>
          </cell>
          <cell r="H3801" t="str">
            <v xml:space="preserve">GABRIELA SUSANA FLORES ALVAREZ     </v>
          </cell>
          <cell r="I3801" t="str">
            <v xml:space="preserve">J CONCEPCION BRISE/O HERNANDEZ                                        </v>
          </cell>
        </row>
        <row r="3802">
          <cell r="G3802">
            <v>494034</v>
          </cell>
          <cell r="H3802" t="str">
            <v xml:space="preserve">GABRIELA SUSANA FLORES ALVAREZ     </v>
          </cell>
          <cell r="I3802" t="str">
            <v xml:space="preserve">J CONCEPCION BRISE/O HERNANDEZ                                        </v>
          </cell>
        </row>
        <row r="3803">
          <cell r="G3803">
            <v>494034</v>
          </cell>
          <cell r="H3803" t="str">
            <v xml:space="preserve">GABRIELA SUSANA FLORES ALVAREZ     </v>
          </cell>
          <cell r="I3803" t="str">
            <v xml:space="preserve">J CONCEPCION BRISE/O HERNANDEZ                                        </v>
          </cell>
        </row>
        <row r="3804">
          <cell r="G3804">
            <v>494034</v>
          </cell>
          <cell r="H3804" t="str">
            <v xml:space="preserve">GABRIELA SUSANA FLORES ALVAREZ     </v>
          </cell>
          <cell r="I3804" t="str">
            <v xml:space="preserve">J CONCEPCION BRISE/O HERNANDEZ                                        </v>
          </cell>
        </row>
        <row r="3805">
          <cell r="G3805">
            <v>494034</v>
          </cell>
          <cell r="H3805" t="str">
            <v xml:space="preserve">GABRIELA SUSANA FLORES ALVAREZ     </v>
          </cell>
          <cell r="I3805" t="str">
            <v xml:space="preserve">J CONCEPCION BRISE/O HERNANDEZ                                        </v>
          </cell>
        </row>
        <row r="3806">
          <cell r="G3806">
            <v>494045</v>
          </cell>
          <cell r="H3806" t="str">
            <v xml:space="preserve">AZUCENA GUDI/O RAMIREZ             </v>
          </cell>
          <cell r="I3806" t="str">
            <v xml:space="preserve">SERVICIOS DE COMERCIO ELECTRONICO SA DE CV                            </v>
          </cell>
        </row>
        <row r="3807">
          <cell r="G3807">
            <v>494045</v>
          </cell>
          <cell r="H3807" t="str">
            <v xml:space="preserve">AZUCENA GUDI/O RAMIREZ             </v>
          </cell>
          <cell r="I3807" t="str">
            <v xml:space="preserve">SERVICIOS DE COMERCIO ELECTRONICO SA DE CV                            </v>
          </cell>
        </row>
        <row r="3808">
          <cell r="G3808">
            <v>494045</v>
          </cell>
          <cell r="H3808" t="str">
            <v xml:space="preserve">AZUCENA GUDI/O RAMIREZ             </v>
          </cell>
          <cell r="I3808" t="str">
            <v xml:space="preserve">SERVICIOS DE COMERCIO ELECTRONICO SA DE CV                            </v>
          </cell>
        </row>
        <row r="3809">
          <cell r="G3809">
            <v>494102</v>
          </cell>
          <cell r="H3809" t="str">
            <v xml:space="preserve">ADRIANA I. MEJIA CASTILLO          </v>
          </cell>
          <cell r="I3809" t="str">
            <v xml:space="preserve">FRANCISCO PAREDES PE/A                                                </v>
          </cell>
        </row>
        <row r="3810">
          <cell r="G3810">
            <v>494156</v>
          </cell>
          <cell r="H3810" t="str">
            <v xml:space="preserve">FRANCISCO JOSE AVALOS ORTEGA       </v>
          </cell>
          <cell r="I3810" t="str">
            <v xml:space="preserve">LAURA ROSA FERNANDEZ SOTO                                             </v>
          </cell>
        </row>
        <row r="3811">
          <cell r="G3811">
            <v>494192</v>
          </cell>
          <cell r="H3811" t="str">
            <v xml:space="preserve">GABRIELA SUSANA FLORES ALVAREZ     </v>
          </cell>
          <cell r="I3811" t="str">
            <v xml:space="preserve">DIONISIO RICARDO LOPEZ ALONSO                                         </v>
          </cell>
        </row>
        <row r="3812">
          <cell r="G3812">
            <v>494192</v>
          </cell>
          <cell r="H3812" t="str">
            <v xml:space="preserve">GABRIELA SUSANA FLORES ALVAREZ     </v>
          </cell>
          <cell r="I3812" t="str">
            <v xml:space="preserve">DIONISIO RICARDO LOPEZ ALONSO                                         </v>
          </cell>
        </row>
        <row r="3813">
          <cell r="G3813">
            <v>494192</v>
          </cell>
          <cell r="H3813" t="str">
            <v xml:space="preserve">GABRIELA SUSANA FLORES ALVAREZ     </v>
          </cell>
          <cell r="I3813" t="str">
            <v xml:space="preserve">DIONISIO RICARDO LOPEZ ALONSO                                         </v>
          </cell>
        </row>
        <row r="3814">
          <cell r="G3814">
            <v>494192</v>
          </cell>
          <cell r="H3814" t="str">
            <v xml:space="preserve">GABRIELA SUSANA FLORES ALVAREZ     </v>
          </cell>
          <cell r="I3814" t="str">
            <v xml:space="preserve">DIONISIO RICARDO LOPEZ ALONSO                                         </v>
          </cell>
        </row>
        <row r="3815">
          <cell r="G3815">
            <v>494253</v>
          </cell>
          <cell r="H3815" t="str">
            <v xml:space="preserve">AZUCENA GUDI/O RAMIREZ             </v>
          </cell>
          <cell r="I3815" t="str">
            <v xml:space="preserve">CARLA MARCOS CHATTAH                                                  </v>
          </cell>
        </row>
        <row r="3816">
          <cell r="G3816">
            <v>494274</v>
          </cell>
          <cell r="H3816" t="str">
            <v xml:space="preserve">EVELIA VENEGAS CASTILLO            </v>
          </cell>
          <cell r="I3816" t="str">
            <v xml:space="preserve">RAFAEL HERNANDEZ GARCIA                                               </v>
          </cell>
        </row>
        <row r="3817">
          <cell r="G3817">
            <v>494343</v>
          </cell>
          <cell r="H3817" t="str">
            <v xml:space="preserve">HUGO LIRA ROSALINO                 </v>
          </cell>
          <cell r="I3817" t="str">
            <v xml:space="preserve">MARTHA ELVA SALINAS CARDENAS                                          </v>
          </cell>
        </row>
        <row r="3818">
          <cell r="G3818">
            <v>494343</v>
          </cell>
          <cell r="H3818" t="str">
            <v xml:space="preserve">HUGO LIRA ROSALINO                 </v>
          </cell>
          <cell r="I3818" t="str">
            <v xml:space="preserve">MARTHA ELVA SALINAS CARDENAS                                          </v>
          </cell>
        </row>
        <row r="3819">
          <cell r="G3819">
            <v>494343</v>
          </cell>
          <cell r="H3819" t="str">
            <v xml:space="preserve">HUGO LIRA ROSALINO                 </v>
          </cell>
          <cell r="I3819" t="str">
            <v xml:space="preserve">MARTHA ELVA SALINAS CARDENAS                                          </v>
          </cell>
        </row>
        <row r="3820">
          <cell r="G3820">
            <v>494364</v>
          </cell>
          <cell r="H3820" t="str">
            <v xml:space="preserve">ABRAHAM AARON SHUBICH Y JALIF      </v>
          </cell>
          <cell r="I3820" t="str">
            <v xml:space="preserve">RAFAEL ROJAS GARCIA                                                   </v>
          </cell>
        </row>
        <row r="3821">
          <cell r="G3821">
            <v>494364</v>
          </cell>
          <cell r="H3821" t="str">
            <v xml:space="preserve">ABRAHAM AARON SHUBICH Y JALIF      </v>
          </cell>
          <cell r="I3821" t="str">
            <v xml:space="preserve">RAFAEL ROJAS GARCIA                                                   </v>
          </cell>
        </row>
        <row r="3822">
          <cell r="G3822">
            <v>494364</v>
          </cell>
          <cell r="H3822" t="str">
            <v xml:space="preserve">ABRAHAM AARON SHUBICH Y JALIF      </v>
          </cell>
          <cell r="I3822" t="str">
            <v xml:space="preserve">RAFAEL ROJAS GARCIA                                                   </v>
          </cell>
        </row>
        <row r="3823">
          <cell r="G3823">
            <v>494364</v>
          </cell>
          <cell r="H3823" t="str">
            <v xml:space="preserve">ABRAHAM AARON SHUBICH Y JALIF      </v>
          </cell>
          <cell r="I3823" t="str">
            <v xml:space="preserve">RAFAEL ROJAS GARCIA                                                   </v>
          </cell>
        </row>
        <row r="3824">
          <cell r="G3824">
            <v>494364</v>
          </cell>
          <cell r="H3824" t="str">
            <v xml:space="preserve">ABRAHAM AARON SHUBICH Y JALIF      </v>
          </cell>
          <cell r="I3824" t="str">
            <v xml:space="preserve">RAFAEL ROJAS GARCIA                                                   </v>
          </cell>
        </row>
        <row r="3825">
          <cell r="G3825">
            <v>494404</v>
          </cell>
          <cell r="H3825" t="str">
            <v xml:space="preserve">FRANCISCO JOSE AVALOS ORTEGA       </v>
          </cell>
          <cell r="I3825" t="str">
            <v xml:space="preserve">JUAN GUILLERMO URBINA FERRER                                          </v>
          </cell>
        </row>
        <row r="3826">
          <cell r="G3826">
            <v>494404</v>
          </cell>
          <cell r="H3826" t="str">
            <v xml:space="preserve">FRANCISCO JOSE AVALOS ORTEGA       </v>
          </cell>
          <cell r="I3826" t="str">
            <v xml:space="preserve">JUAN GUILLERMO URBINA FERRER                                          </v>
          </cell>
        </row>
        <row r="3827">
          <cell r="G3827">
            <v>494573</v>
          </cell>
          <cell r="H3827" t="str">
            <v xml:space="preserve">BEATRIZ TREVINO MILLING            </v>
          </cell>
          <cell r="I3827" t="str">
            <v xml:space="preserve">DARA GARZA VELAZQUEZ                                                  </v>
          </cell>
        </row>
        <row r="3828">
          <cell r="G3828">
            <v>494573</v>
          </cell>
          <cell r="H3828" t="str">
            <v xml:space="preserve">BEATRIZ TREVINO MILLING            </v>
          </cell>
          <cell r="I3828" t="str">
            <v xml:space="preserve">DARA GARZA VELAZQUEZ                                                  </v>
          </cell>
        </row>
        <row r="3829">
          <cell r="G3829">
            <v>494702</v>
          </cell>
          <cell r="H3829" t="str">
            <v xml:space="preserve">COLBERT SALINAS QUIROGA            </v>
          </cell>
          <cell r="I3829" t="str">
            <v xml:space="preserve">ALICIA ESCAMILLA PEDRAZA                                              </v>
          </cell>
        </row>
        <row r="3830">
          <cell r="G3830">
            <v>494753</v>
          </cell>
          <cell r="H3830" t="str">
            <v xml:space="preserve">AZUCENA GUDI/O RAMIREZ             </v>
          </cell>
          <cell r="I3830" t="str">
            <v xml:space="preserve">INMOBILIARIA DEL NORTE, S.A                                           </v>
          </cell>
        </row>
        <row r="3831">
          <cell r="G3831">
            <v>494753</v>
          </cell>
          <cell r="H3831" t="str">
            <v xml:space="preserve">AZUCENA GUDI/O RAMIREZ             </v>
          </cell>
          <cell r="I3831" t="str">
            <v xml:space="preserve">INMOBILIARIA DEL NORTE, S.A                                           </v>
          </cell>
        </row>
        <row r="3832">
          <cell r="G3832">
            <v>494941</v>
          </cell>
          <cell r="H3832" t="str">
            <v xml:space="preserve">AZUCENA GUDI/O (AA 2)              </v>
          </cell>
          <cell r="I3832" t="str">
            <v xml:space="preserve">GRUPO FINANCIERO VE POR MAS                                           </v>
          </cell>
        </row>
        <row r="3833">
          <cell r="G3833">
            <v>494941</v>
          </cell>
          <cell r="H3833" t="str">
            <v xml:space="preserve">AZUCENA GUDI/O (AA 2)              </v>
          </cell>
          <cell r="I3833" t="str">
            <v xml:space="preserve">GRUPO FINANCIERO VE POR MAS                                           </v>
          </cell>
        </row>
        <row r="3834">
          <cell r="G3834">
            <v>494941</v>
          </cell>
          <cell r="H3834" t="str">
            <v xml:space="preserve">AZUCENA GUDI/O (AA 2)              </v>
          </cell>
          <cell r="I3834" t="str">
            <v xml:space="preserve">GRUPO FINANCIERO VE POR MAS                                           </v>
          </cell>
        </row>
        <row r="3835">
          <cell r="G3835">
            <v>494941</v>
          </cell>
          <cell r="H3835" t="str">
            <v xml:space="preserve">AZUCENA GUDI/O (AA 2)              </v>
          </cell>
          <cell r="I3835" t="str">
            <v xml:space="preserve">GRUPO FINANCIERO VE POR MAS                                           </v>
          </cell>
        </row>
        <row r="3836">
          <cell r="G3836">
            <v>494941</v>
          </cell>
          <cell r="H3836" t="str">
            <v xml:space="preserve">AZUCENA GUDI/O (AA 2)              </v>
          </cell>
          <cell r="I3836" t="str">
            <v xml:space="preserve">GRUPO FINANCIERO VE POR MAS                                           </v>
          </cell>
        </row>
        <row r="3837">
          <cell r="G3837">
            <v>494975</v>
          </cell>
          <cell r="H3837" t="str">
            <v xml:space="preserve">HUGO LIRA ROSALINO                 </v>
          </cell>
          <cell r="I3837" t="str">
            <v xml:space="preserve">VENTUMEX, S.A. DE C.V.                                                </v>
          </cell>
        </row>
        <row r="3838">
          <cell r="G3838">
            <v>495052</v>
          </cell>
          <cell r="H3838" t="str">
            <v xml:space="preserve">COLBERT SALINAS QUIROGA            </v>
          </cell>
          <cell r="I3838" t="str">
            <v xml:space="preserve">ELEAZAR GARZA RODRIGUEZ                                               </v>
          </cell>
        </row>
        <row r="3839">
          <cell r="G3839">
            <v>495201</v>
          </cell>
          <cell r="H3839" t="str">
            <v xml:space="preserve">FERNANDO CUELLAR LOZANO            </v>
          </cell>
          <cell r="I3839" t="str">
            <v xml:space="preserve">SANDRA TAMARA REAL GUTIERREZ DE VELASCO                               </v>
          </cell>
        </row>
        <row r="3840">
          <cell r="G3840">
            <v>495201</v>
          </cell>
          <cell r="H3840" t="str">
            <v xml:space="preserve">FERNANDO CUELLAR LOZANO            </v>
          </cell>
          <cell r="I3840" t="str">
            <v xml:space="preserve">SANDRA TAMARA REAL GUTIERREZ DE VELASCO                               </v>
          </cell>
        </row>
        <row r="3841">
          <cell r="G3841">
            <v>495201</v>
          </cell>
          <cell r="H3841" t="str">
            <v xml:space="preserve">FERNANDO CUELLAR LOZANO            </v>
          </cell>
          <cell r="I3841" t="str">
            <v xml:space="preserve">SANDRA TAMARA REAL GUTIERREZ DE VELASCO                               </v>
          </cell>
        </row>
        <row r="3842">
          <cell r="G3842">
            <v>495234</v>
          </cell>
          <cell r="H3842" t="str">
            <v xml:space="preserve">ABRAHAM AARON SHUBICH Y JALIF      </v>
          </cell>
          <cell r="I3842" t="str">
            <v xml:space="preserve">JACOBO LAU JAIVEN                                                     </v>
          </cell>
        </row>
        <row r="3843">
          <cell r="G3843">
            <v>495451</v>
          </cell>
          <cell r="H3843" t="str">
            <v xml:space="preserve">HUGO LIRA ROSALINO                 </v>
          </cell>
          <cell r="I3843" t="str">
            <v xml:space="preserve">RIGOBERTO ORDAZ MARTINEZ                                              </v>
          </cell>
        </row>
        <row r="3844">
          <cell r="G3844">
            <v>495451</v>
          </cell>
          <cell r="H3844" t="str">
            <v xml:space="preserve">HUGO LIRA ROSALINO                 </v>
          </cell>
          <cell r="I3844" t="str">
            <v xml:space="preserve">RIGOBERTO ORDAZ MARTINEZ                                              </v>
          </cell>
        </row>
        <row r="3845">
          <cell r="G3845">
            <v>495451</v>
          </cell>
          <cell r="H3845" t="str">
            <v xml:space="preserve">HUGO LIRA ROSALINO                 </v>
          </cell>
          <cell r="I3845" t="str">
            <v xml:space="preserve">RIGOBERTO ORDAZ MARTINEZ                                              </v>
          </cell>
        </row>
        <row r="3846">
          <cell r="G3846">
            <v>495451</v>
          </cell>
          <cell r="H3846" t="str">
            <v xml:space="preserve">HUGO LIRA ROSALINO                 </v>
          </cell>
          <cell r="I3846" t="str">
            <v xml:space="preserve">RIGOBERTO ORDAZ MARTINEZ                                              </v>
          </cell>
        </row>
        <row r="3847">
          <cell r="G3847">
            <v>495451</v>
          </cell>
          <cell r="H3847" t="str">
            <v xml:space="preserve">HUGO LIRA ROSALINO                 </v>
          </cell>
          <cell r="I3847" t="str">
            <v xml:space="preserve">RIGOBERTO ORDAZ MARTINEZ                                              </v>
          </cell>
        </row>
        <row r="3848">
          <cell r="G3848">
            <v>495541</v>
          </cell>
          <cell r="H3848" t="str">
            <v xml:space="preserve">LUIS FRANCISCO RODRIGUEZ PEﾑA      </v>
          </cell>
          <cell r="I3848" t="str">
            <v xml:space="preserve">OSCAR JACOBO SNIPELISKI KATZ                                          </v>
          </cell>
        </row>
        <row r="3849">
          <cell r="G3849">
            <v>495541</v>
          </cell>
          <cell r="H3849" t="str">
            <v xml:space="preserve">LUIS FRANCISCO RODRIGUEZ PEﾑA      </v>
          </cell>
          <cell r="I3849" t="str">
            <v xml:space="preserve">OSCAR JACOBO SNIPELISKI KATZ                                          </v>
          </cell>
        </row>
        <row r="3850">
          <cell r="G3850">
            <v>495541</v>
          </cell>
          <cell r="H3850" t="str">
            <v xml:space="preserve">LUIS FRANCISCO RODRIGUEZ PEﾑA      </v>
          </cell>
          <cell r="I3850" t="str">
            <v xml:space="preserve">OSCAR JACOBO SNIPELISKI KATZ                                          </v>
          </cell>
        </row>
        <row r="3851">
          <cell r="G3851">
            <v>495541</v>
          </cell>
          <cell r="H3851" t="str">
            <v xml:space="preserve">LUIS FRANCISCO RODRIGUEZ PEﾑA      </v>
          </cell>
          <cell r="I3851" t="str">
            <v xml:space="preserve">OSCAR JACOBO SNIPELISKI KATZ                                          </v>
          </cell>
        </row>
        <row r="3852">
          <cell r="G3852">
            <v>495541</v>
          </cell>
          <cell r="H3852" t="str">
            <v xml:space="preserve">LUIS FRANCISCO RODRIGUEZ PEﾑA      </v>
          </cell>
          <cell r="I3852" t="str">
            <v xml:space="preserve">OSCAR JACOBO SNIPELISKI KATZ                                          </v>
          </cell>
        </row>
        <row r="3853">
          <cell r="G3853">
            <v>495541</v>
          </cell>
          <cell r="H3853" t="str">
            <v xml:space="preserve">LUIS FRANCISCO RODRIGUEZ PEﾑA      </v>
          </cell>
          <cell r="I3853" t="str">
            <v xml:space="preserve">OSCAR JACOBO SNIPELISKI KATZ                                          </v>
          </cell>
        </row>
        <row r="3854">
          <cell r="G3854">
            <v>495541</v>
          </cell>
          <cell r="H3854" t="str">
            <v xml:space="preserve">LUIS FRANCISCO RODRIGUEZ PEﾑA      </v>
          </cell>
          <cell r="I3854" t="str">
            <v xml:space="preserve">OSCAR JACOBO SNIPELISKI KATZ                                          </v>
          </cell>
        </row>
        <row r="3855">
          <cell r="G3855">
            <v>495541</v>
          </cell>
          <cell r="H3855" t="str">
            <v xml:space="preserve">LUIS FRANCISCO RODRIGUEZ PEﾑA      </v>
          </cell>
          <cell r="I3855" t="str">
            <v xml:space="preserve">OSCAR JACOBO SNIPELISKI KATZ                                          </v>
          </cell>
        </row>
        <row r="3856">
          <cell r="G3856">
            <v>495541</v>
          </cell>
          <cell r="H3856" t="str">
            <v xml:space="preserve">LUIS FRANCISCO RODRIGUEZ PEﾑA      </v>
          </cell>
          <cell r="I3856" t="str">
            <v xml:space="preserve">OSCAR JACOBO SNIPELISKI KATZ                                          </v>
          </cell>
        </row>
        <row r="3857">
          <cell r="G3857">
            <v>495541</v>
          </cell>
          <cell r="H3857" t="str">
            <v xml:space="preserve">LUIS FRANCISCO RODRIGUEZ PEﾑA      </v>
          </cell>
          <cell r="I3857" t="str">
            <v xml:space="preserve">OSCAR JACOBO SNIPELISKI KATZ                                          </v>
          </cell>
        </row>
        <row r="3858">
          <cell r="G3858">
            <v>495541</v>
          </cell>
          <cell r="H3858" t="str">
            <v xml:space="preserve">LUIS FRANCISCO RODRIGUEZ PEﾑA      </v>
          </cell>
          <cell r="I3858" t="str">
            <v xml:space="preserve">OSCAR JACOBO SNIPELISKI KATZ                                          </v>
          </cell>
        </row>
        <row r="3859">
          <cell r="G3859">
            <v>495541</v>
          </cell>
          <cell r="H3859" t="str">
            <v xml:space="preserve">LUIS FRANCISCO RODRIGUEZ PEﾑA      </v>
          </cell>
          <cell r="I3859" t="str">
            <v xml:space="preserve">OSCAR JACOBO SNIPELISKI KATZ                                          </v>
          </cell>
        </row>
        <row r="3860">
          <cell r="G3860">
            <v>495631</v>
          </cell>
          <cell r="H3860" t="str">
            <v xml:space="preserve">AZUCENA GUDI/O RAMIREZ             </v>
          </cell>
          <cell r="I3860" t="str">
            <v xml:space="preserve">CECILIA MIZRAHI ISON                                                  </v>
          </cell>
        </row>
        <row r="3861">
          <cell r="G3861">
            <v>495631</v>
          </cell>
          <cell r="H3861" t="str">
            <v xml:space="preserve">AZUCENA GUDI/O RAMIREZ             </v>
          </cell>
          <cell r="I3861" t="str">
            <v xml:space="preserve">CECILIA MIZRAHI ISON                                                  </v>
          </cell>
        </row>
        <row r="3862">
          <cell r="G3862">
            <v>495631</v>
          </cell>
          <cell r="H3862" t="str">
            <v xml:space="preserve">AZUCENA GUDI/O RAMIREZ             </v>
          </cell>
          <cell r="I3862" t="str">
            <v xml:space="preserve">CECILIA MIZRAHI ISON                                                  </v>
          </cell>
        </row>
        <row r="3863">
          <cell r="G3863">
            <v>495673</v>
          </cell>
          <cell r="H3863" t="str">
            <v xml:space="preserve">NAVI SANCHEZ MOJICA                </v>
          </cell>
          <cell r="I3863" t="str">
            <v xml:space="preserve">ARTURO FAJER RUIZ                                                     </v>
          </cell>
        </row>
        <row r="3864">
          <cell r="G3864">
            <v>495673</v>
          </cell>
          <cell r="H3864" t="str">
            <v xml:space="preserve">NAVI SANCHEZ MOJICA                </v>
          </cell>
          <cell r="I3864" t="str">
            <v xml:space="preserve">ARTURO FAJER RUIZ                                                     </v>
          </cell>
        </row>
        <row r="3865">
          <cell r="G3865">
            <v>495673</v>
          </cell>
          <cell r="H3865" t="str">
            <v xml:space="preserve">NAVI SANCHEZ MOJICA                </v>
          </cell>
          <cell r="I3865" t="str">
            <v xml:space="preserve">ARTURO FAJER RUIZ                                                     </v>
          </cell>
        </row>
        <row r="3866">
          <cell r="G3866">
            <v>495673</v>
          </cell>
          <cell r="H3866" t="str">
            <v xml:space="preserve">NAVI SANCHEZ MOJICA                </v>
          </cell>
          <cell r="I3866" t="str">
            <v xml:space="preserve">ARTURO FAJER RUIZ                                                     </v>
          </cell>
        </row>
        <row r="3867">
          <cell r="G3867">
            <v>495673</v>
          </cell>
          <cell r="H3867" t="str">
            <v xml:space="preserve">NAVI SANCHEZ MOJICA                </v>
          </cell>
          <cell r="I3867" t="str">
            <v xml:space="preserve">ARTURO FAJER RUIZ                                                     </v>
          </cell>
        </row>
        <row r="3868">
          <cell r="G3868">
            <v>495812</v>
          </cell>
          <cell r="H3868" t="str">
            <v xml:space="preserve">FERNANDO CUELLAR LOZANO            </v>
          </cell>
          <cell r="I3868" t="str">
            <v xml:space="preserve">EDNA PADILLA MU/IZ                                                    </v>
          </cell>
        </row>
        <row r="3869">
          <cell r="G3869">
            <v>495812</v>
          </cell>
          <cell r="H3869" t="str">
            <v xml:space="preserve">FERNANDO CUELLAR LOZANO            </v>
          </cell>
          <cell r="I3869" t="str">
            <v xml:space="preserve">EDNA PADILLA MU/IZ                                                    </v>
          </cell>
        </row>
        <row r="3870">
          <cell r="G3870">
            <v>495812</v>
          </cell>
          <cell r="H3870" t="str">
            <v xml:space="preserve">FERNANDO CUELLAR LOZANO            </v>
          </cell>
          <cell r="I3870" t="str">
            <v xml:space="preserve">EDNA PADILLA MU/IZ                                                    </v>
          </cell>
        </row>
        <row r="3871">
          <cell r="G3871">
            <v>495853</v>
          </cell>
          <cell r="H3871" t="str">
            <v xml:space="preserve">NAVI SANCHEZ MOJICA                </v>
          </cell>
          <cell r="I3871" t="str">
            <v xml:space="preserve">JESUS IGNACIO MICHEL MENCHACA                                         </v>
          </cell>
        </row>
        <row r="3872">
          <cell r="G3872">
            <v>495853</v>
          </cell>
          <cell r="H3872" t="str">
            <v xml:space="preserve">NAVI SANCHEZ MOJICA                </v>
          </cell>
          <cell r="I3872" t="str">
            <v xml:space="preserve">JESUS IGNACIO MICHEL MENCHACA                                         </v>
          </cell>
        </row>
        <row r="3873">
          <cell r="G3873">
            <v>495853</v>
          </cell>
          <cell r="H3873" t="str">
            <v xml:space="preserve">NAVI SANCHEZ MOJICA                </v>
          </cell>
          <cell r="I3873" t="str">
            <v xml:space="preserve">JESUS IGNACIO MICHEL MENCHACA                                         </v>
          </cell>
        </row>
        <row r="3874">
          <cell r="G3874">
            <v>496042</v>
          </cell>
          <cell r="H3874" t="str">
            <v xml:space="preserve">DIVISION FAMILIARES                </v>
          </cell>
          <cell r="I3874" t="str">
            <v xml:space="preserve">NILDA MANUELA FLORES VALDEZ                                           </v>
          </cell>
        </row>
        <row r="3875">
          <cell r="G3875">
            <v>496042</v>
          </cell>
          <cell r="H3875" t="str">
            <v xml:space="preserve">DIVISION FAMILIARES                </v>
          </cell>
          <cell r="I3875" t="str">
            <v xml:space="preserve">NILDA MANUELA FLORES VALDEZ                                           </v>
          </cell>
        </row>
        <row r="3876">
          <cell r="G3876">
            <v>496231</v>
          </cell>
          <cell r="H3876" t="str">
            <v xml:space="preserve">LUIS FRANCISCO RODRIGUEZ PEﾑA      </v>
          </cell>
          <cell r="I3876" t="str">
            <v xml:space="preserve">BANCO UNION, S.A. F/3026-8 PERSONA FISICA                             </v>
          </cell>
        </row>
        <row r="3877">
          <cell r="G3877">
            <v>496245</v>
          </cell>
          <cell r="H3877" t="str">
            <v>AUDITORIA INTERNA (ILOCALIZABLES LI</v>
          </cell>
          <cell r="I3877" t="str">
            <v xml:space="preserve">LUIS SEBASTIAN GUTIERREZ GUZMAN                                       </v>
          </cell>
        </row>
        <row r="3878">
          <cell r="G3878">
            <v>496265</v>
          </cell>
          <cell r="H3878" t="str">
            <v xml:space="preserve">COLBERT SALINAS QUIROGA            </v>
          </cell>
          <cell r="I3878" t="str">
            <v xml:space="preserve">HUGO CESAR ARMIJO GONZALEZ                                            </v>
          </cell>
        </row>
        <row r="3879">
          <cell r="G3879">
            <v>496265</v>
          </cell>
          <cell r="H3879" t="str">
            <v xml:space="preserve">COLBERT SALINAS QUIROGA            </v>
          </cell>
          <cell r="I3879" t="str">
            <v xml:space="preserve">HUGO CESAR ARMIJO GONZALEZ                                            </v>
          </cell>
        </row>
        <row r="3880">
          <cell r="G3880">
            <v>496265</v>
          </cell>
          <cell r="H3880" t="str">
            <v xml:space="preserve">COLBERT SALINAS QUIROGA            </v>
          </cell>
          <cell r="I3880" t="str">
            <v xml:space="preserve">HUGO CESAR ARMIJO GONZALEZ                                            </v>
          </cell>
        </row>
        <row r="3881">
          <cell r="G3881">
            <v>496281</v>
          </cell>
          <cell r="H3881" t="str">
            <v xml:space="preserve">EVELIA VENEGAS CASTILLO            </v>
          </cell>
          <cell r="I3881" t="str">
            <v xml:space="preserve">BLANCA LILIA PINEDA NUCAMENDI                                         </v>
          </cell>
        </row>
        <row r="3882">
          <cell r="G3882">
            <v>496281</v>
          </cell>
          <cell r="H3882" t="str">
            <v xml:space="preserve">EVELIA VENEGAS CASTILLO            </v>
          </cell>
          <cell r="I3882" t="str">
            <v xml:space="preserve">BLANCA LILIA PINEDA NUCAMENDI                                         </v>
          </cell>
        </row>
        <row r="3883">
          <cell r="G3883">
            <v>496281</v>
          </cell>
          <cell r="H3883" t="str">
            <v xml:space="preserve">EVELIA VENEGAS CASTILLO            </v>
          </cell>
          <cell r="I3883" t="str">
            <v xml:space="preserve">BLANCA LILIA PINEDA NUCAMENDI                                         </v>
          </cell>
        </row>
        <row r="3884">
          <cell r="G3884">
            <v>496281</v>
          </cell>
          <cell r="H3884" t="str">
            <v xml:space="preserve">EVELIA VENEGAS CASTILLO            </v>
          </cell>
          <cell r="I3884" t="str">
            <v xml:space="preserve">BLANCA LILIA PINEDA NUCAMENDI                                         </v>
          </cell>
        </row>
        <row r="3885">
          <cell r="G3885">
            <v>496281</v>
          </cell>
          <cell r="H3885" t="str">
            <v xml:space="preserve">EVELIA VENEGAS CASTILLO            </v>
          </cell>
          <cell r="I3885" t="str">
            <v xml:space="preserve">BLANCA LILIA PINEDA NUCAMENDI                                         </v>
          </cell>
        </row>
        <row r="3886">
          <cell r="G3886">
            <v>496281</v>
          </cell>
          <cell r="H3886" t="str">
            <v xml:space="preserve">EVELIA VENEGAS CASTILLO            </v>
          </cell>
          <cell r="I3886" t="str">
            <v xml:space="preserve">BLANCA LILIA PINEDA NUCAMENDI                                         </v>
          </cell>
        </row>
        <row r="3887">
          <cell r="G3887">
            <v>496281</v>
          </cell>
          <cell r="H3887" t="str">
            <v xml:space="preserve">EVELIA VENEGAS CASTILLO            </v>
          </cell>
          <cell r="I3887" t="str">
            <v xml:space="preserve">BLANCA LILIA PINEDA NUCAMENDI                                         </v>
          </cell>
        </row>
        <row r="3888">
          <cell r="G3888">
            <v>496281</v>
          </cell>
          <cell r="H3888" t="str">
            <v xml:space="preserve">EVELIA VENEGAS CASTILLO            </v>
          </cell>
          <cell r="I3888" t="str">
            <v xml:space="preserve">BLANCA LILIA PINEDA NUCAMENDI                                         </v>
          </cell>
        </row>
        <row r="3889">
          <cell r="G3889">
            <v>496281</v>
          </cell>
          <cell r="H3889" t="str">
            <v xml:space="preserve">EVELIA VENEGAS CASTILLO            </v>
          </cell>
          <cell r="I3889" t="str">
            <v xml:space="preserve">BLANCA LILIA PINEDA NUCAMENDI                                         </v>
          </cell>
        </row>
        <row r="3890">
          <cell r="G3890">
            <v>496281</v>
          </cell>
          <cell r="H3890" t="str">
            <v xml:space="preserve">EVELIA VENEGAS CASTILLO            </v>
          </cell>
          <cell r="I3890" t="str">
            <v xml:space="preserve">BLANCA LILIA PINEDA NUCAMENDI                                         </v>
          </cell>
        </row>
        <row r="3891">
          <cell r="G3891">
            <v>496281</v>
          </cell>
          <cell r="H3891" t="str">
            <v xml:space="preserve">EVELIA VENEGAS CASTILLO            </v>
          </cell>
          <cell r="I3891" t="str">
            <v xml:space="preserve">BLANCA LILIA PINEDA NUCAMENDI                                         </v>
          </cell>
        </row>
        <row r="3892">
          <cell r="G3892">
            <v>496281</v>
          </cell>
          <cell r="H3892" t="str">
            <v xml:space="preserve">EVELIA VENEGAS CASTILLO            </v>
          </cell>
          <cell r="I3892" t="str">
            <v xml:space="preserve">BLANCA LILIA PINEDA NUCAMENDI                                         </v>
          </cell>
        </row>
        <row r="3893">
          <cell r="G3893">
            <v>496281</v>
          </cell>
          <cell r="H3893" t="str">
            <v xml:space="preserve">EVELIA VENEGAS CASTILLO            </v>
          </cell>
          <cell r="I3893" t="str">
            <v xml:space="preserve">BLANCA LILIA PINEDA NUCAMENDI                                         </v>
          </cell>
        </row>
        <row r="3894">
          <cell r="G3894">
            <v>496281</v>
          </cell>
          <cell r="H3894" t="str">
            <v xml:space="preserve">EVELIA VENEGAS CASTILLO            </v>
          </cell>
          <cell r="I3894" t="str">
            <v xml:space="preserve">BLANCA LILIA PINEDA NUCAMENDI                                         </v>
          </cell>
        </row>
        <row r="3895">
          <cell r="G3895">
            <v>496281</v>
          </cell>
          <cell r="H3895" t="str">
            <v xml:space="preserve">EVELIA VENEGAS CASTILLO            </v>
          </cell>
          <cell r="I3895" t="str">
            <v xml:space="preserve">BLANCA LILIA PINEDA NUCAMENDI                                         </v>
          </cell>
        </row>
        <row r="3896">
          <cell r="G3896">
            <v>496281</v>
          </cell>
          <cell r="H3896" t="str">
            <v xml:space="preserve">EVELIA VENEGAS CASTILLO            </v>
          </cell>
          <cell r="I3896" t="str">
            <v xml:space="preserve">BLANCA LILIA PINEDA NUCAMENDI                                         </v>
          </cell>
        </row>
        <row r="3897">
          <cell r="G3897">
            <v>496281</v>
          </cell>
          <cell r="H3897" t="str">
            <v xml:space="preserve">EVELIA VENEGAS CASTILLO            </v>
          </cell>
          <cell r="I3897" t="str">
            <v xml:space="preserve">BLANCA LILIA PINEDA NUCAMENDI                                         </v>
          </cell>
        </row>
        <row r="3898">
          <cell r="G3898">
            <v>496281</v>
          </cell>
          <cell r="H3898" t="str">
            <v xml:space="preserve">EVELIA VENEGAS CASTILLO            </v>
          </cell>
          <cell r="I3898" t="str">
            <v xml:space="preserve">BLANCA LILIA PINEDA NUCAMENDI                                         </v>
          </cell>
        </row>
        <row r="3899">
          <cell r="G3899">
            <v>496281</v>
          </cell>
          <cell r="H3899" t="str">
            <v xml:space="preserve">EVELIA VENEGAS CASTILLO            </v>
          </cell>
          <cell r="I3899" t="str">
            <v xml:space="preserve">BLANCA LILIA PINEDA NUCAMENDI                                         </v>
          </cell>
        </row>
        <row r="3900">
          <cell r="G3900">
            <v>496281</v>
          </cell>
          <cell r="H3900" t="str">
            <v xml:space="preserve">EVELIA VENEGAS CASTILLO            </v>
          </cell>
          <cell r="I3900" t="str">
            <v xml:space="preserve">BLANCA LILIA PINEDA NUCAMENDI                                         </v>
          </cell>
        </row>
        <row r="3901">
          <cell r="G3901">
            <v>496281</v>
          </cell>
          <cell r="H3901" t="str">
            <v xml:space="preserve">EVELIA VENEGAS CASTILLO            </v>
          </cell>
          <cell r="I3901" t="str">
            <v xml:space="preserve">BLANCA LILIA PINEDA NUCAMENDI                                         </v>
          </cell>
        </row>
        <row r="3902">
          <cell r="G3902">
            <v>496281</v>
          </cell>
          <cell r="H3902" t="str">
            <v xml:space="preserve">EVELIA VENEGAS CASTILLO            </v>
          </cell>
          <cell r="I3902" t="str">
            <v xml:space="preserve">BLANCA LILIA PINEDA NUCAMENDI                                         </v>
          </cell>
        </row>
        <row r="3903">
          <cell r="G3903">
            <v>496281</v>
          </cell>
          <cell r="H3903" t="str">
            <v xml:space="preserve">EVELIA VENEGAS CASTILLO            </v>
          </cell>
          <cell r="I3903" t="str">
            <v xml:space="preserve">BLANCA LILIA PINEDA NUCAMENDI                                         </v>
          </cell>
        </row>
        <row r="3904">
          <cell r="G3904">
            <v>496281</v>
          </cell>
          <cell r="H3904" t="str">
            <v xml:space="preserve">EVELIA VENEGAS CASTILLO            </v>
          </cell>
          <cell r="I3904" t="str">
            <v xml:space="preserve">BLANCA LILIA PINEDA NUCAMENDI                                         </v>
          </cell>
        </row>
        <row r="3905">
          <cell r="G3905">
            <v>496281</v>
          </cell>
          <cell r="H3905" t="str">
            <v xml:space="preserve">EVELIA VENEGAS CASTILLO            </v>
          </cell>
          <cell r="I3905" t="str">
            <v xml:space="preserve">BLANCA LILIA PINEDA NUCAMENDI                                         </v>
          </cell>
        </row>
        <row r="3906">
          <cell r="G3906">
            <v>496281</v>
          </cell>
          <cell r="H3906" t="str">
            <v xml:space="preserve">EVELIA VENEGAS CASTILLO            </v>
          </cell>
          <cell r="I3906" t="str">
            <v xml:space="preserve">BLANCA LILIA PINEDA NUCAMENDI                                         </v>
          </cell>
        </row>
        <row r="3907">
          <cell r="G3907">
            <v>496281</v>
          </cell>
          <cell r="H3907" t="str">
            <v xml:space="preserve">EVELIA VENEGAS CASTILLO            </v>
          </cell>
          <cell r="I3907" t="str">
            <v xml:space="preserve">BLANCA LILIA PINEDA NUCAMENDI                                         </v>
          </cell>
        </row>
        <row r="3908">
          <cell r="G3908">
            <v>496281</v>
          </cell>
          <cell r="H3908" t="str">
            <v xml:space="preserve">EVELIA VENEGAS CASTILLO            </v>
          </cell>
          <cell r="I3908" t="str">
            <v xml:space="preserve">BLANCA LILIA PINEDA NUCAMENDI                                         </v>
          </cell>
        </row>
        <row r="3909">
          <cell r="G3909">
            <v>496281</v>
          </cell>
          <cell r="H3909" t="str">
            <v xml:space="preserve">EVELIA VENEGAS CASTILLO            </v>
          </cell>
          <cell r="I3909" t="str">
            <v xml:space="preserve">BLANCA LILIA PINEDA NUCAMENDI                                         </v>
          </cell>
        </row>
        <row r="3910">
          <cell r="G3910">
            <v>496281</v>
          </cell>
          <cell r="H3910" t="str">
            <v xml:space="preserve">EVELIA VENEGAS CASTILLO            </v>
          </cell>
          <cell r="I3910" t="str">
            <v xml:space="preserve">BLANCA LILIA PINEDA NUCAMENDI                                         </v>
          </cell>
        </row>
        <row r="3911">
          <cell r="G3911">
            <v>496281</v>
          </cell>
          <cell r="H3911" t="str">
            <v xml:space="preserve">EVELIA VENEGAS CASTILLO            </v>
          </cell>
          <cell r="I3911" t="str">
            <v xml:space="preserve">BLANCA LILIA PINEDA NUCAMENDI                                         </v>
          </cell>
        </row>
        <row r="3912">
          <cell r="G3912">
            <v>496281</v>
          </cell>
          <cell r="H3912" t="str">
            <v xml:space="preserve">EVELIA VENEGAS CASTILLO            </v>
          </cell>
          <cell r="I3912" t="str">
            <v xml:space="preserve">BLANCA LILIA PINEDA NUCAMENDI                                         </v>
          </cell>
        </row>
        <row r="3913">
          <cell r="G3913">
            <v>496321</v>
          </cell>
          <cell r="H3913" t="str">
            <v>AUDITORIA INTERNA (ILOCALIZABLES LI</v>
          </cell>
          <cell r="I3913" t="str">
            <v xml:space="preserve">MARTHA SCHWARTZ TRUFFER                                               </v>
          </cell>
        </row>
        <row r="3914">
          <cell r="G3914">
            <v>496551</v>
          </cell>
          <cell r="H3914" t="str">
            <v xml:space="preserve">NAVI SANCHEZ MOJICA                </v>
          </cell>
          <cell r="I3914" t="str">
            <v xml:space="preserve">MARCO ANTONIO ESQUIVEL HERNANDEZ                                      </v>
          </cell>
        </row>
        <row r="3915">
          <cell r="G3915">
            <v>496551</v>
          </cell>
          <cell r="H3915" t="str">
            <v xml:space="preserve">NAVI SANCHEZ MOJICA                </v>
          </cell>
          <cell r="I3915" t="str">
            <v xml:space="preserve">MARCO ANTONIO ESQUIVEL HERNANDEZ                                      </v>
          </cell>
        </row>
        <row r="3916">
          <cell r="G3916">
            <v>496551</v>
          </cell>
          <cell r="H3916" t="str">
            <v xml:space="preserve">NAVI SANCHEZ MOJICA                </v>
          </cell>
          <cell r="I3916" t="str">
            <v xml:space="preserve">MARCO ANTONIO ESQUIVEL HERNANDEZ                                      </v>
          </cell>
        </row>
        <row r="3917">
          <cell r="G3917">
            <v>496551</v>
          </cell>
          <cell r="H3917" t="str">
            <v xml:space="preserve">NAVI SANCHEZ MOJICA                </v>
          </cell>
          <cell r="I3917" t="str">
            <v xml:space="preserve">MARCO ANTONIO ESQUIVEL HERNANDEZ                                      </v>
          </cell>
        </row>
        <row r="3918">
          <cell r="G3918">
            <v>496551</v>
          </cell>
          <cell r="H3918" t="str">
            <v xml:space="preserve">NAVI SANCHEZ MOJICA                </v>
          </cell>
          <cell r="I3918" t="str">
            <v xml:space="preserve">MARCO ANTONIO ESQUIVEL HERNANDEZ                                      </v>
          </cell>
        </row>
        <row r="3919">
          <cell r="G3919">
            <v>496842</v>
          </cell>
          <cell r="H3919" t="str">
            <v xml:space="preserve">AZUCENA GUDI/O RAMIREZ             </v>
          </cell>
          <cell r="I3919" t="str">
            <v xml:space="preserve">ISABEL MERCADO MONTES                                                 </v>
          </cell>
        </row>
        <row r="3920">
          <cell r="G3920">
            <v>496904</v>
          </cell>
          <cell r="H3920" t="str">
            <v xml:space="preserve">ABRAHAM AARON SHUBICH Y JALIF      </v>
          </cell>
          <cell r="I3920" t="str">
            <v xml:space="preserve">ILANA BARADON AXELROD                                                 </v>
          </cell>
        </row>
        <row r="3921">
          <cell r="G3921">
            <v>496912</v>
          </cell>
          <cell r="H3921" t="str">
            <v>JOSUE GERARDO RAMIREZ ESPA/A FUENTE</v>
          </cell>
          <cell r="I3921" t="str">
            <v xml:space="preserve">JORGE MAYER VALADEZ                                                   </v>
          </cell>
        </row>
        <row r="3922">
          <cell r="G3922">
            <v>496912</v>
          </cell>
          <cell r="H3922" t="str">
            <v>JOSUE GERARDO RAMIREZ ESPA/A FUENTE</v>
          </cell>
          <cell r="I3922" t="str">
            <v xml:space="preserve">JORGE MAYER VALADEZ                                                   </v>
          </cell>
        </row>
        <row r="3923">
          <cell r="G3923">
            <v>496912</v>
          </cell>
          <cell r="H3923" t="str">
            <v>JOSUE GERARDO RAMIREZ ESPA/A FUENTE</v>
          </cell>
          <cell r="I3923" t="str">
            <v xml:space="preserve">JORGE MAYER VALADEZ                                                   </v>
          </cell>
        </row>
        <row r="3924">
          <cell r="G3924">
            <v>496924</v>
          </cell>
          <cell r="H3924" t="str">
            <v xml:space="preserve">SUAREZ HERNANDEZ MONICA MERCEDES   </v>
          </cell>
          <cell r="I3924" t="str">
            <v xml:space="preserve">FRANCISCO JAVIER ARRECHEA FUSTER                                      </v>
          </cell>
        </row>
        <row r="3925">
          <cell r="G3925">
            <v>496961</v>
          </cell>
          <cell r="H3925" t="str">
            <v xml:space="preserve">FERNANDO CUELLAR LOZANO            </v>
          </cell>
          <cell r="I3925" t="str">
            <v xml:space="preserve">RUBEN ESCARCEGA GARZA                                                 </v>
          </cell>
        </row>
        <row r="3926">
          <cell r="G3926">
            <v>496961</v>
          </cell>
          <cell r="H3926" t="str">
            <v xml:space="preserve">FERNANDO CUELLAR LOZANO            </v>
          </cell>
          <cell r="I3926" t="str">
            <v xml:space="preserve">RUBEN ESCARCEGA GARZA                                                 </v>
          </cell>
        </row>
        <row r="3927">
          <cell r="G3927">
            <v>496961</v>
          </cell>
          <cell r="H3927" t="str">
            <v xml:space="preserve">FERNANDO CUELLAR LOZANO            </v>
          </cell>
          <cell r="I3927" t="str">
            <v xml:space="preserve">RUBEN ESCARCEGA GARZA                                                 </v>
          </cell>
        </row>
        <row r="3928">
          <cell r="G3928">
            <v>496961</v>
          </cell>
          <cell r="H3928" t="str">
            <v xml:space="preserve">FERNANDO CUELLAR LOZANO            </v>
          </cell>
          <cell r="I3928" t="str">
            <v xml:space="preserve">RUBEN ESCARCEGA GARZA                                                 </v>
          </cell>
        </row>
        <row r="3929">
          <cell r="G3929">
            <v>497083</v>
          </cell>
          <cell r="H3929" t="str">
            <v xml:space="preserve">FERNANDO CUELLAR LOZANO            </v>
          </cell>
          <cell r="I3929" t="str">
            <v xml:space="preserve">LETICIA OLIVARES GUZMAN                                               </v>
          </cell>
        </row>
        <row r="3930">
          <cell r="G3930">
            <v>497083</v>
          </cell>
          <cell r="H3930" t="str">
            <v xml:space="preserve">FERNANDO CUELLAR LOZANO            </v>
          </cell>
          <cell r="I3930" t="str">
            <v xml:space="preserve">LETICIA OLIVARES GUZMAN                                               </v>
          </cell>
        </row>
        <row r="3931">
          <cell r="G3931">
            <v>497083</v>
          </cell>
          <cell r="H3931" t="str">
            <v xml:space="preserve">FERNANDO CUELLAR LOZANO            </v>
          </cell>
          <cell r="I3931" t="str">
            <v xml:space="preserve">LETICIA OLIVARES GUZMAN                                               </v>
          </cell>
        </row>
        <row r="3932">
          <cell r="G3932">
            <v>497083</v>
          </cell>
          <cell r="H3932" t="str">
            <v xml:space="preserve">FERNANDO CUELLAR LOZANO            </v>
          </cell>
          <cell r="I3932" t="str">
            <v xml:space="preserve">LETICIA OLIVARES GUZMAN                                               </v>
          </cell>
        </row>
        <row r="3933">
          <cell r="G3933">
            <v>497083</v>
          </cell>
          <cell r="H3933" t="str">
            <v xml:space="preserve">FERNANDO CUELLAR LOZANO            </v>
          </cell>
          <cell r="I3933" t="str">
            <v xml:space="preserve">LETICIA OLIVARES GUZMAN                                               </v>
          </cell>
        </row>
        <row r="3934">
          <cell r="G3934">
            <v>497083</v>
          </cell>
          <cell r="H3934" t="str">
            <v xml:space="preserve">FERNANDO CUELLAR LOZANO            </v>
          </cell>
          <cell r="I3934" t="str">
            <v xml:space="preserve">LETICIA OLIVARES GUZMAN                                               </v>
          </cell>
        </row>
        <row r="3935">
          <cell r="G3935">
            <v>497083</v>
          </cell>
          <cell r="H3935" t="str">
            <v xml:space="preserve">FERNANDO CUELLAR LOZANO            </v>
          </cell>
          <cell r="I3935" t="str">
            <v xml:space="preserve">LETICIA OLIVARES GUZMAN                                               </v>
          </cell>
        </row>
        <row r="3936">
          <cell r="G3936">
            <v>497083</v>
          </cell>
          <cell r="H3936" t="str">
            <v xml:space="preserve">FERNANDO CUELLAR LOZANO            </v>
          </cell>
          <cell r="I3936" t="str">
            <v xml:space="preserve">LETICIA OLIVARES GUZMAN                                               </v>
          </cell>
        </row>
        <row r="3937">
          <cell r="G3937">
            <v>497083</v>
          </cell>
          <cell r="H3937" t="str">
            <v xml:space="preserve">FERNANDO CUELLAR LOZANO            </v>
          </cell>
          <cell r="I3937" t="str">
            <v xml:space="preserve">LETICIA OLIVARES GUZMAN                                               </v>
          </cell>
        </row>
        <row r="3938">
          <cell r="G3938">
            <v>497083</v>
          </cell>
          <cell r="H3938" t="str">
            <v xml:space="preserve">FERNANDO CUELLAR LOZANO            </v>
          </cell>
          <cell r="I3938" t="str">
            <v xml:space="preserve">LETICIA OLIVARES GUZMAN                                               </v>
          </cell>
        </row>
        <row r="3939">
          <cell r="G3939">
            <v>497083</v>
          </cell>
          <cell r="H3939" t="str">
            <v xml:space="preserve">FERNANDO CUELLAR LOZANO            </v>
          </cell>
          <cell r="I3939" t="str">
            <v xml:space="preserve">LETICIA OLIVARES GUZMAN                                               </v>
          </cell>
        </row>
        <row r="3940">
          <cell r="G3940">
            <v>497083</v>
          </cell>
          <cell r="H3940" t="str">
            <v xml:space="preserve">FERNANDO CUELLAR LOZANO            </v>
          </cell>
          <cell r="I3940" t="str">
            <v xml:space="preserve">LETICIA OLIVARES GUZMAN                                               </v>
          </cell>
        </row>
        <row r="3941">
          <cell r="G3941">
            <v>497083</v>
          </cell>
          <cell r="H3941" t="str">
            <v xml:space="preserve">FERNANDO CUELLAR LOZANO            </v>
          </cell>
          <cell r="I3941" t="str">
            <v xml:space="preserve">LETICIA OLIVARES GUZMAN                                               </v>
          </cell>
        </row>
        <row r="3942">
          <cell r="G3942">
            <v>497083</v>
          </cell>
          <cell r="H3942" t="str">
            <v xml:space="preserve">FERNANDO CUELLAR LOZANO            </v>
          </cell>
          <cell r="I3942" t="str">
            <v xml:space="preserve">LETICIA OLIVARES GUZMAN                                               </v>
          </cell>
        </row>
        <row r="3943">
          <cell r="G3943">
            <v>497094</v>
          </cell>
          <cell r="H3943" t="str">
            <v xml:space="preserve">GABRIELA SANCHEZ PEREZ             </v>
          </cell>
          <cell r="I3943" t="str">
            <v xml:space="preserve">JOEL SALOMON MONDLAK MAYA                                             </v>
          </cell>
        </row>
        <row r="3944">
          <cell r="G3944">
            <v>497094</v>
          </cell>
          <cell r="H3944" t="str">
            <v xml:space="preserve">GABRIELA SANCHEZ PEREZ             </v>
          </cell>
          <cell r="I3944" t="str">
            <v xml:space="preserve">JOEL SALOMON MONDLAK MAYA                                             </v>
          </cell>
        </row>
        <row r="3945">
          <cell r="G3945">
            <v>497094</v>
          </cell>
          <cell r="H3945" t="str">
            <v xml:space="preserve">GABRIELA SANCHEZ PEREZ             </v>
          </cell>
          <cell r="I3945" t="str">
            <v xml:space="preserve">JOEL SALOMON MONDLAK MAYA                                             </v>
          </cell>
        </row>
        <row r="3946">
          <cell r="G3946">
            <v>497094</v>
          </cell>
          <cell r="H3946" t="str">
            <v xml:space="preserve">GABRIELA SANCHEZ PEREZ             </v>
          </cell>
          <cell r="I3946" t="str">
            <v xml:space="preserve">JOEL SALOMON MONDLAK MAYA                                             </v>
          </cell>
        </row>
        <row r="3947">
          <cell r="G3947">
            <v>497094</v>
          </cell>
          <cell r="H3947" t="str">
            <v xml:space="preserve">GABRIELA SANCHEZ PEREZ             </v>
          </cell>
          <cell r="I3947" t="str">
            <v xml:space="preserve">JOEL SALOMON MONDLAK MAYA                                             </v>
          </cell>
        </row>
        <row r="3948">
          <cell r="G3948">
            <v>497094</v>
          </cell>
          <cell r="H3948" t="str">
            <v xml:space="preserve">GABRIELA SANCHEZ PEREZ             </v>
          </cell>
          <cell r="I3948" t="str">
            <v xml:space="preserve">JOEL SALOMON MONDLAK MAYA                                             </v>
          </cell>
        </row>
        <row r="3949">
          <cell r="G3949">
            <v>497094</v>
          </cell>
          <cell r="H3949" t="str">
            <v xml:space="preserve">GABRIELA SANCHEZ PEREZ             </v>
          </cell>
          <cell r="I3949" t="str">
            <v xml:space="preserve">JOEL SALOMON MONDLAK MAYA                                             </v>
          </cell>
        </row>
        <row r="3950">
          <cell r="G3950">
            <v>497094</v>
          </cell>
          <cell r="H3950" t="str">
            <v xml:space="preserve">GABRIELA SANCHEZ PEREZ             </v>
          </cell>
          <cell r="I3950" t="str">
            <v xml:space="preserve">JOEL SALOMON MONDLAK MAYA                                             </v>
          </cell>
        </row>
        <row r="3951">
          <cell r="G3951">
            <v>497094</v>
          </cell>
          <cell r="H3951" t="str">
            <v xml:space="preserve">GABRIELA SANCHEZ PEREZ             </v>
          </cell>
          <cell r="I3951" t="str">
            <v xml:space="preserve">JOEL SALOMON MONDLAK MAYA                                             </v>
          </cell>
        </row>
        <row r="3952">
          <cell r="G3952">
            <v>497094</v>
          </cell>
          <cell r="H3952" t="str">
            <v xml:space="preserve">GABRIELA SANCHEZ PEREZ             </v>
          </cell>
          <cell r="I3952" t="str">
            <v xml:space="preserve">JOEL SALOMON MONDLAK MAYA                                             </v>
          </cell>
        </row>
        <row r="3953">
          <cell r="G3953">
            <v>497123</v>
          </cell>
          <cell r="H3953" t="str">
            <v xml:space="preserve">RAFAEL CASTILLA VIRUES             </v>
          </cell>
          <cell r="I3953" t="str">
            <v xml:space="preserve">CARLOS RUIZ SACRISTAN                                                 </v>
          </cell>
        </row>
        <row r="3954">
          <cell r="G3954">
            <v>497123</v>
          </cell>
          <cell r="H3954" t="str">
            <v xml:space="preserve">RAFAEL CASTILLA VIRUES             </v>
          </cell>
          <cell r="I3954" t="str">
            <v xml:space="preserve">CARLOS RUIZ SACRISTAN                                                 </v>
          </cell>
        </row>
        <row r="3955">
          <cell r="G3955">
            <v>497123</v>
          </cell>
          <cell r="H3955" t="str">
            <v xml:space="preserve">RAFAEL CASTILLA VIRUES             </v>
          </cell>
          <cell r="I3955" t="str">
            <v xml:space="preserve">CARLOS RUIZ SACRISTAN                                                 </v>
          </cell>
        </row>
        <row r="3956">
          <cell r="G3956">
            <v>497123</v>
          </cell>
          <cell r="H3956" t="str">
            <v xml:space="preserve">RAFAEL CASTILLA VIRUES             </v>
          </cell>
          <cell r="I3956" t="str">
            <v xml:space="preserve">CARLOS RUIZ SACRISTAN                                                 </v>
          </cell>
        </row>
        <row r="3957">
          <cell r="G3957">
            <v>497123</v>
          </cell>
          <cell r="H3957" t="str">
            <v xml:space="preserve">RAFAEL CASTILLA VIRUES             </v>
          </cell>
          <cell r="I3957" t="str">
            <v xml:space="preserve">CARLOS RUIZ SACRISTAN                                                 </v>
          </cell>
        </row>
        <row r="3958">
          <cell r="G3958">
            <v>497123</v>
          </cell>
          <cell r="H3958" t="str">
            <v xml:space="preserve">RAFAEL CASTILLA VIRUES             </v>
          </cell>
          <cell r="I3958" t="str">
            <v xml:space="preserve">CARLOS RUIZ SACRISTAN                                                 </v>
          </cell>
        </row>
        <row r="3959">
          <cell r="G3959">
            <v>497123</v>
          </cell>
          <cell r="H3959" t="str">
            <v xml:space="preserve">RAFAEL CASTILLA VIRUES             </v>
          </cell>
          <cell r="I3959" t="str">
            <v xml:space="preserve">CARLOS RUIZ SACRISTAN                                                 </v>
          </cell>
        </row>
        <row r="3960">
          <cell r="G3960">
            <v>497123</v>
          </cell>
          <cell r="H3960" t="str">
            <v xml:space="preserve">RAFAEL CASTILLA VIRUES             </v>
          </cell>
          <cell r="I3960" t="str">
            <v xml:space="preserve">CARLOS RUIZ SACRISTAN                                                 </v>
          </cell>
        </row>
        <row r="3961">
          <cell r="G3961">
            <v>497123</v>
          </cell>
          <cell r="H3961" t="str">
            <v xml:space="preserve">RAFAEL CASTILLA VIRUES             </v>
          </cell>
          <cell r="I3961" t="str">
            <v xml:space="preserve">CARLOS RUIZ SACRISTAN                                                 </v>
          </cell>
        </row>
        <row r="3962">
          <cell r="G3962">
            <v>497123</v>
          </cell>
          <cell r="H3962" t="str">
            <v xml:space="preserve">RAFAEL CASTILLA VIRUES             </v>
          </cell>
          <cell r="I3962" t="str">
            <v xml:space="preserve">CARLOS RUIZ SACRISTAN                                                 </v>
          </cell>
        </row>
        <row r="3963">
          <cell r="G3963">
            <v>497123</v>
          </cell>
          <cell r="H3963" t="str">
            <v xml:space="preserve">RAFAEL CASTILLA VIRUES             </v>
          </cell>
          <cell r="I3963" t="str">
            <v xml:space="preserve">CARLOS RUIZ SACRISTAN                                                 </v>
          </cell>
        </row>
        <row r="3964">
          <cell r="G3964">
            <v>497123</v>
          </cell>
          <cell r="H3964" t="str">
            <v xml:space="preserve">RAFAEL CASTILLA VIRUES             </v>
          </cell>
          <cell r="I3964" t="str">
            <v xml:space="preserve">CARLOS RUIZ SACRISTAN                                                 </v>
          </cell>
        </row>
        <row r="3965">
          <cell r="G3965">
            <v>497123</v>
          </cell>
          <cell r="H3965" t="str">
            <v xml:space="preserve">RAFAEL CASTILLA VIRUES             </v>
          </cell>
          <cell r="I3965" t="str">
            <v xml:space="preserve">CARLOS RUIZ SACRISTAN                                                 </v>
          </cell>
        </row>
        <row r="3966">
          <cell r="G3966">
            <v>497123</v>
          </cell>
          <cell r="H3966" t="str">
            <v xml:space="preserve">RAFAEL CASTILLA VIRUES             </v>
          </cell>
          <cell r="I3966" t="str">
            <v xml:space="preserve">CARLOS RUIZ SACRISTAN                                                 </v>
          </cell>
        </row>
        <row r="3967">
          <cell r="G3967">
            <v>497164</v>
          </cell>
          <cell r="H3967" t="str">
            <v xml:space="preserve">HUGO LIRA ROSALINO                 </v>
          </cell>
          <cell r="I3967" t="str">
            <v xml:space="preserve">ABELARDO GOMEZ CASTELAN                                               </v>
          </cell>
        </row>
        <row r="3968">
          <cell r="G3968">
            <v>497275</v>
          </cell>
          <cell r="H3968" t="str">
            <v>JOSUE GERARDO RAMIREZ ESPA/A FUENTE</v>
          </cell>
          <cell r="I3968" t="str">
            <v xml:space="preserve">EMMA BEATRIZ DELGADILLO Y GUILLEN                                     </v>
          </cell>
        </row>
        <row r="3969">
          <cell r="G3969">
            <v>497275</v>
          </cell>
          <cell r="H3969" t="str">
            <v>JOSUE GERARDO RAMIREZ ESPA/A FUENTE</v>
          </cell>
          <cell r="I3969" t="str">
            <v xml:space="preserve">EMMA BEATRIZ DELGADILLO Y GUILLEN                                     </v>
          </cell>
        </row>
        <row r="3970">
          <cell r="G3970">
            <v>497275</v>
          </cell>
          <cell r="H3970" t="str">
            <v>JOSUE GERARDO RAMIREZ ESPA/A FUENTE</v>
          </cell>
          <cell r="I3970" t="str">
            <v xml:space="preserve">EMMA BEATRIZ DELGADILLO Y GUILLEN                                     </v>
          </cell>
        </row>
        <row r="3971">
          <cell r="G3971">
            <v>497275</v>
          </cell>
          <cell r="H3971" t="str">
            <v>JOSUE GERARDO RAMIREZ ESPA/A FUENTE</v>
          </cell>
          <cell r="I3971" t="str">
            <v xml:space="preserve">EMMA BEATRIZ DELGADILLO Y GUILLEN                                     </v>
          </cell>
        </row>
        <row r="3972">
          <cell r="G3972">
            <v>497275</v>
          </cell>
          <cell r="H3972" t="str">
            <v>JOSUE GERARDO RAMIREZ ESPA/A FUENTE</v>
          </cell>
          <cell r="I3972" t="str">
            <v xml:space="preserve">EMMA BEATRIZ DELGADILLO Y GUILLEN                                     </v>
          </cell>
        </row>
        <row r="3973">
          <cell r="G3973">
            <v>497301</v>
          </cell>
          <cell r="H3973" t="str">
            <v>JOSUE GERARDO RAMIREZ ESPA/A FUENTE</v>
          </cell>
          <cell r="I3973" t="str">
            <v xml:space="preserve">MONICA GABRIELA SANCHEZ DURAN                                         </v>
          </cell>
        </row>
        <row r="3974">
          <cell r="G3974">
            <v>497331</v>
          </cell>
          <cell r="H3974" t="str">
            <v>JOSUE GERARDO RAMIREZ ESPA/A FUENTE</v>
          </cell>
          <cell r="I3974" t="str">
            <v xml:space="preserve">EDUARDO CASCOS YEPEZ                                                  </v>
          </cell>
        </row>
        <row r="3975">
          <cell r="G3975">
            <v>497331</v>
          </cell>
          <cell r="H3975" t="str">
            <v>JOSUE GERARDO RAMIREZ ESPA/A FUENTE</v>
          </cell>
          <cell r="I3975" t="str">
            <v xml:space="preserve">EDUARDO CASCOS YEPEZ                                                  </v>
          </cell>
        </row>
        <row r="3976">
          <cell r="G3976">
            <v>497365</v>
          </cell>
          <cell r="H3976" t="str">
            <v xml:space="preserve">LUIS FRANCISCO RODRIGUEZ PEﾑA      </v>
          </cell>
          <cell r="I3976" t="str">
            <v xml:space="preserve">MARCIA LIA FRENKEL WISHNACK                                           </v>
          </cell>
        </row>
        <row r="3977">
          <cell r="G3977">
            <v>497413</v>
          </cell>
          <cell r="H3977" t="str">
            <v xml:space="preserve">ALEXANDRO SANTILLAN GALLARDO       </v>
          </cell>
          <cell r="I3977" t="str">
            <v xml:space="preserve">ISAAC ESSES MARCOS                                                    </v>
          </cell>
        </row>
        <row r="3978">
          <cell r="G3978">
            <v>497413</v>
          </cell>
          <cell r="H3978" t="str">
            <v xml:space="preserve">ALEXANDRO SANTILLAN GALLARDO       </v>
          </cell>
          <cell r="I3978" t="str">
            <v xml:space="preserve">ISAAC ESSES MARCOS                                                    </v>
          </cell>
        </row>
        <row r="3979">
          <cell r="G3979">
            <v>497413</v>
          </cell>
          <cell r="H3979" t="str">
            <v xml:space="preserve">ALEXANDRO SANTILLAN GALLARDO       </v>
          </cell>
          <cell r="I3979" t="str">
            <v xml:space="preserve">ISAAC ESSES MARCOS                                                    </v>
          </cell>
        </row>
        <row r="3980">
          <cell r="G3980">
            <v>497413</v>
          </cell>
          <cell r="H3980" t="str">
            <v xml:space="preserve">ALEXANDRO SANTILLAN GALLARDO       </v>
          </cell>
          <cell r="I3980" t="str">
            <v xml:space="preserve">ISAAC ESSES MARCOS                                                    </v>
          </cell>
        </row>
        <row r="3981">
          <cell r="G3981">
            <v>497421</v>
          </cell>
          <cell r="H3981" t="str">
            <v xml:space="preserve">FERNANDO CUELLAR LOZANO            </v>
          </cell>
          <cell r="I3981" t="str">
            <v xml:space="preserve">JOSE RODOLFO DIECK TALAMAS                                            </v>
          </cell>
        </row>
        <row r="3982">
          <cell r="G3982">
            <v>497421</v>
          </cell>
          <cell r="H3982" t="str">
            <v xml:space="preserve">FERNANDO CUELLAR LOZANO            </v>
          </cell>
          <cell r="I3982" t="str">
            <v xml:space="preserve">JOSE RODOLFO DIECK TALAMAS                                            </v>
          </cell>
        </row>
        <row r="3983">
          <cell r="G3983">
            <v>497421</v>
          </cell>
          <cell r="H3983" t="str">
            <v xml:space="preserve">FERNANDO CUELLAR LOZANO            </v>
          </cell>
          <cell r="I3983" t="str">
            <v xml:space="preserve">JOSE RODOLFO DIECK TALAMAS                                            </v>
          </cell>
        </row>
        <row r="3984">
          <cell r="G3984">
            <v>497421</v>
          </cell>
          <cell r="H3984" t="str">
            <v xml:space="preserve">FERNANDO CUELLAR LOZANO            </v>
          </cell>
          <cell r="I3984" t="str">
            <v xml:space="preserve">JOSE RODOLFO DIECK TALAMAS                                            </v>
          </cell>
        </row>
        <row r="3985">
          <cell r="G3985">
            <v>497421</v>
          </cell>
          <cell r="H3985" t="str">
            <v xml:space="preserve">FERNANDO CUELLAR LOZANO            </v>
          </cell>
          <cell r="I3985" t="str">
            <v xml:space="preserve">JOSE RODOLFO DIECK TALAMAS                                            </v>
          </cell>
        </row>
        <row r="3986">
          <cell r="G3986">
            <v>497421</v>
          </cell>
          <cell r="H3986" t="str">
            <v xml:space="preserve">FERNANDO CUELLAR LOZANO            </v>
          </cell>
          <cell r="I3986" t="str">
            <v xml:space="preserve">JOSE RODOLFO DIECK TALAMAS                                            </v>
          </cell>
        </row>
        <row r="3987">
          <cell r="G3987">
            <v>497421</v>
          </cell>
          <cell r="H3987" t="str">
            <v xml:space="preserve">FERNANDO CUELLAR LOZANO            </v>
          </cell>
          <cell r="I3987" t="str">
            <v xml:space="preserve">JOSE RODOLFO DIECK TALAMAS                                            </v>
          </cell>
        </row>
        <row r="3988">
          <cell r="G3988">
            <v>497456</v>
          </cell>
          <cell r="H3988" t="str">
            <v xml:space="preserve">GABRIELA SUSANA FLORES ALVAREZ     </v>
          </cell>
          <cell r="I3988" t="str">
            <v xml:space="preserve">MARTHA PEDROZA MONROY                                                 </v>
          </cell>
        </row>
        <row r="3989">
          <cell r="G3989">
            <v>497456</v>
          </cell>
          <cell r="H3989" t="str">
            <v xml:space="preserve">GABRIELA SUSANA FLORES ALVAREZ     </v>
          </cell>
          <cell r="I3989" t="str">
            <v xml:space="preserve">MARTHA PEDROZA MONROY                                                 </v>
          </cell>
        </row>
        <row r="3990">
          <cell r="G3990">
            <v>497471</v>
          </cell>
          <cell r="H3990" t="str">
            <v xml:space="preserve">ABRAHAM AARON SHUBICH Y JALIF      </v>
          </cell>
          <cell r="I3990" t="str">
            <v xml:space="preserve">MARIA LOURDES CORDERO CHAVEZ                                          </v>
          </cell>
        </row>
        <row r="3991">
          <cell r="G3991">
            <v>497492</v>
          </cell>
          <cell r="H3991" t="str">
            <v xml:space="preserve">ABRAHAM AARON SHUBICH Y JALIF      </v>
          </cell>
          <cell r="I3991" t="str">
            <v xml:space="preserve">VICTORIA GUADALUPE GUERRERO SOUZA                                     </v>
          </cell>
        </row>
        <row r="3992">
          <cell r="G3992">
            <v>497492</v>
          </cell>
          <cell r="H3992" t="str">
            <v xml:space="preserve">ABRAHAM AARON SHUBICH Y JALIF      </v>
          </cell>
          <cell r="I3992" t="str">
            <v xml:space="preserve">VICTORIA GUADALUPE GUERRERO SOUZA                                     </v>
          </cell>
        </row>
        <row r="3993">
          <cell r="G3993">
            <v>497532</v>
          </cell>
          <cell r="H3993" t="str">
            <v>AUDITORIA INTERNA (ILOCALIZABLES LI</v>
          </cell>
          <cell r="I3993" t="str">
            <v xml:space="preserve">RAFAEL ABUD MUSTRI                                                    </v>
          </cell>
        </row>
        <row r="3994">
          <cell r="G3994">
            <v>497685</v>
          </cell>
          <cell r="H3994" t="str">
            <v xml:space="preserve">FERNANDO CUELLAR LOZANO            </v>
          </cell>
          <cell r="I3994" t="str">
            <v xml:space="preserve">GABRIELA SOTOMAYOR MELO                                               </v>
          </cell>
        </row>
        <row r="3995">
          <cell r="G3995">
            <v>497734</v>
          </cell>
          <cell r="H3995" t="str">
            <v xml:space="preserve">AZUCENA GUDI/O (AA 2)              </v>
          </cell>
          <cell r="I3995" t="str">
            <v xml:space="preserve">CASA DE BOLSA ARKA, DNI CAMBIOS 2006                                  </v>
          </cell>
        </row>
        <row r="3996">
          <cell r="G3996">
            <v>497803</v>
          </cell>
          <cell r="H3996" t="str">
            <v xml:space="preserve">ADRIANA I. MEJIA CASTILLO          </v>
          </cell>
          <cell r="I3996" t="str">
            <v xml:space="preserve">GRUPO INDUSTRIAL TRES RIOS, S.A. DE C.V.                              </v>
          </cell>
        </row>
        <row r="3997">
          <cell r="G3997">
            <v>497894</v>
          </cell>
          <cell r="H3997" t="str">
            <v xml:space="preserve">ADRIANA I. MEJIA CASTILLO          </v>
          </cell>
          <cell r="I3997" t="str">
            <v xml:space="preserve">JOSE MARIA GARZA TREVI/O                                              </v>
          </cell>
        </row>
        <row r="3998">
          <cell r="G3998">
            <v>497894</v>
          </cell>
          <cell r="H3998" t="str">
            <v xml:space="preserve">ADRIANA I. MEJIA CASTILLO          </v>
          </cell>
          <cell r="I3998" t="str">
            <v xml:space="preserve">JOSE MARIA GARZA TREVI/O                                              </v>
          </cell>
        </row>
        <row r="3999">
          <cell r="G3999">
            <v>497984</v>
          </cell>
          <cell r="H3999" t="str">
            <v xml:space="preserve">ABRAHAM AARON SHUBICH Y JALIF      </v>
          </cell>
          <cell r="I3999" t="str">
            <v xml:space="preserve">RUTH AXELROD PRAES                                                    </v>
          </cell>
        </row>
        <row r="4000">
          <cell r="G4000">
            <v>497984</v>
          </cell>
          <cell r="H4000" t="str">
            <v xml:space="preserve">ABRAHAM AARON SHUBICH Y JALIF      </v>
          </cell>
          <cell r="I4000" t="str">
            <v xml:space="preserve">RUTH AXELROD PRAES                                                    </v>
          </cell>
        </row>
        <row r="4001">
          <cell r="G4001">
            <v>497984</v>
          </cell>
          <cell r="H4001" t="str">
            <v xml:space="preserve">ABRAHAM AARON SHUBICH Y JALIF      </v>
          </cell>
          <cell r="I4001" t="str">
            <v xml:space="preserve">RUTH AXELROD PRAES                                                    </v>
          </cell>
        </row>
        <row r="4002">
          <cell r="G4002">
            <v>497984</v>
          </cell>
          <cell r="H4002" t="str">
            <v xml:space="preserve">ABRAHAM AARON SHUBICH Y JALIF      </v>
          </cell>
          <cell r="I4002" t="str">
            <v xml:space="preserve">RUTH AXELROD PRAES                                                    </v>
          </cell>
        </row>
        <row r="4003">
          <cell r="G4003">
            <v>498001</v>
          </cell>
          <cell r="H4003" t="str">
            <v xml:space="preserve">NAVI SANCHEZ MOJICA                </v>
          </cell>
          <cell r="I4003" t="str">
            <v xml:space="preserve">MARIA ISABEL JAIME REYNA                                              </v>
          </cell>
        </row>
        <row r="4004">
          <cell r="G4004">
            <v>498001</v>
          </cell>
          <cell r="H4004" t="str">
            <v xml:space="preserve">NAVI SANCHEZ MOJICA                </v>
          </cell>
          <cell r="I4004" t="str">
            <v xml:space="preserve">MARIA ISABEL JAIME REYNA                                              </v>
          </cell>
        </row>
        <row r="4005">
          <cell r="G4005">
            <v>498001</v>
          </cell>
          <cell r="H4005" t="str">
            <v xml:space="preserve">NAVI SANCHEZ MOJICA                </v>
          </cell>
          <cell r="I4005" t="str">
            <v xml:space="preserve">MARIA ISABEL JAIME REYNA                                              </v>
          </cell>
        </row>
        <row r="4006">
          <cell r="G4006">
            <v>498001</v>
          </cell>
          <cell r="H4006" t="str">
            <v xml:space="preserve">NAVI SANCHEZ MOJICA                </v>
          </cell>
          <cell r="I4006" t="str">
            <v xml:space="preserve">MARIA ISABEL JAIME REYNA                                              </v>
          </cell>
        </row>
        <row r="4007">
          <cell r="G4007">
            <v>498001</v>
          </cell>
          <cell r="H4007" t="str">
            <v xml:space="preserve">NAVI SANCHEZ MOJICA                </v>
          </cell>
          <cell r="I4007" t="str">
            <v xml:space="preserve">MARIA ISABEL JAIME REYNA                                              </v>
          </cell>
        </row>
        <row r="4008">
          <cell r="G4008">
            <v>498001</v>
          </cell>
          <cell r="H4008" t="str">
            <v xml:space="preserve">NAVI SANCHEZ MOJICA                </v>
          </cell>
          <cell r="I4008" t="str">
            <v xml:space="preserve">MARIA ISABEL JAIME REYNA                                              </v>
          </cell>
        </row>
        <row r="4009">
          <cell r="G4009">
            <v>498034</v>
          </cell>
          <cell r="H4009" t="str">
            <v>JOSUE GERARDO RAMIREZ ESPA/A FUENTE</v>
          </cell>
          <cell r="I4009" t="str">
            <v xml:space="preserve">GLORIA MAGDALENA CERBON MURILLO                                       </v>
          </cell>
        </row>
        <row r="4010">
          <cell r="G4010">
            <v>498034</v>
          </cell>
          <cell r="H4010" t="str">
            <v>JOSUE GERARDO RAMIREZ ESPA/A FUENTE</v>
          </cell>
          <cell r="I4010" t="str">
            <v xml:space="preserve">GLORIA MAGDALENA CERBON MURILLO                                       </v>
          </cell>
        </row>
        <row r="4011">
          <cell r="G4011">
            <v>498034</v>
          </cell>
          <cell r="H4011" t="str">
            <v>JOSUE GERARDO RAMIREZ ESPA/A FUENTE</v>
          </cell>
          <cell r="I4011" t="str">
            <v xml:space="preserve">GLORIA MAGDALENA CERBON MURILLO                                       </v>
          </cell>
        </row>
        <row r="4012">
          <cell r="G4012">
            <v>498034</v>
          </cell>
          <cell r="H4012" t="str">
            <v>JOSUE GERARDO RAMIREZ ESPA/A FUENTE</v>
          </cell>
          <cell r="I4012" t="str">
            <v xml:space="preserve">GLORIA MAGDALENA CERBON MURILLO                                       </v>
          </cell>
        </row>
        <row r="4013">
          <cell r="G4013">
            <v>498073</v>
          </cell>
          <cell r="H4013" t="str">
            <v xml:space="preserve">FERNANDO CUELLAR LOZANO            </v>
          </cell>
          <cell r="I4013" t="str">
            <v xml:space="preserve">CARLOS GENEROSO RODRIGUEZ VILLARREAL                                  </v>
          </cell>
        </row>
        <row r="4014">
          <cell r="G4014">
            <v>498073</v>
          </cell>
          <cell r="H4014" t="str">
            <v xml:space="preserve">FERNANDO CUELLAR LOZANO            </v>
          </cell>
          <cell r="I4014" t="str">
            <v xml:space="preserve">CARLOS GENEROSO RODRIGUEZ VILLARREAL                                  </v>
          </cell>
        </row>
        <row r="4015">
          <cell r="G4015">
            <v>498073</v>
          </cell>
          <cell r="H4015" t="str">
            <v xml:space="preserve">FERNANDO CUELLAR LOZANO            </v>
          </cell>
          <cell r="I4015" t="str">
            <v xml:space="preserve">CARLOS GENEROSO RODRIGUEZ VILLARREAL                                  </v>
          </cell>
        </row>
        <row r="4016">
          <cell r="G4016">
            <v>498073</v>
          </cell>
          <cell r="H4016" t="str">
            <v xml:space="preserve">FERNANDO CUELLAR LOZANO            </v>
          </cell>
          <cell r="I4016" t="str">
            <v xml:space="preserve">CARLOS GENEROSO RODRIGUEZ VILLARREAL                                  </v>
          </cell>
        </row>
        <row r="4017">
          <cell r="G4017">
            <v>498091</v>
          </cell>
          <cell r="H4017" t="str">
            <v xml:space="preserve">COLBERT SALINAS QUIROGA            </v>
          </cell>
          <cell r="I4017" t="str">
            <v xml:space="preserve">CESAR FLORES HERRERA                                                  </v>
          </cell>
        </row>
        <row r="4018">
          <cell r="G4018">
            <v>498091</v>
          </cell>
          <cell r="H4018" t="str">
            <v xml:space="preserve">COLBERT SALINAS QUIROGA            </v>
          </cell>
          <cell r="I4018" t="str">
            <v xml:space="preserve">CESAR FLORES HERRERA                                                  </v>
          </cell>
        </row>
        <row r="4019">
          <cell r="G4019">
            <v>498132</v>
          </cell>
          <cell r="H4019" t="str">
            <v>JOSUE GERARDO RAMIREZ ESPA/A FUENTE</v>
          </cell>
          <cell r="I4019" t="str">
            <v xml:space="preserve">LUIS BRAVO MANCISIDOR                                                 </v>
          </cell>
        </row>
        <row r="4020">
          <cell r="G4020">
            <v>498132</v>
          </cell>
          <cell r="H4020" t="str">
            <v>JOSUE GERARDO RAMIREZ ESPA/A FUENTE</v>
          </cell>
          <cell r="I4020" t="str">
            <v xml:space="preserve">LUIS BRAVO MANCISIDOR                                                 </v>
          </cell>
        </row>
        <row r="4021">
          <cell r="G4021">
            <v>498132</v>
          </cell>
          <cell r="H4021" t="str">
            <v>JOSUE GERARDO RAMIREZ ESPA/A FUENTE</v>
          </cell>
          <cell r="I4021" t="str">
            <v xml:space="preserve">LUIS BRAVO MANCISIDOR                                                 </v>
          </cell>
        </row>
        <row r="4022">
          <cell r="G4022">
            <v>498204</v>
          </cell>
          <cell r="H4022" t="str">
            <v xml:space="preserve">GERMAN CHAVEZ TAPIA                </v>
          </cell>
          <cell r="I4022" t="str">
            <v xml:space="preserve">CAJA DE PREVISION DE LA POLICIA PREVENTIVA DEL DISTRITO FEDERAL.      </v>
          </cell>
        </row>
        <row r="4023">
          <cell r="G4023">
            <v>498243</v>
          </cell>
          <cell r="H4023" t="str">
            <v xml:space="preserve">ABRAHAM AARON SHUBICH Y JALIF      </v>
          </cell>
          <cell r="I4023" t="str">
            <v xml:space="preserve">ROBERTO CARLOS MORALES FERNANDEZ                                      </v>
          </cell>
        </row>
        <row r="4024">
          <cell r="G4024">
            <v>498251</v>
          </cell>
          <cell r="H4024" t="str">
            <v xml:space="preserve">COLBERT SALINAS QUIROGA            </v>
          </cell>
          <cell r="I4024" t="str">
            <v xml:space="preserve">OFELIA ESTHER FERNANDEZ MARTINEZ                                      </v>
          </cell>
        </row>
        <row r="4025">
          <cell r="G4025">
            <v>498285</v>
          </cell>
          <cell r="H4025" t="str">
            <v xml:space="preserve">COLBERT SALINAS QUIROGA            </v>
          </cell>
          <cell r="I4025" t="str">
            <v xml:space="preserve">MARIA DEL CARMEN FERNANDEZ MARTINEZ                                   </v>
          </cell>
        </row>
        <row r="4026">
          <cell r="G4026">
            <v>498285</v>
          </cell>
          <cell r="H4026" t="str">
            <v xml:space="preserve">COLBERT SALINAS QUIROGA            </v>
          </cell>
          <cell r="I4026" t="str">
            <v xml:space="preserve">MARIA DEL CARMEN FERNANDEZ MARTINEZ                                   </v>
          </cell>
        </row>
        <row r="4027">
          <cell r="G4027">
            <v>498293</v>
          </cell>
          <cell r="H4027" t="str">
            <v xml:space="preserve">HUGO LIRA ROSALINO                 </v>
          </cell>
          <cell r="I4027" t="str">
            <v xml:space="preserve">LETICIA LAURA VILLARREAL DE LA GARZA                                  </v>
          </cell>
        </row>
        <row r="4028">
          <cell r="G4028">
            <v>498293</v>
          </cell>
          <cell r="H4028" t="str">
            <v xml:space="preserve">HUGO LIRA ROSALINO                 </v>
          </cell>
          <cell r="I4028" t="str">
            <v xml:space="preserve">LETICIA LAURA VILLARREAL DE LA GARZA                                  </v>
          </cell>
        </row>
        <row r="4029">
          <cell r="G4029">
            <v>498293</v>
          </cell>
          <cell r="H4029" t="str">
            <v xml:space="preserve">HUGO LIRA ROSALINO                 </v>
          </cell>
          <cell r="I4029" t="str">
            <v xml:space="preserve">LETICIA LAURA VILLARREAL DE LA GARZA                                  </v>
          </cell>
        </row>
        <row r="4030">
          <cell r="G4030">
            <v>498293</v>
          </cell>
          <cell r="H4030" t="str">
            <v xml:space="preserve">HUGO LIRA ROSALINO                 </v>
          </cell>
          <cell r="I4030" t="str">
            <v xml:space="preserve">LETICIA LAURA VILLARREAL DE LA GARZA                                  </v>
          </cell>
        </row>
        <row r="4031">
          <cell r="G4031">
            <v>498312</v>
          </cell>
          <cell r="H4031" t="str">
            <v xml:space="preserve">COLBERT SALINAS QUIROGA            </v>
          </cell>
          <cell r="I4031" t="str">
            <v xml:space="preserve">MARIA ELENA FERNANDEZ MARTINEZ                                        </v>
          </cell>
        </row>
        <row r="4032">
          <cell r="G4032">
            <v>498312</v>
          </cell>
          <cell r="H4032" t="str">
            <v xml:space="preserve">COLBERT SALINAS QUIROGA            </v>
          </cell>
          <cell r="I4032" t="str">
            <v xml:space="preserve">MARIA ELENA FERNANDEZ MARTINEZ                                        </v>
          </cell>
        </row>
        <row r="4033">
          <cell r="G4033">
            <v>498312</v>
          </cell>
          <cell r="H4033" t="str">
            <v xml:space="preserve">COLBERT SALINAS QUIROGA            </v>
          </cell>
          <cell r="I4033" t="str">
            <v xml:space="preserve">MARIA ELENA FERNANDEZ MARTINEZ                                        </v>
          </cell>
        </row>
        <row r="4034">
          <cell r="G4034">
            <v>498312</v>
          </cell>
          <cell r="H4034" t="str">
            <v xml:space="preserve">COLBERT SALINAS QUIROGA            </v>
          </cell>
          <cell r="I4034" t="str">
            <v xml:space="preserve">MARIA ELENA FERNANDEZ MARTINEZ                                        </v>
          </cell>
        </row>
        <row r="4035">
          <cell r="G4035">
            <v>498325</v>
          </cell>
          <cell r="H4035" t="str">
            <v xml:space="preserve">COLBERT SALINAS QUIROGA            </v>
          </cell>
          <cell r="I4035" t="str">
            <v xml:space="preserve">MARIA EUGENIA FERNANDEZ MARTINEZ                                      </v>
          </cell>
        </row>
        <row r="4036">
          <cell r="G4036">
            <v>498391</v>
          </cell>
          <cell r="H4036" t="str">
            <v xml:space="preserve">ALEJANDRO AGUILAR MORALES          </v>
          </cell>
          <cell r="I4036" t="str">
            <v xml:space="preserve">LUZ MARIA ROJAS MIRANDA                                               </v>
          </cell>
        </row>
        <row r="4037">
          <cell r="G4037">
            <v>498391</v>
          </cell>
          <cell r="H4037" t="str">
            <v xml:space="preserve">ALEJANDRO AGUILAR MORALES          </v>
          </cell>
          <cell r="I4037" t="str">
            <v xml:space="preserve">LUZ MARIA ROJAS MIRANDA                                               </v>
          </cell>
        </row>
        <row r="4038">
          <cell r="G4038">
            <v>498391</v>
          </cell>
          <cell r="H4038" t="str">
            <v xml:space="preserve">ALEJANDRO AGUILAR MORALES          </v>
          </cell>
          <cell r="I4038" t="str">
            <v xml:space="preserve">LUZ MARIA ROJAS MIRANDA                                               </v>
          </cell>
        </row>
        <row r="4039">
          <cell r="G4039">
            <v>498391</v>
          </cell>
          <cell r="H4039" t="str">
            <v xml:space="preserve">ALEJANDRO AGUILAR MORALES          </v>
          </cell>
          <cell r="I4039" t="str">
            <v xml:space="preserve">LUZ MARIA ROJAS MIRANDA                                               </v>
          </cell>
        </row>
        <row r="4040">
          <cell r="G4040">
            <v>498391</v>
          </cell>
          <cell r="H4040" t="str">
            <v xml:space="preserve">ALEJANDRO AGUILAR MORALES          </v>
          </cell>
          <cell r="I4040" t="str">
            <v xml:space="preserve">LUZ MARIA ROJAS MIRANDA                                               </v>
          </cell>
        </row>
        <row r="4041">
          <cell r="G4041">
            <v>498404</v>
          </cell>
          <cell r="H4041" t="str">
            <v xml:space="preserve">ADRIANA I. MEJIA CASTILLO          </v>
          </cell>
          <cell r="I4041" t="str">
            <v xml:space="preserve">SANTIAGO CLARIOND REYES                                               </v>
          </cell>
        </row>
        <row r="4042">
          <cell r="G4042">
            <v>498404</v>
          </cell>
          <cell r="H4042" t="str">
            <v xml:space="preserve">ADRIANA I. MEJIA CASTILLO          </v>
          </cell>
          <cell r="I4042" t="str">
            <v xml:space="preserve">SANTIAGO CLARIOND REYES                                               </v>
          </cell>
        </row>
        <row r="4043">
          <cell r="G4043">
            <v>498404</v>
          </cell>
          <cell r="H4043" t="str">
            <v xml:space="preserve">ADRIANA I. MEJIA CASTILLO          </v>
          </cell>
          <cell r="I4043" t="str">
            <v xml:space="preserve">SANTIAGO CLARIOND REYES                                               </v>
          </cell>
        </row>
        <row r="4044">
          <cell r="G4044">
            <v>498423</v>
          </cell>
          <cell r="H4044" t="str">
            <v xml:space="preserve">HUGO LIRA ROSALINO                 </v>
          </cell>
          <cell r="I4044" t="str">
            <v xml:space="preserve">ADRIAN WILLIAMS SANTOS                                                </v>
          </cell>
        </row>
        <row r="4045">
          <cell r="G4045">
            <v>498423</v>
          </cell>
          <cell r="H4045" t="str">
            <v xml:space="preserve">HUGO LIRA ROSALINO                 </v>
          </cell>
          <cell r="I4045" t="str">
            <v xml:space="preserve">ADRIAN WILLIAMS SANTOS                                                </v>
          </cell>
        </row>
        <row r="4046">
          <cell r="G4046">
            <v>498423</v>
          </cell>
          <cell r="H4046" t="str">
            <v xml:space="preserve">HUGO LIRA ROSALINO                 </v>
          </cell>
          <cell r="I4046" t="str">
            <v xml:space="preserve">ADRIAN WILLIAMS SANTOS                                                </v>
          </cell>
        </row>
        <row r="4047">
          <cell r="G4047">
            <v>498423</v>
          </cell>
          <cell r="H4047" t="str">
            <v xml:space="preserve">HUGO LIRA ROSALINO                 </v>
          </cell>
          <cell r="I4047" t="str">
            <v xml:space="preserve">ADRIAN WILLIAMS SANTOS                                                </v>
          </cell>
        </row>
        <row r="4048">
          <cell r="G4048">
            <v>498423</v>
          </cell>
          <cell r="H4048" t="str">
            <v xml:space="preserve">HUGO LIRA ROSALINO                 </v>
          </cell>
          <cell r="I4048" t="str">
            <v xml:space="preserve">ADRIAN WILLIAMS SANTOS                                                </v>
          </cell>
        </row>
        <row r="4049">
          <cell r="G4049">
            <v>498423</v>
          </cell>
          <cell r="H4049" t="str">
            <v xml:space="preserve">HUGO LIRA ROSALINO                 </v>
          </cell>
          <cell r="I4049" t="str">
            <v xml:space="preserve">ADRIAN WILLIAMS SANTOS                                                </v>
          </cell>
        </row>
        <row r="4050">
          <cell r="G4050">
            <v>498423</v>
          </cell>
          <cell r="H4050" t="str">
            <v xml:space="preserve">HUGO LIRA ROSALINO                 </v>
          </cell>
          <cell r="I4050" t="str">
            <v xml:space="preserve">ADRIAN WILLIAMS SANTOS                                                </v>
          </cell>
        </row>
        <row r="4051">
          <cell r="G4051">
            <v>498473</v>
          </cell>
          <cell r="H4051" t="str">
            <v xml:space="preserve">NAVI SANCHEZ MOJICA                </v>
          </cell>
          <cell r="I4051" t="str">
            <v xml:space="preserve">ROSENDO VELOZ CENTENO                                                 </v>
          </cell>
        </row>
        <row r="4052">
          <cell r="G4052">
            <v>498473</v>
          </cell>
          <cell r="H4052" t="str">
            <v xml:space="preserve">NAVI SANCHEZ MOJICA                </v>
          </cell>
          <cell r="I4052" t="str">
            <v xml:space="preserve">ROSENDO VELOZ CENTENO                                                 </v>
          </cell>
        </row>
        <row r="4053">
          <cell r="G4053">
            <v>498473</v>
          </cell>
          <cell r="H4053" t="str">
            <v xml:space="preserve">NAVI SANCHEZ MOJICA                </v>
          </cell>
          <cell r="I4053" t="str">
            <v xml:space="preserve">ROSENDO VELOZ CENTENO                                                 </v>
          </cell>
        </row>
        <row r="4054">
          <cell r="G4054">
            <v>498473</v>
          </cell>
          <cell r="H4054" t="str">
            <v xml:space="preserve">NAVI SANCHEZ MOJICA                </v>
          </cell>
          <cell r="I4054" t="str">
            <v xml:space="preserve">ROSENDO VELOZ CENTENO                                                 </v>
          </cell>
        </row>
        <row r="4055">
          <cell r="G4055">
            <v>498502</v>
          </cell>
          <cell r="H4055" t="str">
            <v xml:space="preserve">GABRIELA SANCHEZ PEREZ             </v>
          </cell>
          <cell r="I4055" t="str">
            <v xml:space="preserve">MARIO FLORES VARGAS                                                   </v>
          </cell>
        </row>
        <row r="4056">
          <cell r="G4056">
            <v>498502</v>
          </cell>
          <cell r="H4056" t="str">
            <v xml:space="preserve">GABRIELA SANCHEZ PEREZ             </v>
          </cell>
          <cell r="I4056" t="str">
            <v xml:space="preserve">MARIO FLORES VARGAS                                                   </v>
          </cell>
        </row>
        <row r="4057">
          <cell r="G4057">
            <v>498534</v>
          </cell>
          <cell r="H4057" t="str">
            <v xml:space="preserve">ALEXANDRO SANTILLAN GALLARDO       </v>
          </cell>
          <cell r="I4057" t="str">
            <v xml:space="preserve">RAMIZ CHAMLATI DABAGUE                                                </v>
          </cell>
        </row>
        <row r="4058">
          <cell r="G4058">
            <v>498534</v>
          </cell>
          <cell r="H4058" t="str">
            <v xml:space="preserve">ALEXANDRO SANTILLAN GALLARDO       </v>
          </cell>
          <cell r="I4058" t="str">
            <v xml:space="preserve">RAMIZ CHAMLATI DABAGUE                                                </v>
          </cell>
        </row>
        <row r="4059">
          <cell r="G4059">
            <v>498534</v>
          </cell>
          <cell r="H4059" t="str">
            <v xml:space="preserve">ALEXANDRO SANTILLAN GALLARDO       </v>
          </cell>
          <cell r="I4059" t="str">
            <v xml:space="preserve">RAMIZ CHAMLATI DABAGUE                                                </v>
          </cell>
        </row>
        <row r="4060">
          <cell r="G4060">
            <v>498534</v>
          </cell>
          <cell r="H4060" t="str">
            <v xml:space="preserve">ALEXANDRO SANTILLAN GALLARDO       </v>
          </cell>
          <cell r="I4060" t="str">
            <v xml:space="preserve">RAMIZ CHAMLATI DABAGUE                                                </v>
          </cell>
        </row>
        <row r="4061">
          <cell r="G4061">
            <v>498534</v>
          </cell>
          <cell r="H4061" t="str">
            <v xml:space="preserve">ALEXANDRO SANTILLAN GALLARDO       </v>
          </cell>
          <cell r="I4061" t="str">
            <v xml:space="preserve">RAMIZ CHAMLATI DABAGUE                                                </v>
          </cell>
        </row>
        <row r="4062">
          <cell r="G4062">
            <v>498534</v>
          </cell>
          <cell r="H4062" t="str">
            <v xml:space="preserve">ALEXANDRO SANTILLAN GALLARDO       </v>
          </cell>
          <cell r="I4062" t="str">
            <v xml:space="preserve">RAMIZ CHAMLATI DABAGUE                                                </v>
          </cell>
        </row>
        <row r="4063">
          <cell r="G4063">
            <v>498534</v>
          </cell>
          <cell r="H4063" t="str">
            <v xml:space="preserve">ALEXANDRO SANTILLAN GALLARDO       </v>
          </cell>
          <cell r="I4063" t="str">
            <v xml:space="preserve">RAMIZ CHAMLATI DABAGUE                                                </v>
          </cell>
        </row>
        <row r="4064">
          <cell r="G4064">
            <v>498534</v>
          </cell>
          <cell r="H4064" t="str">
            <v xml:space="preserve">ALEXANDRO SANTILLAN GALLARDO       </v>
          </cell>
          <cell r="I4064" t="str">
            <v xml:space="preserve">RAMIZ CHAMLATI DABAGUE                                                </v>
          </cell>
        </row>
        <row r="4065">
          <cell r="G4065">
            <v>498534</v>
          </cell>
          <cell r="H4065" t="str">
            <v xml:space="preserve">ALEXANDRO SANTILLAN GALLARDO       </v>
          </cell>
          <cell r="I4065" t="str">
            <v xml:space="preserve">RAMIZ CHAMLATI DABAGUE                                                </v>
          </cell>
        </row>
        <row r="4066">
          <cell r="G4066">
            <v>498534</v>
          </cell>
          <cell r="H4066" t="str">
            <v xml:space="preserve">ALEXANDRO SANTILLAN GALLARDO       </v>
          </cell>
          <cell r="I4066" t="str">
            <v xml:space="preserve">RAMIZ CHAMLATI DABAGUE                                                </v>
          </cell>
        </row>
        <row r="4067">
          <cell r="G4067">
            <v>498534</v>
          </cell>
          <cell r="H4067" t="str">
            <v xml:space="preserve">ALEXANDRO SANTILLAN GALLARDO       </v>
          </cell>
          <cell r="I4067" t="str">
            <v xml:space="preserve">RAMIZ CHAMLATI DABAGUE                                                </v>
          </cell>
        </row>
        <row r="4068">
          <cell r="G4068">
            <v>498534</v>
          </cell>
          <cell r="H4068" t="str">
            <v xml:space="preserve">ALEXANDRO SANTILLAN GALLARDO       </v>
          </cell>
          <cell r="I4068" t="str">
            <v xml:space="preserve">RAMIZ CHAMLATI DABAGUE                                                </v>
          </cell>
        </row>
        <row r="4069">
          <cell r="G4069">
            <v>498563</v>
          </cell>
          <cell r="H4069" t="str">
            <v>JOSUE GERARDO RAMIREZ ESPA/A FUENTE</v>
          </cell>
          <cell r="I4069" t="str">
            <v xml:space="preserve">YOLANDA EDUARDA DE LA CARIDAD JOA CULLELL                             </v>
          </cell>
        </row>
        <row r="4070">
          <cell r="G4070">
            <v>498563</v>
          </cell>
          <cell r="H4070" t="str">
            <v>JOSUE GERARDO RAMIREZ ESPA/A FUENTE</v>
          </cell>
          <cell r="I4070" t="str">
            <v xml:space="preserve">YOLANDA EDUARDA DE LA CARIDAD JOA CULLELL                             </v>
          </cell>
        </row>
        <row r="4071">
          <cell r="G4071">
            <v>498563</v>
          </cell>
          <cell r="H4071" t="str">
            <v>JOSUE GERARDO RAMIREZ ESPA/A FUENTE</v>
          </cell>
          <cell r="I4071" t="str">
            <v xml:space="preserve">YOLANDA EDUARDA DE LA CARIDAD JOA CULLELL                             </v>
          </cell>
        </row>
        <row r="4072">
          <cell r="G4072">
            <v>498563</v>
          </cell>
          <cell r="H4072" t="str">
            <v>JOSUE GERARDO RAMIREZ ESPA/A FUENTE</v>
          </cell>
          <cell r="I4072" t="str">
            <v xml:space="preserve">YOLANDA EDUARDA DE LA CARIDAD JOA CULLELL                             </v>
          </cell>
        </row>
        <row r="4073">
          <cell r="G4073">
            <v>498563</v>
          </cell>
          <cell r="H4073" t="str">
            <v>JOSUE GERARDO RAMIREZ ESPA/A FUENTE</v>
          </cell>
          <cell r="I4073" t="str">
            <v xml:space="preserve">YOLANDA EDUARDA DE LA CARIDAD JOA CULLELL                             </v>
          </cell>
        </row>
        <row r="4074">
          <cell r="G4074">
            <v>498563</v>
          </cell>
          <cell r="H4074" t="str">
            <v>JOSUE GERARDO RAMIREZ ESPA/A FUENTE</v>
          </cell>
          <cell r="I4074" t="str">
            <v xml:space="preserve">YOLANDA EDUARDA DE LA CARIDAD JOA CULLELL                             </v>
          </cell>
        </row>
        <row r="4075">
          <cell r="G4075">
            <v>498563</v>
          </cell>
          <cell r="H4075" t="str">
            <v>JOSUE GERARDO RAMIREZ ESPA/A FUENTE</v>
          </cell>
          <cell r="I4075" t="str">
            <v xml:space="preserve">YOLANDA EDUARDA DE LA CARIDAD JOA CULLELL                             </v>
          </cell>
        </row>
        <row r="4076">
          <cell r="G4076">
            <v>498563</v>
          </cell>
          <cell r="H4076" t="str">
            <v>JOSUE GERARDO RAMIREZ ESPA/A FUENTE</v>
          </cell>
          <cell r="I4076" t="str">
            <v xml:space="preserve">YOLANDA EDUARDA DE LA CARIDAD JOA CULLELL                             </v>
          </cell>
        </row>
        <row r="4077">
          <cell r="G4077">
            <v>498563</v>
          </cell>
          <cell r="H4077" t="str">
            <v>JOSUE GERARDO RAMIREZ ESPA/A FUENTE</v>
          </cell>
          <cell r="I4077" t="str">
            <v xml:space="preserve">YOLANDA EDUARDA DE LA CARIDAD JOA CULLELL                             </v>
          </cell>
        </row>
        <row r="4078">
          <cell r="G4078">
            <v>498584</v>
          </cell>
          <cell r="H4078" t="str">
            <v>JOSUE GERARDO RAMIREZ ESPA/A FUENTE</v>
          </cell>
          <cell r="I4078" t="str">
            <v xml:space="preserve">MOISES TAWIL LANIADO                                                  </v>
          </cell>
        </row>
        <row r="4079">
          <cell r="G4079">
            <v>498584</v>
          </cell>
          <cell r="H4079" t="str">
            <v>JOSUE GERARDO RAMIREZ ESPA/A FUENTE</v>
          </cell>
          <cell r="I4079" t="str">
            <v xml:space="preserve">MOISES TAWIL LANIADO                                                  </v>
          </cell>
        </row>
        <row r="4080">
          <cell r="G4080">
            <v>498735</v>
          </cell>
          <cell r="H4080" t="str">
            <v xml:space="preserve">AZUCENA GUDI/O RAMIREZ             </v>
          </cell>
          <cell r="I4080" t="str">
            <v xml:space="preserve">SERGIO ARTURO CAMPERO NAVARRO                                         </v>
          </cell>
        </row>
        <row r="4081">
          <cell r="G4081">
            <v>498743</v>
          </cell>
          <cell r="H4081" t="str">
            <v xml:space="preserve">FERNANDO CUELLAR LOZANO            </v>
          </cell>
          <cell r="I4081" t="str">
            <v xml:space="preserve">MARIA LETICIA SAENZ SALINAS                                           </v>
          </cell>
        </row>
        <row r="4082">
          <cell r="G4082">
            <v>498743</v>
          </cell>
          <cell r="H4082" t="str">
            <v xml:space="preserve">FERNANDO CUELLAR LOZANO            </v>
          </cell>
          <cell r="I4082" t="str">
            <v xml:space="preserve">MARIA LETICIA SAENZ SALINAS                                           </v>
          </cell>
        </row>
        <row r="4083">
          <cell r="G4083">
            <v>498743</v>
          </cell>
          <cell r="H4083" t="str">
            <v xml:space="preserve">FERNANDO CUELLAR LOZANO            </v>
          </cell>
          <cell r="I4083" t="str">
            <v xml:space="preserve">MARIA LETICIA SAENZ SALINAS                                           </v>
          </cell>
        </row>
        <row r="4084">
          <cell r="G4084">
            <v>498743</v>
          </cell>
          <cell r="H4084" t="str">
            <v xml:space="preserve">FERNANDO CUELLAR LOZANO            </v>
          </cell>
          <cell r="I4084" t="str">
            <v xml:space="preserve">MARIA LETICIA SAENZ SALINAS                                           </v>
          </cell>
        </row>
        <row r="4085">
          <cell r="G4085">
            <v>498743</v>
          </cell>
          <cell r="H4085" t="str">
            <v xml:space="preserve">FERNANDO CUELLAR LOZANO            </v>
          </cell>
          <cell r="I4085" t="str">
            <v xml:space="preserve">MARIA LETICIA SAENZ SALINAS                                           </v>
          </cell>
        </row>
        <row r="4086">
          <cell r="G4086">
            <v>498743</v>
          </cell>
          <cell r="H4086" t="str">
            <v xml:space="preserve">FERNANDO CUELLAR LOZANO            </v>
          </cell>
          <cell r="I4086" t="str">
            <v xml:space="preserve">MARIA LETICIA SAENZ SALINAS                                           </v>
          </cell>
        </row>
        <row r="4087">
          <cell r="G4087">
            <v>498743</v>
          </cell>
          <cell r="H4087" t="str">
            <v xml:space="preserve">FERNANDO CUELLAR LOZANO            </v>
          </cell>
          <cell r="I4087" t="str">
            <v xml:space="preserve">MARIA LETICIA SAENZ SALINAS                                           </v>
          </cell>
        </row>
        <row r="4088">
          <cell r="G4088">
            <v>498751</v>
          </cell>
          <cell r="H4088" t="str">
            <v xml:space="preserve">FERNANDO CUELLAR LOZANO            </v>
          </cell>
          <cell r="I4088" t="str">
            <v xml:space="preserve">JORGE ARTURO MARTINEZ AVILA                                           </v>
          </cell>
        </row>
        <row r="4089">
          <cell r="G4089">
            <v>498804</v>
          </cell>
          <cell r="H4089" t="str">
            <v xml:space="preserve">HUGO LIRA ROSALINO                 </v>
          </cell>
          <cell r="I4089" t="str">
            <v xml:space="preserve">JOSE ANSELMO CRISPIN SALDIVAR                                         </v>
          </cell>
        </row>
        <row r="4090">
          <cell r="G4090">
            <v>498804</v>
          </cell>
          <cell r="H4090" t="str">
            <v xml:space="preserve">HUGO LIRA ROSALINO                 </v>
          </cell>
          <cell r="I4090" t="str">
            <v xml:space="preserve">JOSE ANSELMO CRISPIN SALDIVAR                                         </v>
          </cell>
        </row>
        <row r="4091">
          <cell r="G4091">
            <v>498841</v>
          </cell>
          <cell r="H4091" t="str">
            <v xml:space="preserve">HUGO LIRA ROSALINO                 </v>
          </cell>
          <cell r="I4091" t="str">
            <v xml:space="preserve">DAVID COELLO SANCHEZ                                                  </v>
          </cell>
        </row>
        <row r="4092">
          <cell r="G4092">
            <v>498875</v>
          </cell>
          <cell r="H4092" t="str">
            <v xml:space="preserve">HUGO LIRA ROSALINO                 </v>
          </cell>
          <cell r="I4092" t="str">
            <v xml:space="preserve">CARLOS FERNANDO SANTACRUZ DE LOS SANTOS                               </v>
          </cell>
        </row>
        <row r="4093">
          <cell r="G4093">
            <v>498891</v>
          </cell>
          <cell r="H4093" t="str">
            <v>JOSUE GERARDO RAMIREZ ESPA/A FUENTE</v>
          </cell>
          <cell r="I4093" t="str">
            <v xml:space="preserve">DANTE IRIS PE/A                                                       </v>
          </cell>
        </row>
        <row r="4094">
          <cell r="G4094">
            <v>498891</v>
          </cell>
          <cell r="H4094" t="str">
            <v>JOSUE GERARDO RAMIREZ ESPA/A FUENTE</v>
          </cell>
          <cell r="I4094" t="str">
            <v xml:space="preserve">DANTE IRIS PE/A                                                       </v>
          </cell>
        </row>
        <row r="4095">
          <cell r="G4095">
            <v>498891</v>
          </cell>
          <cell r="H4095" t="str">
            <v>JOSUE GERARDO RAMIREZ ESPA/A FUENTE</v>
          </cell>
          <cell r="I4095" t="str">
            <v xml:space="preserve">DANTE IRIS PE/A                                                       </v>
          </cell>
        </row>
        <row r="4096">
          <cell r="G4096">
            <v>498902</v>
          </cell>
          <cell r="H4096" t="str">
            <v xml:space="preserve">LUIS FRANCISCO RODRIGUEZ PEﾑA      </v>
          </cell>
          <cell r="I4096" t="str">
            <v xml:space="preserve">ALBERTO SACAL COHEN                                                   </v>
          </cell>
        </row>
        <row r="4097">
          <cell r="G4097">
            <v>498902</v>
          </cell>
          <cell r="H4097" t="str">
            <v xml:space="preserve">LUIS FRANCISCO RODRIGUEZ PEﾑA      </v>
          </cell>
          <cell r="I4097" t="str">
            <v xml:space="preserve">ALBERTO SACAL COHEN                                                   </v>
          </cell>
        </row>
        <row r="4098">
          <cell r="G4098">
            <v>498994</v>
          </cell>
          <cell r="H4098" t="str">
            <v xml:space="preserve">ADRIANA I. MEJIA CASTILLO          </v>
          </cell>
          <cell r="I4098" t="str">
            <v xml:space="preserve">ROSALBA ARISTA JIMENEZ                                                </v>
          </cell>
        </row>
        <row r="4099">
          <cell r="G4099">
            <v>498994</v>
          </cell>
          <cell r="H4099" t="str">
            <v xml:space="preserve">ADRIANA I. MEJIA CASTILLO          </v>
          </cell>
          <cell r="I4099" t="str">
            <v xml:space="preserve">ROSALBA ARISTA JIMENEZ                                                </v>
          </cell>
        </row>
        <row r="4100">
          <cell r="G4100">
            <v>498994</v>
          </cell>
          <cell r="H4100" t="str">
            <v xml:space="preserve">ADRIANA I. MEJIA CASTILLO          </v>
          </cell>
          <cell r="I4100" t="str">
            <v xml:space="preserve">ROSALBA ARISTA JIMENEZ                                                </v>
          </cell>
        </row>
        <row r="4101">
          <cell r="G4101">
            <v>499001</v>
          </cell>
          <cell r="H4101" t="str">
            <v xml:space="preserve">ADRIANA I. MEJIA CASTILLO          </v>
          </cell>
          <cell r="I4101" t="str">
            <v xml:space="preserve">ARIEL ISAAC AVILA HERNANDEZ                                           </v>
          </cell>
        </row>
        <row r="4102">
          <cell r="G4102">
            <v>499041</v>
          </cell>
          <cell r="H4102" t="str">
            <v xml:space="preserve">BEATRIZ TREVINO MILLING            </v>
          </cell>
          <cell r="I4102" t="str">
            <v xml:space="preserve">JORGE FERNANDEZ CHAVEZ                                                </v>
          </cell>
        </row>
        <row r="4103">
          <cell r="G4103">
            <v>499041</v>
          </cell>
          <cell r="H4103" t="str">
            <v xml:space="preserve">BEATRIZ TREVINO MILLING            </v>
          </cell>
          <cell r="I4103" t="str">
            <v xml:space="preserve">JORGE FERNANDEZ CHAVEZ                                                </v>
          </cell>
        </row>
        <row r="4104">
          <cell r="G4104">
            <v>499041</v>
          </cell>
          <cell r="H4104" t="str">
            <v xml:space="preserve">BEATRIZ TREVINO MILLING            </v>
          </cell>
          <cell r="I4104" t="str">
            <v xml:space="preserve">JORGE FERNANDEZ CHAVEZ                                                </v>
          </cell>
        </row>
        <row r="4105">
          <cell r="G4105">
            <v>499041</v>
          </cell>
          <cell r="H4105" t="str">
            <v xml:space="preserve">BEATRIZ TREVINO MILLING            </v>
          </cell>
          <cell r="I4105" t="str">
            <v xml:space="preserve">JORGE FERNANDEZ CHAVEZ                                                </v>
          </cell>
        </row>
        <row r="4106">
          <cell r="G4106">
            <v>499041</v>
          </cell>
          <cell r="H4106" t="str">
            <v xml:space="preserve">BEATRIZ TREVINO MILLING            </v>
          </cell>
          <cell r="I4106" t="str">
            <v xml:space="preserve">JORGE FERNANDEZ CHAVEZ                                                </v>
          </cell>
        </row>
        <row r="4107">
          <cell r="G4107">
            <v>499041</v>
          </cell>
          <cell r="H4107" t="str">
            <v xml:space="preserve">BEATRIZ TREVINO MILLING            </v>
          </cell>
          <cell r="I4107" t="str">
            <v xml:space="preserve">JORGE FERNANDEZ CHAVEZ                                                </v>
          </cell>
        </row>
        <row r="4108">
          <cell r="G4108">
            <v>499041</v>
          </cell>
          <cell r="H4108" t="str">
            <v xml:space="preserve">BEATRIZ TREVINO MILLING            </v>
          </cell>
          <cell r="I4108" t="str">
            <v xml:space="preserve">JORGE FERNANDEZ CHAVEZ                                                </v>
          </cell>
        </row>
        <row r="4109">
          <cell r="G4109">
            <v>499041</v>
          </cell>
          <cell r="H4109" t="str">
            <v xml:space="preserve">BEATRIZ TREVINO MILLING            </v>
          </cell>
          <cell r="I4109" t="str">
            <v xml:space="preserve">JORGE FERNANDEZ CHAVEZ                                                </v>
          </cell>
        </row>
        <row r="4110">
          <cell r="G4110">
            <v>499041</v>
          </cell>
          <cell r="H4110" t="str">
            <v xml:space="preserve">BEATRIZ TREVINO MILLING            </v>
          </cell>
          <cell r="I4110" t="str">
            <v xml:space="preserve">JORGE FERNANDEZ CHAVEZ                                                </v>
          </cell>
        </row>
        <row r="4111">
          <cell r="G4111">
            <v>499041</v>
          </cell>
          <cell r="H4111" t="str">
            <v xml:space="preserve">BEATRIZ TREVINO MILLING            </v>
          </cell>
          <cell r="I4111" t="str">
            <v xml:space="preserve">JORGE FERNANDEZ CHAVEZ                                                </v>
          </cell>
        </row>
        <row r="4112">
          <cell r="G4112">
            <v>499041</v>
          </cell>
          <cell r="H4112" t="str">
            <v xml:space="preserve">BEATRIZ TREVINO MILLING            </v>
          </cell>
          <cell r="I4112" t="str">
            <v xml:space="preserve">JORGE FERNANDEZ CHAVEZ                                                </v>
          </cell>
        </row>
        <row r="4113">
          <cell r="G4113">
            <v>499052</v>
          </cell>
          <cell r="H4113" t="str">
            <v xml:space="preserve">EVELIA VENEGAS CASTILLO            </v>
          </cell>
          <cell r="I4113" t="str">
            <v xml:space="preserve">SENEN HERNANDEZ SALGADO                                               </v>
          </cell>
        </row>
        <row r="4114">
          <cell r="G4114">
            <v>499052</v>
          </cell>
          <cell r="H4114" t="str">
            <v xml:space="preserve">EVELIA VENEGAS CASTILLO            </v>
          </cell>
          <cell r="I4114" t="str">
            <v xml:space="preserve">SENEN HERNANDEZ SALGADO                                               </v>
          </cell>
        </row>
        <row r="4115">
          <cell r="G4115">
            <v>499052</v>
          </cell>
          <cell r="H4115" t="str">
            <v xml:space="preserve">EVELIA VENEGAS CASTILLO            </v>
          </cell>
          <cell r="I4115" t="str">
            <v xml:space="preserve">SENEN HERNANDEZ SALGADO                                               </v>
          </cell>
        </row>
        <row r="4116">
          <cell r="G4116">
            <v>499052</v>
          </cell>
          <cell r="H4116" t="str">
            <v xml:space="preserve">EVELIA VENEGAS CASTILLO            </v>
          </cell>
          <cell r="I4116" t="str">
            <v xml:space="preserve">SENEN HERNANDEZ SALGADO                                               </v>
          </cell>
        </row>
        <row r="4117">
          <cell r="G4117">
            <v>499052</v>
          </cell>
          <cell r="H4117" t="str">
            <v xml:space="preserve">EVELIA VENEGAS CASTILLO            </v>
          </cell>
          <cell r="I4117" t="str">
            <v xml:space="preserve">SENEN HERNANDEZ SALGADO                                               </v>
          </cell>
        </row>
        <row r="4118">
          <cell r="G4118">
            <v>499052</v>
          </cell>
          <cell r="H4118" t="str">
            <v xml:space="preserve">EVELIA VENEGAS CASTILLO            </v>
          </cell>
          <cell r="I4118" t="str">
            <v xml:space="preserve">SENEN HERNANDEZ SALGADO                                               </v>
          </cell>
        </row>
        <row r="4119">
          <cell r="G4119">
            <v>499052</v>
          </cell>
          <cell r="H4119" t="str">
            <v xml:space="preserve">EVELIA VENEGAS CASTILLO            </v>
          </cell>
          <cell r="I4119" t="str">
            <v xml:space="preserve">SENEN HERNANDEZ SALGADO                                               </v>
          </cell>
        </row>
        <row r="4120">
          <cell r="G4120">
            <v>499052</v>
          </cell>
          <cell r="H4120" t="str">
            <v xml:space="preserve">EVELIA VENEGAS CASTILLO            </v>
          </cell>
          <cell r="I4120" t="str">
            <v xml:space="preserve">SENEN HERNANDEZ SALGADO                                               </v>
          </cell>
        </row>
        <row r="4121">
          <cell r="G4121">
            <v>499052</v>
          </cell>
          <cell r="H4121" t="str">
            <v xml:space="preserve">EVELIA VENEGAS CASTILLO            </v>
          </cell>
          <cell r="I4121" t="str">
            <v xml:space="preserve">SENEN HERNANDEZ SALGADO                                               </v>
          </cell>
        </row>
        <row r="4122">
          <cell r="G4122">
            <v>499052</v>
          </cell>
          <cell r="H4122" t="str">
            <v xml:space="preserve">EVELIA VENEGAS CASTILLO            </v>
          </cell>
          <cell r="I4122" t="str">
            <v xml:space="preserve">SENEN HERNANDEZ SALGADO                                               </v>
          </cell>
        </row>
        <row r="4123">
          <cell r="G4123">
            <v>499113</v>
          </cell>
          <cell r="H4123" t="str">
            <v xml:space="preserve">ADRIANA I. MEJIA CASTILLO          </v>
          </cell>
          <cell r="I4123" t="str">
            <v xml:space="preserve">NORA LETICIA IBARRA VILLARREAL                                        </v>
          </cell>
        </row>
        <row r="4124">
          <cell r="G4124">
            <v>499113</v>
          </cell>
          <cell r="H4124" t="str">
            <v xml:space="preserve">ADRIANA I. MEJIA CASTILLO          </v>
          </cell>
          <cell r="I4124" t="str">
            <v xml:space="preserve">NORA LETICIA IBARRA VILLARREAL                                        </v>
          </cell>
        </row>
        <row r="4125">
          <cell r="G4125">
            <v>499121</v>
          </cell>
          <cell r="H4125" t="str">
            <v xml:space="preserve">GABRIEL RODRIGO BAENA CASTUERA     </v>
          </cell>
          <cell r="I4125" t="str">
            <v xml:space="preserve">ALEJANDRO MORENO AVELLANA                                             </v>
          </cell>
        </row>
        <row r="4126">
          <cell r="G4126">
            <v>499121</v>
          </cell>
          <cell r="H4126" t="str">
            <v xml:space="preserve">GABRIEL RODRIGO BAENA CASTUERA     </v>
          </cell>
          <cell r="I4126" t="str">
            <v xml:space="preserve">ALEJANDRO MORENO AVELLANA                                             </v>
          </cell>
        </row>
        <row r="4127">
          <cell r="G4127">
            <v>499121</v>
          </cell>
          <cell r="H4127" t="str">
            <v xml:space="preserve">GABRIEL RODRIGO BAENA CASTUERA     </v>
          </cell>
          <cell r="I4127" t="str">
            <v xml:space="preserve">ALEJANDRO MORENO AVELLANA                                             </v>
          </cell>
        </row>
        <row r="4128">
          <cell r="G4128">
            <v>499134</v>
          </cell>
          <cell r="H4128" t="str">
            <v>AUDITORIA INTERNA (ILOCALIZABLES LI</v>
          </cell>
          <cell r="I4128" t="str">
            <v xml:space="preserve">FELIPE RODRIGUEZ GALVAN                                               </v>
          </cell>
        </row>
        <row r="4129">
          <cell r="G4129">
            <v>499303</v>
          </cell>
          <cell r="H4129" t="str">
            <v xml:space="preserve">LUIS FRANCISCO RODRIGUEZ PEﾑA      </v>
          </cell>
          <cell r="I4129" t="str">
            <v xml:space="preserve">ABRAHAM NAME NAME                                                     </v>
          </cell>
        </row>
        <row r="4130">
          <cell r="G4130">
            <v>499303</v>
          </cell>
          <cell r="H4130" t="str">
            <v xml:space="preserve">LUIS FRANCISCO RODRIGUEZ PEﾑA      </v>
          </cell>
          <cell r="I4130" t="str">
            <v xml:space="preserve">ABRAHAM NAME NAME                                                     </v>
          </cell>
        </row>
        <row r="4131">
          <cell r="G4131">
            <v>499303</v>
          </cell>
          <cell r="H4131" t="str">
            <v xml:space="preserve">LUIS FRANCISCO RODRIGUEZ PEﾑA      </v>
          </cell>
          <cell r="I4131" t="str">
            <v xml:space="preserve">ABRAHAM NAME NAME                                                     </v>
          </cell>
        </row>
        <row r="4132">
          <cell r="G4132">
            <v>499303</v>
          </cell>
          <cell r="H4132" t="str">
            <v xml:space="preserve">LUIS FRANCISCO RODRIGUEZ PEﾑA      </v>
          </cell>
          <cell r="I4132" t="str">
            <v xml:space="preserve">ABRAHAM NAME NAME                                                     </v>
          </cell>
        </row>
        <row r="4133">
          <cell r="G4133">
            <v>499303</v>
          </cell>
          <cell r="H4133" t="str">
            <v xml:space="preserve">LUIS FRANCISCO RODRIGUEZ PEﾑA      </v>
          </cell>
          <cell r="I4133" t="str">
            <v xml:space="preserve">ABRAHAM NAME NAME                                                     </v>
          </cell>
        </row>
        <row r="4134">
          <cell r="G4134">
            <v>499303</v>
          </cell>
          <cell r="H4134" t="str">
            <v xml:space="preserve">LUIS FRANCISCO RODRIGUEZ PEﾑA      </v>
          </cell>
          <cell r="I4134" t="str">
            <v xml:space="preserve">ABRAHAM NAME NAME                                                     </v>
          </cell>
        </row>
        <row r="4135">
          <cell r="G4135">
            <v>499412</v>
          </cell>
          <cell r="H4135" t="str">
            <v xml:space="preserve">RITA MA. GARZA CANTU               </v>
          </cell>
          <cell r="I4135" t="str">
            <v xml:space="preserve">DORA ANGELICA CARDENAS FERNANDEZ                                      </v>
          </cell>
        </row>
        <row r="4136">
          <cell r="G4136">
            <v>499412</v>
          </cell>
          <cell r="H4136" t="str">
            <v xml:space="preserve">RITA MA. GARZA CANTU               </v>
          </cell>
          <cell r="I4136" t="str">
            <v xml:space="preserve">DORA ANGELICA CARDENAS FERNANDEZ                                      </v>
          </cell>
        </row>
        <row r="4137">
          <cell r="G4137">
            <v>499412</v>
          </cell>
          <cell r="H4137" t="str">
            <v xml:space="preserve">RITA MA. GARZA CANTU               </v>
          </cell>
          <cell r="I4137" t="str">
            <v xml:space="preserve">DORA ANGELICA CARDENAS FERNANDEZ                                      </v>
          </cell>
        </row>
        <row r="4138">
          <cell r="G4138">
            <v>499441</v>
          </cell>
          <cell r="H4138" t="str">
            <v xml:space="preserve">GABRIELA SANCHEZ PEREZ             </v>
          </cell>
          <cell r="I4138" t="str">
            <v xml:space="preserve">VANIA URIBE LOPEZ                                                     </v>
          </cell>
        </row>
        <row r="4139">
          <cell r="G4139">
            <v>499441</v>
          </cell>
          <cell r="H4139" t="str">
            <v xml:space="preserve">GABRIELA SANCHEZ PEREZ             </v>
          </cell>
          <cell r="I4139" t="str">
            <v xml:space="preserve">VANIA URIBE LOPEZ                                                     </v>
          </cell>
        </row>
        <row r="4140">
          <cell r="G4140">
            <v>499454</v>
          </cell>
          <cell r="H4140" t="str">
            <v xml:space="preserve">EMMA YOLANDA RAMIREZ HUITRON       </v>
          </cell>
          <cell r="I4140" t="str">
            <v xml:space="preserve">HECTOR MANUEL CASTRO CASTRO                                           </v>
          </cell>
        </row>
        <row r="4141">
          <cell r="G4141">
            <v>499454</v>
          </cell>
          <cell r="H4141" t="str">
            <v xml:space="preserve">EMMA YOLANDA RAMIREZ HUITRON       </v>
          </cell>
          <cell r="I4141" t="str">
            <v xml:space="preserve">HECTOR MANUEL CASTRO CASTRO                                           </v>
          </cell>
        </row>
        <row r="4142">
          <cell r="G4142">
            <v>499454</v>
          </cell>
          <cell r="H4142" t="str">
            <v xml:space="preserve">EMMA YOLANDA RAMIREZ HUITRON       </v>
          </cell>
          <cell r="I4142" t="str">
            <v xml:space="preserve">HECTOR MANUEL CASTRO CASTRO                                           </v>
          </cell>
        </row>
        <row r="4143">
          <cell r="G4143">
            <v>499454</v>
          </cell>
          <cell r="H4143" t="str">
            <v xml:space="preserve">EMMA YOLANDA RAMIREZ HUITRON       </v>
          </cell>
          <cell r="I4143" t="str">
            <v xml:space="preserve">HECTOR MANUEL CASTRO CASTRO                                           </v>
          </cell>
        </row>
        <row r="4144">
          <cell r="G4144">
            <v>499454</v>
          </cell>
          <cell r="H4144" t="str">
            <v xml:space="preserve">EMMA YOLANDA RAMIREZ HUITRON       </v>
          </cell>
          <cell r="I4144" t="str">
            <v xml:space="preserve">HECTOR MANUEL CASTRO CASTRO                                           </v>
          </cell>
        </row>
        <row r="4145">
          <cell r="G4145">
            <v>499475</v>
          </cell>
          <cell r="H4145" t="str">
            <v xml:space="preserve">RITA MA. GARZA CANTU               </v>
          </cell>
          <cell r="I4145" t="str">
            <v xml:space="preserve">MARIA TERESA CAVAZOS ORDO/EZ                                          </v>
          </cell>
        </row>
        <row r="4146">
          <cell r="G4146">
            <v>499491</v>
          </cell>
          <cell r="H4146" t="str">
            <v xml:space="preserve">ALEXANDRO SANTILLAN GALLARDO       </v>
          </cell>
          <cell r="I4146" t="str">
            <v xml:space="preserve">NATHAN JOLOY MARCHICANSKY                                             </v>
          </cell>
        </row>
        <row r="4147">
          <cell r="G4147">
            <v>499491</v>
          </cell>
          <cell r="H4147" t="str">
            <v xml:space="preserve">ALEXANDRO SANTILLAN GALLARDO       </v>
          </cell>
          <cell r="I4147" t="str">
            <v xml:space="preserve">NATHAN JOLOY MARCHICANSKY                                             </v>
          </cell>
        </row>
        <row r="4148">
          <cell r="G4148">
            <v>499491</v>
          </cell>
          <cell r="H4148" t="str">
            <v xml:space="preserve">ALEXANDRO SANTILLAN GALLARDO       </v>
          </cell>
          <cell r="I4148" t="str">
            <v xml:space="preserve">NATHAN JOLOY MARCHICANSKY                                             </v>
          </cell>
        </row>
        <row r="4149">
          <cell r="G4149">
            <v>499491</v>
          </cell>
          <cell r="H4149" t="str">
            <v xml:space="preserve">ALEXANDRO SANTILLAN GALLARDO       </v>
          </cell>
          <cell r="I4149" t="str">
            <v xml:space="preserve">NATHAN JOLOY MARCHICANSKY                                             </v>
          </cell>
        </row>
        <row r="4150">
          <cell r="G4150">
            <v>499491</v>
          </cell>
          <cell r="H4150" t="str">
            <v xml:space="preserve">ALEXANDRO SANTILLAN GALLARDO       </v>
          </cell>
          <cell r="I4150" t="str">
            <v xml:space="preserve">NATHAN JOLOY MARCHICANSKY                                             </v>
          </cell>
        </row>
        <row r="4151">
          <cell r="G4151">
            <v>499491</v>
          </cell>
          <cell r="H4151" t="str">
            <v xml:space="preserve">ALEXANDRO SANTILLAN GALLARDO       </v>
          </cell>
          <cell r="I4151" t="str">
            <v xml:space="preserve">NATHAN JOLOY MARCHICANSKY                                             </v>
          </cell>
        </row>
        <row r="4152">
          <cell r="G4152">
            <v>499491</v>
          </cell>
          <cell r="H4152" t="str">
            <v xml:space="preserve">ALEXANDRO SANTILLAN GALLARDO       </v>
          </cell>
          <cell r="I4152" t="str">
            <v xml:space="preserve">NATHAN JOLOY MARCHICANSKY                                             </v>
          </cell>
        </row>
        <row r="4153">
          <cell r="G4153">
            <v>499491</v>
          </cell>
          <cell r="H4153" t="str">
            <v xml:space="preserve">ALEXANDRO SANTILLAN GALLARDO       </v>
          </cell>
          <cell r="I4153" t="str">
            <v xml:space="preserve">NATHAN JOLOY MARCHICANSKY                                             </v>
          </cell>
        </row>
        <row r="4154">
          <cell r="G4154">
            <v>499491</v>
          </cell>
          <cell r="H4154" t="str">
            <v xml:space="preserve">ALEXANDRO SANTILLAN GALLARDO       </v>
          </cell>
          <cell r="I4154" t="str">
            <v xml:space="preserve">NATHAN JOLOY MARCHICANSKY                                             </v>
          </cell>
        </row>
        <row r="4155">
          <cell r="G4155">
            <v>499491</v>
          </cell>
          <cell r="H4155" t="str">
            <v xml:space="preserve">ALEXANDRO SANTILLAN GALLARDO       </v>
          </cell>
          <cell r="I4155" t="str">
            <v xml:space="preserve">NATHAN JOLOY MARCHICANSKY                                             </v>
          </cell>
        </row>
        <row r="4156">
          <cell r="G4156">
            <v>499491</v>
          </cell>
          <cell r="H4156" t="str">
            <v xml:space="preserve">ALEXANDRO SANTILLAN GALLARDO       </v>
          </cell>
          <cell r="I4156" t="str">
            <v xml:space="preserve">NATHAN JOLOY MARCHICANSKY                                             </v>
          </cell>
        </row>
        <row r="4157">
          <cell r="G4157">
            <v>499545</v>
          </cell>
          <cell r="H4157" t="str">
            <v xml:space="preserve">LUIS FRANCISCO RODRIGUEZ PEﾑA      </v>
          </cell>
          <cell r="I4157" t="str">
            <v xml:space="preserve">VIGILANTE DE LA CONSTRUCCION, S.A. DE C.V.                            </v>
          </cell>
        </row>
        <row r="4158">
          <cell r="G4158">
            <v>499552</v>
          </cell>
          <cell r="H4158" t="str">
            <v xml:space="preserve">RAFAEL CASTILLA VIRUES             </v>
          </cell>
          <cell r="I4158" t="str">
            <v xml:space="preserve">IRINEO CERON CERON                                                    </v>
          </cell>
        </row>
        <row r="4159">
          <cell r="G4159">
            <v>499552</v>
          </cell>
          <cell r="H4159" t="str">
            <v xml:space="preserve">RAFAEL CASTILLA VIRUES             </v>
          </cell>
          <cell r="I4159" t="str">
            <v xml:space="preserve">IRINEO CERON CERON                                                    </v>
          </cell>
        </row>
        <row r="4160">
          <cell r="G4160">
            <v>499663</v>
          </cell>
          <cell r="H4160" t="str">
            <v xml:space="preserve">EMPLEADOS                          </v>
          </cell>
          <cell r="I4160" t="str">
            <v xml:space="preserve">GABRIEL ARMANDO MONTIEL FLORES                                        </v>
          </cell>
        </row>
        <row r="4161">
          <cell r="G4161">
            <v>499663</v>
          </cell>
          <cell r="H4161" t="str">
            <v xml:space="preserve">EMPLEADOS                          </v>
          </cell>
          <cell r="I4161" t="str">
            <v xml:space="preserve">GABRIEL ARMANDO MONTIEL FLORES                                        </v>
          </cell>
        </row>
        <row r="4162">
          <cell r="G4162">
            <v>499684</v>
          </cell>
          <cell r="H4162" t="str">
            <v xml:space="preserve">ALEXANDRO SANTILLAN GALLARDO       </v>
          </cell>
          <cell r="I4162" t="str">
            <v xml:space="preserve">DANIEL CHAMLATI TACHER                                                </v>
          </cell>
        </row>
        <row r="4163">
          <cell r="G4163">
            <v>499684</v>
          </cell>
          <cell r="H4163" t="str">
            <v xml:space="preserve">ALEXANDRO SANTILLAN GALLARDO       </v>
          </cell>
          <cell r="I4163" t="str">
            <v xml:space="preserve">DANIEL CHAMLATI TACHER                                                </v>
          </cell>
        </row>
        <row r="4164">
          <cell r="G4164">
            <v>499684</v>
          </cell>
          <cell r="H4164" t="str">
            <v xml:space="preserve">ALEXANDRO SANTILLAN GALLARDO       </v>
          </cell>
          <cell r="I4164" t="str">
            <v xml:space="preserve">DANIEL CHAMLATI TACHER                                                </v>
          </cell>
        </row>
        <row r="4165">
          <cell r="G4165">
            <v>499684</v>
          </cell>
          <cell r="H4165" t="str">
            <v xml:space="preserve">ALEXANDRO SANTILLAN GALLARDO       </v>
          </cell>
          <cell r="I4165" t="str">
            <v xml:space="preserve">DANIEL CHAMLATI TACHER                                                </v>
          </cell>
        </row>
        <row r="4166">
          <cell r="G4166">
            <v>499684</v>
          </cell>
          <cell r="H4166" t="str">
            <v xml:space="preserve">ALEXANDRO SANTILLAN GALLARDO       </v>
          </cell>
          <cell r="I4166" t="str">
            <v xml:space="preserve">DANIEL CHAMLATI TACHER                                                </v>
          </cell>
        </row>
        <row r="4167">
          <cell r="G4167">
            <v>499684</v>
          </cell>
          <cell r="H4167" t="str">
            <v xml:space="preserve">ALEXANDRO SANTILLAN GALLARDO       </v>
          </cell>
          <cell r="I4167" t="str">
            <v xml:space="preserve">DANIEL CHAMLATI TACHER                                                </v>
          </cell>
        </row>
        <row r="4168">
          <cell r="G4168">
            <v>499684</v>
          </cell>
          <cell r="H4168" t="str">
            <v xml:space="preserve">ALEXANDRO SANTILLAN GALLARDO       </v>
          </cell>
          <cell r="I4168" t="str">
            <v xml:space="preserve">DANIEL CHAMLATI TACHER                                                </v>
          </cell>
        </row>
        <row r="4169">
          <cell r="G4169">
            <v>499684</v>
          </cell>
          <cell r="H4169" t="str">
            <v xml:space="preserve">ALEXANDRO SANTILLAN GALLARDO       </v>
          </cell>
          <cell r="I4169" t="str">
            <v xml:space="preserve">DANIEL CHAMLATI TACHER                                                </v>
          </cell>
        </row>
        <row r="4170">
          <cell r="G4170">
            <v>499684</v>
          </cell>
          <cell r="H4170" t="str">
            <v xml:space="preserve">ALEXANDRO SANTILLAN GALLARDO       </v>
          </cell>
          <cell r="I4170" t="str">
            <v xml:space="preserve">DANIEL CHAMLATI TACHER                                                </v>
          </cell>
        </row>
        <row r="4171">
          <cell r="G4171">
            <v>499703</v>
          </cell>
          <cell r="H4171" t="str">
            <v>AUDITORIA INTERNA (ILOCALIZABLES LI</v>
          </cell>
          <cell r="I4171" t="str">
            <v xml:space="preserve">SOLAN COSMETICS, S.A. DE C.V.                                         </v>
          </cell>
        </row>
        <row r="4172">
          <cell r="G4172">
            <v>499724</v>
          </cell>
          <cell r="H4172" t="str">
            <v xml:space="preserve">COLBERT SALINAS QUIROGA            </v>
          </cell>
          <cell r="I4172" t="str">
            <v xml:space="preserve">HERNAN SERNA GARZA                                                    </v>
          </cell>
        </row>
        <row r="4173">
          <cell r="G4173">
            <v>499724</v>
          </cell>
          <cell r="H4173" t="str">
            <v xml:space="preserve">COLBERT SALINAS QUIROGA            </v>
          </cell>
          <cell r="I4173" t="str">
            <v xml:space="preserve">HERNAN SERNA GARZA                                                    </v>
          </cell>
        </row>
        <row r="4174">
          <cell r="G4174">
            <v>499724</v>
          </cell>
          <cell r="H4174" t="str">
            <v xml:space="preserve">COLBERT SALINAS QUIROGA            </v>
          </cell>
          <cell r="I4174" t="str">
            <v xml:space="preserve">HERNAN SERNA GARZA                                                    </v>
          </cell>
        </row>
        <row r="4175">
          <cell r="G4175">
            <v>499872</v>
          </cell>
          <cell r="H4175" t="str">
            <v xml:space="preserve">SUAREZ HERNANDEZ MONICA MERCEDES   </v>
          </cell>
          <cell r="I4175" t="str">
            <v xml:space="preserve">MARIA ESTELA CUENCA DE BARRENECHEA                                    </v>
          </cell>
        </row>
        <row r="4176">
          <cell r="G4176">
            <v>499872</v>
          </cell>
          <cell r="H4176" t="str">
            <v xml:space="preserve">SUAREZ HERNANDEZ MONICA MERCEDES   </v>
          </cell>
          <cell r="I4176" t="str">
            <v xml:space="preserve">MARIA ESTELA CUENCA DE BARRENECHEA                                    </v>
          </cell>
        </row>
        <row r="4177">
          <cell r="G4177">
            <v>499872</v>
          </cell>
          <cell r="H4177" t="str">
            <v xml:space="preserve">SUAREZ HERNANDEZ MONICA MERCEDES   </v>
          </cell>
          <cell r="I4177" t="str">
            <v xml:space="preserve">MARIA ESTELA CUENCA DE BARRENECHEA                                    </v>
          </cell>
        </row>
        <row r="4178">
          <cell r="G4178">
            <v>499872</v>
          </cell>
          <cell r="H4178" t="str">
            <v xml:space="preserve">SUAREZ HERNANDEZ MONICA MERCEDES   </v>
          </cell>
          <cell r="I4178" t="str">
            <v xml:space="preserve">MARIA ESTELA CUENCA DE BARRENECHEA                                    </v>
          </cell>
        </row>
        <row r="4179">
          <cell r="G4179">
            <v>499885</v>
          </cell>
          <cell r="H4179" t="str">
            <v xml:space="preserve">ADRIANA I. MEJIA CASTILLO          </v>
          </cell>
          <cell r="I4179" t="str">
            <v xml:space="preserve">ORALIA GUDELIA TREVI/O LOZANO                                         </v>
          </cell>
        </row>
        <row r="4180">
          <cell r="G4180">
            <v>499885</v>
          </cell>
          <cell r="H4180" t="str">
            <v xml:space="preserve">ADRIANA I. MEJIA CASTILLO          </v>
          </cell>
          <cell r="I4180" t="str">
            <v xml:space="preserve">ORALIA GUDELIA TREVI/O LOZANO                                         </v>
          </cell>
        </row>
        <row r="4181">
          <cell r="G4181">
            <v>499885</v>
          </cell>
          <cell r="H4181" t="str">
            <v xml:space="preserve">ADRIANA I. MEJIA CASTILLO          </v>
          </cell>
          <cell r="I4181" t="str">
            <v xml:space="preserve">ORALIA GUDELIA TREVI/O LOZANO                                         </v>
          </cell>
        </row>
        <row r="4182">
          <cell r="G4182">
            <v>499925</v>
          </cell>
          <cell r="H4182" t="str">
            <v xml:space="preserve">SUAREZ HERNANDEZ MONICA MERCEDES   </v>
          </cell>
          <cell r="I4182" t="str">
            <v xml:space="preserve">MAGDALENA DEL VALLE RUIZ                                              </v>
          </cell>
        </row>
        <row r="4183">
          <cell r="G4183">
            <v>499925</v>
          </cell>
          <cell r="H4183" t="str">
            <v xml:space="preserve">SUAREZ HERNANDEZ MONICA MERCEDES   </v>
          </cell>
          <cell r="I4183" t="str">
            <v xml:space="preserve">MAGDALENA DEL VALLE RUIZ                                              </v>
          </cell>
        </row>
        <row r="4184">
          <cell r="G4184">
            <v>499925</v>
          </cell>
          <cell r="H4184" t="str">
            <v xml:space="preserve">SUAREZ HERNANDEZ MONICA MERCEDES   </v>
          </cell>
          <cell r="I4184" t="str">
            <v xml:space="preserve">MAGDALENA DEL VALLE RUIZ                                              </v>
          </cell>
        </row>
        <row r="4185">
          <cell r="G4185">
            <v>500021</v>
          </cell>
          <cell r="H4185" t="str">
            <v xml:space="preserve">ADRIANA I. MEJIA CASTILLO          </v>
          </cell>
          <cell r="I4185" t="str">
            <v xml:space="preserve">CECILIA ADRIANA MONTEMAYOR LOZANO                                     </v>
          </cell>
        </row>
        <row r="4186">
          <cell r="G4186">
            <v>500021</v>
          </cell>
          <cell r="H4186" t="str">
            <v xml:space="preserve">ADRIANA I. MEJIA CASTILLO          </v>
          </cell>
          <cell r="I4186" t="str">
            <v xml:space="preserve">CECILIA ADRIANA MONTEMAYOR LOZANO                                     </v>
          </cell>
        </row>
        <row r="4187">
          <cell r="G4187">
            <v>500021</v>
          </cell>
          <cell r="H4187" t="str">
            <v xml:space="preserve">ADRIANA I. MEJIA CASTILLO          </v>
          </cell>
          <cell r="I4187" t="str">
            <v xml:space="preserve">CECILIA ADRIANA MONTEMAYOR LOZANO                                     </v>
          </cell>
        </row>
        <row r="4188">
          <cell r="G4188">
            <v>500021</v>
          </cell>
          <cell r="H4188" t="str">
            <v xml:space="preserve">ADRIANA I. MEJIA CASTILLO          </v>
          </cell>
          <cell r="I4188" t="str">
            <v xml:space="preserve">CECILIA ADRIANA MONTEMAYOR LOZANO                                     </v>
          </cell>
        </row>
        <row r="4189">
          <cell r="G4189">
            <v>500032</v>
          </cell>
          <cell r="H4189" t="str">
            <v xml:space="preserve">ADRIANA I. MEJIA CASTILLO          </v>
          </cell>
          <cell r="I4189" t="str">
            <v xml:space="preserve">MA. ANTONIA LOZANO GONZALEZ                                           </v>
          </cell>
        </row>
        <row r="4190">
          <cell r="G4190">
            <v>500032</v>
          </cell>
          <cell r="H4190" t="str">
            <v xml:space="preserve">ADRIANA I. MEJIA CASTILLO          </v>
          </cell>
          <cell r="I4190" t="str">
            <v xml:space="preserve">MA. ANTONIA LOZANO GONZALEZ                                           </v>
          </cell>
        </row>
        <row r="4191">
          <cell r="G4191">
            <v>500041</v>
          </cell>
          <cell r="H4191" t="str">
            <v xml:space="preserve">ADRIANA I. MEJIA CASTILLO          </v>
          </cell>
          <cell r="I4191" t="str">
            <v xml:space="preserve">GUILLERMO RAMIRO MONTEMAYOR LOZANO                                    </v>
          </cell>
        </row>
        <row r="4192">
          <cell r="G4192">
            <v>500041</v>
          </cell>
          <cell r="H4192" t="str">
            <v xml:space="preserve">ADRIANA I. MEJIA CASTILLO          </v>
          </cell>
          <cell r="I4192" t="str">
            <v xml:space="preserve">GUILLERMO RAMIRO MONTEMAYOR LOZANO                                    </v>
          </cell>
        </row>
        <row r="4193">
          <cell r="G4193">
            <v>500134</v>
          </cell>
          <cell r="H4193" t="str">
            <v xml:space="preserve">ABRAHAM AARON SHUBICH Y JALIF      </v>
          </cell>
          <cell r="I4193" t="str">
            <v xml:space="preserve">ALBERTO ENOC MONTESINOS TORRES                                        </v>
          </cell>
        </row>
        <row r="4194">
          <cell r="G4194">
            <v>500163</v>
          </cell>
          <cell r="H4194" t="str">
            <v xml:space="preserve">COLBERT SALINAS QUIROGA            </v>
          </cell>
          <cell r="I4194" t="str">
            <v xml:space="preserve">RAYMUNDO HUERTA BANDA                                                 </v>
          </cell>
        </row>
        <row r="4195">
          <cell r="G4195">
            <v>500181</v>
          </cell>
          <cell r="H4195" t="str">
            <v xml:space="preserve">SUAREZ HERNANDEZ MONICA MERCEDES   </v>
          </cell>
          <cell r="I4195" t="str">
            <v xml:space="preserve">ROSARIO TOCA DE DEL VALLE                                             </v>
          </cell>
        </row>
        <row r="4196">
          <cell r="G4196">
            <v>500181</v>
          </cell>
          <cell r="H4196" t="str">
            <v xml:space="preserve">SUAREZ HERNANDEZ MONICA MERCEDES   </v>
          </cell>
          <cell r="I4196" t="str">
            <v xml:space="preserve">ROSARIO TOCA DE DEL VALLE                                             </v>
          </cell>
        </row>
        <row r="4197">
          <cell r="G4197">
            <v>500201</v>
          </cell>
          <cell r="H4197" t="str">
            <v xml:space="preserve">AZUCENA GUDI/O                     </v>
          </cell>
          <cell r="I4197" t="str">
            <v xml:space="preserve">PATRICIA MENDOZA NAVARRETE                                            </v>
          </cell>
        </row>
        <row r="4198">
          <cell r="G4198">
            <v>500201</v>
          </cell>
          <cell r="H4198" t="str">
            <v xml:space="preserve">AZUCENA GUDI/O                     </v>
          </cell>
          <cell r="I4198" t="str">
            <v xml:space="preserve">PATRICIA MENDOZA NAVARRETE                                            </v>
          </cell>
        </row>
        <row r="4199">
          <cell r="G4199">
            <v>500213</v>
          </cell>
          <cell r="H4199" t="str">
            <v xml:space="preserve">AZUCENA GUDI/O                     </v>
          </cell>
          <cell r="I4199" t="str">
            <v xml:space="preserve">LUIS ARELLANO CARMONA                                                 </v>
          </cell>
        </row>
        <row r="4200">
          <cell r="G4200">
            <v>500213</v>
          </cell>
          <cell r="H4200" t="str">
            <v xml:space="preserve">AZUCENA GUDI/O                     </v>
          </cell>
          <cell r="I4200" t="str">
            <v xml:space="preserve">LUIS ARELLANO CARMONA                                                 </v>
          </cell>
        </row>
        <row r="4201">
          <cell r="G4201">
            <v>500213</v>
          </cell>
          <cell r="H4201" t="str">
            <v xml:space="preserve">AZUCENA GUDI/O                     </v>
          </cell>
          <cell r="I4201" t="str">
            <v xml:space="preserve">LUIS ARELLANO CARMONA                                                 </v>
          </cell>
        </row>
        <row r="4202">
          <cell r="G4202">
            <v>500223</v>
          </cell>
          <cell r="H4202" t="str">
            <v xml:space="preserve">AZUCENA GUDI/O                     </v>
          </cell>
          <cell r="I4202" t="str">
            <v xml:space="preserve">ERNESTO MORAN CARBAJAL                                                </v>
          </cell>
        </row>
        <row r="4203">
          <cell r="G4203">
            <v>500223</v>
          </cell>
          <cell r="H4203" t="str">
            <v xml:space="preserve">AZUCENA GUDI/O                     </v>
          </cell>
          <cell r="I4203" t="str">
            <v xml:space="preserve">ERNESTO MORAN CARBAJAL                                                </v>
          </cell>
        </row>
        <row r="4204">
          <cell r="G4204">
            <v>500231</v>
          </cell>
          <cell r="H4204" t="str">
            <v xml:space="preserve">AZUCENA GUDI/O                     </v>
          </cell>
          <cell r="I4204" t="str">
            <v xml:space="preserve">ARMANDO VALLEJO GOMEZ                                                 </v>
          </cell>
        </row>
        <row r="4205">
          <cell r="G4205">
            <v>500231</v>
          </cell>
          <cell r="H4205" t="str">
            <v xml:space="preserve">AZUCENA GUDI/O                     </v>
          </cell>
          <cell r="I4205" t="str">
            <v xml:space="preserve">ARMANDO VALLEJO GOMEZ                                                 </v>
          </cell>
        </row>
        <row r="4206">
          <cell r="G4206">
            <v>500243</v>
          </cell>
          <cell r="H4206" t="str">
            <v xml:space="preserve">AZUCENA GUDI/O                     </v>
          </cell>
          <cell r="I4206" t="str">
            <v xml:space="preserve">EDGARD PEREZ SOTO                                                     </v>
          </cell>
        </row>
        <row r="4207">
          <cell r="G4207">
            <v>500252</v>
          </cell>
          <cell r="H4207" t="str">
            <v xml:space="preserve">MINERVA OLVERA BONILLA             </v>
          </cell>
          <cell r="I4207" t="str">
            <v xml:space="preserve">NORMA ANGELICA DELGADO HERNANDEZ                                      </v>
          </cell>
        </row>
        <row r="4208">
          <cell r="G4208">
            <v>500252</v>
          </cell>
          <cell r="H4208" t="str">
            <v xml:space="preserve">MINERVA OLVERA BONILLA             </v>
          </cell>
          <cell r="I4208" t="str">
            <v xml:space="preserve">NORMA ANGELICA DELGADO HERNANDEZ                                      </v>
          </cell>
        </row>
        <row r="4209">
          <cell r="G4209">
            <v>500261</v>
          </cell>
          <cell r="H4209" t="str">
            <v xml:space="preserve">AZUCENA GUDI/O                     </v>
          </cell>
          <cell r="I4209" t="str">
            <v xml:space="preserve">MIGUEL RUIZ TAPIA                                                     </v>
          </cell>
        </row>
        <row r="4210">
          <cell r="G4210">
            <v>500261</v>
          </cell>
          <cell r="H4210" t="str">
            <v xml:space="preserve">AZUCENA GUDI/O                     </v>
          </cell>
          <cell r="I4210" t="str">
            <v xml:space="preserve">MIGUEL RUIZ TAPIA                                                     </v>
          </cell>
        </row>
        <row r="4211">
          <cell r="G4211">
            <v>500261</v>
          </cell>
          <cell r="H4211" t="str">
            <v xml:space="preserve">AZUCENA GUDI/O                     </v>
          </cell>
          <cell r="I4211" t="str">
            <v xml:space="preserve">MIGUEL RUIZ TAPIA                                                     </v>
          </cell>
        </row>
        <row r="4212">
          <cell r="G4212">
            <v>500261</v>
          </cell>
          <cell r="H4212" t="str">
            <v xml:space="preserve">AZUCENA GUDI/O                     </v>
          </cell>
          <cell r="I4212" t="str">
            <v xml:space="preserve">MIGUEL RUIZ TAPIA                                                     </v>
          </cell>
        </row>
        <row r="4213">
          <cell r="G4213">
            <v>500282</v>
          </cell>
          <cell r="H4213" t="str">
            <v xml:space="preserve">AZUCENA GUDI/O                     </v>
          </cell>
          <cell r="I4213" t="str">
            <v xml:space="preserve">HUMBERTO GONZALEZ LOPEZ                                               </v>
          </cell>
        </row>
        <row r="4214">
          <cell r="G4214">
            <v>500282</v>
          </cell>
          <cell r="H4214" t="str">
            <v xml:space="preserve">AZUCENA GUDI/O                     </v>
          </cell>
          <cell r="I4214" t="str">
            <v xml:space="preserve">HUMBERTO GONZALEZ LOPEZ                                               </v>
          </cell>
        </row>
        <row r="4215">
          <cell r="G4215">
            <v>500291</v>
          </cell>
          <cell r="H4215" t="str">
            <v xml:space="preserve">AZUCENA GUDI/O                     </v>
          </cell>
          <cell r="I4215" t="str">
            <v xml:space="preserve">ROBERTO HERNANDEZ VALADEZ                                             </v>
          </cell>
        </row>
        <row r="4216">
          <cell r="G4216">
            <v>500291</v>
          </cell>
          <cell r="H4216" t="str">
            <v xml:space="preserve">AZUCENA GUDI/O                     </v>
          </cell>
          <cell r="I4216" t="str">
            <v xml:space="preserve">ROBERTO HERNANDEZ VALADEZ                                             </v>
          </cell>
        </row>
        <row r="4217">
          <cell r="G4217">
            <v>500291</v>
          </cell>
          <cell r="H4217" t="str">
            <v xml:space="preserve">AZUCENA GUDI/O                     </v>
          </cell>
          <cell r="I4217" t="str">
            <v xml:space="preserve">ROBERTO HERNANDEZ VALADEZ                                             </v>
          </cell>
        </row>
        <row r="4218">
          <cell r="G4218">
            <v>500291</v>
          </cell>
          <cell r="H4218" t="str">
            <v xml:space="preserve">AZUCENA GUDI/O                     </v>
          </cell>
          <cell r="I4218" t="str">
            <v xml:space="preserve">ROBERTO HERNANDEZ VALADEZ                                             </v>
          </cell>
        </row>
        <row r="4219">
          <cell r="G4219">
            <v>500291</v>
          </cell>
          <cell r="H4219" t="str">
            <v xml:space="preserve">AZUCENA GUDI/O                     </v>
          </cell>
          <cell r="I4219" t="str">
            <v xml:space="preserve">ROBERTO HERNANDEZ VALADEZ                                             </v>
          </cell>
        </row>
        <row r="4220">
          <cell r="G4220">
            <v>500301</v>
          </cell>
          <cell r="H4220" t="str">
            <v xml:space="preserve">AZUCENA GUDI/O                     </v>
          </cell>
          <cell r="I4220" t="str">
            <v xml:space="preserve">FELIX GABRIEL GUAJARDO LOPEZ                                          </v>
          </cell>
        </row>
        <row r="4221">
          <cell r="G4221">
            <v>500301</v>
          </cell>
          <cell r="H4221" t="str">
            <v xml:space="preserve">AZUCENA GUDI/O                     </v>
          </cell>
          <cell r="I4221" t="str">
            <v xml:space="preserve">FELIX GABRIEL GUAJARDO LOPEZ                                          </v>
          </cell>
        </row>
        <row r="4222">
          <cell r="G4222">
            <v>500301</v>
          </cell>
          <cell r="H4222" t="str">
            <v xml:space="preserve">AZUCENA GUDI/O                     </v>
          </cell>
          <cell r="I4222" t="str">
            <v xml:space="preserve">FELIX GABRIEL GUAJARDO LOPEZ                                          </v>
          </cell>
        </row>
        <row r="4223">
          <cell r="G4223">
            <v>500312</v>
          </cell>
          <cell r="H4223" t="str">
            <v xml:space="preserve">AZUCENA GUDI/O                     </v>
          </cell>
          <cell r="I4223" t="str">
            <v xml:space="preserve">CESAR LUGO TRUEBA                                                     </v>
          </cell>
        </row>
        <row r="4224">
          <cell r="G4224">
            <v>500312</v>
          </cell>
          <cell r="H4224" t="str">
            <v xml:space="preserve">AZUCENA GUDI/O                     </v>
          </cell>
          <cell r="I4224" t="str">
            <v xml:space="preserve">CESAR LUGO TRUEBA                                                     </v>
          </cell>
        </row>
        <row r="4225">
          <cell r="G4225">
            <v>500312</v>
          </cell>
          <cell r="H4225" t="str">
            <v xml:space="preserve">AZUCENA GUDI/O                     </v>
          </cell>
          <cell r="I4225" t="str">
            <v xml:space="preserve">CESAR LUGO TRUEBA                                                     </v>
          </cell>
        </row>
        <row r="4226">
          <cell r="G4226">
            <v>500323</v>
          </cell>
          <cell r="H4226" t="str">
            <v xml:space="preserve">AZUCENA GUDI/O                     </v>
          </cell>
          <cell r="I4226" t="str">
            <v xml:space="preserve">HECTOR JESUS GUEVARA RUIZ                                             </v>
          </cell>
        </row>
        <row r="4227">
          <cell r="G4227">
            <v>500323</v>
          </cell>
          <cell r="H4227" t="str">
            <v xml:space="preserve">AZUCENA GUDI/O                     </v>
          </cell>
          <cell r="I4227" t="str">
            <v xml:space="preserve">HECTOR JESUS GUEVARA RUIZ                                             </v>
          </cell>
        </row>
        <row r="4228">
          <cell r="G4228">
            <v>500323</v>
          </cell>
          <cell r="H4228" t="str">
            <v xml:space="preserve">AZUCENA GUDI/O                     </v>
          </cell>
          <cell r="I4228" t="str">
            <v xml:space="preserve">HECTOR JESUS GUEVARA RUIZ                                             </v>
          </cell>
        </row>
        <row r="4229">
          <cell r="G4229">
            <v>500323</v>
          </cell>
          <cell r="H4229" t="str">
            <v xml:space="preserve">AZUCENA GUDI/O                     </v>
          </cell>
          <cell r="I4229" t="str">
            <v xml:space="preserve">HECTOR JESUS GUEVARA RUIZ                                             </v>
          </cell>
        </row>
        <row r="4230">
          <cell r="G4230">
            <v>500323</v>
          </cell>
          <cell r="H4230" t="str">
            <v xml:space="preserve">AZUCENA GUDI/O                     </v>
          </cell>
          <cell r="I4230" t="str">
            <v xml:space="preserve">HECTOR JESUS GUEVARA RUIZ                                             </v>
          </cell>
        </row>
        <row r="4231">
          <cell r="G4231">
            <v>500323</v>
          </cell>
          <cell r="H4231" t="str">
            <v xml:space="preserve">AZUCENA GUDI/O                     </v>
          </cell>
          <cell r="I4231" t="str">
            <v xml:space="preserve">HECTOR JESUS GUEVARA RUIZ                                             </v>
          </cell>
        </row>
        <row r="4232">
          <cell r="G4232">
            <v>500332</v>
          </cell>
          <cell r="H4232" t="str">
            <v xml:space="preserve">AZUCENA GUDI/O                     </v>
          </cell>
          <cell r="I4232" t="str">
            <v xml:space="preserve">EFREN ARTURO PEREZ ALCANTARA                                          </v>
          </cell>
        </row>
        <row r="4233">
          <cell r="G4233">
            <v>500332</v>
          </cell>
          <cell r="H4233" t="str">
            <v xml:space="preserve">AZUCENA GUDI/O                     </v>
          </cell>
          <cell r="I4233" t="str">
            <v xml:space="preserve">EFREN ARTURO PEREZ ALCANTARA                                          </v>
          </cell>
        </row>
        <row r="4234">
          <cell r="G4234">
            <v>500341</v>
          </cell>
          <cell r="H4234" t="str">
            <v xml:space="preserve">AZUCENA GUDI/O                     </v>
          </cell>
          <cell r="I4234" t="str">
            <v xml:space="preserve">JUAN ENRIQUE MAURICIO DE LA TORRE GEA                                 </v>
          </cell>
        </row>
        <row r="4235">
          <cell r="G4235">
            <v>500341</v>
          </cell>
          <cell r="H4235" t="str">
            <v xml:space="preserve">AZUCENA GUDI/O                     </v>
          </cell>
          <cell r="I4235" t="str">
            <v xml:space="preserve">JUAN ENRIQUE MAURICIO DE LA TORRE GEA                                 </v>
          </cell>
        </row>
        <row r="4236">
          <cell r="G4236">
            <v>500383</v>
          </cell>
          <cell r="H4236" t="str">
            <v xml:space="preserve">AZUCENA GUDI/O                     </v>
          </cell>
          <cell r="I4236" t="str">
            <v xml:space="preserve">GUILLERMO RAFAEL GARCIA CASTILLO                                      </v>
          </cell>
        </row>
        <row r="4237">
          <cell r="G4237">
            <v>500383</v>
          </cell>
          <cell r="H4237" t="str">
            <v xml:space="preserve">AZUCENA GUDI/O                     </v>
          </cell>
          <cell r="I4237" t="str">
            <v xml:space="preserve">GUILLERMO RAFAEL GARCIA CASTILLO                                      </v>
          </cell>
        </row>
        <row r="4238">
          <cell r="G4238">
            <v>500383</v>
          </cell>
          <cell r="H4238" t="str">
            <v xml:space="preserve">AZUCENA GUDI/O                     </v>
          </cell>
          <cell r="I4238" t="str">
            <v xml:space="preserve">GUILLERMO RAFAEL GARCIA CASTILLO                                      </v>
          </cell>
        </row>
        <row r="4239">
          <cell r="G4239">
            <v>500383</v>
          </cell>
          <cell r="H4239" t="str">
            <v xml:space="preserve">AZUCENA GUDI/O                     </v>
          </cell>
          <cell r="I4239" t="str">
            <v xml:space="preserve">GUILLERMO RAFAEL GARCIA CASTILLO                                      </v>
          </cell>
        </row>
        <row r="4240">
          <cell r="G4240">
            <v>500383</v>
          </cell>
          <cell r="H4240" t="str">
            <v xml:space="preserve">AZUCENA GUDI/O                     </v>
          </cell>
          <cell r="I4240" t="str">
            <v xml:space="preserve">GUILLERMO RAFAEL GARCIA CASTILLO                                      </v>
          </cell>
        </row>
        <row r="4241">
          <cell r="G4241">
            <v>500383</v>
          </cell>
          <cell r="H4241" t="str">
            <v xml:space="preserve">AZUCENA GUDI/O                     </v>
          </cell>
          <cell r="I4241" t="str">
            <v xml:space="preserve">GUILLERMO RAFAEL GARCIA CASTILLO                                      </v>
          </cell>
        </row>
        <row r="4242">
          <cell r="G4242">
            <v>500383</v>
          </cell>
          <cell r="H4242" t="str">
            <v xml:space="preserve">AZUCENA GUDI/O                     </v>
          </cell>
          <cell r="I4242" t="str">
            <v xml:space="preserve">GUILLERMO RAFAEL GARCIA CASTILLO                                      </v>
          </cell>
        </row>
        <row r="4243">
          <cell r="G4243">
            <v>500383</v>
          </cell>
          <cell r="H4243" t="str">
            <v xml:space="preserve">AZUCENA GUDI/O                     </v>
          </cell>
          <cell r="I4243" t="str">
            <v xml:space="preserve">GUILLERMO RAFAEL GARCIA CASTILLO                                      </v>
          </cell>
        </row>
        <row r="4244">
          <cell r="G4244">
            <v>500383</v>
          </cell>
          <cell r="H4244" t="str">
            <v xml:space="preserve">AZUCENA GUDI/O                     </v>
          </cell>
          <cell r="I4244" t="str">
            <v xml:space="preserve">GUILLERMO RAFAEL GARCIA CASTILLO                                      </v>
          </cell>
        </row>
        <row r="4245">
          <cell r="G4245">
            <v>500383</v>
          </cell>
          <cell r="H4245" t="str">
            <v xml:space="preserve">AZUCENA GUDI/O                     </v>
          </cell>
          <cell r="I4245" t="str">
            <v xml:space="preserve">GUILLERMO RAFAEL GARCIA CASTILLO                                      </v>
          </cell>
        </row>
        <row r="4246">
          <cell r="G4246">
            <v>500383</v>
          </cell>
          <cell r="H4246" t="str">
            <v xml:space="preserve">AZUCENA GUDI/O                     </v>
          </cell>
          <cell r="I4246" t="str">
            <v xml:space="preserve">GUILLERMO RAFAEL GARCIA CASTILLO                                      </v>
          </cell>
        </row>
        <row r="4247">
          <cell r="G4247">
            <v>500383</v>
          </cell>
          <cell r="H4247" t="str">
            <v xml:space="preserve">AZUCENA GUDI/O                     </v>
          </cell>
          <cell r="I4247" t="str">
            <v xml:space="preserve">GUILLERMO RAFAEL GARCIA CASTILLO                                      </v>
          </cell>
        </row>
        <row r="4248">
          <cell r="G4248">
            <v>500383</v>
          </cell>
          <cell r="H4248" t="str">
            <v xml:space="preserve">AZUCENA GUDI/O                     </v>
          </cell>
          <cell r="I4248" t="str">
            <v xml:space="preserve">GUILLERMO RAFAEL GARCIA CASTILLO                                      </v>
          </cell>
        </row>
        <row r="4249">
          <cell r="G4249">
            <v>500383</v>
          </cell>
          <cell r="H4249" t="str">
            <v xml:space="preserve">AZUCENA GUDI/O                     </v>
          </cell>
          <cell r="I4249" t="str">
            <v xml:space="preserve">GUILLERMO RAFAEL GARCIA CASTILLO                                      </v>
          </cell>
        </row>
        <row r="4250">
          <cell r="G4250">
            <v>500383</v>
          </cell>
          <cell r="H4250" t="str">
            <v xml:space="preserve">AZUCENA GUDI/O                     </v>
          </cell>
          <cell r="I4250" t="str">
            <v xml:space="preserve">GUILLERMO RAFAEL GARCIA CASTILLO                                      </v>
          </cell>
        </row>
        <row r="4251">
          <cell r="G4251">
            <v>500383</v>
          </cell>
          <cell r="H4251" t="str">
            <v xml:space="preserve">AZUCENA GUDI/O                     </v>
          </cell>
          <cell r="I4251" t="str">
            <v xml:space="preserve">GUILLERMO RAFAEL GARCIA CASTILLO                                      </v>
          </cell>
        </row>
        <row r="4252">
          <cell r="G4252">
            <v>500383</v>
          </cell>
          <cell r="H4252" t="str">
            <v xml:space="preserve">AZUCENA GUDI/O                     </v>
          </cell>
          <cell r="I4252" t="str">
            <v xml:space="preserve">GUILLERMO RAFAEL GARCIA CASTILLO                                      </v>
          </cell>
        </row>
        <row r="4253">
          <cell r="G4253">
            <v>500383</v>
          </cell>
          <cell r="H4253" t="str">
            <v xml:space="preserve">AZUCENA GUDI/O                     </v>
          </cell>
          <cell r="I4253" t="str">
            <v xml:space="preserve">GUILLERMO RAFAEL GARCIA CASTILLO                                      </v>
          </cell>
        </row>
        <row r="4254">
          <cell r="G4254">
            <v>500383</v>
          </cell>
          <cell r="H4254" t="str">
            <v xml:space="preserve">AZUCENA GUDI/O                     </v>
          </cell>
          <cell r="I4254" t="str">
            <v xml:space="preserve">GUILLERMO RAFAEL GARCIA CASTILLO                                      </v>
          </cell>
        </row>
        <row r="4255">
          <cell r="G4255">
            <v>500383</v>
          </cell>
          <cell r="H4255" t="str">
            <v xml:space="preserve">AZUCENA GUDI/O                     </v>
          </cell>
          <cell r="I4255" t="str">
            <v xml:space="preserve">GUILLERMO RAFAEL GARCIA CASTILLO                                      </v>
          </cell>
        </row>
        <row r="4256">
          <cell r="G4256">
            <v>500383</v>
          </cell>
          <cell r="H4256" t="str">
            <v xml:space="preserve">AZUCENA GUDI/O                     </v>
          </cell>
          <cell r="I4256" t="str">
            <v xml:space="preserve">GUILLERMO RAFAEL GARCIA CASTILLO                                      </v>
          </cell>
        </row>
        <row r="4257">
          <cell r="G4257">
            <v>500383</v>
          </cell>
          <cell r="H4257" t="str">
            <v xml:space="preserve">AZUCENA GUDI/O                     </v>
          </cell>
          <cell r="I4257" t="str">
            <v xml:space="preserve">GUILLERMO RAFAEL GARCIA CASTILLO                                      </v>
          </cell>
        </row>
        <row r="4258">
          <cell r="G4258">
            <v>500383</v>
          </cell>
          <cell r="H4258" t="str">
            <v xml:space="preserve">AZUCENA GUDI/O                     </v>
          </cell>
          <cell r="I4258" t="str">
            <v xml:space="preserve">GUILLERMO RAFAEL GARCIA CASTILLO                                      </v>
          </cell>
        </row>
        <row r="4259">
          <cell r="G4259">
            <v>500383</v>
          </cell>
          <cell r="H4259" t="str">
            <v xml:space="preserve">AZUCENA GUDI/O                     </v>
          </cell>
          <cell r="I4259" t="str">
            <v xml:space="preserve">GUILLERMO RAFAEL GARCIA CASTILLO                                      </v>
          </cell>
        </row>
        <row r="4260">
          <cell r="G4260">
            <v>500383</v>
          </cell>
          <cell r="H4260" t="str">
            <v xml:space="preserve">AZUCENA GUDI/O                     </v>
          </cell>
          <cell r="I4260" t="str">
            <v xml:space="preserve">GUILLERMO RAFAEL GARCIA CASTILLO                                      </v>
          </cell>
        </row>
        <row r="4261">
          <cell r="G4261">
            <v>500383</v>
          </cell>
          <cell r="H4261" t="str">
            <v xml:space="preserve">AZUCENA GUDI/O                     </v>
          </cell>
          <cell r="I4261" t="str">
            <v xml:space="preserve">GUILLERMO RAFAEL GARCIA CASTILLO                                      </v>
          </cell>
        </row>
        <row r="4262">
          <cell r="G4262">
            <v>500383</v>
          </cell>
          <cell r="H4262" t="str">
            <v xml:space="preserve">AZUCENA GUDI/O                     </v>
          </cell>
          <cell r="I4262" t="str">
            <v xml:space="preserve">GUILLERMO RAFAEL GARCIA CASTILLO                                      </v>
          </cell>
        </row>
        <row r="4263">
          <cell r="G4263">
            <v>500383</v>
          </cell>
          <cell r="H4263" t="str">
            <v xml:space="preserve">AZUCENA GUDI/O                     </v>
          </cell>
          <cell r="I4263" t="str">
            <v xml:space="preserve">GUILLERMO RAFAEL GARCIA CASTILLO                                      </v>
          </cell>
        </row>
        <row r="4264">
          <cell r="G4264">
            <v>500383</v>
          </cell>
          <cell r="H4264" t="str">
            <v xml:space="preserve">AZUCENA GUDI/O                     </v>
          </cell>
          <cell r="I4264" t="str">
            <v xml:space="preserve">GUILLERMO RAFAEL GARCIA CASTILLO                                      </v>
          </cell>
        </row>
        <row r="4265">
          <cell r="G4265">
            <v>500421</v>
          </cell>
          <cell r="H4265" t="str">
            <v xml:space="preserve">AZUCENA GUDI/O                     </v>
          </cell>
          <cell r="I4265" t="str">
            <v xml:space="preserve">RAYMUNDO CASTAﾑEDA VEGA                                               </v>
          </cell>
        </row>
        <row r="4266">
          <cell r="G4266">
            <v>500421</v>
          </cell>
          <cell r="H4266" t="str">
            <v xml:space="preserve">AZUCENA GUDI/O                     </v>
          </cell>
          <cell r="I4266" t="str">
            <v xml:space="preserve">RAYMUNDO CASTAﾑEDA VEGA                                               </v>
          </cell>
        </row>
        <row r="4267">
          <cell r="G4267">
            <v>500421</v>
          </cell>
          <cell r="H4267" t="str">
            <v xml:space="preserve">AZUCENA GUDI/O                     </v>
          </cell>
          <cell r="I4267" t="str">
            <v xml:space="preserve">RAYMUNDO CASTAﾑEDA VEGA                                               </v>
          </cell>
        </row>
        <row r="4268">
          <cell r="G4268">
            <v>500434</v>
          </cell>
          <cell r="H4268" t="str">
            <v xml:space="preserve">AZUCENA GUDI/O                     </v>
          </cell>
          <cell r="I4268" t="str">
            <v xml:space="preserve">JUAN CECILIO AMAYA AVENDAﾑO                                           </v>
          </cell>
        </row>
        <row r="4269">
          <cell r="G4269">
            <v>500442</v>
          </cell>
          <cell r="H4269" t="str">
            <v xml:space="preserve">AZUCENA GUDI/O                     </v>
          </cell>
          <cell r="I4269" t="str">
            <v xml:space="preserve">PATRICIA CONCEPCION PALACIOS CARMONA                                  </v>
          </cell>
        </row>
        <row r="4270">
          <cell r="G4270">
            <v>500442</v>
          </cell>
          <cell r="H4270" t="str">
            <v xml:space="preserve">AZUCENA GUDI/O                     </v>
          </cell>
          <cell r="I4270" t="str">
            <v xml:space="preserve">PATRICIA CONCEPCION PALACIOS CARMONA                                  </v>
          </cell>
        </row>
        <row r="4271">
          <cell r="G4271">
            <v>500481</v>
          </cell>
          <cell r="H4271" t="str">
            <v xml:space="preserve">AZUCENA GUDI/O RAMIREZ             </v>
          </cell>
          <cell r="I4271" t="str">
            <v xml:space="preserve">SANTOS MUﾑOZ NAJERA                                                   </v>
          </cell>
        </row>
        <row r="4272">
          <cell r="G4272">
            <v>500481</v>
          </cell>
          <cell r="H4272" t="str">
            <v xml:space="preserve">AZUCENA GUDI/O RAMIREZ             </v>
          </cell>
          <cell r="I4272" t="str">
            <v xml:space="preserve">SANTOS MUﾑOZ NAJERA                                                   </v>
          </cell>
        </row>
        <row r="4273">
          <cell r="G4273">
            <v>500481</v>
          </cell>
          <cell r="H4273" t="str">
            <v xml:space="preserve">AZUCENA GUDI/O RAMIREZ             </v>
          </cell>
          <cell r="I4273" t="str">
            <v xml:space="preserve">SANTOS MUﾑOZ NAJERA                                                   </v>
          </cell>
        </row>
        <row r="4274">
          <cell r="G4274">
            <v>500493</v>
          </cell>
          <cell r="H4274" t="str">
            <v xml:space="preserve">AZUCENA GUDI/O                     </v>
          </cell>
          <cell r="I4274" t="str">
            <v xml:space="preserve">JORGE ALBERTO ASTORGA ZUﾑIGA                                          </v>
          </cell>
        </row>
        <row r="4275">
          <cell r="G4275">
            <v>500493</v>
          </cell>
          <cell r="H4275" t="str">
            <v xml:space="preserve">AZUCENA GUDI/O                     </v>
          </cell>
          <cell r="I4275" t="str">
            <v xml:space="preserve">JORGE ALBERTO ASTORGA ZUﾑIGA                                          </v>
          </cell>
        </row>
        <row r="4276">
          <cell r="G4276">
            <v>500501</v>
          </cell>
          <cell r="H4276" t="str">
            <v xml:space="preserve">AZUCENA GUDI/O                     </v>
          </cell>
          <cell r="I4276" t="str">
            <v xml:space="preserve">JOSE EUTIMIO ROCHA LIMON                                              </v>
          </cell>
        </row>
        <row r="4277">
          <cell r="G4277">
            <v>500523</v>
          </cell>
          <cell r="H4277" t="str">
            <v xml:space="preserve">AZUCENA GUDI/O                     </v>
          </cell>
          <cell r="I4277" t="str">
            <v xml:space="preserve">MANUEL ALEJANDRO AVILA ALQUICIRA                                      </v>
          </cell>
        </row>
        <row r="4278">
          <cell r="G4278">
            <v>500523</v>
          </cell>
          <cell r="H4278" t="str">
            <v xml:space="preserve">AZUCENA GUDI/O                     </v>
          </cell>
          <cell r="I4278" t="str">
            <v xml:space="preserve">MANUEL ALEJANDRO AVILA ALQUICIRA                                      </v>
          </cell>
        </row>
        <row r="4279">
          <cell r="G4279">
            <v>500523</v>
          </cell>
          <cell r="H4279" t="str">
            <v xml:space="preserve">AZUCENA GUDI/O                     </v>
          </cell>
          <cell r="I4279" t="str">
            <v xml:space="preserve">MANUEL ALEJANDRO AVILA ALQUICIRA                                      </v>
          </cell>
        </row>
        <row r="4280">
          <cell r="G4280">
            <v>500531</v>
          </cell>
          <cell r="H4280" t="str">
            <v xml:space="preserve">AZUCENA GUDI/O                     </v>
          </cell>
          <cell r="I4280" t="str">
            <v xml:space="preserve">MARIA DE LOURDES POOT EUAN                                            </v>
          </cell>
        </row>
        <row r="4281">
          <cell r="G4281">
            <v>500531</v>
          </cell>
          <cell r="H4281" t="str">
            <v xml:space="preserve">AZUCENA GUDI/O                     </v>
          </cell>
          <cell r="I4281" t="str">
            <v xml:space="preserve">MARIA DE LOURDES POOT EUAN                                            </v>
          </cell>
        </row>
        <row r="4282">
          <cell r="G4282">
            <v>500531</v>
          </cell>
          <cell r="H4282" t="str">
            <v xml:space="preserve">AZUCENA GUDI/O                     </v>
          </cell>
          <cell r="I4282" t="str">
            <v xml:space="preserve">MARIA DE LOURDES POOT EUAN                                            </v>
          </cell>
        </row>
        <row r="4283">
          <cell r="G4283">
            <v>500543</v>
          </cell>
          <cell r="H4283" t="str">
            <v xml:space="preserve">AZUCENA GUDI/O                     </v>
          </cell>
          <cell r="I4283" t="str">
            <v xml:space="preserve">ANTONIO ALFREDO ESPINOSA ARANDA                                       </v>
          </cell>
        </row>
        <row r="4284">
          <cell r="G4284">
            <v>500543</v>
          </cell>
          <cell r="H4284" t="str">
            <v xml:space="preserve">AZUCENA GUDI/O                     </v>
          </cell>
          <cell r="I4284" t="str">
            <v xml:space="preserve">ANTONIO ALFREDO ESPINOSA ARANDA                                       </v>
          </cell>
        </row>
        <row r="4285">
          <cell r="G4285">
            <v>500543</v>
          </cell>
          <cell r="H4285" t="str">
            <v xml:space="preserve">AZUCENA GUDI/O                     </v>
          </cell>
          <cell r="I4285" t="str">
            <v xml:space="preserve">ANTONIO ALFREDO ESPINOSA ARANDA                                       </v>
          </cell>
        </row>
        <row r="4286">
          <cell r="G4286">
            <v>500552</v>
          </cell>
          <cell r="H4286" t="str">
            <v xml:space="preserve">AZUCENA GUDI/O                     </v>
          </cell>
          <cell r="I4286" t="str">
            <v xml:space="preserve">RUBEN JACOME OSORIO                                                   </v>
          </cell>
        </row>
        <row r="4287">
          <cell r="G4287">
            <v>500561</v>
          </cell>
          <cell r="H4287" t="str">
            <v xml:space="preserve">AZUCENA GUDI/O                     </v>
          </cell>
          <cell r="I4287" t="str">
            <v xml:space="preserve">JAVIER MARTINEZ RENDON                                                </v>
          </cell>
        </row>
        <row r="4288">
          <cell r="G4288">
            <v>500561</v>
          </cell>
          <cell r="H4288" t="str">
            <v xml:space="preserve">AZUCENA GUDI/O                     </v>
          </cell>
          <cell r="I4288" t="str">
            <v xml:space="preserve">JAVIER MARTINEZ RENDON                                                </v>
          </cell>
        </row>
        <row r="4289">
          <cell r="G4289">
            <v>500561</v>
          </cell>
          <cell r="H4289" t="str">
            <v xml:space="preserve">AZUCENA GUDI/O                     </v>
          </cell>
          <cell r="I4289" t="str">
            <v xml:space="preserve">JAVIER MARTINEZ RENDON                                                </v>
          </cell>
        </row>
        <row r="4290">
          <cell r="G4290">
            <v>500573</v>
          </cell>
          <cell r="H4290" t="str">
            <v xml:space="preserve">AZUCENA GUDI/O                     </v>
          </cell>
          <cell r="I4290" t="str">
            <v xml:space="preserve">JUAN MANUEL VARGAS GONZALEZ                                           </v>
          </cell>
        </row>
        <row r="4291">
          <cell r="G4291">
            <v>500582</v>
          </cell>
          <cell r="H4291" t="str">
            <v xml:space="preserve">AZUCENA GUDI/O                     </v>
          </cell>
          <cell r="I4291" t="str">
            <v xml:space="preserve">RUBEN DURAN MORENO                                                    </v>
          </cell>
        </row>
        <row r="4292">
          <cell r="G4292">
            <v>500582</v>
          </cell>
          <cell r="H4292" t="str">
            <v xml:space="preserve">AZUCENA GUDI/O                     </v>
          </cell>
          <cell r="I4292" t="str">
            <v xml:space="preserve">RUBEN DURAN MORENO                                                    </v>
          </cell>
        </row>
        <row r="4293">
          <cell r="G4293">
            <v>500582</v>
          </cell>
          <cell r="H4293" t="str">
            <v xml:space="preserve">AZUCENA GUDI/O                     </v>
          </cell>
          <cell r="I4293" t="str">
            <v xml:space="preserve">RUBEN DURAN MORENO                                                    </v>
          </cell>
        </row>
        <row r="4294">
          <cell r="G4294">
            <v>500582</v>
          </cell>
          <cell r="H4294" t="str">
            <v xml:space="preserve">AZUCENA GUDI/O                     </v>
          </cell>
          <cell r="I4294" t="str">
            <v xml:space="preserve">RUBEN DURAN MORENO                                                    </v>
          </cell>
        </row>
        <row r="4295">
          <cell r="G4295">
            <v>500582</v>
          </cell>
          <cell r="H4295" t="str">
            <v xml:space="preserve">AZUCENA GUDI/O                     </v>
          </cell>
          <cell r="I4295" t="str">
            <v xml:space="preserve">RUBEN DURAN MORENO                                                    </v>
          </cell>
        </row>
        <row r="4296">
          <cell r="G4296">
            <v>500582</v>
          </cell>
          <cell r="H4296" t="str">
            <v xml:space="preserve">AZUCENA GUDI/O                     </v>
          </cell>
          <cell r="I4296" t="str">
            <v xml:space="preserve">RUBEN DURAN MORENO                                                    </v>
          </cell>
        </row>
        <row r="4297">
          <cell r="G4297">
            <v>500612</v>
          </cell>
          <cell r="H4297" t="str">
            <v xml:space="preserve">AZUCENA GUDI/O                     </v>
          </cell>
          <cell r="I4297" t="str">
            <v xml:space="preserve">EDUARDO LEON DE LA BARRA CROMBE                                       </v>
          </cell>
        </row>
        <row r="4298">
          <cell r="G4298">
            <v>500612</v>
          </cell>
          <cell r="H4298" t="str">
            <v xml:space="preserve">AZUCENA GUDI/O                     </v>
          </cell>
          <cell r="I4298" t="str">
            <v xml:space="preserve">EDUARDO LEON DE LA BARRA CROMBE                                       </v>
          </cell>
        </row>
        <row r="4299">
          <cell r="G4299">
            <v>500623</v>
          </cell>
          <cell r="H4299" t="str">
            <v xml:space="preserve">AZUCENA GUDI/O                     </v>
          </cell>
          <cell r="I4299" t="str">
            <v xml:space="preserve">BARBARO CARLOS MANRIQUE ROCHA                                         </v>
          </cell>
        </row>
        <row r="4300">
          <cell r="G4300">
            <v>500623</v>
          </cell>
          <cell r="H4300" t="str">
            <v xml:space="preserve">AZUCENA GUDI/O                     </v>
          </cell>
          <cell r="I4300" t="str">
            <v xml:space="preserve">BARBARO CARLOS MANRIQUE ROCHA                                         </v>
          </cell>
        </row>
        <row r="4301">
          <cell r="G4301">
            <v>500623</v>
          </cell>
          <cell r="H4301" t="str">
            <v xml:space="preserve">AZUCENA GUDI/O                     </v>
          </cell>
          <cell r="I4301" t="str">
            <v xml:space="preserve">BARBARO CARLOS MANRIQUE ROCHA                                         </v>
          </cell>
        </row>
        <row r="4302">
          <cell r="G4302">
            <v>500623</v>
          </cell>
          <cell r="H4302" t="str">
            <v xml:space="preserve">AZUCENA GUDI/O                     </v>
          </cell>
          <cell r="I4302" t="str">
            <v xml:space="preserve">BARBARO CARLOS MANRIQUE ROCHA                                         </v>
          </cell>
        </row>
        <row r="4303">
          <cell r="G4303">
            <v>500623</v>
          </cell>
          <cell r="H4303" t="str">
            <v xml:space="preserve">AZUCENA GUDI/O                     </v>
          </cell>
          <cell r="I4303" t="str">
            <v xml:space="preserve">BARBARO CARLOS MANRIQUE ROCHA                                         </v>
          </cell>
        </row>
        <row r="4304">
          <cell r="G4304">
            <v>500623</v>
          </cell>
          <cell r="H4304" t="str">
            <v xml:space="preserve">AZUCENA GUDI/O                     </v>
          </cell>
          <cell r="I4304" t="str">
            <v xml:space="preserve">BARBARO CARLOS MANRIQUE ROCHA                                         </v>
          </cell>
        </row>
        <row r="4305">
          <cell r="G4305">
            <v>500632</v>
          </cell>
          <cell r="H4305" t="str">
            <v xml:space="preserve">COLBERT SALINAS QUIROGA            </v>
          </cell>
          <cell r="I4305" t="str">
            <v xml:space="preserve">JOSE LUIS PEREZ FLORES                                                </v>
          </cell>
        </row>
        <row r="4306">
          <cell r="G4306">
            <v>500641</v>
          </cell>
          <cell r="H4306" t="str">
            <v xml:space="preserve">AZUCENA GUDI/O                     </v>
          </cell>
          <cell r="I4306" t="str">
            <v xml:space="preserve">ADRIANA MARTINEZ HARO                                                 </v>
          </cell>
        </row>
        <row r="4307">
          <cell r="G4307">
            <v>500641</v>
          </cell>
          <cell r="H4307" t="str">
            <v xml:space="preserve">AZUCENA GUDI/O                     </v>
          </cell>
          <cell r="I4307" t="str">
            <v xml:space="preserve">ADRIANA MARTINEZ HARO                                                 </v>
          </cell>
        </row>
        <row r="4308">
          <cell r="G4308">
            <v>500662</v>
          </cell>
          <cell r="H4308" t="str">
            <v xml:space="preserve">AZUCENA GUDI/O                     </v>
          </cell>
          <cell r="I4308" t="str">
            <v xml:space="preserve">MANUEL ALMEIDA SANTOS                                                 </v>
          </cell>
        </row>
        <row r="4309">
          <cell r="G4309">
            <v>500662</v>
          </cell>
          <cell r="H4309" t="str">
            <v xml:space="preserve">AZUCENA GUDI/O                     </v>
          </cell>
          <cell r="I4309" t="str">
            <v xml:space="preserve">MANUEL ALMEIDA SANTOS                                                 </v>
          </cell>
        </row>
        <row r="4310">
          <cell r="G4310">
            <v>500701</v>
          </cell>
          <cell r="H4310" t="str">
            <v xml:space="preserve">AZUCENA GUDI/O                     </v>
          </cell>
          <cell r="I4310" t="str">
            <v xml:space="preserve">FRANCISCO JAVIER DIAZ HIPOLITO                                        </v>
          </cell>
        </row>
        <row r="4311">
          <cell r="G4311">
            <v>500701</v>
          </cell>
          <cell r="H4311" t="str">
            <v xml:space="preserve">AZUCENA GUDI/O                     </v>
          </cell>
          <cell r="I4311" t="str">
            <v xml:space="preserve">FRANCISCO JAVIER DIAZ HIPOLITO                                        </v>
          </cell>
        </row>
        <row r="4312">
          <cell r="G4312">
            <v>500721</v>
          </cell>
          <cell r="H4312" t="str">
            <v xml:space="preserve">AZUCENA GUDI/O                     </v>
          </cell>
          <cell r="I4312" t="str">
            <v xml:space="preserve">DIEGO CORDOVA PERAZA                                                  </v>
          </cell>
        </row>
        <row r="4313">
          <cell r="G4313">
            <v>500721</v>
          </cell>
          <cell r="H4313" t="str">
            <v xml:space="preserve">AZUCENA GUDI/O                     </v>
          </cell>
          <cell r="I4313" t="str">
            <v xml:space="preserve">DIEGO CORDOVA PERAZA                                                  </v>
          </cell>
        </row>
        <row r="4314">
          <cell r="G4314">
            <v>500734</v>
          </cell>
          <cell r="H4314" t="str">
            <v xml:space="preserve">AZUCENA GUDI/O                     </v>
          </cell>
          <cell r="I4314" t="str">
            <v xml:space="preserve">ANTONIO PEREZ BOLDE ALVARADO                                          </v>
          </cell>
        </row>
        <row r="4315">
          <cell r="G4315">
            <v>500734</v>
          </cell>
          <cell r="H4315" t="str">
            <v xml:space="preserve">AZUCENA GUDI/O                     </v>
          </cell>
          <cell r="I4315" t="str">
            <v xml:space="preserve">ANTONIO PEREZ BOLDE ALVARADO                                          </v>
          </cell>
        </row>
        <row r="4316">
          <cell r="G4316">
            <v>500734</v>
          </cell>
          <cell r="H4316" t="str">
            <v xml:space="preserve">AZUCENA GUDI/O                     </v>
          </cell>
          <cell r="I4316" t="str">
            <v xml:space="preserve">ANTONIO PEREZ BOLDE ALVARADO                                          </v>
          </cell>
        </row>
        <row r="4317">
          <cell r="G4317">
            <v>500734</v>
          </cell>
          <cell r="H4317" t="str">
            <v xml:space="preserve">AZUCENA GUDI/O                     </v>
          </cell>
          <cell r="I4317" t="str">
            <v xml:space="preserve">ANTONIO PEREZ BOLDE ALVARADO                                          </v>
          </cell>
        </row>
        <row r="4318">
          <cell r="G4318">
            <v>500763</v>
          </cell>
          <cell r="H4318" t="str">
            <v xml:space="preserve">AZUCENA GUDI/O                     </v>
          </cell>
          <cell r="I4318" t="str">
            <v xml:space="preserve">AGUSTIN ARISTEO RODRIGUEZ ALLERDI                                     </v>
          </cell>
        </row>
        <row r="4319">
          <cell r="G4319">
            <v>500763</v>
          </cell>
          <cell r="H4319" t="str">
            <v xml:space="preserve">AZUCENA GUDI/O                     </v>
          </cell>
          <cell r="I4319" t="str">
            <v xml:space="preserve">AGUSTIN ARISTEO RODRIGUEZ ALLERDI                                     </v>
          </cell>
        </row>
        <row r="4320">
          <cell r="G4320">
            <v>500763</v>
          </cell>
          <cell r="H4320" t="str">
            <v xml:space="preserve">AZUCENA GUDI/O                     </v>
          </cell>
          <cell r="I4320" t="str">
            <v xml:space="preserve">AGUSTIN ARISTEO RODRIGUEZ ALLERDI                                     </v>
          </cell>
        </row>
        <row r="4321">
          <cell r="G4321">
            <v>500781</v>
          </cell>
          <cell r="H4321" t="str">
            <v xml:space="preserve">AZUCENA GUDI/O                     </v>
          </cell>
          <cell r="I4321" t="str">
            <v xml:space="preserve">EDUARDO NORIEGA MORALES                                               </v>
          </cell>
        </row>
        <row r="4322">
          <cell r="G4322">
            <v>500793</v>
          </cell>
          <cell r="H4322" t="str">
            <v xml:space="preserve">AZUCENA GUDI/O                     </v>
          </cell>
          <cell r="I4322" t="str">
            <v xml:space="preserve">HECTOR VAZQUEZ MARRUFO                                                </v>
          </cell>
        </row>
        <row r="4323">
          <cell r="G4323">
            <v>500793</v>
          </cell>
          <cell r="H4323" t="str">
            <v xml:space="preserve">AZUCENA GUDI/O                     </v>
          </cell>
          <cell r="I4323" t="str">
            <v xml:space="preserve">HECTOR VAZQUEZ MARRUFO                                                </v>
          </cell>
        </row>
        <row r="4324">
          <cell r="G4324">
            <v>500801</v>
          </cell>
          <cell r="H4324" t="str">
            <v xml:space="preserve">GABRIELA SANCHEZ PEREZ             </v>
          </cell>
          <cell r="I4324" t="str">
            <v xml:space="preserve">RAFAEL DAVALOS SANDOVAL                                               </v>
          </cell>
        </row>
        <row r="4325">
          <cell r="G4325">
            <v>500801</v>
          </cell>
          <cell r="H4325" t="str">
            <v xml:space="preserve">GABRIELA SANCHEZ PEREZ             </v>
          </cell>
          <cell r="I4325" t="str">
            <v xml:space="preserve">RAFAEL DAVALOS SANDOVAL                                               </v>
          </cell>
        </row>
        <row r="4326">
          <cell r="G4326">
            <v>500801</v>
          </cell>
          <cell r="H4326" t="str">
            <v xml:space="preserve">GABRIELA SANCHEZ PEREZ             </v>
          </cell>
          <cell r="I4326" t="str">
            <v xml:space="preserve">RAFAEL DAVALOS SANDOVAL                                               </v>
          </cell>
        </row>
        <row r="4327">
          <cell r="G4327">
            <v>500801</v>
          </cell>
          <cell r="H4327" t="str">
            <v xml:space="preserve">GABRIELA SANCHEZ PEREZ             </v>
          </cell>
          <cell r="I4327" t="str">
            <v xml:space="preserve">RAFAEL DAVALOS SANDOVAL                                               </v>
          </cell>
        </row>
        <row r="4328">
          <cell r="G4328">
            <v>500801</v>
          </cell>
          <cell r="H4328" t="str">
            <v xml:space="preserve">GABRIELA SANCHEZ PEREZ             </v>
          </cell>
          <cell r="I4328" t="str">
            <v xml:space="preserve">RAFAEL DAVALOS SANDOVAL                                               </v>
          </cell>
        </row>
        <row r="4329">
          <cell r="G4329">
            <v>500801</v>
          </cell>
          <cell r="H4329" t="str">
            <v xml:space="preserve">GABRIELA SANCHEZ PEREZ             </v>
          </cell>
          <cell r="I4329" t="str">
            <v xml:space="preserve">RAFAEL DAVALOS SANDOVAL                                               </v>
          </cell>
        </row>
        <row r="4330">
          <cell r="G4330">
            <v>500801</v>
          </cell>
          <cell r="H4330" t="str">
            <v xml:space="preserve">GABRIELA SANCHEZ PEREZ             </v>
          </cell>
          <cell r="I4330" t="str">
            <v xml:space="preserve">RAFAEL DAVALOS SANDOVAL                                               </v>
          </cell>
        </row>
        <row r="4331">
          <cell r="G4331">
            <v>500801</v>
          </cell>
          <cell r="H4331" t="str">
            <v xml:space="preserve">GABRIELA SANCHEZ PEREZ             </v>
          </cell>
          <cell r="I4331" t="str">
            <v xml:space="preserve">RAFAEL DAVALOS SANDOVAL                                               </v>
          </cell>
        </row>
        <row r="4332">
          <cell r="G4332">
            <v>500801</v>
          </cell>
          <cell r="H4332" t="str">
            <v xml:space="preserve">GABRIELA SANCHEZ PEREZ             </v>
          </cell>
          <cell r="I4332" t="str">
            <v xml:space="preserve">RAFAEL DAVALOS SANDOVAL                                               </v>
          </cell>
        </row>
        <row r="4333">
          <cell r="G4333">
            <v>500801</v>
          </cell>
          <cell r="H4333" t="str">
            <v xml:space="preserve">GABRIELA SANCHEZ PEREZ             </v>
          </cell>
          <cell r="I4333" t="str">
            <v xml:space="preserve">RAFAEL DAVALOS SANDOVAL                                               </v>
          </cell>
        </row>
        <row r="4334">
          <cell r="G4334">
            <v>500801</v>
          </cell>
          <cell r="H4334" t="str">
            <v xml:space="preserve">GABRIELA SANCHEZ PEREZ             </v>
          </cell>
          <cell r="I4334" t="str">
            <v xml:space="preserve">RAFAEL DAVALOS SANDOVAL                                               </v>
          </cell>
        </row>
        <row r="4335">
          <cell r="G4335">
            <v>500843</v>
          </cell>
          <cell r="H4335" t="str">
            <v xml:space="preserve">AZUCENA GUDI/O                     </v>
          </cell>
          <cell r="I4335" t="str">
            <v xml:space="preserve">MAURICIO ARCE VARGAS                                                  </v>
          </cell>
        </row>
        <row r="4336">
          <cell r="G4336">
            <v>500843</v>
          </cell>
          <cell r="H4336" t="str">
            <v xml:space="preserve">AZUCENA GUDI/O                     </v>
          </cell>
          <cell r="I4336" t="str">
            <v xml:space="preserve">MAURICIO ARCE VARGAS                                                  </v>
          </cell>
        </row>
        <row r="4337">
          <cell r="G4337">
            <v>500843</v>
          </cell>
          <cell r="H4337" t="str">
            <v xml:space="preserve">AZUCENA GUDI/O                     </v>
          </cell>
          <cell r="I4337" t="str">
            <v xml:space="preserve">MAURICIO ARCE VARGAS                                                  </v>
          </cell>
        </row>
        <row r="4338">
          <cell r="G4338">
            <v>500852</v>
          </cell>
          <cell r="H4338" t="str">
            <v xml:space="preserve">ADRIANA I. MEJIA CASTILLO          </v>
          </cell>
          <cell r="I4338" t="str">
            <v xml:space="preserve">CARMEN LOZANO GONZALEZ                                                </v>
          </cell>
        </row>
        <row r="4339">
          <cell r="G4339">
            <v>500852</v>
          </cell>
          <cell r="H4339" t="str">
            <v xml:space="preserve">ADRIANA I. MEJIA CASTILLO          </v>
          </cell>
          <cell r="I4339" t="str">
            <v xml:space="preserve">CARMEN LOZANO GONZALEZ                                                </v>
          </cell>
        </row>
        <row r="4340">
          <cell r="G4340">
            <v>500852</v>
          </cell>
          <cell r="H4340" t="str">
            <v xml:space="preserve">ADRIANA I. MEJIA CASTILLO          </v>
          </cell>
          <cell r="I4340" t="str">
            <v xml:space="preserve">CARMEN LOZANO GONZALEZ                                                </v>
          </cell>
        </row>
        <row r="4341">
          <cell r="G4341">
            <v>500852</v>
          </cell>
          <cell r="H4341" t="str">
            <v xml:space="preserve">ADRIANA I. MEJIA CASTILLO          </v>
          </cell>
          <cell r="I4341" t="str">
            <v xml:space="preserve">CARMEN LOZANO GONZALEZ                                                </v>
          </cell>
        </row>
        <row r="4342">
          <cell r="G4342">
            <v>500852</v>
          </cell>
          <cell r="H4342" t="str">
            <v xml:space="preserve">ADRIANA I. MEJIA CASTILLO          </v>
          </cell>
          <cell r="I4342" t="str">
            <v xml:space="preserve">CARMEN LOZANO GONZALEZ                                                </v>
          </cell>
        </row>
        <row r="4343">
          <cell r="G4343">
            <v>500882</v>
          </cell>
          <cell r="H4343" t="str">
            <v xml:space="preserve">AZUCENA GUDI/O                     </v>
          </cell>
          <cell r="I4343" t="str">
            <v xml:space="preserve">RAFAEL TEJERO ZENTENO                                                 </v>
          </cell>
        </row>
        <row r="4344">
          <cell r="G4344">
            <v>500882</v>
          </cell>
          <cell r="H4344" t="str">
            <v xml:space="preserve">AZUCENA GUDI/O                     </v>
          </cell>
          <cell r="I4344" t="str">
            <v xml:space="preserve">RAFAEL TEJERO ZENTENO                                                 </v>
          </cell>
        </row>
        <row r="4345">
          <cell r="G4345">
            <v>501071</v>
          </cell>
          <cell r="H4345" t="str">
            <v xml:space="preserve">AZUCENA GUDI/O RAMIREZ             </v>
          </cell>
          <cell r="I4345" t="str">
            <v xml:space="preserve">EDGAR OMAR PALACIOS VENEGAS                                           </v>
          </cell>
        </row>
        <row r="4346">
          <cell r="G4346">
            <v>501071</v>
          </cell>
          <cell r="H4346" t="str">
            <v xml:space="preserve">AZUCENA GUDI/O RAMIREZ             </v>
          </cell>
          <cell r="I4346" t="str">
            <v xml:space="preserve">EDGAR OMAR PALACIOS VENEGAS                                           </v>
          </cell>
        </row>
        <row r="4347">
          <cell r="G4347">
            <v>501071</v>
          </cell>
          <cell r="H4347" t="str">
            <v xml:space="preserve">AZUCENA GUDI/O RAMIREZ             </v>
          </cell>
          <cell r="I4347" t="str">
            <v xml:space="preserve">EDGAR OMAR PALACIOS VENEGAS                                           </v>
          </cell>
        </row>
        <row r="4348">
          <cell r="G4348">
            <v>501071</v>
          </cell>
          <cell r="H4348" t="str">
            <v xml:space="preserve">AZUCENA GUDI/O RAMIREZ             </v>
          </cell>
          <cell r="I4348" t="str">
            <v xml:space="preserve">EDGAR OMAR PALACIOS VENEGAS                                           </v>
          </cell>
        </row>
        <row r="4349">
          <cell r="G4349">
            <v>501071</v>
          </cell>
          <cell r="H4349" t="str">
            <v xml:space="preserve">AZUCENA GUDI/O RAMIREZ             </v>
          </cell>
          <cell r="I4349" t="str">
            <v xml:space="preserve">EDGAR OMAR PALACIOS VENEGAS                                           </v>
          </cell>
        </row>
        <row r="4350">
          <cell r="G4350">
            <v>501071</v>
          </cell>
          <cell r="H4350" t="str">
            <v xml:space="preserve">AZUCENA GUDI/O RAMIREZ             </v>
          </cell>
          <cell r="I4350" t="str">
            <v xml:space="preserve">EDGAR OMAR PALACIOS VENEGAS                                           </v>
          </cell>
        </row>
        <row r="4351">
          <cell r="G4351">
            <v>501071</v>
          </cell>
          <cell r="H4351" t="str">
            <v xml:space="preserve">AZUCENA GUDI/O RAMIREZ             </v>
          </cell>
          <cell r="I4351" t="str">
            <v xml:space="preserve">EDGAR OMAR PALACIOS VENEGAS                                           </v>
          </cell>
        </row>
        <row r="4352">
          <cell r="G4352">
            <v>501071</v>
          </cell>
          <cell r="H4352" t="str">
            <v xml:space="preserve">AZUCENA GUDI/O RAMIREZ             </v>
          </cell>
          <cell r="I4352" t="str">
            <v xml:space="preserve">EDGAR OMAR PALACIOS VENEGAS                                           </v>
          </cell>
        </row>
        <row r="4353">
          <cell r="G4353">
            <v>501071</v>
          </cell>
          <cell r="H4353" t="str">
            <v xml:space="preserve">AZUCENA GUDI/O RAMIREZ             </v>
          </cell>
          <cell r="I4353" t="str">
            <v xml:space="preserve">EDGAR OMAR PALACIOS VENEGAS                                           </v>
          </cell>
        </row>
        <row r="4354">
          <cell r="G4354">
            <v>501071</v>
          </cell>
          <cell r="H4354" t="str">
            <v xml:space="preserve">AZUCENA GUDI/O RAMIREZ             </v>
          </cell>
          <cell r="I4354" t="str">
            <v xml:space="preserve">EDGAR OMAR PALACIOS VENEGAS                                           </v>
          </cell>
        </row>
        <row r="4355">
          <cell r="G4355">
            <v>501164</v>
          </cell>
          <cell r="H4355" t="str">
            <v xml:space="preserve">AZUCENA GUDI/O                     </v>
          </cell>
          <cell r="I4355" t="str">
            <v xml:space="preserve">RODRIGO GARFIAS GARCIA                                                </v>
          </cell>
        </row>
        <row r="4356">
          <cell r="G4356">
            <v>501164</v>
          </cell>
          <cell r="H4356" t="str">
            <v xml:space="preserve">AZUCENA GUDI/O                     </v>
          </cell>
          <cell r="I4356" t="str">
            <v xml:space="preserve">RODRIGO GARFIAS GARCIA                                                </v>
          </cell>
        </row>
        <row r="4357">
          <cell r="G4357">
            <v>501164</v>
          </cell>
          <cell r="H4357" t="str">
            <v xml:space="preserve">AZUCENA GUDI/O                     </v>
          </cell>
          <cell r="I4357" t="str">
            <v xml:space="preserve">RODRIGO GARFIAS GARCIA                                                </v>
          </cell>
        </row>
        <row r="4358">
          <cell r="G4358">
            <v>501171</v>
          </cell>
          <cell r="H4358" t="str">
            <v xml:space="preserve">AZUCENA GUDI/O                     </v>
          </cell>
          <cell r="I4358" t="str">
            <v xml:space="preserve">FRANCISCO JAVIER NAVA COMSILLE                                        </v>
          </cell>
        </row>
        <row r="4359">
          <cell r="G4359">
            <v>501171</v>
          </cell>
          <cell r="H4359" t="str">
            <v xml:space="preserve">AZUCENA GUDI/O                     </v>
          </cell>
          <cell r="I4359" t="str">
            <v xml:space="preserve">FRANCISCO JAVIER NAVA COMSILLE                                        </v>
          </cell>
        </row>
        <row r="4360">
          <cell r="G4360">
            <v>501171</v>
          </cell>
          <cell r="H4360" t="str">
            <v xml:space="preserve">AZUCENA GUDI/O                     </v>
          </cell>
          <cell r="I4360" t="str">
            <v xml:space="preserve">FRANCISCO JAVIER NAVA COMSILLE                                        </v>
          </cell>
        </row>
        <row r="4361">
          <cell r="G4361">
            <v>501182</v>
          </cell>
          <cell r="H4361" t="str">
            <v xml:space="preserve">HUGO LIRA ROSALINO                 </v>
          </cell>
          <cell r="I4361" t="str">
            <v xml:space="preserve">CAROLINA CHAPA CARDONA                                                </v>
          </cell>
        </row>
        <row r="4362">
          <cell r="G4362">
            <v>501193</v>
          </cell>
          <cell r="H4362" t="str">
            <v>JOSUE GERARDO RAMIREZ ESPA/A FUENTE</v>
          </cell>
          <cell r="I4362" t="str">
            <v xml:space="preserve">HUGO VALENCIA DOMINGUEZ                                               </v>
          </cell>
        </row>
        <row r="4363">
          <cell r="G4363">
            <v>501193</v>
          </cell>
          <cell r="H4363" t="str">
            <v>JOSUE GERARDO RAMIREZ ESPA/A FUENTE</v>
          </cell>
          <cell r="I4363" t="str">
            <v xml:space="preserve">HUGO VALENCIA DOMINGUEZ                                               </v>
          </cell>
        </row>
        <row r="4364">
          <cell r="G4364">
            <v>501193</v>
          </cell>
          <cell r="H4364" t="str">
            <v>JOSUE GERARDO RAMIREZ ESPA/A FUENTE</v>
          </cell>
          <cell r="I4364" t="str">
            <v xml:space="preserve">HUGO VALENCIA DOMINGUEZ                                               </v>
          </cell>
        </row>
        <row r="4365">
          <cell r="G4365">
            <v>501193</v>
          </cell>
          <cell r="H4365" t="str">
            <v>JOSUE GERARDO RAMIREZ ESPA/A FUENTE</v>
          </cell>
          <cell r="I4365" t="str">
            <v xml:space="preserve">HUGO VALENCIA DOMINGUEZ                                               </v>
          </cell>
        </row>
        <row r="4366">
          <cell r="G4366">
            <v>501193</v>
          </cell>
          <cell r="H4366" t="str">
            <v>JOSUE GERARDO RAMIREZ ESPA/A FUENTE</v>
          </cell>
          <cell r="I4366" t="str">
            <v xml:space="preserve">HUGO VALENCIA DOMINGUEZ                                               </v>
          </cell>
        </row>
        <row r="4367">
          <cell r="G4367">
            <v>501193</v>
          </cell>
          <cell r="H4367" t="str">
            <v>JOSUE GERARDO RAMIREZ ESPA/A FUENTE</v>
          </cell>
          <cell r="I4367" t="str">
            <v xml:space="preserve">HUGO VALENCIA DOMINGUEZ                                               </v>
          </cell>
        </row>
        <row r="4368">
          <cell r="G4368">
            <v>501193</v>
          </cell>
          <cell r="H4368" t="str">
            <v>JOSUE GERARDO RAMIREZ ESPA/A FUENTE</v>
          </cell>
          <cell r="I4368" t="str">
            <v xml:space="preserve">HUGO VALENCIA DOMINGUEZ                                               </v>
          </cell>
        </row>
        <row r="4369">
          <cell r="G4369">
            <v>501193</v>
          </cell>
          <cell r="H4369" t="str">
            <v>JOSUE GERARDO RAMIREZ ESPA/A FUENTE</v>
          </cell>
          <cell r="I4369" t="str">
            <v xml:space="preserve">HUGO VALENCIA DOMINGUEZ                                               </v>
          </cell>
        </row>
        <row r="4370">
          <cell r="G4370">
            <v>501245</v>
          </cell>
          <cell r="H4370" t="str">
            <v xml:space="preserve">AZUCENA GUDI/O                     </v>
          </cell>
          <cell r="I4370" t="str">
            <v xml:space="preserve">JESUS IGNACIO CONTRERAS MILAN                                         </v>
          </cell>
        </row>
        <row r="4371">
          <cell r="G4371">
            <v>501245</v>
          </cell>
          <cell r="H4371" t="str">
            <v xml:space="preserve">AZUCENA GUDI/O                     </v>
          </cell>
          <cell r="I4371" t="str">
            <v xml:space="preserve">JESUS IGNACIO CONTRERAS MILAN                                         </v>
          </cell>
        </row>
        <row r="4372">
          <cell r="G4372">
            <v>501262</v>
          </cell>
          <cell r="H4372" t="str">
            <v xml:space="preserve">AZUCENA GUDI/O                     </v>
          </cell>
          <cell r="I4372" t="str">
            <v xml:space="preserve">ENRIQUE RAMIREZ PEREZ                                                 </v>
          </cell>
        </row>
        <row r="4373">
          <cell r="G4373">
            <v>501262</v>
          </cell>
          <cell r="H4373" t="str">
            <v xml:space="preserve">AZUCENA GUDI/O                     </v>
          </cell>
          <cell r="I4373" t="str">
            <v xml:space="preserve">ENRIQUE RAMIREZ PEREZ                                                 </v>
          </cell>
        </row>
        <row r="4374">
          <cell r="G4374">
            <v>501262</v>
          </cell>
          <cell r="H4374" t="str">
            <v xml:space="preserve">AZUCENA GUDI/O                     </v>
          </cell>
          <cell r="I4374" t="str">
            <v xml:space="preserve">ENRIQUE RAMIREZ PEREZ                                                 </v>
          </cell>
        </row>
        <row r="4375">
          <cell r="G4375">
            <v>501262</v>
          </cell>
          <cell r="H4375" t="str">
            <v xml:space="preserve">AZUCENA GUDI/O                     </v>
          </cell>
          <cell r="I4375" t="str">
            <v xml:space="preserve">ENRIQUE RAMIREZ PEREZ                                                 </v>
          </cell>
        </row>
        <row r="4376">
          <cell r="G4376">
            <v>501262</v>
          </cell>
          <cell r="H4376" t="str">
            <v xml:space="preserve">AZUCENA GUDI/O                     </v>
          </cell>
          <cell r="I4376" t="str">
            <v xml:space="preserve">ENRIQUE RAMIREZ PEREZ                                                 </v>
          </cell>
        </row>
        <row r="4377">
          <cell r="G4377">
            <v>501364</v>
          </cell>
          <cell r="H4377" t="str">
            <v xml:space="preserve">GERMAN CHAVEZ TAPIA                </v>
          </cell>
          <cell r="I4377" t="str">
            <v xml:space="preserve">AGROASEMEX, S.A.                                                      </v>
          </cell>
        </row>
        <row r="4378">
          <cell r="G4378">
            <v>501364</v>
          </cell>
          <cell r="H4378" t="str">
            <v xml:space="preserve">GERMAN CHAVEZ TAPIA                </v>
          </cell>
          <cell r="I4378" t="str">
            <v xml:space="preserve">AGROASEMEX, S.A.                                                      </v>
          </cell>
        </row>
        <row r="4379">
          <cell r="G4379">
            <v>501364</v>
          </cell>
          <cell r="H4379" t="str">
            <v xml:space="preserve">GERMAN CHAVEZ TAPIA                </v>
          </cell>
          <cell r="I4379" t="str">
            <v xml:space="preserve">AGROASEMEX, S.A.                                                      </v>
          </cell>
        </row>
        <row r="4380">
          <cell r="G4380">
            <v>501364</v>
          </cell>
          <cell r="H4380" t="str">
            <v xml:space="preserve">GERMAN CHAVEZ TAPIA                </v>
          </cell>
          <cell r="I4380" t="str">
            <v xml:space="preserve">AGROASEMEX, S.A.                                                      </v>
          </cell>
        </row>
        <row r="4381">
          <cell r="G4381">
            <v>501364</v>
          </cell>
          <cell r="H4381" t="str">
            <v xml:space="preserve">GERMAN CHAVEZ TAPIA                </v>
          </cell>
          <cell r="I4381" t="str">
            <v xml:space="preserve">AGROASEMEX, S.A.                                                      </v>
          </cell>
        </row>
        <row r="4382">
          <cell r="G4382">
            <v>501364</v>
          </cell>
          <cell r="H4382" t="str">
            <v xml:space="preserve">GERMAN CHAVEZ TAPIA                </v>
          </cell>
          <cell r="I4382" t="str">
            <v xml:space="preserve">AGROASEMEX, S.A.                                                      </v>
          </cell>
        </row>
        <row r="4383">
          <cell r="G4383">
            <v>501364</v>
          </cell>
          <cell r="H4383" t="str">
            <v xml:space="preserve">GERMAN CHAVEZ TAPIA                </v>
          </cell>
          <cell r="I4383" t="str">
            <v xml:space="preserve">AGROASEMEX, S.A.                                                      </v>
          </cell>
        </row>
        <row r="4384">
          <cell r="G4384">
            <v>501364</v>
          </cell>
          <cell r="H4384" t="str">
            <v xml:space="preserve">GERMAN CHAVEZ TAPIA                </v>
          </cell>
          <cell r="I4384" t="str">
            <v xml:space="preserve">AGROASEMEX, S.A.                                                      </v>
          </cell>
        </row>
        <row r="4385">
          <cell r="G4385">
            <v>501423</v>
          </cell>
          <cell r="H4385" t="str">
            <v xml:space="preserve">AZUCENA GUDI/O                     </v>
          </cell>
          <cell r="I4385" t="str">
            <v xml:space="preserve">FERNANDO ISAIAS RAMIREZ ROSAS                                         </v>
          </cell>
        </row>
        <row r="4386">
          <cell r="G4386">
            <v>501423</v>
          </cell>
          <cell r="H4386" t="str">
            <v xml:space="preserve">AZUCENA GUDI/O                     </v>
          </cell>
          <cell r="I4386" t="str">
            <v xml:space="preserve">FERNANDO ISAIAS RAMIREZ ROSAS                                         </v>
          </cell>
        </row>
        <row r="4387">
          <cell r="G4387">
            <v>501423</v>
          </cell>
          <cell r="H4387" t="str">
            <v xml:space="preserve">AZUCENA GUDI/O                     </v>
          </cell>
          <cell r="I4387" t="str">
            <v xml:space="preserve">FERNANDO ISAIAS RAMIREZ ROSAS                                         </v>
          </cell>
        </row>
        <row r="4388">
          <cell r="G4388">
            <v>501423</v>
          </cell>
          <cell r="H4388" t="str">
            <v xml:space="preserve">AZUCENA GUDI/O                     </v>
          </cell>
          <cell r="I4388" t="str">
            <v xml:space="preserve">FERNANDO ISAIAS RAMIREZ ROSAS                                         </v>
          </cell>
        </row>
        <row r="4389">
          <cell r="G4389">
            <v>501434</v>
          </cell>
          <cell r="H4389" t="str">
            <v xml:space="preserve">AZUCENA GUDI/O                     </v>
          </cell>
          <cell r="I4389" t="str">
            <v xml:space="preserve">HECTOR JOSE VALLE MARTIN                                              </v>
          </cell>
        </row>
        <row r="4390">
          <cell r="G4390">
            <v>501434</v>
          </cell>
          <cell r="H4390" t="str">
            <v xml:space="preserve">AZUCENA GUDI/O                     </v>
          </cell>
          <cell r="I4390" t="str">
            <v xml:space="preserve">HECTOR JOSE VALLE MARTIN                                              </v>
          </cell>
        </row>
        <row r="4391">
          <cell r="G4391">
            <v>501434</v>
          </cell>
          <cell r="H4391" t="str">
            <v xml:space="preserve">AZUCENA GUDI/O                     </v>
          </cell>
          <cell r="I4391" t="str">
            <v xml:space="preserve">HECTOR JOSE VALLE MARTIN                                              </v>
          </cell>
        </row>
        <row r="4392">
          <cell r="G4392">
            <v>501434</v>
          </cell>
          <cell r="H4392" t="str">
            <v xml:space="preserve">AZUCENA GUDI/O                     </v>
          </cell>
          <cell r="I4392" t="str">
            <v xml:space="preserve">HECTOR JOSE VALLE MARTIN                                              </v>
          </cell>
        </row>
        <row r="4393">
          <cell r="G4393">
            <v>501491</v>
          </cell>
          <cell r="H4393" t="str">
            <v xml:space="preserve">RITA MA. GARZA CANTU               </v>
          </cell>
          <cell r="I4393" t="str">
            <v xml:space="preserve">MARIA LOM ALCALA                                                      </v>
          </cell>
        </row>
        <row r="4394">
          <cell r="G4394">
            <v>501513</v>
          </cell>
          <cell r="H4394" t="str">
            <v xml:space="preserve">AZUCENA GUDI/O                     </v>
          </cell>
          <cell r="I4394" t="str">
            <v xml:space="preserve">JORGE ROBELO GRAJALES                                                 </v>
          </cell>
        </row>
        <row r="4395">
          <cell r="G4395">
            <v>501542</v>
          </cell>
          <cell r="H4395" t="str">
            <v xml:space="preserve">ABRAHAM AARON SHUBICH Y JALIF      </v>
          </cell>
          <cell r="I4395" t="str">
            <v xml:space="preserve">YEMILE RAYEK SACAL                                                    </v>
          </cell>
        </row>
        <row r="4396">
          <cell r="G4396">
            <v>501564</v>
          </cell>
          <cell r="H4396" t="str">
            <v xml:space="preserve">AZUCENA GUDI/O                     </v>
          </cell>
          <cell r="I4396" t="str">
            <v xml:space="preserve">JOSE MANUEL PAZ CAMARILLO                                             </v>
          </cell>
        </row>
        <row r="4397">
          <cell r="G4397">
            <v>501564</v>
          </cell>
          <cell r="H4397" t="str">
            <v xml:space="preserve">AZUCENA GUDI/O                     </v>
          </cell>
          <cell r="I4397" t="str">
            <v xml:space="preserve">JOSE MANUEL PAZ CAMARILLO                                             </v>
          </cell>
        </row>
        <row r="4398">
          <cell r="G4398">
            <v>501564</v>
          </cell>
          <cell r="H4398" t="str">
            <v xml:space="preserve">AZUCENA GUDI/O                     </v>
          </cell>
          <cell r="I4398" t="str">
            <v xml:space="preserve">JOSE MANUEL PAZ CAMARILLO                                             </v>
          </cell>
        </row>
        <row r="4399">
          <cell r="G4399">
            <v>501593</v>
          </cell>
          <cell r="H4399" t="str">
            <v xml:space="preserve">ADRIANA I. MEJIA CASTILLO          </v>
          </cell>
          <cell r="I4399" t="str">
            <v xml:space="preserve">TORRES CONTRY DIAMANTE, P EN C                                        </v>
          </cell>
        </row>
        <row r="4400">
          <cell r="G4400">
            <v>501602</v>
          </cell>
          <cell r="H4400" t="str">
            <v xml:space="preserve">SUAREZ HERNANDEZ MONICA MERCEDES   </v>
          </cell>
          <cell r="I4400" t="str">
            <v xml:space="preserve">ARMANDO MATA MARTIN                                                   </v>
          </cell>
        </row>
        <row r="4401">
          <cell r="G4401">
            <v>501602</v>
          </cell>
          <cell r="H4401" t="str">
            <v xml:space="preserve">SUAREZ HERNANDEZ MONICA MERCEDES   </v>
          </cell>
          <cell r="I4401" t="str">
            <v xml:space="preserve">ARMANDO MATA MARTIN                                                   </v>
          </cell>
        </row>
        <row r="4402">
          <cell r="G4402">
            <v>501602</v>
          </cell>
          <cell r="H4402" t="str">
            <v xml:space="preserve">SUAREZ HERNANDEZ MONICA MERCEDES   </v>
          </cell>
          <cell r="I4402" t="str">
            <v xml:space="preserve">ARMANDO MATA MARTIN                                                   </v>
          </cell>
        </row>
        <row r="4403">
          <cell r="G4403">
            <v>501602</v>
          </cell>
          <cell r="H4403" t="str">
            <v xml:space="preserve">SUAREZ HERNANDEZ MONICA MERCEDES   </v>
          </cell>
          <cell r="I4403" t="str">
            <v xml:space="preserve">ARMANDO MATA MARTIN                                                   </v>
          </cell>
        </row>
        <row r="4404">
          <cell r="G4404">
            <v>501602</v>
          </cell>
          <cell r="H4404" t="str">
            <v xml:space="preserve">SUAREZ HERNANDEZ MONICA MERCEDES   </v>
          </cell>
          <cell r="I4404" t="str">
            <v xml:space="preserve">ARMANDO MATA MARTIN                                                   </v>
          </cell>
        </row>
        <row r="4405">
          <cell r="G4405">
            <v>501602</v>
          </cell>
          <cell r="H4405" t="str">
            <v xml:space="preserve">SUAREZ HERNANDEZ MONICA MERCEDES   </v>
          </cell>
          <cell r="I4405" t="str">
            <v xml:space="preserve">ARMANDO MATA MARTIN                                                   </v>
          </cell>
        </row>
        <row r="4406">
          <cell r="G4406">
            <v>501602</v>
          </cell>
          <cell r="H4406" t="str">
            <v xml:space="preserve">SUAREZ HERNANDEZ MONICA MERCEDES   </v>
          </cell>
          <cell r="I4406" t="str">
            <v xml:space="preserve">ARMANDO MATA MARTIN                                                   </v>
          </cell>
        </row>
        <row r="4407">
          <cell r="G4407">
            <v>501612</v>
          </cell>
          <cell r="H4407" t="str">
            <v>JOSUE GERARDO RAMIREZ ESPA/A FUENTE</v>
          </cell>
          <cell r="I4407" t="str">
            <v xml:space="preserve">JUANA ARRIAGA DE LA CRUZ                                              </v>
          </cell>
        </row>
        <row r="4408">
          <cell r="G4408">
            <v>501612</v>
          </cell>
          <cell r="H4408" t="str">
            <v>JOSUE GERARDO RAMIREZ ESPA/A FUENTE</v>
          </cell>
          <cell r="I4408" t="str">
            <v xml:space="preserve">JUANA ARRIAGA DE LA CRUZ                                              </v>
          </cell>
        </row>
        <row r="4409">
          <cell r="G4409">
            <v>501612</v>
          </cell>
          <cell r="H4409" t="str">
            <v>JOSUE GERARDO RAMIREZ ESPA/A FUENTE</v>
          </cell>
          <cell r="I4409" t="str">
            <v xml:space="preserve">JUANA ARRIAGA DE LA CRUZ                                              </v>
          </cell>
        </row>
        <row r="4410">
          <cell r="G4410">
            <v>501634</v>
          </cell>
          <cell r="H4410" t="str">
            <v xml:space="preserve">COLBERT SALINAS QUIROGA            </v>
          </cell>
          <cell r="I4410" t="str">
            <v xml:space="preserve">RODOLFO HERNANDEZ HERNANDEZ                                           </v>
          </cell>
        </row>
        <row r="4411">
          <cell r="G4411">
            <v>501634</v>
          </cell>
          <cell r="H4411" t="str">
            <v xml:space="preserve">COLBERT SALINAS QUIROGA            </v>
          </cell>
          <cell r="I4411" t="str">
            <v xml:space="preserve">RODOLFO HERNANDEZ HERNANDEZ                                           </v>
          </cell>
        </row>
        <row r="4412">
          <cell r="G4412">
            <v>501645</v>
          </cell>
          <cell r="H4412" t="str">
            <v xml:space="preserve">COLBERT SALINAS QUIROGA            </v>
          </cell>
          <cell r="I4412" t="str">
            <v xml:space="preserve">MARIA MARTHA RIVERO ARVIZU                                            </v>
          </cell>
        </row>
        <row r="4413">
          <cell r="G4413">
            <v>501662</v>
          </cell>
          <cell r="H4413" t="str">
            <v xml:space="preserve">AZUCENA GUDI/O                     </v>
          </cell>
          <cell r="I4413" t="str">
            <v xml:space="preserve">JOSE FERNANDO SIFUENTES NAVA                                          </v>
          </cell>
        </row>
        <row r="4414">
          <cell r="G4414">
            <v>501662</v>
          </cell>
          <cell r="H4414" t="str">
            <v xml:space="preserve">AZUCENA GUDI/O                     </v>
          </cell>
          <cell r="I4414" t="str">
            <v xml:space="preserve">JOSE FERNANDO SIFUENTES NAVA                                          </v>
          </cell>
        </row>
        <row r="4415">
          <cell r="G4415">
            <v>501662</v>
          </cell>
          <cell r="H4415" t="str">
            <v xml:space="preserve">AZUCENA GUDI/O                     </v>
          </cell>
          <cell r="I4415" t="str">
            <v xml:space="preserve">JOSE FERNANDO SIFUENTES NAVA                                          </v>
          </cell>
        </row>
        <row r="4416">
          <cell r="G4416">
            <v>501793</v>
          </cell>
          <cell r="H4416" t="str">
            <v xml:space="preserve">AZUCENA GUDI/O RAMIREZ             </v>
          </cell>
          <cell r="I4416" t="str">
            <v xml:space="preserve">EUGENIO GERARDO MANZANO ALBA                                          </v>
          </cell>
        </row>
        <row r="4417">
          <cell r="G4417">
            <v>501793</v>
          </cell>
          <cell r="H4417" t="str">
            <v xml:space="preserve">AZUCENA GUDI/O RAMIREZ             </v>
          </cell>
          <cell r="I4417" t="str">
            <v xml:space="preserve">EUGENIO GERARDO MANZANO ALBA                                          </v>
          </cell>
        </row>
        <row r="4418">
          <cell r="G4418">
            <v>501812</v>
          </cell>
          <cell r="H4418" t="str">
            <v xml:space="preserve">AZUCENA GUDI/O                     </v>
          </cell>
          <cell r="I4418" t="str">
            <v xml:space="preserve">HORTENCIO LEONEL PE/A ROCHA                                           </v>
          </cell>
        </row>
        <row r="4419">
          <cell r="G4419">
            <v>501812</v>
          </cell>
          <cell r="H4419" t="str">
            <v xml:space="preserve">AZUCENA GUDI/O                     </v>
          </cell>
          <cell r="I4419" t="str">
            <v xml:space="preserve">HORTENCIO LEONEL PE/A ROCHA                                           </v>
          </cell>
        </row>
        <row r="4420">
          <cell r="G4420">
            <v>501812</v>
          </cell>
          <cell r="H4420" t="str">
            <v xml:space="preserve">AZUCENA GUDI/O                     </v>
          </cell>
          <cell r="I4420" t="str">
            <v xml:space="preserve">HORTENCIO LEONEL PE/A ROCHA                                           </v>
          </cell>
        </row>
        <row r="4421">
          <cell r="G4421">
            <v>501834</v>
          </cell>
          <cell r="H4421" t="str">
            <v xml:space="preserve">MINERVA OLVERA BONILLA             </v>
          </cell>
          <cell r="I4421" t="str">
            <v xml:space="preserve">ARMANDO SANTACRUZ GONZALEZ                                            </v>
          </cell>
        </row>
        <row r="4422">
          <cell r="G4422">
            <v>501845</v>
          </cell>
          <cell r="H4422" t="str">
            <v xml:space="preserve">COLBERT SALINAS QUIROGA            </v>
          </cell>
          <cell r="I4422" t="str">
            <v xml:space="preserve">GLORIA GONZALEZ GARCIA                                                </v>
          </cell>
        </row>
        <row r="4423">
          <cell r="G4423">
            <v>501873</v>
          </cell>
          <cell r="H4423" t="str">
            <v xml:space="preserve">ADRIANA I. MEJIA CASTILLO          </v>
          </cell>
          <cell r="I4423" t="str">
            <v xml:space="preserve">GUILLERMO EDMUNDO MONTEMAYOR MARTINEZ                                 </v>
          </cell>
        </row>
        <row r="4424">
          <cell r="G4424">
            <v>501873</v>
          </cell>
          <cell r="H4424" t="str">
            <v xml:space="preserve">ADRIANA I. MEJIA CASTILLO          </v>
          </cell>
          <cell r="I4424" t="str">
            <v xml:space="preserve">GUILLERMO EDMUNDO MONTEMAYOR MARTINEZ                                 </v>
          </cell>
        </row>
        <row r="4425">
          <cell r="G4425">
            <v>501873</v>
          </cell>
          <cell r="H4425" t="str">
            <v xml:space="preserve">ADRIANA I. MEJIA CASTILLO          </v>
          </cell>
          <cell r="I4425" t="str">
            <v xml:space="preserve">GUILLERMO EDMUNDO MONTEMAYOR MARTINEZ                                 </v>
          </cell>
        </row>
        <row r="4426">
          <cell r="G4426">
            <v>501873</v>
          </cell>
          <cell r="H4426" t="str">
            <v xml:space="preserve">ADRIANA I. MEJIA CASTILLO          </v>
          </cell>
          <cell r="I4426" t="str">
            <v xml:space="preserve">GUILLERMO EDMUNDO MONTEMAYOR MARTINEZ                                 </v>
          </cell>
        </row>
        <row r="4427">
          <cell r="G4427">
            <v>501873</v>
          </cell>
          <cell r="H4427" t="str">
            <v xml:space="preserve">ADRIANA I. MEJIA CASTILLO          </v>
          </cell>
          <cell r="I4427" t="str">
            <v xml:space="preserve">GUILLERMO EDMUNDO MONTEMAYOR MARTINEZ                                 </v>
          </cell>
        </row>
        <row r="4428">
          <cell r="G4428">
            <v>501884</v>
          </cell>
          <cell r="H4428" t="str">
            <v xml:space="preserve">RAFAEL CASTILLA VIRUES             </v>
          </cell>
          <cell r="I4428" t="str">
            <v xml:space="preserve">DAVID ROPHIE SHREM                                                    </v>
          </cell>
        </row>
        <row r="4429">
          <cell r="G4429">
            <v>501884</v>
          </cell>
          <cell r="H4429" t="str">
            <v xml:space="preserve">RAFAEL CASTILLA VIRUES             </v>
          </cell>
          <cell r="I4429" t="str">
            <v xml:space="preserve">DAVID ROPHIE SHREM                                                    </v>
          </cell>
        </row>
        <row r="4430">
          <cell r="G4430">
            <v>501884</v>
          </cell>
          <cell r="H4430" t="str">
            <v xml:space="preserve">RAFAEL CASTILLA VIRUES             </v>
          </cell>
          <cell r="I4430" t="str">
            <v xml:space="preserve">DAVID ROPHIE SHREM                                                    </v>
          </cell>
        </row>
        <row r="4431">
          <cell r="G4431">
            <v>501891</v>
          </cell>
          <cell r="H4431" t="str">
            <v xml:space="preserve">RAFAEL CASTILLA VIRUES             </v>
          </cell>
          <cell r="I4431" t="str">
            <v xml:space="preserve">ISAIAS JOSE ROPHIE MASRI                                              </v>
          </cell>
        </row>
        <row r="4432">
          <cell r="G4432">
            <v>501891</v>
          </cell>
          <cell r="H4432" t="str">
            <v xml:space="preserve">RAFAEL CASTILLA VIRUES             </v>
          </cell>
          <cell r="I4432" t="str">
            <v xml:space="preserve">ISAIAS JOSE ROPHIE MASRI                                              </v>
          </cell>
        </row>
        <row r="4433">
          <cell r="G4433">
            <v>501891</v>
          </cell>
          <cell r="H4433" t="str">
            <v xml:space="preserve">RAFAEL CASTILLA VIRUES             </v>
          </cell>
          <cell r="I4433" t="str">
            <v xml:space="preserve">ISAIAS JOSE ROPHIE MASRI                                              </v>
          </cell>
        </row>
        <row r="4434">
          <cell r="G4434">
            <v>501902</v>
          </cell>
          <cell r="H4434" t="str">
            <v xml:space="preserve">EVELIA VENEGAS CASTILLO            </v>
          </cell>
          <cell r="I4434" t="str">
            <v xml:space="preserve">CASIMIRO JOSE LUIS BOTELLO CORDERO                                    </v>
          </cell>
        </row>
        <row r="4435">
          <cell r="G4435">
            <v>501902</v>
          </cell>
          <cell r="H4435" t="str">
            <v xml:space="preserve">EVELIA VENEGAS CASTILLO            </v>
          </cell>
          <cell r="I4435" t="str">
            <v xml:space="preserve">CASIMIRO JOSE LUIS BOTELLO CORDERO                                    </v>
          </cell>
        </row>
        <row r="4436">
          <cell r="G4436">
            <v>501902</v>
          </cell>
          <cell r="H4436" t="str">
            <v xml:space="preserve">EVELIA VENEGAS CASTILLO            </v>
          </cell>
          <cell r="I4436" t="str">
            <v xml:space="preserve">CASIMIRO JOSE LUIS BOTELLO CORDERO                                    </v>
          </cell>
        </row>
        <row r="4437">
          <cell r="G4437">
            <v>501902</v>
          </cell>
          <cell r="H4437" t="str">
            <v xml:space="preserve">EVELIA VENEGAS CASTILLO            </v>
          </cell>
          <cell r="I4437" t="str">
            <v xml:space="preserve">CASIMIRO JOSE LUIS BOTELLO CORDERO                                    </v>
          </cell>
        </row>
        <row r="4438">
          <cell r="G4438">
            <v>501913</v>
          </cell>
          <cell r="H4438" t="str">
            <v xml:space="preserve">ADRIANA I. MEJIA CASTILLO          </v>
          </cell>
          <cell r="I4438" t="str">
            <v xml:space="preserve">EUGENIO CLARIOND RANGEL                                               </v>
          </cell>
        </row>
        <row r="4439">
          <cell r="G4439">
            <v>501913</v>
          </cell>
          <cell r="H4439" t="str">
            <v xml:space="preserve">ADRIANA I. MEJIA CASTILLO          </v>
          </cell>
          <cell r="I4439" t="str">
            <v xml:space="preserve">EUGENIO CLARIOND RANGEL                                               </v>
          </cell>
        </row>
        <row r="4440">
          <cell r="G4440">
            <v>501913</v>
          </cell>
          <cell r="H4440" t="str">
            <v xml:space="preserve">ADRIANA I. MEJIA CASTILLO          </v>
          </cell>
          <cell r="I4440" t="str">
            <v xml:space="preserve">EUGENIO CLARIOND RANGEL                                               </v>
          </cell>
        </row>
        <row r="4441">
          <cell r="G4441">
            <v>501913</v>
          </cell>
          <cell r="H4441" t="str">
            <v xml:space="preserve">ADRIANA I. MEJIA CASTILLO          </v>
          </cell>
          <cell r="I4441" t="str">
            <v xml:space="preserve">EUGENIO CLARIOND RANGEL                                               </v>
          </cell>
        </row>
        <row r="4442">
          <cell r="G4442">
            <v>501913</v>
          </cell>
          <cell r="H4442" t="str">
            <v xml:space="preserve">ADRIANA I. MEJIA CASTILLO          </v>
          </cell>
          <cell r="I4442" t="str">
            <v xml:space="preserve">EUGENIO CLARIOND RANGEL                                               </v>
          </cell>
        </row>
        <row r="4443">
          <cell r="G4443">
            <v>501913</v>
          </cell>
          <cell r="H4443" t="str">
            <v xml:space="preserve">ADRIANA I. MEJIA CASTILLO          </v>
          </cell>
          <cell r="I4443" t="str">
            <v xml:space="preserve">EUGENIO CLARIOND RANGEL                                               </v>
          </cell>
        </row>
        <row r="4444">
          <cell r="G4444">
            <v>501913</v>
          </cell>
          <cell r="H4444" t="str">
            <v xml:space="preserve">ADRIANA I. MEJIA CASTILLO          </v>
          </cell>
          <cell r="I4444" t="str">
            <v xml:space="preserve">EUGENIO CLARIOND RANGEL                                               </v>
          </cell>
        </row>
        <row r="4445">
          <cell r="G4445">
            <v>501913</v>
          </cell>
          <cell r="H4445" t="str">
            <v xml:space="preserve">ADRIANA I. MEJIA CASTILLO          </v>
          </cell>
          <cell r="I4445" t="str">
            <v xml:space="preserve">EUGENIO CLARIOND RANGEL                                               </v>
          </cell>
        </row>
        <row r="4446">
          <cell r="G4446">
            <v>501913</v>
          </cell>
          <cell r="H4446" t="str">
            <v xml:space="preserve">ADRIANA I. MEJIA CASTILLO          </v>
          </cell>
          <cell r="I4446" t="str">
            <v xml:space="preserve">EUGENIO CLARIOND RANGEL                                               </v>
          </cell>
        </row>
        <row r="4447">
          <cell r="G4447">
            <v>501913</v>
          </cell>
          <cell r="H4447" t="str">
            <v xml:space="preserve">ADRIANA I. MEJIA CASTILLO          </v>
          </cell>
          <cell r="I4447" t="str">
            <v xml:space="preserve">EUGENIO CLARIOND RANGEL                                               </v>
          </cell>
        </row>
        <row r="4448">
          <cell r="G4448">
            <v>501913</v>
          </cell>
          <cell r="H4448" t="str">
            <v xml:space="preserve">ADRIANA I. MEJIA CASTILLO          </v>
          </cell>
          <cell r="I4448" t="str">
            <v xml:space="preserve">EUGENIO CLARIOND RANGEL                                               </v>
          </cell>
        </row>
        <row r="4449">
          <cell r="G4449">
            <v>501913</v>
          </cell>
          <cell r="H4449" t="str">
            <v xml:space="preserve">ADRIANA I. MEJIA CASTILLO          </v>
          </cell>
          <cell r="I4449" t="str">
            <v xml:space="preserve">EUGENIO CLARIOND RANGEL                                               </v>
          </cell>
        </row>
        <row r="4450">
          <cell r="G4450">
            <v>501913</v>
          </cell>
          <cell r="H4450" t="str">
            <v xml:space="preserve">ADRIANA I. MEJIA CASTILLO          </v>
          </cell>
          <cell r="I4450" t="str">
            <v xml:space="preserve">EUGENIO CLARIOND RANGEL                                               </v>
          </cell>
        </row>
        <row r="4451">
          <cell r="G4451">
            <v>501913</v>
          </cell>
          <cell r="H4451" t="str">
            <v xml:space="preserve">ADRIANA I. MEJIA CASTILLO          </v>
          </cell>
          <cell r="I4451" t="str">
            <v xml:space="preserve">EUGENIO CLARIOND RANGEL                                               </v>
          </cell>
        </row>
        <row r="4452">
          <cell r="G4452">
            <v>501913</v>
          </cell>
          <cell r="H4452" t="str">
            <v xml:space="preserve">ADRIANA I. MEJIA CASTILLO          </v>
          </cell>
          <cell r="I4452" t="str">
            <v xml:space="preserve">EUGENIO CLARIOND RANGEL                                               </v>
          </cell>
        </row>
        <row r="4453">
          <cell r="G4453">
            <v>501913</v>
          </cell>
          <cell r="H4453" t="str">
            <v xml:space="preserve">ADRIANA I. MEJIA CASTILLO          </v>
          </cell>
          <cell r="I4453" t="str">
            <v xml:space="preserve">EUGENIO CLARIOND RANGEL                                               </v>
          </cell>
        </row>
        <row r="4454">
          <cell r="G4454">
            <v>501971</v>
          </cell>
          <cell r="H4454" t="str">
            <v xml:space="preserve">SUAREZ HERNANDEZ MONICA MERCEDES   </v>
          </cell>
          <cell r="I4454" t="str">
            <v xml:space="preserve">JORGE BARBARA MORFIN                                                  </v>
          </cell>
        </row>
        <row r="4455">
          <cell r="G4455">
            <v>501971</v>
          </cell>
          <cell r="H4455" t="str">
            <v xml:space="preserve">SUAREZ HERNANDEZ MONICA MERCEDES   </v>
          </cell>
          <cell r="I4455" t="str">
            <v xml:space="preserve">JORGE BARBARA MORFIN                                                  </v>
          </cell>
        </row>
        <row r="4456">
          <cell r="G4456">
            <v>501971</v>
          </cell>
          <cell r="H4456" t="str">
            <v xml:space="preserve">SUAREZ HERNANDEZ MONICA MERCEDES   </v>
          </cell>
          <cell r="I4456" t="str">
            <v xml:space="preserve">JORGE BARBARA MORFIN                                                  </v>
          </cell>
        </row>
        <row r="4457">
          <cell r="G4457">
            <v>501971</v>
          </cell>
          <cell r="H4457" t="str">
            <v xml:space="preserve">SUAREZ HERNANDEZ MONICA MERCEDES   </v>
          </cell>
          <cell r="I4457" t="str">
            <v xml:space="preserve">JORGE BARBARA MORFIN                                                  </v>
          </cell>
        </row>
        <row r="4458">
          <cell r="G4458">
            <v>501971</v>
          </cell>
          <cell r="H4458" t="str">
            <v xml:space="preserve">SUAREZ HERNANDEZ MONICA MERCEDES   </v>
          </cell>
          <cell r="I4458" t="str">
            <v xml:space="preserve">JORGE BARBARA MORFIN                                                  </v>
          </cell>
        </row>
        <row r="4459">
          <cell r="G4459">
            <v>501971</v>
          </cell>
          <cell r="H4459" t="str">
            <v xml:space="preserve">SUAREZ HERNANDEZ MONICA MERCEDES   </v>
          </cell>
          <cell r="I4459" t="str">
            <v xml:space="preserve">JORGE BARBARA MORFIN                                                  </v>
          </cell>
        </row>
        <row r="4460">
          <cell r="G4460">
            <v>501971</v>
          </cell>
          <cell r="H4460" t="str">
            <v xml:space="preserve">SUAREZ HERNANDEZ MONICA MERCEDES   </v>
          </cell>
          <cell r="I4460" t="str">
            <v xml:space="preserve">JORGE BARBARA MORFIN                                                  </v>
          </cell>
        </row>
        <row r="4461">
          <cell r="G4461">
            <v>501971</v>
          </cell>
          <cell r="H4461" t="str">
            <v xml:space="preserve">SUAREZ HERNANDEZ MONICA MERCEDES   </v>
          </cell>
          <cell r="I4461" t="str">
            <v xml:space="preserve">JORGE BARBARA MORFIN                                                  </v>
          </cell>
        </row>
        <row r="4462">
          <cell r="G4462">
            <v>501971</v>
          </cell>
          <cell r="H4462" t="str">
            <v xml:space="preserve">SUAREZ HERNANDEZ MONICA MERCEDES   </v>
          </cell>
          <cell r="I4462" t="str">
            <v xml:space="preserve">JORGE BARBARA MORFIN                                                  </v>
          </cell>
        </row>
        <row r="4463">
          <cell r="G4463">
            <v>501971</v>
          </cell>
          <cell r="H4463" t="str">
            <v xml:space="preserve">SUAREZ HERNANDEZ MONICA MERCEDES   </v>
          </cell>
          <cell r="I4463" t="str">
            <v xml:space="preserve">JORGE BARBARA MORFIN                                                  </v>
          </cell>
        </row>
        <row r="4464">
          <cell r="G4464">
            <v>501971</v>
          </cell>
          <cell r="H4464" t="str">
            <v xml:space="preserve">SUAREZ HERNANDEZ MONICA MERCEDES   </v>
          </cell>
          <cell r="I4464" t="str">
            <v xml:space="preserve">JORGE BARBARA MORFIN                                                  </v>
          </cell>
        </row>
        <row r="4465">
          <cell r="G4465">
            <v>502041</v>
          </cell>
          <cell r="H4465" t="str">
            <v xml:space="preserve">FERNANDO CUELLAR LOZANO            </v>
          </cell>
          <cell r="I4465" t="str">
            <v xml:space="preserve">FRANCISCA OSBELIA GARCIA ALDRETE                                      </v>
          </cell>
        </row>
        <row r="4466">
          <cell r="G4466">
            <v>502053</v>
          </cell>
          <cell r="H4466" t="str">
            <v xml:space="preserve">SUAREZ HERNANDEZ MONICA MERCEDES   </v>
          </cell>
          <cell r="I4466" t="str">
            <v xml:space="preserve">FA SERVICIOS SA DE CV                                                 </v>
          </cell>
        </row>
        <row r="4467">
          <cell r="G4467">
            <v>502053</v>
          </cell>
          <cell r="H4467" t="str">
            <v xml:space="preserve">SUAREZ HERNANDEZ MONICA MERCEDES   </v>
          </cell>
          <cell r="I4467" t="str">
            <v xml:space="preserve">FA SERVICIOS SA DE CV                                                 </v>
          </cell>
        </row>
        <row r="4468">
          <cell r="G4468">
            <v>502053</v>
          </cell>
          <cell r="H4468" t="str">
            <v xml:space="preserve">SUAREZ HERNANDEZ MONICA MERCEDES   </v>
          </cell>
          <cell r="I4468" t="str">
            <v xml:space="preserve">FA SERVICIOS SA DE CV                                                 </v>
          </cell>
        </row>
        <row r="4469">
          <cell r="G4469">
            <v>502121</v>
          </cell>
          <cell r="H4469" t="str">
            <v xml:space="preserve">MINERVA OLVERA BONILLA             </v>
          </cell>
          <cell r="I4469" t="str">
            <v xml:space="preserve">LUIS ALEJANDRO RODRIGUEZ AMORES                                       </v>
          </cell>
        </row>
        <row r="4470">
          <cell r="G4470">
            <v>502121</v>
          </cell>
          <cell r="H4470" t="str">
            <v xml:space="preserve">MINERVA OLVERA BONILLA             </v>
          </cell>
          <cell r="I4470" t="str">
            <v xml:space="preserve">LUIS ALEJANDRO RODRIGUEZ AMORES                                       </v>
          </cell>
        </row>
        <row r="4471">
          <cell r="G4471">
            <v>502121</v>
          </cell>
          <cell r="H4471" t="str">
            <v xml:space="preserve">MINERVA OLVERA BONILLA             </v>
          </cell>
          <cell r="I4471" t="str">
            <v xml:space="preserve">LUIS ALEJANDRO RODRIGUEZ AMORES                                       </v>
          </cell>
        </row>
        <row r="4472">
          <cell r="G4472">
            <v>502121</v>
          </cell>
          <cell r="H4472" t="str">
            <v xml:space="preserve">MINERVA OLVERA BONILLA             </v>
          </cell>
          <cell r="I4472" t="str">
            <v xml:space="preserve">LUIS ALEJANDRO RODRIGUEZ AMORES                                       </v>
          </cell>
        </row>
        <row r="4473">
          <cell r="G4473">
            <v>502121</v>
          </cell>
          <cell r="H4473" t="str">
            <v xml:space="preserve">MINERVA OLVERA BONILLA             </v>
          </cell>
          <cell r="I4473" t="str">
            <v xml:space="preserve">LUIS ALEJANDRO RODRIGUEZ AMORES                                       </v>
          </cell>
        </row>
        <row r="4474">
          <cell r="G4474">
            <v>502121</v>
          </cell>
          <cell r="H4474" t="str">
            <v xml:space="preserve">MINERVA OLVERA BONILLA             </v>
          </cell>
          <cell r="I4474" t="str">
            <v xml:space="preserve">LUIS ALEJANDRO RODRIGUEZ AMORES                                       </v>
          </cell>
        </row>
        <row r="4475">
          <cell r="G4475">
            <v>502121</v>
          </cell>
          <cell r="H4475" t="str">
            <v xml:space="preserve">MINERVA OLVERA BONILLA             </v>
          </cell>
          <cell r="I4475" t="str">
            <v xml:space="preserve">LUIS ALEJANDRO RODRIGUEZ AMORES                                       </v>
          </cell>
        </row>
        <row r="4476">
          <cell r="G4476">
            <v>502121</v>
          </cell>
          <cell r="H4476" t="str">
            <v xml:space="preserve">MINERVA OLVERA BONILLA             </v>
          </cell>
          <cell r="I4476" t="str">
            <v xml:space="preserve">LUIS ALEJANDRO RODRIGUEZ AMORES                                       </v>
          </cell>
        </row>
        <row r="4477">
          <cell r="G4477">
            <v>502121</v>
          </cell>
          <cell r="H4477" t="str">
            <v xml:space="preserve">MINERVA OLVERA BONILLA             </v>
          </cell>
          <cell r="I4477" t="str">
            <v xml:space="preserve">LUIS ALEJANDRO RODRIGUEZ AMORES                                       </v>
          </cell>
        </row>
        <row r="4478">
          <cell r="G4478">
            <v>502121</v>
          </cell>
          <cell r="H4478" t="str">
            <v xml:space="preserve">MINERVA OLVERA BONILLA             </v>
          </cell>
          <cell r="I4478" t="str">
            <v xml:space="preserve">LUIS ALEJANDRO RODRIGUEZ AMORES                                       </v>
          </cell>
        </row>
        <row r="4479">
          <cell r="G4479">
            <v>502121</v>
          </cell>
          <cell r="H4479" t="str">
            <v xml:space="preserve">MINERVA OLVERA BONILLA             </v>
          </cell>
          <cell r="I4479" t="str">
            <v xml:space="preserve">LUIS ALEJANDRO RODRIGUEZ AMORES                                       </v>
          </cell>
        </row>
        <row r="4480">
          <cell r="G4480">
            <v>502121</v>
          </cell>
          <cell r="H4480" t="str">
            <v xml:space="preserve">MINERVA OLVERA BONILLA             </v>
          </cell>
          <cell r="I4480" t="str">
            <v xml:space="preserve">LUIS ALEJANDRO RODRIGUEZ AMORES                                       </v>
          </cell>
        </row>
        <row r="4481">
          <cell r="G4481">
            <v>502121</v>
          </cell>
          <cell r="H4481" t="str">
            <v xml:space="preserve">MINERVA OLVERA BONILLA             </v>
          </cell>
          <cell r="I4481" t="str">
            <v xml:space="preserve">LUIS ALEJANDRO RODRIGUEZ AMORES                                       </v>
          </cell>
        </row>
        <row r="4482">
          <cell r="G4482">
            <v>502121</v>
          </cell>
          <cell r="H4482" t="str">
            <v xml:space="preserve">MINERVA OLVERA BONILLA             </v>
          </cell>
          <cell r="I4482" t="str">
            <v xml:space="preserve">LUIS ALEJANDRO RODRIGUEZ AMORES                                       </v>
          </cell>
        </row>
        <row r="4483">
          <cell r="G4483">
            <v>502121</v>
          </cell>
          <cell r="H4483" t="str">
            <v xml:space="preserve">MINERVA OLVERA BONILLA             </v>
          </cell>
          <cell r="I4483" t="str">
            <v xml:space="preserve">LUIS ALEJANDRO RODRIGUEZ AMORES                                       </v>
          </cell>
        </row>
        <row r="4484">
          <cell r="G4484">
            <v>502143</v>
          </cell>
          <cell r="H4484" t="str">
            <v xml:space="preserve">NAVI SANCHEZ MOJICA                </v>
          </cell>
          <cell r="I4484" t="str">
            <v xml:space="preserve">MARIA DOLORES CASTRO ROMERO                                           </v>
          </cell>
        </row>
        <row r="4485">
          <cell r="G4485">
            <v>502183</v>
          </cell>
          <cell r="H4485" t="str">
            <v xml:space="preserve">GABRIELA SANCHEZ PEREZ             </v>
          </cell>
          <cell r="I4485" t="str">
            <v xml:space="preserve">ALEJANDRO MONDLAK KRINSKY                                             </v>
          </cell>
        </row>
        <row r="4486">
          <cell r="G4486">
            <v>502183</v>
          </cell>
          <cell r="H4486" t="str">
            <v xml:space="preserve">GABRIELA SANCHEZ PEREZ             </v>
          </cell>
          <cell r="I4486" t="str">
            <v xml:space="preserve">ALEJANDRO MONDLAK KRINSKY                                             </v>
          </cell>
        </row>
        <row r="4487">
          <cell r="G4487">
            <v>502302</v>
          </cell>
          <cell r="H4487" t="str">
            <v>AUDITORIA INTERNA (ILOCALIZABLES LI</v>
          </cell>
          <cell r="I4487" t="str">
            <v xml:space="preserve">EDMUNDO ALCANTARA LEMUS                                               </v>
          </cell>
        </row>
        <row r="4488">
          <cell r="G4488">
            <v>502321</v>
          </cell>
          <cell r="H4488" t="str">
            <v xml:space="preserve">COLBERT SALINAS QUIROGA            </v>
          </cell>
          <cell r="I4488" t="str">
            <v xml:space="preserve">MARIA CONCEPCION DEL ALTO HERNANDEZ                                   </v>
          </cell>
        </row>
        <row r="4489">
          <cell r="G4489">
            <v>502321</v>
          </cell>
          <cell r="H4489" t="str">
            <v xml:space="preserve">COLBERT SALINAS QUIROGA            </v>
          </cell>
          <cell r="I4489" t="str">
            <v xml:space="preserve">MARIA CONCEPCION DEL ALTO HERNANDEZ                                   </v>
          </cell>
        </row>
        <row r="4490">
          <cell r="G4490">
            <v>502394</v>
          </cell>
          <cell r="H4490" t="str">
            <v xml:space="preserve">COLBERT SALINAS QUIROGA            </v>
          </cell>
          <cell r="I4490" t="str">
            <v xml:space="preserve">SERGIO JAVIER GARZA GALVAN                                            </v>
          </cell>
        </row>
        <row r="4491">
          <cell r="G4491">
            <v>502394</v>
          </cell>
          <cell r="H4491" t="str">
            <v xml:space="preserve">COLBERT SALINAS QUIROGA            </v>
          </cell>
          <cell r="I4491" t="str">
            <v xml:space="preserve">SERGIO JAVIER GARZA GALVAN                                            </v>
          </cell>
        </row>
        <row r="4492">
          <cell r="G4492">
            <v>502394</v>
          </cell>
          <cell r="H4492" t="str">
            <v xml:space="preserve">COLBERT SALINAS QUIROGA            </v>
          </cell>
          <cell r="I4492" t="str">
            <v xml:space="preserve">SERGIO JAVIER GARZA GALVAN                                            </v>
          </cell>
        </row>
        <row r="4493">
          <cell r="G4493">
            <v>502403</v>
          </cell>
          <cell r="H4493" t="str">
            <v xml:space="preserve">HUGO LIRA ROSALINO                 </v>
          </cell>
          <cell r="I4493" t="str">
            <v>FONDO DE AHORRO PARA EMPLEADOS DE COMPAﾑﾍA CARRIER, S. DE R.L. DE C.V.</v>
          </cell>
        </row>
        <row r="4494">
          <cell r="G4494">
            <v>502412</v>
          </cell>
          <cell r="H4494" t="str">
            <v xml:space="preserve">HUGO LIRA ROSALINO                 </v>
          </cell>
          <cell r="I4494" t="str">
            <v xml:space="preserve">FONDO DE AHORRO PARA TRABAJADORES SINDICALIZADOS DE COMPAﾑIA CARRIER, </v>
          </cell>
        </row>
        <row r="4495">
          <cell r="G4495">
            <v>502463</v>
          </cell>
          <cell r="H4495" t="str">
            <v xml:space="preserve">ADRIANA I. MEJIA CASTILLO          </v>
          </cell>
          <cell r="I4495" t="str">
            <v xml:space="preserve">MANUEL FERNANDO DIAZ ECHEVERRIA                                       </v>
          </cell>
        </row>
        <row r="4496">
          <cell r="G4496">
            <v>502463</v>
          </cell>
          <cell r="H4496" t="str">
            <v xml:space="preserve">ADRIANA I. MEJIA CASTILLO          </v>
          </cell>
          <cell r="I4496" t="str">
            <v xml:space="preserve">MANUEL FERNANDO DIAZ ECHEVERRIA                                       </v>
          </cell>
        </row>
        <row r="4497">
          <cell r="G4497">
            <v>502463</v>
          </cell>
          <cell r="H4497" t="str">
            <v xml:space="preserve">ADRIANA I. MEJIA CASTILLO          </v>
          </cell>
          <cell r="I4497" t="str">
            <v xml:space="preserve">MANUEL FERNANDO DIAZ ECHEVERRIA                                       </v>
          </cell>
        </row>
        <row r="4498">
          <cell r="G4498">
            <v>502463</v>
          </cell>
          <cell r="H4498" t="str">
            <v xml:space="preserve">ADRIANA I. MEJIA CASTILLO          </v>
          </cell>
          <cell r="I4498" t="str">
            <v xml:space="preserve">MANUEL FERNANDO DIAZ ECHEVERRIA                                       </v>
          </cell>
        </row>
        <row r="4499">
          <cell r="G4499">
            <v>502463</v>
          </cell>
          <cell r="H4499" t="str">
            <v xml:space="preserve">ADRIANA I. MEJIA CASTILLO          </v>
          </cell>
          <cell r="I4499" t="str">
            <v xml:space="preserve">MANUEL FERNANDO DIAZ ECHEVERRIA                                       </v>
          </cell>
        </row>
        <row r="4500">
          <cell r="G4500">
            <v>502501</v>
          </cell>
          <cell r="H4500" t="str">
            <v xml:space="preserve">AZUCENA GUDI/O                     </v>
          </cell>
          <cell r="I4500" t="str">
            <v xml:space="preserve">LUIS ALBERTO ESPARZA CASTILLO                                         </v>
          </cell>
        </row>
        <row r="4501">
          <cell r="G4501">
            <v>502501</v>
          </cell>
          <cell r="H4501" t="str">
            <v xml:space="preserve">AZUCENA GUDI/O                     </v>
          </cell>
          <cell r="I4501" t="str">
            <v xml:space="preserve">LUIS ALBERTO ESPARZA CASTILLO                                         </v>
          </cell>
        </row>
        <row r="4502">
          <cell r="G4502">
            <v>502532</v>
          </cell>
          <cell r="H4502" t="str">
            <v xml:space="preserve">ADRIANA I. MEJIA CASTILLO          </v>
          </cell>
          <cell r="I4502" t="str">
            <v xml:space="preserve">ADRIANA CATALINA DIAZ MU/OZ                                           </v>
          </cell>
        </row>
        <row r="4503">
          <cell r="G4503">
            <v>502532</v>
          </cell>
          <cell r="H4503" t="str">
            <v xml:space="preserve">ADRIANA I. MEJIA CASTILLO          </v>
          </cell>
          <cell r="I4503" t="str">
            <v xml:space="preserve">ADRIANA CATALINA DIAZ MU/OZ                                           </v>
          </cell>
        </row>
        <row r="4504">
          <cell r="G4504">
            <v>502583</v>
          </cell>
          <cell r="H4504" t="str">
            <v xml:space="preserve">FERNANDO CUELLAR LOZANO            </v>
          </cell>
          <cell r="I4504" t="str">
            <v xml:space="preserve">MARIA GUADALUPE GONZALEZ RODRIGUEZ                                    </v>
          </cell>
        </row>
        <row r="4505">
          <cell r="G4505">
            <v>502634</v>
          </cell>
          <cell r="H4505" t="str">
            <v xml:space="preserve">HUGO LIRA ROSALINO                 </v>
          </cell>
          <cell r="I4505" t="str">
            <v xml:space="preserve">CORPORACION CARRIER TRANSICOLD, S. DE R.L. DE C.V.                    </v>
          </cell>
        </row>
        <row r="4506">
          <cell r="G4506">
            <v>502641</v>
          </cell>
          <cell r="H4506" t="str">
            <v xml:space="preserve">SUAREZ HERNANDEZ MONICA MERCEDES   </v>
          </cell>
          <cell r="I4506" t="str">
            <v xml:space="preserve">FERNANDO DIAZ LOMBARDO ROMERO                                         </v>
          </cell>
        </row>
        <row r="4507">
          <cell r="G4507">
            <v>502641</v>
          </cell>
          <cell r="H4507" t="str">
            <v xml:space="preserve">SUAREZ HERNANDEZ MONICA MERCEDES   </v>
          </cell>
          <cell r="I4507" t="str">
            <v xml:space="preserve">FERNANDO DIAZ LOMBARDO ROMERO                                         </v>
          </cell>
        </row>
        <row r="4508">
          <cell r="G4508">
            <v>502641</v>
          </cell>
          <cell r="H4508" t="str">
            <v xml:space="preserve">SUAREZ HERNANDEZ MONICA MERCEDES   </v>
          </cell>
          <cell r="I4508" t="str">
            <v xml:space="preserve">FERNANDO DIAZ LOMBARDO ROMERO                                         </v>
          </cell>
        </row>
        <row r="4509">
          <cell r="G4509">
            <v>502641</v>
          </cell>
          <cell r="H4509" t="str">
            <v xml:space="preserve">SUAREZ HERNANDEZ MONICA MERCEDES   </v>
          </cell>
          <cell r="I4509" t="str">
            <v xml:space="preserve">FERNANDO DIAZ LOMBARDO ROMERO                                         </v>
          </cell>
        </row>
        <row r="4510">
          <cell r="G4510">
            <v>502641</v>
          </cell>
          <cell r="H4510" t="str">
            <v xml:space="preserve">SUAREZ HERNANDEZ MONICA MERCEDES   </v>
          </cell>
          <cell r="I4510" t="str">
            <v xml:space="preserve">FERNANDO DIAZ LOMBARDO ROMERO                                         </v>
          </cell>
        </row>
        <row r="4511">
          <cell r="G4511">
            <v>502641</v>
          </cell>
          <cell r="H4511" t="str">
            <v xml:space="preserve">SUAREZ HERNANDEZ MONICA MERCEDES   </v>
          </cell>
          <cell r="I4511" t="str">
            <v xml:space="preserve">FERNANDO DIAZ LOMBARDO ROMERO                                         </v>
          </cell>
        </row>
        <row r="4512">
          <cell r="G4512">
            <v>502641</v>
          </cell>
          <cell r="H4512" t="str">
            <v xml:space="preserve">SUAREZ HERNANDEZ MONICA MERCEDES   </v>
          </cell>
          <cell r="I4512" t="str">
            <v xml:space="preserve">FERNANDO DIAZ LOMBARDO ROMERO                                         </v>
          </cell>
        </row>
        <row r="4513">
          <cell r="G4513">
            <v>502641</v>
          </cell>
          <cell r="H4513" t="str">
            <v xml:space="preserve">SUAREZ HERNANDEZ MONICA MERCEDES   </v>
          </cell>
          <cell r="I4513" t="str">
            <v xml:space="preserve">FERNANDO DIAZ LOMBARDO ROMERO                                         </v>
          </cell>
        </row>
        <row r="4514">
          <cell r="G4514">
            <v>502641</v>
          </cell>
          <cell r="H4514" t="str">
            <v xml:space="preserve">SUAREZ HERNANDEZ MONICA MERCEDES   </v>
          </cell>
          <cell r="I4514" t="str">
            <v xml:space="preserve">FERNANDO DIAZ LOMBARDO ROMERO                                         </v>
          </cell>
        </row>
        <row r="4515">
          <cell r="G4515">
            <v>502641</v>
          </cell>
          <cell r="H4515" t="str">
            <v xml:space="preserve">SUAREZ HERNANDEZ MONICA MERCEDES   </v>
          </cell>
          <cell r="I4515" t="str">
            <v xml:space="preserve">FERNANDO DIAZ LOMBARDO ROMERO                                         </v>
          </cell>
        </row>
        <row r="4516">
          <cell r="G4516">
            <v>502641</v>
          </cell>
          <cell r="H4516" t="str">
            <v xml:space="preserve">SUAREZ HERNANDEZ MONICA MERCEDES   </v>
          </cell>
          <cell r="I4516" t="str">
            <v xml:space="preserve">FERNANDO DIAZ LOMBARDO ROMERO                                         </v>
          </cell>
        </row>
        <row r="4517">
          <cell r="G4517">
            <v>502641</v>
          </cell>
          <cell r="H4517" t="str">
            <v xml:space="preserve">SUAREZ HERNANDEZ MONICA MERCEDES   </v>
          </cell>
          <cell r="I4517" t="str">
            <v xml:space="preserve">FERNANDO DIAZ LOMBARDO ROMERO                                         </v>
          </cell>
        </row>
        <row r="4518">
          <cell r="G4518">
            <v>502641</v>
          </cell>
          <cell r="H4518" t="str">
            <v xml:space="preserve">SUAREZ HERNANDEZ MONICA MERCEDES   </v>
          </cell>
          <cell r="I4518" t="str">
            <v xml:space="preserve">FERNANDO DIAZ LOMBARDO ROMERO                                         </v>
          </cell>
        </row>
        <row r="4519">
          <cell r="G4519">
            <v>502641</v>
          </cell>
          <cell r="H4519" t="str">
            <v xml:space="preserve">SUAREZ HERNANDEZ MONICA MERCEDES   </v>
          </cell>
          <cell r="I4519" t="str">
            <v xml:space="preserve">FERNANDO DIAZ LOMBARDO ROMERO                                         </v>
          </cell>
        </row>
        <row r="4520">
          <cell r="G4520">
            <v>502652</v>
          </cell>
          <cell r="H4520" t="str">
            <v xml:space="preserve">AZUCENA GUDI/O RAMIREZ             </v>
          </cell>
          <cell r="I4520" t="str">
            <v xml:space="preserve">FAMI CUATRO DE INVERSIONES S.A.                                       </v>
          </cell>
        </row>
        <row r="4521">
          <cell r="G4521">
            <v>502652</v>
          </cell>
          <cell r="H4521" t="str">
            <v xml:space="preserve">AZUCENA GUDI/O RAMIREZ             </v>
          </cell>
          <cell r="I4521" t="str">
            <v xml:space="preserve">FAMI CUATRO DE INVERSIONES S.A.                                       </v>
          </cell>
        </row>
        <row r="4522">
          <cell r="G4522">
            <v>502692</v>
          </cell>
          <cell r="H4522" t="str">
            <v xml:space="preserve">EMPLEADOS                          </v>
          </cell>
          <cell r="I4522" t="str">
            <v xml:space="preserve">JOSE RICARDO CERVANTES PINEDA                                         </v>
          </cell>
        </row>
        <row r="4523">
          <cell r="G4523">
            <v>502732</v>
          </cell>
          <cell r="H4523" t="str">
            <v xml:space="preserve">RAFAEL CASTILLA VIRUES             </v>
          </cell>
          <cell r="I4523" t="str">
            <v xml:space="preserve">LUIS MIGUEL ECHEVERRIA ARREOLA                                        </v>
          </cell>
        </row>
        <row r="4524">
          <cell r="G4524">
            <v>502732</v>
          </cell>
          <cell r="H4524" t="str">
            <v xml:space="preserve">RAFAEL CASTILLA VIRUES             </v>
          </cell>
          <cell r="I4524" t="str">
            <v xml:space="preserve">LUIS MIGUEL ECHEVERRIA ARREOLA                                        </v>
          </cell>
        </row>
        <row r="4525">
          <cell r="G4525">
            <v>502732</v>
          </cell>
          <cell r="H4525" t="str">
            <v xml:space="preserve">RAFAEL CASTILLA VIRUES             </v>
          </cell>
          <cell r="I4525" t="str">
            <v xml:space="preserve">LUIS MIGUEL ECHEVERRIA ARREOLA                                        </v>
          </cell>
        </row>
        <row r="4526">
          <cell r="G4526">
            <v>502732</v>
          </cell>
          <cell r="H4526" t="str">
            <v xml:space="preserve">RAFAEL CASTILLA VIRUES             </v>
          </cell>
          <cell r="I4526" t="str">
            <v xml:space="preserve">LUIS MIGUEL ECHEVERRIA ARREOLA                                        </v>
          </cell>
        </row>
        <row r="4527">
          <cell r="G4527">
            <v>502732</v>
          </cell>
          <cell r="H4527" t="str">
            <v xml:space="preserve">RAFAEL CASTILLA VIRUES             </v>
          </cell>
          <cell r="I4527" t="str">
            <v xml:space="preserve">LUIS MIGUEL ECHEVERRIA ARREOLA                                        </v>
          </cell>
        </row>
        <row r="4528">
          <cell r="G4528">
            <v>502772</v>
          </cell>
          <cell r="H4528" t="str">
            <v xml:space="preserve">FERNANDO CUELLAR LOZANO            </v>
          </cell>
          <cell r="I4528" t="str">
            <v xml:space="preserve">ISIDORA GALINDO RAMIREZ                                               </v>
          </cell>
        </row>
        <row r="4529">
          <cell r="G4529">
            <v>502772</v>
          </cell>
          <cell r="H4529" t="str">
            <v xml:space="preserve">FERNANDO CUELLAR LOZANO            </v>
          </cell>
          <cell r="I4529" t="str">
            <v xml:space="preserve">ISIDORA GALINDO RAMIREZ                                               </v>
          </cell>
        </row>
        <row r="4530">
          <cell r="G4530">
            <v>502841</v>
          </cell>
          <cell r="H4530" t="str">
            <v xml:space="preserve">COLBERT SALINAS QUIROGA            </v>
          </cell>
          <cell r="I4530" t="str">
            <v xml:space="preserve">HUGO FLORES TAMEZ                                                     </v>
          </cell>
        </row>
        <row r="4531">
          <cell r="G4531">
            <v>502841</v>
          </cell>
          <cell r="H4531" t="str">
            <v xml:space="preserve">COLBERT SALINAS QUIROGA            </v>
          </cell>
          <cell r="I4531" t="str">
            <v xml:space="preserve">HUGO FLORES TAMEZ                                                     </v>
          </cell>
        </row>
        <row r="4532">
          <cell r="G4532">
            <v>502841</v>
          </cell>
          <cell r="H4532" t="str">
            <v xml:space="preserve">COLBERT SALINAS QUIROGA            </v>
          </cell>
          <cell r="I4532" t="str">
            <v xml:space="preserve">HUGO FLORES TAMEZ                                                     </v>
          </cell>
        </row>
        <row r="4533">
          <cell r="G4533">
            <v>502954</v>
          </cell>
          <cell r="H4533" t="str">
            <v xml:space="preserve">AZUCENA GUDI/O                     </v>
          </cell>
          <cell r="I4533" t="str">
            <v xml:space="preserve">ANDRES EDUARDO CAPDEPON .                                             </v>
          </cell>
        </row>
        <row r="4534">
          <cell r="G4534">
            <v>502954</v>
          </cell>
          <cell r="H4534" t="str">
            <v xml:space="preserve">AZUCENA GUDI/O                     </v>
          </cell>
          <cell r="I4534" t="str">
            <v xml:space="preserve">ANDRES EDUARDO CAPDEPON .                                             </v>
          </cell>
        </row>
        <row r="4535">
          <cell r="G4535">
            <v>502954</v>
          </cell>
          <cell r="H4535" t="str">
            <v xml:space="preserve">AZUCENA GUDI/O                     </v>
          </cell>
          <cell r="I4535" t="str">
            <v xml:space="preserve">ANDRES EDUARDO CAPDEPON .                                             </v>
          </cell>
        </row>
        <row r="4536">
          <cell r="G4536">
            <v>502954</v>
          </cell>
          <cell r="H4536" t="str">
            <v xml:space="preserve">AZUCENA GUDI/O                     </v>
          </cell>
          <cell r="I4536" t="str">
            <v xml:space="preserve">ANDRES EDUARDO CAPDEPON .                                             </v>
          </cell>
        </row>
        <row r="4537">
          <cell r="G4537">
            <v>502954</v>
          </cell>
          <cell r="H4537" t="str">
            <v xml:space="preserve">AZUCENA GUDI/O                     </v>
          </cell>
          <cell r="I4537" t="str">
            <v xml:space="preserve">ANDRES EDUARDO CAPDEPON .                                             </v>
          </cell>
        </row>
        <row r="4538">
          <cell r="G4538">
            <v>502983</v>
          </cell>
          <cell r="H4538" t="str">
            <v xml:space="preserve">ABRAHAM AARON SHUBICH Y JALIF      </v>
          </cell>
          <cell r="I4538" t="str">
            <v xml:space="preserve">RAFAEL ROJAS GARCIA                                                   </v>
          </cell>
        </row>
        <row r="4539">
          <cell r="G4539">
            <v>502983</v>
          </cell>
          <cell r="H4539" t="str">
            <v xml:space="preserve">ABRAHAM AARON SHUBICH Y JALIF      </v>
          </cell>
          <cell r="I4539" t="str">
            <v xml:space="preserve">RAFAEL ROJAS GARCIA                                                   </v>
          </cell>
        </row>
        <row r="4540">
          <cell r="G4540">
            <v>502983</v>
          </cell>
          <cell r="H4540" t="str">
            <v xml:space="preserve">ABRAHAM AARON SHUBICH Y JALIF      </v>
          </cell>
          <cell r="I4540" t="str">
            <v xml:space="preserve">RAFAEL ROJAS GARCIA                                                   </v>
          </cell>
        </row>
        <row r="4541">
          <cell r="G4541">
            <v>503012</v>
          </cell>
          <cell r="H4541" t="str">
            <v xml:space="preserve">AZUCENA GUDI/O                     </v>
          </cell>
          <cell r="I4541" t="str">
            <v xml:space="preserve">HERIBERTO GARCIA ACOSTA                                               </v>
          </cell>
        </row>
        <row r="4542">
          <cell r="G4542">
            <v>503012</v>
          </cell>
          <cell r="H4542" t="str">
            <v xml:space="preserve">AZUCENA GUDI/O                     </v>
          </cell>
          <cell r="I4542" t="str">
            <v xml:space="preserve">HERIBERTO GARCIA ACOSTA                                               </v>
          </cell>
        </row>
        <row r="4543">
          <cell r="G4543">
            <v>503041</v>
          </cell>
          <cell r="H4543" t="str">
            <v xml:space="preserve">AZUCENA GUDI/O                     </v>
          </cell>
          <cell r="I4543" t="str">
            <v xml:space="preserve">MARIA TERESA RUIZ PADILLA                                             </v>
          </cell>
        </row>
        <row r="4544">
          <cell r="G4544">
            <v>503041</v>
          </cell>
          <cell r="H4544" t="str">
            <v xml:space="preserve">AZUCENA GUDI/O                     </v>
          </cell>
          <cell r="I4544" t="str">
            <v xml:space="preserve">MARIA TERESA RUIZ PADILLA                                             </v>
          </cell>
        </row>
        <row r="4545">
          <cell r="G4545">
            <v>503041</v>
          </cell>
          <cell r="H4545" t="str">
            <v xml:space="preserve">AZUCENA GUDI/O                     </v>
          </cell>
          <cell r="I4545" t="str">
            <v xml:space="preserve">MARIA TERESA RUIZ PADILLA                                             </v>
          </cell>
        </row>
        <row r="4546">
          <cell r="G4546">
            <v>503071</v>
          </cell>
          <cell r="H4546" t="str">
            <v xml:space="preserve">AZUCENA GUDI/O                     </v>
          </cell>
          <cell r="I4546" t="str">
            <v xml:space="preserve">PEDRO JAVIER SAENZ PEﾑA                                               </v>
          </cell>
        </row>
        <row r="4547">
          <cell r="G4547">
            <v>503071</v>
          </cell>
          <cell r="H4547" t="str">
            <v xml:space="preserve">AZUCENA GUDI/O                     </v>
          </cell>
          <cell r="I4547" t="str">
            <v xml:space="preserve">PEDRO JAVIER SAENZ PEﾑA                                               </v>
          </cell>
        </row>
        <row r="4548">
          <cell r="G4548">
            <v>503071</v>
          </cell>
          <cell r="H4548" t="str">
            <v xml:space="preserve">AZUCENA GUDI/O                     </v>
          </cell>
          <cell r="I4548" t="str">
            <v xml:space="preserve">PEDRO JAVIER SAENZ PEﾑA                                               </v>
          </cell>
        </row>
        <row r="4549">
          <cell r="G4549">
            <v>503071</v>
          </cell>
          <cell r="H4549" t="str">
            <v xml:space="preserve">AZUCENA GUDI/O                     </v>
          </cell>
          <cell r="I4549" t="str">
            <v xml:space="preserve">PEDRO JAVIER SAENZ PEﾑA                                               </v>
          </cell>
        </row>
        <row r="4550">
          <cell r="G4550">
            <v>503071</v>
          </cell>
          <cell r="H4550" t="str">
            <v xml:space="preserve">AZUCENA GUDI/O                     </v>
          </cell>
          <cell r="I4550" t="str">
            <v xml:space="preserve">PEDRO JAVIER SAENZ PEﾑA                                               </v>
          </cell>
        </row>
        <row r="4551">
          <cell r="G4551">
            <v>503071</v>
          </cell>
          <cell r="H4551" t="str">
            <v xml:space="preserve">AZUCENA GUDI/O                     </v>
          </cell>
          <cell r="I4551" t="str">
            <v xml:space="preserve">PEDRO JAVIER SAENZ PEﾑA                                               </v>
          </cell>
        </row>
        <row r="4552">
          <cell r="G4552">
            <v>503071</v>
          </cell>
          <cell r="H4552" t="str">
            <v xml:space="preserve">AZUCENA GUDI/O                     </v>
          </cell>
          <cell r="I4552" t="str">
            <v xml:space="preserve">PEDRO JAVIER SAENZ PEﾑA                                               </v>
          </cell>
        </row>
        <row r="4553">
          <cell r="G4553">
            <v>503071</v>
          </cell>
          <cell r="H4553" t="str">
            <v xml:space="preserve">AZUCENA GUDI/O                     </v>
          </cell>
          <cell r="I4553" t="str">
            <v xml:space="preserve">PEDRO JAVIER SAENZ PEﾑA                                               </v>
          </cell>
        </row>
        <row r="4554">
          <cell r="G4554">
            <v>503071</v>
          </cell>
          <cell r="H4554" t="str">
            <v xml:space="preserve">AZUCENA GUDI/O                     </v>
          </cell>
          <cell r="I4554" t="str">
            <v xml:space="preserve">PEDRO JAVIER SAENZ PEﾑA                                               </v>
          </cell>
        </row>
        <row r="4555">
          <cell r="G4555">
            <v>503071</v>
          </cell>
          <cell r="H4555" t="str">
            <v xml:space="preserve">AZUCENA GUDI/O                     </v>
          </cell>
          <cell r="I4555" t="str">
            <v xml:space="preserve">PEDRO JAVIER SAENZ PEﾑA                                               </v>
          </cell>
        </row>
        <row r="4556">
          <cell r="G4556">
            <v>503071</v>
          </cell>
          <cell r="H4556" t="str">
            <v xml:space="preserve">AZUCENA GUDI/O                     </v>
          </cell>
          <cell r="I4556" t="str">
            <v xml:space="preserve">PEDRO JAVIER SAENZ PEﾑA                                               </v>
          </cell>
        </row>
        <row r="4557">
          <cell r="G4557">
            <v>503071</v>
          </cell>
          <cell r="H4557" t="str">
            <v xml:space="preserve">AZUCENA GUDI/O                     </v>
          </cell>
          <cell r="I4557" t="str">
            <v xml:space="preserve">PEDRO JAVIER SAENZ PEﾑA                                               </v>
          </cell>
        </row>
        <row r="4558">
          <cell r="G4558">
            <v>503071</v>
          </cell>
          <cell r="H4558" t="str">
            <v xml:space="preserve">AZUCENA GUDI/O                     </v>
          </cell>
          <cell r="I4558" t="str">
            <v xml:space="preserve">PEDRO JAVIER SAENZ PEﾑA                                               </v>
          </cell>
        </row>
        <row r="4559">
          <cell r="G4559">
            <v>503071</v>
          </cell>
          <cell r="H4559" t="str">
            <v xml:space="preserve">AZUCENA GUDI/O                     </v>
          </cell>
          <cell r="I4559" t="str">
            <v xml:space="preserve">PEDRO JAVIER SAENZ PEﾑA                                               </v>
          </cell>
        </row>
        <row r="4560">
          <cell r="G4560">
            <v>503071</v>
          </cell>
          <cell r="H4560" t="str">
            <v xml:space="preserve">AZUCENA GUDI/O                     </v>
          </cell>
          <cell r="I4560" t="str">
            <v xml:space="preserve">PEDRO JAVIER SAENZ PEﾑA                                               </v>
          </cell>
        </row>
        <row r="4561">
          <cell r="G4561">
            <v>503071</v>
          </cell>
          <cell r="H4561" t="str">
            <v xml:space="preserve">AZUCENA GUDI/O                     </v>
          </cell>
          <cell r="I4561" t="str">
            <v xml:space="preserve">PEDRO JAVIER SAENZ PEﾑA                                               </v>
          </cell>
        </row>
        <row r="4562">
          <cell r="G4562">
            <v>503071</v>
          </cell>
          <cell r="H4562" t="str">
            <v xml:space="preserve">AZUCENA GUDI/O                     </v>
          </cell>
          <cell r="I4562" t="str">
            <v xml:space="preserve">PEDRO JAVIER SAENZ PEﾑA                                               </v>
          </cell>
        </row>
        <row r="4563">
          <cell r="G4563">
            <v>503071</v>
          </cell>
          <cell r="H4563" t="str">
            <v xml:space="preserve">AZUCENA GUDI/O                     </v>
          </cell>
          <cell r="I4563" t="str">
            <v xml:space="preserve">PEDRO JAVIER SAENZ PEﾑA                                               </v>
          </cell>
        </row>
        <row r="4564">
          <cell r="G4564">
            <v>503071</v>
          </cell>
          <cell r="H4564" t="str">
            <v xml:space="preserve">AZUCENA GUDI/O                     </v>
          </cell>
          <cell r="I4564" t="str">
            <v xml:space="preserve">PEDRO JAVIER SAENZ PEﾑA                                               </v>
          </cell>
        </row>
        <row r="4565">
          <cell r="G4565">
            <v>503071</v>
          </cell>
          <cell r="H4565" t="str">
            <v xml:space="preserve">AZUCENA GUDI/O                     </v>
          </cell>
          <cell r="I4565" t="str">
            <v xml:space="preserve">PEDRO JAVIER SAENZ PEﾑA                                               </v>
          </cell>
        </row>
        <row r="4566">
          <cell r="G4566">
            <v>503083</v>
          </cell>
          <cell r="H4566" t="str">
            <v xml:space="preserve">AZUCENA GUDI/O                     </v>
          </cell>
          <cell r="I4566" t="str">
            <v xml:space="preserve">FAUSTINO PERDOMO HERNANDEZ                                            </v>
          </cell>
        </row>
        <row r="4567">
          <cell r="G4567">
            <v>503083</v>
          </cell>
          <cell r="H4567" t="str">
            <v xml:space="preserve">AZUCENA GUDI/O                     </v>
          </cell>
          <cell r="I4567" t="str">
            <v xml:space="preserve">FAUSTINO PERDOMO HERNANDEZ                                            </v>
          </cell>
        </row>
        <row r="4568">
          <cell r="G4568">
            <v>503083</v>
          </cell>
          <cell r="H4568" t="str">
            <v xml:space="preserve">AZUCENA GUDI/O                     </v>
          </cell>
          <cell r="I4568" t="str">
            <v xml:space="preserve">FAUSTINO PERDOMO HERNANDEZ                                            </v>
          </cell>
        </row>
        <row r="4569">
          <cell r="G4569">
            <v>503092</v>
          </cell>
          <cell r="H4569" t="str">
            <v xml:space="preserve">AZUCENA GUDI/O                     </v>
          </cell>
          <cell r="I4569" t="str">
            <v xml:space="preserve">FRANCISCO FELIPE ROCHA OROZCO                                         </v>
          </cell>
        </row>
        <row r="4570">
          <cell r="G4570">
            <v>503092</v>
          </cell>
          <cell r="H4570" t="str">
            <v xml:space="preserve">AZUCENA GUDI/O                     </v>
          </cell>
          <cell r="I4570" t="str">
            <v xml:space="preserve">FRANCISCO FELIPE ROCHA OROZCO                                         </v>
          </cell>
        </row>
        <row r="4571">
          <cell r="G4571">
            <v>503103</v>
          </cell>
          <cell r="H4571" t="str">
            <v xml:space="preserve">AZUCENA GUDI/O RAMIREZ             </v>
          </cell>
          <cell r="I4571" t="str">
            <v xml:space="preserve">JUAN CASTORENA CATALAN                                                </v>
          </cell>
        </row>
        <row r="4572">
          <cell r="G4572">
            <v>503103</v>
          </cell>
          <cell r="H4572" t="str">
            <v xml:space="preserve">AZUCENA GUDI/O RAMIREZ             </v>
          </cell>
          <cell r="I4572" t="str">
            <v xml:space="preserve">JUAN CASTORENA CATALAN                                                </v>
          </cell>
        </row>
        <row r="4573">
          <cell r="G4573">
            <v>503103</v>
          </cell>
          <cell r="H4573" t="str">
            <v xml:space="preserve">AZUCENA GUDI/O RAMIREZ             </v>
          </cell>
          <cell r="I4573" t="str">
            <v xml:space="preserve">JUAN CASTORENA CATALAN                                                </v>
          </cell>
        </row>
        <row r="4574">
          <cell r="G4574">
            <v>503112</v>
          </cell>
          <cell r="H4574" t="str">
            <v xml:space="preserve">ADRIANA I. MEJIA CASTILLO          </v>
          </cell>
          <cell r="I4574" t="str">
            <v xml:space="preserve">ORQUEST INVERSIONES SA DE CV                                          </v>
          </cell>
        </row>
        <row r="4575">
          <cell r="G4575">
            <v>503112</v>
          </cell>
          <cell r="H4575" t="str">
            <v xml:space="preserve">ADRIANA I. MEJIA CASTILLO          </v>
          </cell>
          <cell r="I4575" t="str">
            <v xml:space="preserve">ORQUEST INVERSIONES SA DE CV                                          </v>
          </cell>
        </row>
        <row r="4576">
          <cell r="G4576">
            <v>503112</v>
          </cell>
          <cell r="H4576" t="str">
            <v xml:space="preserve">ADRIANA I. MEJIA CASTILLO          </v>
          </cell>
          <cell r="I4576" t="str">
            <v xml:space="preserve">ORQUEST INVERSIONES SA DE CV                                          </v>
          </cell>
        </row>
        <row r="4577">
          <cell r="G4577">
            <v>503112</v>
          </cell>
          <cell r="H4577" t="str">
            <v xml:space="preserve">ADRIANA I. MEJIA CASTILLO          </v>
          </cell>
          <cell r="I4577" t="str">
            <v xml:space="preserve">ORQUEST INVERSIONES SA DE CV                                          </v>
          </cell>
        </row>
        <row r="4578">
          <cell r="G4578">
            <v>503112</v>
          </cell>
          <cell r="H4578" t="str">
            <v xml:space="preserve">ADRIANA I. MEJIA CASTILLO          </v>
          </cell>
          <cell r="I4578" t="str">
            <v xml:space="preserve">ORQUEST INVERSIONES SA DE CV                                          </v>
          </cell>
        </row>
        <row r="4579">
          <cell r="G4579">
            <v>503123</v>
          </cell>
          <cell r="H4579" t="str">
            <v xml:space="preserve">ABRAHAM AARON SHUBICH Y JALIF      </v>
          </cell>
          <cell r="I4579" t="str">
            <v xml:space="preserve">RAFAEL IGNACIO MONTOYA BAYARDO                                        </v>
          </cell>
        </row>
        <row r="4580">
          <cell r="G4580">
            <v>503123</v>
          </cell>
          <cell r="H4580" t="str">
            <v xml:space="preserve">ABRAHAM AARON SHUBICH Y JALIF      </v>
          </cell>
          <cell r="I4580" t="str">
            <v xml:space="preserve">RAFAEL IGNACIO MONTOYA BAYARDO                                        </v>
          </cell>
        </row>
        <row r="4581">
          <cell r="G4581">
            <v>503134</v>
          </cell>
          <cell r="H4581" t="str">
            <v xml:space="preserve">AZUCENA GUDI/O                     </v>
          </cell>
          <cell r="I4581" t="str">
            <v xml:space="preserve">JOSE DE JESUS YAﾑEZ AGUILAR                                           </v>
          </cell>
        </row>
        <row r="4582">
          <cell r="G4582">
            <v>503134</v>
          </cell>
          <cell r="H4582" t="str">
            <v xml:space="preserve">AZUCENA GUDI/O                     </v>
          </cell>
          <cell r="I4582" t="str">
            <v xml:space="preserve">JOSE DE JESUS YAﾑEZ AGUILAR                                           </v>
          </cell>
        </row>
        <row r="4583">
          <cell r="G4583">
            <v>503145</v>
          </cell>
          <cell r="H4583" t="str">
            <v xml:space="preserve">AZUCENA GUDI/O RAMIREZ             </v>
          </cell>
          <cell r="I4583" t="str">
            <v xml:space="preserve">BERTHA VIEYRA FARFAN                                                  </v>
          </cell>
        </row>
        <row r="4584">
          <cell r="G4584">
            <v>503145</v>
          </cell>
          <cell r="H4584" t="str">
            <v xml:space="preserve">AZUCENA GUDI/O RAMIREZ             </v>
          </cell>
          <cell r="I4584" t="str">
            <v xml:space="preserve">BERTHA VIEYRA FARFAN                                                  </v>
          </cell>
        </row>
        <row r="4585">
          <cell r="G4585">
            <v>503145</v>
          </cell>
          <cell r="H4585" t="str">
            <v xml:space="preserve">AZUCENA GUDI/O RAMIREZ             </v>
          </cell>
          <cell r="I4585" t="str">
            <v xml:space="preserve">BERTHA VIEYRA FARFAN                                                  </v>
          </cell>
        </row>
        <row r="4586">
          <cell r="G4586">
            <v>503151</v>
          </cell>
          <cell r="H4586" t="str">
            <v xml:space="preserve">AZUCENA GUDI/O                     </v>
          </cell>
          <cell r="I4586" t="str">
            <v xml:space="preserve">JOSE LUIS JIMENEZ VIOLANTE                                            </v>
          </cell>
        </row>
        <row r="4587">
          <cell r="G4587">
            <v>503151</v>
          </cell>
          <cell r="H4587" t="str">
            <v xml:space="preserve">AZUCENA GUDI/O                     </v>
          </cell>
          <cell r="I4587" t="str">
            <v xml:space="preserve">JOSE LUIS JIMENEZ VIOLANTE                                            </v>
          </cell>
        </row>
        <row r="4588">
          <cell r="G4588">
            <v>503151</v>
          </cell>
          <cell r="H4588" t="str">
            <v xml:space="preserve">AZUCENA GUDI/O                     </v>
          </cell>
          <cell r="I4588" t="str">
            <v xml:space="preserve">JOSE LUIS JIMENEZ VIOLANTE                                            </v>
          </cell>
        </row>
        <row r="4589">
          <cell r="G4589">
            <v>503151</v>
          </cell>
          <cell r="H4589" t="str">
            <v xml:space="preserve">AZUCENA GUDI/O                     </v>
          </cell>
          <cell r="I4589" t="str">
            <v xml:space="preserve">JOSE LUIS JIMENEZ VIOLANTE                                            </v>
          </cell>
        </row>
        <row r="4590">
          <cell r="G4590">
            <v>503151</v>
          </cell>
          <cell r="H4590" t="str">
            <v xml:space="preserve">AZUCENA GUDI/O                     </v>
          </cell>
          <cell r="I4590" t="str">
            <v xml:space="preserve">JOSE LUIS JIMENEZ VIOLANTE                                            </v>
          </cell>
        </row>
        <row r="4591">
          <cell r="G4591">
            <v>503151</v>
          </cell>
          <cell r="H4591" t="str">
            <v xml:space="preserve">AZUCENA GUDI/O                     </v>
          </cell>
          <cell r="I4591" t="str">
            <v xml:space="preserve">JOSE LUIS JIMENEZ VIOLANTE                                            </v>
          </cell>
        </row>
        <row r="4592">
          <cell r="G4592">
            <v>503151</v>
          </cell>
          <cell r="H4592" t="str">
            <v xml:space="preserve">AZUCENA GUDI/O                     </v>
          </cell>
          <cell r="I4592" t="str">
            <v xml:space="preserve">JOSE LUIS JIMENEZ VIOLANTE                                            </v>
          </cell>
        </row>
        <row r="4593">
          <cell r="G4593">
            <v>503151</v>
          </cell>
          <cell r="H4593" t="str">
            <v xml:space="preserve">AZUCENA GUDI/O                     </v>
          </cell>
          <cell r="I4593" t="str">
            <v xml:space="preserve">JOSE LUIS JIMENEZ VIOLANTE                                            </v>
          </cell>
        </row>
        <row r="4594">
          <cell r="G4594">
            <v>503162</v>
          </cell>
          <cell r="H4594" t="str">
            <v xml:space="preserve">AZUCENA GUDI/O                     </v>
          </cell>
          <cell r="I4594" t="str">
            <v xml:space="preserve">CLAUDIO CORONA RUIZ                                                   </v>
          </cell>
        </row>
        <row r="4595">
          <cell r="G4595">
            <v>503162</v>
          </cell>
          <cell r="H4595" t="str">
            <v xml:space="preserve">AZUCENA GUDI/O                     </v>
          </cell>
          <cell r="I4595" t="str">
            <v xml:space="preserve">CLAUDIO CORONA RUIZ                                                   </v>
          </cell>
        </row>
        <row r="4596">
          <cell r="G4596">
            <v>503312</v>
          </cell>
          <cell r="H4596" t="str">
            <v>JOSUE GERARDO RAMIREZ ESPA/A FUENTE</v>
          </cell>
          <cell r="I4596" t="str">
            <v xml:space="preserve">RICARDO ALFREDO SALIDO RENGELL                                        </v>
          </cell>
        </row>
        <row r="4597">
          <cell r="G4597">
            <v>503312</v>
          </cell>
          <cell r="H4597" t="str">
            <v>JOSUE GERARDO RAMIREZ ESPA/A FUENTE</v>
          </cell>
          <cell r="I4597" t="str">
            <v xml:space="preserve">RICARDO ALFREDO SALIDO RENGELL                                        </v>
          </cell>
        </row>
        <row r="4598">
          <cell r="G4598">
            <v>503312</v>
          </cell>
          <cell r="H4598" t="str">
            <v>JOSUE GERARDO RAMIREZ ESPA/A FUENTE</v>
          </cell>
          <cell r="I4598" t="str">
            <v xml:space="preserve">RICARDO ALFREDO SALIDO RENGELL                                        </v>
          </cell>
        </row>
        <row r="4599">
          <cell r="G4599">
            <v>503312</v>
          </cell>
          <cell r="H4599" t="str">
            <v>JOSUE GERARDO RAMIREZ ESPA/A FUENTE</v>
          </cell>
          <cell r="I4599" t="str">
            <v xml:space="preserve">RICARDO ALFREDO SALIDO RENGELL                                        </v>
          </cell>
        </row>
        <row r="4600">
          <cell r="G4600">
            <v>503312</v>
          </cell>
          <cell r="H4600" t="str">
            <v>JOSUE GERARDO RAMIREZ ESPA/A FUENTE</v>
          </cell>
          <cell r="I4600" t="str">
            <v xml:space="preserve">RICARDO ALFREDO SALIDO RENGELL                                        </v>
          </cell>
        </row>
        <row r="4601">
          <cell r="G4601">
            <v>503345</v>
          </cell>
          <cell r="H4601" t="str">
            <v xml:space="preserve">FERNANDO CUELLAR LOZANO            </v>
          </cell>
          <cell r="I4601" t="str">
            <v xml:space="preserve">FLORINDA SEPULVEDA GARCIA                                             </v>
          </cell>
        </row>
        <row r="4602">
          <cell r="G4602">
            <v>503345</v>
          </cell>
          <cell r="H4602" t="str">
            <v xml:space="preserve">FERNANDO CUELLAR LOZANO            </v>
          </cell>
          <cell r="I4602" t="str">
            <v xml:space="preserve">FLORINDA SEPULVEDA GARCIA                                             </v>
          </cell>
        </row>
        <row r="4603">
          <cell r="G4603">
            <v>503345</v>
          </cell>
          <cell r="H4603" t="str">
            <v xml:space="preserve">FERNANDO CUELLAR LOZANO            </v>
          </cell>
          <cell r="I4603" t="str">
            <v xml:space="preserve">FLORINDA SEPULVEDA GARCIA                                             </v>
          </cell>
        </row>
        <row r="4604">
          <cell r="G4604">
            <v>503345</v>
          </cell>
          <cell r="H4604" t="str">
            <v xml:space="preserve">FERNANDO CUELLAR LOZANO            </v>
          </cell>
          <cell r="I4604" t="str">
            <v xml:space="preserve">FLORINDA SEPULVEDA GARCIA                                             </v>
          </cell>
        </row>
        <row r="4605">
          <cell r="G4605">
            <v>503345</v>
          </cell>
          <cell r="H4605" t="str">
            <v xml:space="preserve">FERNANDO CUELLAR LOZANO            </v>
          </cell>
          <cell r="I4605" t="str">
            <v xml:space="preserve">FLORINDA SEPULVEDA GARCIA                                             </v>
          </cell>
        </row>
        <row r="4606">
          <cell r="G4606">
            <v>503345</v>
          </cell>
          <cell r="H4606" t="str">
            <v xml:space="preserve">FERNANDO CUELLAR LOZANO            </v>
          </cell>
          <cell r="I4606" t="str">
            <v xml:space="preserve">FLORINDA SEPULVEDA GARCIA                                             </v>
          </cell>
        </row>
        <row r="4607">
          <cell r="G4607">
            <v>503345</v>
          </cell>
          <cell r="H4607" t="str">
            <v xml:space="preserve">FERNANDO CUELLAR LOZANO            </v>
          </cell>
          <cell r="I4607" t="str">
            <v xml:space="preserve">FLORINDA SEPULVEDA GARCIA                                             </v>
          </cell>
        </row>
        <row r="4608">
          <cell r="G4608">
            <v>503345</v>
          </cell>
          <cell r="H4608" t="str">
            <v xml:space="preserve">FERNANDO CUELLAR LOZANO            </v>
          </cell>
          <cell r="I4608" t="str">
            <v xml:space="preserve">FLORINDA SEPULVEDA GARCIA                                             </v>
          </cell>
        </row>
        <row r="4609">
          <cell r="G4609">
            <v>503345</v>
          </cell>
          <cell r="H4609" t="str">
            <v xml:space="preserve">FERNANDO CUELLAR LOZANO            </v>
          </cell>
          <cell r="I4609" t="str">
            <v xml:space="preserve">FLORINDA SEPULVEDA GARCIA                                             </v>
          </cell>
        </row>
        <row r="4610">
          <cell r="G4610">
            <v>503345</v>
          </cell>
          <cell r="H4610" t="str">
            <v xml:space="preserve">FERNANDO CUELLAR LOZANO            </v>
          </cell>
          <cell r="I4610" t="str">
            <v xml:space="preserve">FLORINDA SEPULVEDA GARCIA                                             </v>
          </cell>
        </row>
        <row r="4611">
          <cell r="G4611">
            <v>503345</v>
          </cell>
          <cell r="H4611" t="str">
            <v xml:space="preserve">FERNANDO CUELLAR LOZANO            </v>
          </cell>
          <cell r="I4611" t="str">
            <v xml:space="preserve">FLORINDA SEPULVEDA GARCIA                                             </v>
          </cell>
        </row>
        <row r="4612">
          <cell r="G4612">
            <v>503345</v>
          </cell>
          <cell r="H4612" t="str">
            <v xml:space="preserve">FERNANDO CUELLAR LOZANO            </v>
          </cell>
          <cell r="I4612" t="str">
            <v xml:space="preserve">FLORINDA SEPULVEDA GARCIA                                             </v>
          </cell>
        </row>
        <row r="4613">
          <cell r="G4613">
            <v>503345</v>
          </cell>
          <cell r="H4613" t="str">
            <v xml:space="preserve">FERNANDO CUELLAR LOZANO            </v>
          </cell>
          <cell r="I4613" t="str">
            <v xml:space="preserve">FLORINDA SEPULVEDA GARCIA                                             </v>
          </cell>
        </row>
        <row r="4614">
          <cell r="G4614">
            <v>503345</v>
          </cell>
          <cell r="H4614" t="str">
            <v xml:space="preserve">FERNANDO CUELLAR LOZANO            </v>
          </cell>
          <cell r="I4614" t="str">
            <v xml:space="preserve">FLORINDA SEPULVEDA GARCIA                                             </v>
          </cell>
        </row>
        <row r="4615">
          <cell r="G4615">
            <v>503345</v>
          </cell>
          <cell r="H4615" t="str">
            <v xml:space="preserve">FERNANDO CUELLAR LOZANO            </v>
          </cell>
          <cell r="I4615" t="str">
            <v xml:space="preserve">FLORINDA SEPULVEDA GARCIA                                             </v>
          </cell>
        </row>
        <row r="4616">
          <cell r="G4616">
            <v>503345</v>
          </cell>
          <cell r="H4616" t="str">
            <v xml:space="preserve">FERNANDO CUELLAR LOZANO            </v>
          </cell>
          <cell r="I4616" t="str">
            <v xml:space="preserve">FLORINDA SEPULVEDA GARCIA                                             </v>
          </cell>
        </row>
        <row r="4617">
          <cell r="G4617">
            <v>503384</v>
          </cell>
          <cell r="H4617" t="str">
            <v xml:space="preserve">EVELIA VENEGAS CASTILLO            </v>
          </cell>
          <cell r="I4617" t="str">
            <v xml:space="preserve">MARIA CRISTINA CUEVAS MAYA                                            </v>
          </cell>
        </row>
        <row r="4618">
          <cell r="G4618">
            <v>503384</v>
          </cell>
          <cell r="H4618" t="str">
            <v xml:space="preserve">EVELIA VENEGAS CASTILLO            </v>
          </cell>
          <cell r="I4618" t="str">
            <v xml:space="preserve">MARIA CRISTINA CUEVAS MAYA                                            </v>
          </cell>
        </row>
        <row r="4619">
          <cell r="G4619">
            <v>503384</v>
          </cell>
          <cell r="H4619" t="str">
            <v xml:space="preserve">EVELIA VENEGAS CASTILLO            </v>
          </cell>
          <cell r="I4619" t="str">
            <v xml:space="preserve">MARIA CRISTINA CUEVAS MAYA                                            </v>
          </cell>
        </row>
        <row r="4620">
          <cell r="G4620">
            <v>503384</v>
          </cell>
          <cell r="H4620" t="str">
            <v xml:space="preserve">EVELIA VENEGAS CASTILLO            </v>
          </cell>
          <cell r="I4620" t="str">
            <v xml:space="preserve">MARIA CRISTINA CUEVAS MAYA                                            </v>
          </cell>
        </row>
        <row r="4621">
          <cell r="G4621">
            <v>503384</v>
          </cell>
          <cell r="H4621" t="str">
            <v xml:space="preserve">EVELIA VENEGAS CASTILLO            </v>
          </cell>
          <cell r="I4621" t="str">
            <v xml:space="preserve">MARIA CRISTINA CUEVAS MAYA                                            </v>
          </cell>
        </row>
        <row r="4622">
          <cell r="G4622">
            <v>503384</v>
          </cell>
          <cell r="H4622" t="str">
            <v xml:space="preserve">EVELIA VENEGAS CASTILLO            </v>
          </cell>
          <cell r="I4622" t="str">
            <v xml:space="preserve">MARIA CRISTINA CUEVAS MAYA                                            </v>
          </cell>
        </row>
        <row r="4623">
          <cell r="G4623">
            <v>503384</v>
          </cell>
          <cell r="H4623" t="str">
            <v xml:space="preserve">EVELIA VENEGAS CASTILLO            </v>
          </cell>
          <cell r="I4623" t="str">
            <v xml:space="preserve">MARIA CRISTINA CUEVAS MAYA                                            </v>
          </cell>
        </row>
        <row r="4624">
          <cell r="G4624">
            <v>503413</v>
          </cell>
          <cell r="H4624" t="str">
            <v xml:space="preserve">AZUCENA GUDI/O                     </v>
          </cell>
          <cell r="I4624" t="str">
            <v xml:space="preserve">MIGUEL ANTONIO SANDOVAL VILLAGOMEZ                                    </v>
          </cell>
        </row>
        <row r="4625">
          <cell r="G4625">
            <v>503413</v>
          </cell>
          <cell r="H4625" t="str">
            <v xml:space="preserve">AZUCENA GUDI/O                     </v>
          </cell>
          <cell r="I4625" t="str">
            <v xml:space="preserve">MIGUEL ANTONIO SANDOVAL VILLAGOMEZ                                    </v>
          </cell>
        </row>
        <row r="4626">
          <cell r="G4626">
            <v>503413</v>
          </cell>
          <cell r="H4626" t="str">
            <v xml:space="preserve">AZUCENA GUDI/O                     </v>
          </cell>
          <cell r="I4626" t="str">
            <v xml:space="preserve">MIGUEL ANTONIO SANDOVAL VILLAGOMEZ                                    </v>
          </cell>
        </row>
        <row r="4627">
          <cell r="G4627">
            <v>503431</v>
          </cell>
          <cell r="H4627" t="str">
            <v xml:space="preserve">SUAREZ HERNANDEZ MONICA MERCEDES   </v>
          </cell>
          <cell r="I4627" t="str">
            <v xml:space="preserve">ROGELIO BARRENECHEA CUENCA                                            </v>
          </cell>
        </row>
        <row r="4628">
          <cell r="G4628">
            <v>503431</v>
          </cell>
          <cell r="H4628" t="str">
            <v xml:space="preserve">SUAREZ HERNANDEZ MONICA MERCEDES   </v>
          </cell>
          <cell r="I4628" t="str">
            <v xml:space="preserve">ROGELIO BARRENECHEA CUENCA                                            </v>
          </cell>
        </row>
        <row r="4629">
          <cell r="G4629">
            <v>503431</v>
          </cell>
          <cell r="H4629" t="str">
            <v xml:space="preserve">SUAREZ HERNANDEZ MONICA MERCEDES   </v>
          </cell>
          <cell r="I4629" t="str">
            <v xml:space="preserve">ROGELIO BARRENECHEA CUENCA                                            </v>
          </cell>
        </row>
        <row r="4630">
          <cell r="G4630">
            <v>503431</v>
          </cell>
          <cell r="H4630" t="str">
            <v xml:space="preserve">SUAREZ HERNANDEZ MONICA MERCEDES   </v>
          </cell>
          <cell r="I4630" t="str">
            <v xml:space="preserve">ROGELIO BARRENECHEA CUENCA                                            </v>
          </cell>
        </row>
        <row r="4631">
          <cell r="G4631">
            <v>503471</v>
          </cell>
          <cell r="H4631" t="str">
            <v xml:space="preserve">AZUCENA GUDI/O RAMIREZ             </v>
          </cell>
          <cell r="I4631" t="str">
            <v xml:space="preserve">MAX TENENBAUM ROSENFELD                                               </v>
          </cell>
        </row>
        <row r="4632">
          <cell r="G4632">
            <v>503501</v>
          </cell>
          <cell r="H4632" t="str">
            <v>AUDITORIA INTERNA (ILOCALIZABLES LI</v>
          </cell>
          <cell r="I4632" t="str">
            <v xml:space="preserve">REBECA HERNANDEZ BELLO                                                </v>
          </cell>
        </row>
        <row r="4633">
          <cell r="G4633">
            <v>503501</v>
          </cell>
          <cell r="H4633" t="str">
            <v>AUDITORIA INTERNA (ILOCALIZABLES LI</v>
          </cell>
          <cell r="I4633" t="str">
            <v xml:space="preserve">REBECA HERNANDEZ BELLO                                                </v>
          </cell>
        </row>
        <row r="4634">
          <cell r="G4634">
            <v>503501</v>
          </cell>
          <cell r="H4634" t="str">
            <v>AUDITORIA INTERNA (ILOCALIZABLES LI</v>
          </cell>
          <cell r="I4634" t="str">
            <v xml:space="preserve">REBECA HERNANDEZ BELLO                                                </v>
          </cell>
        </row>
        <row r="4635">
          <cell r="G4635">
            <v>503512</v>
          </cell>
          <cell r="H4635" t="str">
            <v>JOSUE GERARDO RAMIREZ ESPA/A FUENTE</v>
          </cell>
          <cell r="I4635" t="str">
            <v xml:space="preserve">JOSE SILVESTRE SANCHEZ GONZALEZ                                       </v>
          </cell>
        </row>
        <row r="4636">
          <cell r="G4636">
            <v>503512</v>
          </cell>
          <cell r="H4636" t="str">
            <v>JOSUE GERARDO RAMIREZ ESPA/A FUENTE</v>
          </cell>
          <cell r="I4636" t="str">
            <v xml:space="preserve">JOSE SILVESTRE SANCHEZ GONZALEZ                                       </v>
          </cell>
        </row>
        <row r="4637">
          <cell r="G4637">
            <v>503512</v>
          </cell>
          <cell r="H4637" t="str">
            <v>JOSUE GERARDO RAMIREZ ESPA/A FUENTE</v>
          </cell>
          <cell r="I4637" t="str">
            <v xml:space="preserve">JOSE SILVESTRE SANCHEZ GONZALEZ                                       </v>
          </cell>
        </row>
        <row r="4638">
          <cell r="G4638">
            <v>503512</v>
          </cell>
          <cell r="H4638" t="str">
            <v>JOSUE GERARDO RAMIREZ ESPA/A FUENTE</v>
          </cell>
          <cell r="I4638" t="str">
            <v xml:space="preserve">JOSE SILVESTRE SANCHEZ GONZALEZ                                       </v>
          </cell>
        </row>
        <row r="4639">
          <cell r="G4639">
            <v>503512</v>
          </cell>
          <cell r="H4639" t="str">
            <v>JOSUE GERARDO RAMIREZ ESPA/A FUENTE</v>
          </cell>
          <cell r="I4639" t="str">
            <v xml:space="preserve">JOSE SILVESTRE SANCHEZ GONZALEZ                                       </v>
          </cell>
        </row>
        <row r="4640">
          <cell r="G4640">
            <v>503512</v>
          </cell>
          <cell r="H4640" t="str">
            <v>JOSUE GERARDO RAMIREZ ESPA/A FUENTE</v>
          </cell>
          <cell r="I4640" t="str">
            <v xml:space="preserve">JOSE SILVESTRE SANCHEZ GONZALEZ                                       </v>
          </cell>
        </row>
        <row r="4641">
          <cell r="G4641">
            <v>503512</v>
          </cell>
          <cell r="H4641" t="str">
            <v>JOSUE GERARDO RAMIREZ ESPA/A FUENTE</v>
          </cell>
          <cell r="I4641" t="str">
            <v xml:space="preserve">JOSE SILVESTRE SANCHEZ GONZALEZ                                       </v>
          </cell>
        </row>
        <row r="4642">
          <cell r="G4642">
            <v>503512</v>
          </cell>
          <cell r="H4642" t="str">
            <v>JOSUE GERARDO RAMIREZ ESPA/A FUENTE</v>
          </cell>
          <cell r="I4642" t="str">
            <v xml:space="preserve">JOSE SILVESTRE SANCHEZ GONZALEZ                                       </v>
          </cell>
        </row>
        <row r="4643">
          <cell r="G4643">
            <v>503523</v>
          </cell>
          <cell r="H4643" t="str">
            <v xml:space="preserve">HUGO LIRA ROSALINO                 </v>
          </cell>
          <cell r="I4643" t="str">
            <v xml:space="preserve">CAROLINA FLORES VILLARREAL                                            </v>
          </cell>
        </row>
        <row r="4644">
          <cell r="G4644">
            <v>503523</v>
          </cell>
          <cell r="H4644" t="str">
            <v xml:space="preserve">HUGO LIRA ROSALINO                 </v>
          </cell>
          <cell r="I4644" t="str">
            <v xml:space="preserve">CAROLINA FLORES VILLARREAL                                            </v>
          </cell>
        </row>
        <row r="4645">
          <cell r="G4645">
            <v>503551</v>
          </cell>
          <cell r="H4645" t="str">
            <v xml:space="preserve">SUAREZ HERNANDEZ MONICA MERCEDES   </v>
          </cell>
          <cell r="I4645" t="str">
            <v xml:space="preserve">ISABEL VALDES DE ARES                                                 </v>
          </cell>
        </row>
        <row r="4646">
          <cell r="G4646">
            <v>503562</v>
          </cell>
          <cell r="H4646" t="str">
            <v xml:space="preserve">AZUCENA GUDI/O                     </v>
          </cell>
          <cell r="I4646" t="str">
            <v xml:space="preserve">MARIA DE LOURDES PLATA LOPEZ                                          </v>
          </cell>
        </row>
        <row r="4647">
          <cell r="G4647">
            <v>503562</v>
          </cell>
          <cell r="H4647" t="str">
            <v xml:space="preserve">AZUCENA GUDI/O                     </v>
          </cell>
          <cell r="I4647" t="str">
            <v xml:space="preserve">MARIA DE LOURDES PLATA LOPEZ                                          </v>
          </cell>
        </row>
        <row r="4648">
          <cell r="G4648">
            <v>503562</v>
          </cell>
          <cell r="H4648" t="str">
            <v xml:space="preserve">AZUCENA GUDI/O                     </v>
          </cell>
          <cell r="I4648" t="str">
            <v xml:space="preserve">MARIA DE LOURDES PLATA LOPEZ                                          </v>
          </cell>
        </row>
        <row r="4649">
          <cell r="G4649">
            <v>503584</v>
          </cell>
          <cell r="H4649" t="str">
            <v xml:space="preserve">ADRIANA I. MEJIA CASTILLO          </v>
          </cell>
          <cell r="I4649" t="str">
            <v xml:space="preserve">ADRIANA ISABEL MUNOZ ZEPEDA                                           </v>
          </cell>
        </row>
        <row r="4650">
          <cell r="G4650">
            <v>503584</v>
          </cell>
          <cell r="H4650" t="str">
            <v xml:space="preserve">ADRIANA I. MEJIA CASTILLO          </v>
          </cell>
          <cell r="I4650" t="str">
            <v xml:space="preserve">ADRIANA ISABEL MUNOZ ZEPEDA                                           </v>
          </cell>
        </row>
        <row r="4651">
          <cell r="G4651">
            <v>503613</v>
          </cell>
          <cell r="H4651" t="str">
            <v xml:space="preserve">AZUCENA GUDI/O RAMIREZ             </v>
          </cell>
          <cell r="I4651" t="str">
            <v xml:space="preserve">EZEQUIEL DARIO RIGHI FELLINI                                          </v>
          </cell>
        </row>
        <row r="4652">
          <cell r="G4652">
            <v>503624</v>
          </cell>
          <cell r="H4652" t="str">
            <v xml:space="preserve">CANDELARIO ELIAS MANRIQUEZ         </v>
          </cell>
          <cell r="I4652" t="str">
            <v xml:space="preserve">SIEFORE AZTECA BASICA 3, S.A. DE C.V.                                 </v>
          </cell>
        </row>
        <row r="4653">
          <cell r="G4653">
            <v>503631</v>
          </cell>
          <cell r="H4653" t="str">
            <v xml:space="preserve">CANDELARIO ELIAS MANRIQUEZ         </v>
          </cell>
          <cell r="I4653" t="str">
            <v xml:space="preserve">SIEFORE AZTECA BASICA 4, S.A. DE C.V.                                 </v>
          </cell>
        </row>
        <row r="4654">
          <cell r="G4654">
            <v>503653</v>
          </cell>
          <cell r="H4654" t="str">
            <v>JOSUE GERARDO RAMIREZ ESPA/A FUENTE</v>
          </cell>
          <cell r="I4654" t="str">
            <v xml:space="preserve">JAVIER MENDOZA ESPARZA                                                </v>
          </cell>
        </row>
        <row r="4655">
          <cell r="G4655">
            <v>503653</v>
          </cell>
          <cell r="H4655" t="str">
            <v>JOSUE GERARDO RAMIREZ ESPA/A FUENTE</v>
          </cell>
          <cell r="I4655" t="str">
            <v xml:space="preserve">JAVIER MENDOZA ESPARZA                                                </v>
          </cell>
        </row>
        <row r="4656">
          <cell r="G4656">
            <v>503653</v>
          </cell>
          <cell r="H4656" t="str">
            <v>JOSUE GERARDO RAMIREZ ESPA/A FUENTE</v>
          </cell>
          <cell r="I4656" t="str">
            <v xml:space="preserve">JAVIER MENDOZA ESPARZA                                                </v>
          </cell>
        </row>
        <row r="4657">
          <cell r="G4657">
            <v>503653</v>
          </cell>
          <cell r="H4657" t="str">
            <v>JOSUE GERARDO RAMIREZ ESPA/A FUENTE</v>
          </cell>
          <cell r="I4657" t="str">
            <v xml:space="preserve">JAVIER MENDOZA ESPARZA                                                </v>
          </cell>
        </row>
        <row r="4658">
          <cell r="G4658">
            <v>503745</v>
          </cell>
          <cell r="H4658" t="str">
            <v xml:space="preserve">EMPLEADOS                          </v>
          </cell>
          <cell r="I4658" t="str">
            <v xml:space="preserve">TATIANA PEREZ CURIEL                                                  </v>
          </cell>
        </row>
        <row r="4659">
          <cell r="G4659">
            <v>503745</v>
          </cell>
          <cell r="H4659" t="str">
            <v xml:space="preserve">EMPLEADOS                          </v>
          </cell>
          <cell r="I4659" t="str">
            <v xml:space="preserve">TATIANA PEREZ CURIEL                                                  </v>
          </cell>
        </row>
        <row r="4660">
          <cell r="G4660">
            <v>503745</v>
          </cell>
          <cell r="H4660" t="str">
            <v xml:space="preserve">EMPLEADOS                          </v>
          </cell>
          <cell r="I4660" t="str">
            <v xml:space="preserve">TATIANA PEREZ CURIEL                                                  </v>
          </cell>
        </row>
        <row r="4661">
          <cell r="G4661">
            <v>503751</v>
          </cell>
          <cell r="H4661" t="str">
            <v xml:space="preserve">NAVI SANCHEZ MOJICA                </v>
          </cell>
          <cell r="I4661" t="str">
            <v xml:space="preserve">MAIRA PAMELA MU/OZ LOPEZ                                              </v>
          </cell>
        </row>
        <row r="4662">
          <cell r="G4662">
            <v>503762</v>
          </cell>
          <cell r="H4662" t="str">
            <v>JOSUE GERARDO RAMIREZ ESPA/A FUENTE</v>
          </cell>
          <cell r="I4662" t="str">
            <v xml:space="preserve">JOSE FERNANDO HERNANDEZ GONZALEZ                                      </v>
          </cell>
        </row>
        <row r="4663">
          <cell r="G4663">
            <v>503762</v>
          </cell>
          <cell r="H4663" t="str">
            <v>JOSUE GERARDO RAMIREZ ESPA/A FUENTE</v>
          </cell>
          <cell r="I4663" t="str">
            <v xml:space="preserve">JOSE FERNANDO HERNANDEZ GONZALEZ                                      </v>
          </cell>
        </row>
        <row r="4664">
          <cell r="G4664">
            <v>503762</v>
          </cell>
          <cell r="H4664" t="str">
            <v>JOSUE GERARDO RAMIREZ ESPA/A FUENTE</v>
          </cell>
          <cell r="I4664" t="str">
            <v xml:space="preserve">JOSE FERNANDO HERNANDEZ GONZALEZ                                      </v>
          </cell>
        </row>
        <row r="4665">
          <cell r="G4665">
            <v>503773</v>
          </cell>
          <cell r="H4665" t="str">
            <v xml:space="preserve">AZUCENA GUDI/O                     </v>
          </cell>
          <cell r="I4665" t="str">
            <v xml:space="preserve">JOSE RAMON MUﾑOZ CHAGA                                                </v>
          </cell>
        </row>
        <row r="4666">
          <cell r="G4666">
            <v>503773</v>
          </cell>
          <cell r="H4666" t="str">
            <v xml:space="preserve">AZUCENA GUDI/O                     </v>
          </cell>
          <cell r="I4666" t="str">
            <v xml:space="preserve">JOSE RAMON MUﾑOZ CHAGA                                                </v>
          </cell>
        </row>
        <row r="4667">
          <cell r="G4667">
            <v>503813</v>
          </cell>
          <cell r="H4667" t="str">
            <v>AUDITORIA INTERNA (ILOCALIZABLES LI</v>
          </cell>
          <cell r="I4667" t="str">
            <v xml:space="preserve">EDUARDO ENRIQUE VICENTE CELIS                                         </v>
          </cell>
        </row>
        <row r="4668">
          <cell r="G4668">
            <v>503824</v>
          </cell>
          <cell r="H4668" t="str">
            <v xml:space="preserve">COLBERT SALINAS QUIROGA            </v>
          </cell>
          <cell r="I4668" t="str">
            <v xml:space="preserve">GERARDO HERNANDEZ GARCIA                                              </v>
          </cell>
        </row>
        <row r="4669">
          <cell r="G4669">
            <v>503824</v>
          </cell>
          <cell r="H4669" t="str">
            <v xml:space="preserve">COLBERT SALINAS QUIROGA            </v>
          </cell>
          <cell r="I4669" t="str">
            <v xml:space="preserve">GERARDO HERNANDEZ GARCIA                                              </v>
          </cell>
        </row>
        <row r="4670">
          <cell r="G4670">
            <v>503824</v>
          </cell>
          <cell r="H4670" t="str">
            <v xml:space="preserve">COLBERT SALINAS QUIROGA            </v>
          </cell>
          <cell r="I4670" t="str">
            <v xml:space="preserve">GERARDO HERNANDEZ GARCIA                                              </v>
          </cell>
        </row>
        <row r="4671">
          <cell r="G4671">
            <v>503824</v>
          </cell>
          <cell r="H4671" t="str">
            <v xml:space="preserve">COLBERT SALINAS QUIROGA            </v>
          </cell>
          <cell r="I4671" t="str">
            <v xml:space="preserve">GERARDO HERNANDEZ GARCIA                                              </v>
          </cell>
        </row>
        <row r="4672">
          <cell r="G4672">
            <v>503824</v>
          </cell>
          <cell r="H4672" t="str">
            <v xml:space="preserve">COLBERT SALINAS QUIROGA            </v>
          </cell>
          <cell r="I4672" t="str">
            <v xml:space="preserve">GERARDO HERNANDEZ GARCIA                                              </v>
          </cell>
        </row>
        <row r="4673">
          <cell r="G4673">
            <v>503824</v>
          </cell>
          <cell r="H4673" t="str">
            <v xml:space="preserve">COLBERT SALINAS QUIROGA            </v>
          </cell>
          <cell r="I4673" t="str">
            <v xml:space="preserve">GERARDO HERNANDEZ GARCIA                                              </v>
          </cell>
        </row>
        <row r="4674">
          <cell r="G4674">
            <v>503824</v>
          </cell>
          <cell r="H4674" t="str">
            <v xml:space="preserve">COLBERT SALINAS QUIROGA            </v>
          </cell>
          <cell r="I4674" t="str">
            <v xml:space="preserve">GERARDO HERNANDEZ GARCIA                                              </v>
          </cell>
        </row>
        <row r="4675">
          <cell r="G4675">
            <v>503824</v>
          </cell>
          <cell r="H4675" t="str">
            <v xml:space="preserve">COLBERT SALINAS QUIROGA            </v>
          </cell>
          <cell r="I4675" t="str">
            <v xml:space="preserve">GERARDO HERNANDEZ GARCIA                                              </v>
          </cell>
        </row>
        <row r="4676">
          <cell r="G4676">
            <v>503824</v>
          </cell>
          <cell r="H4676" t="str">
            <v xml:space="preserve">COLBERT SALINAS QUIROGA            </v>
          </cell>
          <cell r="I4676" t="str">
            <v xml:space="preserve">GERARDO HERNANDEZ GARCIA                                              </v>
          </cell>
        </row>
        <row r="4677">
          <cell r="G4677">
            <v>503824</v>
          </cell>
          <cell r="H4677" t="str">
            <v xml:space="preserve">COLBERT SALINAS QUIROGA            </v>
          </cell>
          <cell r="I4677" t="str">
            <v xml:space="preserve">GERARDO HERNANDEZ GARCIA                                              </v>
          </cell>
        </row>
        <row r="4678">
          <cell r="G4678">
            <v>503824</v>
          </cell>
          <cell r="H4678" t="str">
            <v xml:space="preserve">COLBERT SALINAS QUIROGA            </v>
          </cell>
          <cell r="I4678" t="str">
            <v xml:space="preserve">GERARDO HERNANDEZ GARCIA                                              </v>
          </cell>
        </row>
        <row r="4679">
          <cell r="G4679">
            <v>503824</v>
          </cell>
          <cell r="H4679" t="str">
            <v xml:space="preserve">COLBERT SALINAS QUIROGA            </v>
          </cell>
          <cell r="I4679" t="str">
            <v xml:space="preserve">GERARDO HERNANDEZ GARCIA                                              </v>
          </cell>
        </row>
        <row r="4680">
          <cell r="G4680">
            <v>503871</v>
          </cell>
          <cell r="H4680" t="str">
            <v>JOSUE GERARDO RAMIREZ ESPA/A FUENTE</v>
          </cell>
          <cell r="I4680" t="str">
            <v xml:space="preserve">JUANA ARRIAGA DE LA CRUZ                                              </v>
          </cell>
        </row>
        <row r="4681">
          <cell r="G4681">
            <v>503871</v>
          </cell>
          <cell r="H4681" t="str">
            <v>JOSUE GERARDO RAMIREZ ESPA/A FUENTE</v>
          </cell>
          <cell r="I4681" t="str">
            <v xml:space="preserve">JUANA ARRIAGA DE LA CRUZ                                              </v>
          </cell>
        </row>
        <row r="4682">
          <cell r="G4682">
            <v>503871</v>
          </cell>
          <cell r="H4682" t="str">
            <v>JOSUE GERARDO RAMIREZ ESPA/A FUENTE</v>
          </cell>
          <cell r="I4682" t="str">
            <v xml:space="preserve">JUANA ARRIAGA DE LA CRUZ                                              </v>
          </cell>
        </row>
        <row r="4683">
          <cell r="G4683">
            <v>503871</v>
          </cell>
          <cell r="H4683" t="str">
            <v>JOSUE GERARDO RAMIREZ ESPA/A FUENTE</v>
          </cell>
          <cell r="I4683" t="str">
            <v xml:space="preserve">JUANA ARRIAGA DE LA CRUZ                                              </v>
          </cell>
        </row>
        <row r="4684">
          <cell r="G4684">
            <v>503893</v>
          </cell>
          <cell r="H4684" t="str">
            <v xml:space="preserve">AZUCENA GUDI/O                     </v>
          </cell>
          <cell r="I4684" t="str">
            <v xml:space="preserve">ARNOLDO DE LEON ROMO                                                  </v>
          </cell>
        </row>
        <row r="4685">
          <cell r="G4685">
            <v>503893</v>
          </cell>
          <cell r="H4685" t="str">
            <v xml:space="preserve">AZUCENA GUDI/O                     </v>
          </cell>
          <cell r="I4685" t="str">
            <v xml:space="preserve">ARNOLDO DE LEON ROMO                                                  </v>
          </cell>
        </row>
        <row r="4686">
          <cell r="G4686">
            <v>503893</v>
          </cell>
          <cell r="H4686" t="str">
            <v xml:space="preserve">AZUCENA GUDI/O                     </v>
          </cell>
          <cell r="I4686" t="str">
            <v xml:space="preserve">ARNOLDO DE LEON ROMO                                                  </v>
          </cell>
        </row>
        <row r="4687">
          <cell r="G4687">
            <v>503902</v>
          </cell>
          <cell r="H4687" t="str">
            <v xml:space="preserve">COLBERT SALINAS QUIROGA            </v>
          </cell>
          <cell r="I4687" t="str">
            <v xml:space="preserve">JORGE IGNACIO VARGAS GUAJARDO                                         </v>
          </cell>
        </row>
        <row r="4688">
          <cell r="G4688">
            <v>503902</v>
          </cell>
          <cell r="H4688" t="str">
            <v xml:space="preserve">COLBERT SALINAS QUIROGA            </v>
          </cell>
          <cell r="I4688" t="str">
            <v xml:space="preserve">JORGE IGNACIO VARGAS GUAJARDO                                         </v>
          </cell>
        </row>
        <row r="4689">
          <cell r="G4689">
            <v>503902</v>
          </cell>
          <cell r="H4689" t="str">
            <v xml:space="preserve">COLBERT SALINAS QUIROGA            </v>
          </cell>
          <cell r="I4689" t="str">
            <v xml:space="preserve">JORGE IGNACIO VARGAS GUAJARDO                                         </v>
          </cell>
        </row>
        <row r="4690">
          <cell r="G4690">
            <v>503902</v>
          </cell>
          <cell r="H4690" t="str">
            <v xml:space="preserve">COLBERT SALINAS QUIROGA            </v>
          </cell>
          <cell r="I4690" t="str">
            <v xml:space="preserve">JORGE IGNACIO VARGAS GUAJARDO                                         </v>
          </cell>
        </row>
        <row r="4691">
          <cell r="G4691">
            <v>503902</v>
          </cell>
          <cell r="H4691" t="str">
            <v xml:space="preserve">COLBERT SALINAS QUIROGA            </v>
          </cell>
          <cell r="I4691" t="str">
            <v xml:space="preserve">JORGE IGNACIO VARGAS GUAJARDO                                         </v>
          </cell>
        </row>
        <row r="4692">
          <cell r="G4692">
            <v>503902</v>
          </cell>
          <cell r="H4692" t="str">
            <v xml:space="preserve">COLBERT SALINAS QUIROGA            </v>
          </cell>
          <cell r="I4692" t="str">
            <v xml:space="preserve">JORGE IGNACIO VARGAS GUAJARDO                                         </v>
          </cell>
        </row>
        <row r="4693">
          <cell r="G4693">
            <v>503902</v>
          </cell>
          <cell r="H4693" t="str">
            <v xml:space="preserve">COLBERT SALINAS QUIROGA            </v>
          </cell>
          <cell r="I4693" t="str">
            <v xml:space="preserve">JORGE IGNACIO VARGAS GUAJARDO                                         </v>
          </cell>
        </row>
        <row r="4694">
          <cell r="G4694">
            <v>503902</v>
          </cell>
          <cell r="H4694" t="str">
            <v xml:space="preserve">COLBERT SALINAS QUIROGA            </v>
          </cell>
          <cell r="I4694" t="str">
            <v xml:space="preserve">JORGE IGNACIO VARGAS GUAJARDO                                         </v>
          </cell>
        </row>
        <row r="4695">
          <cell r="G4695">
            <v>503902</v>
          </cell>
          <cell r="H4695" t="str">
            <v xml:space="preserve">COLBERT SALINAS QUIROGA            </v>
          </cell>
          <cell r="I4695" t="str">
            <v xml:space="preserve">JORGE IGNACIO VARGAS GUAJARDO                                         </v>
          </cell>
        </row>
        <row r="4696">
          <cell r="G4696">
            <v>503902</v>
          </cell>
          <cell r="H4696" t="str">
            <v xml:space="preserve">COLBERT SALINAS QUIROGA            </v>
          </cell>
          <cell r="I4696" t="str">
            <v xml:space="preserve">JORGE IGNACIO VARGAS GUAJARDO                                         </v>
          </cell>
        </row>
        <row r="4697">
          <cell r="G4697">
            <v>503902</v>
          </cell>
          <cell r="H4697" t="str">
            <v xml:space="preserve">COLBERT SALINAS QUIROGA            </v>
          </cell>
          <cell r="I4697" t="str">
            <v xml:space="preserve">JORGE IGNACIO VARGAS GUAJARDO                                         </v>
          </cell>
        </row>
        <row r="4698">
          <cell r="G4698">
            <v>503902</v>
          </cell>
          <cell r="H4698" t="str">
            <v xml:space="preserve">COLBERT SALINAS QUIROGA            </v>
          </cell>
          <cell r="I4698" t="str">
            <v xml:space="preserve">JORGE IGNACIO VARGAS GUAJARDO                                         </v>
          </cell>
        </row>
        <row r="4699">
          <cell r="G4699">
            <v>503912</v>
          </cell>
          <cell r="H4699" t="str">
            <v xml:space="preserve">GABRIELA SUSANA FLORES ALVAREZ     </v>
          </cell>
          <cell r="I4699" t="str">
            <v xml:space="preserve">ANTONIO ZIDAN WATFI                                                   </v>
          </cell>
        </row>
        <row r="4700">
          <cell r="G4700">
            <v>503912</v>
          </cell>
          <cell r="H4700" t="str">
            <v xml:space="preserve">GABRIELA SUSANA FLORES ALVAREZ     </v>
          </cell>
          <cell r="I4700" t="str">
            <v xml:space="preserve">ANTONIO ZIDAN WATFI                                                   </v>
          </cell>
        </row>
        <row r="4701">
          <cell r="G4701">
            <v>503912</v>
          </cell>
          <cell r="H4701" t="str">
            <v xml:space="preserve">GABRIELA SUSANA FLORES ALVAREZ     </v>
          </cell>
          <cell r="I4701" t="str">
            <v xml:space="preserve">ANTONIO ZIDAN WATFI                                                   </v>
          </cell>
        </row>
        <row r="4702">
          <cell r="G4702">
            <v>503912</v>
          </cell>
          <cell r="H4702" t="str">
            <v xml:space="preserve">GABRIELA SUSANA FLORES ALVAREZ     </v>
          </cell>
          <cell r="I4702" t="str">
            <v xml:space="preserve">ANTONIO ZIDAN WATFI                                                   </v>
          </cell>
        </row>
        <row r="4703">
          <cell r="G4703">
            <v>503912</v>
          </cell>
          <cell r="H4703" t="str">
            <v xml:space="preserve">GABRIELA SUSANA FLORES ALVAREZ     </v>
          </cell>
          <cell r="I4703" t="str">
            <v xml:space="preserve">ANTONIO ZIDAN WATFI                                                   </v>
          </cell>
        </row>
        <row r="4704">
          <cell r="G4704">
            <v>503945</v>
          </cell>
          <cell r="H4704" t="str">
            <v xml:space="preserve">EMPLEADOS                          </v>
          </cell>
          <cell r="I4704" t="str">
            <v xml:space="preserve">ANA GABRIELA LEDESMA VALDEZ                                           </v>
          </cell>
        </row>
        <row r="4705">
          <cell r="G4705">
            <v>503945</v>
          </cell>
          <cell r="H4705" t="str">
            <v xml:space="preserve">EMPLEADOS                          </v>
          </cell>
          <cell r="I4705" t="str">
            <v xml:space="preserve">ANA GABRIELA LEDESMA VALDEZ                                           </v>
          </cell>
        </row>
        <row r="4706">
          <cell r="G4706">
            <v>503945</v>
          </cell>
          <cell r="H4706" t="str">
            <v xml:space="preserve">EMPLEADOS                          </v>
          </cell>
          <cell r="I4706" t="str">
            <v xml:space="preserve">ANA GABRIELA LEDESMA VALDEZ                                           </v>
          </cell>
        </row>
        <row r="4707">
          <cell r="G4707">
            <v>503945</v>
          </cell>
          <cell r="H4707" t="str">
            <v xml:space="preserve">EMPLEADOS                          </v>
          </cell>
          <cell r="I4707" t="str">
            <v xml:space="preserve">ANA GABRIELA LEDESMA VALDEZ                                           </v>
          </cell>
        </row>
        <row r="4708">
          <cell r="G4708">
            <v>503945</v>
          </cell>
          <cell r="H4708" t="str">
            <v xml:space="preserve">EMPLEADOS                          </v>
          </cell>
          <cell r="I4708" t="str">
            <v xml:space="preserve">ANA GABRIELA LEDESMA VALDEZ                                           </v>
          </cell>
        </row>
        <row r="4709">
          <cell r="G4709">
            <v>503945</v>
          </cell>
          <cell r="H4709" t="str">
            <v xml:space="preserve">EMPLEADOS                          </v>
          </cell>
          <cell r="I4709" t="str">
            <v xml:space="preserve">ANA GABRIELA LEDESMA VALDEZ                                           </v>
          </cell>
        </row>
        <row r="4710">
          <cell r="G4710">
            <v>503945</v>
          </cell>
          <cell r="H4710" t="str">
            <v xml:space="preserve">EMPLEADOS                          </v>
          </cell>
          <cell r="I4710" t="str">
            <v xml:space="preserve">ANA GABRIELA LEDESMA VALDEZ                                           </v>
          </cell>
        </row>
        <row r="4711">
          <cell r="G4711">
            <v>503945</v>
          </cell>
          <cell r="H4711" t="str">
            <v xml:space="preserve">EMPLEADOS                          </v>
          </cell>
          <cell r="I4711" t="str">
            <v xml:space="preserve">ANA GABRIELA LEDESMA VALDEZ                                           </v>
          </cell>
        </row>
        <row r="4712">
          <cell r="G4712">
            <v>503945</v>
          </cell>
          <cell r="H4712" t="str">
            <v xml:space="preserve">EMPLEADOS                          </v>
          </cell>
          <cell r="I4712" t="str">
            <v xml:space="preserve">ANA GABRIELA LEDESMA VALDEZ                                           </v>
          </cell>
        </row>
        <row r="4713">
          <cell r="G4713">
            <v>503945</v>
          </cell>
          <cell r="H4713" t="str">
            <v xml:space="preserve">EMPLEADOS                          </v>
          </cell>
          <cell r="I4713" t="str">
            <v xml:space="preserve">ANA GABRIELA LEDESMA VALDEZ                                           </v>
          </cell>
        </row>
        <row r="4714">
          <cell r="G4714">
            <v>503962</v>
          </cell>
          <cell r="H4714" t="str">
            <v xml:space="preserve">RAFAEL CASTILLA VIRUES             </v>
          </cell>
          <cell r="I4714" t="str">
            <v xml:space="preserve">ALINA HERMOSILLO MILLAN                                               </v>
          </cell>
        </row>
        <row r="4715">
          <cell r="G4715">
            <v>503962</v>
          </cell>
          <cell r="H4715" t="str">
            <v xml:space="preserve">RAFAEL CASTILLA VIRUES             </v>
          </cell>
          <cell r="I4715" t="str">
            <v xml:space="preserve">ALINA HERMOSILLO MILLAN                                               </v>
          </cell>
        </row>
        <row r="4716">
          <cell r="G4716">
            <v>503962</v>
          </cell>
          <cell r="H4716" t="str">
            <v xml:space="preserve">RAFAEL CASTILLA VIRUES             </v>
          </cell>
          <cell r="I4716" t="str">
            <v xml:space="preserve">ALINA HERMOSILLO MILLAN                                               </v>
          </cell>
        </row>
        <row r="4717">
          <cell r="G4717">
            <v>503962</v>
          </cell>
          <cell r="H4717" t="str">
            <v xml:space="preserve">RAFAEL CASTILLA VIRUES             </v>
          </cell>
          <cell r="I4717" t="str">
            <v xml:space="preserve">ALINA HERMOSILLO MILLAN                                               </v>
          </cell>
        </row>
        <row r="4718">
          <cell r="G4718">
            <v>503962</v>
          </cell>
          <cell r="H4718" t="str">
            <v xml:space="preserve">RAFAEL CASTILLA VIRUES             </v>
          </cell>
          <cell r="I4718" t="str">
            <v xml:space="preserve">ALINA HERMOSILLO MILLAN                                               </v>
          </cell>
        </row>
        <row r="4719">
          <cell r="G4719">
            <v>503962</v>
          </cell>
          <cell r="H4719" t="str">
            <v xml:space="preserve">RAFAEL CASTILLA VIRUES             </v>
          </cell>
          <cell r="I4719" t="str">
            <v xml:space="preserve">ALINA HERMOSILLO MILLAN                                               </v>
          </cell>
        </row>
        <row r="4720">
          <cell r="G4720">
            <v>503962</v>
          </cell>
          <cell r="H4720" t="str">
            <v xml:space="preserve">RAFAEL CASTILLA VIRUES             </v>
          </cell>
          <cell r="I4720" t="str">
            <v xml:space="preserve">ALINA HERMOSILLO MILLAN                                               </v>
          </cell>
        </row>
        <row r="4721">
          <cell r="G4721">
            <v>503962</v>
          </cell>
          <cell r="H4721" t="str">
            <v xml:space="preserve">RAFAEL CASTILLA VIRUES             </v>
          </cell>
          <cell r="I4721" t="str">
            <v xml:space="preserve">ALINA HERMOSILLO MILLAN                                               </v>
          </cell>
        </row>
        <row r="4722">
          <cell r="G4722">
            <v>503973</v>
          </cell>
          <cell r="H4722" t="str">
            <v xml:space="preserve">SUAREZ HERNANDEZ MONICA MERCEDES   </v>
          </cell>
          <cell r="I4722" t="str">
            <v xml:space="preserve">FERNANDO BARRENECHEA CUENCA                                           </v>
          </cell>
        </row>
        <row r="4723">
          <cell r="G4723">
            <v>503973</v>
          </cell>
          <cell r="H4723" t="str">
            <v xml:space="preserve">SUAREZ HERNANDEZ MONICA MERCEDES   </v>
          </cell>
          <cell r="I4723" t="str">
            <v xml:space="preserve">FERNANDO BARRENECHEA CUENCA                                           </v>
          </cell>
        </row>
        <row r="4724">
          <cell r="G4724">
            <v>504032</v>
          </cell>
          <cell r="H4724" t="str">
            <v xml:space="preserve">ABRAHAM AARON SHUBICH Y JALIF      </v>
          </cell>
          <cell r="I4724" t="str">
            <v xml:space="preserve">JOSE BUCAY RAYEK                                                      </v>
          </cell>
        </row>
        <row r="4725">
          <cell r="G4725">
            <v>504041</v>
          </cell>
          <cell r="H4725" t="str">
            <v xml:space="preserve">AZUCENA GUDI/O                     </v>
          </cell>
          <cell r="I4725" t="str">
            <v xml:space="preserve">GLORIA BEATRIZ MACIAS HERNANDEZ                                       </v>
          </cell>
        </row>
        <row r="4726">
          <cell r="G4726">
            <v>504041</v>
          </cell>
          <cell r="H4726" t="str">
            <v xml:space="preserve">AZUCENA GUDI/O                     </v>
          </cell>
          <cell r="I4726" t="str">
            <v xml:space="preserve">GLORIA BEATRIZ MACIAS HERNANDEZ                                       </v>
          </cell>
        </row>
        <row r="4727">
          <cell r="G4727">
            <v>504041</v>
          </cell>
          <cell r="H4727" t="str">
            <v xml:space="preserve">AZUCENA GUDI/O                     </v>
          </cell>
          <cell r="I4727" t="str">
            <v xml:space="preserve">GLORIA BEATRIZ MACIAS HERNANDEZ                                       </v>
          </cell>
        </row>
        <row r="4728">
          <cell r="G4728">
            <v>504152</v>
          </cell>
          <cell r="H4728" t="str">
            <v xml:space="preserve">AZUCENA GUDI/O                     </v>
          </cell>
          <cell r="I4728" t="str">
            <v xml:space="preserve">JOAQUIN RIVERA URTADO                                                 </v>
          </cell>
        </row>
        <row r="4729">
          <cell r="G4729">
            <v>504152</v>
          </cell>
          <cell r="H4729" t="str">
            <v xml:space="preserve">AZUCENA GUDI/O                     </v>
          </cell>
          <cell r="I4729" t="str">
            <v xml:space="preserve">JOAQUIN RIVERA URTADO                                                 </v>
          </cell>
        </row>
        <row r="4730">
          <cell r="G4730">
            <v>504152</v>
          </cell>
          <cell r="H4730" t="str">
            <v xml:space="preserve">AZUCENA GUDI/O                     </v>
          </cell>
          <cell r="I4730" t="str">
            <v xml:space="preserve">JOAQUIN RIVERA URTADO                                                 </v>
          </cell>
        </row>
        <row r="4731">
          <cell r="G4731">
            <v>504152</v>
          </cell>
          <cell r="H4731" t="str">
            <v xml:space="preserve">AZUCENA GUDI/O                     </v>
          </cell>
          <cell r="I4731" t="str">
            <v xml:space="preserve">JOAQUIN RIVERA URTADO                                                 </v>
          </cell>
        </row>
        <row r="4732">
          <cell r="G4732">
            <v>504181</v>
          </cell>
          <cell r="H4732" t="str">
            <v xml:space="preserve">LUIS FRANCISCO RODRIGUEZ PEﾑA      </v>
          </cell>
          <cell r="I4732" t="str">
            <v xml:space="preserve">JACQUES GALANTE TOTAH                                                 </v>
          </cell>
        </row>
        <row r="4733">
          <cell r="G4733">
            <v>504192</v>
          </cell>
          <cell r="H4733" t="str">
            <v xml:space="preserve">AZUCENA GUDI/O                     </v>
          </cell>
          <cell r="I4733" t="str">
            <v xml:space="preserve">GUILLERMO ANTONIO REYES RETANA VALENCIA                               </v>
          </cell>
        </row>
        <row r="4734">
          <cell r="G4734">
            <v>504192</v>
          </cell>
          <cell r="H4734" t="str">
            <v xml:space="preserve">AZUCENA GUDI/O                     </v>
          </cell>
          <cell r="I4734" t="str">
            <v xml:space="preserve">GUILLERMO ANTONIO REYES RETANA VALENCIA                               </v>
          </cell>
        </row>
        <row r="4735">
          <cell r="G4735">
            <v>504192</v>
          </cell>
          <cell r="H4735" t="str">
            <v xml:space="preserve">AZUCENA GUDI/O                     </v>
          </cell>
          <cell r="I4735" t="str">
            <v xml:space="preserve">GUILLERMO ANTONIO REYES RETANA VALENCIA                               </v>
          </cell>
        </row>
        <row r="4736">
          <cell r="G4736">
            <v>504201</v>
          </cell>
          <cell r="H4736" t="str">
            <v xml:space="preserve">AZUCENA GUDI/O                     </v>
          </cell>
          <cell r="I4736" t="str">
            <v xml:space="preserve">MARCO ARTURO HERNANDEZ BERNARD                                        </v>
          </cell>
        </row>
        <row r="4737">
          <cell r="G4737">
            <v>504201</v>
          </cell>
          <cell r="H4737" t="str">
            <v xml:space="preserve">AZUCENA GUDI/O                     </v>
          </cell>
          <cell r="I4737" t="str">
            <v xml:space="preserve">MARCO ARTURO HERNANDEZ BERNARD                                        </v>
          </cell>
        </row>
        <row r="4738">
          <cell r="G4738">
            <v>504201</v>
          </cell>
          <cell r="H4738" t="str">
            <v xml:space="preserve">AZUCENA GUDI/O                     </v>
          </cell>
          <cell r="I4738" t="str">
            <v xml:space="preserve">MARCO ARTURO HERNANDEZ BERNARD                                        </v>
          </cell>
        </row>
        <row r="4739">
          <cell r="G4739">
            <v>504201</v>
          </cell>
          <cell r="H4739" t="str">
            <v xml:space="preserve">AZUCENA GUDI/O                     </v>
          </cell>
          <cell r="I4739" t="str">
            <v xml:space="preserve">MARCO ARTURO HERNANDEZ BERNARD                                        </v>
          </cell>
        </row>
        <row r="4740">
          <cell r="G4740">
            <v>504232</v>
          </cell>
          <cell r="H4740" t="str">
            <v xml:space="preserve">AZUCENA GUDI/O                     </v>
          </cell>
          <cell r="I4740" t="str">
            <v xml:space="preserve">FERNANDO RODRIGUEZ VELASCO                                            </v>
          </cell>
        </row>
        <row r="4741">
          <cell r="G4741">
            <v>504232</v>
          </cell>
          <cell r="H4741" t="str">
            <v xml:space="preserve">AZUCENA GUDI/O                     </v>
          </cell>
          <cell r="I4741" t="str">
            <v xml:space="preserve">FERNANDO RODRIGUEZ VELASCO                                            </v>
          </cell>
        </row>
        <row r="4742">
          <cell r="G4742">
            <v>504232</v>
          </cell>
          <cell r="H4742" t="str">
            <v xml:space="preserve">AZUCENA GUDI/O                     </v>
          </cell>
          <cell r="I4742" t="str">
            <v xml:space="preserve">FERNANDO RODRIGUEZ VELASCO                                            </v>
          </cell>
        </row>
        <row r="4743">
          <cell r="G4743">
            <v>504261</v>
          </cell>
          <cell r="H4743" t="str">
            <v xml:space="preserve">AZUCENA GUDI/O                     </v>
          </cell>
          <cell r="I4743" t="str">
            <v xml:space="preserve">FRANCISCO DE JESUS MEZA GARCIA                                        </v>
          </cell>
        </row>
        <row r="4744">
          <cell r="G4744">
            <v>504261</v>
          </cell>
          <cell r="H4744" t="str">
            <v xml:space="preserve">AZUCENA GUDI/O                     </v>
          </cell>
          <cell r="I4744" t="str">
            <v xml:space="preserve">FRANCISCO DE JESUS MEZA GARCIA                                        </v>
          </cell>
        </row>
        <row r="4745">
          <cell r="G4745">
            <v>504261</v>
          </cell>
          <cell r="H4745" t="str">
            <v xml:space="preserve">AZUCENA GUDI/O                     </v>
          </cell>
          <cell r="I4745" t="str">
            <v xml:space="preserve">FRANCISCO DE JESUS MEZA GARCIA                                        </v>
          </cell>
        </row>
        <row r="4746">
          <cell r="G4746">
            <v>504272</v>
          </cell>
          <cell r="H4746" t="str">
            <v xml:space="preserve">AZUCENA GUDI/O                     </v>
          </cell>
          <cell r="I4746" t="str">
            <v xml:space="preserve">ADRIANA SANCHEZ TRUJILLO                                              </v>
          </cell>
        </row>
        <row r="4747">
          <cell r="G4747">
            <v>504272</v>
          </cell>
          <cell r="H4747" t="str">
            <v xml:space="preserve">AZUCENA GUDI/O                     </v>
          </cell>
          <cell r="I4747" t="str">
            <v xml:space="preserve">ADRIANA SANCHEZ TRUJILLO                                              </v>
          </cell>
        </row>
        <row r="4748">
          <cell r="G4748">
            <v>504283</v>
          </cell>
          <cell r="H4748" t="str">
            <v xml:space="preserve">AZUCENA GUDI/O                     </v>
          </cell>
          <cell r="I4748" t="str">
            <v xml:space="preserve">MARIA GUADALUPE RODRIGUEZ LOZANO                                      </v>
          </cell>
        </row>
        <row r="4749">
          <cell r="G4749">
            <v>504283</v>
          </cell>
          <cell r="H4749" t="str">
            <v xml:space="preserve">AZUCENA GUDI/O                     </v>
          </cell>
          <cell r="I4749" t="str">
            <v xml:space="preserve">MARIA GUADALUPE RODRIGUEZ LOZANO                                      </v>
          </cell>
        </row>
        <row r="4750">
          <cell r="G4750">
            <v>504283</v>
          </cell>
          <cell r="H4750" t="str">
            <v xml:space="preserve">AZUCENA GUDI/O                     </v>
          </cell>
          <cell r="I4750" t="str">
            <v xml:space="preserve">MARIA GUADALUPE RODRIGUEZ LOZANO                                      </v>
          </cell>
        </row>
        <row r="4751">
          <cell r="G4751">
            <v>504302</v>
          </cell>
          <cell r="H4751" t="str">
            <v xml:space="preserve">AZUCENA GUDI/O                     </v>
          </cell>
          <cell r="I4751" t="str">
            <v xml:space="preserve">PATRICIA REYES SALINAS                                                </v>
          </cell>
        </row>
        <row r="4752">
          <cell r="G4752">
            <v>504302</v>
          </cell>
          <cell r="H4752" t="str">
            <v xml:space="preserve">AZUCENA GUDI/O                     </v>
          </cell>
          <cell r="I4752" t="str">
            <v xml:space="preserve">PATRICIA REYES SALINAS                                                </v>
          </cell>
        </row>
        <row r="4753">
          <cell r="G4753">
            <v>504302</v>
          </cell>
          <cell r="H4753" t="str">
            <v xml:space="preserve">AZUCENA GUDI/O                     </v>
          </cell>
          <cell r="I4753" t="str">
            <v xml:space="preserve">PATRICIA REYES SALINAS                                                </v>
          </cell>
        </row>
        <row r="4754">
          <cell r="G4754">
            <v>504302</v>
          </cell>
          <cell r="H4754" t="str">
            <v xml:space="preserve">AZUCENA GUDI/O                     </v>
          </cell>
          <cell r="I4754" t="str">
            <v xml:space="preserve">PATRICIA REYES SALINAS                                                </v>
          </cell>
        </row>
        <row r="4755">
          <cell r="G4755">
            <v>504312</v>
          </cell>
          <cell r="H4755" t="str">
            <v xml:space="preserve">AZUCENA GUDI/O                     </v>
          </cell>
          <cell r="I4755" t="str">
            <v xml:space="preserve">JULIETA OLIVARES CASTAﾑEDA                                            </v>
          </cell>
        </row>
        <row r="4756">
          <cell r="G4756">
            <v>504312</v>
          </cell>
          <cell r="H4756" t="str">
            <v xml:space="preserve">AZUCENA GUDI/O                     </v>
          </cell>
          <cell r="I4756" t="str">
            <v xml:space="preserve">JULIETA OLIVARES CASTAﾑEDA                                            </v>
          </cell>
        </row>
        <row r="4757">
          <cell r="G4757">
            <v>504312</v>
          </cell>
          <cell r="H4757" t="str">
            <v xml:space="preserve">AZUCENA GUDI/O                     </v>
          </cell>
          <cell r="I4757" t="str">
            <v xml:space="preserve">JULIETA OLIVARES CASTAﾑEDA                                            </v>
          </cell>
        </row>
        <row r="4758">
          <cell r="G4758">
            <v>504341</v>
          </cell>
          <cell r="H4758" t="str">
            <v xml:space="preserve">AZUCENA GUDI/O                     </v>
          </cell>
          <cell r="I4758" t="str">
            <v xml:space="preserve">MARIA TERESA SANTIAGO ESPINOSA                                        </v>
          </cell>
        </row>
        <row r="4759">
          <cell r="G4759">
            <v>504341</v>
          </cell>
          <cell r="H4759" t="str">
            <v xml:space="preserve">AZUCENA GUDI/O                     </v>
          </cell>
          <cell r="I4759" t="str">
            <v xml:space="preserve">MARIA TERESA SANTIAGO ESPINOSA                                        </v>
          </cell>
        </row>
        <row r="4760">
          <cell r="G4760">
            <v>504341</v>
          </cell>
          <cell r="H4760" t="str">
            <v xml:space="preserve">AZUCENA GUDI/O                     </v>
          </cell>
          <cell r="I4760" t="str">
            <v xml:space="preserve">MARIA TERESA SANTIAGO ESPINOSA                                        </v>
          </cell>
        </row>
        <row r="4761">
          <cell r="G4761">
            <v>504363</v>
          </cell>
          <cell r="H4761" t="str">
            <v xml:space="preserve">AZUCENA GUDI/O                     </v>
          </cell>
          <cell r="I4761" t="str">
            <v xml:space="preserve">LUIS TEJADA MORALES                                                   </v>
          </cell>
        </row>
        <row r="4762">
          <cell r="G4762">
            <v>504363</v>
          </cell>
          <cell r="H4762" t="str">
            <v xml:space="preserve">AZUCENA GUDI/O                     </v>
          </cell>
          <cell r="I4762" t="str">
            <v xml:space="preserve">LUIS TEJADA MORALES                                                   </v>
          </cell>
        </row>
        <row r="4763">
          <cell r="G4763">
            <v>504363</v>
          </cell>
          <cell r="H4763" t="str">
            <v xml:space="preserve">AZUCENA GUDI/O                     </v>
          </cell>
          <cell r="I4763" t="str">
            <v xml:space="preserve">LUIS TEJADA MORALES                                                   </v>
          </cell>
        </row>
        <row r="4764">
          <cell r="G4764">
            <v>504392</v>
          </cell>
          <cell r="H4764" t="str">
            <v xml:space="preserve">EMPLEADOS                          </v>
          </cell>
          <cell r="I4764" t="str">
            <v xml:space="preserve">MARCO ANTONIO CAMPOS MARTINEZ                                         </v>
          </cell>
        </row>
        <row r="4765">
          <cell r="G4765">
            <v>504392</v>
          </cell>
          <cell r="H4765" t="str">
            <v xml:space="preserve">EMPLEADOS                          </v>
          </cell>
          <cell r="I4765" t="str">
            <v xml:space="preserve">MARCO ANTONIO CAMPOS MARTINEZ                                         </v>
          </cell>
        </row>
        <row r="4766">
          <cell r="G4766">
            <v>504392</v>
          </cell>
          <cell r="H4766" t="str">
            <v xml:space="preserve">EMPLEADOS                          </v>
          </cell>
          <cell r="I4766" t="str">
            <v xml:space="preserve">MARCO ANTONIO CAMPOS MARTINEZ                                         </v>
          </cell>
        </row>
        <row r="4767">
          <cell r="G4767">
            <v>504421</v>
          </cell>
          <cell r="H4767" t="str">
            <v xml:space="preserve">AZUCENA GUDI/O                     </v>
          </cell>
          <cell r="I4767" t="str">
            <v xml:space="preserve">MARIO ANSBERTO PEREZ GARCIA                                           </v>
          </cell>
        </row>
        <row r="4768">
          <cell r="G4768">
            <v>504421</v>
          </cell>
          <cell r="H4768" t="str">
            <v xml:space="preserve">AZUCENA GUDI/O                     </v>
          </cell>
          <cell r="I4768" t="str">
            <v xml:space="preserve">MARIO ANSBERTO PEREZ GARCIA                                           </v>
          </cell>
        </row>
        <row r="4769">
          <cell r="G4769">
            <v>504421</v>
          </cell>
          <cell r="H4769" t="str">
            <v xml:space="preserve">AZUCENA GUDI/O                     </v>
          </cell>
          <cell r="I4769" t="str">
            <v xml:space="preserve">MARIO ANSBERTO PEREZ GARCIA                                           </v>
          </cell>
        </row>
        <row r="4770">
          <cell r="G4770">
            <v>504443</v>
          </cell>
          <cell r="H4770" t="str">
            <v xml:space="preserve">EMMA YOLANDA RAMIREZ HUITRON       </v>
          </cell>
          <cell r="I4770" t="str">
            <v xml:space="preserve">MARIA MICAELA GOMEZ LEYVA                                             </v>
          </cell>
        </row>
        <row r="4771">
          <cell r="G4771">
            <v>504443</v>
          </cell>
          <cell r="H4771" t="str">
            <v xml:space="preserve">EMMA YOLANDA RAMIREZ HUITRON       </v>
          </cell>
          <cell r="I4771" t="str">
            <v xml:space="preserve">MARIA MICAELA GOMEZ LEYVA                                             </v>
          </cell>
        </row>
        <row r="4772">
          <cell r="G4772">
            <v>504443</v>
          </cell>
          <cell r="H4772" t="str">
            <v xml:space="preserve">EMMA YOLANDA RAMIREZ HUITRON       </v>
          </cell>
          <cell r="I4772" t="str">
            <v xml:space="preserve">MARIA MICAELA GOMEZ LEYVA                                             </v>
          </cell>
        </row>
        <row r="4773">
          <cell r="G4773">
            <v>504443</v>
          </cell>
          <cell r="H4773" t="str">
            <v xml:space="preserve">EMMA YOLANDA RAMIREZ HUITRON       </v>
          </cell>
          <cell r="I4773" t="str">
            <v xml:space="preserve">MARIA MICAELA GOMEZ LEYVA                                             </v>
          </cell>
        </row>
        <row r="4774">
          <cell r="G4774">
            <v>504454</v>
          </cell>
          <cell r="H4774" t="str">
            <v xml:space="preserve">AZUCENA GUDI/O                     </v>
          </cell>
          <cell r="I4774" t="str">
            <v xml:space="preserve">JULIO CESAR SILGUERO PEREZ                                            </v>
          </cell>
        </row>
        <row r="4775">
          <cell r="G4775">
            <v>504454</v>
          </cell>
          <cell r="H4775" t="str">
            <v xml:space="preserve">AZUCENA GUDI/O                     </v>
          </cell>
          <cell r="I4775" t="str">
            <v xml:space="preserve">JULIO CESAR SILGUERO PEREZ                                            </v>
          </cell>
        </row>
        <row r="4776">
          <cell r="G4776">
            <v>504454</v>
          </cell>
          <cell r="H4776" t="str">
            <v xml:space="preserve">AZUCENA GUDI/O                     </v>
          </cell>
          <cell r="I4776" t="str">
            <v xml:space="preserve">JULIO CESAR SILGUERO PEREZ                                            </v>
          </cell>
        </row>
        <row r="4777">
          <cell r="G4777">
            <v>504454</v>
          </cell>
          <cell r="H4777" t="str">
            <v xml:space="preserve">AZUCENA GUDI/O                     </v>
          </cell>
          <cell r="I4777" t="str">
            <v xml:space="preserve">JULIO CESAR SILGUERO PEREZ                                            </v>
          </cell>
        </row>
        <row r="4778">
          <cell r="G4778">
            <v>504454</v>
          </cell>
          <cell r="H4778" t="str">
            <v xml:space="preserve">AZUCENA GUDI/O                     </v>
          </cell>
          <cell r="I4778" t="str">
            <v xml:space="preserve">JULIO CESAR SILGUERO PEREZ                                            </v>
          </cell>
        </row>
        <row r="4779">
          <cell r="G4779">
            <v>504454</v>
          </cell>
          <cell r="H4779" t="str">
            <v xml:space="preserve">AZUCENA GUDI/O                     </v>
          </cell>
          <cell r="I4779" t="str">
            <v xml:space="preserve">JULIO CESAR SILGUERO PEREZ                                            </v>
          </cell>
        </row>
        <row r="4780">
          <cell r="G4780">
            <v>504461</v>
          </cell>
          <cell r="H4780" t="str">
            <v xml:space="preserve">AZUCENA GUDI/O                     </v>
          </cell>
          <cell r="I4780" t="str">
            <v xml:space="preserve">ALBERTO CHIGO GONZALEZ                                                </v>
          </cell>
        </row>
        <row r="4781">
          <cell r="G4781">
            <v>504461</v>
          </cell>
          <cell r="H4781" t="str">
            <v xml:space="preserve">AZUCENA GUDI/O                     </v>
          </cell>
          <cell r="I4781" t="str">
            <v xml:space="preserve">ALBERTO CHIGO GONZALEZ                                                </v>
          </cell>
        </row>
        <row r="4782">
          <cell r="G4782">
            <v>504461</v>
          </cell>
          <cell r="H4782" t="str">
            <v xml:space="preserve">AZUCENA GUDI/O                     </v>
          </cell>
          <cell r="I4782" t="str">
            <v xml:space="preserve">ALBERTO CHIGO GONZALEZ                                                </v>
          </cell>
        </row>
        <row r="4783">
          <cell r="G4783">
            <v>504472</v>
          </cell>
          <cell r="H4783" t="str">
            <v xml:space="preserve">GABRIELA SANCHEZ PEREZ             </v>
          </cell>
          <cell r="I4783" t="str">
            <v xml:space="preserve">GABRIEL MONDLAK KRINSKY                                               </v>
          </cell>
        </row>
        <row r="4784">
          <cell r="G4784">
            <v>504472</v>
          </cell>
          <cell r="H4784" t="str">
            <v xml:space="preserve">GABRIELA SANCHEZ PEREZ             </v>
          </cell>
          <cell r="I4784" t="str">
            <v xml:space="preserve">GABRIEL MONDLAK KRINSKY                                               </v>
          </cell>
        </row>
        <row r="4785">
          <cell r="G4785">
            <v>504472</v>
          </cell>
          <cell r="H4785" t="str">
            <v xml:space="preserve">GABRIELA SANCHEZ PEREZ             </v>
          </cell>
          <cell r="I4785" t="str">
            <v xml:space="preserve">GABRIEL MONDLAK KRINSKY                                               </v>
          </cell>
        </row>
        <row r="4786">
          <cell r="G4786">
            <v>504472</v>
          </cell>
          <cell r="H4786" t="str">
            <v xml:space="preserve">GABRIELA SANCHEZ PEREZ             </v>
          </cell>
          <cell r="I4786" t="str">
            <v xml:space="preserve">GABRIEL MONDLAK KRINSKY                                               </v>
          </cell>
        </row>
        <row r="4787">
          <cell r="G4787">
            <v>504472</v>
          </cell>
          <cell r="H4787" t="str">
            <v xml:space="preserve">GABRIELA SANCHEZ PEREZ             </v>
          </cell>
          <cell r="I4787" t="str">
            <v xml:space="preserve">GABRIEL MONDLAK KRINSKY                                               </v>
          </cell>
        </row>
        <row r="4788">
          <cell r="G4788">
            <v>504483</v>
          </cell>
          <cell r="H4788" t="str">
            <v xml:space="preserve">AZUCENA GUDI/O                     </v>
          </cell>
          <cell r="I4788" t="str">
            <v xml:space="preserve">CESAR RUEDA VIDAL                                                     </v>
          </cell>
        </row>
        <row r="4789">
          <cell r="G4789">
            <v>504483</v>
          </cell>
          <cell r="H4789" t="str">
            <v xml:space="preserve">AZUCENA GUDI/O                     </v>
          </cell>
          <cell r="I4789" t="str">
            <v xml:space="preserve">CESAR RUEDA VIDAL                                                     </v>
          </cell>
        </row>
        <row r="4790">
          <cell r="G4790">
            <v>504501</v>
          </cell>
          <cell r="H4790" t="str">
            <v xml:space="preserve">AZUCENA GUDI/O                     </v>
          </cell>
          <cell r="I4790" t="str">
            <v xml:space="preserve">MARCO ANTONIO VILLANUEVA MENDOZA                                      </v>
          </cell>
        </row>
        <row r="4791">
          <cell r="G4791">
            <v>504501</v>
          </cell>
          <cell r="H4791" t="str">
            <v xml:space="preserve">AZUCENA GUDI/O                     </v>
          </cell>
          <cell r="I4791" t="str">
            <v xml:space="preserve">MARCO ANTONIO VILLANUEVA MENDOZA                                      </v>
          </cell>
        </row>
        <row r="4792">
          <cell r="G4792">
            <v>504512</v>
          </cell>
          <cell r="H4792" t="str">
            <v xml:space="preserve">AZUCENA GUDI/O                     </v>
          </cell>
          <cell r="I4792" t="str">
            <v xml:space="preserve">MARIA DE LOURDES HINOJOSA VILCHIS                                     </v>
          </cell>
        </row>
        <row r="4793">
          <cell r="G4793">
            <v>504512</v>
          </cell>
          <cell r="H4793" t="str">
            <v xml:space="preserve">AZUCENA GUDI/O                     </v>
          </cell>
          <cell r="I4793" t="str">
            <v xml:space="preserve">MARIA DE LOURDES HINOJOSA VILCHIS                                     </v>
          </cell>
        </row>
        <row r="4794">
          <cell r="G4794">
            <v>504552</v>
          </cell>
          <cell r="H4794" t="str">
            <v xml:space="preserve">AZUCENA GUDI/O                     </v>
          </cell>
          <cell r="I4794" t="str">
            <v xml:space="preserve">SANTIAGO ALEMAN CARBALLO                                              </v>
          </cell>
        </row>
        <row r="4795">
          <cell r="G4795">
            <v>504552</v>
          </cell>
          <cell r="H4795" t="str">
            <v xml:space="preserve">AZUCENA GUDI/O                     </v>
          </cell>
          <cell r="I4795" t="str">
            <v xml:space="preserve">SANTIAGO ALEMAN CARBALLO                                              </v>
          </cell>
        </row>
        <row r="4796">
          <cell r="G4796">
            <v>504552</v>
          </cell>
          <cell r="H4796" t="str">
            <v xml:space="preserve">AZUCENA GUDI/O                     </v>
          </cell>
          <cell r="I4796" t="str">
            <v xml:space="preserve">SANTIAGO ALEMAN CARBALLO                                              </v>
          </cell>
        </row>
        <row r="4797">
          <cell r="G4797">
            <v>504581</v>
          </cell>
          <cell r="H4797" t="str">
            <v>JOSUE GERARDO RAMIREZ ESPA/A FUENTE</v>
          </cell>
          <cell r="I4797" t="str">
            <v xml:space="preserve">JOSE LUIS GRACIA MARTIN                                               </v>
          </cell>
        </row>
        <row r="4798">
          <cell r="G4798">
            <v>504602</v>
          </cell>
          <cell r="H4798" t="str">
            <v xml:space="preserve">ABRAHAM AARON SHUBICH Y JALIF      </v>
          </cell>
          <cell r="I4798" t="str">
            <v xml:space="preserve">MARIO ISAAC SULI .                                                    </v>
          </cell>
        </row>
        <row r="4799">
          <cell r="G4799">
            <v>504602</v>
          </cell>
          <cell r="H4799" t="str">
            <v xml:space="preserve">ABRAHAM AARON SHUBICH Y JALIF      </v>
          </cell>
          <cell r="I4799" t="str">
            <v xml:space="preserve">MARIO ISAAC SULI .                                                    </v>
          </cell>
        </row>
        <row r="4800">
          <cell r="G4800">
            <v>504602</v>
          </cell>
          <cell r="H4800" t="str">
            <v xml:space="preserve">ABRAHAM AARON SHUBICH Y JALIF      </v>
          </cell>
          <cell r="I4800" t="str">
            <v xml:space="preserve">MARIO ISAAC SULI .                                                    </v>
          </cell>
        </row>
        <row r="4801">
          <cell r="G4801">
            <v>504602</v>
          </cell>
          <cell r="H4801" t="str">
            <v xml:space="preserve">ABRAHAM AARON SHUBICH Y JALIF      </v>
          </cell>
          <cell r="I4801" t="str">
            <v xml:space="preserve">MARIO ISAAC SULI .                                                    </v>
          </cell>
        </row>
        <row r="4802">
          <cell r="G4802">
            <v>504602</v>
          </cell>
          <cell r="H4802" t="str">
            <v xml:space="preserve">ABRAHAM AARON SHUBICH Y JALIF      </v>
          </cell>
          <cell r="I4802" t="str">
            <v xml:space="preserve">MARIO ISAAC SULI .                                                    </v>
          </cell>
        </row>
        <row r="4803">
          <cell r="G4803">
            <v>504602</v>
          </cell>
          <cell r="H4803" t="str">
            <v xml:space="preserve">ABRAHAM AARON SHUBICH Y JALIF      </v>
          </cell>
          <cell r="I4803" t="str">
            <v xml:space="preserve">MARIO ISAAC SULI .                                                    </v>
          </cell>
        </row>
        <row r="4804">
          <cell r="G4804">
            <v>504614</v>
          </cell>
          <cell r="H4804" t="str">
            <v xml:space="preserve">AZUCENA GUDI/O                     </v>
          </cell>
          <cell r="I4804" t="str">
            <v xml:space="preserve">CESAR BAYARDO TREVIﾑO                                                 </v>
          </cell>
        </row>
        <row r="4805">
          <cell r="G4805">
            <v>504654</v>
          </cell>
          <cell r="H4805" t="str">
            <v>AUDITORIA INTERNA (ILOCALIZABLES LI</v>
          </cell>
          <cell r="I4805" t="str">
            <v xml:space="preserve">RIGOBERTO DOMINGUEZ FLORES                                            </v>
          </cell>
        </row>
        <row r="4806">
          <cell r="G4806">
            <v>504654</v>
          </cell>
          <cell r="H4806" t="str">
            <v>AUDITORIA INTERNA (ILOCALIZABLES LI</v>
          </cell>
          <cell r="I4806" t="str">
            <v xml:space="preserve">RIGOBERTO DOMINGUEZ FLORES                                            </v>
          </cell>
        </row>
        <row r="4807">
          <cell r="G4807">
            <v>504654</v>
          </cell>
          <cell r="H4807" t="str">
            <v>AUDITORIA INTERNA (ILOCALIZABLES LI</v>
          </cell>
          <cell r="I4807" t="str">
            <v xml:space="preserve">RIGOBERTO DOMINGUEZ FLORES                                            </v>
          </cell>
        </row>
        <row r="4808">
          <cell r="G4808">
            <v>504661</v>
          </cell>
          <cell r="H4808" t="str">
            <v xml:space="preserve">SUAREZ HERNANDEZ MONICA MERCEDES   </v>
          </cell>
          <cell r="I4808" t="str">
            <v xml:space="preserve">LUIS ORESTANO RAMOS                                                   </v>
          </cell>
        </row>
        <row r="4809">
          <cell r="G4809">
            <v>504661</v>
          </cell>
          <cell r="H4809" t="str">
            <v xml:space="preserve">SUAREZ HERNANDEZ MONICA MERCEDES   </v>
          </cell>
          <cell r="I4809" t="str">
            <v xml:space="preserve">LUIS ORESTANO RAMOS                                                   </v>
          </cell>
        </row>
        <row r="4810">
          <cell r="G4810">
            <v>504661</v>
          </cell>
          <cell r="H4810" t="str">
            <v xml:space="preserve">SUAREZ HERNANDEZ MONICA MERCEDES   </v>
          </cell>
          <cell r="I4810" t="str">
            <v xml:space="preserve">LUIS ORESTANO RAMOS                                                   </v>
          </cell>
        </row>
        <row r="4811">
          <cell r="G4811">
            <v>504661</v>
          </cell>
          <cell r="H4811" t="str">
            <v xml:space="preserve">SUAREZ HERNANDEZ MONICA MERCEDES   </v>
          </cell>
          <cell r="I4811" t="str">
            <v xml:space="preserve">LUIS ORESTANO RAMOS                                                   </v>
          </cell>
        </row>
        <row r="4812">
          <cell r="G4812">
            <v>504661</v>
          </cell>
          <cell r="H4812" t="str">
            <v xml:space="preserve">SUAREZ HERNANDEZ MONICA MERCEDES   </v>
          </cell>
          <cell r="I4812" t="str">
            <v xml:space="preserve">LUIS ORESTANO RAMOS                                                   </v>
          </cell>
        </row>
        <row r="4813">
          <cell r="G4813">
            <v>504661</v>
          </cell>
          <cell r="H4813" t="str">
            <v xml:space="preserve">SUAREZ HERNANDEZ MONICA MERCEDES   </v>
          </cell>
          <cell r="I4813" t="str">
            <v xml:space="preserve">LUIS ORESTANO RAMOS                                                   </v>
          </cell>
        </row>
        <row r="4814">
          <cell r="G4814">
            <v>504672</v>
          </cell>
          <cell r="H4814" t="str">
            <v>JOSUE GERARDO RAMIREZ ESPA/A FUENTE</v>
          </cell>
          <cell r="I4814" t="str">
            <v xml:space="preserve">GERARDO FABIAN RUELAS                                                 </v>
          </cell>
        </row>
        <row r="4815">
          <cell r="G4815">
            <v>504672</v>
          </cell>
          <cell r="H4815" t="str">
            <v>JOSUE GERARDO RAMIREZ ESPA/A FUENTE</v>
          </cell>
          <cell r="I4815" t="str">
            <v xml:space="preserve">GERARDO FABIAN RUELAS                                                 </v>
          </cell>
        </row>
        <row r="4816">
          <cell r="G4816">
            <v>504694</v>
          </cell>
          <cell r="H4816" t="str">
            <v xml:space="preserve">RAFAEL CASTILLA VIRUES             </v>
          </cell>
          <cell r="I4816" t="str">
            <v xml:space="preserve">FERNANDO ROJAS FRANCO                                                 </v>
          </cell>
        </row>
        <row r="4817">
          <cell r="G4817">
            <v>504694</v>
          </cell>
          <cell r="H4817" t="str">
            <v xml:space="preserve">RAFAEL CASTILLA VIRUES             </v>
          </cell>
          <cell r="I4817" t="str">
            <v xml:space="preserve">FERNANDO ROJAS FRANCO                                                 </v>
          </cell>
        </row>
        <row r="4818">
          <cell r="G4818">
            <v>504694</v>
          </cell>
          <cell r="H4818" t="str">
            <v xml:space="preserve">RAFAEL CASTILLA VIRUES             </v>
          </cell>
          <cell r="I4818" t="str">
            <v xml:space="preserve">FERNANDO ROJAS FRANCO                                                 </v>
          </cell>
        </row>
        <row r="4819">
          <cell r="G4819">
            <v>504694</v>
          </cell>
          <cell r="H4819" t="str">
            <v xml:space="preserve">RAFAEL CASTILLA VIRUES             </v>
          </cell>
          <cell r="I4819" t="str">
            <v xml:space="preserve">FERNANDO ROJAS FRANCO                                                 </v>
          </cell>
        </row>
        <row r="4820">
          <cell r="G4820">
            <v>504694</v>
          </cell>
          <cell r="H4820" t="str">
            <v xml:space="preserve">RAFAEL CASTILLA VIRUES             </v>
          </cell>
          <cell r="I4820" t="str">
            <v xml:space="preserve">FERNANDO ROJAS FRANCO                                                 </v>
          </cell>
        </row>
        <row r="4821">
          <cell r="G4821">
            <v>504694</v>
          </cell>
          <cell r="H4821" t="str">
            <v xml:space="preserve">RAFAEL CASTILLA VIRUES             </v>
          </cell>
          <cell r="I4821" t="str">
            <v xml:space="preserve">FERNANDO ROJAS FRANCO                                                 </v>
          </cell>
        </row>
        <row r="4822">
          <cell r="G4822">
            <v>504694</v>
          </cell>
          <cell r="H4822" t="str">
            <v xml:space="preserve">RAFAEL CASTILLA VIRUES             </v>
          </cell>
          <cell r="I4822" t="str">
            <v xml:space="preserve">FERNANDO ROJAS FRANCO                                                 </v>
          </cell>
        </row>
        <row r="4823">
          <cell r="G4823">
            <v>504694</v>
          </cell>
          <cell r="H4823" t="str">
            <v xml:space="preserve">RAFAEL CASTILLA VIRUES             </v>
          </cell>
          <cell r="I4823" t="str">
            <v xml:space="preserve">FERNANDO ROJAS FRANCO                                                 </v>
          </cell>
        </row>
        <row r="4824">
          <cell r="G4824">
            <v>504694</v>
          </cell>
          <cell r="H4824" t="str">
            <v xml:space="preserve">RAFAEL CASTILLA VIRUES             </v>
          </cell>
          <cell r="I4824" t="str">
            <v xml:space="preserve">FERNANDO ROJAS FRANCO                                                 </v>
          </cell>
        </row>
        <row r="4825">
          <cell r="G4825">
            <v>504694</v>
          </cell>
          <cell r="H4825" t="str">
            <v xml:space="preserve">RAFAEL CASTILLA VIRUES             </v>
          </cell>
          <cell r="I4825" t="str">
            <v xml:space="preserve">FERNANDO ROJAS FRANCO                                                 </v>
          </cell>
        </row>
        <row r="4826">
          <cell r="G4826">
            <v>504694</v>
          </cell>
          <cell r="H4826" t="str">
            <v xml:space="preserve">RAFAEL CASTILLA VIRUES             </v>
          </cell>
          <cell r="I4826" t="str">
            <v xml:space="preserve">FERNANDO ROJAS FRANCO                                                 </v>
          </cell>
        </row>
        <row r="4827">
          <cell r="G4827">
            <v>504694</v>
          </cell>
          <cell r="H4827" t="str">
            <v xml:space="preserve">RAFAEL CASTILLA VIRUES             </v>
          </cell>
          <cell r="I4827" t="str">
            <v xml:space="preserve">FERNANDO ROJAS FRANCO                                                 </v>
          </cell>
        </row>
        <row r="4828">
          <cell r="G4828">
            <v>504694</v>
          </cell>
          <cell r="H4828" t="str">
            <v xml:space="preserve">RAFAEL CASTILLA VIRUES             </v>
          </cell>
          <cell r="I4828" t="str">
            <v xml:space="preserve">FERNANDO ROJAS FRANCO                                                 </v>
          </cell>
        </row>
        <row r="4829">
          <cell r="G4829">
            <v>504694</v>
          </cell>
          <cell r="H4829" t="str">
            <v xml:space="preserve">RAFAEL CASTILLA VIRUES             </v>
          </cell>
          <cell r="I4829" t="str">
            <v xml:space="preserve">FERNANDO ROJAS FRANCO                                                 </v>
          </cell>
        </row>
        <row r="4830">
          <cell r="G4830">
            <v>504694</v>
          </cell>
          <cell r="H4830" t="str">
            <v xml:space="preserve">RAFAEL CASTILLA VIRUES             </v>
          </cell>
          <cell r="I4830" t="str">
            <v xml:space="preserve">FERNANDO ROJAS FRANCO                                                 </v>
          </cell>
        </row>
        <row r="4831">
          <cell r="G4831">
            <v>504734</v>
          </cell>
          <cell r="H4831" t="str">
            <v xml:space="preserve">ABRAHAM AARON SHUBICH Y JALIF      </v>
          </cell>
          <cell r="I4831" t="str">
            <v xml:space="preserve">JOSE LUIS VILLALOBOS BAUTISTA                                         </v>
          </cell>
        </row>
        <row r="4832">
          <cell r="G4832">
            <v>504734</v>
          </cell>
          <cell r="H4832" t="str">
            <v xml:space="preserve">ABRAHAM AARON SHUBICH Y JALIF      </v>
          </cell>
          <cell r="I4832" t="str">
            <v xml:space="preserve">JOSE LUIS VILLALOBOS BAUTISTA                                         </v>
          </cell>
        </row>
        <row r="4833">
          <cell r="G4833">
            <v>504734</v>
          </cell>
          <cell r="H4833" t="str">
            <v xml:space="preserve">ABRAHAM AARON SHUBICH Y JALIF      </v>
          </cell>
          <cell r="I4833" t="str">
            <v xml:space="preserve">JOSE LUIS VILLALOBOS BAUTISTA                                         </v>
          </cell>
        </row>
        <row r="4834">
          <cell r="G4834">
            <v>504734</v>
          </cell>
          <cell r="H4834" t="str">
            <v xml:space="preserve">ABRAHAM AARON SHUBICH Y JALIF      </v>
          </cell>
          <cell r="I4834" t="str">
            <v xml:space="preserve">JOSE LUIS VILLALOBOS BAUTISTA                                         </v>
          </cell>
        </row>
        <row r="4835">
          <cell r="G4835">
            <v>504734</v>
          </cell>
          <cell r="H4835" t="str">
            <v xml:space="preserve">ABRAHAM AARON SHUBICH Y JALIF      </v>
          </cell>
          <cell r="I4835" t="str">
            <v xml:space="preserve">JOSE LUIS VILLALOBOS BAUTISTA                                         </v>
          </cell>
        </row>
        <row r="4836">
          <cell r="G4836">
            <v>504734</v>
          </cell>
          <cell r="H4836" t="str">
            <v xml:space="preserve">ABRAHAM AARON SHUBICH Y JALIF      </v>
          </cell>
          <cell r="I4836" t="str">
            <v xml:space="preserve">JOSE LUIS VILLALOBOS BAUTISTA                                         </v>
          </cell>
        </row>
        <row r="4837">
          <cell r="G4837">
            <v>504734</v>
          </cell>
          <cell r="H4837" t="str">
            <v xml:space="preserve">ABRAHAM AARON SHUBICH Y JALIF      </v>
          </cell>
          <cell r="I4837" t="str">
            <v xml:space="preserve">JOSE LUIS VILLALOBOS BAUTISTA                                         </v>
          </cell>
        </row>
        <row r="4838">
          <cell r="G4838">
            <v>504734</v>
          </cell>
          <cell r="H4838" t="str">
            <v xml:space="preserve">ABRAHAM AARON SHUBICH Y JALIF      </v>
          </cell>
          <cell r="I4838" t="str">
            <v xml:space="preserve">JOSE LUIS VILLALOBOS BAUTISTA                                         </v>
          </cell>
        </row>
        <row r="4839">
          <cell r="G4839">
            <v>504734</v>
          </cell>
          <cell r="H4839" t="str">
            <v xml:space="preserve">ABRAHAM AARON SHUBICH Y JALIF      </v>
          </cell>
          <cell r="I4839" t="str">
            <v xml:space="preserve">JOSE LUIS VILLALOBOS BAUTISTA                                         </v>
          </cell>
        </row>
        <row r="4840">
          <cell r="G4840">
            <v>504734</v>
          </cell>
          <cell r="H4840" t="str">
            <v xml:space="preserve">ABRAHAM AARON SHUBICH Y JALIF      </v>
          </cell>
          <cell r="I4840" t="str">
            <v xml:space="preserve">JOSE LUIS VILLALOBOS BAUTISTA                                         </v>
          </cell>
        </row>
        <row r="4841">
          <cell r="G4841">
            <v>504741</v>
          </cell>
          <cell r="H4841" t="str">
            <v xml:space="preserve">AZUCENA GUDI/O                     </v>
          </cell>
          <cell r="I4841" t="str">
            <v xml:space="preserve">GILBERTO CAVAZOS CANO                                                 </v>
          </cell>
        </row>
        <row r="4842">
          <cell r="G4842">
            <v>504774</v>
          </cell>
          <cell r="H4842" t="str">
            <v xml:space="preserve">AZUCENA GUDI/O                     </v>
          </cell>
          <cell r="I4842" t="str">
            <v xml:space="preserve">ROBERTO TORRES ARMENTA                                                </v>
          </cell>
        </row>
        <row r="4843">
          <cell r="G4843">
            <v>504774</v>
          </cell>
          <cell r="H4843" t="str">
            <v xml:space="preserve">AZUCENA GUDI/O                     </v>
          </cell>
          <cell r="I4843" t="str">
            <v xml:space="preserve">ROBERTO TORRES ARMENTA                                                </v>
          </cell>
        </row>
        <row r="4844">
          <cell r="G4844">
            <v>504781</v>
          </cell>
          <cell r="H4844" t="str">
            <v xml:space="preserve">GABRIELA SUSANA FLORES ALVAREZ     </v>
          </cell>
          <cell r="I4844" t="str">
            <v xml:space="preserve">ANA BEATRIZ RINCON HERNANDEZ                                          </v>
          </cell>
        </row>
        <row r="4845">
          <cell r="G4845">
            <v>504792</v>
          </cell>
          <cell r="H4845" t="str">
            <v>JOSUE GERARDO RAMIREZ ESPA/A FUENTE</v>
          </cell>
          <cell r="I4845" t="str">
            <v xml:space="preserve">VICTOR CHAVEZ GUERRERO                                                </v>
          </cell>
        </row>
        <row r="4846">
          <cell r="G4846">
            <v>504792</v>
          </cell>
          <cell r="H4846" t="str">
            <v>JOSUE GERARDO RAMIREZ ESPA/A FUENTE</v>
          </cell>
          <cell r="I4846" t="str">
            <v xml:space="preserve">VICTOR CHAVEZ GUERRERO                                                </v>
          </cell>
        </row>
        <row r="4847">
          <cell r="G4847">
            <v>504792</v>
          </cell>
          <cell r="H4847" t="str">
            <v>JOSUE GERARDO RAMIREZ ESPA/A FUENTE</v>
          </cell>
          <cell r="I4847" t="str">
            <v xml:space="preserve">VICTOR CHAVEZ GUERRERO                                                </v>
          </cell>
        </row>
        <row r="4848">
          <cell r="G4848">
            <v>504792</v>
          </cell>
          <cell r="H4848" t="str">
            <v>JOSUE GERARDO RAMIREZ ESPA/A FUENTE</v>
          </cell>
          <cell r="I4848" t="str">
            <v xml:space="preserve">VICTOR CHAVEZ GUERRERO                                                </v>
          </cell>
        </row>
        <row r="4849">
          <cell r="G4849">
            <v>504792</v>
          </cell>
          <cell r="H4849" t="str">
            <v>JOSUE GERARDO RAMIREZ ESPA/A FUENTE</v>
          </cell>
          <cell r="I4849" t="str">
            <v xml:space="preserve">VICTOR CHAVEZ GUERRERO                                                </v>
          </cell>
        </row>
        <row r="4850">
          <cell r="G4850">
            <v>504801</v>
          </cell>
          <cell r="H4850" t="str">
            <v xml:space="preserve">AZUCENA GUDI/O                     </v>
          </cell>
          <cell r="I4850" t="str">
            <v xml:space="preserve">JAVIER SANCHEZ MEDINA                                                 </v>
          </cell>
        </row>
        <row r="4851">
          <cell r="G4851">
            <v>504801</v>
          </cell>
          <cell r="H4851" t="str">
            <v xml:space="preserve">AZUCENA GUDI/O                     </v>
          </cell>
          <cell r="I4851" t="str">
            <v xml:space="preserve">JAVIER SANCHEZ MEDINA                                                 </v>
          </cell>
        </row>
        <row r="4852">
          <cell r="G4852">
            <v>504801</v>
          </cell>
          <cell r="H4852" t="str">
            <v xml:space="preserve">AZUCENA GUDI/O                     </v>
          </cell>
          <cell r="I4852" t="str">
            <v xml:space="preserve">JAVIER SANCHEZ MEDINA                                                 </v>
          </cell>
        </row>
        <row r="4853">
          <cell r="G4853">
            <v>504814</v>
          </cell>
          <cell r="H4853" t="str">
            <v xml:space="preserve">AZUCENA GUDI/O                     </v>
          </cell>
          <cell r="I4853" t="str">
            <v xml:space="preserve">ROGELIO ISMAEL RENSOLI OSORNO                                         </v>
          </cell>
        </row>
        <row r="4854">
          <cell r="G4854">
            <v>504814</v>
          </cell>
          <cell r="H4854" t="str">
            <v xml:space="preserve">AZUCENA GUDI/O                     </v>
          </cell>
          <cell r="I4854" t="str">
            <v xml:space="preserve">ROGELIO ISMAEL RENSOLI OSORNO                                         </v>
          </cell>
        </row>
        <row r="4855">
          <cell r="G4855">
            <v>504941</v>
          </cell>
          <cell r="H4855" t="str">
            <v xml:space="preserve">AZUCENA GUDI/O                     </v>
          </cell>
          <cell r="I4855" t="str">
            <v xml:space="preserve">GABRIELA MARIANA SANTARROSA RODRIGUEZ                                 </v>
          </cell>
        </row>
        <row r="4856">
          <cell r="G4856">
            <v>504941</v>
          </cell>
          <cell r="H4856" t="str">
            <v xml:space="preserve">AZUCENA GUDI/O                     </v>
          </cell>
          <cell r="I4856" t="str">
            <v xml:space="preserve">GABRIELA MARIANA SANTARROSA RODRIGUEZ                                 </v>
          </cell>
        </row>
        <row r="4857">
          <cell r="G4857">
            <v>504952</v>
          </cell>
          <cell r="H4857" t="str">
            <v xml:space="preserve">AZUCENA GUDI/O (AA 2)              </v>
          </cell>
          <cell r="I4857" t="str">
            <v xml:space="preserve">DIEGO JOSE (MENOR) SOTELO OCEJO                                       </v>
          </cell>
        </row>
        <row r="4858">
          <cell r="G4858">
            <v>504952</v>
          </cell>
          <cell r="H4858" t="str">
            <v xml:space="preserve">AZUCENA GUDI/O (AA 2)              </v>
          </cell>
          <cell r="I4858" t="str">
            <v xml:space="preserve">DIEGO JOSE (MENOR) SOTELO OCEJO                                       </v>
          </cell>
        </row>
        <row r="4859">
          <cell r="G4859">
            <v>504963</v>
          </cell>
          <cell r="H4859" t="str">
            <v xml:space="preserve">AZUCENA GUDI/O (AA 2)              </v>
          </cell>
          <cell r="I4859" t="str">
            <v xml:space="preserve">ANA GABRIELA (MENOR) SOTELO OCEJO                                     </v>
          </cell>
        </row>
        <row r="4860">
          <cell r="G4860">
            <v>504963</v>
          </cell>
          <cell r="H4860" t="str">
            <v xml:space="preserve">AZUCENA GUDI/O (AA 2)              </v>
          </cell>
          <cell r="I4860" t="str">
            <v xml:space="preserve">ANA GABRIELA (MENOR) SOTELO OCEJO                                     </v>
          </cell>
        </row>
        <row r="4861">
          <cell r="G4861">
            <v>504974</v>
          </cell>
          <cell r="H4861" t="str">
            <v xml:space="preserve">AZUCENA GUDI/O (AA 2)              </v>
          </cell>
          <cell r="I4861" t="str">
            <v xml:space="preserve">MARIA REGINA (MENOR) SOTELO OCEJO                                     </v>
          </cell>
        </row>
        <row r="4862">
          <cell r="G4862">
            <v>504974</v>
          </cell>
          <cell r="H4862" t="str">
            <v xml:space="preserve">AZUCENA GUDI/O (AA 2)              </v>
          </cell>
          <cell r="I4862" t="str">
            <v xml:space="preserve">MARIA REGINA (MENOR) SOTELO OCEJO                                     </v>
          </cell>
        </row>
        <row r="4863">
          <cell r="G4863">
            <v>505012</v>
          </cell>
          <cell r="H4863" t="str">
            <v xml:space="preserve">AZUCENA GUDI/O                     </v>
          </cell>
          <cell r="I4863" t="str">
            <v xml:space="preserve">VICTOR OSCAR AGUILERA REY                                             </v>
          </cell>
        </row>
        <row r="4864">
          <cell r="G4864">
            <v>505012</v>
          </cell>
          <cell r="H4864" t="str">
            <v xml:space="preserve">AZUCENA GUDI/O                     </v>
          </cell>
          <cell r="I4864" t="str">
            <v xml:space="preserve">VICTOR OSCAR AGUILERA REY                                             </v>
          </cell>
        </row>
        <row r="4865">
          <cell r="G4865">
            <v>505032</v>
          </cell>
          <cell r="H4865" t="str">
            <v xml:space="preserve">FERNANDO CUELLAR LOZANO            </v>
          </cell>
          <cell r="I4865" t="str">
            <v xml:space="preserve">APOLONIO NAVARRO GUTIERREZ                                            </v>
          </cell>
        </row>
        <row r="4866">
          <cell r="G4866">
            <v>505032</v>
          </cell>
          <cell r="H4866" t="str">
            <v xml:space="preserve">FERNANDO CUELLAR LOZANO            </v>
          </cell>
          <cell r="I4866" t="str">
            <v xml:space="preserve">APOLONIO NAVARRO GUTIERREZ                                            </v>
          </cell>
        </row>
        <row r="4867">
          <cell r="G4867">
            <v>505032</v>
          </cell>
          <cell r="H4867" t="str">
            <v xml:space="preserve">FERNANDO CUELLAR LOZANO            </v>
          </cell>
          <cell r="I4867" t="str">
            <v xml:space="preserve">APOLONIO NAVARRO GUTIERREZ                                            </v>
          </cell>
        </row>
        <row r="4868">
          <cell r="G4868">
            <v>505032</v>
          </cell>
          <cell r="H4868" t="str">
            <v xml:space="preserve">FERNANDO CUELLAR LOZANO            </v>
          </cell>
          <cell r="I4868" t="str">
            <v xml:space="preserve">APOLONIO NAVARRO GUTIERREZ                                            </v>
          </cell>
        </row>
        <row r="4869">
          <cell r="G4869">
            <v>505032</v>
          </cell>
          <cell r="H4869" t="str">
            <v xml:space="preserve">FERNANDO CUELLAR LOZANO            </v>
          </cell>
          <cell r="I4869" t="str">
            <v xml:space="preserve">APOLONIO NAVARRO GUTIERREZ                                            </v>
          </cell>
        </row>
        <row r="4870">
          <cell r="G4870">
            <v>505032</v>
          </cell>
          <cell r="H4870" t="str">
            <v xml:space="preserve">FERNANDO CUELLAR LOZANO            </v>
          </cell>
          <cell r="I4870" t="str">
            <v xml:space="preserve">APOLONIO NAVARRO GUTIERREZ                                            </v>
          </cell>
        </row>
        <row r="4871">
          <cell r="G4871">
            <v>505032</v>
          </cell>
          <cell r="H4871" t="str">
            <v xml:space="preserve">FERNANDO CUELLAR LOZANO            </v>
          </cell>
          <cell r="I4871" t="str">
            <v xml:space="preserve">APOLONIO NAVARRO GUTIERREZ                                            </v>
          </cell>
        </row>
        <row r="4872">
          <cell r="G4872">
            <v>505032</v>
          </cell>
          <cell r="H4872" t="str">
            <v xml:space="preserve">FERNANDO CUELLAR LOZANO            </v>
          </cell>
          <cell r="I4872" t="str">
            <v xml:space="preserve">APOLONIO NAVARRO GUTIERREZ                                            </v>
          </cell>
        </row>
        <row r="4873">
          <cell r="G4873">
            <v>505032</v>
          </cell>
          <cell r="H4873" t="str">
            <v xml:space="preserve">FERNANDO CUELLAR LOZANO            </v>
          </cell>
          <cell r="I4873" t="str">
            <v xml:space="preserve">APOLONIO NAVARRO GUTIERREZ                                            </v>
          </cell>
        </row>
        <row r="4874">
          <cell r="G4874">
            <v>505032</v>
          </cell>
          <cell r="H4874" t="str">
            <v xml:space="preserve">FERNANDO CUELLAR LOZANO            </v>
          </cell>
          <cell r="I4874" t="str">
            <v xml:space="preserve">APOLONIO NAVARRO GUTIERREZ                                            </v>
          </cell>
        </row>
        <row r="4875">
          <cell r="G4875">
            <v>505032</v>
          </cell>
          <cell r="H4875" t="str">
            <v xml:space="preserve">FERNANDO CUELLAR LOZANO            </v>
          </cell>
          <cell r="I4875" t="str">
            <v xml:space="preserve">APOLONIO NAVARRO GUTIERREZ                                            </v>
          </cell>
        </row>
        <row r="4876">
          <cell r="G4876">
            <v>505032</v>
          </cell>
          <cell r="H4876" t="str">
            <v xml:space="preserve">FERNANDO CUELLAR LOZANO            </v>
          </cell>
          <cell r="I4876" t="str">
            <v xml:space="preserve">APOLONIO NAVARRO GUTIERREZ                                            </v>
          </cell>
        </row>
        <row r="4877">
          <cell r="G4877">
            <v>505032</v>
          </cell>
          <cell r="H4877" t="str">
            <v xml:space="preserve">FERNANDO CUELLAR LOZANO            </v>
          </cell>
          <cell r="I4877" t="str">
            <v xml:space="preserve">APOLONIO NAVARRO GUTIERREZ                                            </v>
          </cell>
        </row>
        <row r="4878">
          <cell r="G4878">
            <v>505053</v>
          </cell>
          <cell r="H4878" t="str">
            <v xml:space="preserve">AZUCENA GUDI/O                     </v>
          </cell>
          <cell r="I4878" t="str">
            <v xml:space="preserve">RODOLFO SILVA MELENDEZ                                                </v>
          </cell>
        </row>
        <row r="4879">
          <cell r="G4879">
            <v>505062</v>
          </cell>
          <cell r="H4879" t="str">
            <v xml:space="preserve">COLBERT SALINAS QUIROGA            </v>
          </cell>
          <cell r="I4879" t="str">
            <v xml:space="preserve">ROBERTO GARZA GUERRA                                                  </v>
          </cell>
        </row>
        <row r="4880">
          <cell r="G4880">
            <v>505113</v>
          </cell>
          <cell r="H4880" t="str">
            <v xml:space="preserve">AZUCENA GUDI/O                     </v>
          </cell>
          <cell r="I4880" t="str">
            <v xml:space="preserve">SERGIO GERARDO CARDONA HERNANDEZ                                      </v>
          </cell>
        </row>
        <row r="4881">
          <cell r="G4881">
            <v>505113</v>
          </cell>
          <cell r="H4881" t="str">
            <v xml:space="preserve">AZUCENA GUDI/O                     </v>
          </cell>
          <cell r="I4881" t="str">
            <v xml:space="preserve">SERGIO GERARDO CARDONA HERNANDEZ                                      </v>
          </cell>
        </row>
        <row r="4882">
          <cell r="G4882">
            <v>505113</v>
          </cell>
          <cell r="H4882" t="str">
            <v xml:space="preserve">AZUCENA GUDI/O                     </v>
          </cell>
          <cell r="I4882" t="str">
            <v xml:space="preserve">SERGIO GERARDO CARDONA HERNANDEZ                                      </v>
          </cell>
        </row>
        <row r="4883">
          <cell r="G4883">
            <v>505124</v>
          </cell>
          <cell r="H4883" t="str">
            <v xml:space="preserve">AZUCENA GUDI/O                     </v>
          </cell>
          <cell r="I4883" t="str">
            <v xml:space="preserve">JOSE LUIS GUTIERREZ CANTU                                             </v>
          </cell>
        </row>
        <row r="4884">
          <cell r="G4884">
            <v>505124</v>
          </cell>
          <cell r="H4884" t="str">
            <v xml:space="preserve">AZUCENA GUDI/O                     </v>
          </cell>
          <cell r="I4884" t="str">
            <v xml:space="preserve">JOSE LUIS GUTIERREZ CANTU                                             </v>
          </cell>
        </row>
        <row r="4885">
          <cell r="G4885">
            <v>505124</v>
          </cell>
          <cell r="H4885" t="str">
            <v xml:space="preserve">AZUCENA GUDI/O                     </v>
          </cell>
          <cell r="I4885" t="str">
            <v xml:space="preserve">JOSE LUIS GUTIERREZ CANTU                                             </v>
          </cell>
        </row>
        <row r="4886">
          <cell r="G4886">
            <v>505131</v>
          </cell>
          <cell r="H4886" t="str">
            <v xml:space="preserve">AZUCENA GUDI/O                     </v>
          </cell>
          <cell r="I4886" t="str">
            <v xml:space="preserve">SANTIAGO ALBERTO URBINA CASTILLEJA                                    </v>
          </cell>
        </row>
        <row r="4887">
          <cell r="G4887">
            <v>505131</v>
          </cell>
          <cell r="H4887" t="str">
            <v xml:space="preserve">AZUCENA GUDI/O                     </v>
          </cell>
          <cell r="I4887" t="str">
            <v xml:space="preserve">SANTIAGO ALBERTO URBINA CASTILLEJA                                    </v>
          </cell>
        </row>
        <row r="4888">
          <cell r="G4888">
            <v>505131</v>
          </cell>
          <cell r="H4888" t="str">
            <v xml:space="preserve">AZUCENA GUDI/O                     </v>
          </cell>
          <cell r="I4888" t="str">
            <v xml:space="preserve">SANTIAGO ALBERTO URBINA CASTILLEJA                                    </v>
          </cell>
        </row>
        <row r="4889">
          <cell r="G4889">
            <v>505131</v>
          </cell>
          <cell r="H4889" t="str">
            <v xml:space="preserve">AZUCENA GUDI/O                     </v>
          </cell>
          <cell r="I4889" t="str">
            <v xml:space="preserve">SANTIAGO ALBERTO URBINA CASTILLEJA                                    </v>
          </cell>
        </row>
        <row r="4890">
          <cell r="G4890">
            <v>505131</v>
          </cell>
          <cell r="H4890" t="str">
            <v xml:space="preserve">AZUCENA GUDI/O                     </v>
          </cell>
          <cell r="I4890" t="str">
            <v xml:space="preserve">SANTIAGO ALBERTO URBINA CASTILLEJA                                    </v>
          </cell>
        </row>
        <row r="4891">
          <cell r="G4891">
            <v>505142</v>
          </cell>
          <cell r="H4891" t="str">
            <v xml:space="preserve">AZUCENA GUDI/O                     </v>
          </cell>
          <cell r="I4891" t="str">
            <v xml:space="preserve">OSCAR EDUARDO MACHUCA GALLEGOS                                        </v>
          </cell>
        </row>
        <row r="4892">
          <cell r="G4892">
            <v>505142</v>
          </cell>
          <cell r="H4892" t="str">
            <v xml:space="preserve">AZUCENA GUDI/O                     </v>
          </cell>
          <cell r="I4892" t="str">
            <v xml:space="preserve">OSCAR EDUARDO MACHUCA GALLEGOS                                        </v>
          </cell>
        </row>
        <row r="4893">
          <cell r="G4893">
            <v>505142</v>
          </cell>
          <cell r="H4893" t="str">
            <v xml:space="preserve">AZUCENA GUDI/O                     </v>
          </cell>
          <cell r="I4893" t="str">
            <v xml:space="preserve">OSCAR EDUARDO MACHUCA GALLEGOS                                        </v>
          </cell>
        </row>
        <row r="4894">
          <cell r="G4894">
            <v>505153</v>
          </cell>
          <cell r="H4894" t="str">
            <v xml:space="preserve">AZUCENA GUDI/O                     </v>
          </cell>
          <cell r="I4894" t="str">
            <v xml:space="preserve">FRIDA CAMACHO PE/A DE PAZ                                             </v>
          </cell>
        </row>
        <row r="4895">
          <cell r="G4895">
            <v>505153</v>
          </cell>
          <cell r="H4895" t="str">
            <v xml:space="preserve">AZUCENA GUDI/O                     </v>
          </cell>
          <cell r="I4895" t="str">
            <v xml:space="preserve">FRIDA CAMACHO PE/A DE PAZ                                             </v>
          </cell>
        </row>
        <row r="4896">
          <cell r="G4896">
            <v>505153</v>
          </cell>
          <cell r="H4896" t="str">
            <v xml:space="preserve">AZUCENA GUDI/O                     </v>
          </cell>
          <cell r="I4896" t="str">
            <v xml:space="preserve">FRIDA CAMACHO PE/A DE PAZ                                             </v>
          </cell>
        </row>
        <row r="4897">
          <cell r="G4897">
            <v>505164</v>
          </cell>
          <cell r="H4897" t="str">
            <v xml:space="preserve">AZUCENA GUDI/O                     </v>
          </cell>
          <cell r="I4897" t="str">
            <v xml:space="preserve">JUAN ALBERTO JUAREZ GARCIA                                            </v>
          </cell>
        </row>
        <row r="4898">
          <cell r="G4898">
            <v>505164</v>
          </cell>
          <cell r="H4898" t="str">
            <v xml:space="preserve">AZUCENA GUDI/O                     </v>
          </cell>
          <cell r="I4898" t="str">
            <v xml:space="preserve">JUAN ALBERTO JUAREZ GARCIA                                            </v>
          </cell>
        </row>
        <row r="4899">
          <cell r="G4899">
            <v>505164</v>
          </cell>
          <cell r="H4899" t="str">
            <v xml:space="preserve">AZUCENA GUDI/O                     </v>
          </cell>
          <cell r="I4899" t="str">
            <v xml:space="preserve">JUAN ALBERTO JUAREZ GARCIA                                            </v>
          </cell>
        </row>
        <row r="4900">
          <cell r="G4900">
            <v>505171</v>
          </cell>
          <cell r="H4900" t="str">
            <v xml:space="preserve">AZUCENA GUDI/O                     </v>
          </cell>
          <cell r="I4900" t="str">
            <v xml:space="preserve">ARTURO GEREZ DE LEON                                                  </v>
          </cell>
        </row>
        <row r="4901">
          <cell r="G4901">
            <v>505171</v>
          </cell>
          <cell r="H4901" t="str">
            <v xml:space="preserve">AZUCENA GUDI/O                     </v>
          </cell>
          <cell r="I4901" t="str">
            <v xml:space="preserve">ARTURO GEREZ DE LEON                                                  </v>
          </cell>
        </row>
        <row r="4902">
          <cell r="G4902">
            <v>505171</v>
          </cell>
          <cell r="H4902" t="str">
            <v xml:space="preserve">AZUCENA GUDI/O                     </v>
          </cell>
          <cell r="I4902" t="str">
            <v xml:space="preserve">ARTURO GEREZ DE LEON                                                  </v>
          </cell>
        </row>
        <row r="4903">
          <cell r="G4903">
            <v>505182</v>
          </cell>
          <cell r="H4903" t="str">
            <v xml:space="preserve">AZUCENA GUDI/O                     </v>
          </cell>
          <cell r="I4903" t="str">
            <v xml:space="preserve">SILVIA PATRICIA DOMINGUEZ RENTERIA                                    </v>
          </cell>
        </row>
        <row r="4904">
          <cell r="G4904">
            <v>505182</v>
          </cell>
          <cell r="H4904" t="str">
            <v xml:space="preserve">AZUCENA GUDI/O                     </v>
          </cell>
          <cell r="I4904" t="str">
            <v xml:space="preserve">SILVIA PATRICIA DOMINGUEZ RENTERIA                                    </v>
          </cell>
        </row>
        <row r="4905">
          <cell r="G4905">
            <v>505182</v>
          </cell>
          <cell r="H4905" t="str">
            <v xml:space="preserve">AZUCENA GUDI/O                     </v>
          </cell>
          <cell r="I4905" t="str">
            <v xml:space="preserve">SILVIA PATRICIA DOMINGUEZ RENTERIA                                    </v>
          </cell>
        </row>
        <row r="4906">
          <cell r="G4906">
            <v>505201</v>
          </cell>
          <cell r="H4906" t="str">
            <v xml:space="preserve">AZUCENA GUDI/O                     </v>
          </cell>
          <cell r="I4906" t="str">
            <v xml:space="preserve">JUAN ANGEL RODELA ROJAS                                               </v>
          </cell>
        </row>
        <row r="4907">
          <cell r="G4907">
            <v>505201</v>
          </cell>
          <cell r="H4907" t="str">
            <v xml:space="preserve">AZUCENA GUDI/O                     </v>
          </cell>
          <cell r="I4907" t="str">
            <v xml:space="preserve">JUAN ANGEL RODELA ROJAS                                               </v>
          </cell>
        </row>
        <row r="4908">
          <cell r="G4908">
            <v>505212</v>
          </cell>
          <cell r="H4908" t="str">
            <v xml:space="preserve">HUGO LIRA ROSALINO                 </v>
          </cell>
          <cell r="I4908" t="str">
            <v xml:space="preserve">JAIME OSCAR TREVIﾑO TREVIﾑO                                           </v>
          </cell>
        </row>
        <row r="4909">
          <cell r="G4909">
            <v>505212</v>
          </cell>
          <cell r="H4909" t="str">
            <v xml:space="preserve">HUGO LIRA ROSALINO                 </v>
          </cell>
          <cell r="I4909" t="str">
            <v xml:space="preserve">JAIME OSCAR TREVIﾑO TREVIﾑO                                           </v>
          </cell>
        </row>
        <row r="4910">
          <cell r="G4910">
            <v>505245</v>
          </cell>
          <cell r="H4910" t="str">
            <v xml:space="preserve">AZUCENA GUDI/O                     </v>
          </cell>
          <cell r="I4910" t="str">
            <v xml:space="preserve">LUIS ARMANDO ANGUIANO GOMEZ                                           </v>
          </cell>
        </row>
        <row r="4911">
          <cell r="G4911">
            <v>505262</v>
          </cell>
          <cell r="H4911" t="str">
            <v xml:space="preserve">AZUCENA GUDI/O                     </v>
          </cell>
          <cell r="I4911" t="str">
            <v xml:space="preserve">MARIA MARGARITA DEL CARMEN ESCOBEDO ZUBIAGA                           </v>
          </cell>
        </row>
        <row r="4912">
          <cell r="G4912">
            <v>505262</v>
          </cell>
          <cell r="H4912" t="str">
            <v xml:space="preserve">AZUCENA GUDI/O                     </v>
          </cell>
          <cell r="I4912" t="str">
            <v xml:space="preserve">MARIA MARGARITA DEL CARMEN ESCOBEDO ZUBIAGA                           </v>
          </cell>
        </row>
        <row r="4913">
          <cell r="G4913">
            <v>505262</v>
          </cell>
          <cell r="H4913" t="str">
            <v xml:space="preserve">AZUCENA GUDI/O                     </v>
          </cell>
          <cell r="I4913" t="str">
            <v xml:space="preserve">MARIA MARGARITA DEL CARMEN ESCOBEDO ZUBIAGA                           </v>
          </cell>
        </row>
        <row r="4914">
          <cell r="G4914">
            <v>505284</v>
          </cell>
          <cell r="H4914" t="str">
            <v xml:space="preserve">AZUCENA GUDI/O                     </v>
          </cell>
          <cell r="I4914" t="str">
            <v xml:space="preserve">FERNANDO ALFONSO GARCIA JUAREZ                                        </v>
          </cell>
        </row>
        <row r="4915">
          <cell r="G4915">
            <v>505284</v>
          </cell>
          <cell r="H4915" t="str">
            <v xml:space="preserve">AZUCENA GUDI/O                     </v>
          </cell>
          <cell r="I4915" t="str">
            <v xml:space="preserve">FERNANDO ALFONSO GARCIA JUAREZ                                        </v>
          </cell>
        </row>
        <row r="4916">
          <cell r="G4916">
            <v>505284</v>
          </cell>
          <cell r="H4916" t="str">
            <v xml:space="preserve">AZUCENA GUDI/O                     </v>
          </cell>
          <cell r="I4916" t="str">
            <v xml:space="preserve">FERNANDO ALFONSO GARCIA JUAREZ                                        </v>
          </cell>
        </row>
        <row r="4917">
          <cell r="G4917">
            <v>505291</v>
          </cell>
          <cell r="H4917" t="str">
            <v xml:space="preserve">AZUCENA GUDI/O                     </v>
          </cell>
          <cell r="I4917" t="str">
            <v xml:space="preserve">FILEMON PERUYERO SOLIS                                                </v>
          </cell>
        </row>
        <row r="4918">
          <cell r="G4918">
            <v>505291</v>
          </cell>
          <cell r="H4918" t="str">
            <v xml:space="preserve">AZUCENA GUDI/O                     </v>
          </cell>
          <cell r="I4918" t="str">
            <v xml:space="preserve">FILEMON PERUYERO SOLIS                                                </v>
          </cell>
        </row>
        <row r="4919">
          <cell r="G4919">
            <v>505291</v>
          </cell>
          <cell r="H4919" t="str">
            <v xml:space="preserve">AZUCENA GUDI/O                     </v>
          </cell>
          <cell r="I4919" t="str">
            <v xml:space="preserve">FILEMON PERUYERO SOLIS                                                </v>
          </cell>
        </row>
        <row r="4920">
          <cell r="G4920">
            <v>505291</v>
          </cell>
          <cell r="H4920" t="str">
            <v xml:space="preserve">AZUCENA GUDI/O                     </v>
          </cell>
          <cell r="I4920" t="str">
            <v xml:space="preserve">FILEMON PERUYERO SOLIS                                                </v>
          </cell>
        </row>
        <row r="4921">
          <cell r="G4921">
            <v>505302</v>
          </cell>
          <cell r="H4921" t="str">
            <v xml:space="preserve">RITA MA. GARZA CANTU               </v>
          </cell>
          <cell r="I4921" t="str">
            <v xml:space="preserve">ERENDIRA DE JESUS GARZA GARZA                                         </v>
          </cell>
        </row>
        <row r="4922">
          <cell r="G4922">
            <v>505331</v>
          </cell>
          <cell r="H4922" t="str">
            <v xml:space="preserve">MARIA EVELINA JOHNSTON PIMENTEL    </v>
          </cell>
          <cell r="I4922" t="str">
            <v xml:space="preserve">RODOLFO MARTINEZ GONZALEZ                                             </v>
          </cell>
        </row>
        <row r="4923">
          <cell r="G4923">
            <v>505331</v>
          </cell>
          <cell r="H4923" t="str">
            <v xml:space="preserve">MARIA EVELINA JOHNSTON PIMENTEL    </v>
          </cell>
          <cell r="I4923" t="str">
            <v xml:space="preserve">RODOLFO MARTINEZ GONZALEZ                                             </v>
          </cell>
        </row>
        <row r="4924">
          <cell r="G4924">
            <v>505331</v>
          </cell>
          <cell r="H4924" t="str">
            <v xml:space="preserve">MARIA EVELINA JOHNSTON PIMENTEL    </v>
          </cell>
          <cell r="I4924" t="str">
            <v xml:space="preserve">RODOLFO MARTINEZ GONZALEZ                                             </v>
          </cell>
        </row>
        <row r="4925">
          <cell r="G4925">
            <v>505331</v>
          </cell>
          <cell r="H4925" t="str">
            <v xml:space="preserve">MARIA EVELINA JOHNSTON PIMENTEL    </v>
          </cell>
          <cell r="I4925" t="str">
            <v xml:space="preserve">RODOLFO MARTINEZ GONZALEZ                                             </v>
          </cell>
        </row>
        <row r="4926">
          <cell r="G4926">
            <v>505331</v>
          </cell>
          <cell r="H4926" t="str">
            <v xml:space="preserve">MARIA EVELINA JOHNSTON PIMENTEL    </v>
          </cell>
          <cell r="I4926" t="str">
            <v xml:space="preserve">RODOLFO MARTINEZ GONZALEZ                                             </v>
          </cell>
        </row>
        <row r="4927">
          <cell r="G4927">
            <v>505331</v>
          </cell>
          <cell r="H4927" t="str">
            <v xml:space="preserve">MARIA EVELINA JOHNSTON PIMENTEL    </v>
          </cell>
          <cell r="I4927" t="str">
            <v xml:space="preserve">RODOLFO MARTINEZ GONZALEZ                                             </v>
          </cell>
        </row>
        <row r="4928">
          <cell r="G4928">
            <v>505331</v>
          </cell>
          <cell r="H4928" t="str">
            <v xml:space="preserve">MARIA EVELINA JOHNSTON PIMENTEL    </v>
          </cell>
          <cell r="I4928" t="str">
            <v xml:space="preserve">RODOLFO MARTINEZ GONZALEZ                                             </v>
          </cell>
        </row>
        <row r="4929">
          <cell r="G4929">
            <v>505331</v>
          </cell>
          <cell r="H4929" t="str">
            <v xml:space="preserve">MARIA EVELINA JOHNSTON PIMENTEL    </v>
          </cell>
          <cell r="I4929" t="str">
            <v xml:space="preserve">RODOLFO MARTINEZ GONZALEZ                                             </v>
          </cell>
        </row>
        <row r="4930">
          <cell r="G4930">
            <v>505331</v>
          </cell>
          <cell r="H4930" t="str">
            <v xml:space="preserve">MARIA EVELINA JOHNSTON PIMENTEL    </v>
          </cell>
          <cell r="I4930" t="str">
            <v xml:space="preserve">RODOLFO MARTINEZ GONZALEZ                                             </v>
          </cell>
        </row>
        <row r="4931">
          <cell r="G4931">
            <v>505331</v>
          </cell>
          <cell r="H4931" t="str">
            <v xml:space="preserve">MARIA EVELINA JOHNSTON PIMENTEL    </v>
          </cell>
          <cell r="I4931" t="str">
            <v xml:space="preserve">RODOLFO MARTINEZ GONZALEZ                                             </v>
          </cell>
        </row>
        <row r="4932">
          <cell r="G4932">
            <v>505331</v>
          </cell>
          <cell r="H4932" t="str">
            <v xml:space="preserve">MARIA EVELINA JOHNSTON PIMENTEL    </v>
          </cell>
          <cell r="I4932" t="str">
            <v xml:space="preserve">RODOLFO MARTINEZ GONZALEZ                                             </v>
          </cell>
        </row>
        <row r="4933">
          <cell r="G4933">
            <v>505331</v>
          </cell>
          <cell r="H4933" t="str">
            <v xml:space="preserve">MARIA EVELINA JOHNSTON PIMENTEL    </v>
          </cell>
          <cell r="I4933" t="str">
            <v xml:space="preserve">RODOLFO MARTINEZ GONZALEZ                                             </v>
          </cell>
        </row>
        <row r="4934">
          <cell r="G4934">
            <v>505331</v>
          </cell>
          <cell r="H4934" t="str">
            <v xml:space="preserve">MARIA EVELINA JOHNSTON PIMENTEL    </v>
          </cell>
          <cell r="I4934" t="str">
            <v xml:space="preserve">RODOLFO MARTINEZ GONZALEZ                                             </v>
          </cell>
        </row>
        <row r="4935">
          <cell r="G4935">
            <v>505353</v>
          </cell>
          <cell r="H4935" t="str">
            <v xml:space="preserve">AZUCENA GUDI/O                     </v>
          </cell>
          <cell r="I4935" t="str">
            <v xml:space="preserve">ROCIO RODRIGUEZ FALCON                                                </v>
          </cell>
        </row>
        <row r="4936">
          <cell r="G4936">
            <v>505353</v>
          </cell>
          <cell r="H4936" t="str">
            <v xml:space="preserve">AZUCENA GUDI/O                     </v>
          </cell>
          <cell r="I4936" t="str">
            <v xml:space="preserve">ROCIO RODRIGUEZ FALCON                                                </v>
          </cell>
        </row>
        <row r="4937">
          <cell r="G4937">
            <v>505353</v>
          </cell>
          <cell r="H4937" t="str">
            <v xml:space="preserve">AZUCENA GUDI/O                     </v>
          </cell>
          <cell r="I4937" t="str">
            <v xml:space="preserve">ROCIO RODRIGUEZ FALCON                                                </v>
          </cell>
        </row>
        <row r="4938">
          <cell r="G4938">
            <v>505353</v>
          </cell>
          <cell r="H4938" t="str">
            <v xml:space="preserve">AZUCENA GUDI/O                     </v>
          </cell>
          <cell r="I4938" t="str">
            <v xml:space="preserve">ROCIO RODRIGUEZ FALCON                                                </v>
          </cell>
        </row>
        <row r="4939">
          <cell r="G4939">
            <v>505353</v>
          </cell>
          <cell r="H4939" t="str">
            <v xml:space="preserve">AZUCENA GUDI/O                     </v>
          </cell>
          <cell r="I4939" t="str">
            <v xml:space="preserve">ROCIO RODRIGUEZ FALCON                                                </v>
          </cell>
        </row>
        <row r="4940">
          <cell r="G4940">
            <v>505353</v>
          </cell>
          <cell r="H4940" t="str">
            <v xml:space="preserve">AZUCENA GUDI/O                     </v>
          </cell>
          <cell r="I4940" t="str">
            <v xml:space="preserve">ROCIO RODRIGUEZ FALCON                                                </v>
          </cell>
        </row>
        <row r="4941">
          <cell r="G4941">
            <v>505353</v>
          </cell>
          <cell r="H4941" t="str">
            <v xml:space="preserve">AZUCENA GUDI/O                     </v>
          </cell>
          <cell r="I4941" t="str">
            <v xml:space="preserve">ROCIO RODRIGUEZ FALCON                                                </v>
          </cell>
        </row>
        <row r="4942">
          <cell r="G4942">
            <v>505353</v>
          </cell>
          <cell r="H4942" t="str">
            <v xml:space="preserve">AZUCENA GUDI/O                     </v>
          </cell>
          <cell r="I4942" t="str">
            <v xml:space="preserve">ROCIO RODRIGUEZ FALCON                                                </v>
          </cell>
        </row>
        <row r="4943">
          <cell r="G4943">
            <v>505353</v>
          </cell>
          <cell r="H4943" t="str">
            <v xml:space="preserve">AZUCENA GUDI/O                     </v>
          </cell>
          <cell r="I4943" t="str">
            <v xml:space="preserve">ROCIO RODRIGUEZ FALCON                                                </v>
          </cell>
        </row>
        <row r="4944">
          <cell r="G4944">
            <v>505353</v>
          </cell>
          <cell r="H4944" t="str">
            <v xml:space="preserve">AZUCENA GUDI/O                     </v>
          </cell>
          <cell r="I4944" t="str">
            <v xml:space="preserve">ROCIO RODRIGUEZ FALCON                                                </v>
          </cell>
        </row>
        <row r="4945">
          <cell r="G4945">
            <v>505353</v>
          </cell>
          <cell r="H4945" t="str">
            <v xml:space="preserve">AZUCENA GUDI/O                     </v>
          </cell>
          <cell r="I4945" t="str">
            <v xml:space="preserve">ROCIO RODRIGUEZ FALCON                                                </v>
          </cell>
        </row>
        <row r="4946">
          <cell r="G4946">
            <v>505353</v>
          </cell>
          <cell r="H4946" t="str">
            <v xml:space="preserve">AZUCENA GUDI/O                     </v>
          </cell>
          <cell r="I4946" t="str">
            <v xml:space="preserve">ROCIO RODRIGUEZ FALCON                                                </v>
          </cell>
        </row>
        <row r="4947">
          <cell r="G4947">
            <v>505353</v>
          </cell>
          <cell r="H4947" t="str">
            <v xml:space="preserve">AZUCENA GUDI/O                     </v>
          </cell>
          <cell r="I4947" t="str">
            <v xml:space="preserve">ROCIO RODRIGUEZ FALCON                                                </v>
          </cell>
        </row>
        <row r="4948">
          <cell r="G4948">
            <v>505353</v>
          </cell>
          <cell r="H4948" t="str">
            <v xml:space="preserve">AZUCENA GUDI/O                     </v>
          </cell>
          <cell r="I4948" t="str">
            <v xml:space="preserve">ROCIO RODRIGUEZ FALCON                                                </v>
          </cell>
        </row>
        <row r="4949">
          <cell r="G4949">
            <v>505353</v>
          </cell>
          <cell r="H4949" t="str">
            <v xml:space="preserve">AZUCENA GUDI/O                     </v>
          </cell>
          <cell r="I4949" t="str">
            <v xml:space="preserve">ROCIO RODRIGUEZ FALCON                                                </v>
          </cell>
        </row>
        <row r="4950">
          <cell r="G4950">
            <v>505353</v>
          </cell>
          <cell r="H4950" t="str">
            <v xml:space="preserve">AZUCENA GUDI/O                     </v>
          </cell>
          <cell r="I4950" t="str">
            <v xml:space="preserve">ROCIO RODRIGUEZ FALCON                                                </v>
          </cell>
        </row>
        <row r="4951">
          <cell r="G4951">
            <v>505353</v>
          </cell>
          <cell r="H4951" t="str">
            <v xml:space="preserve">AZUCENA GUDI/O                     </v>
          </cell>
          <cell r="I4951" t="str">
            <v xml:space="preserve">ROCIO RODRIGUEZ FALCON                                                </v>
          </cell>
        </row>
        <row r="4952">
          <cell r="G4952">
            <v>505353</v>
          </cell>
          <cell r="H4952" t="str">
            <v xml:space="preserve">AZUCENA GUDI/O                     </v>
          </cell>
          <cell r="I4952" t="str">
            <v xml:space="preserve">ROCIO RODRIGUEZ FALCON                                                </v>
          </cell>
        </row>
        <row r="4953">
          <cell r="G4953">
            <v>505353</v>
          </cell>
          <cell r="H4953" t="str">
            <v xml:space="preserve">AZUCENA GUDI/O                     </v>
          </cell>
          <cell r="I4953" t="str">
            <v xml:space="preserve">ROCIO RODRIGUEZ FALCON                                                </v>
          </cell>
        </row>
        <row r="4954">
          <cell r="G4954">
            <v>505353</v>
          </cell>
          <cell r="H4954" t="str">
            <v xml:space="preserve">AZUCENA GUDI/O                     </v>
          </cell>
          <cell r="I4954" t="str">
            <v xml:space="preserve">ROCIO RODRIGUEZ FALCON                                                </v>
          </cell>
        </row>
        <row r="4955">
          <cell r="G4955">
            <v>505412</v>
          </cell>
          <cell r="H4955" t="str">
            <v xml:space="preserve">AZUCENA GUDI/O                     </v>
          </cell>
          <cell r="I4955" t="str">
            <v xml:space="preserve">FELIPE FRANCISCO CALDERON GUTIERREZ                                   </v>
          </cell>
        </row>
        <row r="4956">
          <cell r="G4956">
            <v>505412</v>
          </cell>
          <cell r="H4956" t="str">
            <v xml:space="preserve">AZUCENA GUDI/O                     </v>
          </cell>
          <cell r="I4956" t="str">
            <v xml:space="preserve">FELIPE FRANCISCO CALDERON GUTIERREZ                                   </v>
          </cell>
        </row>
        <row r="4957">
          <cell r="G4957">
            <v>505412</v>
          </cell>
          <cell r="H4957" t="str">
            <v xml:space="preserve">AZUCENA GUDI/O                     </v>
          </cell>
          <cell r="I4957" t="str">
            <v xml:space="preserve">FELIPE FRANCISCO CALDERON GUTIERREZ                                   </v>
          </cell>
        </row>
        <row r="4958">
          <cell r="G4958">
            <v>505412</v>
          </cell>
          <cell r="H4958" t="str">
            <v xml:space="preserve">AZUCENA GUDI/O                     </v>
          </cell>
          <cell r="I4958" t="str">
            <v xml:space="preserve">FELIPE FRANCISCO CALDERON GUTIERREZ                                   </v>
          </cell>
        </row>
        <row r="4959">
          <cell r="G4959">
            <v>505434</v>
          </cell>
          <cell r="H4959" t="str">
            <v xml:space="preserve">DIVISION FAMILIARES                </v>
          </cell>
          <cell r="I4959" t="str">
            <v xml:space="preserve">NILDA MANUELA FLORES VALDEZ                                           </v>
          </cell>
        </row>
        <row r="4960">
          <cell r="G4960">
            <v>505445</v>
          </cell>
          <cell r="H4960" t="str">
            <v>AUDITORIA INTERNA (ILOCALIZABLES LI</v>
          </cell>
          <cell r="I4960" t="str">
            <v xml:space="preserve">ANTONIO ROSENDO MOURIﾑO                                               </v>
          </cell>
        </row>
        <row r="4961">
          <cell r="G4961">
            <v>505445</v>
          </cell>
          <cell r="H4961" t="str">
            <v>AUDITORIA INTERNA (ILOCALIZABLES LI</v>
          </cell>
          <cell r="I4961" t="str">
            <v xml:space="preserve">ANTONIO ROSENDO MOURIﾑO                                               </v>
          </cell>
        </row>
        <row r="4962">
          <cell r="G4962">
            <v>505484</v>
          </cell>
          <cell r="H4962" t="str">
            <v>JOSUE GERARDO RAMIREZ ESPA/A FUENTE</v>
          </cell>
          <cell r="I4962" t="str">
            <v xml:space="preserve">ALICIA SOLARES FLORES                                                 </v>
          </cell>
        </row>
        <row r="4963">
          <cell r="G4963">
            <v>505484</v>
          </cell>
          <cell r="H4963" t="str">
            <v>JOSUE GERARDO RAMIREZ ESPA/A FUENTE</v>
          </cell>
          <cell r="I4963" t="str">
            <v xml:space="preserve">ALICIA SOLARES FLORES                                                 </v>
          </cell>
        </row>
        <row r="4964">
          <cell r="G4964">
            <v>505484</v>
          </cell>
          <cell r="H4964" t="str">
            <v>JOSUE GERARDO RAMIREZ ESPA/A FUENTE</v>
          </cell>
          <cell r="I4964" t="str">
            <v xml:space="preserve">ALICIA SOLARES FLORES                                                 </v>
          </cell>
        </row>
        <row r="4965">
          <cell r="G4965">
            <v>505484</v>
          </cell>
          <cell r="H4965" t="str">
            <v>JOSUE GERARDO RAMIREZ ESPA/A FUENTE</v>
          </cell>
          <cell r="I4965" t="str">
            <v xml:space="preserve">ALICIA SOLARES FLORES                                                 </v>
          </cell>
        </row>
        <row r="4966">
          <cell r="G4966">
            <v>505484</v>
          </cell>
          <cell r="H4966" t="str">
            <v>JOSUE GERARDO RAMIREZ ESPA/A FUENTE</v>
          </cell>
          <cell r="I4966" t="str">
            <v xml:space="preserve">ALICIA SOLARES FLORES                                                 </v>
          </cell>
        </row>
        <row r="4967">
          <cell r="G4967">
            <v>505484</v>
          </cell>
          <cell r="H4967" t="str">
            <v>JOSUE GERARDO RAMIREZ ESPA/A FUENTE</v>
          </cell>
          <cell r="I4967" t="str">
            <v xml:space="preserve">ALICIA SOLARES FLORES                                                 </v>
          </cell>
        </row>
        <row r="4968">
          <cell r="G4968">
            <v>505484</v>
          </cell>
          <cell r="H4968" t="str">
            <v>JOSUE GERARDO RAMIREZ ESPA/A FUENTE</v>
          </cell>
          <cell r="I4968" t="str">
            <v xml:space="preserve">ALICIA SOLARES FLORES                                                 </v>
          </cell>
        </row>
        <row r="4969">
          <cell r="G4969">
            <v>505484</v>
          </cell>
          <cell r="H4969" t="str">
            <v>JOSUE GERARDO RAMIREZ ESPA/A FUENTE</v>
          </cell>
          <cell r="I4969" t="str">
            <v xml:space="preserve">ALICIA SOLARES FLORES                                                 </v>
          </cell>
        </row>
        <row r="4970">
          <cell r="G4970">
            <v>505484</v>
          </cell>
          <cell r="H4970" t="str">
            <v>JOSUE GERARDO RAMIREZ ESPA/A FUENTE</v>
          </cell>
          <cell r="I4970" t="str">
            <v xml:space="preserve">ALICIA SOLARES FLORES                                                 </v>
          </cell>
        </row>
        <row r="4971">
          <cell r="G4971">
            <v>505484</v>
          </cell>
          <cell r="H4971" t="str">
            <v>JOSUE GERARDO RAMIREZ ESPA/A FUENTE</v>
          </cell>
          <cell r="I4971" t="str">
            <v xml:space="preserve">ALICIA SOLARES FLORES                                                 </v>
          </cell>
        </row>
        <row r="4972">
          <cell r="G4972">
            <v>505484</v>
          </cell>
          <cell r="H4972" t="str">
            <v>JOSUE GERARDO RAMIREZ ESPA/A FUENTE</v>
          </cell>
          <cell r="I4972" t="str">
            <v xml:space="preserve">ALICIA SOLARES FLORES                                                 </v>
          </cell>
        </row>
        <row r="4973">
          <cell r="G4973">
            <v>505484</v>
          </cell>
          <cell r="H4973" t="str">
            <v>JOSUE GERARDO RAMIREZ ESPA/A FUENTE</v>
          </cell>
          <cell r="I4973" t="str">
            <v xml:space="preserve">ALICIA SOLARES FLORES                                                 </v>
          </cell>
        </row>
        <row r="4974">
          <cell r="G4974">
            <v>505491</v>
          </cell>
          <cell r="H4974" t="str">
            <v xml:space="preserve">ADRIANA I. MEJIA CASTILLO          </v>
          </cell>
          <cell r="I4974" t="str">
            <v xml:space="preserve">LUIS MARTIN ESPINOSA GUTIERREZ                                        </v>
          </cell>
        </row>
        <row r="4975">
          <cell r="G4975">
            <v>505491</v>
          </cell>
          <cell r="H4975" t="str">
            <v xml:space="preserve">ADRIANA I. MEJIA CASTILLO          </v>
          </cell>
          <cell r="I4975" t="str">
            <v xml:space="preserve">LUIS MARTIN ESPINOSA GUTIERREZ                                        </v>
          </cell>
        </row>
        <row r="4976">
          <cell r="G4976">
            <v>505491</v>
          </cell>
          <cell r="H4976" t="str">
            <v xml:space="preserve">ADRIANA I. MEJIA CASTILLO          </v>
          </cell>
          <cell r="I4976" t="str">
            <v xml:space="preserve">LUIS MARTIN ESPINOSA GUTIERREZ                                        </v>
          </cell>
        </row>
        <row r="4977">
          <cell r="G4977">
            <v>505491</v>
          </cell>
          <cell r="H4977" t="str">
            <v xml:space="preserve">ADRIANA I. MEJIA CASTILLO          </v>
          </cell>
          <cell r="I4977" t="str">
            <v xml:space="preserve">LUIS MARTIN ESPINOSA GUTIERREZ                                        </v>
          </cell>
        </row>
        <row r="4978">
          <cell r="G4978">
            <v>505491</v>
          </cell>
          <cell r="H4978" t="str">
            <v xml:space="preserve">ADRIANA I. MEJIA CASTILLO          </v>
          </cell>
          <cell r="I4978" t="str">
            <v xml:space="preserve">LUIS MARTIN ESPINOSA GUTIERREZ                                        </v>
          </cell>
        </row>
        <row r="4979">
          <cell r="G4979">
            <v>505491</v>
          </cell>
          <cell r="H4979" t="str">
            <v xml:space="preserve">ADRIANA I. MEJIA CASTILLO          </v>
          </cell>
          <cell r="I4979" t="str">
            <v xml:space="preserve">LUIS MARTIN ESPINOSA GUTIERREZ                                        </v>
          </cell>
        </row>
        <row r="4980">
          <cell r="G4980">
            <v>505491</v>
          </cell>
          <cell r="H4980" t="str">
            <v xml:space="preserve">ADRIANA I. MEJIA CASTILLO          </v>
          </cell>
          <cell r="I4980" t="str">
            <v xml:space="preserve">LUIS MARTIN ESPINOSA GUTIERREZ                                        </v>
          </cell>
        </row>
        <row r="4981">
          <cell r="G4981">
            <v>505491</v>
          </cell>
          <cell r="H4981" t="str">
            <v xml:space="preserve">ADRIANA I. MEJIA CASTILLO          </v>
          </cell>
          <cell r="I4981" t="str">
            <v xml:space="preserve">LUIS MARTIN ESPINOSA GUTIERREZ                                        </v>
          </cell>
        </row>
        <row r="4982">
          <cell r="G4982">
            <v>505491</v>
          </cell>
          <cell r="H4982" t="str">
            <v xml:space="preserve">ADRIANA I. MEJIA CASTILLO          </v>
          </cell>
          <cell r="I4982" t="str">
            <v xml:space="preserve">LUIS MARTIN ESPINOSA GUTIERREZ                                        </v>
          </cell>
        </row>
        <row r="4983">
          <cell r="G4983">
            <v>505491</v>
          </cell>
          <cell r="H4983" t="str">
            <v xml:space="preserve">ADRIANA I. MEJIA CASTILLO          </v>
          </cell>
          <cell r="I4983" t="str">
            <v xml:space="preserve">LUIS MARTIN ESPINOSA GUTIERREZ                                        </v>
          </cell>
        </row>
        <row r="4984">
          <cell r="G4984">
            <v>505491</v>
          </cell>
          <cell r="H4984" t="str">
            <v xml:space="preserve">ADRIANA I. MEJIA CASTILLO          </v>
          </cell>
          <cell r="I4984" t="str">
            <v xml:space="preserve">LUIS MARTIN ESPINOSA GUTIERREZ                                        </v>
          </cell>
        </row>
        <row r="4985">
          <cell r="G4985">
            <v>505531</v>
          </cell>
          <cell r="H4985" t="str">
            <v xml:space="preserve">AZUCENA GUDI/O RAMIREZ             </v>
          </cell>
          <cell r="I4985" t="str">
            <v xml:space="preserve">TERESA ELIZABETH PAREDES FALCON                                       </v>
          </cell>
        </row>
        <row r="4986">
          <cell r="G4986">
            <v>505531</v>
          </cell>
          <cell r="H4986" t="str">
            <v xml:space="preserve">AZUCENA GUDI/O RAMIREZ             </v>
          </cell>
          <cell r="I4986" t="str">
            <v xml:space="preserve">TERESA ELIZABETH PAREDES FALCON                                       </v>
          </cell>
        </row>
        <row r="4987">
          <cell r="G4987">
            <v>505531</v>
          </cell>
          <cell r="H4987" t="str">
            <v xml:space="preserve">AZUCENA GUDI/O RAMIREZ             </v>
          </cell>
          <cell r="I4987" t="str">
            <v xml:space="preserve">TERESA ELIZABETH PAREDES FALCON                                       </v>
          </cell>
        </row>
        <row r="4988">
          <cell r="G4988">
            <v>505531</v>
          </cell>
          <cell r="H4988" t="str">
            <v xml:space="preserve">AZUCENA GUDI/O RAMIREZ             </v>
          </cell>
          <cell r="I4988" t="str">
            <v xml:space="preserve">TERESA ELIZABETH PAREDES FALCON                                       </v>
          </cell>
        </row>
        <row r="4989">
          <cell r="G4989">
            <v>505542</v>
          </cell>
          <cell r="H4989" t="str">
            <v>JOSUE GERARDO RAMIREZ ESPA/A FUENTE</v>
          </cell>
          <cell r="I4989" t="str">
            <v xml:space="preserve">ALMA NORA HEREDIA OROZCO                                              </v>
          </cell>
        </row>
        <row r="4990">
          <cell r="G4990">
            <v>505542</v>
          </cell>
          <cell r="H4990" t="str">
            <v>JOSUE GERARDO RAMIREZ ESPA/A FUENTE</v>
          </cell>
          <cell r="I4990" t="str">
            <v xml:space="preserve">ALMA NORA HEREDIA OROZCO                                              </v>
          </cell>
        </row>
        <row r="4991">
          <cell r="G4991">
            <v>505553</v>
          </cell>
          <cell r="H4991" t="str">
            <v>JOSUE GERARDO RAMIREZ ESPA/A FUENTE</v>
          </cell>
          <cell r="I4991" t="str">
            <v xml:space="preserve">MARCO ANTONIO HEREDIA OROZCO                                          </v>
          </cell>
        </row>
        <row r="4992">
          <cell r="G4992">
            <v>505553</v>
          </cell>
          <cell r="H4992" t="str">
            <v>JOSUE GERARDO RAMIREZ ESPA/A FUENTE</v>
          </cell>
          <cell r="I4992" t="str">
            <v xml:space="preserve">MARCO ANTONIO HEREDIA OROZCO                                          </v>
          </cell>
        </row>
        <row r="4993">
          <cell r="G4993">
            <v>505553</v>
          </cell>
          <cell r="H4993" t="str">
            <v>JOSUE GERARDO RAMIREZ ESPA/A FUENTE</v>
          </cell>
          <cell r="I4993" t="str">
            <v xml:space="preserve">MARCO ANTONIO HEREDIA OROZCO                                          </v>
          </cell>
        </row>
        <row r="4994">
          <cell r="G4994">
            <v>505564</v>
          </cell>
          <cell r="H4994" t="str">
            <v>JOSUE GERARDO RAMIREZ ESPA/A FUENTE</v>
          </cell>
          <cell r="I4994" t="str">
            <v xml:space="preserve">DORIAN PATRICIA HEREDIA OROZCO                                        </v>
          </cell>
        </row>
        <row r="4995">
          <cell r="G4995">
            <v>505564</v>
          </cell>
          <cell r="H4995" t="str">
            <v>JOSUE GERARDO RAMIREZ ESPA/A FUENTE</v>
          </cell>
          <cell r="I4995" t="str">
            <v xml:space="preserve">DORIAN PATRICIA HEREDIA OROZCO                                        </v>
          </cell>
        </row>
        <row r="4996">
          <cell r="G4996">
            <v>505564</v>
          </cell>
          <cell r="H4996" t="str">
            <v>JOSUE GERARDO RAMIREZ ESPA/A FUENTE</v>
          </cell>
          <cell r="I4996" t="str">
            <v xml:space="preserve">DORIAN PATRICIA HEREDIA OROZCO                                        </v>
          </cell>
        </row>
        <row r="4997">
          <cell r="G4997">
            <v>505571</v>
          </cell>
          <cell r="H4997" t="str">
            <v xml:space="preserve">EVELIA VENEGAS CASTILLO            </v>
          </cell>
          <cell r="I4997" t="str">
            <v xml:space="preserve">ABRAHAM KLIP MOSHINSKY                                                </v>
          </cell>
        </row>
        <row r="4998">
          <cell r="G4998">
            <v>505571</v>
          </cell>
          <cell r="H4998" t="str">
            <v xml:space="preserve">EVELIA VENEGAS CASTILLO            </v>
          </cell>
          <cell r="I4998" t="str">
            <v xml:space="preserve">ABRAHAM KLIP MOSHINSKY                                                </v>
          </cell>
        </row>
        <row r="4999">
          <cell r="G4999">
            <v>505571</v>
          </cell>
          <cell r="H4999" t="str">
            <v xml:space="preserve">EVELIA VENEGAS CASTILLO            </v>
          </cell>
          <cell r="I4999" t="str">
            <v xml:space="preserve">ABRAHAM KLIP MOSHINSKY                                                </v>
          </cell>
        </row>
        <row r="5000">
          <cell r="G5000">
            <v>505571</v>
          </cell>
          <cell r="H5000" t="str">
            <v xml:space="preserve">EVELIA VENEGAS CASTILLO            </v>
          </cell>
          <cell r="I5000" t="str">
            <v xml:space="preserve">ABRAHAM KLIP MOSHINSKY                                                </v>
          </cell>
        </row>
        <row r="5001">
          <cell r="G5001">
            <v>505571</v>
          </cell>
          <cell r="H5001" t="str">
            <v xml:space="preserve">EVELIA VENEGAS CASTILLO            </v>
          </cell>
          <cell r="I5001" t="str">
            <v xml:space="preserve">ABRAHAM KLIP MOSHINSKY                                                </v>
          </cell>
        </row>
        <row r="5002">
          <cell r="G5002">
            <v>505571</v>
          </cell>
          <cell r="H5002" t="str">
            <v xml:space="preserve">EVELIA VENEGAS CASTILLO            </v>
          </cell>
          <cell r="I5002" t="str">
            <v xml:space="preserve">ABRAHAM KLIP MOSHINSKY                                                </v>
          </cell>
        </row>
        <row r="5003">
          <cell r="G5003">
            <v>505571</v>
          </cell>
          <cell r="H5003" t="str">
            <v xml:space="preserve">EVELIA VENEGAS CASTILLO            </v>
          </cell>
          <cell r="I5003" t="str">
            <v xml:space="preserve">ABRAHAM KLIP MOSHINSKY                                                </v>
          </cell>
        </row>
        <row r="5004">
          <cell r="G5004">
            <v>505571</v>
          </cell>
          <cell r="H5004" t="str">
            <v xml:space="preserve">EVELIA VENEGAS CASTILLO            </v>
          </cell>
          <cell r="I5004" t="str">
            <v xml:space="preserve">ABRAHAM KLIP MOSHINSKY                                                </v>
          </cell>
        </row>
        <row r="5005">
          <cell r="G5005">
            <v>505571</v>
          </cell>
          <cell r="H5005" t="str">
            <v xml:space="preserve">EVELIA VENEGAS CASTILLO            </v>
          </cell>
          <cell r="I5005" t="str">
            <v xml:space="preserve">ABRAHAM KLIP MOSHINSKY                                                </v>
          </cell>
        </row>
        <row r="5006">
          <cell r="G5006">
            <v>505571</v>
          </cell>
          <cell r="H5006" t="str">
            <v xml:space="preserve">EVELIA VENEGAS CASTILLO            </v>
          </cell>
          <cell r="I5006" t="str">
            <v xml:space="preserve">ABRAHAM KLIP MOSHINSKY                                                </v>
          </cell>
        </row>
        <row r="5007">
          <cell r="G5007">
            <v>505571</v>
          </cell>
          <cell r="H5007" t="str">
            <v xml:space="preserve">EVELIA VENEGAS CASTILLO            </v>
          </cell>
          <cell r="I5007" t="str">
            <v xml:space="preserve">ABRAHAM KLIP MOSHINSKY                                                </v>
          </cell>
        </row>
        <row r="5008">
          <cell r="G5008">
            <v>505571</v>
          </cell>
          <cell r="H5008" t="str">
            <v xml:space="preserve">EVELIA VENEGAS CASTILLO            </v>
          </cell>
          <cell r="I5008" t="str">
            <v xml:space="preserve">ABRAHAM KLIP MOSHINSKY                                                </v>
          </cell>
        </row>
        <row r="5009">
          <cell r="G5009">
            <v>505571</v>
          </cell>
          <cell r="H5009" t="str">
            <v xml:space="preserve">EVELIA VENEGAS CASTILLO            </v>
          </cell>
          <cell r="I5009" t="str">
            <v xml:space="preserve">ABRAHAM KLIP MOSHINSKY                                                </v>
          </cell>
        </row>
        <row r="5010">
          <cell r="G5010">
            <v>505571</v>
          </cell>
          <cell r="H5010" t="str">
            <v xml:space="preserve">EVELIA VENEGAS CASTILLO            </v>
          </cell>
          <cell r="I5010" t="str">
            <v xml:space="preserve">ABRAHAM KLIP MOSHINSKY                                                </v>
          </cell>
        </row>
        <row r="5011">
          <cell r="G5011">
            <v>505593</v>
          </cell>
          <cell r="H5011" t="str">
            <v xml:space="preserve">COLBERT SALINAS QUIROGA            </v>
          </cell>
          <cell r="I5011" t="str">
            <v xml:space="preserve">JORGE MONCADA HERNANDEZ                                               </v>
          </cell>
        </row>
        <row r="5012">
          <cell r="G5012">
            <v>505593</v>
          </cell>
          <cell r="H5012" t="str">
            <v xml:space="preserve">COLBERT SALINAS QUIROGA            </v>
          </cell>
          <cell r="I5012" t="str">
            <v xml:space="preserve">JORGE MONCADA HERNANDEZ                                               </v>
          </cell>
        </row>
        <row r="5013">
          <cell r="G5013">
            <v>505691</v>
          </cell>
          <cell r="H5013" t="str">
            <v xml:space="preserve">AZUCENA GUDI/O                     </v>
          </cell>
          <cell r="I5013" t="str">
            <v xml:space="preserve">CARLOS GUILLERMO GONZALEZ PADRON                                      </v>
          </cell>
        </row>
        <row r="5014">
          <cell r="G5014">
            <v>505691</v>
          </cell>
          <cell r="H5014" t="str">
            <v xml:space="preserve">AZUCENA GUDI/O                     </v>
          </cell>
          <cell r="I5014" t="str">
            <v xml:space="preserve">CARLOS GUILLERMO GONZALEZ PADRON                                      </v>
          </cell>
        </row>
        <row r="5015">
          <cell r="G5015">
            <v>505691</v>
          </cell>
          <cell r="H5015" t="str">
            <v xml:space="preserve">AZUCENA GUDI/O                     </v>
          </cell>
          <cell r="I5015" t="str">
            <v xml:space="preserve">CARLOS GUILLERMO GONZALEZ PADRON                                      </v>
          </cell>
        </row>
        <row r="5016">
          <cell r="G5016">
            <v>505691</v>
          </cell>
          <cell r="H5016" t="str">
            <v xml:space="preserve">AZUCENA GUDI/O                     </v>
          </cell>
          <cell r="I5016" t="str">
            <v xml:space="preserve">CARLOS GUILLERMO GONZALEZ PADRON                                      </v>
          </cell>
        </row>
        <row r="5017">
          <cell r="G5017">
            <v>505703</v>
          </cell>
          <cell r="H5017" t="str">
            <v xml:space="preserve">AZUCENA GUDI/O                     </v>
          </cell>
          <cell r="I5017" t="str">
            <v xml:space="preserve">ALDO ADRIAN DEL ANGEL SOSA                                            </v>
          </cell>
        </row>
        <row r="5018">
          <cell r="G5018">
            <v>505703</v>
          </cell>
          <cell r="H5018" t="str">
            <v xml:space="preserve">AZUCENA GUDI/O                     </v>
          </cell>
          <cell r="I5018" t="str">
            <v xml:space="preserve">ALDO ADRIAN DEL ANGEL SOSA                                            </v>
          </cell>
        </row>
        <row r="5019">
          <cell r="G5019">
            <v>505703</v>
          </cell>
          <cell r="H5019" t="str">
            <v xml:space="preserve">AZUCENA GUDI/O                     </v>
          </cell>
          <cell r="I5019" t="str">
            <v xml:space="preserve">ALDO ADRIAN DEL ANGEL SOSA                                            </v>
          </cell>
        </row>
        <row r="5020">
          <cell r="G5020">
            <v>505724</v>
          </cell>
          <cell r="H5020" t="str">
            <v xml:space="preserve">AZUCENA GUDI/O                     </v>
          </cell>
          <cell r="I5020" t="str">
            <v xml:space="preserve">CARLOS LEON DEL ANGEL                                                 </v>
          </cell>
        </row>
        <row r="5021">
          <cell r="G5021">
            <v>505724</v>
          </cell>
          <cell r="H5021" t="str">
            <v xml:space="preserve">AZUCENA GUDI/O                     </v>
          </cell>
          <cell r="I5021" t="str">
            <v xml:space="preserve">CARLOS LEON DEL ANGEL                                                 </v>
          </cell>
        </row>
        <row r="5022">
          <cell r="G5022">
            <v>505724</v>
          </cell>
          <cell r="H5022" t="str">
            <v xml:space="preserve">AZUCENA GUDI/O                     </v>
          </cell>
          <cell r="I5022" t="str">
            <v xml:space="preserve">CARLOS LEON DEL ANGEL                                                 </v>
          </cell>
        </row>
        <row r="5023">
          <cell r="G5023">
            <v>505731</v>
          </cell>
          <cell r="H5023" t="str">
            <v xml:space="preserve">AZUCENA GUDI/O                     </v>
          </cell>
          <cell r="I5023" t="str">
            <v xml:space="preserve">RAMON ALBERTO RAMIREZ LAINO                                           </v>
          </cell>
        </row>
        <row r="5024">
          <cell r="G5024">
            <v>505731</v>
          </cell>
          <cell r="H5024" t="str">
            <v xml:space="preserve">AZUCENA GUDI/O                     </v>
          </cell>
          <cell r="I5024" t="str">
            <v xml:space="preserve">RAMON ALBERTO RAMIREZ LAINO                                           </v>
          </cell>
        </row>
        <row r="5025">
          <cell r="G5025">
            <v>505742</v>
          </cell>
          <cell r="H5025" t="str">
            <v>JOSUE GERARDO RAMIREZ ESPA/A FUENTE</v>
          </cell>
          <cell r="I5025" t="str">
            <v xml:space="preserve">FRANCISCO JAVIER BARAJAS FLORES                                       </v>
          </cell>
        </row>
        <row r="5026">
          <cell r="G5026">
            <v>505742</v>
          </cell>
          <cell r="H5026" t="str">
            <v>JOSUE GERARDO RAMIREZ ESPA/A FUENTE</v>
          </cell>
          <cell r="I5026" t="str">
            <v xml:space="preserve">FRANCISCO JAVIER BARAJAS FLORES                                       </v>
          </cell>
        </row>
        <row r="5027">
          <cell r="G5027">
            <v>505742</v>
          </cell>
          <cell r="H5027" t="str">
            <v>JOSUE GERARDO RAMIREZ ESPA/A FUENTE</v>
          </cell>
          <cell r="I5027" t="str">
            <v xml:space="preserve">FRANCISCO JAVIER BARAJAS FLORES                                       </v>
          </cell>
        </row>
        <row r="5028">
          <cell r="G5028">
            <v>505742</v>
          </cell>
          <cell r="H5028" t="str">
            <v>JOSUE GERARDO RAMIREZ ESPA/A FUENTE</v>
          </cell>
          <cell r="I5028" t="str">
            <v xml:space="preserve">FRANCISCO JAVIER BARAJAS FLORES                                       </v>
          </cell>
        </row>
        <row r="5029">
          <cell r="G5029">
            <v>505742</v>
          </cell>
          <cell r="H5029" t="str">
            <v>JOSUE GERARDO RAMIREZ ESPA/A FUENTE</v>
          </cell>
          <cell r="I5029" t="str">
            <v xml:space="preserve">FRANCISCO JAVIER BARAJAS FLORES                                       </v>
          </cell>
        </row>
        <row r="5030">
          <cell r="G5030">
            <v>505742</v>
          </cell>
          <cell r="H5030" t="str">
            <v>JOSUE GERARDO RAMIREZ ESPA/A FUENTE</v>
          </cell>
          <cell r="I5030" t="str">
            <v xml:space="preserve">FRANCISCO JAVIER BARAJAS FLORES                                       </v>
          </cell>
        </row>
        <row r="5031">
          <cell r="G5031">
            <v>505742</v>
          </cell>
          <cell r="H5031" t="str">
            <v>JOSUE GERARDO RAMIREZ ESPA/A FUENTE</v>
          </cell>
          <cell r="I5031" t="str">
            <v xml:space="preserve">FRANCISCO JAVIER BARAJAS FLORES                                       </v>
          </cell>
        </row>
        <row r="5032">
          <cell r="G5032">
            <v>505742</v>
          </cell>
          <cell r="H5032" t="str">
            <v>JOSUE GERARDO RAMIREZ ESPA/A FUENTE</v>
          </cell>
          <cell r="I5032" t="str">
            <v xml:space="preserve">FRANCISCO JAVIER BARAJAS FLORES                                       </v>
          </cell>
        </row>
        <row r="5033">
          <cell r="G5033">
            <v>505742</v>
          </cell>
          <cell r="H5033" t="str">
            <v>JOSUE GERARDO RAMIREZ ESPA/A FUENTE</v>
          </cell>
          <cell r="I5033" t="str">
            <v xml:space="preserve">FRANCISCO JAVIER BARAJAS FLORES                                       </v>
          </cell>
        </row>
        <row r="5034">
          <cell r="G5034">
            <v>505742</v>
          </cell>
          <cell r="H5034" t="str">
            <v>JOSUE GERARDO RAMIREZ ESPA/A FUENTE</v>
          </cell>
          <cell r="I5034" t="str">
            <v xml:space="preserve">FRANCISCO JAVIER BARAJAS FLORES                                       </v>
          </cell>
        </row>
        <row r="5035">
          <cell r="G5035">
            <v>505782</v>
          </cell>
          <cell r="H5035" t="str">
            <v xml:space="preserve">GABRIELA SANCHEZ PEREZ             </v>
          </cell>
          <cell r="I5035" t="str">
            <v xml:space="preserve">SALVADOR CASSAB CHARABATI                                             </v>
          </cell>
        </row>
        <row r="5036">
          <cell r="G5036">
            <v>505782</v>
          </cell>
          <cell r="H5036" t="str">
            <v xml:space="preserve">GABRIELA SANCHEZ PEREZ             </v>
          </cell>
          <cell r="I5036" t="str">
            <v xml:space="preserve">SALVADOR CASSAB CHARABATI                                             </v>
          </cell>
        </row>
        <row r="5037">
          <cell r="G5037">
            <v>505782</v>
          </cell>
          <cell r="H5037" t="str">
            <v xml:space="preserve">GABRIELA SANCHEZ PEREZ             </v>
          </cell>
          <cell r="I5037" t="str">
            <v xml:space="preserve">SALVADOR CASSAB CHARABATI                                             </v>
          </cell>
        </row>
        <row r="5038">
          <cell r="G5038">
            <v>505782</v>
          </cell>
          <cell r="H5038" t="str">
            <v xml:space="preserve">GABRIELA SANCHEZ PEREZ             </v>
          </cell>
          <cell r="I5038" t="str">
            <v xml:space="preserve">SALVADOR CASSAB CHARABATI                                             </v>
          </cell>
        </row>
        <row r="5039">
          <cell r="G5039">
            <v>505782</v>
          </cell>
          <cell r="H5039" t="str">
            <v xml:space="preserve">GABRIELA SANCHEZ PEREZ             </v>
          </cell>
          <cell r="I5039" t="str">
            <v xml:space="preserve">SALVADOR CASSAB CHARABATI                                             </v>
          </cell>
        </row>
        <row r="5040">
          <cell r="G5040">
            <v>505782</v>
          </cell>
          <cell r="H5040" t="str">
            <v xml:space="preserve">GABRIELA SANCHEZ PEREZ             </v>
          </cell>
          <cell r="I5040" t="str">
            <v xml:space="preserve">SALVADOR CASSAB CHARABATI                                             </v>
          </cell>
        </row>
        <row r="5041">
          <cell r="G5041">
            <v>505782</v>
          </cell>
          <cell r="H5041" t="str">
            <v xml:space="preserve">GABRIELA SANCHEZ PEREZ             </v>
          </cell>
          <cell r="I5041" t="str">
            <v xml:space="preserve">SALVADOR CASSAB CHARABATI                                             </v>
          </cell>
        </row>
        <row r="5042">
          <cell r="G5042">
            <v>505782</v>
          </cell>
          <cell r="H5042" t="str">
            <v xml:space="preserve">GABRIELA SANCHEZ PEREZ             </v>
          </cell>
          <cell r="I5042" t="str">
            <v xml:space="preserve">SALVADOR CASSAB CHARABATI                                             </v>
          </cell>
        </row>
        <row r="5043">
          <cell r="G5043">
            <v>505782</v>
          </cell>
          <cell r="H5043" t="str">
            <v xml:space="preserve">GABRIELA SANCHEZ PEREZ             </v>
          </cell>
          <cell r="I5043" t="str">
            <v xml:space="preserve">SALVADOR CASSAB CHARABATI                                             </v>
          </cell>
        </row>
        <row r="5044">
          <cell r="G5044">
            <v>505793</v>
          </cell>
          <cell r="H5044" t="str">
            <v xml:space="preserve">AZUCENA GUDI/O                     </v>
          </cell>
          <cell r="I5044" t="str">
            <v xml:space="preserve">MARIO SALINAS CANTU                                                   </v>
          </cell>
        </row>
        <row r="5045">
          <cell r="G5045">
            <v>505793</v>
          </cell>
          <cell r="H5045" t="str">
            <v xml:space="preserve">AZUCENA GUDI/O                     </v>
          </cell>
          <cell r="I5045" t="str">
            <v xml:space="preserve">MARIO SALINAS CANTU                                                   </v>
          </cell>
        </row>
        <row r="5046">
          <cell r="G5046">
            <v>505793</v>
          </cell>
          <cell r="H5046" t="str">
            <v xml:space="preserve">AZUCENA GUDI/O                     </v>
          </cell>
          <cell r="I5046" t="str">
            <v xml:space="preserve">MARIO SALINAS CANTU                                                   </v>
          </cell>
        </row>
        <row r="5047">
          <cell r="G5047">
            <v>505812</v>
          </cell>
          <cell r="H5047" t="str">
            <v xml:space="preserve">AZUCENA GUDI/O                     </v>
          </cell>
          <cell r="I5047" t="str">
            <v xml:space="preserve">ENRIQUE AZPEYTIA MEDINA                                               </v>
          </cell>
        </row>
        <row r="5048">
          <cell r="G5048">
            <v>505812</v>
          </cell>
          <cell r="H5048" t="str">
            <v xml:space="preserve">AZUCENA GUDI/O                     </v>
          </cell>
          <cell r="I5048" t="str">
            <v xml:space="preserve">ENRIQUE AZPEYTIA MEDINA                                               </v>
          </cell>
        </row>
        <row r="5049">
          <cell r="G5049">
            <v>505812</v>
          </cell>
          <cell r="H5049" t="str">
            <v xml:space="preserve">AZUCENA GUDI/O                     </v>
          </cell>
          <cell r="I5049" t="str">
            <v xml:space="preserve">ENRIQUE AZPEYTIA MEDINA                                               </v>
          </cell>
        </row>
        <row r="5050">
          <cell r="G5050">
            <v>505823</v>
          </cell>
          <cell r="H5050" t="str">
            <v xml:space="preserve">AZUCENA GUDI/O                     </v>
          </cell>
          <cell r="I5050" t="str">
            <v xml:space="preserve">JESUS MANUEL MERA OVANDO                                              </v>
          </cell>
        </row>
        <row r="5051">
          <cell r="G5051">
            <v>505823</v>
          </cell>
          <cell r="H5051" t="str">
            <v xml:space="preserve">AZUCENA GUDI/O                     </v>
          </cell>
          <cell r="I5051" t="str">
            <v xml:space="preserve">JESUS MANUEL MERA OVANDO                                              </v>
          </cell>
        </row>
        <row r="5052">
          <cell r="G5052">
            <v>505823</v>
          </cell>
          <cell r="H5052" t="str">
            <v xml:space="preserve">AZUCENA GUDI/O                     </v>
          </cell>
          <cell r="I5052" t="str">
            <v xml:space="preserve">JESUS MANUEL MERA OVANDO                                              </v>
          </cell>
        </row>
        <row r="5053">
          <cell r="G5053">
            <v>505834</v>
          </cell>
          <cell r="H5053" t="str">
            <v xml:space="preserve">AZUCENA GUDI/O                     </v>
          </cell>
          <cell r="I5053" t="str">
            <v xml:space="preserve">ARTURO RUIZ ZAPATA                                                    </v>
          </cell>
        </row>
        <row r="5054">
          <cell r="G5054">
            <v>505834</v>
          </cell>
          <cell r="H5054" t="str">
            <v xml:space="preserve">AZUCENA GUDI/O                     </v>
          </cell>
          <cell r="I5054" t="str">
            <v xml:space="preserve">ARTURO RUIZ ZAPATA                                                    </v>
          </cell>
        </row>
        <row r="5055">
          <cell r="G5055">
            <v>505845</v>
          </cell>
          <cell r="H5055" t="str">
            <v xml:space="preserve">AZUCENA GUDI/O                     </v>
          </cell>
          <cell r="I5055" t="str">
            <v xml:space="preserve">JORGE ENRIQUE GOMEZ CANTERO                                           </v>
          </cell>
        </row>
        <row r="5056">
          <cell r="G5056">
            <v>505845</v>
          </cell>
          <cell r="H5056" t="str">
            <v xml:space="preserve">AZUCENA GUDI/O                     </v>
          </cell>
          <cell r="I5056" t="str">
            <v xml:space="preserve">JORGE ENRIQUE GOMEZ CANTERO                                           </v>
          </cell>
        </row>
        <row r="5057">
          <cell r="G5057">
            <v>505845</v>
          </cell>
          <cell r="H5057" t="str">
            <v xml:space="preserve">AZUCENA GUDI/O                     </v>
          </cell>
          <cell r="I5057" t="str">
            <v xml:space="preserve">JORGE ENRIQUE GOMEZ CANTERO                                           </v>
          </cell>
        </row>
        <row r="5058">
          <cell r="G5058">
            <v>505845</v>
          </cell>
          <cell r="H5058" t="str">
            <v xml:space="preserve">AZUCENA GUDI/O                     </v>
          </cell>
          <cell r="I5058" t="str">
            <v xml:space="preserve">JORGE ENRIQUE GOMEZ CANTERO                                           </v>
          </cell>
        </row>
        <row r="5059">
          <cell r="G5059">
            <v>505845</v>
          </cell>
          <cell r="H5059" t="str">
            <v xml:space="preserve">AZUCENA GUDI/O                     </v>
          </cell>
          <cell r="I5059" t="str">
            <v xml:space="preserve">JORGE ENRIQUE GOMEZ CANTERO                                           </v>
          </cell>
        </row>
        <row r="5060">
          <cell r="G5060">
            <v>505884</v>
          </cell>
          <cell r="H5060" t="str">
            <v xml:space="preserve">COLBERT SALINAS QUIROGA            </v>
          </cell>
          <cell r="I5060" t="str">
            <v xml:space="preserve">ROSA MARTINEZ GONZALEZ                                                </v>
          </cell>
        </row>
        <row r="5061">
          <cell r="G5061">
            <v>505891</v>
          </cell>
          <cell r="H5061" t="str">
            <v xml:space="preserve">AZUCENA GUDI/O RAMIREZ             </v>
          </cell>
          <cell r="I5061" t="str">
            <v xml:space="preserve">CBARKA FID/147  P.M                                                   </v>
          </cell>
        </row>
        <row r="5062">
          <cell r="G5062">
            <v>505891</v>
          </cell>
          <cell r="H5062" t="str">
            <v xml:space="preserve">AZUCENA GUDI/O RAMIREZ             </v>
          </cell>
          <cell r="I5062" t="str">
            <v xml:space="preserve">CBARKA FID/147  P.M                                                   </v>
          </cell>
        </row>
        <row r="5063">
          <cell r="G5063">
            <v>505902</v>
          </cell>
          <cell r="H5063" t="str">
            <v xml:space="preserve">ALEJANDRO AGUILAR MORALES          </v>
          </cell>
          <cell r="I5063" t="str">
            <v xml:space="preserve">FRANCISCO ARMANDO RUEDA ESPINOSA                                      </v>
          </cell>
        </row>
        <row r="5064">
          <cell r="G5064">
            <v>505902</v>
          </cell>
          <cell r="H5064" t="str">
            <v xml:space="preserve">ALEJANDRO AGUILAR MORALES          </v>
          </cell>
          <cell r="I5064" t="str">
            <v xml:space="preserve">FRANCISCO ARMANDO RUEDA ESPINOSA                                      </v>
          </cell>
        </row>
        <row r="5065">
          <cell r="G5065">
            <v>505942</v>
          </cell>
          <cell r="H5065" t="str">
            <v xml:space="preserve">AZUCENA GUDI/O                     </v>
          </cell>
          <cell r="I5065" t="str">
            <v xml:space="preserve">MARCOS ALEJANDRO CONTRERAS DOMINGUEZ                                  </v>
          </cell>
        </row>
        <row r="5066">
          <cell r="G5066">
            <v>505964</v>
          </cell>
          <cell r="H5066" t="str">
            <v xml:space="preserve">AZUCENA GUDI/O                     </v>
          </cell>
          <cell r="I5066" t="str">
            <v xml:space="preserve">LUIS JUAREZ LIRA                                                      </v>
          </cell>
        </row>
        <row r="5067">
          <cell r="G5067">
            <v>505964</v>
          </cell>
          <cell r="H5067" t="str">
            <v xml:space="preserve">AZUCENA GUDI/O                     </v>
          </cell>
          <cell r="I5067" t="str">
            <v xml:space="preserve">LUIS JUAREZ LIRA                                                      </v>
          </cell>
        </row>
        <row r="5068">
          <cell r="G5068">
            <v>505964</v>
          </cell>
          <cell r="H5068" t="str">
            <v xml:space="preserve">AZUCENA GUDI/O                     </v>
          </cell>
          <cell r="I5068" t="str">
            <v xml:space="preserve">LUIS JUAREZ LIRA                                                      </v>
          </cell>
        </row>
        <row r="5069">
          <cell r="G5069">
            <v>505993</v>
          </cell>
          <cell r="H5069" t="str">
            <v>JOSUE GERARDO RAMIREZ ESPA/A FUENTE</v>
          </cell>
          <cell r="I5069" t="str">
            <v xml:space="preserve">FELIPE CARLOS MORENO MARQUEZ                                          </v>
          </cell>
        </row>
        <row r="5070">
          <cell r="G5070">
            <v>506012</v>
          </cell>
          <cell r="H5070" t="str">
            <v>AUDITORIA INTERNA (ILOCALIZABLES LI</v>
          </cell>
          <cell r="I5070" t="str">
            <v xml:space="preserve">ERIKA AMARO ARELLANO                                                  </v>
          </cell>
        </row>
        <row r="5071">
          <cell r="G5071">
            <v>506012</v>
          </cell>
          <cell r="H5071" t="str">
            <v>AUDITORIA INTERNA (ILOCALIZABLES LI</v>
          </cell>
          <cell r="I5071" t="str">
            <v xml:space="preserve">ERIKA AMARO ARELLANO                                                  </v>
          </cell>
        </row>
        <row r="5072">
          <cell r="G5072">
            <v>506012</v>
          </cell>
          <cell r="H5072" t="str">
            <v>AUDITORIA INTERNA (ILOCALIZABLES LI</v>
          </cell>
          <cell r="I5072" t="str">
            <v xml:space="preserve">ERIKA AMARO ARELLANO                                                  </v>
          </cell>
        </row>
        <row r="5073">
          <cell r="G5073">
            <v>506053</v>
          </cell>
          <cell r="H5073" t="str">
            <v xml:space="preserve">SUAREZ HERNANDEZ MONICA MERCEDES   </v>
          </cell>
          <cell r="I5073" t="str">
            <v xml:space="preserve">FEDERICO RUIZ SACRISTAN                                               </v>
          </cell>
        </row>
        <row r="5074">
          <cell r="G5074">
            <v>506053</v>
          </cell>
          <cell r="H5074" t="str">
            <v xml:space="preserve">SUAREZ HERNANDEZ MONICA MERCEDES   </v>
          </cell>
          <cell r="I5074" t="str">
            <v xml:space="preserve">FEDERICO RUIZ SACRISTAN                                               </v>
          </cell>
        </row>
        <row r="5075">
          <cell r="G5075">
            <v>506053</v>
          </cell>
          <cell r="H5075" t="str">
            <v xml:space="preserve">SUAREZ HERNANDEZ MONICA MERCEDES   </v>
          </cell>
          <cell r="I5075" t="str">
            <v xml:space="preserve">FEDERICO RUIZ SACRISTAN                                               </v>
          </cell>
        </row>
        <row r="5076">
          <cell r="G5076">
            <v>506103</v>
          </cell>
          <cell r="H5076" t="str">
            <v xml:space="preserve">RAFAEL CASTILLA VIRUES             </v>
          </cell>
          <cell r="I5076" t="str">
            <v xml:space="preserve">DAVID TROICE JALIFE                                                   </v>
          </cell>
        </row>
        <row r="5077">
          <cell r="G5077">
            <v>506103</v>
          </cell>
          <cell r="H5077" t="str">
            <v xml:space="preserve">RAFAEL CASTILLA VIRUES             </v>
          </cell>
          <cell r="I5077" t="str">
            <v xml:space="preserve">DAVID TROICE JALIFE                                                   </v>
          </cell>
        </row>
        <row r="5078">
          <cell r="G5078">
            <v>506103</v>
          </cell>
          <cell r="H5078" t="str">
            <v xml:space="preserve">RAFAEL CASTILLA VIRUES             </v>
          </cell>
          <cell r="I5078" t="str">
            <v xml:space="preserve">DAVID TROICE JALIFE                                                   </v>
          </cell>
        </row>
        <row r="5079">
          <cell r="G5079">
            <v>506103</v>
          </cell>
          <cell r="H5079" t="str">
            <v xml:space="preserve">RAFAEL CASTILLA VIRUES             </v>
          </cell>
          <cell r="I5079" t="str">
            <v xml:space="preserve">DAVID TROICE JALIFE                                                   </v>
          </cell>
        </row>
        <row r="5080">
          <cell r="G5080">
            <v>506103</v>
          </cell>
          <cell r="H5080" t="str">
            <v xml:space="preserve">RAFAEL CASTILLA VIRUES             </v>
          </cell>
          <cell r="I5080" t="str">
            <v xml:space="preserve">DAVID TROICE JALIFE                                                   </v>
          </cell>
        </row>
        <row r="5081">
          <cell r="G5081">
            <v>506103</v>
          </cell>
          <cell r="H5081" t="str">
            <v xml:space="preserve">RAFAEL CASTILLA VIRUES             </v>
          </cell>
          <cell r="I5081" t="str">
            <v xml:space="preserve">DAVID TROICE JALIFE                                                   </v>
          </cell>
        </row>
        <row r="5082">
          <cell r="G5082">
            <v>506103</v>
          </cell>
          <cell r="H5082" t="str">
            <v xml:space="preserve">RAFAEL CASTILLA VIRUES             </v>
          </cell>
          <cell r="I5082" t="str">
            <v xml:space="preserve">DAVID TROICE JALIFE                                                   </v>
          </cell>
        </row>
        <row r="5083">
          <cell r="G5083">
            <v>506114</v>
          </cell>
          <cell r="H5083" t="str">
            <v xml:space="preserve">COLBERT SALINAS QUIROGA            </v>
          </cell>
          <cell r="I5083" t="str">
            <v xml:space="preserve">HECTOR JAVIER VALDES GARCIA                                           </v>
          </cell>
        </row>
        <row r="5084">
          <cell r="G5084">
            <v>506114</v>
          </cell>
          <cell r="H5084" t="str">
            <v xml:space="preserve">COLBERT SALINAS QUIROGA            </v>
          </cell>
          <cell r="I5084" t="str">
            <v xml:space="preserve">HECTOR JAVIER VALDES GARCIA                                           </v>
          </cell>
        </row>
        <row r="5085">
          <cell r="G5085">
            <v>506114</v>
          </cell>
          <cell r="H5085" t="str">
            <v xml:space="preserve">COLBERT SALINAS QUIROGA            </v>
          </cell>
          <cell r="I5085" t="str">
            <v xml:space="preserve">HECTOR JAVIER VALDES GARCIA                                           </v>
          </cell>
        </row>
        <row r="5086">
          <cell r="G5086">
            <v>506114</v>
          </cell>
          <cell r="H5086" t="str">
            <v xml:space="preserve">COLBERT SALINAS QUIROGA            </v>
          </cell>
          <cell r="I5086" t="str">
            <v xml:space="preserve">HECTOR JAVIER VALDES GARCIA                                           </v>
          </cell>
        </row>
        <row r="5087">
          <cell r="G5087">
            <v>506114</v>
          </cell>
          <cell r="H5087" t="str">
            <v xml:space="preserve">COLBERT SALINAS QUIROGA            </v>
          </cell>
          <cell r="I5087" t="str">
            <v xml:space="preserve">HECTOR JAVIER VALDES GARCIA                                           </v>
          </cell>
        </row>
        <row r="5088">
          <cell r="G5088">
            <v>506114</v>
          </cell>
          <cell r="H5088" t="str">
            <v xml:space="preserve">COLBERT SALINAS QUIROGA            </v>
          </cell>
          <cell r="I5088" t="str">
            <v xml:space="preserve">HECTOR JAVIER VALDES GARCIA                                           </v>
          </cell>
        </row>
        <row r="5089">
          <cell r="G5089">
            <v>506201</v>
          </cell>
          <cell r="H5089" t="str">
            <v>JOSUE GERARDO RAMIREZ ESPA/A FUENTE</v>
          </cell>
          <cell r="I5089" t="str">
            <v xml:space="preserve">GERARDO PEREZ Y PEREZ                                                 </v>
          </cell>
        </row>
        <row r="5090">
          <cell r="G5090">
            <v>506201</v>
          </cell>
          <cell r="H5090" t="str">
            <v>JOSUE GERARDO RAMIREZ ESPA/A FUENTE</v>
          </cell>
          <cell r="I5090" t="str">
            <v xml:space="preserve">GERARDO PEREZ Y PEREZ                                                 </v>
          </cell>
        </row>
        <row r="5091">
          <cell r="G5091">
            <v>506201</v>
          </cell>
          <cell r="H5091" t="str">
            <v>JOSUE GERARDO RAMIREZ ESPA/A FUENTE</v>
          </cell>
          <cell r="I5091" t="str">
            <v xml:space="preserve">GERARDO PEREZ Y PEREZ                                                 </v>
          </cell>
        </row>
        <row r="5092">
          <cell r="G5092">
            <v>506201</v>
          </cell>
          <cell r="H5092" t="str">
            <v>JOSUE GERARDO RAMIREZ ESPA/A FUENTE</v>
          </cell>
          <cell r="I5092" t="str">
            <v xml:space="preserve">GERARDO PEREZ Y PEREZ                                                 </v>
          </cell>
        </row>
        <row r="5093">
          <cell r="G5093">
            <v>506201</v>
          </cell>
          <cell r="H5093" t="str">
            <v>JOSUE GERARDO RAMIREZ ESPA/A FUENTE</v>
          </cell>
          <cell r="I5093" t="str">
            <v xml:space="preserve">GERARDO PEREZ Y PEREZ                                                 </v>
          </cell>
        </row>
        <row r="5094">
          <cell r="G5094">
            <v>506223</v>
          </cell>
          <cell r="H5094" t="str">
            <v xml:space="preserve">DIVISION FAMILIARES                </v>
          </cell>
          <cell r="I5094" t="str">
            <v xml:space="preserve">JAVIER LOZANO GARZA                                                   </v>
          </cell>
        </row>
        <row r="5095">
          <cell r="G5095">
            <v>506223</v>
          </cell>
          <cell r="H5095" t="str">
            <v xml:space="preserve">DIVISION FAMILIARES                </v>
          </cell>
          <cell r="I5095" t="str">
            <v xml:space="preserve">JAVIER LOZANO GARZA                                                   </v>
          </cell>
        </row>
        <row r="5096">
          <cell r="G5096">
            <v>506223</v>
          </cell>
          <cell r="H5096" t="str">
            <v xml:space="preserve">DIVISION FAMILIARES                </v>
          </cell>
          <cell r="I5096" t="str">
            <v xml:space="preserve">JAVIER LOZANO GARZA                                                   </v>
          </cell>
        </row>
        <row r="5097">
          <cell r="G5097">
            <v>506252</v>
          </cell>
          <cell r="H5097" t="str">
            <v xml:space="preserve">BEATRIZ TREVINO MILLING            </v>
          </cell>
          <cell r="I5097" t="str">
            <v xml:space="preserve">JOSE ANTONIO BRUNET ZARDAIN                                           </v>
          </cell>
        </row>
        <row r="5098">
          <cell r="G5098">
            <v>506252</v>
          </cell>
          <cell r="H5098" t="str">
            <v xml:space="preserve">BEATRIZ TREVINO MILLING            </v>
          </cell>
          <cell r="I5098" t="str">
            <v xml:space="preserve">JOSE ANTONIO BRUNET ZARDAIN                                           </v>
          </cell>
        </row>
        <row r="5099">
          <cell r="G5099">
            <v>506252</v>
          </cell>
          <cell r="H5099" t="str">
            <v xml:space="preserve">BEATRIZ TREVINO MILLING            </v>
          </cell>
          <cell r="I5099" t="str">
            <v xml:space="preserve">JOSE ANTONIO BRUNET ZARDAIN                                           </v>
          </cell>
        </row>
        <row r="5100">
          <cell r="G5100">
            <v>506252</v>
          </cell>
          <cell r="H5100" t="str">
            <v xml:space="preserve">BEATRIZ TREVINO MILLING            </v>
          </cell>
          <cell r="I5100" t="str">
            <v xml:space="preserve">JOSE ANTONIO BRUNET ZARDAIN                                           </v>
          </cell>
        </row>
        <row r="5101">
          <cell r="G5101">
            <v>506252</v>
          </cell>
          <cell r="H5101" t="str">
            <v xml:space="preserve">BEATRIZ TREVINO MILLING            </v>
          </cell>
          <cell r="I5101" t="str">
            <v xml:space="preserve">JOSE ANTONIO BRUNET ZARDAIN                                           </v>
          </cell>
        </row>
        <row r="5102">
          <cell r="G5102">
            <v>506252</v>
          </cell>
          <cell r="H5102" t="str">
            <v xml:space="preserve">BEATRIZ TREVINO MILLING            </v>
          </cell>
          <cell r="I5102" t="str">
            <v xml:space="preserve">JOSE ANTONIO BRUNET ZARDAIN                                           </v>
          </cell>
        </row>
        <row r="5103">
          <cell r="G5103">
            <v>506252</v>
          </cell>
          <cell r="H5103" t="str">
            <v xml:space="preserve">BEATRIZ TREVINO MILLING            </v>
          </cell>
          <cell r="I5103" t="str">
            <v xml:space="preserve">JOSE ANTONIO BRUNET ZARDAIN                                           </v>
          </cell>
        </row>
        <row r="5104">
          <cell r="G5104">
            <v>506252</v>
          </cell>
          <cell r="H5104" t="str">
            <v xml:space="preserve">BEATRIZ TREVINO MILLING            </v>
          </cell>
          <cell r="I5104" t="str">
            <v xml:space="preserve">JOSE ANTONIO BRUNET ZARDAIN                                           </v>
          </cell>
        </row>
        <row r="5105">
          <cell r="G5105">
            <v>506252</v>
          </cell>
          <cell r="H5105" t="str">
            <v xml:space="preserve">BEATRIZ TREVINO MILLING            </v>
          </cell>
          <cell r="I5105" t="str">
            <v xml:space="preserve">JOSE ANTONIO BRUNET ZARDAIN                                           </v>
          </cell>
        </row>
        <row r="5106">
          <cell r="G5106">
            <v>506263</v>
          </cell>
          <cell r="H5106" t="str">
            <v>JOSUE GERARDO RAMIREZ ESPA/A FUENTE</v>
          </cell>
          <cell r="I5106" t="str">
            <v xml:space="preserve">EDUARDO PAREDES WONG                                                  </v>
          </cell>
        </row>
        <row r="5107">
          <cell r="G5107">
            <v>506263</v>
          </cell>
          <cell r="H5107" t="str">
            <v>JOSUE GERARDO RAMIREZ ESPA/A FUENTE</v>
          </cell>
          <cell r="I5107" t="str">
            <v xml:space="preserve">EDUARDO PAREDES WONG                                                  </v>
          </cell>
        </row>
        <row r="5108">
          <cell r="G5108">
            <v>506412</v>
          </cell>
          <cell r="H5108" t="str">
            <v xml:space="preserve">GABRIEL RODRIGO BAENA CASTUERA     </v>
          </cell>
          <cell r="I5108" t="str">
            <v xml:space="preserve">MARIA MERCEDES ALONSO RODRIGUEZ                                       </v>
          </cell>
        </row>
        <row r="5109">
          <cell r="G5109">
            <v>506423</v>
          </cell>
          <cell r="H5109" t="str">
            <v xml:space="preserve">FERNANDO CUELLAR LOZANO            </v>
          </cell>
          <cell r="I5109" t="str">
            <v xml:space="preserve">JUAN FRANCISCO FERNANDEZ VILLALON                                     </v>
          </cell>
        </row>
        <row r="5110">
          <cell r="G5110">
            <v>506441</v>
          </cell>
          <cell r="H5110" t="str">
            <v>AUDITORIA INTERNA (ILOCALIZABLES LI</v>
          </cell>
          <cell r="I5110" t="str">
            <v xml:space="preserve">ELIZABETH GRACIA LOPEZ                                                </v>
          </cell>
        </row>
        <row r="5111">
          <cell r="G5111">
            <v>506441</v>
          </cell>
          <cell r="H5111" t="str">
            <v>AUDITORIA INTERNA (ILOCALIZABLES LI</v>
          </cell>
          <cell r="I5111" t="str">
            <v xml:space="preserve">ELIZABETH GRACIA LOPEZ                                                </v>
          </cell>
        </row>
        <row r="5112">
          <cell r="G5112">
            <v>506441</v>
          </cell>
          <cell r="H5112" t="str">
            <v>AUDITORIA INTERNA (ILOCALIZABLES LI</v>
          </cell>
          <cell r="I5112" t="str">
            <v xml:space="preserve">ELIZABETH GRACIA LOPEZ                                                </v>
          </cell>
        </row>
        <row r="5113">
          <cell r="G5113">
            <v>506463</v>
          </cell>
          <cell r="H5113" t="str">
            <v xml:space="preserve">AZUCENA GUDI/O RAMIREZ             </v>
          </cell>
          <cell r="I5113" t="str">
            <v xml:space="preserve">EDUARDO GOMEZ CASILLAS                                                </v>
          </cell>
        </row>
        <row r="5114">
          <cell r="G5114">
            <v>506463</v>
          </cell>
          <cell r="H5114" t="str">
            <v xml:space="preserve">AZUCENA GUDI/O RAMIREZ             </v>
          </cell>
          <cell r="I5114" t="str">
            <v xml:space="preserve">EDUARDO GOMEZ CASILLAS                                                </v>
          </cell>
        </row>
        <row r="5115">
          <cell r="G5115">
            <v>506463</v>
          </cell>
          <cell r="H5115" t="str">
            <v xml:space="preserve">AZUCENA GUDI/O RAMIREZ             </v>
          </cell>
          <cell r="I5115" t="str">
            <v xml:space="preserve">EDUARDO GOMEZ CASILLAS                                                </v>
          </cell>
        </row>
        <row r="5116">
          <cell r="G5116">
            <v>506463</v>
          </cell>
          <cell r="H5116" t="str">
            <v xml:space="preserve">AZUCENA GUDI/O RAMIREZ             </v>
          </cell>
          <cell r="I5116" t="str">
            <v xml:space="preserve">EDUARDO GOMEZ CASILLAS                                                </v>
          </cell>
        </row>
        <row r="5117">
          <cell r="G5117">
            <v>506463</v>
          </cell>
          <cell r="H5117" t="str">
            <v xml:space="preserve">AZUCENA GUDI/O RAMIREZ             </v>
          </cell>
          <cell r="I5117" t="str">
            <v xml:space="preserve">EDUARDO GOMEZ CASILLAS                                                </v>
          </cell>
        </row>
        <row r="5118">
          <cell r="G5118">
            <v>506463</v>
          </cell>
          <cell r="H5118" t="str">
            <v xml:space="preserve">AZUCENA GUDI/O RAMIREZ             </v>
          </cell>
          <cell r="I5118" t="str">
            <v xml:space="preserve">EDUARDO GOMEZ CASILLAS                                                </v>
          </cell>
        </row>
        <row r="5119">
          <cell r="G5119">
            <v>506492</v>
          </cell>
          <cell r="H5119" t="str">
            <v>JOSUE GERARDO RAMIREZ ESPA/A FUENTE</v>
          </cell>
          <cell r="I5119" t="str">
            <v xml:space="preserve">FELICIANO RAMIREZ MIJANGOS                                            </v>
          </cell>
        </row>
        <row r="5120">
          <cell r="G5120">
            <v>506501</v>
          </cell>
          <cell r="H5120" t="str">
            <v>JOSUE GERARDO RAMIREZ ESPA/A FUENTE</v>
          </cell>
          <cell r="I5120" t="str">
            <v xml:space="preserve">MARIA MARTHA KONDO LOPEZ                                              </v>
          </cell>
        </row>
        <row r="5121">
          <cell r="G5121">
            <v>506501</v>
          </cell>
          <cell r="H5121" t="str">
            <v>JOSUE GERARDO RAMIREZ ESPA/A FUENTE</v>
          </cell>
          <cell r="I5121" t="str">
            <v xml:space="preserve">MARIA MARTHA KONDO LOPEZ                                              </v>
          </cell>
        </row>
        <row r="5122">
          <cell r="G5122">
            <v>506501</v>
          </cell>
          <cell r="H5122" t="str">
            <v>JOSUE GERARDO RAMIREZ ESPA/A FUENTE</v>
          </cell>
          <cell r="I5122" t="str">
            <v xml:space="preserve">MARIA MARTHA KONDO LOPEZ                                              </v>
          </cell>
        </row>
        <row r="5123">
          <cell r="G5123">
            <v>506501</v>
          </cell>
          <cell r="H5123" t="str">
            <v>JOSUE GERARDO RAMIREZ ESPA/A FUENTE</v>
          </cell>
          <cell r="I5123" t="str">
            <v xml:space="preserve">MARIA MARTHA KONDO LOPEZ                                              </v>
          </cell>
        </row>
        <row r="5124">
          <cell r="G5124">
            <v>506521</v>
          </cell>
          <cell r="H5124" t="str">
            <v xml:space="preserve">COLBERT SALINAS QUIROGA            </v>
          </cell>
          <cell r="I5124" t="str">
            <v xml:space="preserve">SANTIAGO MU/OZ PARRA                                                  </v>
          </cell>
        </row>
        <row r="5125">
          <cell r="G5125">
            <v>506521</v>
          </cell>
          <cell r="H5125" t="str">
            <v xml:space="preserve">COLBERT SALINAS QUIROGA            </v>
          </cell>
          <cell r="I5125" t="str">
            <v xml:space="preserve">SANTIAGO MU/OZ PARRA                                                  </v>
          </cell>
        </row>
        <row r="5126">
          <cell r="G5126">
            <v>506521</v>
          </cell>
          <cell r="H5126" t="str">
            <v xml:space="preserve">COLBERT SALINAS QUIROGA            </v>
          </cell>
          <cell r="I5126" t="str">
            <v xml:space="preserve">SANTIAGO MU/OZ PARRA                                                  </v>
          </cell>
        </row>
        <row r="5127">
          <cell r="G5127">
            <v>506521</v>
          </cell>
          <cell r="H5127" t="str">
            <v xml:space="preserve">COLBERT SALINAS QUIROGA            </v>
          </cell>
          <cell r="I5127" t="str">
            <v xml:space="preserve">SANTIAGO MU/OZ PARRA                                                  </v>
          </cell>
        </row>
        <row r="5128">
          <cell r="G5128">
            <v>506521</v>
          </cell>
          <cell r="H5128" t="str">
            <v xml:space="preserve">COLBERT SALINAS QUIROGA            </v>
          </cell>
          <cell r="I5128" t="str">
            <v xml:space="preserve">SANTIAGO MU/OZ PARRA                                                  </v>
          </cell>
        </row>
        <row r="5129">
          <cell r="G5129">
            <v>506521</v>
          </cell>
          <cell r="H5129" t="str">
            <v xml:space="preserve">COLBERT SALINAS QUIROGA            </v>
          </cell>
          <cell r="I5129" t="str">
            <v xml:space="preserve">SANTIAGO MU/OZ PARRA                                                  </v>
          </cell>
        </row>
        <row r="5130">
          <cell r="G5130">
            <v>506521</v>
          </cell>
          <cell r="H5130" t="str">
            <v xml:space="preserve">COLBERT SALINAS QUIROGA            </v>
          </cell>
          <cell r="I5130" t="str">
            <v xml:space="preserve">SANTIAGO MU/OZ PARRA                                                  </v>
          </cell>
        </row>
        <row r="5131">
          <cell r="G5131">
            <v>506521</v>
          </cell>
          <cell r="H5131" t="str">
            <v xml:space="preserve">COLBERT SALINAS QUIROGA            </v>
          </cell>
          <cell r="I5131" t="str">
            <v xml:space="preserve">SANTIAGO MU/OZ PARRA                                                  </v>
          </cell>
        </row>
        <row r="5132">
          <cell r="G5132">
            <v>506554</v>
          </cell>
          <cell r="H5132" t="str">
            <v xml:space="preserve">EMPLEADOS                          </v>
          </cell>
          <cell r="I5132" t="str">
            <v xml:space="preserve">ROSA ISELA MARTINEZ VAZQUEZ                                           </v>
          </cell>
        </row>
        <row r="5133">
          <cell r="G5133">
            <v>506554</v>
          </cell>
          <cell r="H5133" t="str">
            <v xml:space="preserve">EMPLEADOS                          </v>
          </cell>
          <cell r="I5133" t="str">
            <v xml:space="preserve">ROSA ISELA MARTINEZ VAZQUEZ                                           </v>
          </cell>
        </row>
        <row r="5134">
          <cell r="G5134">
            <v>506572</v>
          </cell>
          <cell r="H5134" t="str">
            <v>JOSUE GERARDO RAMIREZ ESPA/A FUENTE</v>
          </cell>
          <cell r="I5134" t="str">
            <v xml:space="preserve">GRACIELA VENTURA BAEZ                                                 </v>
          </cell>
        </row>
        <row r="5135">
          <cell r="G5135">
            <v>506572</v>
          </cell>
          <cell r="H5135" t="str">
            <v>JOSUE GERARDO RAMIREZ ESPA/A FUENTE</v>
          </cell>
          <cell r="I5135" t="str">
            <v xml:space="preserve">GRACIELA VENTURA BAEZ                                                 </v>
          </cell>
        </row>
        <row r="5136">
          <cell r="G5136">
            <v>506572</v>
          </cell>
          <cell r="H5136" t="str">
            <v>JOSUE GERARDO RAMIREZ ESPA/A FUENTE</v>
          </cell>
          <cell r="I5136" t="str">
            <v xml:space="preserve">GRACIELA VENTURA BAEZ                                                 </v>
          </cell>
        </row>
        <row r="5137">
          <cell r="G5137">
            <v>506572</v>
          </cell>
          <cell r="H5137" t="str">
            <v>JOSUE GERARDO RAMIREZ ESPA/A FUENTE</v>
          </cell>
          <cell r="I5137" t="str">
            <v xml:space="preserve">GRACIELA VENTURA BAEZ                                                 </v>
          </cell>
        </row>
        <row r="5138">
          <cell r="G5138">
            <v>506572</v>
          </cell>
          <cell r="H5138" t="str">
            <v>JOSUE GERARDO RAMIREZ ESPA/A FUENTE</v>
          </cell>
          <cell r="I5138" t="str">
            <v xml:space="preserve">GRACIELA VENTURA BAEZ                                                 </v>
          </cell>
        </row>
        <row r="5139">
          <cell r="G5139">
            <v>506572</v>
          </cell>
          <cell r="H5139" t="str">
            <v>JOSUE GERARDO RAMIREZ ESPA/A FUENTE</v>
          </cell>
          <cell r="I5139" t="str">
            <v xml:space="preserve">GRACIELA VENTURA BAEZ                                                 </v>
          </cell>
        </row>
        <row r="5140">
          <cell r="G5140">
            <v>506612</v>
          </cell>
          <cell r="H5140" t="str">
            <v xml:space="preserve">FERNANDO CUELLAR LOZANO            </v>
          </cell>
          <cell r="I5140" t="str">
            <v xml:space="preserve">JULIO CESAR GONZALEZ FLORES                                           </v>
          </cell>
        </row>
        <row r="5141">
          <cell r="G5141">
            <v>506612</v>
          </cell>
          <cell r="H5141" t="str">
            <v xml:space="preserve">FERNANDO CUELLAR LOZANO            </v>
          </cell>
          <cell r="I5141" t="str">
            <v xml:space="preserve">JULIO CESAR GONZALEZ FLORES                                           </v>
          </cell>
        </row>
        <row r="5142">
          <cell r="G5142">
            <v>506634</v>
          </cell>
          <cell r="H5142" t="str">
            <v xml:space="preserve">SUAREZ HERNANDEZ MONICA MERCEDES   </v>
          </cell>
          <cell r="I5142" t="str">
            <v xml:space="preserve">GERARDO FRANCISCO RUIZ MAZA JOVE                                      </v>
          </cell>
        </row>
        <row r="5143">
          <cell r="G5143">
            <v>506634</v>
          </cell>
          <cell r="H5143" t="str">
            <v xml:space="preserve">SUAREZ HERNANDEZ MONICA MERCEDES   </v>
          </cell>
          <cell r="I5143" t="str">
            <v xml:space="preserve">GERARDO FRANCISCO RUIZ MAZA JOVE                                      </v>
          </cell>
        </row>
        <row r="5144">
          <cell r="G5144">
            <v>506634</v>
          </cell>
          <cell r="H5144" t="str">
            <v xml:space="preserve">SUAREZ HERNANDEZ MONICA MERCEDES   </v>
          </cell>
          <cell r="I5144" t="str">
            <v xml:space="preserve">GERARDO FRANCISCO RUIZ MAZA JOVE                                      </v>
          </cell>
        </row>
        <row r="5145">
          <cell r="G5145">
            <v>506634</v>
          </cell>
          <cell r="H5145" t="str">
            <v xml:space="preserve">SUAREZ HERNANDEZ MONICA MERCEDES   </v>
          </cell>
          <cell r="I5145" t="str">
            <v xml:space="preserve">GERARDO FRANCISCO RUIZ MAZA JOVE                                      </v>
          </cell>
        </row>
        <row r="5146">
          <cell r="G5146">
            <v>506634</v>
          </cell>
          <cell r="H5146" t="str">
            <v xml:space="preserve">SUAREZ HERNANDEZ MONICA MERCEDES   </v>
          </cell>
          <cell r="I5146" t="str">
            <v xml:space="preserve">GERARDO FRANCISCO RUIZ MAZA JOVE                                      </v>
          </cell>
        </row>
        <row r="5147">
          <cell r="G5147">
            <v>506634</v>
          </cell>
          <cell r="H5147" t="str">
            <v xml:space="preserve">SUAREZ HERNANDEZ MONICA MERCEDES   </v>
          </cell>
          <cell r="I5147" t="str">
            <v xml:space="preserve">GERARDO FRANCISCO RUIZ MAZA JOVE                                      </v>
          </cell>
        </row>
        <row r="5148">
          <cell r="G5148">
            <v>506634</v>
          </cell>
          <cell r="H5148" t="str">
            <v xml:space="preserve">SUAREZ HERNANDEZ MONICA MERCEDES   </v>
          </cell>
          <cell r="I5148" t="str">
            <v xml:space="preserve">GERARDO FRANCISCO RUIZ MAZA JOVE                                      </v>
          </cell>
        </row>
        <row r="5149">
          <cell r="G5149">
            <v>506634</v>
          </cell>
          <cell r="H5149" t="str">
            <v xml:space="preserve">SUAREZ HERNANDEZ MONICA MERCEDES   </v>
          </cell>
          <cell r="I5149" t="str">
            <v xml:space="preserve">GERARDO FRANCISCO RUIZ MAZA JOVE                                      </v>
          </cell>
        </row>
        <row r="5150">
          <cell r="G5150">
            <v>506652</v>
          </cell>
          <cell r="H5150" t="str">
            <v xml:space="preserve">SILVIA VALERIA MANZO AGUILAR       </v>
          </cell>
          <cell r="I5150" t="str">
            <v xml:space="preserve">ARNOLDO SAMUEL KRAUS WEISMAN                                          </v>
          </cell>
        </row>
        <row r="5151">
          <cell r="G5151">
            <v>506652</v>
          </cell>
          <cell r="H5151" t="str">
            <v xml:space="preserve">SILVIA VALERIA MANZO AGUILAR       </v>
          </cell>
          <cell r="I5151" t="str">
            <v xml:space="preserve">ARNOLDO SAMUEL KRAUS WEISMAN                                          </v>
          </cell>
        </row>
        <row r="5152">
          <cell r="G5152">
            <v>506652</v>
          </cell>
          <cell r="H5152" t="str">
            <v xml:space="preserve">SILVIA VALERIA MANZO AGUILAR       </v>
          </cell>
          <cell r="I5152" t="str">
            <v xml:space="preserve">ARNOLDO SAMUEL KRAUS WEISMAN                                          </v>
          </cell>
        </row>
        <row r="5153">
          <cell r="G5153">
            <v>506652</v>
          </cell>
          <cell r="H5153" t="str">
            <v xml:space="preserve">SILVIA VALERIA MANZO AGUILAR       </v>
          </cell>
          <cell r="I5153" t="str">
            <v xml:space="preserve">ARNOLDO SAMUEL KRAUS WEISMAN                                          </v>
          </cell>
        </row>
        <row r="5154">
          <cell r="G5154">
            <v>506652</v>
          </cell>
          <cell r="H5154" t="str">
            <v xml:space="preserve">SILVIA VALERIA MANZO AGUILAR       </v>
          </cell>
          <cell r="I5154" t="str">
            <v xml:space="preserve">ARNOLDO SAMUEL KRAUS WEISMAN                                          </v>
          </cell>
        </row>
        <row r="5155">
          <cell r="G5155">
            <v>506652</v>
          </cell>
          <cell r="H5155" t="str">
            <v xml:space="preserve">SILVIA VALERIA MANZO AGUILAR       </v>
          </cell>
          <cell r="I5155" t="str">
            <v xml:space="preserve">ARNOLDO SAMUEL KRAUS WEISMAN                                          </v>
          </cell>
        </row>
        <row r="5156">
          <cell r="G5156">
            <v>506692</v>
          </cell>
          <cell r="H5156" t="str">
            <v xml:space="preserve">FERNANDO CUELLAR LOZANO            </v>
          </cell>
          <cell r="I5156" t="str">
            <v xml:space="preserve">MARIA DE LOS ANGELES ZAMBRANO PAEZ                                    </v>
          </cell>
        </row>
        <row r="5157">
          <cell r="G5157">
            <v>506692</v>
          </cell>
          <cell r="H5157" t="str">
            <v xml:space="preserve">FERNANDO CUELLAR LOZANO            </v>
          </cell>
          <cell r="I5157" t="str">
            <v xml:space="preserve">MARIA DE LOS ANGELES ZAMBRANO PAEZ                                    </v>
          </cell>
        </row>
        <row r="5158">
          <cell r="G5158">
            <v>506692</v>
          </cell>
          <cell r="H5158" t="str">
            <v xml:space="preserve">FERNANDO CUELLAR LOZANO            </v>
          </cell>
          <cell r="I5158" t="str">
            <v xml:space="preserve">MARIA DE LOS ANGELES ZAMBRANO PAEZ                                    </v>
          </cell>
        </row>
        <row r="5159">
          <cell r="G5159">
            <v>506692</v>
          </cell>
          <cell r="H5159" t="str">
            <v xml:space="preserve">FERNANDO CUELLAR LOZANO            </v>
          </cell>
          <cell r="I5159" t="str">
            <v xml:space="preserve">MARIA DE LOS ANGELES ZAMBRANO PAEZ                                    </v>
          </cell>
        </row>
        <row r="5160">
          <cell r="G5160">
            <v>506692</v>
          </cell>
          <cell r="H5160" t="str">
            <v xml:space="preserve">FERNANDO CUELLAR LOZANO            </v>
          </cell>
          <cell r="I5160" t="str">
            <v xml:space="preserve">MARIA DE LOS ANGELES ZAMBRANO PAEZ                                    </v>
          </cell>
        </row>
        <row r="5161">
          <cell r="G5161">
            <v>506761</v>
          </cell>
          <cell r="H5161" t="str">
            <v xml:space="preserve">AZUCENA GUDI/O RAMIREZ             </v>
          </cell>
          <cell r="I5161" t="str">
            <v xml:space="preserve">DIVO JESUS MILAN PETITPIERRE                                          </v>
          </cell>
        </row>
        <row r="5162">
          <cell r="G5162">
            <v>506761</v>
          </cell>
          <cell r="H5162" t="str">
            <v xml:space="preserve">AZUCENA GUDI/O RAMIREZ             </v>
          </cell>
          <cell r="I5162" t="str">
            <v xml:space="preserve">DIVO JESUS MILAN PETITPIERRE                                          </v>
          </cell>
        </row>
        <row r="5163">
          <cell r="G5163">
            <v>506761</v>
          </cell>
          <cell r="H5163" t="str">
            <v xml:space="preserve">AZUCENA GUDI/O RAMIREZ             </v>
          </cell>
          <cell r="I5163" t="str">
            <v xml:space="preserve">DIVO JESUS MILAN PETITPIERRE                                          </v>
          </cell>
        </row>
        <row r="5164">
          <cell r="G5164">
            <v>506761</v>
          </cell>
          <cell r="H5164" t="str">
            <v xml:space="preserve">AZUCENA GUDI/O RAMIREZ             </v>
          </cell>
          <cell r="I5164" t="str">
            <v xml:space="preserve">DIVO JESUS MILAN PETITPIERRE                                          </v>
          </cell>
        </row>
        <row r="5165">
          <cell r="G5165">
            <v>506772</v>
          </cell>
          <cell r="H5165" t="str">
            <v xml:space="preserve">AZUCENA GUDI/O RAMIREZ             </v>
          </cell>
          <cell r="I5165" t="str">
            <v xml:space="preserve">VALERIA MARIA MILAN PETITPIERRE                                       </v>
          </cell>
        </row>
        <row r="5166">
          <cell r="G5166">
            <v>506772</v>
          </cell>
          <cell r="H5166" t="str">
            <v xml:space="preserve">AZUCENA GUDI/O RAMIREZ             </v>
          </cell>
          <cell r="I5166" t="str">
            <v xml:space="preserve">VALERIA MARIA MILAN PETITPIERRE                                       </v>
          </cell>
        </row>
        <row r="5167">
          <cell r="G5167">
            <v>506772</v>
          </cell>
          <cell r="H5167" t="str">
            <v xml:space="preserve">AZUCENA GUDI/O RAMIREZ             </v>
          </cell>
          <cell r="I5167" t="str">
            <v xml:space="preserve">VALERIA MARIA MILAN PETITPIERRE                                       </v>
          </cell>
        </row>
        <row r="5168">
          <cell r="G5168">
            <v>506772</v>
          </cell>
          <cell r="H5168" t="str">
            <v xml:space="preserve">AZUCENA GUDI/O RAMIREZ             </v>
          </cell>
          <cell r="I5168" t="str">
            <v xml:space="preserve">VALERIA MARIA MILAN PETITPIERRE                                       </v>
          </cell>
        </row>
        <row r="5169">
          <cell r="G5169">
            <v>506783</v>
          </cell>
          <cell r="H5169" t="str">
            <v xml:space="preserve">AZUCENA GUDI/O RAMIREZ             </v>
          </cell>
          <cell r="I5169" t="str">
            <v xml:space="preserve">ARIANNE NAZZIRA MILAN PETITPIERRE                                     </v>
          </cell>
        </row>
        <row r="5170">
          <cell r="G5170">
            <v>506783</v>
          </cell>
          <cell r="H5170" t="str">
            <v xml:space="preserve">AZUCENA GUDI/O RAMIREZ             </v>
          </cell>
          <cell r="I5170" t="str">
            <v xml:space="preserve">ARIANNE NAZZIRA MILAN PETITPIERRE                                     </v>
          </cell>
        </row>
        <row r="5171">
          <cell r="G5171">
            <v>506783</v>
          </cell>
          <cell r="H5171" t="str">
            <v xml:space="preserve">AZUCENA GUDI/O RAMIREZ             </v>
          </cell>
          <cell r="I5171" t="str">
            <v xml:space="preserve">ARIANNE NAZZIRA MILAN PETITPIERRE                                     </v>
          </cell>
        </row>
        <row r="5172">
          <cell r="G5172">
            <v>506783</v>
          </cell>
          <cell r="H5172" t="str">
            <v xml:space="preserve">AZUCENA GUDI/O RAMIREZ             </v>
          </cell>
          <cell r="I5172" t="str">
            <v xml:space="preserve">ARIANNE NAZZIRA MILAN PETITPIERRE                                     </v>
          </cell>
        </row>
        <row r="5173">
          <cell r="G5173">
            <v>506794</v>
          </cell>
          <cell r="H5173" t="str">
            <v xml:space="preserve">AZUCENA GUDI/O RAMIREZ             </v>
          </cell>
          <cell r="I5173" t="str">
            <v xml:space="preserve">ALEXA MARINA (MENOR) MILAN PETITPIERRE                                </v>
          </cell>
        </row>
        <row r="5174">
          <cell r="G5174">
            <v>506794</v>
          </cell>
          <cell r="H5174" t="str">
            <v xml:space="preserve">AZUCENA GUDI/O RAMIREZ             </v>
          </cell>
          <cell r="I5174" t="str">
            <v xml:space="preserve">ALEXA MARINA (MENOR) MILAN PETITPIERRE                                </v>
          </cell>
        </row>
        <row r="5175">
          <cell r="G5175">
            <v>506794</v>
          </cell>
          <cell r="H5175" t="str">
            <v xml:space="preserve">AZUCENA GUDI/O RAMIREZ             </v>
          </cell>
          <cell r="I5175" t="str">
            <v xml:space="preserve">ALEXA MARINA (MENOR) MILAN PETITPIERRE                                </v>
          </cell>
        </row>
        <row r="5176">
          <cell r="G5176">
            <v>506794</v>
          </cell>
          <cell r="H5176" t="str">
            <v xml:space="preserve">AZUCENA GUDI/O RAMIREZ             </v>
          </cell>
          <cell r="I5176" t="str">
            <v xml:space="preserve">ALEXA MARINA (MENOR) MILAN PETITPIERRE                                </v>
          </cell>
        </row>
        <row r="5177">
          <cell r="G5177">
            <v>506801</v>
          </cell>
          <cell r="H5177" t="str">
            <v xml:space="preserve">AZUCENA GUDI/O                     </v>
          </cell>
          <cell r="I5177" t="str">
            <v xml:space="preserve">PATRICIA CRUZ PALACIOS                                                </v>
          </cell>
        </row>
        <row r="5178">
          <cell r="G5178">
            <v>506801</v>
          </cell>
          <cell r="H5178" t="str">
            <v xml:space="preserve">AZUCENA GUDI/O                     </v>
          </cell>
          <cell r="I5178" t="str">
            <v xml:space="preserve">PATRICIA CRUZ PALACIOS                                                </v>
          </cell>
        </row>
        <row r="5179">
          <cell r="G5179">
            <v>506812</v>
          </cell>
          <cell r="H5179" t="str">
            <v xml:space="preserve">RAFAEL CASTILLA VIRUES             </v>
          </cell>
          <cell r="I5179" t="str">
            <v xml:space="preserve">JENNY BENHOS AMBE                                                     </v>
          </cell>
        </row>
        <row r="5180">
          <cell r="G5180">
            <v>506812</v>
          </cell>
          <cell r="H5180" t="str">
            <v xml:space="preserve">RAFAEL CASTILLA VIRUES             </v>
          </cell>
          <cell r="I5180" t="str">
            <v xml:space="preserve">JENNY BENHOS AMBE                                                     </v>
          </cell>
        </row>
        <row r="5181">
          <cell r="G5181">
            <v>506812</v>
          </cell>
          <cell r="H5181" t="str">
            <v xml:space="preserve">RAFAEL CASTILLA VIRUES             </v>
          </cell>
          <cell r="I5181" t="str">
            <v xml:space="preserve">JENNY BENHOS AMBE                                                     </v>
          </cell>
        </row>
        <row r="5182">
          <cell r="G5182">
            <v>506812</v>
          </cell>
          <cell r="H5182" t="str">
            <v xml:space="preserve">RAFAEL CASTILLA VIRUES             </v>
          </cell>
          <cell r="I5182" t="str">
            <v xml:space="preserve">JENNY BENHOS AMBE                                                     </v>
          </cell>
        </row>
        <row r="5183">
          <cell r="G5183">
            <v>506812</v>
          </cell>
          <cell r="H5183" t="str">
            <v xml:space="preserve">RAFAEL CASTILLA VIRUES             </v>
          </cell>
          <cell r="I5183" t="str">
            <v xml:space="preserve">JENNY BENHOS AMBE                                                     </v>
          </cell>
        </row>
        <row r="5184">
          <cell r="G5184">
            <v>506812</v>
          </cell>
          <cell r="H5184" t="str">
            <v xml:space="preserve">RAFAEL CASTILLA VIRUES             </v>
          </cell>
          <cell r="I5184" t="str">
            <v xml:space="preserve">JENNY BENHOS AMBE                                                     </v>
          </cell>
        </row>
        <row r="5185">
          <cell r="G5185">
            <v>506812</v>
          </cell>
          <cell r="H5185" t="str">
            <v xml:space="preserve">RAFAEL CASTILLA VIRUES             </v>
          </cell>
          <cell r="I5185" t="str">
            <v xml:space="preserve">JENNY BENHOS AMBE                                                     </v>
          </cell>
        </row>
        <row r="5186">
          <cell r="G5186">
            <v>506812</v>
          </cell>
          <cell r="H5186" t="str">
            <v xml:space="preserve">RAFAEL CASTILLA VIRUES             </v>
          </cell>
          <cell r="I5186" t="str">
            <v xml:space="preserve">JENNY BENHOS AMBE                                                     </v>
          </cell>
        </row>
        <row r="5187">
          <cell r="G5187">
            <v>506812</v>
          </cell>
          <cell r="H5187" t="str">
            <v xml:space="preserve">RAFAEL CASTILLA VIRUES             </v>
          </cell>
          <cell r="I5187" t="str">
            <v xml:space="preserve">JENNY BENHOS AMBE                                                     </v>
          </cell>
        </row>
        <row r="5188">
          <cell r="G5188">
            <v>506812</v>
          </cell>
          <cell r="H5188" t="str">
            <v xml:space="preserve">RAFAEL CASTILLA VIRUES             </v>
          </cell>
          <cell r="I5188" t="str">
            <v xml:space="preserve">JENNY BENHOS AMBE                                                     </v>
          </cell>
        </row>
        <row r="5189">
          <cell r="G5189">
            <v>506812</v>
          </cell>
          <cell r="H5189" t="str">
            <v xml:space="preserve">RAFAEL CASTILLA VIRUES             </v>
          </cell>
          <cell r="I5189" t="str">
            <v xml:space="preserve">JENNY BENHOS AMBE                                                     </v>
          </cell>
        </row>
        <row r="5190">
          <cell r="G5190">
            <v>506812</v>
          </cell>
          <cell r="H5190" t="str">
            <v xml:space="preserve">RAFAEL CASTILLA VIRUES             </v>
          </cell>
          <cell r="I5190" t="str">
            <v xml:space="preserve">JENNY BENHOS AMBE                                                     </v>
          </cell>
        </row>
        <row r="5191">
          <cell r="G5191">
            <v>506812</v>
          </cell>
          <cell r="H5191" t="str">
            <v xml:space="preserve">RAFAEL CASTILLA VIRUES             </v>
          </cell>
          <cell r="I5191" t="str">
            <v xml:space="preserve">JENNY BENHOS AMBE                                                     </v>
          </cell>
        </row>
        <row r="5192">
          <cell r="G5192">
            <v>506812</v>
          </cell>
          <cell r="H5192" t="str">
            <v xml:space="preserve">RAFAEL CASTILLA VIRUES             </v>
          </cell>
          <cell r="I5192" t="str">
            <v xml:space="preserve">JENNY BENHOS AMBE                                                     </v>
          </cell>
        </row>
        <row r="5193">
          <cell r="G5193">
            <v>506812</v>
          </cell>
          <cell r="H5193" t="str">
            <v xml:space="preserve">RAFAEL CASTILLA VIRUES             </v>
          </cell>
          <cell r="I5193" t="str">
            <v xml:space="preserve">JENNY BENHOS AMBE                                                     </v>
          </cell>
        </row>
        <row r="5194">
          <cell r="G5194">
            <v>506874</v>
          </cell>
          <cell r="H5194" t="str">
            <v xml:space="preserve">FERNANDO CUELLAR LOZANO            </v>
          </cell>
          <cell r="I5194" t="str">
            <v xml:space="preserve">FARUK DIECK FLORES                                                    </v>
          </cell>
        </row>
        <row r="5195">
          <cell r="G5195">
            <v>506874</v>
          </cell>
          <cell r="H5195" t="str">
            <v xml:space="preserve">FERNANDO CUELLAR LOZANO            </v>
          </cell>
          <cell r="I5195" t="str">
            <v xml:space="preserve">FARUK DIECK FLORES                                                    </v>
          </cell>
        </row>
        <row r="5196">
          <cell r="G5196">
            <v>506874</v>
          </cell>
          <cell r="H5196" t="str">
            <v xml:space="preserve">FERNANDO CUELLAR LOZANO            </v>
          </cell>
          <cell r="I5196" t="str">
            <v xml:space="preserve">FARUK DIECK FLORES                                                    </v>
          </cell>
        </row>
        <row r="5197">
          <cell r="G5197">
            <v>506874</v>
          </cell>
          <cell r="H5197" t="str">
            <v xml:space="preserve">FERNANDO CUELLAR LOZANO            </v>
          </cell>
          <cell r="I5197" t="str">
            <v xml:space="preserve">FARUK DIECK FLORES                                                    </v>
          </cell>
        </row>
        <row r="5198">
          <cell r="G5198">
            <v>506892</v>
          </cell>
          <cell r="H5198" t="str">
            <v>JOSUE GERARDO RAMIREZ ESPA/A FUENTE</v>
          </cell>
          <cell r="I5198" t="str">
            <v xml:space="preserve">SILVIANO CALDERON SOLTERO                                             </v>
          </cell>
        </row>
        <row r="5199">
          <cell r="G5199">
            <v>506892</v>
          </cell>
          <cell r="H5199" t="str">
            <v>JOSUE GERARDO RAMIREZ ESPA/A FUENTE</v>
          </cell>
          <cell r="I5199" t="str">
            <v xml:space="preserve">SILVIANO CALDERON SOLTERO                                             </v>
          </cell>
        </row>
        <row r="5200">
          <cell r="G5200">
            <v>506943</v>
          </cell>
          <cell r="H5200" t="str">
            <v xml:space="preserve">AZUCENA GUDI/O RAMIREZ             </v>
          </cell>
          <cell r="I5200" t="str">
            <v xml:space="preserve">MARIA DEL ROCIO MENDOZA RAMOS                                         </v>
          </cell>
        </row>
        <row r="5201">
          <cell r="G5201">
            <v>506943</v>
          </cell>
          <cell r="H5201" t="str">
            <v xml:space="preserve">AZUCENA GUDI/O RAMIREZ             </v>
          </cell>
          <cell r="I5201" t="str">
            <v xml:space="preserve">MARIA DEL ROCIO MENDOZA RAMOS                                         </v>
          </cell>
        </row>
        <row r="5202">
          <cell r="G5202">
            <v>506943</v>
          </cell>
          <cell r="H5202" t="str">
            <v xml:space="preserve">AZUCENA GUDI/O RAMIREZ             </v>
          </cell>
          <cell r="I5202" t="str">
            <v xml:space="preserve">MARIA DEL ROCIO MENDOZA RAMOS                                         </v>
          </cell>
        </row>
        <row r="5203">
          <cell r="G5203">
            <v>506943</v>
          </cell>
          <cell r="H5203" t="str">
            <v xml:space="preserve">AZUCENA GUDI/O RAMIREZ             </v>
          </cell>
          <cell r="I5203" t="str">
            <v xml:space="preserve">MARIA DEL ROCIO MENDOZA RAMOS                                         </v>
          </cell>
        </row>
        <row r="5204">
          <cell r="G5204">
            <v>506943</v>
          </cell>
          <cell r="H5204" t="str">
            <v xml:space="preserve">AZUCENA GUDI/O RAMIREZ             </v>
          </cell>
          <cell r="I5204" t="str">
            <v xml:space="preserve">MARIA DEL ROCIO MENDOZA RAMOS                                         </v>
          </cell>
        </row>
        <row r="5205">
          <cell r="G5205">
            <v>506943</v>
          </cell>
          <cell r="H5205" t="str">
            <v xml:space="preserve">AZUCENA GUDI/O RAMIREZ             </v>
          </cell>
          <cell r="I5205" t="str">
            <v xml:space="preserve">MARIA DEL ROCIO MENDOZA RAMOS                                         </v>
          </cell>
        </row>
        <row r="5206">
          <cell r="G5206">
            <v>506943</v>
          </cell>
          <cell r="H5206" t="str">
            <v xml:space="preserve">AZUCENA GUDI/O RAMIREZ             </v>
          </cell>
          <cell r="I5206" t="str">
            <v xml:space="preserve">MARIA DEL ROCIO MENDOZA RAMOS                                         </v>
          </cell>
        </row>
        <row r="5207">
          <cell r="G5207">
            <v>506983</v>
          </cell>
          <cell r="H5207" t="str">
            <v xml:space="preserve">GABRIELA SUSANA FLORES ALVAREZ     </v>
          </cell>
          <cell r="I5207" t="str">
            <v xml:space="preserve">PAMELA SUSANA VIZCAINO MORENO                                         </v>
          </cell>
        </row>
        <row r="5208">
          <cell r="G5208">
            <v>506994</v>
          </cell>
          <cell r="H5208" t="str">
            <v xml:space="preserve">GABRIELA SUSANA FLORES ALVAREZ     </v>
          </cell>
          <cell r="I5208" t="str">
            <v xml:space="preserve">ERIKA VIZCAINO MORENO                                                 </v>
          </cell>
        </row>
        <row r="5209">
          <cell r="G5209">
            <v>507041</v>
          </cell>
          <cell r="H5209" t="str">
            <v xml:space="preserve">ABRAHAM AARON SHUBICH Y JALIF      </v>
          </cell>
          <cell r="I5209" t="str">
            <v xml:space="preserve">JUAN EDGAR EDWIN LEGORRETA LOPEZ                                      </v>
          </cell>
        </row>
        <row r="5210">
          <cell r="G5210">
            <v>507103</v>
          </cell>
          <cell r="H5210" t="str">
            <v xml:space="preserve">AZUCENA GUDI/O                     </v>
          </cell>
          <cell r="I5210" t="str">
            <v xml:space="preserve">ALEJANDRO RAFAEL RODRIGUEZ MARTINEZ                                   </v>
          </cell>
        </row>
        <row r="5211">
          <cell r="G5211">
            <v>507145</v>
          </cell>
          <cell r="H5211" t="str">
            <v>AUDITORIA INTERNA (ILOCALIZABLES LI</v>
          </cell>
          <cell r="I5211" t="str">
            <v xml:space="preserve">EZRA TUSSIE TAWIL                                                     </v>
          </cell>
        </row>
        <row r="5212">
          <cell r="G5212">
            <v>507145</v>
          </cell>
          <cell r="H5212" t="str">
            <v>AUDITORIA INTERNA (ILOCALIZABLES LI</v>
          </cell>
          <cell r="I5212" t="str">
            <v xml:space="preserve">EZRA TUSSIE TAWIL                                                     </v>
          </cell>
        </row>
        <row r="5213">
          <cell r="G5213">
            <v>507151</v>
          </cell>
          <cell r="H5213" t="str">
            <v xml:space="preserve">AZUCENA GUDI/O RAMIREZ             </v>
          </cell>
          <cell r="I5213" t="str">
            <v xml:space="preserve">SERGIO TORREBLANCA GUZMAN                                             </v>
          </cell>
        </row>
        <row r="5214">
          <cell r="G5214">
            <v>507151</v>
          </cell>
          <cell r="H5214" t="str">
            <v xml:space="preserve">AZUCENA GUDI/O RAMIREZ             </v>
          </cell>
          <cell r="I5214" t="str">
            <v xml:space="preserve">SERGIO TORREBLANCA GUZMAN                                             </v>
          </cell>
        </row>
        <row r="5215">
          <cell r="G5215">
            <v>507151</v>
          </cell>
          <cell r="H5215" t="str">
            <v xml:space="preserve">AZUCENA GUDI/O RAMIREZ             </v>
          </cell>
          <cell r="I5215" t="str">
            <v xml:space="preserve">SERGIO TORREBLANCA GUZMAN                                             </v>
          </cell>
        </row>
        <row r="5216">
          <cell r="G5216">
            <v>507242</v>
          </cell>
          <cell r="H5216" t="str">
            <v xml:space="preserve">GABRIELA SUSANA FLORES ALVAREZ     </v>
          </cell>
          <cell r="I5216" t="str">
            <v xml:space="preserve">SHARON MUSSALY DUEK                                                   </v>
          </cell>
        </row>
        <row r="5217">
          <cell r="G5217">
            <v>507282</v>
          </cell>
          <cell r="H5217" t="str">
            <v xml:space="preserve">AZUCENA GUDI/O RAMIREZ             </v>
          </cell>
          <cell r="I5217" t="str">
            <v xml:space="preserve">RODOLFO ROJAS DOMINGUEZ                                               </v>
          </cell>
        </row>
        <row r="5218">
          <cell r="G5218">
            <v>507323</v>
          </cell>
          <cell r="H5218" t="str">
            <v xml:space="preserve">MARIA EVELINA JOHNSTON PIMENTEL    </v>
          </cell>
          <cell r="I5218" t="str">
            <v xml:space="preserve">ESTHER ANIANA GUERRERO ALCOCER                                        </v>
          </cell>
        </row>
        <row r="5219">
          <cell r="G5219">
            <v>507323</v>
          </cell>
          <cell r="H5219" t="str">
            <v xml:space="preserve">MARIA EVELINA JOHNSTON PIMENTEL    </v>
          </cell>
          <cell r="I5219" t="str">
            <v xml:space="preserve">ESTHER ANIANA GUERRERO ALCOCER                                        </v>
          </cell>
        </row>
        <row r="5220">
          <cell r="G5220">
            <v>507323</v>
          </cell>
          <cell r="H5220" t="str">
            <v xml:space="preserve">MARIA EVELINA JOHNSTON PIMENTEL    </v>
          </cell>
          <cell r="I5220" t="str">
            <v xml:space="preserve">ESTHER ANIANA GUERRERO ALCOCER                                        </v>
          </cell>
        </row>
        <row r="5221">
          <cell r="G5221">
            <v>507334</v>
          </cell>
          <cell r="H5221" t="str">
            <v xml:space="preserve">MARIA EVELINA JOHNSTON PIMENTEL    </v>
          </cell>
          <cell r="I5221" t="str">
            <v xml:space="preserve">PAULINA REA GUERRERO                                                  </v>
          </cell>
        </row>
        <row r="5222">
          <cell r="G5222">
            <v>507334</v>
          </cell>
          <cell r="H5222" t="str">
            <v xml:space="preserve">MARIA EVELINA JOHNSTON PIMENTEL    </v>
          </cell>
          <cell r="I5222" t="str">
            <v xml:space="preserve">PAULINA REA GUERRERO                                                  </v>
          </cell>
        </row>
        <row r="5223">
          <cell r="G5223">
            <v>507334</v>
          </cell>
          <cell r="H5223" t="str">
            <v xml:space="preserve">MARIA EVELINA JOHNSTON PIMENTEL    </v>
          </cell>
          <cell r="I5223" t="str">
            <v xml:space="preserve">PAULINA REA GUERRERO                                                  </v>
          </cell>
        </row>
        <row r="5224">
          <cell r="G5224">
            <v>507345</v>
          </cell>
          <cell r="H5224" t="str">
            <v xml:space="preserve">AZUCENA GUDI/O RAMIREZ             </v>
          </cell>
          <cell r="I5224" t="str">
            <v xml:space="preserve">JOSE MARIA CASANUEVA Y LLAGUNO                                        </v>
          </cell>
        </row>
        <row r="5225">
          <cell r="G5225">
            <v>507345</v>
          </cell>
          <cell r="H5225" t="str">
            <v xml:space="preserve">AZUCENA GUDI/O RAMIREZ             </v>
          </cell>
          <cell r="I5225" t="str">
            <v xml:space="preserve">JOSE MARIA CASANUEVA Y LLAGUNO                                        </v>
          </cell>
        </row>
        <row r="5226">
          <cell r="G5226">
            <v>507345</v>
          </cell>
          <cell r="H5226" t="str">
            <v xml:space="preserve">AZUCENA GUDI/O RAMIREZ             </v>
          </cell>
          <cell r="I5226" t="str">
            <v xml:space="preserve">JOSE MARIA CASANUEVA Y LLAGUNO                                        </v>
          </cell>
        </row>
        <row r="5227">
          <cell r="G5227">
            <v>507345</v>
          </cell>
          <cell r="H5227" t="str">
            <v xml:space="preserve">AZUCENA GUDI/O RAMIREZ             </v>
          </cell>
          <cell r="I5227" t="str">
            <v xml:space="preserve">JOSE MARIA CASANUEVA Y LLAGUNO                                        </v>
          </cell>
        </row>
        <row r="5228">
          <cell r="G5228">
            <v>507345</v>
          </cell>
          <cell r="H5228" t="str">
            <v xml:space="preserve">AZUCENA GUDI/O RAMIREZ             </v>
          </cell>
          <cell r="I5228" t="str">
            <v xml:space="preserve">JOSE MARIA CASANUEVA Y LLAGUNO                                        </v>
          </cell>
        </row>
        <row r="5229">
          <cell r="G5229">
            <v>507351</v>
          </cell>
          <cell r="H5229" t="str">
            <v xml:space="preserve">RITA MA. GARZA CANTU               </v>
          </cell>
          <cell r="I5229" t="str">
            <v xml:space="preserve">MARIA DE JESUS GUERRERO ALCOCER                                       </v>
          </cell>
        </row>
        <row r="5230">
          <cell r="G5230">
            <v>507351</v>
          </cell>
          <cell r="H5230" t="str">
            <v xml:space="preserve">RITA MA. GARZA CANTU               </v>
          </cell>
          <cell r="I5230" t="str">
            <v xml:space="preserve">MARIA DE JESUS GUERRERO ALCOCER                                       </v>
          </cell>
        </row>
        <row r="5231">
          <cell r="G5231">
            <v>507351</v>
          </cell>
          <cell r="H5231" t="str">
            <v xml:space="preserve">RITA MA. GARZA CANTU               </v>
          </cell>
          <cell r="I5231" t="str">
            <v xml:space="preserve">MARIA DE JESUS GUERRERO ALCOCER                                       </v>
          </cell>
        </row>
        <row r="5232">
          <cell r="G5232">
            <v>507351</v>
          </cell>
          <cell r="H5232" t="str">
            <v xml:space="preserve">RITA MA. GARZA CANTU               </v>
          </cell>
          <cell r="I5232" t="str">
            <v xml:space="preserve">MARIA DE JESUS GUERRERO ALCOCER                                       </v>
          </cell>
        </row>
        <row r="5233">
          <cell r="G5233">
            <v>507351</v>
          </cell>
          <cell r="H5233" t="str">
            <v xml:space="preserve">RITA MA. GARZA CANTU               </v>
          </cell>
          <cell r="I5233" t="str">
            <v xml:space="preserve">MARIA DE JESUS GUERRERO ALCOCER                                       </v>
          </cell>
        </row>
        <row r="5234">
          <cell r="G5234">
            <v>507351</v>
          </cell>
          <cell r="H5234" t="str">
            <v xml:space="preserve">RITA MA. GARZA CANTU               </v>
          </cell>
          <cell r="I5234" t="str">
            <v xml:space="preserve">MARIA DE JESUS GUERRERO ALCOCER                                       </v>
          </cell>
        </row>
        <row r="5235">
          <cell r="G5235">
            <v>507351</v>
          </cell>
          <cell r="H5235" t="str">
            <v xml:space="preserve">RITA MA. GARZA CANTU               </v>
          </cell>
          <cell r="I5235" t="str">
            <v xml:space="preserve">MARIA DE JESUS GUERRERO ALCOCER                                       </v>
          </cell>
        </row>
        <row r="5236">
          <cell r="G5236">
            <v>507351</v>
          </cell>
          <cell r="H5236" t="str">
            <v xml:space="preserve">RITA MA. GARZA CANTU               </v>
          </cell>
          <cell r="I5236" t="str">
            <v xml:space="preserve">MARIA DE JESUS GUERRERO ALCOCER                                       </v>
          </cell>
        </row>
        <row r="5237">
          <cell r="G5237">
            <v>507351</v>
          </cell>
          <cell r="H5237" t="str">
            <v xml:space="preserve">RITA MA. GARZA CANTU               </v>
          </cell>
          <cell r="I5237" t="str">
            <v xml:space="preserve">MARIA DE JESUS GUERRERO ALCOCER                                       </v>
          </cell>
        </row>
        <row r="5238">
          <cell r="G5238">
            <v>507351</v>
          </cell>
          <cell r="H5238" t="str">
            <v xml:space="preserve">RITA MA. GARZA CANTU               </v>
          </cell>
          <cell r="I5238" t="str">
            <v xml:space="preserve">MARIA DE JESUS GUERRERO ALCOCER                                       </v>
          </cell>
        </row>
        <row r="5239">
          <cell r="G5239">
            <v>507373</v>
          </cell>
          <cell r="H5239" t="str">
            <v xml:space="preserve">MARIA EVELINA JOHNSTON PIMENTEL    </v>
          </cell>
          <cell r="I5239" t="str">
            <v xml:space="preserve">BENJAMIN BURAK GEIFMAN                                                </v>
          </cell>
        </row>
        <row r="5240">
          <cell r="G5240">
            <v>507373</v>
          </cell>
          <cell r="H5240" t="str">
            <v xml:space="preserve">MARIA EVELINA JOHNSTON PIMENTEL    </v>
          </cell>
          <cell r="I5240" t="str">
            <v xml:space="preserve">BENJAMIN BURAK GEIFMAN                                                </v>
          </cell>
        </row>
        <row r="5241">
          <cell r="G5241">
            <v>507373</v>
          </cell>
          <cell r="H5241" t="str">
            <v xml:space="preserve">MARIA EVELINA JOHNSTON PIMENTEL    </v>
          </cell>
          <cell r="I5241" t="str">
            <v xml:space="preserve">BENJAMIN BURAK GEIFMAN                                                </v>
          </cell>
        </row>
        <row r="5242">
          <cell r="G5242">
            <v>507403</v>
          </cell>
          <cell r="H5242" t="str">
            <v xml:space="preserve">EMPLEADOS                          </v>
          </cell>
          <cell r="I5242" t="str">
            <v xml:space="preserve">MARIA DEL ROCIO MORALES GARCIA                                        </v>
          </cell>
        </row>
        <row r="5243">
          <cell r="G5243">
            <v>507403</v>
          </cell>
          <cell r="H5243" t="str">
            <v xml:space="preserve">EMPLEADOS                          </v>
          </cell>
          <cell r="I5243" t="str">
            <v xml:space="preserve">MARIA DEL ROCIO MORALES GARCIA                                        </v>
          </cell>
        </row>
        <row r="5244">
          <cell r="G5244">
            <v>507403</v>
          </cell>
          <cell r="H5244" t="str">
            <v xml:space="preserve">EMPLEADOS                          </v>
          </cell>
          <cell r="I5244" t="str">
            <v xml:space="preserve">MARIA DEL ROCIO MORALES GARCIA                                        </v>
          </cell>
        </row>
        <row r="5245">
          <cell r="G5245">
            <v>507442</v>
          </cell>
          <cell r="H5245" t="str">
            <v xml:space="preserve">AZUCENA GUDI/O                     </v>
          </cell>
          <cell r="I5245" t="str">
            <v xml:space="preserve">GUSTAVO JAVIER CAICEDO ALVEAR                                         </v>
          </cell>
        </row>
        <row r="5246">
          <cell r="G5246">
            <v>507442</v>
          </cell>
          <cell r="H5246" t="str">
            <v xml:space="preserve">AZUCENA GUDI/O                     </v>
          </cell>
          <cell r="I5246" t="str">
            <v xml:space="preserve">GUSTAVO JAVIER CAICEDO ALVEAR                                         </v>
          </cell>
        </row>
        <row r="5247">
          <cell r="G5247">
            <v>507501</v>
          </cell>
          <cell r="H5247" t="str">
            <v>JOSUE GERARDO RAMIREZ ESPA/A FUENTE</v>
          </cell>
          <cell r="I5247" t="str">
            <v xml:space="preserve">VALERIA CUENCA VILLASEﾑOR                                             </v>
          </cell>
        </row>
        <row r="5248">
          <cell r="G5248">
            <v>507501</v>
          </cell>
          <cell r="H5248" t="str">
            <v>JOSUE GERARDO RAMIREZ ESPA/A FUENTE</v>
          </cell>
          <cell r="I5248" t="str">
            <v xml:space="preserve">VALERIA CUENCA VILLASEﾑOR                                             </v>
          </cell>
        </row>
        <row r="5249">
          <cell r="G5249">
            <v>507501</v>
          </cell>
          <cell r="H5249" t="str">
            <v>JOSUE GERARDO RAMIREZ ESPA/A FUENTE</v>
          </cell>
          <cell r="I5249" t="str">
            <v xml:space="preserve">VALERIA CUENCA VILLASEﾑOR                                             </v>
          </cell>
        </row>
        <row r="5250">
          <cell r="G5250">
            <v>507501</v>
          </cell>
          <cell r="H5250" t="str">
            <v>JOSUE GERARDO RAMIREZ ESPA/A FUENTE</v>
          </cell>
          <cell r="I5250" t="str">
            <v xml:space="preserve">VALERIA CUENCA VILLASEﾑOR                                             </v>
          </cell>
        </row>
        <row r="5251">
          <cell r="G5251">
            <v>507501</v>
          </cell>
          <cell r="H5251" t="str">
            <v>JOSUE GERARDO RAMIREZ ESPA/A FUENTE</v>
          </cell>
          <cell r="I5251" t="str">
            <v xml:space="preserve">VALERIA CUENCA VILLASEﾑOR                                             </v>
          </cell>
        </row>
        <row r="5252">
          <cell r="G5252">
            <v>507501</v>
          </cell>
          <cell r="H5252" t="str">
            <v>JOSUE GERARDO RAMIREZ ESPA/A FUENTE</v>
          </cell>
          <cell r="I5252" t="str">
            <v xml:space="preserve">VALERIA CUENCA VILLASEﾑOR                                             </v>
          </cell>
        </row>
        <row r="5253">
          <cell r="G5253">
            <v>507501</v>
          </cell>
          <cell r="H5253" t="str">
            <v>JOSUE GERARDO RAMIREZ ESPA/A FUENTE</v>
          </cell>
          <cell r="I5253" t="str">
            <v xml:space="preserve">VALERIA CUENCA VILLASEﾑOR                                             </v>
          </cell>
        </row>
        <row r="5254">
          <cell r="G5254">
            <v>507501</v>
          </cell>
          <cell r="H5254" t="str">
            <v>JOSUE GERARDO RAMIREZ ESPA/A FUENTE</v>
          </cell>
          <cell r="I5254" t="str">
            <v xml:space="preserve">VALERIA CUENCA VILLASEﾑOR                                             </v>
          </cell>
        </row>
        <row r="5255">
          <cell r="G5255">
            <v>507501</v>
          </cell>
          <cell r="H5255" t="str">
            <v>JOSUE GERARDO RAMIREZ ESPA/A FUENTE</v>
          </cell>
          <cell r="I5255" t="str">
            <v xml:space="preserve">VALERIA CUENCA VILLASEﾑOR                                             </v>
          </cell>
        </row>
        <row r="5256">
          <cell r="G5256">
            <v>507501</v>
          </cell>
          <cell r="H5256" t="str">
            <v>JOSUE GERARDO RAMIREZ ESPA/A FUENTE</v>
          </cell>
          <cell r="I5256" t="str">
            <v xml:space="preserve">VALERIA CUENCA VILLASEﾑOR                                             </v>
          </cell>
        </row>
        <row r="5257">
          <cell r="G5257">
            <v>507501</v>
          </cell>
          <cell r="H5257" t="str">
            <v>JOSUE GERARDO RAMIREZ ESPA/A FUENTE</v>
          </cell>
          <cell r="I5257" t="str">
            <v xml:space="preserve">VALERIA CUENCA VILLASEﾑOR                                             </v>
          </cell>
        </row>
        <row r="5258">
          <cell r="G5258">
            <v>507501</v>
          </cell>
          <cell r="H5258" t="str">
            <v>JOSUE GERARDO RAMIREZ ESPA/A FUENTE</v>
          </cell>
          <cell r="I5258" t="str">
            <v xml:space="preserve">VALERIA CUENCA VILLASEﾑOR                                             </v>
          </cell>
        </row>
        <row r="5259">
          <cell r="G5259">
            <v>507501</v>
          </cell>
          <cell r="H5259" t="str">
            <v>JOSUE GERARDO RAMIREZ ESPA/A FUENTE</v>
          </cell>
          <cell r="I5259" t="str">
            <v xml:space="preserve">VALERIA CUENCA VILLASEﾑOR                                             </v>
          </cell>
        </row>
        <row r="5260">
          <cell r="G5260">
            <v>507562</v>
          </cell>
          <cell r="H5260" t="str">
            <v xml:space="preserve">AZUCENA GUDI/O                     </v>
          </cell>
          <cell r="I5260" t="str">
            <v xml:space="preserve">NURI ESPERANZA SOTO PEREZ                                             </v>
          </cell>
        </row>
        <row r="5261">
          <cell r="G5261">
            <v>507562</v>
          </cell>
          <cell r="H5261" t="str">
            <v xml:space="preserve">AZUCENA GUDI/O                     </v>
          </cell>
          <cell r="I5261" t="str">
            <v xml:space="preserve">NURI ESPERANZA SOTO PEREZ                                             </v>
          </cell>
        </row>
        <row r="5262">
          <cell r="G5262">
            <v>507602</v>
          </cell>
          <cell r="H5262" t="str">
            <v xml:space="preserve">AZUCENA GUDI/O                     </v>
          </cell>
          <cell r="I5262" t="str">
            <v xml:space="preserve">WAGNER TAVARES DOS SANTOS                                             </v>
          </cell>
        </row>
        <row r="5263">
          <cell r="G5263">
            <v>507602</v>
          </cell>
          <cell r="H5263" t="str">
            <v xml:space="preserve">AZUCENA GUDI/O                     </v>
          </cell>
          <cell r="I5263" t="str">
            <v xml:space="preserve">WAGNER TAVARES DOS SANTOS                                             </v>
          </cell>
        </row>
        <row r="5264">
          <cell r="G5264">
            <v>507613</v>
          </cell>
          <cell r="H5264" t="str">
            <v xml:space="preserve">AZUCENA GUDI/O                     </v>
          </cell>
          <cell r="I5264" t="str">
            <v xml:space="preserve">REGINALDO APARECIDO MAGON                                             </v>
          </cell>
        </row>
        <row r="5265">
          <cell r="G5265">
            <v>507613</v>
          </cell>
          <cell r="H5265" t="str">
            <v xml:space="preserve">AZUCENA GUDI/O                     </v>
          </cell>
          <cell r="I5265" t="str">
            <v xml:space="preserve">REGINALDO APARECIDO MAGON                                             </v>
          </cell>
        </row>
        <row r="5266">
          <cell r="G5266">
            <v>507642</v>
          </cell>
          <cell r="H5266" t="str">
            <v xml:space="preserve">AZUCENA GUDI/O                     </v>
          </cell>
          <cell r="I5266" t="str">
            <v xml:space="preserve">MAURO CESAR NAPOLITANO                                                </v>
          </cell>
        </row>
        <row r="5267">
          <cell r="G5267">
            <v>507642</v>
          </cell>
          <cell r="H5267" t="str">
            <v xml:space="preserve">AZUCENA GUDI/O                     </v>
          </cell>
          <cell r="I5267" t="str">
            <v xml:space="preserve">MAURO CESAR NAPOLITANO                                                </v>
          </cell>
        </row>
        <row r="5268">
          <cell r="G5268">
            <v>507653</v>
          </cell>
          <cell r="H5268" t="str">
            <v xml:space="preserve">AZUCENA GUDI/O                     </v>
          </cell>
          <cell r="I5268" t="str">
            <v xml:space="preserve">MAURICIO HARGER .                                                     </v>
          </cell>
        </row>
        <row r="5269">
          <cell r="G5269">
            <v>507653</v>
          </cell>
          <cell r="H5269" t="str">
            <v xml:space="preserve">AZUCENA GUDI/O                     </v>
          </cell>
          <cell r="I5269" t="str">
            <v xml:space="preserve">MAURICIO HARGER .                                                     </v>
          </cell>
        </row>
        <row r="5270">
          <cell r="G5270">
            <v>507671</v>
          </cell>
          <cell r="H5270" t="str">
            <v xml:space="preserve">AZUCENA GUDI/O                     </v>
          </cell>
          <cell r="I5270" t="str">
            <v xml:space="preserve">KATIA PRACHTHAUSER .                                                  </v>
          </cell>
        </row>
        <row r="5271">
          <cell r="G5271">
            <v>507671</v>
          </cell>
          <cell r="H5271" t="str">
            <v xml:space="preserve">AZUCENA GUDI/O                     </v>
          </cell>
          <cell r="I5271" t="str">
            <v xml:space="preserve">KATIA PRACHTHAUSER .                                                  </v>
          </cell>
        </row>
        <row r="5272">
          <cell r="G5272">
            <v>507723</v>
          </cell>
          <cell r="H5272" t="str">
            <v xml:space="preserve">AZUCENA GUDI/O                     </v>
          </cell>
          <cell r="I5272" t="str">
            <v xml:space="preserve">CARLOS FRANCISCO ALAﾑA PINE                                           </v>
          </cell>
        </row>
        <row r="5273">
          <cell r="G5273">
            <v>507723</v>
          </cell>
          <cell r="H5273" t="str">
            <v xml:space="preserve">AZUCENA GUDI/O                     </v>
          </cell>
          <cell r="I5273" t="str">
            <v xml:space="preserve">CARLOS FRANCISCO ALAﾑA PINE                                           </v>
          </cell>
        </row>
        <row r="5274">
          <cell r="G5274">
            <v>507734</v>
          </cell>
          <cell r="H5274" t="str">
            <v xml:space="preserve">AZUCENA GUDI/O                     </v>
          </cell>
          <cell r="I5274" t="str">
            <v xml:space="preserve">JULIO E. TERAN ARREGUI                                                </v>
          </cell>
        </row>
        <row r="5275">
          <cell r="G5275">
            <v>507734</v>
          </cell>
          <cell r="H5275" t="str">
            <v xml:space="preserve">AZUCENA GUDI/O                     </v>
          </cell>
          <cell r="I5275" t="str">
            <v xml:space="preserve">JULIO E. TERAN ARREGUI                                                </v>
          </cell>
        </row>
        <row r="5276">
          <cell r="G5276">
            <v>507751</v>
          </cell>
          <cell r="H5276" t="str">
            <v xml:space="preserve">AZUCENA GUDI/O                     </v>
          </cell>
          <cell r="I5276" t="str">
            <v xml:space="preserve">HILTON GUEMRA SAPORSKI FILHO                                          </v>
          </cell>
        </row>
        <row r="5277">
          <cell r="G5277">
            <v>507751</v>
          </cell>
          <cell r="H5277" t="str">
            <v xml:space="preserve">AZUCENA GUDI/O                     </v>
          </cell>
          <cell r="I5277" t="str">
            <v xml:space="preserve">HILTON GUEMRA SAPORSKI FILHO                                          </v>
          </cell>
        </row>
        <row r="5278">
          <cell r="G5278">
            <v>507762</v>
          </cell>
          <cell r="H5278" t="str">
            <v xml:space="preserve">AZUCENA GUDI/O                     </v>
          </cell>
          <cell r="I5278" t="str">
            <v xml:space="preserve">GERSON LUIS CASARA .                                                  </v>
          </cell>
        </row>
        <row r="5279">
          <cell r="G5279">
            <v>507762</v>
          </cell>
          <cell r="H5279" t="str">
            <v xml:space="preserve">AZUCENA GUDI/O                     </v>
          </cell>
          <cell r="I5279" t="str">
            <v xml:space="preserve">GERSON LUIS CASARA .                                                  </v>
          </cell>
        </row>
        <row r="5280">
          <cell r="G5280">
            <v>507784</v>
          </cell>
          <cell r="H5280" t="str">
            <v xml:space="preserve">RAFAEL CASTILLA VIRUES             </v>
          </cell>
          <cell r="I5280" t="str">
            <v xml:space="preserve">LUCIANO FUENTEFRIA GOMEZ                                              </v>
          </cell>
        </row>
        <row r="5281">
          <cell r="G5281">
            <v>507784</v>
          </cell>
          <cell r="H5281" t="str">
            <v xml:space="preserve">RAFAEL CASTILLA VIRUES             </v>
          </cell>
          <cell r="I5281" t="str">
            <v xml:space="preserve">LUCIANO FUENTEFRIA GOMEZ                                              </v>
          </cell>
        </row>
        <row r="5282">
          <cell r="G5282">
            <v>507784</v>
          </cell>
          <cell r="H5282" t="str">
            <v xml:space="preserve">RAFAEL CASTILLA VIRUES             </v>
          </cell>
          <cell r="I5282" t="str">
            <v xml:space="preserve">LUCIANO FUENTEFRIA GOMEZ                                              </v>
          </cell>
        </row>
        <row r="5283">
          <cell r="G5283">
            <v>507784</v>
          </cell>
          <cell r="H5283" t="str">
            <v xml:space="preserve">RAFAEL CASTILLA VIRUES             </v>
          </cell>
          <cell r="I5283" t="str">
            <v xml:space="preserve">LUCIANO FUENTEFRIA GOMEZ                                              </v>
          </cell>
        </row>
        <row r="5284">
          <cell r="G5284">
            <v>507784</v>
          </cell>
          <cell r="H5284" t="str">
            <v xml:space="preserve">RAFAEL CASTILLA VIRUES             </v>
          </cell>
          <cell r="I5284" t="str">
            <v xml:space="preserve">LUCIANO FUENTEFRIA GOMEZ                                              </v>
          </cell>
        </row>
        <row r="5285">
          <cell r="G5285">
            <v>507784</v>
          </cell>
          <cell r="H5285" t="str">
            <v xml:space="preserve">RAFAEL CASTILLA VIRUES             </v>
          </cell>
          <cell r="I5285" t="str">
            <v xml:space="preserve">LUCIANO FUENTEFRIA GOMEZ                                              </v>
          </cell>
        </row>
        <row r="5286">
          <cell r="G5286">
            <v>507784</v>
          </cell>
          <cell r="H5286" t="str">
            <v xml:space="preserve">RAFAEL CASTILLA VIRUES             </v>
          </cell>
          <cell r="I5286" t="str">
            <v xml:space="preserve">LUCIANO FUENTEFRIA GOMEZ                                              </v>
          </cell>
        </row>
        <row r="5287">
          <cell r="G5287">
            <v>507784</v>
          </cell>
          <cell r="H5287" t="str">
            <v xml:space="preserve">RAFAEL CASTILLA VIRUES             </v>
          </cell>
          <cell r="I5287" t="str">
            <v xml:space="preserve">LUCIANO FUENTEFRIA GOMEZ                                              </v>
          </cell>
        </row>
        <row r="5288">
          <cell r="G5288">
            <v>507784</v>
          </cell>
          <cell r="H5288" t="str">
            <v xml:space="preserve">RAFAEL CASTILLA VIRUES             </v>
          </cell>
          <cell r="I5288" t="str">
            <v xml:space="preserve">LUCIANO FUENTEFRIA GOMEZ                                              </v>
          </cell>
        </row>
        <row r="5289">
          <cell r="G5289">
            <v>507784</v>
          </cell>
          <cell r="H5289" t="str">
            <v xml:space="preserve">RAFAEL CASTILLA VIRUES             </v>
          </cell>
          <cell r="I5289" t="str">
            <v xml:space="preserve">LUCIANO FUENTEFRIA GOMEZ                                              </v>
          </cell>
        </row>
        <row r="5290">
          <cell r="G5290">
            <v>507801</v>
          </cell>
          <cell r="H5290" t="str">
            <v xml:space="preserve">AZUCENA GUDI/O                     </v>
          </cell>
          <cell r="I5290" t="str">
            <v xml:space="preserve">RODRIGO EDUARDO PINZON GONZALEZ                                       </v>
          </cell>
        </row>
        <row r="5291">
          <cell r="G5291">
            <v>507801</v>
          </cell>
          <cell r="H5291" t="str">
            <v xml:space="preserve">AZUCENA GUDI/O                     </v>
          </cell>
          <cell r="I5291" t="str">
            <v xml:space="preserve">RODRIGO EDUARDO PINZON GONZALEZ                                       </v>
          </cell>
        </row>
        <row r="5292">
          <cell r="G5292">
            <v>507824</v>
          </cell>
          <cell r="H5292" t="str">
            <v xml:space="preserve">AZUCENA GUDI/O                     </v>
          </cell>
          <cell r="I5292" t="str">
            <v xml:space="preserve">ROGER MANUEL RICAURTE VALDERRAMA                                      </v>
          </cell>
        </row>
        <row r="5293">
          <cell r="G5293">
            <v>507824</v>
          </cell>
          <cell r="H5293" t="str">
            <v xml:space="preserve">AZUCENA GUDI/O                     </v>
          </cell>
          <cell r="I5293" t="str">
            <v xml:space="preserve">ROGER MANUEL RICAURTE VALDERRAMA                                      </v>
          </cell>
        </row>
        <row r="5294">
          <cell r="G5294">
            <v>507831</v>
          </cell>
          <cell r="H5294" t="str">
            <v xml:space="preserve">ADRIANA I. MEJIA CASTILLO          </v>
          </cell>
          <cell r="I5294" t="str">
            <v xml:space="preserve">IVETTE GARZA GARZA                                                    </v>
          </cell>
        </row>
        <row r="5295">
          <cell r="G5295">
            <v>507831</v>
          </cell>
          <cell r="H5295" t="str">
            <v xml:space="preserve">ADRIANA I. MEJIA CASTILLO          </v>
          </cell>
          <cell r="I5295" t="str">
            <v xml:space="preserve">IVETTE GARZA GARZA                                                    </v>
          </cell>
        </row>
        <row r="5296">
          <cell r="G5296">
            <v>507864</v>
          </cell>
          <cell r="H5296" t="str">
            <v xml:space="preserve">RITA MA. GARZA CANTU               </v>
          </cell>
          <cell r="I5296" t="str">
            <v xml:space="preserve">RODRIGO GARZA SALINAS                                                 </v>
          </cell>
        </row>
        <row r="5297">
          <cell r="G5297">
            <v>507864</v>
          </cell>
          <cell r="H5297" t="str">
            <v xml:space="preserve">RITA MA. GARZA CANTU               </v>
          </cell>
          <cell r="I5297" t="str">
            <v xml:space="preserve">RODRIGO GARZA SALINAS                                                 </v>
          </cell>
        </row>
        <row r="5298">
          <cell r="G5298">
            <v>507882</v>
          </cell>
          <cell r="H5298" t="str">
            <v xml:space="preserve">AZUCENA GUDI/O                     </v>
          </cell>
          <cell r="I5298" t="str">
            <v xml:space="preserve">EDGARDO XAVIER DIAZ COELLO                                            </v>
          </cell>
        </row>
        <row r="5299">
          <cell r="G5299">
            <v>507882</v>
          </cell>
          <cell r="H5299" t="str">
            <v xml:space="preserve">AZUCENA GUDI/O                     </v>
          </cell>
          <cell r="I5299" t="str">
            <v xml:space="preserve">EDGARDO XAVIER DIAZ COELLO                                            </v>
          </cell>
        </row>
        <row r="5300">
          <cell r="G5300">
            <v>507902</v>
          </cell>
          <cell r="H5300" t="str">
            <v xml:space="preserve">AZUCENA GUDI/O                     </v>
          </cell>
          <cell r="I5300" t="str">
            <v xml:space="preserve">MARISE RIBEIRO BARROSO                                                </v>
          </cell>
        </row>
        <row r="5301">
          <cell r="G5301">
            <v>507902</v>
          </cell>
          <cell r="H5301" t="str">
            <v xml:space="preserve">AZUCENA GUDI/O                     </v>
          </cell>
          <cell r="I5301" t="str">
            <v xml:space="preserve">MARISE RIBEIRO BARROSO                                                </v>
          </cell>
        </row>
        <row r="5302">
          <cell r="G5302">
            <v>507951</v>
          </cell>
          <cell r="H5302" t="str">
            <v xml:space="preserve">BEATRIZ TREVINO MILLING            </v>
          </cell>
          <cell r="I5302" t="str">
            <v xml:space="preserve">JUAN FRANCISCO RAMIREZ RAMOS                                          </v>
          </cell>
        </row>
        <row r="5303">
          <cell r="G5303">
            <v>507951</v>
          </cell>
          <cell r="H5303" t="str">
            <v xml:space="preserve">BEATRIZ TREVINO MILLING            </v>
          </cell>
          <cell r="I5303" t="str">
            <v xml:space="preserve">JUAN FRANCISCO RAMIREZ RAMOS                                          </v>
          </cell>
        </row>
        <row r="5304">
          <cell r="G5304">
            <v>507951</v>
          </cell>
          <cell r="H5304" t="str">
            <v xml:space="preserve">BEATRIZ TREVINO MILLING            </v>
          </cell>
          <cell r="I5304" t="str">
            <v xml:space="preserve">JUAN FRANCISCO RAMIREZ RAMOS                                          </v>
          </cell>
        </row>
        <row r="5305">
          <cell r="G5305">
            <v>507951</v>
          </cell>
          <cell r="H5305" t="str">
            <v xml:space="preserve">BEATRIZ TREVINO MILLING            </v>
          </cell>
          <cell r="I5305" t="str">
            <v xml:space="preserve">JUAN FRANCISCO RAMIREZ RAMOS                                          </v>
          </cell>
        </row>
        <row r="5306">
          <cell r="G5306">
            <v>507973</v>
          </cell>
          <cell r="H5306" t="str">
            <v xml:space="preserve">BEATRIZ TREVINO MILLING            </v>
          </cell>
          <cell r="I5306" t="str">
            <v xml:space="preserve">EDUARDO AZAEL RADY GUAJARDO                                           </v>
          </cell>
        </row>
        <row r="5307">
          <cell r="G5307">
            <v>507973</v>
          </cell>
          <cell r="H5307" t="str">
            <v xml:space="preserve">BEATRIZ TREVINO MILLING            </v>
          </cell>
          <cell r="I5307" t="str">
            <v xml:space="preserve">EDUARDO AZAEL RADY GUAJARDO                                           </v>
          </cell>
        </row>
        <row r="5308">
          <cell r="G5308">
            <v>507973</v>
          </cell>
          <cell r="H5308" t="str">
            <v xml:space="preserve">BEATRIZ TREVINO MILLING            </v>
          </cell>
          <cell r="I5308" t="str">
            <v xml:space="preserve">EDUARDO AZAEL RADY GUAJARDO                                           </v>
          </cell>
        </row>
        <row r="5309">
          <cell r="G5309">
            <v>508032</v>
          </cell>
          <cell r="H5309" t="str">
            <v xml:space="preserve">AZUCENA GUDI/O RAMIREZ             </v>
          </cell>
          <cell r="I5309" t="str">
            <v xml:space="preserve">SALVADOR ARREOLA SANCHEZ                                              </v>
          </cell>
        </row>
        <row r="5310">
          <cell r="G5310">
            <v>508032</v>
          </cell>
          <cell r="H5310" t="str">
            <v xml:space="preserve">AZUCENA GUDI/O RAMIREZ             </v>
          </cell>
          <cell r="I5310" t="str">
            <v xml:space="preserve">SALVADOR ARREOLA SANCHEZ                                              </v>
          </cell>
        </row>
        <row r="5311">
          <cell r="G5311">
            <v>508032</v>
          </cell>
          <cell r="H5311" t="str">
            <v xml:space="preserve">AZUCENA GUDI/O RAMIREZ             </v>
          </cell>
          <cell r="I5311" t="str">
            <v xml:space="preserve">SALVADOR ARREOLA SANCHEZ                                              </v>
          </cell>
        </row>
        <row r="5312">
          <cell r="G5312">
            <v>508032</v>
          </cell>
          <cell r="H5312" t="str">
            <v xml:space="preserve">AZUCENA GUDI/O RAMIREZ             </v>
          </cell>
          <cell r="I5312" t="str">
            <v xml:space="preserve">SALVADOR ARREOLA SANCHEZ                                              </v>
          </cell>
        </row>
        <row r="5313">
          <cell r="G5313">
            <v>508032</v>
          </cell>
          <cell r="H5313" t="str">
            <v xml:space="preserve">AZUCENA GUDI/O RAMIREZ             </v>
          </cell>
          <cell r="I5313" t="str">
            <v xml:space="preserve">SALVADOR ARREOLA SANCHEZ                                              </v>
          </cell>
        </row>
        <row r="5314">
          <cell r="G5314">
            <v>508032</v>
          </cell>
          <cell r="H5314" t="str">
            <v xml:space="preserve">AZUCENA GUDI/O RAMIREZ             </v>
          </cell>
          <cell r="I5314" t="str">
            <v xml:space="preserve">SALVADOR ARREOLA SANCHEZ                                              </v>
          </cell>
        </row>
        <row r="5315">
          <cell r="G5315">
            <v>508032</v>
          </cell>
          <cell r="H5315" t="str">
            <v xml:space="preserve">AZUCENA GUDI/O RAMIREZ             </v>
          </cell>
          <cell r="I5315" t="str">
            <v xml:space="preserve">SALVADOR ARREOLA SANCHEZ                                              </v>
          </cell>
        </row>
        <row r="5316">
          <cell r="G5316">
            <v>508032</v>
          </cell>
          <cell r="H5316" t="str">
            <v xml:space="preserve">AZUCENA GUDI/O RAMIREZ             </v>
          </cell>
          <cell r="I5316" t="str">
            <v xml:space="preserve">SALVADOR ARREOLA SANCHEZ                                              </v>
          </cell>
        </row>
        <row r="5317">
          <cell r="G5317">
            <v>508032</v>
          </cell>
          <cell r="H5317" t="str">
            <v xml:space="preserve">AZUCENA GUDI/O RAMIREZ             </v>
          </cell>
          <cell r="I5317" t="str">
            <v xml:space="preserve">SALVADOR ARREOLA SANCHEZ                                              </v>
          </cell>
        </row>
        <row r="5318">
          <cell r="G5318">
            <v>508053</v>
          </cell>
          <cell r="H5318" t="str">
            <v xml:space="preserve">AZUCENA GUDI/O                     </v>
          </cell>
          <cell r="I5318" t="str">
            <v xml:space="preserve">ANTANAS JURKSAITIS LUKAUSKIS                                          </v>
          </cell>
        </row>
        <row r="5319">
          <cell r="G5319">
            <v>508053</v>
          </cell>
          <cell r="H5319" t="str">
            <v xml:space="preserve">AZUCENA GUDI/O                     </v>
          </cell>
          <cell r="I5319" t="str">
            <v xml:space="preserve">ANTANAS JURKSAITIS LUKAUSKIS                                          </v>
          </cell>
        </row>
        <row r="5320">
          <cell r="G5320">
            <v>508092</v>
          </cell>
          <cell r="H5320" t="str">
            <v xml:space="preserve">AZUCENA GUDI/O                     </v>
          </cell>
          <cell r="I5320" t="str">
            <v xml:space="preserve">CARLOS MARIO GONZALEZ VEGA                                            </v>
          </cell>
        </row>
        <row r="5321">
          <cell r="G5321">
            <v>508092</v>
          </cell>
          <cell r="H5321" t="str">
            <v xml:space="preserve">AZUCENA GUDI/O                     </v>
          </cell>
          <cell r="I5321" t="str">
            <v xml:space="preserve">CARLOS MARIO GONZALEZ VEGA                                            </v>
          </cell>
        </row>
        <row r="5322">
          <cell r="G5322">
            <v>508123</v>
          </cell>
          <cell r="H5322" t="str">
            <v xml:space="preserve">AZUCENA GUDI/O                     </v>
          </cell>
          <cell r="I5322" t="str">
            <v xml:space="preserve">ERNESTO GUERRERO MOLINA                                               </v>
          </cell>
        </row>
        <row r="5323">
          <cell r="G5323">
            <v>508123</v>
          </cell>
          <cell r="H5323" t="str">
            <v xml:space="preserve">AZUCENA GUDI/O                     </v>
          </cell>
          <cell r="I5323" t="str">
            <v xml:space="preserve">ERNESTO GUERRERO MOLINA                                               </v>
          </cell>
        </row>
        <row r="5324">
          <cell r="G5324">
            <v>508141</v>
          </cell>
          <cell r="H5324" t="str">
            <v xml:space="preserve">HUGO LIRA ROSALINO                 </v>
          </cell>
          <cell r="I5324" t="str">
            <v xml:space="preserve">JAVIER EDUARDO HERMOSILLO GONZALEZ                                    </v>
          </cell>
        </row>
        <row r="5325">
          <cell r="G5325">
            <v>508141</v>
          </cell>
          <cell r="H5325" t="str">
            <v xml:space="preserve">HUGO LIRA ROSALINO                 </v>
          </cell>
          <cell r="I5325" t="str">
            <v xml:space="preserve">JAVIER EDUARDO HERMOSILLO GONZALEZ                                    </v>
          </cell>
        </row>
        <row r="5326">
          <cell r="G5326">
            <v>508141</v>
          </cell>
          <cell r="H5326" t="str">
            <v xml:space="preserve">HUGO LIRA ROSALINO                 </v>
          </cell>
          <cell r="I5326" t="str">
            <v xml:space="preserve">JAVIER EDUARDO HERMOSILLO GONZALEZ                                    </v>
          </cell>
        </row>
        <row r="5327">
          <cell r="G5327">
            <v>508141</v>
          </cell>
          <cell r="H5327" t="str">
            <v xml:space="preserve">HUGO LIRA ROSALINO                 </v>
          </cell>
          <cell r="I5327" t="str">
            <v xml:space="preserve">JAVIER EDUARDO HERMOSILLO GONZALEZ                                    </v>
          </cell>
        </row>
        <row r="5328">
          <cell r="G5328">
            <v>508141</v>
          </cell>
          <cell r="H5328" t="str">
            <v xml:space="preserve">HUGO LIRA ROSALINO                 </v>
          </cell>
          <cell r="I5328" t="str">
            <v xml:space="preserve">JAVIER EDUARDO HERMOSILLO GONZALEZ                                    </v>
          </cell>
        </row>
        <row r="5329">
          <cell r="G5329">
            <v>508141</v>
          </cell>
          <cell r="H5329" t="str">
            <v xml:space="preserve">HUGO LIRA ROSALINO                 </v>
          </cell>
          <cell r="I5329" t="str">
            <v xml:space="preserve">JAVIER EDUARDO HERMOSILLO GONZALEZ                                    </v>
          </cell>
        </row>
        <row r="5330">
          <cell r="G5330">
            <v>508141</v>
          </cell>
          <cell r="H5330" t="str">
            <v xml:space="preserve">HUGO LIRA ROSALINO                 </v>
          </cell>
          <cell r="I5330" t="str">
            <v xml:space="preserve">JAVIER EDUARDO HERMOSILLO GONZALEZ                                    </v>
          </cell>
        </row>
        <row r="5331">
          <cell r="G5331">
            <v>508174</v>
          </cell>
          <cell r="H5331" t="str">
            <v xml:space="preserve">COLBERT SALINAS QUIROGA            </v>
          </cell>
          <cell r="I5331" t="str">
            <v xml:space="preserve">JESUS ANGEL MALDONADO TREVI/O                                         </v>
          </cell>
        </row>
        <row r="5332">
          <cell r="G5332">
            <v>508174</v>
          </cell>
          <cell r="H5332" t="str">
            <v xml:space="preserve">COLBERT SALINAS QUIROGA            </v>
          </cell>
          <cell r="I5332" t="str">
            <v xml:space="preserve">JESUS ANGEL MALDONADO TREVI/O                                         </v>
          </cell>
        </row>
        <row r="5333">
          <cell r="G5333">
            <v>508174</v>
          </cell>
          <cell r="H5333" t="str">
            <v xml:space="preserve">COLBERT SALINAS QUIROGA            </v>
          </cell>
          <cell r="I5333" t="str">
            <v xml:space="preserve">JESUS ANGEL MALDONADO TREVI/O                                         </v>
          </cell>
        </row>
        <row r="5334">
          <cell r="G5334">
            <v>508181</v>
          </cell>
          <cell r="H5334" t="str">
            <v xml:space="preserve">ABRAHAM AARON SHUBICH Y JALIF      </v>
          </cell>
          <cell r="I5334" t="str">
            <v xml:space="preserve">MARCOS TEOFILO CASSAB HANONO                                          </v>
          </cell>
        </row>
        <row r="5335">
          <cell r="G5335">
            <v>508181</v>
          </cell>
          <cell r="H5335" t="str">
            <v xml:space="preserve">ABRAHAM AARON SHUBICH Y JALIF      </v>
          </cell>
          <cell r="I5335" t="str">
            <v xml:space="preserve">MARCOS TEOFILO CASSAB HANONO                                          </v>
          </cell>
        </row>
        <row r="5336">
          <cell r="G5336">
            <v>508181</v>
          </cell>
          <cell r="H5336" t="str">
            <v xml:space="preserve">ABRAHAM AARON SHUBICH Y JALIF      </v>
          </cell>
          <cell r="I5336" t="str">
            <v xml:space="preserve">MARCOS TEOFILO CASSAB HANONO                                          </v>
          </cell>
        </row>
        <row r="5337">
          <cell r="G5337">
            <v>508181</v>
          </cell>
          <cell r="H5337" t="str">
            <v xml:space="preserve">ABRAHAM AARON SHUBICH Y JALIF      </v>
          </cell>
          <cell r="I5337" t="str">
            <v xml:space="preserve">MARCOS TEOFILO CASSAB HANONO                                          </v>
          </cell>
        </row>
        <row r="5338">
          <cell r="G5338">
            <v>508192</v>
          </cell>
          <cell r="H5338" t="str">
            <v xml:space="preserve">RAFAEL CASTILLA VIRUES             </v>
          </cell>
          <cell r="I5338" t="str">
            <v xml:space="preserve">JACOBO TROICE JALIFE                                                  </v>
          </cell>
        </row>
        <row r="5339">
          <cell r="G5339">
            <v>508192</v>
          </cell>
          <cell r="H5339" t="str">
            <v xml:space="preserve">RAFAEL CASTILLA VIRUES             </v>
          </cell>
          <cell r="I5339" t="str">
            <v xml:space="preserve">JACOBO TROICE JALIFE                                                  </v>
          </cell>
        </row>
        <row r="5340">
          <cell r="G5340">
            <v>508192</v>
          </cell>
          <cell r="H5340" t="str">
            <v xml:space="preserve">RAFAEL CASTILLA VIRUES             </v>
          </cell>
          <cell r="I5340" t="str">
            <v xml:space="preserve">JACOBO TROICE JALIFE                                                  </v>
          </cell>
        </row>
        <row r="5341">
          <cell r="G5341">
            <v>508192</v>
          </cell>
          <cell r="H5341" t="str">
            <v xml:space="preserve">RAFAEL CASTILLA VIRUES             </v>
          </cell>
          <cell r="I5341" t="str">
            <v xml:space="preserve">JACOBO TROICE JALIFE                                                  </v>
          </cell>
        </row>
        <row r="5342">
          <cell r="G5342">
            <v>508192</v>
          </cell>
          <cell r="H5342" t="str">
            <v xml:space="preserve">RAFAEL CASTILLA VIRUES             </v>
          </cell>
          <cell r="I5342" t="str">
            <v xml:space="preserve">JACOBO TROICE JALIFE                                                  </v>
          </cell>
        </row>
        <row r="5343">
          <cell r="G5343">
            <v>508192</v>
          </cell>
          <cell r="H5343" t="str">
            <v xml:space="preserve">RAFAEL CASTILLA VIRUES             </v>
          </cell>
          <cell r="I5343" t="str">
            <v xml:space="preserve">JACOBO TROICE JALIFE                                                  </v>
          </cell>
        </row>
        <row r="5344">
          <cell r="G5344">
            <v>508221</v>
          </cell>
          <cell r="H5344" t="str">
            <v xml:space="preserve">GABRIELA SUSANA FLORES ALVAREZ     </v>
          </cell>
          <cell r="I5344" t="str">
            <v xml:space="preserve">SALOMON MOISES DUEK BETESH                                            </v>
          </cell>
        </row>
        <row r="5345">
          <cell r="G5345">
            <v>508221</v>
          </cell>
          <cell r="H5345" t="str">
            <v xml:space="preserve">GABRIELA SUSANA FLORES ALVAREZ     </v>
          </cell>
          <cell r="I5345" t="str">
            <v xml:space="preserve">SALOMON MOISES DUEK BETESH                                            </v>
          </cell>
        </row>
        <row r="5346">
          <cell r="G5346">
            <v>508261</v>
          </cell>
          <cell r="H5346" t="str">
            <v xml:space="preserve">GABRIELA SUSANA FLORES ALVAREZ     </v>
          </cell>
          <cell r="I5346" t="str">
            <v xml:space="preserve">JACOBO LEVY HAMUI                                                     </v>
          </cell>
        </row>
        <row r="5347">
          <cell r="G5347">
            <v>508261</v>
          </cell>
          <cell r="H5347" t="str">
            <v xml:space="preserve">GABRIELA SUSANA FLORES ALVAREZ     </v>
          </cell>
          <cell r="I5347" t="str">
            <v xml:space="preserve">JACOBO LEVY HAMUI                                                     </v>
          </cell>
        </row>
        <row r="5348">
          <cell r="G5348">
            <v>508323</v>
          </cell>
          <cell r="H5348" t="str">
            <v xml:space="preserve">AZUCENA GUDI/O                     </v>
          </cell>
          <cell r="I5348" t="str">
            <v xml:space="preserve">BETZY MAGALLY CIEZA MEJIA                                             </v>
          </cell>
        </row>
        <row r="5349">
          <cell r="G5349">
            <v>508323</v>
          </cell>
          <cell r="H5349" t="str">
            <v xml:space="preserve">AZUCENA GUDI/O                     </v>
          </cell>
          <cell r="I5349" t="str">
            <v xml:space="preserve">BETZY MAGALLY CIEZA MEJIA                                             </v>
          </cell>
        </row>
        <row r="5350">
          <cell r="G5350">
            <v>508341</v>
          </cell>
          <cell r="H5350" t="str">
            <v xml:space="preserve">AZUCENA GUDI/O                     </v>
          </cell>
          <cell r="I5350" t="str">
            <v xml:space="preserve">CARLOS EDMUNDO JARAMILLO BAANANTE                                     </v>
          </cell>
        </row>
        <row r="5351">
          <cell r="G5351">
            <v>508341</v>
          </cell>
          <cell r="H5351" t="str">
            <v xml:space="preserve">AZUCENA GUDI/O                     </v>
          </cell>
          <cell r="I5351" t="str">
            <v xml:space="preserve">CARLOS EDMUNDO JARAMILLO BAANANTE                                     </v>
          </cell>
        </row>
        <row r="5352">
          <cell r="G5352">
            <v>508352</v>
          </cell>
          <cell r="H5352" t="str">
            <v xml:space="preserve">AZUCENA GUDI/O                     </v>
          </cell>
          <cell r="I5352" t="str">
            <v xml:space="preserve">FRANKLIN GUILLERMO JAVIER ALARCO BOGGIO                               </v>
          </cell>
        </row>
        <row r="5353">
          <cell r="G5353">
            <v>508352</v>
          </cell>
          <cell r="H5353" t="str">
            <v xml:space="preserve">AZUCENA GUDI/O                     </v>
          </cell>
          <cell r="I5353" t="str">
            <v xml:space="preserve">FRANKLIN GUILLERMO JAVIER ALARCO BOGGIO                               </v>
          </cell>
        </row>
        <row r="5354">
          <cell r="G5354">
            <v>508432</v>
          </cell>
          <cell r="H5354" t="str">
            <v xml:space="preserve">AZUCENA GUDI/O                     </v>
          </cell>
          <cell r="I5354" t="str">
            <v xml:space="preserve">HECTOR JAIRO PEREZ RESTREPO                                           </v>
          </cell>
        </row>
        <row r="5355">
          <cell r="G5355">
            <v>508432</v>
          </cell>
          <cell r="H5355" t="str">
            <v xml:space="preserve">AZUCENA GUDI/O                     </v>
          </cell>
          <cell r="I5355" t="str">
            <v xml:space="preserve">HECTOR JAIRO PEREZ RESTREPO                                           </v>
          </cell>
        </row>
        <row r="5356">
          <cell r="G5356">
            <v>508534</v>
          </cell>
          <cell r="H5356" t="str">
            <v xml:space="preserve">AZUCENA GUDI/O                     </v>
          </cell>
          <cell r="I5356" t="str">
            <v xml:space="preserve">TORIBIO ALFONSO RAMIRO ARAUJO SEGOVIA                                 </v>
          </cell>
        </row>
        <row r="5357">
          <cell r="G5357">
            <v>508534</v>
          </cell>
          <cell r="H5357" t="str">
            <v xml:space="preserve">AZUCENA GUDI/O                     </v>
          </cell>
          <cell r="I5357" t="str">
            <v xml:space="preserve">TORIBIO ALFONSO RAMIRO ARAUJO SEGOVIA                                 </v>
          </cell>
        </row>
        <row r="5358">
          <cell r="G5358">
            <v>508614</v>
          </cell>
          <cell r="H5358" t="str">
            <v xml:space="preserve">AZUCENA GUDI/O                     </v>
          </cell>
          <cell r="I5358" t="str">
            <v xml:space="preserve">WILSON PELAEZ HERNANDEZ                                               </v>
          </cell>
        </row>
        <row r="5359">
          <cell r="G5359">
            <v>508614</v>
          </cell>
          <cell r="H5359" t="str">
            <v xml:space="preserve">AZUCENA GUDI/O                     </v>
          </cell>
          <cell r="I5359" t="str">
            <v xml:space="preserve">WILSON PELAEZ HERNANDEZ                                               </v>
          </cell>
        </row>
        <row r="5360">
          <cell r="G5360">
            <v>508621</v>
          </cell>
          <cell r="H5360" t="str">
            <v xml:space="preserve">AZUCENA GUDI/O                     </v>
          </cell>
          <cell r="I5360" t="str">
            <v xml:space="preserve">SORAYA ADRIANA GARCIA BOLIVAR                                         </v>
          </cell>
        </row>
        <row r="5361">
          <cell r="G5361">
            <v>508621</v>
          </cell>
          <cell r="H5361" t="str">
            <v xml:space="preserve">AZUCENA GUDI/O                     </v>
          </cell>
          <cell r="I5361" t="str">
            <v xml:space="preserve">SORAYA ADRIANA GARCIA BOLIVAR                                         </v>
          </cell>
        </row>
        <row r="5362">
          <cell r="G5362">
            <v>508683</v>
          </cell>
          <cell r="H5362" t="str">
            <v xml:space="preserve">FERNANDO CUELLAR LOZANO            </v>
          </cell>
          <cell r="I5362" t="str">
            <v xml:space="preserve">JULIA ALICIA CHARUR VILLARREAL                                        </v>
          </cell>
        </row>
        <row r="5363">
          <cell r="G5363">
            <v>508683</v>
          </cell>
          <cell r="H5363" t="str">
            <v xml:space="preserve">FERNANDO CUELLAR LOZANO            </v>
          </cell>
          <cell r="I5363" t="str">
            <v xml:space="preserve">JULIA ALICIA CHARUR VILLARREAL                                        </v>
          </cell>
        </row>
        <row r="5364">
          <cell r="G5364">
            <v>508683</v>
          </cell>
          <cell r="H5364" t="str">
            <v xml:space="preserve">FERNANDO CUELLAR LOZANO            </v>
          </cell>
          <cell r="I5364" t="str">
            <v xml:space="preserve">JULIA ALICIA CHARUR VILLARREAL                                        </v>
          </cell>
        </row>
        <row r="5365">
          <cell r="G5365">
            <v>508683</v>
          </cell>
          <cell r="H5365" t="str">
            <v xml:space="preserve">FERNANDO CUELLAR LOZANO            </v>
          </cell>
          <cell r="I5365" t="str">
            <v xml:space="preserve">JULIA ALICIA CHARUR VILLARREAL                                        </v>
          </cell>
        </row>
        <row r="5366">
          <cell r="G5366">
            <v>508683</v>
          </cell>
          <cell r="H5366" t="str">
            <v xml:space="preserve">FERNANDO CUELLAR LOZANO            </v>
          </cell>
          <cell r="I5366" t="str">
            <v xml:space="preserve">JULIA ALICIA CHARUR VILLARREAL                                        </v>
          </cell>
        </row>
        <row r="5367">
          <cell r="G5367">
            <v>508683</v>
          </cell>
          <cell r="H5367" t="str">
            <v xml:space="preserve">FERNANDO CUELLAR LOZANO            </v>
          </cell>
          <cell r="I5367" t="str">
            <v xml:space="preserve">JULIA ALICIA CHARUR VILLARREAL                                        </v>
          </cell>
        </row>
        <row r="5368">
          <cell r="G5368">
            <v>508694</v>
          </cell>
          <cell r="H5368" t="str">
            <v xml:space="preserve">FERNANDO CUELLAR LOZANO            </v>
          </cell>
          <cell r="I5368" t="str">
            <v xml:space="preserve">JULIA ALICIA CHARUR VILLARREAL                                        </v>
          </cell>
        </row>
        <row r="5369">
          <cell r="G5369">
            <v>508694</v>
          </cell>
          <cell r="H5369" t="str">
            <v xml:space="preserve">FERNANDO CUELLAR LOZANO            </v>
          </cell>
          <cell r="I5369" t="str">
            <v xml:space="preserve">JULIA ALICIA CHARUR VILLARREAL                                        </v>
          </cell>
        </row>
        <row r="5370">
          <cell r="G5370">
            <v>508694</v>
          </cell>
          <cell r="H5370" t="str">
            <v xml:space="preserve">FERNANDO CUELLAR LOZANO            </v>
          </cell>
          <cell r="I5370" t="str">
            <v xml:space="preserve">JULIA ALICIA CHARUR VILLARREAL                                        </v>
          </cell>
        </row>
        <row r="5371">
          <cell r="G5371">
            <v>508694</v>
          </cell>
          <cell r="H5371" t="str">
            <v xml:space="preserve">FERNANDO CUELLAR LOZANO            </v>
          </cell>
          <cell r="I5371" t="str">
            <v xml:space="preserve">JULIA ALICIA CHARUR VILLARREAL                                        </v>
          </cell>
        </row>
        <row r="5372">
          <cell r="G5372">
            <v>508712</v>
          </cell>
          <cell r="H5372" t="str">
            <v xml:space="preserve">AZUCENA GUDI/O RAMIREZ             </v>
          </cell>
          <cell r="I5372" t="str">
            <v xml:space="preserve">JUAN JOSE MORENO ABREGO                                               </v>
          </cell>
        </row>
        <row r="5373">
          <cell r="G5373">
            <v>508712</v>
          </cell>
          <cell r="H5373" t="str">
            <v xml:space="preserve">AZUCENA GUDI/O RAMIREZ             </v>
          </cell>
          <cell r="I5373" t="str">
            <v xml:space="preserve">JUAN JOSE MORENO ABREGO                                               </v>
          </cell>
        </row>
        <row r="5374">
          <cell r="G5374">
            <v>508712</v>
          </cell>
          <cell r="H5374" t="str">
            <v xml:space="preserve">AZUCENA GUDI/O RAMIREZ             </v>
          </cell>
          <cell r="I5374" t="str">
            <v xml:space="preserve">JUAN JOSE MORENO ABREGO                                               </v>
          </cell>
        </row>
        <row r="5375">
          <cell r="G5375">
            <v>508741</v>
          </cell>
          <cell r="H5375" t="str">
            <v xml:space="preserve">FERNANDO CUELLAR LOZANO            </v>
          </cell>
          <cell r="I5375" t="str">
            <v xml:space="preserve">MAYRA ALEJANDRA ALANIS CHARUR                                         </v>
          </cell>
        </row>
        <row r="5376">
          <cell r="G5376">
            <v>508741</v>
          </cell>
          <cell r="H5376" t="str">
            <v xml:space="preserve">FERNANDO CUELLAR LOZANO            </v>
          </cell>
          <cell r="I5376" t="str">
            <v xml:space="preserve">MAYRA ALEJANDRA ALANIS CHARUR                                         </v>
          </cell>
        </row>
        <row r="5377">
          <cell r="G5377">
            <v>508741</v>
          </cell>
          <cell r="H5377" t="str">
            <v xml:space="preserve">FERNANDO CUELLAR LOZANO            </v>
          </cell>
          <cell r="I5377" t="str">
            <v xml:space="preserve">MAYRA ALEJANDRA ALANIS CHARUR                                         </v>
          </cell>
        </row>
        <row r="5378">
          <cell r="G5378">
            <v>508774</v>
          </cell>
          <cell r="H5378" t="str">
            <v xml:space="preserve">HUGO LIRA ROSALINO                 </v>
          </cell>
          <cell r="I5378" t="str">
            <v xml:space="preserve">MIGUEL DE JESUS BARRAGAN BERARDI                                      </v>
          </cell>
        </row>
        <row r="5379">
          <cell r="G5379">
            <v>508774</v>
          </cell>
          <cell r="H5379" t="str">
            <v xml:space="preserve">HUGO LIRA ROSALINO                 </v>
          </cell>
          <cell r="I5379" t="str">
            <v xml:space="preserve">MIGUEL DE JESUS BARRAGAN BERARDI                                      </v>
          </cell>
        </row>
        <row r="5380">
          <cell r="G5380">
            <v>508774</v>
          </cell>
          <cell r="H5380" t="str">
            <v xml:space="preserve">HUGO LIRA ROSALINO                 </v>
          </cell>
          <cell r="I5380" t="str">
            <v xml:space="preserve">MIGUEL DE JESUS BARRAGAN BERARDI                                      </v>
          </cell>
        </row>
        <row r="5381">
          <cell r="G5381">
            <v>508872</v>
          </cell>
          <cell r="H5381" t="str">
            <v xml:space="preserve">AZUCENA GUDI/O RAMIREZ             </v>
          </cell>
          <cell r="I5381" t="str">
            <v xml:space="preserve">ALBERTO ROJAS BARBACHANO                                              </v>
          </cell>
        </row>
        <row r="5382">
          <cell r="G5382">
            <v>508872</v>
          </cell>
          <cell r="H5382" t="str">
            <v xml:space="preserve">AZUCENA GUDI/O RAMIREZ             </v>
          </cell>
          <cell r="I5382" t="str">
            <v xml:space="preserve">ALBERTO ROJAS BARBACHANO                                              </v>
          </cell>
        </row>
        <row r="5383">
          <cell r="G5383">
            <v>508872</v>
          </cell>
          <cell r="H5383" t="str">
            <v xml:space="preserve">AZUCENA GUDI/O RAMIREZ             </v>
          </cell>
          <cell r="I5383" t="str">
            <v xml:space="preserve">ALBERTO ROJAS BARBACHANO                                              </v>
          </cell>
        </row>
        <row r="5384">
          <cell r="G5384">
            <v>508872</v>
          </cell>
          <cell r="H5384" t="str">
            <v xml:space="preserve">AZUCENA GUDI/O RAMIREZ             </v>
          </cell>
          <cell r="I5384" t="str">
            <v xml:space="preserve">ALBERTO ROJAS BARBACHANO                                              </v>
          </cell>
        </row>
        <row r="5385">
          <cell r="G5385">
            <v>508902</v>
          </cell>
          <cell r="H5385" t="str">
            <v xml:space="preserve">AZUCENA GUDI/O                     </v>
          </cell>
          <cell r="I5385" t="str">
            <v xml:space="preserve">SANDRA LILIANA BAUTISTA HERNANDEZ                                     </v>
          </cell>
        </row>
        <row r="5386">
          <cell r="G5386">
            <v>508902</v>
          </cell>
          <cell r="H5386" t="str">
            <v xml:space="preserve">AZUCENA GUDI/O                     </v>
          </cell>
          <cell r="I5386" t="str">
            <v xml:space="preserve">SANDRA LILIANA BAUTISTA HERNANDEZ                                     </v>
          </cell>
        </row>
        <row r="5387">
          <cell r="G5387">
            <v>508912</v>
          </cell>
          <cell r="H5387" t="str">
            <v xml:space="preserve">AZUCENA GUDI/O                     </v>
          </cell>
          <cell r="I5387" t="str">
            <v xml:space="preserve">SILVIA PATRICIA MEDINA SCHWARTZ                                       </v>
          </cell>
        </row>
        <row r="5388">
          <cell r="G5388">
            <v>508923</v>
          </cell>
          <cell r="H5388" t="str">
            <v xml:space="preserve">AZUCENA GUDI/O RAMIREZ             </v>
          </cell>
          <cell r="I5388" t="str">
            <v xml:space="preserve">MARIA DE LOURDES ERICKA OLVERA CHAIDEZ                                </v>
          </cell>
        </row>
        <row r="5389">
          <cell r="G5389">
            <v>508923</v>
          </cell>
          <cell r="H5389" t="str">
            <v xml:space="preserve">AZUCENA GUDI/O RAMIREZ             </v>
          </cell>
          <cell r="I5389" t="str">
            <v xml:space="preserve">MARIA DE LOURDES ERICKA OLVERA CHAIDEZ                                </v>
          </cell>
        </row>
        <row r="5390">
          <cell r="G5390">
            <v>508934</v>
          </cell>
          <cell r="H5390" t="str">
            <v xml:space="preserve">AZUCENA GUDI/O                     </v>
          </cell>
          <cell r="I5390" t="str">
            <v xml:space="preserve">DAVID TELLO GONZALEZ                                                  </v>
          </cell>
        </row>
        <row r="5391">
          <cell r="G5391">
            <v>508941</v>
          </cell>
          <cell r="H5391" t="str">
            <v xml:space="preserve">AZUCENA GUDI/O                     </v>
          </cell>
          <cell r="I5391" t="str">
            <v xml:space="preserve">LAURA ELENA SANCHEZ ORTIZ                                             </v>
          </cell>
        </row>
        <row r="5392">
          <cell r="G5392">
            <v>508952</v>
          </cell>
          <cell r="H5392" t="str">
            <v xml:space="preserve">AZUCENA GUDI/O                     </v>
          </cell>
          <cell r="I5392" t="str">
            <v xml:space="preserve">JOSE MANUEL MONTERROSAS RUIZ                                          </v>
          </cell>
        </row>
        <row r="5393">
          <cell r="G5393">
            <v>508952</v>
          </cell>
          <cell r="H5393" t="str">
            <v xml:space="preserve">AZUCENA GUDI/O                     </v>
          </cell>
          <cell r="I5393" t="str">
            <v xml:space="preserve">JOSE MANUEL MONTERROSAS RUIZ                                          </v>
          </cell>
        </row>
        <row r="5394">
          <cell r="G5394">
            <v>508963</v>
          </cell>
          <cell r="H5394" t="str">
            <v xml:space="preserve">AZUCENA GUDI/O                     </v>
          </cell>
          <cell r="I5394" t="str">
            <v xml:space="preserve">ENRIQUE ROMO GAMEZ                                                    </v>
          </cell>
        </row>
        <row r="5395">
          <cell r="G5395">
            <v>508963</v>
          </cell>
          <cell r="H5395" t="str">
            <v xml:space="preserve">AZUCENA GUDI/O                     </v>
          </cell>
          <cell r="I5395" t="str">
            <v xml:space="preserve">ENRIQUE ROMO GAMEZ                                                    </v>
          </cell>
        </row>
        <row r="5396">
          <cell r="G5396">
            <v>508974</v>
          </cell>
          <cell r="H5396" t="str">
            <v xml:space="preserve">AZUCENA GUDI/O                     </v>
          </cell>
          <cell r="I5396" t="str">
            <v xml:space="preserve">JESUS FRANCISCO PEREZ QUINTO                                          </v>
          </cell>
        </row>
        <row r="5397">
          <cell r="G5397">
            <v>508974</v>
          </cell>
          <cell r="H5397" t="str">
            <v xml:space="preserve">AZUCENA GUDI/O                     </v>
          </cell>
          <cell r="I5397" t="str">
            <v xml:space="preserve">JESUS FRANCISCO PEREZ QUINTO                                          </v>
          </cell>
        </row>
        <row r="5398">
          <cell r="G5398">
            <v>508992</v>
          </cell>
          <cell r="H5398" t="str">
            <v xml:space="preserve">AZUCENA GUDI/O                     </v>
          </cell>
          <cell r="I5398" t="str">
            <v xml:space="preserve">GRACIELA VILLALVAZO ROBLES                                            </v>
          </cell>
        </row>
        <row r="5399">
          <cell r="G5399">
            <v>508992</v>
          </cell>
          <cell r="H5399" t="str">
            <v xml:space="preserve">AZUCENA GUDI/O                     </v>
          </cell>
          <cell r="I5399" t="str">
            <v xml:space="preserve">GRACIELA VILLALVAZO ROBLES                                            </v>
          </cell>
        </row>
        <row r="5400">
          <cell r="G5400">
            <v>509012</v>
          </cell>
          <cell r="H5400" t="str">
            <v xml:space="preserve">AZUCENA GUDI/O                     </v>
          </cell>
          <cell r="I5400" t="str">
            <v xml:space="preserve">DICNORA CASANOVA HERNANDEZ                                            </v>
          </cell>
        </row>
        <row r="5401">
          <cell r="G5401">
            <v>509012</v>
          </cell>
          <cell r="H5401" t="str">
            <v xml:space="preserve">AZUCENA GUDI/O                     </v>
          </cell>
          <cell r="I5401" t="str">
            <v xml:space="preserve">DICNORA CASANOVA HERNANDEZ                                            </v>
          </cell>
        </row>
        <row r="5402">
          <cell r="G5402">
            <v>509023</v>
          </cell>
          <cell r="H5402" t="str">
            <v xml:space="preserve">AZUCENA GUDI/O                     </v>
          </cell>
          <cell r="I5402" t="str">
            <v xml:space="preserve">JOSE RAMON ARVIZO MARTINEZ                                            </v>
          </cell>
        </row>
        <row r="5403">
          <cell r="G5403">
            <v>509023</v>
          </cell>
          <cell r="H5403" t="str">
            <v xml:space="preserve">AZUCENA GUDI/O                     </v>
          </cell>
          <cell r="I5403" t="str">
            <v xml:space="preserve">JOSE RAMON ARVIZO MARTINEZ                                            </v>
          </cell>
        </row>
        <row r="5404">
          <cell r="G5404">
            <v>509032</v>
          </cell>
          <cell r="H5404" t="str">
            <v xml:space="preserve">AZUCENA GUDI/O                     </v>
          </cell>
          <cell r="I5404" t="str">
            <v xml:space="preserve">FRANCISCA RITA CARDENAS HERNANDEZ                                     </v>
          </cell>
        </row>
        <row r="5405">
          <cell r="G5405">
            <v>509032</v>
          </cell>
          <cell r="H5405" t="str">
            <v xml:space="preserve">AZUCENA GUDI/O                     </v>
          </cell>
          <cell r="I5405" t="str">
            <v xml:space="preserve">FRANCISCA RITA CARDENAS HERNANDEZ                                     </v>
          </cell>
        </row>
        <row r="5406">
          <cell r="G5406">
            <v>509041</v>
          </cell>
          <cell r="H5406" t="str">
            <v xml:space="preserve">AZUCENA GUDI/O                     </v>
          </cell>
          <cell r="I5406" t="str">
            <v xml:space="preserve">HUMBERTO ALCALA ESPINOSA                                              </v>
          </cell>
        </row>
        <row r="5407">
          <cell r="G5407">
            <v>509041</v>
          </cell>
          <cell r="H5407" t="str">
            <v xml:space="preserve">AZUCENA GUDI/O                     </v>
          </cell>
          <cell r="I5407" t="str">
            <v xml:space="preserve">HUMBERTO ALCALA ESPINOSA                                              </v>
          </cell>
        </row>
        <row r="5408">
          <cell r="G5408">
            <v>509041</v>
          </cell>
          <cell r="H5408" t="str">
            <v xml:space="preserve">AZUCENA GUDI/O                     </v>
          </cell>
          <cell r="I5408" t="str">
            <v xml:space="preserve">HUMBERTO ALCALA ESPINOSA                                              </v>
          </cell>
        </row>
        <row r="5409">
          <cell r="G5409">
            <v>509071</v>
          </cell>
          <cell r="H5409" t="str">
            <v xml:space="preserve">AZUCENA GUDI/O                     </v>
          </cell>
          <cell r="I5409" t="str">
            <v xml:space="preserve">ANDRES AMADOR MARIN                                                   </v>
          </cell>
        </row>
        <row r="5410">
          <cell r="G5410">
            <v>509071</v>
          </cell>
          <cell r="H5410" t="str">
            <v xml:space="preserve">AZUCENA GUDI/O                     </v>
          </cell>
          <cell r="I5410" t="str">
            <v xml:space="preserve">ANDRES AMADOR MARIN                                                   </v>
          </cell>
        </row>
        <row r="5411">
          <cell r="G5411">
            <v>509083</v>
          </cell>
          <cell r="H5411" t="str">
            <v xml:space="preserve">AZUCENA GUDI/O                     </v>
          </cell>
          <cell r="I5411" t="str">
            <v xml:space="preserve">JOSE SOCORRO GONZALEZ ALVARADO                                        </v>
          </cell>
        </row>
        <row r="5412">
          <cell r="G5412">
            <v>509103</v>
          </cell>
          <cell r="H5412" t="str">
            <v xml:space="preserve">AZUCENA GUDI/O                     </v>
          </cell>
          <cell r="I5412" t="str">
            <v xml:space="preserve">ERNESTO RAMIREZ CASTILLO                                              </v>
          </cell>
        </row>
        <row r="5413">
          <cell r="G5413">
            <v>509103</v>
          </cell>
          <cell r="H5413" t="str">
            <v xml:space="preserve">AZUCENA GUDI/O                     </v>
          </cell>
          <cell r="I5413" t="str">
            <v xml:space="preserve">ERNESTO RAMIREZ CASTILLO                                              </v>
          </cell>
        </row>
        <row r="5414">
          <cell r="G5414">
            <v>509113</v>
          </cell>
          <cell r="H5414" t="str">
            <v xml:space="preserve">AZUCENA GUDI/O RAMIREZ             </v>
          </cell>
          <cell r="I5414" t="str">
            <v xml:space="preserve">DANIEL SALAZAR VALDEZ                                                 </v>
          </cell>
        </row>
        <row r="5415">
          <cell r="G5415">
            <v>509113</v>
          </cell>
          <cell r="H5415" t="str">
            <v xml:space="preserve">AZUCENA GUDI/O RAMIREZ             </v>
          </cell>
          <cell r="I5415" t="str">
            <v xml:space="preserve">DANIEL SALAZAR VALDEZ                                                 </v>
          </cell>
        </row>
        <row r="5416">
          <cell r="G5416">
            <v>509113</v>
          </cell>
          <cell r="H5416" t="str">
            <v xml:space="preserve">AZUCENA GUDI/O RAMIREZ             </v>
          </cell>
          <cell r="I5416" t="str">
            <v xml:space="preserve">DANIEL SALAZAR VALDEZ                                                 </v>
          </cell>
        </row>
        <row r="5417">
          <cell r="G5417">
            <v>509113</v>
          </cell>
          <cell r="H5417" t="str">
            <v xml:space="preserve">AZUCENA GUDI/O RAMIREZ             </v>
          </cell>
          <cell r="I5417" t="str">
            <v xml:space="preserve">DANIEL SALAZAR VALDEZ                                                 </v>
          </cell>
        </row>
        <row r="5418">
          <cell r="G5418">
            <v>509113</v>
          </cell>
          <cell r="H5418" t="str">
            <v xml:space="preserve">AZUCENA GUDI/O RAMIREZ             </v>
          </cell>
          <cell r="I5418" t="str">
            <v xml:space="preserve">DANIEL SALAZAR VALDEZ                                                 </v>
          </cell>
        </row>
        <row r="5419">
          <cell r="G5419">
            <v>509113</v>
          </cell>
          <cell r="H5419" t="str">
            <v xml:space="preserve">AZUCENA GUDI/O RAMIREZ             </v>
          </cell>
          <cell r="I5419" t="str">
            <v xml:space="preserve">DANIEL SALAZAR VALDEZ                                                 </v>
          </cell>
        </row>
        <row r="5420">
          <cell r="G5420">
            <v>509113</v>
          </cell>
          <cell r="H5420" t="str">
            <v xml:space="preserve">AZUCENA GUDI/O RAMIREZ             </v>
          </cell>
          <cell r="I5420" t="str">
            <v xml:space="preserve">DANIEL SALAZAR VALDEZ                                                 </v>
          </cell>
        </row>
        <row r="5421">
          <cell r="G5421">
            <v>509113</v>
          </cell>
          <cell r="H5421" t="str">
            <v xml:space="preserve">AZUCENA GUDI/O RAMIREZ             </v>
          </cell>
          <cell r="I5421" t="str">
            <v xml:space="preserve">DANIEL SALAZAR VALDEZ                                                 </v>
          </cell>
        </row>
        <row r="5422">
          <cell r="G5422">
            <v>509113</v>
          </cell>
          <cell r="H5422" t="str">
            <v xml:space="preserve">AZUCENA GUDI/O RAMIREZ             </v>
          </cell>
          <cell r="I5422" t="str">
            <v xml:space="preserve">DANIEL SALAZAR VALDEZ                                                 </v>
          </cell>
        </row>
        <row r="5423">
          <cell r="G5423">
            <v>509113</v>
          </cell>
          <cell r="H5423" t="str">
            <v xml:space="preserve">AZUCENA GUDI/O RAMIREZ             </v>
          </cell>
          <cell r="I5423" t="str">
            <v xml:space="preserve">DANIEL SALAZAR VALDEZ                                                 </v>
          </cell>
        </row>
        <row r="5424">
          <cell r="G5424">
            <v>509113</v>
          </cell>
          <cell r="H5424" t="str">
            <v xml:space="preserve">AZUCENA GUDI/O RAMIREZ             </v>
          </cell>
          <cell r="I5424" t="str">
            <v xml:space="preserve">DANIEL SALAZAR VALDEZ                                                 </v>
          </cell>
        </row>
        <row r="5425">
          <cell r="G5425">
            <v>509113</v>
          </cell>
          <cell r="H5425" t="str">
            <v xml:space="preserve">AZUCENA GUDI/O RAMIREZ             </v>
          </cell>
          <cell r="I5425" t="str">
            <v xml:space="preserve">DANIEL SALAZAR VALDEZ                                                 </v>
          </cell>
        </row>
        <row r="5426">
          <cell r="G5426">
            <v>509113</v>
          </cell>
          <cell r="H5426" t="str">
            <v xml:space="preserve">AZUCENA GUDI/O RAMIREZ             </v>
          </cell>
          <cell r="I5426" t="str">
            <v xml:space="preserve">DANIEL SALAZAR VALDEZ                                                 </v>
          </cell>
        </row>
        <row r="5427">
          <cell r="G5427">
            <v>509113</v>
          </cell>
          <cell r="H5427" t="str">
            <v xml:space="preserve">AZUCENA GUDI/O RAMIREZ             </v>
          </cell>
          <cell r="I5427" t="str">
            <v xml:space="preserve">DANIEL SALAZAR VALDEZ                                                 </v>
          </cell>
        </row>
        <row r="5428">
          <cell r="G5428">
            <v>509124</v>
          </cell>
          <cell r="H5428" t="str">
            <v xml:space="preserve">AZUCENA GUDI/O                     </v>
          </cell>
          <cell r="I5428" t="str">
            <v xml:space="preserve">FEDERICO CALVO USCANGA                                                </v>
          </cell>
        </row>
        <row r="5429">
          <cell r="G5429">
            <v>509124</v>
          </cell>
          <cell r="H5429" t="str">
            <v xml:space="preserve">AZUCENA GUDI/O                     </v>
          </cell>
          <cell r="I5429" t="str">
            <v xml:space="preserve">FEDERICO CALVO USCANGA                                                </v>
          </cell>
        </row>
        <row r="5430">
          <cell r="G5430">
            <v>509142</v>
          </cell>
          <cell r="H5430" t="str">
            <v xml:space="preserve">AZUCENA GUDI/O                     </v>
          </cell>
          <cell r="I5430" t="str">
            <v xml:space="preserve">ADOLFO CHRISTLIEB PARDO                                               </v>
          </cell>
        </row>
        <row r="5431">
          <cell r="G5431">
            <v>509142</v>
          </cell>
          <cell r="H5431" t="str">
            <v xml:space="preserve">AZUCENA GUDI/O                     </v>
          </cell>
          <cell r="I5431" t="str">
            <v xml:space="preserve">ADOLFO CHRISTLIEB PARDO                                               </v>
          </cell>
        </row>
        <row r="5432">
          <cell r="G5432">
            <v>509164</v>
          </cell>
          <cell r="H5432" t="str">
            <v xml:space="preserve">AZUCENA GUDI/O                     </v>
          </cell>
          <cell r="I5432" t="str">
            <v xml:space="preserve">RUPERTO ARNULFO BULBARELA CRODA                                       </v>
          </cell>
        </row>
        <row r="5433">
          <cell r="G5433">
            <v>509164</v>
          </cell>
          <cell r="H5433" t="str">
            <v xml:space="preserve">AZUCENA GUDI/O                     </v>
          </cell>
          <cell r="I5433" t="str">
            <v xml:space="preserve">RUPERTO ARNULFO BULBARELA CRODA                                       </v>
          </cell>
        </row>
        <row r="5434">
          <cell r="G5434">
            <v>509171</v>
          </cell>
          <cell r="H5434" t="str">
            <v xml:space="preserve">AZUCENA GUDI/O                     </v>
          </cell>
          <cell r="I5434" t="str">
            <v xml:space="preserve">PEDRO JIMENEZ CORONA                                                  </v>
          </cell>
        </row>
        <row r="5435">
          <cell r="G5435">
            <v>509171</v>
          </cell>
          <cell r="H5435" t="str">
            <v xml:space="preserve">AZUCENA GUDI/O                     </v>
          </cell>
          <cell r="I5435" t="str">
            <v xml:space="preserve">PEDRO JIMENEZ CORONA                                                  </v>
          </cell>
        </row>
        <row r="5436">
          <cell r="G5436">
            <v>509182</v>
          </cell>
          <cell r="H5436" t="str">
            <v xml:space="preserve">AZUCENA GUDI/O                     </v>
          </cell>
          <cell r="I5436" t="str">
            <v xml:space="preserve">JESUS CORONA GARCIA                                                   </v>
          </cell>
        </row>
        <row r="5437">
          <cell r="G5437">
            <v>509182</v>
          </cell>
          <cell r="H5437" t="str">
            <v xml:space="preserve">AZUCENA GUDI/O                     </v>
          </cell>
          <cell r="I5437" t="str">
            <v xml:space="preserve">JESUS CORONA GARCIA                                                   </v>
          </cell>
        </row>
        <row r="5438">
          <cell r="G5438">
            <v>509193</v>
          </cell>
          <cell r="H5438" t="str">
            <v xml:space="preserve">AZUCENA GUDI/O                     </v>
          </cell>
          <cell r="I5438" t="str">
            <v xml:space="preserve">MINERVA SAYAGO MORALES                                                </v>
          </cell>
        </row>
        <row r="5439">
          <cell r="G5439">
            <v>509193</v>
          </cell>
          <cell r="H5439" t="str">
            <v xml:space="preserve">AZUCENA GUDI/O                     </v>
          </cell>
          <cell r="I5439" t="str">
            <v xml:space="preserve">MINERVA SAYAGO MORALES                                                </v>
          </cell>
        </row>
        <row r="5440">
          <cell r="G5440">
            <v>509245</v>
          </cell>
          <cell r="H5440" t="str">
            <v xml:space="preserve">AZUCENA GUDI/O                     </v>
          </cell>
          <cell r="I5440" t="str">
            <v xml:space="preserve">MILTON RAMON GODIN CUADRADO                                           </v>
          </cell>
        </row>
        <row r="5441">
          <cell r="G5441">
            <v>509245</v>
          </cell>
          <cell r="H5441" t="str">
            <v xml:space="preserve">AZUCENA GUDI/O                     </v>
          </cell>
          <cell r="I5441" t="str">
            <v xml:space="preserve">MILTON RAMON GODIN CUADRADO                                           </v>
          </cell>
        </row>
        <row r="5442">
          <cell r="G5442">
            <v>509273</v>
          </cell>
          <cell r="H5442" t="str">
            <v xml:space="preserve">AZUCENA GUDI/O                     </v>
          </cell>
          <cell r="I5442" t="str">
            <v xml:space="preserve">DAVID SAAVEDRA TELLEZ                                                 </v>
          </cell>
        </row>
        <row r="5443">
          <cell r="G5443">
            <v>509291</v>
          </cell>
          <cell r="H5443" t="str">
            <v xml:space="preserve">AZUCENA GUDI/O                     </v>
          </cell>
          <cell r="I5443" t="str">
            <v xml:space="preserve">HIGINIO CASTILLO GASPAR                                               </v>
          </cell>
        </row>
        <row r="5444">
          <cell r="G5444">
            <v>509291</v>
          </cell>
          <cell r="H5444" t="str">
            <v xml:space="preserve">AZUCENA GUDI/O                     </v>
          </cell>
          <cell r="I5444" t="str">
            <v xml:space="preserve">HIGINIO CASTILLO GASPAR                                               </v>
          </cell>
        </row>
        <row r="5445">
          <cell r="G5445">
            <v>509302</v>
          </cell>
          <cell r="H5445" t="str">
            <v xml:space="preserve">AZUCENA GUDI/O                     </v>
          </cell>
          <cell r="I5445" t="str">
            <v xml:space="preserve">ALVARO PORTELA MEZA                                                   </v>
          </cell>
        </row>
        <row r="5446">
          <cell r="G5446">
            <v>509302</v>
          </cell>
          <cell r="H5446" t="str">
            <v xml:space="preserve">AZUCENA GUDI/O                     </v>
          </cell>
          <cell r="I5446" t="str">
            <v xml:space="preserve">ALVARO PORTELA MEZA                                                   </v>
          </cell>
        </row>
        <row r="5447">
          <cell r="G5447">
            <v>509313</v>
          </cell>
          <cell r="H5447" t="str">
            <v xml:space="preserve">AZUCENA GUDI/O                     </v>
          </cell>
          <cell r="I5447" t="str">
            <v xml:space="preserve">DANIEL VENTURA GONZALEZ                                               </v>
          </cell>
        </row>
        <row r="5448">
          <cell r="G5448">
            <v>509313</v>
          </cell>
          <cell r="H5448" t="str">
            <v xml:space="preserve">AZUCENA GUDI/O                     </v>
          </cell>
          <cell r="I5448" t="str">
            <v xml:space="preserve">DANIEL VENTURA GONZALEZ                                               </v>
          </cell>
        </row>
        <row r="5449">
          <cell r="G5449">
            <v>509324</v>
          </cell>
          <cell r="H5449" t="str">
            <v xml:space="preserve">AZUCENA GUDI/O                     </v>
          </cell>
          <cell r="I5449" t="str">
            <v xml:space="preserve">JOSE FARITH ESCALANTE MIRANDA                                         </v>
          </cell>
        </row>
        <row r="5450">
          <cell r="G5450">
            <v>509324</v>
          </cell>
          <cell r="H5450" t="str">
            <v xml:space="preserve">AZUCENA GUDI/O                     </v>
          </cell>
          <cell r="I5450" t="str">
            <v xml:space="preserve">JOSE FARITH ESCALANTE MIRANDA                                         </v>
          </cell>
        </row>
        <row r="5451">
          <cell r="G5451">
            <v>509331</v>
          </cell>
          <cell r="H5451" t="str">
            <v xml:space="preserve">GABRIELA SUSANA FLORES ALVAREZ     </v>
          </cell>
          <cell r="I5451" t="str">
            <v xml:space="preserve">ADELA LEVY HAMUI                                                      </v>
          </cell>
        </row>
        <row r="5452">
          <cell r="G5452">
            <v>509331</v>
          </cell>
          <cell r="H5452" t="str">
            <v xml:space="preserve">GABRIELA SUSANA FLORES ALVAREZ     </v>
          </cell>
          <cell r="I5452" t="str">
            <v xml:space="preserve">ADELA LEVY HAMUI                                                      </v>
          </cell>
        </row>
        <row r="5453">
          <cell r="G5453">
            <v>509331</v>
          </cell>
          <cell r="H5453" t="str">
            <v xml:space="preserve">GABRIELA SUSANA FLORES ALVAREZ     </v>
          </cell>
          <cell r="I5453" t="str">
            <v xml:space="preserve">ADELA LEVY HAMUI                                                      </v>
          </cell>
        </row>
        <row r="5454">
          <cell r="G5454">
            <v>509331</v>
          </cell>
          <cell r="H5454" t="str">
            <v xml:space="preserve">GABRIELA SUSANA FLORES ALVAREZ     </v>
          </cell>
          <cell r="I5454" t="str">
            <v xml:space="preserve">ADELA LEVY HAMUI                                                      </v>
          </cell>
        </row>
        <row r="5455">
          <cell r="G5455">
            <v>509331</v>
          </cell>
          <cell r="H5455" t="str">
            <v xml:space="preserve">GABRIELA SUSANA FLORES ALVAREZ     </v>
          </cell>
          <cell r="I5455" t="str">
            <v xml:space="preserve">ADELA LEVY HAMUI                                                      </v>
          </cell>
        </row>
        <row r="5456">
          <cell r="G5456">
            <v>509331</v>
          </cell>
          <cell r="H5456" t="str">
            <v xml:space="preserve">GABRIELA SUSANA FLORES ALVAREZ     </v>
          </cell>
          <cell r="I5456" t="str">
            <v xml:space="preserve">ADELA LEVY HAMUI                                                      </v>
          </cell>
        </row>
        <row r="5457">
          <cell r="G5457">
            <v>509331</v>
          </cell>
          <cell r="H5457" t="str">
            <v xml:space="preserve">GABRIELA SUSANA FLORES ALVAREZ     </v>
          </cell>
          <cell r="I5457" t="str">
            <v xml:space="preserve">ADELA LEVY HAMUI                                                      </v>
          </cell>
        </row>
        <row r="5458">
          <cell r="G5458">
            <v>509342</v>
          </cell>
          <cell r="H5458" t="str">
            <v xml:space="preserve">AZUCENA GUDI/O                     </v>
          </cell>
          <cell r="I5458" t="str">
            <v xml:space="preserve">MARIO ALBERTO ORTIZ HERNANDEZ                                         </v>
          </cell>
        </row>
        <row r="5459">
          <cell r="G5459">
            <v>509342</v>
          </cell>
          <cell r="H5459" t="str">
            <v xml:space="preserve">AZUCENA GUDI/O                     </v>
          </cell>
          <cell r="I5459" t="str">
            <v xml:space="preserve">MARIO ALBERTO ORTIZ HERNANDEZ                                         </v>
          </cell>
        </row>
        <row r="5460">
          <cell r="G5460">
            <v>509353</v>
          </cell>
          <cell r="H5460" t="str">
            <v xml:space="preserve">AZUCENA GUDI/O                     </v>
          </cell>
          <cell r="I5460" t="str">
            <v xml:space="preserve">RICARDO ALBERTO MORENO CALDERON                                       </v>
          </cell>
        </row>
        <row r="5461">
          <cell r="G5461">
            <v>509353</v>
          </cell>
          <cell r="H5461" t="str">
            <v xml:space="preserve">AZUCENA GUDI/O                     </v>
          </cell>
          <cell r="I5461" t="str">
            <v xml:space="preserve">RICARDO ALBERTO MORENO CALDERON                                       </v>
          </cell>
        </row>
        <row r="5462">
          <cell r="G5462">
            <v>509371</v>
          </cell>
          <cell r="H5462" t="str">
            <v xml:space="preserve">FERNANDO CUELLAR LOZANO            </v>
          </cell>
          <cell r="I5462" t="str">
            <v xml:space="preserve">MARIA LETICIA GARZA VILLARREAL                                        </v>
          </cell>
        </row>
        <row r="5463">
          <cell r="G5463">
            <v>509371</v>
          </cell>
          <cell r="H5463" t="str">
            <v xml:space="preserve">FERNANDO CUELLAR LOZANO            </v>
          </cell>
          <cell r="I5463" t="str">
            <v xml:space="preserve">MARIA LETICIA GARZA VILLARREAL                                        </v>
          </cell>
        </row>
        <row r="5464">
          <cell r="G5464">
            <v>509382</v>
          </cell>
          <cell r="H5464" t="str">
            <v xml:space="preserve">AZUCENA GUDI/O                     </v>
          </cell>
          <cell r="I5464" t="str">
            <v xml:space="preserve">ARTURO TEPALE TECOTL                                                  </v>
          </cell>
        </row>
        <row r="5465">
          <cell r="G5465">
            <v>509382</v>
          </cell>
          <cell r="H5465" t="str">
            <v xml:space="preserve">AZUCENA GUDI/O                     </v>
          </cell>
          <cell r="I5465" t="str">
            <v xml:space="preserve">ARTURO TEPALE TECOTL                                                  </v>
          </cell>
        </row>
        <row r="5466">
          <cell r="G5466">
            <v>509403</v>
          </cell>
          <cell r="H5466" t="str">
            <v xml:space="preserve">AZUCENA GUDI/O                     </v>
          </cell>
          <cell r="I5466" t="str">
            <v xml:space="preserve">WENCESLAO LOPEZ CASTRO                                                </v>
          </cell>
        </row>
        <row r="5467">
          <cell r="G5467">
            <v>509403</v>
          </cell>
          <cell r="H5467" t="str">
            <v xml:space="preserve">AZUCENA GUDI/O                     </v>
          </cell>
          <cell r="I5467" t="str">
            <v xml:space="preserve">WENCESLAO LOPEZ CASTRO                                                </v>
          </cell>
        </row>
        <row r="5468">
          <cell r="G5468">
            <v>509451</v>
          </cell>
          <cell r="H5468" t="str">
            <v xml:space="preserve">COLBERT SALINAS QUIROGA            </v>
          </cell>
          <cell r="I5468" t="str">
            <v xml:space="preserve">LINDA JUDITH CANTU GONZALEZ                                           </v>
          </cell>
        </row>
        <row r="5469">
          <cell r="G5469">
            <v>509451</v>
          </cell>
          <cell r="H5469" t="str">
            <v xml:space="preserve">COLBERT SALINAS QUIROGA            </v>
          </cell>
          <cell r="I5469" t="str">
            <v xml:space="preserve">LINDA JUDITH CANTU GONZALEZ                                           </v>
          </cell>
        </row>
        <row r="5470">
          <cell r="G5470">
            <v>509462</v>
          </cell>
          <cell r="H5470" t="str">
            <v>AUDITORIA INTERNA (ILOCALIZABLES LI</v>
          </cell>
          <cell r="I5470" t="str">
            <v xml:space="preserve">GLORIA ROBLES ESPINOSA                                                </v>
          </cell>
        </row>
        <row r="5471">
          <cell r="G5471">
            <v>509462</v>
          </cell>
          <cell r="H5471" t="str">
            <v>AUDITORIA INTERNA (ILOCALIZABLES LI</v>
          </cell>
          <cell r="I5471" t="str">
            <v xml:space="preserve">GLORIA ROBLES ESPINOSA                                                </v>
          </cell>
        </row>
        <row r="5472">
          <cell r="G5472">
            <v>509501</v>
          </cell>
          <cell r="H5472" t="str">
            <v xml:space="preserve">AZUCENA GUDI/O                     </v>
          </cell>
          <cell r="I5472" t="str">
            <v xml:space="preserve">ARMANDO JONATHAN OBREGON MERCADO                                      </v>
          </cell>
        </row>
        <row r="5473">
          <cell r="G5473">
            <v>509501</v>
          </cell>
          <cell r="H5473" t="str">
            <v xml:space="preserve">AZUCENA GUDI/O                     </v>
          </cell>
          <cell r="I5473" t="str">
            <v xml:space="preserve">ARMANDO JONATHAN OBREGON MERCADO                                      </v>
          </cell>
        </row>
        <row r="5474">
          <cell r="G5474">
            <v>509501</v>
          </cell>
          <cell r="H5474" t="str">
            <v xml:space="preserve">AZUCENA GUDI/O                     </v>
          </cell>
          <cell r="I5474" t="str">
            <v xml:space="preserve">ARMANDO JONATHAN OBREGON MERCADO                                      </v>
          </cell>
        </row>
        <row r="5475">
          <cell r="G5475">
            <v>509513</v>
          </cell>
          <cell r="H5475" t="str">
            <v xml:space="preserve">AZUCENA GUDI/O                     </v>
          </cell>
          <cell r="I5475" t="str">
            <v xml:space="preserve">ALBERTO RENE FAUSTINOS RODRIGUEZ                                      </v>
          </cell>
        </row>
        <row r="5476">
          <cell r="G5476">
            <v>509513</v>
          </cell>
          <cell r="H5476" t="str">
            <v xml:space="preserve">AZUCENA GUDI/O                     </v>
          </cell>
          <cell r="I5476" t="str">
            <v xml:space="preserve">ALBERTO RENE FAUSTINOS RODRIGUEZ                                      </v>
          </cell>
        </row>
        <row r="5477">
          <cell r="G5477">
            <v>509531</v>
          </cell>
          <cell r="H5477" t="str">
            <v xml:space="preserve">AZUCENA GUDI/O                     </v>
          </cell>
          <cell r="I5477" t="str">
            <v xml:space="preserve">CARLOS PASTOR ISLAS AGUIRRE                                           </v>
          </cell>
        </row>
        <row r="5478">
          <cell r="G5478">
            <v>509531</v>
          </cell>
          <cell r="H5478" t="str">
            <v xml:space="preserve">AZUCENA GUDI/O                     </v>
          </cell>
          <cell r="I5478" t="str">
            <v xml:space="preserve">CARLOS PASTOR ISLAS AGUIRRE                                           </v>
          </cell>
        </row>
        <row r="5479">
          <cell r="G5479">
            <v>509593</v>
          </cell>
          <cell r="H5479" t="str">
            <v xml:space="preserve">SUAREZ HERNANDEZ MONICA MERCEDES   </v>
          </cell>
          <cell r="I5479" t="str">
            <v xml:space="preserve">BARBARA FERNANDEZ GUTIERREZ                                           </v>
          </cell>
        </row>
        <row r="5480">
          <cell r="G5480">
            <v>509593</v>
          </cell>
          <cell r="H5480" t="str">
            <v xml:space="preserve">SUAREZ HERNANDEZ MONICA MERCEDES   </v>
          </cell>
          <cell r="I5480" t="str">
            <v xml:space="preserve">BARBARA FERNANDEZ GUTIERREZ                                           </v>
          </cell>
        </row>
        <row r="5481">
          <cell r="G5481">
            <v>509662</v>
          </cell>
          <cell r="H5481" t="str">
            <v xml:space="preserve">AZUCENA GUDI/O                     </v>
          </cell>
          <cell r="I5481" t="str">
            <v xml:space="preserve">MIGUEL ANGEL RIVERA HERNANDEZ                                         </v>
          </cell>
        </row>
        <row r="5482">
          <cell r="G5482">
            <v>509673</v>
          </cell>
          <cell r="H5482" t="str">
            <v xml:space="preserve">ADRIANA I. MEJIA CASTILLO          </v>
          </cell>
          <cell r="I5482" t="str">
            <v xml:space="preserve">EUGENIO SANTIAGO CLARIOND REYES                                       </v>
          </cell>
        </row>
        <row r="5483">
          <cell r="G5483">
            <v>509673</v>
          </cell>
          <cell r="H5483" t="str">
            <v xml:space="preserve">ADRIANA I. MEJIA CASTILLO          </v>
          </cell>
          <cell r="I5483" t="str">
            <v xml:space="preserve">EUGENIO SANTIAGO CLARIOND REYES                                       </v>
          </cell>
        </row>
        <row r="5484">
          <cell r="G5484">
            <v>509673</v>
          </cell>
          <cell r="H5484" t="str">
            <v xml:space="preserve">ADRIANA I. MEJIA CASTILLO          </v>
          </cell>
          <cell r="I5484" t="str">
            <v xml:space="preserve">EUGENIO SANTIAGO CLARIOND REYES                                       </v>
          </cell>
        </row>
        <row r="5485">
          <cell r="G5485">
            <v>509673</v>
          </cell>
          <cell r="H5485" t="str">
            <v xml:space="preserve">ADRIANA I. MEJIA CASTILLO          </v>
          </cell>
          <cell r="I5485" t="str">
            <v xml:space="preserve">EUGENIO SANTIAGO CLARIOND REYES                                       </v>
          </cell>
        </row>
        <row r="5486">
          <cell r="G5486">
            <v>509691</v>
          </cell>
          <cell r="H5486" t="str">
            <v xml:space="preserve">FERNANDO CUELLAR LOZANO            </v>
          </cell>
          <cell r="I5486" t="str">
            <v xml:space="preserve">RAUL RUBEN DE SANTIAGO CONTRERAS                                      </v>
          </cell>
        </row>
        <row r="5487">
          <cell r="G5487">
            <v>509691</v>
          </cell>
          <cell r="H5487" t="str">
            <v xml:space="preserve">FERNANDO CUELLAR LOZANO            </v>
          </cell>
          <cell r="I5487" t="str">
            <v xml:space="preserve">RAUL RUBEN DE SANTIAGO CONTRERAS                                      </v>
          </cell>
        </row>
        <row r="5488">
          <cell r="G5488">
            <v>509691</v>
          </cell>
          <cell r="H5488" t="str">
            <v xml:space="preserve">FERNANDO CUELLAR LOZANO            </v>
          </cell>
          <cell r="I5488" t="str">
            <v xml:space="preserve">RAUL RUBEN DE SANTIAGO CONTRERAS                                      </v>
          </cell>
        </row>
        <row r="5489">
          <cell r="G5489">
            <v>509691</v>
          </cell>
          <cell r="H5489" t="str">
            <v xml:space="preserve">FERNANDO CUELLAR LOZANO            </v>
          </cell>
          <cell r="I5489" t="str">
            <v xml:space="preserve">RAUL RUBEN DE SANTIAGO CONTRERAS                                      </v>
          </cell>
        </row>
        <row r="5490">
          <cell r="G5490">
            <v>509742</v>
          </cell>
          <cell r="H5490" t="str">
            <v xml:space="preserve">AZUCENA GUDI/O RAMIREZ             </v>
          </cell>
          <cell r="I5490" t="str">
            <v xml:space="preserve">EUGENIO GERARDO MANZANO ALBA                                          </v>
          </cell>
        </row>
        <row r="5491">
          <cell r="G5491">
            <v>509742</v>
          </cell>
          <cell r="H5491" t="str">
            <v xml:space="preserve">AZUCENA GUDI/O RAMIREZ             </v>
          </cell>
          <cell r="I5491" t="str">
            <v xml:space="preserve">EUGENIO GERARDO MANZANO ALBA                                          </v>
          </cell>
        </row>
        <row r="5492">
          <cell r="G5492">
            <v>509742</v>
          </cell>
          <cell r="H5492" t="str">
            <v xml:space="preserve">AZUCENA GUDI/O RAMIREZ             </v>
          </cell>
          <cell r="I5492" t="str">
            <v xml:space="preserve">EUGENIO GERARDO MANZANO ALBA                                          </v>
          </cell>
        </row>
        <row r="5493">
          <cell r="G5493">
            <v>509771</v>
          </cell>
          <cell r="H5493" t="str">
            <v>AUDITORIA INTERNA (ILOCALIZABLES LI</v>
          </cell>
          <cell r="I5493" t="str">
            <v xml:space="preserve">ERIKA BLANCH JIMENEZ VAZQUEZ                                          </v>
          </cell>
        </row>
        <row r="5494">
          <cell r="G5494">
            <v>509771</v>
          </cell>
          <cell r="H5494" t="str">
            <v>AUDITORIA INTERNA (ILOCALIZABLES LI</v>
          </cell>
          <cell r="I5494" t="str">
            <v xml:space="preserve">ERIKA BLANCH JIMENEZ VAZQUEZ                                          </v>
          </cell>
        </row>
        <row r="5495">
          <cell r="G5495">
            <v>509801</v>
          </cell>
          <cell r="H5495" t="str">
            <v xml:space="preserve">AZUCENA GUDI/O                     </v>
          </cell>
          <cell r="I5495" t="str">
            <v xml:space="preserve">JULIETA GUADALUPE NIETO PE/A                                          </v>
          </cell>
        </row>
        <row r="5496">
          <cell r="G5496">
            <v>509801</v>
          </cell>
          <cell r="H5496" t="str">
            <v xml:space="preserve">AZUCENA GUDI/O                     </v>
          </cell>
          <cell r="I5496" t="str">
            <v xml:space="preserve">JULIETA GUADALUPE NIETO PE/A                                          </v>
          </cell>
        </row>
        <row r="5497">
          <cell r="G5497">
            <v>509812</v>
          </cell>
          <cell r="H5497" t="str">
            <v xml:space="preserve">AZUCENA GUDI/O                     </v>
          </cell>
          <cell r="I5497" t="str">
            <v xml:space="preserve">MARGARITO ORTIZ RAMIREZ                                               </v>
          </cell>
        </row>
        <row r="5498">
          <cell r="G5498">
            <v>509812</v>
          </cell>
          <cell r="H5498" t="str">
            <v xml:space="preserve">AZUCENA GUDI/O                     </v>
          </cell>
          <cell r="I5498" t="str">
            <v xml:space="preserve">MARGARITO ORTIZ RAMIREZ                                               </v>
          </cell>
        </row>
        <row r="5499">
          <cell r="G5499">
            <v>509823</v>
          </cell>
          <cell r="H5499" t="str">
            <v xml:space="preserve">AZUCENA GUDI/O                     </v>
          </cell>
          <cell r="I5499" t="str">
            <v xml:space="preserve">MARICELA JIMENEZ MORALES                                              </v>
          </cell>
        </row>
        <row r="5500">
          <cell r="G5500">
            <v>509823</v>
          </cell>
          <cell r="H5500" t="str">
            <v xml:space="preserve">AZUCENA GUDI/O                     </v>
          </cell>
          <cell r="I5500" t="str">
            <v xml:space="preserve">MARICELA JIMENEZ MORALES                                              </v>
          </cell>
        </row>
        <row r="5501">
          <cell r="G5501">
            <v>509834</v>
          </cell>
          <cell r="H5501" t="str">
            <v xml:space="preserve">AZUCENA GUDI/O                     </v>
          </cell>
          <cell r="I5501" t="str">
            <v xml:space="preserve">JUAN PEDRO GALLARDO MEDRANO                                           </v>
          </cell>
        </row>
        <row r="5502">
          <cell r="G5502">
            <v>509834</v>
          </cell>
          <cell r="H5502" t="str">
            <v xml:space="preserve">AZUCENA GUDI/O                     </v>
          </cell>
          <cell r="I5502" t="str">
            <v xml:space="preserve">JUAN PEDRO GALLARDO MEDRANO                                           </v>
          </cell>
        </row>
        <row r="5503">
          <cell r="G5503">
            <v>509845</v>
          </cell>
          <cell r="H5503" t="str">
            <v xml:space="preserve">AZUCENA GUDI/O                     </v>
          </cell>
          <cell r="I5503" t="str">
            <v xml:space="preserve">FRANCISCO NOGUEZ REYES                                                </v>
          </cell>
        </row>
        <row r="5504">
          <cell r="G5504">
            <v>509845</v>
          </cell>
          <cell r="H5504" t="str">
            <v xml:space="preserve">AZUCENA GUDI/O                     </v>
          </cell>
          <cell r="I5504" t="str">
            <v xml:space="preserve">FRANCISCO NOGUEZ REYES                                                </v>
          </cell>
        </row>
        <row r="5505">
          <cell r="G5505">
            <v>509862</v>
          </cell>
          <cell r="H5505" t="str">
            <v xml:space="preserve">RAFAEL CASTILLA VIRUES             </v>
          </cell>
          <cell r="I5505" t="str">
            <v xml:space="preserve">LEOPOLDO GRINBERG SEFTEL                                              </v>
          </cell>
        </row>
        <row r="5506">
          <cell r="G5506">
            <v>509862</v>
          </cell>
          <cell r="H5506" t="str">
            <v xml:space="preserve">RAFAEL CASTILLA VIRUES             </v>
          </cell>
          <cell r="I5506" t="str">
            <v xml:space="preserve">LEOPOLDO GRINBERG SEFTEL                                              </v>
          </cell>
        </row>
        <row r="5507">
          <cell r="G5507">
            <v>509862</v>
          </cell>
          <cell r="H5507" t="str">
            <v xml:space="preserve">RAFAEL CASTILLA VIRUES             </v>
          </cell>
          <cell r="I5507" t="str">
            <v xml:space="preserve">LEOPOLDO GRINBERG SEFTEL                                              </v>
          </cell>
        </row>
        <row r="5508">
          <cell r="G5508">
            <v>509862</v>
          </cell>
          <cell r="H5508" t="str">
            <v xml:space="preserve">RAFAEL CASTILLA VIRUES             </v>
          </cell>
          <cell r="I5508" t="str">
            <v xml:space="preserve">LEOPOLDO GRINBERG SEFTEL                                              </v>
          </cell>
        </row>
        <row r="5509">
          <cell r="G5509">
            <v>509862</v>
          </cell>
          <cell r="H5509" t="str">
            <v xml:space="preserve">RAFAEL CASTILLA VIRUES             </v>
          </cell>
          <cell r="I5509" t="str">
            <v xml:space="preserve">LEOPOLDO GRINBERG SEFTEL                                              </v>
          </cell>
        </row>
        <row r="5510">
          <cell r="G5510">
            <v>509862</v>
          </cell>
          <cell r="H5510" t="str">
            <v xml:space="preserve">RAFAEL CASTILLA VIRUES             </v>
          </cell>
          <cell r="I5510" t="str">
            <v xml:space="preserve">LEOPOLDO GRINBERG SEFTEL                                              </v>
          </cell>
        </row>
        <row r="5511">
          <cell r="G5511">
            <v>509873</v>
          </cell>
          <cell r="H5511" t="str">
            <v xml:space="preserve">AZUCENA GUDI/O                     </v>
          </cell>
          <cell r="I5511" t="str">
            <v xml:space="preserve">JORGE ALBERTO BARRON GARCIA                                           </v>
          </cell>
        </row>
        <row r="5512">
          <cell r="G5512">
            <v>509873</v>
          </cell>
          <cell r="H5512" t="str">
            <v xml:space="preserve">AZUCENA GUDI/O                     </v>
          </cell>
          <cell r="I5512" t="str">
            <v xml:space="preserve">JORGE ALBERTO BARRON GARCIA                                           </v>
          </cell>
        </row>
        <row r="5513">
          <cell r="G5513">
            <v>509873</v>
          </cell>
          <cell r="H5513" t="str">
            <v xml:space="preserve">AZUCENA GUDI/O                     </v>
          </cell>
          <cell r="I5513" t="str">
            <v xml:space="preserve">JORGE ALBERTO BARRON GARCIA                                           </v>
          </cell>
        </row>
        <row r="5514">
          <cell r="G5514">
            <v>509873</v>
          </cell>
          <cell r="H5514" t="str">
            <v xml:space="preserve">AZUCENA GUDI/O                     </v>
          </cell>
          <cell r="I5514" t="str">
            <v xml:space="preserve">JORGE ALBERTO BARRON GARCIA                                           </v>
          </cell>
        </row>
        <row r="5515">
          <cell r="G5515">
            <v>509873</v>
          </cell>
          <cell r="H5515" t="str">
            <v xml:space="preserve">AZUCENA GUDI/O                     </v>
          </cell>
          <cell r="I5515" t="str">
            <v xml:space="preserve">JORGE ALBERTO BARRON GARCIA                                           </v>
          </cell>
        </row>
        <row r="5516">
          <cell r="G5516">
            <v>509873</v>
          </cell>
          <cell r="H5516" t="str">
            <v xml:space="preserve">AZUCENA GUDI/O                     </v>
          </cell>
          <cell r="I5516" t="str">
            <v xml:space="preserve">JORGE ALBERTO BARRON GARCIA                                           </v>
          </cell>
        </row>
        <row r="5517">
          <cell r="G5517">
            <v>509902</v>
          </cell>
          <cell r="H5517" t="str">
            <v xml:space="preserve">AZUCENA GUDI/O                     </v>
          </cell>
          <cell r="I5517" t="str">
            <v xml:space="preserve">LUIS HECTOR LERMA DOMINGUEZ                                           </v>
          </cell>
        </row>
        <row r="5518">
          <cell r="G5518">
            <v>509902</v>
          </cell>
          <cell r="H5518" t="str">
            <v xml:space="preserve">AZUCENA GUDI/O                     </v>
          </cell>
          <cell r="I5518" t="str">
            <v xml:space="preserve">LUIS HECTOR LERMA DOMINGUEZ                                           </v>
          </cell>
        </row>
        <row r="5519">
          <cell r="G5519">
            <v>509924</v>
          </cell>
          <cell r="H5519" t="str">
            <v xml:space="preserve">ADRIANA I. MEJIA CASTILLO          </v>
          </cell>
          <cell r="I5519" t="str">
            <v xml:space="preserve">BANCO NACIONAL DE MEXICO, S.A. FID. 111295-1                          </v>
          </cell>
        </row>
        <row r="5520">
          <cell r="G5520">
            <v>509924</v>
          </cell>
          <cell r="H5520" t="str">
            <v xml:space="preserve">ADRIANA I. MEJIA CASTILLO          </v>
          </cell>
          <cell r="I5520" t="str">
            <v xml:space="preserve">BANCO NACIONAL DE MEXICO, S.A. FID. 111295-1                          </v>
          </cell>
        </row>
        <row r="5521">
          <cell r="G5521">
            <v>509924</v>
          </cell>
          <cell r="H5521" t="str">
            <v xml:space="preserve">ADRIANA I. MEJIA CASTILLO          </v>
          </cell>
          <cell r="I5521" t="str">
            <v xml:space="preserve">BANCO NACIONAL DE MEXICO, S.A. FID. 111295-1                          </v>
          </cell>
        </row>
        <row r="5522">
          <cell r="G5522">
            <v>509924</v>
          </cell>
          <cell r="H5522" t="str">
            <v xml:space="preserve">ADRIANA I. MEJIA CASTILLO          </v>
          </cell>
          <cell r="I5522" t="str">
            <v xml:space="preserve">BANCO NACIONAL DE MEXICO, S.A. FID. 111295-1                          </v>
          </cell>
        </row>
        <row r="5523">
          <cell r="G5523">
            <v>509924</v>
          </cell>
          <cell r="H5523" t="str">
            <v xml:space="preserve">ADRIANA I. MEJIA CASTILLO          </v>
          </cell>
          <cell r="I5523" t="str">
            <v xml:space="preserve">BANCO NACIONAL DE MEXICO, S.A. FID. 111295-1                          </v>
          </cell>
        </row>
        <row r="5524">
          <cell r="G5524">
            <v>509924</v>
          </cell>
          <cell r="H5524" t="str">
            <v xml:space="preserve">ADRIANA I. MEJIA CASTILLO          </v>
          </cell>
          <cell r="I5524" t="str">
            <v xml:space="preserve">BANCO NACIONAL DE MEXICO, S.A. FID. 111295-1                          </v>
          </cell>
        </row>
        <row r="5525">
          <cell r="G5525">
            <v>509924</v>
          </cell>
          <cell r="H5525" t="str">
            <v xml:space="preserve">ADRIANA I. MEJIA CASTILLO          </v>
          </cell>
          <cell r="I5525" t="str">
            <v xml:space="preserve">BANCO NACIONAL DE MEXICO, S.A. FID. 111295-1                          </v>
          </cell>
        </row>
        <row r="5526">
          <cell r="G5526">
            <v>509924</v>
          </cell>
          <cell r="H5526" t="str">
            <v xml:space="preserve">ADRIANA I. MEJIA CASTILLO          </v>
          </cell>
          <cell r="I5526" t="str">
            <v xml:space="preserve">BANCO NACIONAL DE MEXICO, S.A. FID. 111295-1                          </v>
          </cell>
        </row>
        <row r="5527">
          <cell r="G5527">
            <v>509924</v>
          </cell>
          <cell r="H5527" t="str">
            <v xml:space="preserve">ADRIANA I. MEJIA CASTILLO          </v>
          </cell>
          <cell r="I5527" t="str">
            <v xml:space="preserve">BANCO NACIONAL DE MEXICO, S.A. FID. 111295-1                          </v>
          </cell>
        </row>
        <row r="5528">
          <cell r="G5528">
            <v>509924</v>
          </cell>
          <cell r="H5528" t="str">
            <v xml:space="preserve">ADRIANA I. MEJIA CASTILLO          </v>
          </cell>
          <cell r="I5528" t="str">
            <v xml:space="preserve">BANCO NACIONAL DE MEXICO, S.A. FID. 111295-1                          </v>
          </cell>
        </row>
        <row r="5529">
          <cell r="G5529">
            <v>509924</v>
          </cell>
          <cell r="H5529" t="str">
            <v xml:space="preserve">ADRIANA I. MEJIA CASTILLO          </v>
          </cell>
          <cell r="I5529" t="str">
            <v xml:space="preserve">BANCO NACIONAL DE MEXICO, S.A. FID. 111295-1                          </v>
          </cell>
        </row>
        <row r="5530">
          <cell r="G5530">
            <v>509924</v>
          </cell>
          <cell r="H5530" t="str">
            <v xml:space="preserve">ADRIANA I. MEJIA CASTILLO          </v>
          </cell>
          <cell r="I5530" t="str">
            <v xml:space="preserve">BANCO NACIONAL DE MEXICO, S.A. FID. 111295-1                          </v>
          </cell>
        </row>
        <row r="5531">
          <cell r="G5531">
            <v>509924</v>
          </cell>
          <cell r="H5531" t="str">
            <v xml:space="preserve">ADRIANA I. MEJIA CASTILLO          </v>
          </cell>
          <cell r="I5531" t="str">
            <v xml:space="preserve">BANCO NACIONAL DE MEXICO, S.A. FID. 111295-1                          </v>
          </cell>
        </row>
        <row r="5532">
          <cell r="G5532">
            <v>509924</v>
          </cell>
          <cell r="H5532" t="str">
            <v xml:space="preserve">ADRIANA I. MEJIA CASTILLO          </v>
          </cell>
          <cell r="I5532" t="str">
            <v xml:space="preserve">BANCO NACIONAL DE MEXICO, S.A. FID. 111295-1                          </v>
          </cell>
        </row>
        <row r="5533">
          <cell r="G5533">
            <v>509924</v>
          </cell>
          <cell r="H5533" t="str">
            <v xml:space="preserve">ADRIANA I. MEJIA CASTILLO          </v>
          </cell>
          <cell r="I5533" t="str">
            <v xml:space="preserve">BANCO NACIONAL DE MEXICO, S.A. FID. 111295-1                          </v>
          </cell>
        </row>
        <row r="5534">
          <cell r="G5534">
            <v>509924</v>
          </cell>
          <cell r="H5534" t="str">
            <v xml:space="preserve">ADRIANA I. MEJIA CASTILLO          </v>
          </cell>
          <cell r="I5534" t="str">
            <v xml:space="preserve">BANCO NACIONAL DE MEXICO, S.A. FID. 111295-1                          </v>
          </cell>
        </row>
        <row r="5535">
          <cell r="G5535">
            <v>509924</v>
          </cell>
          <cell r="H5535" t="str">
            <v xml:space="preserve">ADRIANA I. MEJIA CASTILLO          </v>
          </cell>
          <cell r="I5535" t="str">
            <v xml:space="preserve">BANCO NACIONAL DE MEXICO, S.A. FID. 111295-1                          </v>
          </cell>
        </row>
        <row r="5536">
          <cell r="G5536">
            <v>509931</v>
          </cell>
          <cell r="H5536" t="str">
            <v>JOSUE GERARDO RAMIREZ ESPA/A FUENTE</v>
          </cell>
          <cell r="I5536" t="str">
            <v xml:space="preserve">ABELARDO RICARDO SANCHEZ MENDEZ                                       </v>
          </cell>
        </row>
        <row r="5537">
          <cell r="G5537">
            <v>509942</v>
          </cell>
          <cell r="H5537" t="str">
            <v xml:space="preserve">AZUCENA GUDI/O                     </v>
          </cell>
          <cell r="I5537" t="str">
            <v xml:space="preserve">JULIAN PASTOR GUZMAN GARCES                                           </v>
          </cell>
        </row>
        <row r="5538">
          <cell r="G5538">
            <v>509942</v>
          </cell>
          <cell r="H5538" t="str">
            <v xml:space="preserve">AZUCENA GUDI/O                     </v>
          </cell>
          <cell r="I5538" t="str">
            <v xml:space="preserve">JULIAN PASTOR GUZMAN GARCES                                           </v>
          </cell>
        </row>
        <row r="5539">
          <cell r="G5539">
            <v>509953</v>
          </cell>
          <cell r="H5539" t="str">
            <v xml:space="preserve">EVELIA VENEGAS CASTILLO            </v>
          </cell>
          <cell r="I5539" t="str">
            <v xml:space="preserve">FAUSTO ENRIQUE GERARD RODRIGUEZ                                       </v>
          </cell>
        </row>
        <row r="5540">
          <cell r="G5540">
            <v>509953</v>
          </cell>
          <cell r="H5540" t="str">
            <v xml:space="preserve">EVELIA VENEGAS CASTILLO            </v>
          </cell>
          <cell r="I5540" t="str">
            <v xml:space="preserve">FAUSTO ENRIQUE GERARD RODRIGUEZ                                       </v>
          </cell>
        </row>
        <row r="5541">
          <cell r="G5541">
            <v>509953</v>
          </cell>
          <cell r="H5541" t="str">
            <v xml:space="preserve">EVELIA VENEGAS CASTILLO            </v>
          </cell>
          <cell r="I5541" t="str">
            <v xml:space="preserve">FAUSTO ENRIQUE GERARD RODRIGUEZ                                       </v>
          </cell>
        </row>
        <row r="5542">
          <cell r="G5542">
            <v>509953</v>
          </cell>
          <cell r="H5542" t="str">
            <v xml:space="preserve">EVELIA VENEGAS CASTILLO            </v>
          </cell>
          <cell r="I5542" t="str">
            <v xml:space="preserve">FAUSTO ENRIQUE GERARD RODRIGUEZ                                       </v>
          </cell>
        </row>
        <row r="5543">
          <cell r="G5543">
            <v>509964</v>
          </cell>
          <cell r="H5543" t="str">
            <v xml:space="preserve">MINERVA OLVERA BONILLA             </v>
          </cell>
          <cell r="I5543" t="str">
            <v xml:space="preserve">CATALINA PERALTA ALDAY                                                </v>
          </cell>
        </row>
        <row r="5544">
          <cell r="G5544">
            <v>509964</v>
          </cell>
          <cell r="H5544" t="str">
            <v xml:space="preserve">MINERVA OLVERA BONILLA             </v>
          </cell>
          <cell r="I5544" t="str">
            <v xml:space="preserve">CATALINA PERALTA ALDAY                                                </v>
          </cell>
        </row>
        <row r="5545">
          <cell r="G5545">
            <v>509964</v>
          </cell>
          <cell r="H5545" t="str">
            <v xml:space="preserve">MINERVA OLVERA BONILLA             </v>
          </cell>
          <cell r="I5545" t="str">
            <v xml:space="preserve">CATALINA PERALTA ALDAY                                                </v>
          </cell>
        </row>
        <row r="5546">
          <cell r="G5546">
            <v>509964</v>
          </cell>
          <cell r="H5546" t="str">
            <v xml:space="preserve">MINERVA OLVERA BONILLA             </v>
          </cell>
          <cell r="I5546" t="str">
            <v xml:space="preserve">CATALINA PERALTA ALDAY                                                </v>
          </cell>
        </row>
        <row r="5547">
          <cell r="G5547">
            <v>509971</v>
          </cell>
          <cell r="H5547" t="str">
            <v xml:space="preserve">RAFAEL CASTILLA VIRUES             </v>
          </cell>
          <cell r="I5547" t="str">
            <v xml:space="preserve">JESUS CERDA SAUCEDO                                                   </v>
          </cell>
        </row>
        <row r="5548">
          <cell r="G5548">
            <v>509971</v>
          </cell>
          <cell r="H5548" t="str">
            <v xml:space="preserve">RAFAEL CASTILLA VIRUES             </v>
          </cell>
          <cell r="I5548" t="str">
            <v xml:space="preserve">JESUS CERDA SAUCEDO                                                   </v>
          </cell>
        </row>
        <row r="5549">
          <cell r="G5549">
            <v>509971</v>
          </cell>
          <cell r="H5549" t="str">
            <v xml:space="preserve">RAFAEL CASTILLA VIRUES             </v>
          </cell>
          <cell r="I5549" t="str">
            <v xml:space="preserve">JESUS CERDA SAUCEDO                                                   </v>
          </cell>
        </row>
        <row r="5550">
          <cell r="G5550">
            <v>509971</v>
          </cell>
          <cell r="H5550" t="str">
            <v xml:space="preserve">RAFAEL CASTILLA VIRUES             </v>
          </cell>
          <cell r="I5550" t="str">
            <v xml:space="preserve">JESUS CERDA SAUCEDO                                                   </v>
          </cell>
        </row>
        <row r="5551">
          <cell r="G5551">
            <v>509971</v>
          </cell>
          <cell r="H5551" t="str">
            <v xml:space="preserve">RAFAEL CASTILLA VIRUES             </v>
          </cell>
          <cell r="I5551" t="str">
            <v xml:space="preserve">JESUS CERDA SAUCEDO                                                   </v>
          </cell>
        </row>
        <row r="5552">
          <cell r="G5552">
            <v>509971</v>
          </cell>
          <cell r="H5552" t="str">
            <v xml:space="preserve">RAFAEL CASTILLA VIRUES             </v>
          </cell>
          <cell r="I5552" t="str">
            <v xml:space="preserve">JESUS CERDA SAUCEDO                                                   </v>
          </cell>
        </row>
        <row r="5553">
          <cell r="G5553">
            <v>509971</v>
          </cell>
          <cell r="H5553" t="str">
            <v xml:space="preserve">RAFAEL CASTILLA VIRUES             </v>
          </cell>
          <cell r="I5553" t="str">
            <v xml:space="preserve">JESUS CERDA SAUCEDO                                                   </v>
          </cell>
        </row>
        <row r="5554">
          <cell r="G5554">
            <v>509971</v>
          </cell>
          <cell r="H5554" t="str">
            <v xml:space="preserve">RAFAEL CASTILLA VIRUES             </v>
          </cell>
          <cell r="I5554" t="str">
            <v xml:space="preserve">JESUS CERDA SAUCEDO                                                   </v>
          </cell>
        </row>
        <row r="5555">
          <cell r="G5555">
            <v>509993</v>
          </cell>
          <cell r="H5555" t="str">
            <v xml:space="preserve">AZUCENA GUDI/O                     </v>
          </cell>
          <cell r="I5555" t="str">
            <v xml:space="preserve">HERMILO SALGADO SOTELO                                                </v>
          </cell>
        </row>
        <row r="5556">
          <cell r="G5556">
            <v>510001</v>
          </cell>
          <cell r="H5556" t="str">
            <v xml:space="preserve">COLBERT SALINAS QUIROGA            </v>
          </cell>
          <cell r="I5556" t="str">
            <v xml:space="preserve">ALEJANDRO SUAREZ CAVAZOS                                              </v>
          </cell>
        </row>
        <row r="5557">
          <cell r="G5557">
            <v>510001</v>
          </cell>
          <cell r="H5557" t="str">
            <v xml:space="preserve">COLBERT SALINAS QUIROGA            </v>
          </cell>
          <cell r="I5557" t="str">
            <v xml:space="preserve">ALEJANDRO SUAREZ CAVAZOS                                              </v>
          </cell>
        </row>
        <row r="5558">
          <cell r="G5558">
            <v>510031</v>
          </cell>
          <cell r="H5558" t="str">
            <v xml:space="preserve">MARIO ALBERTO SANCHEZ BRAVO        </v>
          </cell>
          <cell r="I5558" t="str">
            <v>BANCO INBURSA,S.A. INSTITUCION DE BANCA MULTIPLE, GRUPO FINANCIERO INB</v>
          </cell>
        </row>
        <row r="5559">
          <cell r="G5559">
            <v>510031</v>
          </cell>
          <cell r="H5559" t="str">
            <v xml:space="preserve">MARIO ALBERTO SANCHEZ BRAVO        </v>
          </cell>
          <cell r="I5559" t="str">
            <v>BANCO INBURSA,S.A. INSTITUCION DE BANCA MULTIPLE, GRUPO FINANCIERO INB</v>
          </cell>
        </row>
        <row r="5560">
          <cell r="G5560">
            <v>510031</v>
          </cell>
          <cell r="H5560" t="str">
            <v xml:space="preserve">MARIO ALBERTO SANCHEZ BRAVO        </v>
          </cell>
          <cell r="I5560" t="str">
            <v>BANCO INBURSA,S.A. INSTITUCION DE BANCA MULTIPLE, GRUPO FINANCIERO INB</v>
          </cell>
        </row>
        <row r="5561">
          <cell r="G5561">
            <v>510031</v>
          </cell>
          <cell r="H5561" t="str">
            <v xml:space="preserve">MARIO ALBERTO SANCHEZ BRAVO        </v>
          </cell>
          <cell r="I5561" t="str">
            <v>BANCO INBURSA,S.A. INSTITUCION DE BANCA MULTIPLE, GRUPO FINANCIERO INB</v>
          </cell>
        </row>
        <row r="5562">
          <cell r="G5562">
            <v>510031</v>
          </cell>
          <cell r="H5562" t="str">
            <v xml:space="preserve">MARIO ALBERTO SANCHEZ BRAVO        </v>
          </cell>
          <cell r="I5562" t="str">
            <v>BANCO INBURSA,S.A. INSTITUCION DE BANCA MULTIPLE, GRUPO FINANCIERO INB</v>
          </cell>
        </row>
        <row r="5563">
          <cell r="G5563">
            <v>510031</v>
          </cell>
          <cell r="H5563" t="str">
            <v xml:space="preserve">MARIO ALBERTO SANCHEZ BRAVO        </v>
          </cell>
          <cell r="I5563" t="str">
            <v>BANCO INBURSA,S.A. INSTITUCION DE BANCA MULTIPLE, GRUPO FINANCIERO INB</v>
          </cell>
        </row>
        <row r="5564">
          <cell r="G5564">
            <v>510031</v>
          </cell>
          <cell r="H5564" t="str">
            <v xml:space="preserve">MARIO ALBERTO SANCHEZ BRAVO        </v>
          </cell>
          <cell r="I5564" t="str">
            <v>BANCO INBURSA,S.A. INSTITUCION DE BANCA MULTIPLE, GRUPO FINANCIERO INB</v>
          </cell>
        </row>
        <row r="5565">
          <cell r="G5565">
            <v>510031</v>
          </cell>
          <cell r="H5565" t="str">
            <v xml:space="preserve">MARIO ALBERTO SANCHEZ BRAVO        </v>
          </cell>
          <cell r="I5565" t="str">
            <v>BANCO INBURSA,S.A. INSTITUCION DE BANCA MULTIPLE, GRUPO FINANCIERO INB</v>
          </cell>
        </row>
        <row r="5566">
          <cell r="G5566">
            <v>510031</v>
          </cell>
          <cell r="H5566" t="str">
            <v xml:space="preserve">MARIO ALBERTO SANCHEZ BRAVO        </v>
          </cell>
          <cell r="I5566" t="str">
            <v>BANCO INBURSA,S.A. INSTITUCION DE BANCA MULTIPLE, GRUPO FINANCIERO INB</v>
          </cell>
        </row>
        <row r="5567">
          <cell r="G5567">
            <v>510031</v>
          </cell>
          <cell r="H5567" t="str">
            <v xml:space="preserve">MARIO ALBERTO SANCHEZ BRAVO        </v>
          </cell>
          <cell r="I5567" t="str">
            <v>BANCO INBURSA,S.A. INSTITUCION DE BANCA MULTIPLE, GRUPO FINANCIERO INB</v>
          </cell>
        </row>
        <row r="5568">
          <cell r="G5568">
            <v>510031</v>
          </cell>
          <cell r="H5568" t="str">
            <v xml:space="preserve">MARIO ALBERTO SANCHEZ BRAVO        </v>
          </cell>
          <cell r="I5568" t="str">
            <v>BANCO INBURSA,S.A. INSTITUCION DE BANCA MULTIPLE, GRUPO FINANCIERO INB</v>
          </cell>
        </row>
        <row r="5569">
          <cell r="G5569">
            <v>510031</v>
          </cell>
          <cell r="H5569" t="str">
            <v xml:space="preserve">MARIO ALBERTO SANCHEZ BRAVO        </v>
          </cell>
          <cell r="I5569" t="str">
            <v>BANCO INBURSA,S.A. INSTITUCION DE BANCA MULTIPLE, GRUPO FINANCIERO INB</v>
          </cell>
        </row>
        <row r="5570">
          <cell r="G5570">
            <v>510031</v>
          </cell>
          <cell r="H5570" t="str">
            <v xml:space="preserve">MARIO ALBERTO SANCHEZ BRAVO        </v>
          </cell>
          <cell r="I5570" t="str">
            <v>BANCO INBURSA,S.A. INSTITUCION DE BANCA MULTIPLE, GRUPO FINANCIERO INB</v>
          </cell>
        </row>
        <row r="5571">
          <cell r="G5571">
            <v>510031</v>
          </cell>
          <cell r="H5571" t="str">
            <v xml:space="preserve">MARIO ALBERTO SANCHEZ BRAVO        </v>
          </cell>
          <cell r="I5571" t="str">
            <v>BANCO INBURSA,S.A. INSTITUCION DE BANCA MULTIPLE, GRUPO FINANCIERO INB</v>
          </cell>
        </row>
        <row r="5572">
          <cell r="G5572">
            <v>510031</v>
          </cell>
          <cell r="H5572" t="str">
            <v xml:space="preserve">MARIO ALBERTO SANCHEZ BRAVO        </v>
          </cell>
          <cell r="I5572" t="str">
            <v>BANCO INBURSA,S.A. INSTITUCION DE BANCA MULTIPLE, GRUPO FINANCIERO INB</v>
          </cell>
        </row>
        <row r="5573">
          <cell r="G5573">
            <v>510031</v>
          </cell>
          <cell r="H5573" t="str">
            <v xml:space="preserve">MARIO ALBERTO SANCHEZ BRAVO        </v>
          </cell>
          <cell r="I5573" t="str">
            <v>BANCO INBURSA,S.A. INSTITUCION DE BANCA MULTIPLE, GRUPO FINANCIERO INB</v>
          </cell>
        </row>
        <row r="5574">
          <cell r="G5574">
            <v>510031</v>
          </cell>
          <cell r="H5574" t="str">
            <v xml:space="preserve">MARIO ALBERTO SANCHEZ BRAVO        </v>
          </cell>
          <cell r="I5574" t="str">
            <v>BANCO INBURSA,S.A. INSTITUCION DE BANCA MULTIPLE, GRUPO FINANCIERO INB</v>
          </cell>
        </row>
        <row r="5575">
          <cell r="G5575">
            <v>510031</v>
          </cell>
          <cell r="H5575" t="str">
            <v xml:space="preserve">MARIO ALBERTO SANCHEZ BRAVO        </v>
          </cell>
          <cell r="I5575" t="str">
            <v>BANCO INBURSA,S.A. INSTITUCION DE BANCA MULTIPLE, GRUPO FINANCIERO INB</v>
          </cell>
        </row>
        <row r="5576">
          <cell r="G5576">
            <v>510031</v>
          </cell>
          <cell r="H5576" t="str">
            <v xml:space="preserve">MARIO ALBERTO SANCHEZ BRAVO        </v>
          </cell>
          <cell r="I5576" t="str">
            <v>BANCO INBURSA,S.A. INSTITUCION DE BANCA MULTIPLE, GRUPO FINANCIERO INB</v>
          </cell>
        </row>
        <row r="5577">
          <cell r="G5577">
            <v>510031</v>
          </cell>
          <cell r="H5577" t="str">
            <v xml:space="preserve">MARIO ALBERTO SANCHEZ BRAVO        </v>
          </cell>
          <cell r="I5577" t="str">
            <v>BANCO INBURSA,S.A. INSTITUCION DE BANCA MULTIPLE, GRUPO FINANCIERO INB</v>
          </cell>
        </row>
        <row r="5578">
          <cell r="G5578">
            <v>510031</v>
          </cell>
          <cell r="H5578" t="str">
            <v xml:space="preserve">MARIO ALBERTO SANCHEZ BRAVO        </v>
          </cell>
          <cell r="I5578" t="str">
            <v>BANCO INBURSA,S.A. INSTITUCION DE BANCA MULTIPLE, GRUPO FINANCIERO INB</v>
          </cell>
        </row>
        <row r="5579">
          <cell r="G5579">
            <v>510031</v>
          </cell>
          <cell r="H5579" t="str">
            <v xml:space="preserve">MARIO ALBERTO SANCHEZ BRAVO        </v>
          </cell>
          <cell r="I5579" t="str">
            <v>BANCO INBURSA,S.A. INSTITUCION DE BANCA MULTIPLE, GRUPO FINANCIERO INB</v>
          </cell>
        </row>
        <row r="5580">
          <cell r="G5580">
            <v>510031</v>
          </cell>
          <cell r="H5580" t="str">
            <v xml:space="preserve">MARIO ALBERTO SANCHEZ BRAVO        </v>
          </cell>
          <cell r="I5580" t="str">
            <v>BANCO INBURSA,S.A. INSTITUCION DE BANCA MULTIPLE, GRUPO FINANCIERO INB</v>
          </cell>
        </row>
        <row r="5581">
          <cell r="G5581">
            <v>510031</v>
          </cell>
          <cell r="H5581" t="str">
            <v xml:space="preserve">MARIO ALBERTO SANCHEZ BRAVO        </v>
          </cell>
          <cell r="I5581" t="str">
            <v>BANCO INBURSA,S.A. INSTITUCION DE BANCA MULTIPLE, GRUPO FINANCIERO INB</v>
          </cell>
        </row>
        <row r="5582">
          <cell r="G5582">
            <v>510031</v>
          </cell>
          <cell r="H5582" t="str">
            <v xml:space="preserve">MARIO ALBERTO SANCHEZ BRAVO        </v>
          </cell>
          <cell r="I5582" t="str">
            <v>BANCO INBURSA,S.A. INSTITUCION DE BANCA MULTIPLE, GRUPO FINANCIERO INB</v>
          </cell>
        </row>
        <row r="5583">
          <cell r="G5583">
            <v>510031</v>
          </cell>
          <cell r="H5583" t="str">
            <v xml:space="preserve">MARIO ALBERTO SANCHEZ BRAVO        </v>
          </cell>
          <cell r="I5583" t="str">
            <v>BANCO INBURSA,S.A. INSTITUCION DE BANCA MULTIPLE, GRUPO FINANCIERO INB</v>
          </cell>
        </row>
        <row r="5584">
          <cell r="G5584">
            <v>510031</v>
          </cell>
          <cell r="H5584" t="str">
            <v xml:space="preserve">MARIO ALBERTO SANCHEZ BRAVO        </v>
          </cell>
          <cell r="I5584" t="str">
            <v>BANCO INBURSA,S.A. INSTITUCION DE BANCA MULTIPLE, GRUPO FINANCIERO INB</v>
          </cell>
        </row>
        <row r="5585">
          <cell r="G5585">
            <v>510031</v>
          </cell>
          <cell r="H5585" t="str">
            <v xml:space="preserve">MARIO ALBERTO SANCHEZ BRAVO        </v>
          </cell>
          <cell r="I5585" t="str">
            <v>BANCO INBURSA,S.A. INSTITUCION DE BANCA MULTIPLE, GRUPO FINANCIERO INB</v>
          </cell>
        </row>
        <row r="5586">
          <cell r="G5586">
            <v>510031</v>
          </cell>
          <cell r="H5586" t="str">
            <v xml:space="preserve">MARIO ALBERTO SANCHEZ BRAVO        </v>
          </cell>
          <cell r="I5586" t="str">
            <v>BANCO INBURSA,S.A. INSTITUCION DE BANCA MULTIPLE, GRUPO FINANCIERO INB</v>
          </cell>
        </row>
        <row r="5587">
          <cell r="G5587">
            <v>510031</v>
          </cell>
          <cell r="H5587" t="str">
            <v xml:space="preserve">MARIO ALBERTO SANCHEZ BRAVO        </v>
          </cell>
          <cell r="I5587" t="str">
            <v>BANCO INBURSA,S.A. INSTITUCION DE BANCA MULTIPLE, GRUPO FINANCIERO INB</v>
          </cell>
        </row>
        <row r="5588">
          <cell r="G5588">
            <v>510031</v>
          </cell>
          <cell r="H5588" t="str">
            <v xml:space="preserve">MARIO ALBERTO SANCHEZ BRAVO        </v>
          </cell>
          <cell r="I5588" t="str">
            <v>BANCO INBURSA,S.A. INSTITUCION DE BANCA MULTIPLE, GRUPO FINANCIERO INB</v>
          </cell>
        </row>
        <row r="5589">
          <cell r="G5589">
            <v>510031</v>
          </cell>
          <cell r="H5589" t="str">
            <v xml:space="preserve">MARIO ALBERTO SANCHEZ BRAVO        </v>
          </cell>
          <cell r="I5589" t="str">
            <v>BANCO INBURSA,S.A. INSTITUCION DE BANCA MULTIPLE, GRUPO FINANCIERO INB</v>
          </cell>
        </row>
        <row r="5590">
          <cell r="G5590">
            <v>510031</v>
          </cell>
          <cell r="H5590" t="str">
            <v xml:space="preserve">MARIO ALBERTO SANCHEZ BRAVO        </v>
          </cell>
          <cell r="I5590" t="str">
            <v>BANCO INBURSA,S.A. INSTITUCION DE BANCA MULTIPLE, GRUPO FINANCIERO INB</v>
          </cell>
        </row>
        <row r="5591">
          <cell r="G5591">
            <v>510031</v>
          </cell>
          <cell r="H5591" t="str">
            <v xml:space="preserve">MARIO ALBERTO SANCHEZ BRAVO        </v>
          </cell>
          <cell r="I5591" t="str">
            <v>BANCO INBURSA,S.A. INSTITUCION DE BANCA MULTIPLE, GRUPO FINANCIERO INB</v>
          </cell>
        </row>
        <row r="5592">
          <cell r="G5592">
            <v>510031</v>
          </cell>
          <cell r="H5592" t="str">
            <v xml:space="preserve">MARIO ALBERTO SANCHEZ BRAVO        </v>
          </cell>
          <cell r="I5592" t="str">
            <v>BANCO INBURSA,S.A. INSTITUCION DE BANCA MULTIPLE, GRUPO FINANCIERO INB</v>
          </cell>
        </row>
        <row r="5593">
          <cell r="G5593">
            <v>510031</v>
          </cell>
          <cell r="H5593" t="str">
            <v xml:space="preserve">MARIO ALBERTO SANCHEZ BRAVO        </v>
          </cell>
          <cell r="I5593" t="str">
            <v>BANCO INBURSA,S.A. INSTITUCION DE BANCA MULTIPLE, GRUPO FINANCIERO INB</v>
          </cell>
        </row>
        <row r="5594">
          <cell r="G5594">
            <v>510031</v>
          </cell>
          <cell r="H5594" t="str">
            <v xml:space="preserve">MARIO ALBERTO SANCHEZ BRAVO        </v>
          </cell>
          <cell r="I5594" t="str">
            <v>BANCO INBURSA,S.A. INSTITUCION DE BANCA MULTIPLE, GRUPO FINANCIERO INB</v>
          </cell>
        </row>
        <row r="5595">
          <cell r="G5595">
            <v>510031</v>
          </cell>
          <cell r="H5595" t="str">
            <v xml:space="preserve">MARIO ALBERTO SANCHEZ BRAVO        </v>
          </cell>
          <cell r="I5595" t="str">
            <v>BANCO INBURSA,S.A. INSTITUCION DE BANCA MULTIPLE, GRUPO FINANCIERO INB</v>
          </cell>
        </row>
        <row r="5596">
          <cell r="G5596">
            <v>510031</v>
          </cell>
          <cell r="H5596" t="str">
            <v xml:space="preserve">MARIO ALBERTO SANCHEZ BRAVO        </v>
          </cell>
          <cell r="I5596" t="str">
            <v>BANCO INBURSA,S.A. INSTITUCION DE BANCA MULTIPLE, GRUPO FINANCIERO INB</v>
          </cell>
        </row>
        <row r="5597">
          <cell r="G5597">
            <v>510031</v>
          </cell>
          <cell r="H5597" t="str">
            <v xml:space="preserve">MARIO ALBERTO SANCHEZ BRAVO        </v>
          </cell>
          <cell r="I5597" t="str">
            <v>BANCO INBURSA,S.A. INSTITUCION DE BANCA MULTIPLE, GRUPO FINANCIERO INB</v>
          </cell>
        </row>
        <row r="5598">
          <cell r="G5598">
            <v>510031</v>
          </cell>
          <cell r="H5598" t="str">
            <v xml:space="preserve">MARIO ALBERTO SANCHEZ BRAVO        </v>
          </cell>
          <cell r="I5598" t="str">
            <v>BANCO INBURSA,S.A. INSTITUCION DE BANCA MULTIPLE, GRUPO FINANCIERO INB</v>
          </cell>
        </row>
        <row r="5599">
          <cell r="G5599">
            <v>510031</v>
          </cell>
          <cell r="H5599" t="str">
            <v xml:space="preserve">MARIO ALBERTO SANCHEZ BRAVO        </v>
          </cell>
          <cell r="I5599" t="str">
            <v>BANCO INBURSA,S.A. INSTITUCION DE BANCA MULTIPLE, GRUPO FINANCIERO INB</v>
          </cell>
        </row>
        <row r="5600">
          <cell r="G5600">
            <v>510031</v>
          </cell>
          <cell r="H5600" t="str">
            <v xml:space="preserve">MARIO ALBERTO SANCHEZ BRAVO        </v>
          </cell>
          <cell r="I5600" t="str">
            <v>BANCO INBURSA,S.A. INSTITUCION DE BANCA MULTIPLE, GRUPO FINANCIERO INB</v>
          </cell>
        </row>
        <row r="5601">
          <cell r="G5601">
            <v>510031</v>
          </cell>
          <cell r="H5601" t="str">
            <v xml:space="preserve">MARIO ALBERTO SANCHEZ BRAVO        </v>
          </cell>
          <cell r="I5601" t="str">
            <v>BANCO INBURSA,S.A. INSTITUCION DE BANCA MULTIPLE, GRUPO FINANCIERO INB</v>
          </cell>
        </row>
        <row r="5602">
          <cell r="G5602">
            <v>510031</v>
          </cell>
          <cell r="H5602" t="str">
            <v xml:space="preserve">MARIO ALBERTO SANCHEZ BRAVO        </v>
          </cell>
          <cell r="I5602" t="str">
            <v>BANCO INBURSA,S.A. INSTITUCION DE BANCA MULTIPLE, GRUPO FINANCIERO INB</v>
          </cell>
        </row>
        <row r="5603">
          <cell r="G5603">
            <v>510031</v>
          </cell>
          <cell r="H5603" t="str">
            <v xml:space="preserve">MARIO ALBERTO SANCHEZ BRAVO        </v>
          </cell>
          <cell r="I5603" t="str">
            <v>BANCO INBURSA,S.A. INSTITUCION DE BANCA MULTIPLE, GRUPO FINANCIERO INB</v>
          </cell>
        </row>
        <row r="5604">
          <cell r="G5604">
            <v>510031</v>
          </cell>
          <cell r="H5604" t="str">
            <v xml:space="preserve">MARIO ALBERTO SANCHEZ BRAVO        </v>
          </cell>
          <cell r="I5604" t="str">
            <v>BANCO INBURSA,S.A. INSTITUCION DE BANCA MULTIPLE, GRUPO FINANCIERO INB</v>
          </cell>
        </row>
        <row r="5605">
          <cell r="G5605">
            <v>510031</v>
          </cell>
          <cell r="H5605" t="str">
            <v xml:space="preserve">MARIO ALBERTO SANCHEZ BRAVO        </v>
          </cell>
          <cell r="I5605" t="str">
            <v>BANCO INBURSA,S.A. INSTITUCION DE BANCA MULTIPLE, GRUPO FINANCIERO INB</v>
          </cell>
        </row>
        <row r="5606">
          <cell r="G5606">
            <v>510031</v>
          </cell>
          <cell r="H5606" t="str">
            <v xml:space="preserve">MARIO ALBERTO SANCHEZ BRAVO        </v>
          </cell>
          <cell r="I5606" t="str">
            <v>BANCO INBURSA,S.A. INSTITUCION DE BANCA MULTIPLE, GRUPO FINANCIERO INB</v>
          </cell>
        </row>
        <row r="5607">
          <cell r="G5607">
            <v>510031</v>
          </cell>
          <cell r="H5607" t="str">
            <v xml:space="preserve">MARIO ALBERTO SANCHEZ BRAVO        </v>
          </cell>
          <cell r="I5607" t="str">
            <v>BANCO INBURSA,S.A. INSTITUCION DE BANCA MULTIPLE, GRUPO FINANCIERO INB</v>
          </cell>
        </row>
        <row r="5608">
          <cell r="G5608">
            <v>510031</v>
          </cell>
          <cell r="H5608" t="str">
            <v xml:space="preserve">MARIO ALBERTO SANCHEZ BRAVO        </v>
          </cell>
          <cell r="I5608" t="str">
            <v>BANCO INBURSA,S.A. INSTITUCION DE BANCA MULTIPLE, GRUPO FINANCIERO INB</v>
          </cell>
        </row>
        <row r="5609">
          <cell r="G5609">
            <v>510031</v>
          </cell>
          <cell r="H5609" t="str">
            <v xml:space="preserve">MARIO ALBERTO SANCHEZ BRAVO        </v>
          </cell>
          <cell r="I5609" t="str">
            <v>BANCO INBURSA,S.A. INSTITUCION DE BANCA MULTIPLE, GRUPO FINANCIERO INB</v>
          </cell>
        </row>
        <row r="5610">
          <cell r="G5610">
            <v>510031</v>
          </cell>
          <cell r="H5610" t="str">
            <v xml:space="preserve">MARIO ALBERTO SANCHEZ BRAVO        </v>
          </cell>
          <cell r="I5610" t="str">
            <v>BANCO INBURSA,S.A. INSTITUCION DE BANCA MULTIPLE, GRUPO FINANCIERO INB</v>
          </cell>
        </row>
        <row r="5611">
          <cell r="G5611">
            <v>510031</v>
          </cell>
          <cell r="H5611" t="str">
            <v xml:space="preserve">MARIO ALBERTO SANCHEZ BRAVO        </v>
          </cell>
          <cell r="I5611" t="str">
            <v>BANCO INBURSA,S.A. INSTITUCION DE BANCA MULTIPLE, GRUPO FINANCIERO INB</v>
          </cell>
        </row>
        <row r="5612">
          <cell r="G5612">
            <v>510031</v>
          </cell>
          <cell r="H5612" t="str">
            <v xml:space="preserve">MARIO ALBERTO SANCHEZ BRAVO        </v>
          </cell>
          <cell r="I5612" t="str">
            <v>BANCO INBURSA,S.A. INSTITUCION DE BANCA MULTIPLE, GRUPO FINANCIERO INB</v>
          </cell>
        </row>
        <row r="5613">
          <cell r="G5613">
            <v>510043</v>
          </cell>
          <cell r="H5613" t="str">
            <v xml:space="preserve">RAFAEL CASTILLA VIRUES             </v>
          </cell>
          <cell r="I5613" t="str">
            <v xml:space="preserve">MEXICAN PAYMENT SYSTEMS, S.A. DE C.V.                                 </v>
          </cell>
        </row>
        <row r="5614">
          <cell r="G5614">
            <v>510043</v>
          </cell>
          <cell r="H5614" t="str">
            <v xml:space="preserve">RAFAEL CASTILLA VIRUES             </v>
          </cell>
          <cell r="I5614" t="str">
            <v xml:space="preserve">MEXICAN PAYMENT SYSTEMS, S.A. DE C.V.                                 </v>
          </cell>
        </row>
        <row r="5615">
          <cell r="G5615">
            <v>510043</v>
          </cell>
          <cell r="H5615" t="str">
            <v xml:space="preserve">RAFAEL CASTILLA VIRUES             </v>
          </cell>
          <cell r="I5615" t="str">
            <v xml:space="preserve">MEXICAN PAYMENT SYSTEMS, S.A. DE C.V.                                 </v>
          </cell>
        </row>
        <row r="5616">
          <cell r="G5616">
            <v>510061</v>
          </cell>
          <cell r="H5616" t="str">
            <v xml:space="preserve">AZUCENA GUDI/O RAMIREZ             </v>
          </cell>
          <cell r="I5616" t="str">
            <v xml:space="preserve">ADOLFO PEREZ MONTERO MOCTEZUMA                                        </v>
          </cell>
        </row>
        <row r="5617">
          <cell r="G5617">
            <v>510061</v>
          </cell>
          <cell r="H5617" t="str">
            <v xml:space="preserve">AZUCENA GUDI/O RAMIREZ             </v>
          </cell>
          <cell r="I5617" t="str">
            <v xml:space="preserve">ADOLFO PEREZ MONTERO MOCTEZUMA                                        </v>
          </cell>
        </row>
        <row r="5618">
          <cell r="G5618">
            <v>510061</v>
          </cell>
          <cell r="H5618" t="str">
            <v xml:space="preserve">AZUCENA GUDI/O RAMIREZ             </v>
          </cell>
          <cell r="I5618" t="str">
            <v xml:space="preserve">ADOLFO PEREZ MONTERO MOCTEZUMA                                        </v>
          </cell>
        </row>
        <row r="5619">
          <cell r="G5619">
            <v>510061</v>
          </cell>
          <cell r="H5619" t="str">
            <v xml:space="preserve">AZUCENA GUDI/O RAMIREZ             </v>
          </cell>
          <cell r="I5619" t="str">
            <v xml:space="preserve">ADOLFO PEREZ MONTERO MOCTEZUMA                                        </v>
          </cell>
        </row>
        <row r="5620">
          <cell r="G5620">
            <v>510061</v>
          </cell>
          <cell r="H5620" t="str">
            <v xml:space="preserve">AZUCENA GUDI/O RAMIREZ             </v>
          </cell>
          <cell r="I5620" t="str">
            <v xml:space="preserve">ADOLFO PEREZ MONTERO MOCTEZUMA                                        </v>
          </cell>
        </row>
        <row r="5621">
          <cell r="G5621">
            <v>510061</v>
          </cell>
          <cell r="H5621" t="str">
            <v xml:space="preserve">AZUCENA GUDI/O RAMIREZ             </v>
          </cell>
          <cell r="I5621" t="str">
            <v xml:space="preserve">ADOLFO PEREZ MONTERO MOCTEZUMA                                        </v>
          </cell>
        </row>
        <row r="5622">
          <cell r="G5622">
            <v>510061</v>
          </cell>
          <cell r="H5622" t="str">
            <v xml:space="preserve">AZUCENA GUDI/O RAMIREZ             </v>
          </cell>
          <cell r="I5622" t="str">
            <v xml:space="preserve">ADOLFO PEREZ MONTERO MOCTEZUMA                                        </v>
          </cell>
        </row>
        <row r="5623">
          <cell r="G5623">
            <v>510061</v>
          </cell>
          <cell r="H5623" t="str">
            <v xml:space="preserve">AZUCENA GUDI/O RAMIREZ             </v>
          </cell>
          <cell r="I5623" t="str">
            <v xml:space="preserve">ADOLFO PEREZ MONTERO MOCTEZUMA                                        </v>
          </cell>
        </row>
        <row r="5624">
          <cell r="G5624">
            <v>510091</v>
          </cell>
          <cell r="H5624" t="str">
            <v xml:space="preserve">RAFAEL CASTILLA VIRUES             </v>
          </cell>
          <cell r="I5624" t="str">
            <v xml:space="preserve">TOMAS LUIS LORANT BERLAND                                             </v>
          </cell>
        </row>
        <row r="5625">
          <cell r="G5625">
            <v>510091</v>
          </cell>
          <cell r="H5625" t="str">
            <v xml:space="preserve">RAFAEL CASTILLA VIRUES             </v>
          </cell>
          <cell r="I5625" t="str">
            <v xml:space="preserve">TOMAS LUIS LORANT BERLAND                                             </v>
          </cell>
        </row>
        <row r="5626">
          <cell r="G5626">
            <v>510091</v>
          </cell>
          <cell r="H5626" t="str">
            <v xml:space="preserve">RAFAEL CASTILLA VIRUES             </v>
          </cell>
          <cell r="I5626" t="str">
            <v xml:space="preserve">TOMAS LUIS LORANT BERLAND                                             </v>
          </cell>
        </row>
        <row r="5627">
          <cell r="G5627">
            <v>510091</v>
          </cell>
          <cell r="H5627" t="str">
            <v xml:space="preserve">RAFAEL CASTILLA VIRUES             </v>
          </cell>
          <cell r="I5627" t="str">
            <v xml:space="preserve">TOMAS LUIS LORANT BERLAND                                             </v>
          </cell>
        </row>
        <row r="5628">
          <cell r="G5628">
            <v>510091</v>
          </cell>
          <cell r="H5628" t="str">
            <v xml:space="preserve">RAFAEL CASTILLA VIRUES             </v>
          </cell>
          <cell r="I5628" t="str">
            <v xml:space="preserve">TOMAS LUIS LORANT BERLAND                                             </v>
          </cell>
        </row>
        <row r="5629">
          <cell r="G5629">
            <v>510102</v>
          </cell>
          <cell r="H5629" t="str">
            <v xml:space="preserve">ABRAHAM AARON SHUBICH Y JALIF      </v>
          </cell>
          <cell r="I5629" t="str">
            <v xml:space="preserve">YANETH DE LA MERCEDES SANCHEZ PIEDRAS                                 </v>
          </cell>
        </row>
        <row r="5630">
          <cell r="G5630">
            <v>510102</v>
          </cell>
          <cell r="H5630" t="str">
            <v xml:space="preserve">ABRAHAM AARON SHUBICH Y JALIF      </v>
          </cell>
          <cell r="I5630" t="str">
            <v xml:space="preserve">YANETH DE LA MERCEDES SANCHEZ PIEDRAS                                 </v>
          </cell>
        </row>
        <row r="5631">
          <cell r="G5631">
            <v>510123</v>
          </cell>
          <cell r="H5631" t="str">
            <v xml:space="preserve">HUGO LIRA ROSALINO                 </v>
          </cell>
          <cell r="I5631" t="str">
            <v xml:space="preserve">WENDY NEREYDA CELIS CASTRO                                            </v>
          </cell>
        </row>
        <row r="5632">
          <cell r="G5632">
            <v>510123</v>
          </cell>
          <cell r="H5632" t="str">
            <v xml:space="preserve">HUGO LIRA ROSALINO                 </v>
          </cell>
          <cell r="I5632" t="str">
            <v xml:space="preserve">WENDY NEREYDA CELIS CASTRO                                            </v>
          </cell>
        </row>
        <row r="5633">
          <cell r="G5633">
            <v>510123</v>
          </cell>
          <cell r="H5633" t="str">
            <v xml:space="preserve">HUGO LIRA ROSALINO                 </v>
          </cell>
          <cell r="I5633" t="str">
            <v xml:space="preserve">WENDY NEREYDA CELIS CASTRO                                            </v>
          </cell>
        </row>
        <row r="5634">
          <cell r="G5634">
            <v>510134</v>
          </cell>
          <cell r="H5634" t="str">
            <v xml:space="preserve">GABRIELA SUSANA FLORES ALVAREZ     </v>
          </cell>
          <cell r="I5634" t="str">
            <v xml:space="preserve">MARIA JUANA DIHARCE TARDAN                                            </v>
          </cell>
        </row>
        <row r="5635">
          <cell r="G5635">
            <v>510134</v>
          </cell>
          <cell r="H5635" t="str">
            <v xml:space="preserve">GABRIELA SUSANA FLORES ALVAREZ     </v>
          </cell>
          <cell r="I5635" t="str">
            <v xml:space="preserve">MARIA JUANA DIHARCE TARDAN                                            </v>
          </cell>
        </row>
        <row r="5636">
          <cell r="G5636">
            <v>510134</v>
          </cell>
          <cell r="H5636" t="str">
            <v xml:space="preserve">GABRIELA SUSANA FLORES ALVAREZ     </v>
          </cell>
          <cell r="I5636" t="str">
            <v xml:space="preserve">MARIA JUANA DIHARCE TARDAN                                            </v>
          </cell>
        </row>
        <row r="5637">
          <cell r="G5637">
            <v>510134</v>
          </cell>
          <cell r="H5637" t="str">
            <v xml:space="preserve">GABRIELA SUSANA FLORES ALVAREZ     </v>
          </cell>
          <cell r="I5637" t="str">
            <v xml:space="preserve">MARIA JUANA DIHARCE TARDAN                                            </v>
          </cell>
        </row>
        <row r="5638">
          <cell r="G5638">
            <v>510134</v>
          </cell>
          <cell r="H5638" t="str">
            <v xml:space="preserve">GABRIELA SUSANA FLORES ALVAREZ     </v>
          </cell>
          <cell r="I5638" t="str">
            <v xml:space="preserve">MARIA JUANA DIHARCE TARDAN                                            </v>
          </cell>
        </row>
        <row r="5639">
          <cell r="G5639">
            <v>510134</v>
          </cell>
          <cell r="H5639" t="str">
            <v xml:space="preserve">GABRIELA SUSANA FLORES ALVAREZ     </v>
          </cell>
          <cell r="I5639" t="str">
            <v xml:space="preserve">MARIA JUANA DIHARCE TARDAN                                            </v>
          </cell>
        </row>
        <row r="5640">
          <cell r="G5640">
            <v>510134</v>
          </cell>
          <cell r="H5640" t="str">
            <v xml:space="preserve">GABRIELA SUSANA FLORES ALVAREZ     </v>
          </cell>
          <cell r="I5640" t="str">
            <v xml:space="preserve">MARIA JUANA DIHARCE TARDAN                                            </v>
          </cell>
        </row>
        <row r="5641">
          <cell r="G5641">
            <v>510134</v>
          </cell>
          <cell r="H5641" t="str">
            <v xml:space="preserve">GABRIELA SUSANA FLORES ALVAREZ     </v>
          </cell>
          <cell r="I5641" t="str">
            <v xml:space="preserve">MARIA JUANA DIHARCE TARDAN                                            </v>
          </cell>
        </row>
        <row r="5642">
          <cell r="G5642">
            <v>510134</v>
          </cell>
          <cell r="H5642" t="str">
            <v xml:space="preserve">GABRIELA SUSANA FLORES ALVAREZ     </v>
          </cell>
          <cell r="I5642" t="str">
            <v xml:space="preserve">MARIA JUANA DIHARCE TARDAN                                            </v>
          </cell>
        </row>
        <row r="5643">
          <cell r="G5643">
            <v>510134</v>
          </cell>
          <cell r="H5643" t="str">
            <v xml:space="preserve">GABRIELA SUSANA FLORES ALVAREZ     </v>
          </cell>
          <cell r="I5643" t="str">
            <v xml:space="preserve">MARIA JUANA DIHARCE TARDAN                                            </v>
          </cell>
        </row>
        <row r="5644">
          <cell r="G5644">
            <v>510312</v>
          </cell>
          <cell r="H5644" t="str">
            <v xml:space="preserve">AZUCENA GUDI/O RAMIREZ             </v>
          </cell>
          <cell r="I5644" t="str">
            <v xml:space="preserve">ASPERMISAL, S.A DE C.V                                                </v>
          </cell>
        </row>
        <row r="5645">
          <cell r="G5645">
            <v>510312</v>
          </cell>
          <cell r="H5645" t="str">
            <v xml:space="preserve">AZUCENA GUDI/O RAMIREZ             </v>
          </cell>
          <cell r="I5645" t="str">
            <v xml:space="preserve">ASPERMISAL, S.A DE C.V                                                </v>
          </cell>
        </row>
        <row r="5646">
          <cell r="G5646">
            <v>510352</v>
          </cell>
          <cell r="H5646" t="str">
            <v>JOSUE GERARDO RAMIREZ ESPA/A FUENTE</v>
          </cell>
          <cell r="I5646" t="str">
            <v xml:space="preserve">GEORGINA MADRAZO CUELLAR                                              </v>
          </cell>
        </row>
        <row r="5647">
          <cell r="G5647">
            <v>510352</v>
          </cell>
          <cell r="H5647" t="str">
            <v>JOSUE GERARDO RAMIREZ ESPA/A FUENTE</v>
          </cell>
          <cell r="I5647" t="str">
            <v xml:space="preserve">GEORGINA MADRAZO CUELLAR                                              </v>
          </cell>
        </row>
        <row r="5648">
          <cell r="G5648">
            <v>510352</v>
          </cell>
          <cell r="H5648" t="str">
            <v>JOSUE GERARDO RAMIREZ ESPA/A FUENTE</v>
          </cell>
          <cell r="I5648" t="str">
            <v xml:space="preserve">GEORGINA MADRAZO CUELLAR                                              </v>
          </cell>
        </row>
        <row r="5649">
          <cell r="G5649">
            <v>510352</v>
          </cell>
          <cell r="H5649" t="str">
            <v>JOSUE GERARDO RAMIREZ ESPA/A FUENTE</v>
          </cell>
          <cell r="I5649" t="str">
            <v xml:space="preserve">GEORGINA MADRAZO CUELLAR                                              </v>
          </cell>
        </row>
        <row r="5650">
          <cell r="G5650">
            <v>510352</v>
          </cell>
          <cell r="H5650" t="str">
            <v>JOSUE GERARDO RAMIREZ ESPA/A FUENTE</v>
          </cell>
          <cell r="I5650" t="str">
            <v xml:space="preserve">GEORGINA MADRAZO CUELLAR                                              </v>
          </cell>
        </row>
        <row r="5651">
          <cell r="G5651">
            <v>510352</v>
          </cell>
          <cell r="H5651" t="str">
            <v>JOSUE GERARDO RAMIREZ ESPA/A FUENTE</v>
          </cell>
          <cell r="I5651" t="str">
            <v xml:space="preserve">GEORGINA MADRAZO CUELLAR                                              </v>
          </cell>
        </row>
        <row r="5652">
          <cell r="G5652">
            <v>510352</v>
          </cell>
          <cell r="H5652" t="str">
            <v>JOSUE GERARDO RAMIREZ ESPA/A FUENTE</v>
          </cell>
          <cell r="I5652" t="str">
            <v xml:space="preserve">GEORGINA MADRAZO CUELLAR                                              </v>
          </cell>
        </row>
        <row r="5653">
          <cell r="G5653">
            <v>510363</v>
          </cell>
          <cell r="H5653" t="str">
            <v>JOSUE GERARDO RAMIREZ ESPA/A FUENTE</v>
          </cell>
          <cell r="I5653" t="str">
            <v xml:space="preserve">ALBERTO SALTIEL COHEN                                                 </v>
          </cell>
        </row>
        <row r="5654">
          <cell r="G5654">
            <v>510363</v>
          </cell>
          <cell r="H5654" t="str">
            <v>JOSUE GERARDO RAMIREZ ESPA/A FUENTE</v>
          </cell>
          <cell r="I5654" t="str">
            <v xml:space="preserve">ALBERTO SALTIEL COHEN                                                 </v>
          </cell>
        </row>
        <row r="5655">
          <cell r="G5655">
            <v>510363</v>
          </cell>
          <cell r="H5655" t="str">
            <v>JOSUE GERARDO RAMIREZ ESPA/A FUENTE</v>
          </cell>
          <cell r="I5655" t="str">
            <v xml:space="preserve">ALBERTO SALTIEL COHEN                                                 </v>
          </cell>
        </row>
        <row r="5656">
          <cell r="G5656">
            <v>510363</v>
          </cell>
          <cell r="H5656" t="str">
            <v>JOSUE GERARDO RAMIREZ ESPA/A FUENTE</v>
          </cell>
          <cell r="I5656" t="str">
            <v xml:space="preserve">ALBERTO SALTIEL COHEN                                                 </v>
          </cell>
        </row>
        <row r="5657">
          <cell r="G5657">
            <v>510363</v>
          </cell>
          <cell r="H5657" t="str">
            <v>JOSUE GERARDO RAMIREZ ESPA/A FUENTE</v>
          </cell>
          <cell r="I5657" t="str">
            <v xml:space="preserve">ALBERTO SALTIEL COHEN                                                 </v>
          </cell>
        </row>
        <row r="5658">
          <cell r="G5658">
            <v>510363</v>
          </cell>
          <cell r="H5658" t="str">
            <v>JOSUE GERARDO RAMIREZ ESPA/A FUENTE</v>
          </cell>
          <cell r="I5658" t="str">
            <v xml:space="preserve">ALBERTO SALTIEL COHEN                                                 </v>
          </cell>
        </row>
        <row r="5659">
          <cell r="G5659">
            <v>510363</v>
          </cell>
          <cell r="H5659" t="str">
            <v>JOSUE GERARDO RAMIREZ ESPA/A FUENTE</v>
          </cell>
          <cell r="I5659" t="str">
            <v xml:space="preserve">ALBERTO SALTIEL COHEN                                                 </v>
          </cell>
        </row>
        <row r="5660">
          <cell r="G5660">
            <v>510363</v>
          </cell>
          <cell r="H5660" t="str">
            <v>JOSUE GERARDO RAMIREZ ESPA/A FUENTE</v>
          </cell>
          <cell r="I5660" t="str">
            <v xml:space="preserve">ALBERTO SALTIEL COHEN                                                 </v>
          </cell>
        </row>
        <row r="5661">
          <cell r="G5661">
            <v>510363</v>
          </cell>
          <cell r="H5661" t="str">
            <v>JOSUE GERARDO RAMIREZ ESPA/A FUENTE</v>
          </cell>
          <cell r="I5661" t="str">
            <v xml:space="preserve">ALBERTO SALTIEL COHEN                                                 </v>
          </cell>
        </row>
        <row r="5662">
          <cell r="G5662">
            <v>510363</v>
          </cell>
          <cell r="H5662" t="str">
            <v>JOSUE GERARDO RAMIREZ ESPA/A FUENTE</v>
          </cell>
          <cell r="I5662" t="str">
            <v xml:space="preserve">ALBERTO SALTIEL COHEN                                                 </v>
          </cell>
        </row>
        <row r="5663">
          <cell r="G5663">
            <v>510363</v>
          </cell>
          <cell r="H5663" t="str">
            <v>JOSUE GERARDO RAMIREZ ESPA/A FUENTE</v>
          </cell>
          <cell r="I5663" t="str">
            <v xml:space="preserve">ALBERTO SALTIEL COHEN                                                 </v>
          </cell>
        </row>
        <row r="5664">
          <cell r="G5664">
            <v>510363</v>
          </cell>
          <cell r="H5664" t="str">
            <v>JOSUE GERARDO RAMIREZ ESPA/A FUENTE</v>
          </cell>
          <cell r="I5664" t="str">
            <v xml:space="preserve">ALBERTO SALTIEL COHEN                                                 </v>
          </cell>
        </row>
        <row r="5665">
          <cell r="G5665">
            <v>510402</v>
          </cell>
          <cell r="H5665" t="str">
            <v xml:space="preserve">MARIO ALBERTO SANCHEZ BRAVO        </v>
          </cell>
          <cell r="I5665" t="str">
            <v>BANCO INBURSA,S.A. INSTITUCION DE BANCA MULTIPLE,GRUPO FINANCIERO INBU</v>
          </cell>
        </row>
        <row r="5666">
          <cell r="G5666">
            <v>510402</v>
          </cell>
          <cell r="H5666" t="str">
            <v xml:space="preserve">MARIO ALBERTO SANCHEZ BRAVO        </v>
          </cell>
          <cell r="I5666" t="str">
            <v>BANCO INBURSA,S.A. INSTITUCION DE BANCA MULTIPLE,GRUPO FINANCIERO INBU</v>
          </cell>
        </row>
        <row r="5667">
          <cell r="G5667">
            <v>510402</v>
          </cell>
          <cell r="H5667" t="str">
            <v xml:space="preserve">MARIO ALBERTO SANCHEZ BRAVO        </v>
          </cell>
          <cell r="I5667" t="str">
            <v>BANCO INBURSA,S.A. INSTITUCION DE BANCA MULTIPLE,GRUPO FINANCIERO INBU</v>
          </cell>
        </row>
        <row r="5668">
          <cell r="G5668">
            <v>510402</v>
          </cell>
          <cell r="H5668" t="str">
            <v xml:space="preserve">MARIO ALBERTO SANCHEZ BRAVO        </v>
          </cell>
          <cell r="I5668" t="str">
            <v>BANCO INBURSA,S.A. INSTITUCION DE BANCA MULTIPLE,GRUPO FINANCIERO INBU</v>
          </cell>
        </row>
        <row r="5669">
          <cell r="G5669">
            <v>510402</v>
          </cell>
          <cell r="H5669" t="str">
            <v xml:space="preserve">MARIO ALBERTO SANCHEZ BRAVO        </v>
          </cell>
          <cell r="I5669" t="str">
            <v>BANCO INBURSA,S.A. INSTITUCION DE BANCA MULTIPLE,GRUPO FINANCIERO INBU</v>
          </cell>
        </row>
        <row r="5670">
          <cell r="G5670">
            <v>510402</v>
          </cell>
          <cell r="H5670" t="str">
            <v xml:space="preserve">MARIO ALBERTO SANCHEZ BRAVO        </v>
          </cell>
          <cell r="I5670" t="str">
            <v>BANCO INBURSA,S.A. INSTITUCION DE BANCA MULTIPLE,GRUPO FINANCIERO INBU</v>
          </cell>
        </row>
        <row r="5671">
          <cell r="G5671">
            <v>510402</v>
          </cell>
          <cell r="H5671" t="str">
            <v xml:space="preserve">MARIO ALBERTO SANCHEZ BRAVO        </v>
          </cell>
          <cell r="I5671" t="str">
            <v>BANCO INBURSA,S.A. INSTITUCION DE BANCA MULTIPLE,GRUPO FINANCIERO INBU</v>
          </cell>
        </row>
        <row r="5672">
          <cell r="G5672">
            <v>510402</v>
          </cell>
          <cell r="H5672" t="str">
            <v xml:space="preserve">MARIO ALBERTO SANCHEZ BRAVO        </v>
          </cell>
          <cell r="I5672" t="str">
            <v>BANCO INBURSA,S.A. INSTITUCION DE BANCA MULTIPLE,GRUPO FINANCIERO INBU</v>
          </cell>
        </row>
        <row r="5673">
          <cell r="G5673">
            <v>510402</v>
          </cell>
          <cell r="H5673" t="str">
            <v xml:space="preserve">MARIO ALBERTO SANCHEZ BRAVO        </v>
          </cell>
          <cell r="I5673" t="str">
            <v>BANCO INBURSA,S.A. INSTITUCION DE BANCA MULTIPLE,GRUPO FINANCIERO INBU</v>
          </cell>
        </row>
        <row r="5674">
          <cell r="G5674">
            <v>510402</v>
          </cell>
          <cell r="H5674" t="str">
            <v xml:space="preserve">MARIO ALBERTO SANCHEZ BRAVO        </v>
          </cell>
          <cell r="I5674" t="str">
            <v>BANCO INBURSA,S.A. INSTITUCION DE BANCA MULTIPLE,GRUPO FINANCIERO INBU</v>
          </cell>
        </row>
        <row r="5675">
          <cell r="G5675">
            <v>510402</v>
          </cell>
          <cell r="H5675" t="str">
            <v xml:space="preserve">MARIO ALBERTO SANCHEZ BRAVO        </v>
          </cell>
          <cell r="I5675" t="str">
            <v>BANCO INBURSA,S.A. INSTITUCION DE BANCA MULTIPLE,GRUPO FINANCIERO INBU</v>
          </cell>
        </row>
        <row r="5676">
          <cell r="G5676">
            <v>510402</v>
          </cell>
          <cell r="H5676" t="str">
            <v xml:space="preserve">MARIO ALBERTO SANCHEZ BRAVO        </v>
          </cell>
          <cell r="I5676" t="str">
            <v>BANCO INBURSA,S.A. INSTITUCION DE BANCA MULTIPLE,GRUPO FINANCIERO INBU</v>
          </cell>
        </row>
        <row r="5677">
          <cell r="G5677">
            <v>510402</v>
          </cell>
          <cell r="H5677" t="str">
            <v xml:space="preserve">MARIO ALBERTO SANCHEZ BRAVO        </v>
          </cell>
          <cell r="I5677" t="str">
            <v>BANCO INBURSA,S.A. INSTITUCION DE BANCA MULTIPLE,GRUPO FINANCIERO INBU</v>
          </cell>
        </row>
        <row r="5678">
          <cell r="G5678">
            <v>510402</v>
          </cell>
          <cell r="H5678" t="str">
            <v xml:space="preserve">MARIO ALBERTO SANCHEZ BRAVO        </v>
          </cell>
          <cell r="I5678" t="str">
            <v>BANCO INBURSA,S.A. INSTITUCION DE BANCA MULTIPLE,GRUPO FINANCIERO INBU</v>
          </cell>
        </row>
        <row r="5679">
          <cell r="G5679">
            <v>510402</v>
          </cell>
          <cell r="H5679" t="str">
            <v xml:space="preserve">MARIO ALBERTO SANCHEZ BRAVO        </v>
          </cell>
          <cell r="I5679" t="str">
            <v>BANCO INBURSA,S.A. INSTITUCION DE BANCA MULTIPLE,GRUPO FINANCIERO INBU</v>
          </cell>
        </row>
        <row r="5680">
          <cell r="G5680">
            <v>510402</v>
          </cell>
          <cell r="H5680" t="str">
            <v xml:space="preserve">MARIO ALBERTO SANCHEZ BRAVO        </v>
          </cell>
          <cell r="I5680" t="str">
            <v>BANCO INBURSA,S.A. INSTITUCION DE BANCA MULTIPLE,GRUPO FINANCIERO INBU</v>
          </cell>
        </row>
        <row r="5681">
          <cell r="G5681">
            <v>510402</v>
          </cell>
          <cell r="H5681" t="str">
            <v xml:space="preserve">MARIO ALBERTO SANCHEZ BRAVO        </v>
          </cell>
          <cell r="I5681" t="str">
            <v>BANCO INBURSA,S.A. INSTITUCION DE BANCA MULTIPLE,GRUPO FINANCIERO INBU</v>
          </cell>
        </row>
        <row r="5682">
          <cell r="G5682">
            <v>510402</v>
          </cell>
          <cell r="H5682" t="str">
            <v xml:space="preserve">MARIO ALBERTO SANCHEZ BRAVO        </v>
          </cell>
          <cell r="I5682" t="str">
            <v>BANCO INBURSA,S.A. INSTITUCION DE BANCA MULTIPLE,GRUPO FINANCIERO INBU</v>
          </cell>
        </row>
        <row r="5683">
          <cell r="G5683">
            <v>510402</v>
          </cell>
          <cell r="H5683" t="str">
            <v xml:space="preserve">MARIO ALBERTO SANCHEZ BRAVO        </v>
          </cell>
          <cell r="I5683" t="str">
            <v>BANCO INBURSA,S.A. INSTITUCION DE BANCA MULTIPLE,GRUPO FINANCIERO INBU</v>
          </cell>
        </row>
        <row r="5684">
          <cell r="G5684">
            <v>510402</v>
          </cell>
          <cell r="H5684" t="str">
            <v xml:space="preserve">MARIO ALBERTO SANCHEZ BRAVO        </v>
          </cell>
          <cell r="I5684" t="str">
            <v>BANCO INBURSA,S.A. INSTITUCION DE BANCA MULTIPLE,GRUPO FINANCIERO INBU</v>
          </cell>
        </row>
        <row r="5685">
          <cell r="G5685">
            <v>510402</v>
          </cell>
          <cell r="H5685" t="str">
            <v xml:space="preserve">MARIO ALBERTO SANCHEZ BRAVO        </v>
          </cell>
          <cell r="I5685" t="str">
            <v>BANCO INBURSA,S.A. INSTITUCION DE BANCA MULTIPLE,GRUPO FINANCIERO INBU</v>
          </cell>
        </row>
        <row r="5686">
          <cell r="G5686">
            <v>510402</v>
          </cell>
          <cell r="H5686" t="str">
            <v xml:space="preserve">MARIO ALBERTO SANCHEZ BRAVO        </v>
          </cell>
          <cell r="I5686" t="str">
            <v>BANCO INBURSA,S.A. INSTITUCION DE BANCA MULTIPLE,GRUPO FINANCIERO INBU</v>
          </cell>
        </row>
        <row r="5687">
          <cell r="G5687">
            <v>510402</v>
          </cell>
          <cell r="H5687" t="str">
            <v xml:space="preserve">MARIO ALBERTO SANCHEZ BRAVO        </v>
          </cell>
          <cell r="I5687" t="str">
            <v>BANCO INBURSA,S.A. INSTITUCION DE BANCA MULTIPLE,GRUPO FINANCIERO INBU</v>
          </cell>
        </row>
        <row r="5688">
          <cell r="G5688">
            <v>510402</v>
          </cell>
          <cell r="H5688" t="str">
            <v xml:space="preserve">MARIO ALBERTO SANCHEZ BRAVO        </v>
          </cell>
          <cell r="I5688" t="str">
            <v>BANCO INBURSA,S.A. INSTITUCION DE BANCA MULTIPLE,GRUPO FINANCIERO INBU</v>
          </cell>
        </row>
        <row r="5689">
          <cell r="G5689">
            <v>510402</v>
          </cell>
          <cell r="H5689" t="str">
            <v xml:space="preserve">MARIO ALBERTO SANCHEZ BRAVO        </v>
          </cell>
          <cell r="I5689" t="str">
            <v>BANCO INBURSA,S.A. INSTITUCION DE BANCA MULTIPLE,GRUPO FINANCIERO INBU</v>
          </cell>
        </row>
        <row r="5690">
          <cell r="G5690">
            <v>510402</v>
          </cell>
          <cell r="H5690" t="str">
            <v xml:space="preserve">MARIO ALBERTO SANCHEZ BRAVO        </v>
          </cell>
          <cell r="I5690" t="str">
            <v>BANCO INBURSA,S.A. INSTITUCION DE BANCA MULTIPLE,GRUPO FINANCIERO INBU</v>
          </cell>
        </row>
        <row r="5691">
          <cell r="G5691">
            <v>510402</v>
          </cell>
          <cell r="H5691" t="str">
            <v xml:space="preserve">MARIO ALBERTO SANCHEZ BRAVO        </v>
          </cell>
          <cell r="I5691" t="str">
            <v>BANCO INBURSA,S.A. INSTITUCION DE BANCA MULTIPLE,GRUPO FINANCIERO INBU</v>
          </cell>
        </row>
        <row r="5692">
          <cell r="G5692">
            <v>510402</v>
          </cell>
          <cell r="H5692" t="str">
            <v xml:space="preserve">MARIO ALBERTO SANCHEZ BRAVO        </v>
          </cell>
          <cell r="I5692" t="str">
            <v>BANCO INBURSA,S.A. INSTITUCION DE BANCA MULTIPLE,GRUPO FINANCIERO INBU</v>
          </cell>
        </row>
        <row r="5693">
          <cell r="G5693">
            <v>510402</v>
          </cell>
          <cell r="H5693" t="str">
            <v xml:space="preserve">MARIO ALBERTO SANCHEZ BRAVO        </v>
          </cell>
          <cell r="I5693" t="str">
            <v>BANCO INBURSA,S.A. INSTITUCION DE BANCA MULTIPLE,GRUPO FINANCIERO INBU</v>
          </cell>
        </row>
        <row r="5694">
          <cell r="G5694">
            <v>510402</v>
          </cell>
          <cell r="H5694" t="str">
            <v xml:space="preserve">MARIO ALBERTO SANCHEZ BRAVO        </v>
          </cell>
          <cell r="I5694" t="str">
            <v>BANCO INBURSA,S.A. INSTITUCION DE BANCA MULTIPLE,GRUPO FINANCIERO INBU</v>
          </cell>
        </row>
        <row r="5695">
          <cell r="G5695">
            <v>510402</v>
          </cell>
          <cell r="H5695" t="str">
            <v xml:space="preserve">MARIO ALBERTO SANCHEZ BRAVO        </v>
          </cell>
          <cell r="I5695" t="str">
            <v>BANCO INBURSA,S.A. INSTITUCION DE BANCA MULTIPLE,GRUPO FINANCIERO INBU</v>
          </cell>
        </row>
        <row r="5696">
          <cell r="G5696">
            <v>510402</v>
          </cell>
          <cell r="H5696" t="str">
            <v xml:space="preserve">MARIO ALBERTO SANCHEZ BRAVO        </v>
          </cell>
          <cell r="I5696" t="str">
            <v>BANCO INBURSA,S.A. INSTITUCION DE BANCA MULTIPLE,GRUPO FINANCIERO INBU</v>
          </cell>
        </row>
        <row r="5697">
          <cell r="G5697">
            <v>510402</v>
          </cell>
          <cell r="H5697" t="str">
            <v xml:space="preserve">MARIO ALBERTO SANCHEZ BRAVO        </v>
          </cell>
          <cell r="I5697" t="str">
            <v>BANCO INBURSA,S.A. INSTITUCION DE BANCA MULTIPLE,GRUPO FINANCIERO INBU</v>
          </cell>
        </row>
        <row r="5698">
          <cell r="G5698">
            <v>510402</v>
          </cell>
          <cell r="H5698" t="str">
            <v xml:space="preserve">MARIO ALBERTO SANCHEZ BRAVO        </v>
          </cell>
          <cell r="I5698" t="str">
            <v>BANCO INBURSA,S.A. INSTITUCION DE BANCA MULTIPLE,GRUPO FINANCIERO INBU</v>
          </cell>
        </row>
        <row r="5699">
          <cell r="G5699">
            <v>510402</v>
          </cell>
          <cell r="H5699" t="str">
            <v xml:space="preserve">MARIO ALBERTO SANCHEZ BRAVO        </v>
          </cell>
          <cell r="I5699" t="str">
            <v>BANCO INBURSA,S.A. INSTITUCION DE BANCA MULTIPLE,GRUPO FINANCIERO INBU</v>
          </cell>
        </row>
        <row r="5700">
          <cell r="G5700">
            <v>510402</v>
          </cell>
          <cell r="H5700" t="str">
            <v xml:space="preserve">MARIO ALBERTO SANCHEZ BRAVO        </v>
          </cell>
          <cell r="I5700" t="str">
            <v>BANCO INBURSA,S.A. INSTITUCION DE BANCA MULTIPLE,GRUPO FINANCIERO INBU</v>
          </cell>
        </row>
        <row r="5701">
          <cell r="G5701">
            <v>510402</v>
          </cell>
          <cell r="H5701" t="str">
            <v xml:space="preserve">MARIO ALBERTO SANCHEZ BRAVO        </v>
          </cell>
          <cell r="I5701" t="str">
            <v>BANCO INBURSA,S.A. INSTITUCION DE BANCA MULTIPLE,GRUPO FINANCIERO INBU</v>
          </cell>
        </row>
        <row r="5702">
          <cell r="G5702">
            <v>510402</v>
          </cell>
          <cell r="H5702" t="str">
            <v xml:space="preserve">MARIO ALBERTO SANCHEZ BRAVO        </v>
          </cell>
          <cell r="I5702" t="str">
            <v>BANCO INBURSA,S.A. INSTITUCION DE BANCA MULTIPLE,GRUPO FINANCIERO INBU</v>
          </cell>
        </row>
        <row r="5703">
          <cell r="G5703">
            <v>510402</v>
          </cell>
          <cell r="H5703" t="str">
            <v xml:space="preserve">MARIO ALBERTO SANCHEZ BRAVO        </v>
          </cell>
          <cell r="I5703" t="str">
            <v>BANCO INBURSA,S.A. INSTITUCION DE BANCA MULTIPLE,GRUPO FINANCIERO INBU</v>
          </cell>
        </row>
        <row r="5704">
          <cell r="G5704">
            <v>510402</v>
          </cell>
          <cell r="H5704" t="str">
            <v xml:space="preserve">MARIO ALBERTO SANCHEZ BRAVO        </v>
          </cell>
          <cell r="I5704" t="str">
            <v>BANCO INBURSA,S.A. INSTITUCION DE BANCA MULTIPLE,GRUPO FINANCIERO INBU</v>
          </cell>
        </row>
        <row r="5705">
          <cell r="G5705">
            <v>510402</v>
          </cell>
          <cell r="H5705" t="str">
            <v xml:space="preserve">MARIO ALBERTO SANCHEZ BRAVO        </v>
          </cell>
          <cell r="I5705" t="str">
            <v>BANCO INBURSA,S.A. INSTITUCION DE BANCA MULTIPLE,GRUPO FINANCIERO INBU</v>
          </cell>
        </row>
        <row r="5706">
          <cell r="G5706">
            <v>510402</v>
          </cell>
          <cell r="H5706" t="str">
            <v xml:space="preserve">MARIO ALBERTO SANCHEZ BRAVO        </v>
          </cell>
          <cell r="I5706" t="str">
            <v>BANCO INBURSA,S.A. INSTITUCION DE BANCA MULTIPLE,GRUPO FINANCIERO INBU</v>
          </cell>
        </row>
        <row r="5707">
          <cell r="G5707">
            <v>510402</v>
          </cell>
          <cell r="H5707" t="str">
            <v xml:space="preserve">MARIO ALBERTO SANCHEZ BRAVO        </v>
          </cell>
          <cell r="I5707" t="str">
            <v>BANCO INBURSA,S.A. INSTITUCION DE BANCA MULTIPLE,GRUPO FINANCIERO INBU</v>
          </cell>
        </row>
        <row r="5708">
          <cell r="G5708">
            <v>510402</v>
          </cell>
          <cell r="H5708" t="str">
            <v xml:space="preserve">MARIO ALBERTO SANCHEZ BRAVO        </v>
          </cell>
          <cell r="I5708" t="str">
            <v>BANCO INBURSA,S.A. INSTITUCION DE BANCA MULTIPLE,GRUPO FINANCIERO INBU</v>
          </cell>
        </row>
        <row r="5709">
          <cell r="G5709">
            <v>510402</v>
          </cell>
          <cell r="H5709" t="str">
            <v xml:space="preserve">MARIO ALBERTO SANCHEZ BRAVO        </v>
          </cell>
          <cell r="I5709" t="str">
            <v>BANCO INBURSA,S.A. INSTITUCION DE BANCA MULTIPLE,GRUPO FINANCIERO INBU</v>
          </cell>
        </row>
        <row r="5710">
          <cell r="G5710">
            <v>510402</v>
          </cell>
          <cell r="H5710" t="str">
            <v xml:space="preserve">MARIO ALBERTO SANCHEZ BRAVO        </v>
          </cell>
          <cell r="I5710" t="str">
            <v>BANCO INBURSA,S.A. INSTITUCION DE BANCA MULTIPLE,GRUPO FINANCIERO INBU</v>
          </cell>
        </row>
        <row r="5711">
          <cell r="G5711">
            <v>510402</v>
          </cell>
          <cell r="H5711" t="str">
            <v xml:space="preserve">MARIO ALBERTO SANCHEZ BRAVO        </v>
          </cell>
          <cell r="I5711" t="str">
            <v>BANCO INBURSA,S.A. INSTITUCION DE BANCA MULTIPLE,GRUPO FINANCIERO INBU</v>
          </cell>
        </row>
        <row r="5712">
          <cell r="G5712">
            <v>510402</v>
          </cell>
          <cell r="H5712" t="str">
            <v xml:space="preserve">MARIO ALBERTO SANCHEZ BRAVO        </v>
          </cell>
          <cell r="I5712" t="str">
            <v>BANCO INBURSA,S.A. INSTITUCION DE BANCA MULTIPLE,GRUPO FINANCIERO INBU</v>
          </cell>
        </row>
        <row r="5713">
          <cell r="G5713">
            <v>510402</v>
          </cell>
          <cell r="H5713" t="str">
            <v xml:space="preserve">MARIO ALBERTO SANCHEZ BRAVO        </v>
          </cell>
          <cell r="I5713" t="str">
            <v>BANCO INBURSA,S.A. INSTITUCION DE BANCA MULTIPLE,GRUPO FINANCIERO INBU</v>
          </cell>
        </row>
        <row r="5714">
          <cell r="G5714">
            <v>510402</v>
          </cell>
          <cell r="H5714" t="str">
            <v xml:space="preserve">MARIO ALBERTO SANCHEZ BRAVO        </v>
          </cell>
          <cell r="I5714" t="str">
            <v>BANCO INBURSA,S.A. INSTITUCION DE BANCA MULTIPLE,GRUPO FINANCIERO INBU</v>
          </cell>
        </row>
        <row r="5715">
          <cell r="G5715">
            <v>510402</v>
          </cell>
          <cell r="H5715" t="str">
            <v xml:space="preserve">MARIO ALBERTO SANCHEZ BRAVO        </v>
          </cell>
          <cell r="I5715" t="str">
            <v>BANCO INBURSA,S.A. INSTITUCION DE BANCA MULTIPLE,GRUPO FINANCIERO INBU</v>
          </cell>
        </row>
        <row r="5716">
          <cell r="G5716">
            <v>510402</v>
          </cell>
          <cell r="H5716" t="str">
            <v xml:space="preserve">MARIO ALBERTO SANCHEZ BRAVO        </v>
          </cell>
          <cell r="I5716" t="str">
            <v>BANCO INBURSA,S.A. INSTITUCION DE BANCA MULTIPLE,GRUPO FINANCIERO INBU</v>
          </cell>
        </row>
        <row r="5717">
          <cell r="G5717">
            <v>510402</v>
          </cell>
          <cell r="H5717" t="str">
            <v xml:space="preserve">MARIO ALBERTO SANCHEZ BRAVO        </v>
          </cell>
          <cell r="I5717" t="str">
            <v>BANCO INBURSA,S.A. INSTITUCION DE BANCA MULTIPLE,GRUPO FINANCIERO INBU</v>
          </cell>
        </row>
        <row r="5718">
          <cell r="G5718">
            <v>510402</v>
          </cell>
          <cell r="H5718" t="str">
            <v xml:space="preserve">MARIO ALBERTO SANCHEZ BRAVO        </v>
          </cell>
          <cell r="I5718" t="str">
            <v>BANCO INBURSA,S.A. INSTITUCION DE BANCA MULTIPLE,GRUPO FINANCIERO INBU</v>
          </cell>
        </row>
        <row r="5719">
          <cell r="G5719">
            <v>510414</v>
          </cell>
          <cell r="H5719" t="str">
            <v xml:space="preserve">MARIO ALBERTO SANCHEZ BRAVO        </v>
          </cell>
          <cell r="I5719" t="str">
            <v>BANCO INBURSA, S.A. INSTITUCION DE BANCA MULTIPLE,GRUPO FIANNCIERO INB</v>
          </cell>
        </row>
        <row r="5720">
          <cell r="G5720">
            <v>510414</v>
          </cell>
          <cell r="H5720" t="str">
            <v xml:space="preserve">MARIO ALBERTO SANCHEZ BRAVO        </v>
          </cell>
          <cell r="I5720" t="str">
            <v>BANCO INBURSA, S.A. INSTITUCION DE BANCA MULTIPLE,GRUPO FIANNCIERO INB</v>
          </cell>
        </row>
        <row r="5721">
          <cell r="G5721">
            <v>510432</v>
          </cell>
          <cell r="H5721" t="str">
            <v xml:space="preserve">MARIO ALBERTO SANCHEZ BRAVO        </v>
          </cell>
          <cell r="I5721" t="str">
            <v>BANCO INBURSA, S.A. INSTITUCION DE BANCA MULTIPLE, GRUPO FINANCIERO IN</v>
          </cell>
        </row>
        <row r="5722">
          <cell r="G5722">
            <v>510432</v>
          </cell>
          <cell r="H5722" t="str">
            <v xml:space="preserve">MARIO ALBERTO SANCHEZ BRAVO        </v>
          </cell>
          <cell r="I5722" t="str">
            <v>BANCO INBURSA, S.A. INSTITUCION DE BANCA MULTIPLE, GRUPO FINANCIERO IN</v>
          </cell>
        </row>
        <row r="5723">
          <cell r="G5723">
            <v>510432</v>
          </cell>
          <cell r="H5723" t="str">
            <v xml:space="preserve">MARIO ALBERTO SANCHEZ BRAVO        </v>
          </cell>
          <cell r="I5723" t="str">
            <v>BANCO INBURSA, S.A. INSTITUCION DE BANCA MULTIPLE, GRUPO FINANCIERO IN</v>
          </cell>
        </row>
        <row r="5724">
          <cell r="G5724">
            <v>510432</v>
          </cell>
          <cell r="H5724" t="str">
            <v xml:space="preserve">MARIO ALBERTO SANCHEZ BRAVO        </v>
          </cell>
          <cell r="I5724" t="str">
            <v>BANCO INBURSA, S.A. INSTITUCION DE BANCA MULTIPLE, GRUPO FINANCIERO IN</v>
          </cell>
        </row>
        <row r="5725">
          <cell r="G5725">
            <v>510432</v>
          </cell>
          <cell r="H5725" t="str">
            <v xml:space="preserve">MARIO ALBERTO SANCHEZ BRAVO        </v>
          </cell>
          <cell r="I5725" t="str">
            <v>BANCO INBURSA, S.A. INSTITUCION DE BANCA MULTIPLE, GRUPO FINANCIERO IN</v>
          </cell>
        </row>
        <row r="5726">
          <cell r="G5726">
            <v>510432</v>
          </cell>
          <cell r="H5726" t="str">
            <v xml:space="preserve">MARIO ALBERTO SANCHEZ BRAVO        </v>
          </cell>
          <cell r="I5726" t="str">
            <v>BANCO INBURSA, S.A. INSTITUCION DE BANCA MULTIPLE, GRUPO FINANCIERO IN</v>
          </cell>
        </row>
        <row r="5727">
          <cell r="G5727">
            <v>510432</v>
          </cell>
          <cell r="H5727" t="str">
            <v xml:space="preserve">MARIO ALBERTO SANCHEZ BRAVO        </v>
          </cell>
          <cell r="I5727" t="str">
            <v>BANCO INBURSA, S.A. INSTITUCION DE BANCA MULTIPLE, GRUPO FINANCIERO IN</v>
          </cell>
        </row>
        <row r="5728">
          <cell r="G5728">
            <v>510432</v>
          </cell>
          <cell r="H5728" t="str">
            <v xml:space="preserve">MARIO ALBERTO SANCHEZ BRAVO        </v>
          </cell>
          <cell r="I5728" t="str">
            <v>BANCO INBURSA, S.A. INSTITUCION DE BANCA MULTIPLE, GRUPO FINANCIERO IN</v>
          </cell>
        </row>
        <row r="5729">
          <cell r="G5729">
            <v>510432</v>
          </cell>
          <cell r="H5729" t="str">
            <v xml:space="preserve">MARIO ALBERTO SANCHEZ BRAVO        </v>
          </cell>
          <cell r="I5729" t="str">
            <v>BANCO INBURSA, S.A. INSTITUCION DE BANCA MULTIPLE, GRUPO FINANCIERO IN</v>
          </cell>
        </row>
        <row r="5730">
          <cell r="G5730">
            <v>510432</v>
          </cell>
          <cell r="H5730" t="str">
            <v xml:space="preserve">MARIO ALBERTO SANCHEZ BRAVO        </v>
          </cell>
          <cell r="I5730" t="str">
            <v>BANCO INBURSA, S.A. INSTITUCION DE BANCA MULTIPLE, GRUPO FINANCIERO IN</v>
          </cell>
        </row>
        <row r="5731">
          <cell r="G5731">
            <v>510432</v>
          </cell>
          <cell r="H5731" t="str">
            <v xml:space="preserve">MARIO ALBERTO SANCHEZ BRAVO        </v>
          </cell>
          <cell r="I5731" t="str">
            <v>BANCO INBURSA, S.A. INSTITUCION DE BANCA MULTIPLE, GRUPO FINANCIERO IN</v>
          </cell>
        </row>
        <row r="5732">
          <cell r="G5732">
            <v>510432</v>
          </cell>
          <cell r="H5732" t="str">
            <v xml:space="preserve">MARIO ALBERTO SANCHEZ BRAVO        </v>
          </cell>
          <cell r="I5732" t="str">
            <v>BANCO INBURSA, S.A. INSTITUCION DE BANCA MULTIPLE, GRUPO FINANCIERO IN</v>
          </cell>
        </row>
        <row r="5733">
          <cell r="G5733">
            <v>510432</v>
          </cell>
          <cell r="H5733" t="str">
            <v xml:space="preserve">MARIO ALBERTO SANCHEZ BRAVO        </v>
          </cell>
          <cell r="I5733" t="str">
            <v>BANCO INBURSA, S.A. INSTITUCION DE BANCA MULTIPLE, GRUPO FINANCIERO IN</v>
          </cell>
        </row>
        <row r="5734">
          <cell r="G5734">
            <v>510432</v>
          </cell>
          <cell r="H5734" t="str">
            <v xml:space="preserve">MARIO ALBERTO SANCHEZ BRAVO        </v>
          </cell>
          <cell r="I5734" t="str">
            <v>BANCO INBURSA, S.A. INSTITUCION DE BANCA MULTIPLE, GRUPO FINANCIERO IN</v>
          </cell>
        </row>
        <row r="5735">
          <cell r="G5735">
            <v>510432</v>
          </cell>
          <cell r="H5735" t="str">
            <v xml:space="preserve">MARIO ALBERTO SANCHEZ BRAVO        </v>
          </cell>
          <cell r="I5735" t="str">
            <v>BANCO INBURSA, S.A. INSTITUCION DE BANCA MULTIPLE, GRUPO FINANCIERO IN</v>
          </cell>
        </row>
        <row r="5736">
          <cell r="G5736">
            <v>510432</v>
          </cell>
          <cell r="H5736" t="str">
            <v xml:space="preserve">MARIO ALBERTO SANCHEZ BRAVO        </v>
          </cell>
          <cell r="I5736" t="str">
            <v>BANCO INBURSA, S.A. INSTITUCION DE BANCA MULTIPLE, GRUPO FINANCIERO IN</v>
          </cell>
        </row>
        <row r="5737">
          <cell r="G5737">
            <v>510432</v>
          </cell>
          <cell r="H5737" t="str">
            <v xml:space="preserve">MARIO ALBERTO SANCHEZ BRAVO        </v>
          </cell>
          <cell r="I5737" t="str">
            <v>BANCO INBURSA, S.A. INSTITUCION DE BANCA MULTIPLE, GRUPO FINANCIERO IN</v>
          </cell>
        </row>
        <row r="5738">
          <cell r="G5738">
            <v>510432</v>
          </cell>
          <cell r="H5738" t="str">
            <v xml:space="preserve">MARIO ALBERTO SANCHEZ BRAVO        </v>
          </cell>
          <cell r="I5738" t="str">
            <v>BANCO INBURSA, S.A. INSTITUCION DE BANCA MULTIPLE, GRUPO FINANCIERO IN</v>
          </cell>
        </row>
        <row r="5739">
          <cell r="G5739">
            <v>510432</v>
          </cell>
          <cell r="H5739" t="str">
            <v xml:space="preserve">MARIO ALBERTO SANCHEZ BRAVO        </v>
          </cell>
          <cell r="I5739" t="str">
            <v>BANCO INBURSA, S.A. INSTITUCION DE BANCA MULTIPLE, GRUPO FINANCIERO IN</v>
          </cell>
        </row>
        <row r="5740">
          <cell r="G5740">
            <v>510432</v>
          </cell>
          <cell r="H5740" t="str">
            <v xml:space="preserve">MARIO ALBERTO SANCHEZ BRAVO        </v>
          </cell>
          <cell r="I5740" t="str">
            <v>BANCO INBURSA, S.A. INSTITUCION DE BANCA MULTIPLE, GRUPO FINANCIERO IN</v>
          </cell>
        </row>
        <row r="5741">
          <cell r="G5741">
            <v>510432</v>
          </cell>
          <cell r="H5741" t="str">
            <v xml:space="preserve">MARIO ALBERTO SANCHEZ BRAVO        </v>
          </cell>
          <cell r="I5741" t="str">
            <v>BANCO INBURSA, S.A. INSTITUCION DE BANCA MULTIPLE, GRUPO FINANCIERO IN</v>
          </cell>
        </row>
        <row r="5742">
          <cell r="G5742">
            <v>510432</v>
          </cell>
          <cell r="H5742" t="str">
            <v xml:space="preserve">MARIO ALBERTO SANCHEZ BRAVO        </v>
          </cell>
          <cell r="I5742" t="str">
            <v>BANCO INBURSA, S.A. INSTITUCION DE BANCA MULTIPLE, GRUPO FINANCIERO IN</v>
          </cell>
        </row>
        <row r="5743">
          <cell r="G5743">
            <v>510432</v>
          </cell>
          <cell r="H5743" t="str">
            <v xml:space="preserve">MARIO ALBERTO SANCHEZ BRAVO        </v>
          </cell>
          <cell r="I5743" t="str">
            <v>BANCO INBURSA, S.A. INSTITUCION DE BANCA MULTIPLE, GRUPO FINANCIERO IN</v>
          </cell>
        </row>
        <row r="5744">
          <cell r="G5744">
            <v>510432</v>
          </cell>
          <cell r="H5744" t="str">
            <v xml:space="preserve">MARIO ALBERTO SANCHEZ BRAVO        </v>
          </cell>
          <cell r="I5744" t="str">
            <v>BANCO INBURSA, S.A. INSTITUCION DE BANCA MULTIPLE, GRUPO FINANCIERO IN</v>
          </cell>
        </row>
        <row r="5745">
          <cell r="G5745">
            <v>510432</v>
          </cell>
          <cell r="H5745" t="str">
            <v xml:space="preserve">MARIO ALBERTO SANCHEZ BRAVO        </v>
          </cell>
          <cell r="I5745" t="str">
            <v>BANCO INBURSA, S.A. INSTITUCION DE BANCA MULTIPLE, GRUPO FINANCIERO IN</v>
          </cell>
        </row>
        <row r="5746">
          <cell r="G5746">
            <v>510432</v>
          </cell>
          <cell r="H5746" t="str">
            <v xml:space="preserve">MARIO ALBERTO SANCHEZ BRAVO        </v>
          </cell>
          <cell r="I5746" t="str">
            <v>BANCO INBURSA, S.A. INSTITUCION DE BANCA MULTIPLE, GRUPO FINANCIERO IN</v>
          </cell>
        </row>
        <row r="5747">
          <cell r="G5747">
            <v>510432</v>
          </cell>
          <cell r="H5747" t="str">
            <v xml:space="preserve">MARIO ALBERTO SANCHEZ BRAVO        </v>
          </cell>
          <cell r="I5747" t="str">
            <v>BANCO INBURSA, S.A. INSTITUCION DE BANCA MULTIPLE, GRUPO FINANCIERO IN</v>
          </cell>
        </row>
        <row r="5748">
          <cell r="G5748">
            <v>510432</v>
          </cell>
          <cell r="H5748" t="str">
            <v xml:space="preserve">MARIO ALBERTO SANCHEZ BRAVO        </v>
          </cell>
          <cell r="I5748" t="str">
            <v>BANCO INBURSA, S.A. INSTITUCION DE BANCA MULTIPLE, GRUPO FINANCIERO IN</v>
          </cell>
        </row>
        <row r="5749">
          <cell r="G5749">
            <v>510432</v>
          </cell>
          <cell r="H5749" t="str">
            <v xml:space="preserve">MARIO ALBERTO SANCHEZ BRAVO        </v>
          </cell>
          <cell r="I5749" t="str">
            <v>BANCO INBURSA, S.A. INSTITUCION DE BANCA MULTIPLE, GRUPO FINANCIERO IN</v>
          </cell>
        </row>
        <row r="5750">
          <cell r="G5750">
            <v>510432</v>
          </cell>
          <cell r="H5750" t="str">
            <v xml:space="preserve">MARIO ALBERTO SANCHEZ BRAVO        </v>
          </cell>
          <cell r="I5750" t="str">
            <v>BANCO INBURSA, S.A. INSTITUCION DE BANCA MULTIPLE, GRUPO FINANCIERO IN</v>
          </cell>
        </row>
        <row r="5751">
          <cell r="G5751">
            <v>510432</v>
          </cell>
          <cell r="H5751" t="str">
            <v xml:space="preserve">MARIO ALBERTO SANCHEZ BRAVO        </v>
          </cell>
          <cell r="I5751" t="str">
            <v>BANCO INBURSA, S.A. INSTITUCION DE BANCA MULTIPLE, GRUPO FINANCIERO IN</v>
          </cell>
        </row>
        <row r="5752">
          <cell r="G5752">
            <v>510432</v>
          </cell>
          <cell r="H5752" t="str">
            <v xml:space="preserve">MARIO ALBERTO SANCHEZ BRAVO        </v>
          </cell>
          <cell r="I5752" t="str">
            <v>BANCO INBURSA, S.A. INSTITUCION DE BANCA MULTIPLE, GRUPO FINANCIERO IN</v>
          </cell>
        </row>
        <row r="5753">
          <cell r="G5753">
            <v>510432</v>
          </cell>
          <cell r="H5753" t="str">
            <v xml:space="preserve">MARIO ALBERTO SANCHEZ BRAVO        </v>
          </cell>
          <cell r="I5753" t="str">
            <v>BANCO INBURSA, S.A. INSTITUCION DE BANCA MULTIPLE, GRUPO FINANCIERO IN</v>
          </cell>
        </row>
        <row r="5754">
          <cell r="G5754">
            <v>510432</v>
          </cell>
          <cell r="H5754" t="str">
            <v xml:space="preserve">MARIO ALBERTO SANCHEZ BRAVO        </v>
          </cell>
          <cell r="I5754" t="str">
            <v>BANCO INBURSA, S.A. INSTITUCION DE BANCA MULTIPLE, GRUPO FINANCIERO IN</v>
          </cell>
        </row>
        <row r="5755">
          <cell r="G5755">
            <v>510432</v>
          </cell>
          <cell r="H5755" t="str">
            <v xml:space="preserve">MARIO ALBERTO SANCHEZ BRAVO        </v>
          </cell>
          <cell r="I5755" t="str">
            <v>BANCO INBURSA, S.A. INSTITUCION DE BANCA MULTIPLE, GRUPO FINANCIERO IN</v>
          </cell>
        </row>
        <row r="5756">
          <cell r="G5756">
            <v>510432</v>
          </cell>
          <cell r="H5756" t="str">
            <v xml:space="preserve">MARIO ALBERTO SANCHEZ BRAVO        </v>
          </cell>
          <cell r="I5756" t="str">
            <v>BANCO INBURSA, S.A. INSTITUCION DE BANCA MULTIPLE, GRUPO FINANCIERO IN</v>
          </cell>
        </row>
        <row r="5757">
          <cell r="G5757">
            <v>510432</v>
          </cell>
          <cell r="H5757" t="str">
            <v xml:space="preserve">MARIO ALBERTO SANCHEZ BRAVO        </v>
          </cell>
          <cell r="I5757" t="str">
            <v>BANCO INBURSA, S.A. INSTITUCION DE BANCA MULTIPLE, GRUPO FINANCIERO IN</v>
          </cell>
        </row>
        <row r="5758">
          <cell r="G5758">
            <v>510432</v>
          </cell>
          <cell r="H5758" t="str">
            <v xml:space="preserve">MARIO ALBERTO SANCHEZ BRAVO        </v>
          </cell>
          <cell r="I5758" t="str">
            <v>BANCO INBURSA, S.A. INSTITUCION DE BANCA MULTIPLE, GRUPO FINANCIERO IN</v>
          </cell>
        </row>
        <row r="5759">
          <cell r="G5759">
            <v>510432</v>
          </cell>
          <cell r="H5759" t="str">
            <v xml:space="preserve">MARIO ALBERTO SANCHEZ BRAVO        </v>
          </cell>
          <cell r="I5759" t="str">
            <v>BANCO INBURSA, S.A. INSTITUCION DE BANCA MULTIPLE, GRUPO FINANCIERO IN</v>
          </cell>
        </row>
        <row r="5760">
          <cell r="G5760">
            <v>510432</v>
          </cell>
          <cell r="H5760" t="str">
            <v xml:space="preserve">MARIO ALBERTO SANCHEZ BRAVO        </v>
          </cell>
          <cell r="I5760" t="str">
            <v>BANCO INBURSA, S.A. INSTITUCION DE BANCA MULTIPLE, GRUPO FINANCIERO IN</v>
          </cell>
        </row>
        <row r="5761">
          <cell r="G5761">
            <v>510432</v>
          </cell>
          <cell r="H5761" t="str">
            <v xml:space="preserve">MARIO ALBERTO SANCHEZ BRAVO        </v>
          </cell>
          <cell r="I5761" t="str">
            <v>BANCO INBURSA, S.A. INSTITUCION DE BANCA MULTIPLE, GRUPO FINANCIERO IN</v>
          </cell>
        </row>
        <row r="5762">
          <cell r="G5762">
            <v>510432</v>
          </cell>
          <cell r="H5762" t="str">
            <v xml:space="preserve">MARIO ALBERTO SANCHEZ BRAVO        </v>
          </cell>
          <cell r="I5762" t="str">
            <v>BANCO INBURSA, S.A. INSTITUCION DE BANCA MULTIPLE, GRUPO FINANCIERO IN</v>
          </cell>
        </row>
        <row r="5763">
          <cell r="G5763">
            <v>510432</v>
          </cell>
          <cell r="H5763" t="str">
            <v xml:space="preserve">MARIO ALBERTO SANCHEZ BRAVO        </v>
          </cell>
          <cell r="I5763" t="str">
            <v>BANCO INBURSA, S.A. INSTITUCION DE BANCA MULTIPLE, GRUPO FINANCIERO IN</v>
          </cell>
        </row>
        <row r="5764">
          <cell r="G5764">
            <v>510432</v>
          </cell>
          <cell r="H5764" t="str">
            <v xml:space="preserve">MARIO ALBERTO SANCHEZ BRAVO        </v>
          </cell>
          <cell r="I5764" t="str">
            <v>BANCO INBURSA, S.A. INSTITUCION DE BANCA MULTIPLE, GRUPO FINANCIERO IN</v>
          </cell>
        </row>
        <row r="5765">
          <cell r="G5765">
            <v>510432</v>
          </cell>
          <cell r="H5765" t="str">
            <v xml:space="preserve">MARIO ALBERTO SANCHEZ BRAVO        </v>
          </cell>
          <cell r="I5765" t="str">
            <v>BANCO INBURSA, S.A. INSTITUCION DE BANCA MULTIPLE, GRUPO FINANCIERO IN</v>
          </cell>
        </row>
        <row r="5766">
          <cell r="G5766">
            <v>510432</v>
          </cell>
          <cell r="H5766" t="str">
            <v xml:space="preserve">MARIO ALBERTO SANCHEZ BRAVO        </v>
          </cell>
          <cell r="I5766" t="str">
            <v>BANCO INBURSA, S.A. INSTITUCION DE BANCA MULTIPLE, GRUPO FINANCIERO IN</v>
          </cell>
        </row>
        <row r="5767">
          <cell r="G5767">
            <v>510432</v>
          </cell>
          <cell r="H5767" t="str">
            <v xml:space="preserve">MARIO ALBERTO SANCHEZ BRAVO        </v>
          </cell>
          <cell r="I5767" t="str">
            <v>BANCO INBURSA, S.A. INSTITUCION DE BANCA MULTIPLE, GRUPO FINANCIERO IN</v>
          </cell>
        </row>
        <row r="5768">
          <cell r="G5768">
            <v>510432</v>
          </cell>
          <cell r="H5768" t="str">
            <v xml:space="preserve">MARIO ALBERTO SANCHEZ BRAVO        </v>
          </cell>
          <cell r="I5768" t="str">
            <v>BANCO INBURSA, S.A. INSTITUCION DE BANCA MULTIPLE, GRUPO FINANCIERO IN</v>
          </cell>
        </row>
        <row r="5769">
          <cell r="G5769">
            <v>510432</v>
          </cell>
          <cell r="H5769" t="str">
            <v xml:space="preserve">MARIO ALBERTO SANCHEZ BRAVO        </v>
          </cell>
          <cell r="I5769" t="str">
            <v>BANCO INBURSA, S.A. INSTITUCION DE BANCA MULTIPLE, GRUPO FINANCIERO IN</v>
          </cell>
        </row>
        <row r="5770">
          <cell r="G5770">
            <v>510432</v>
          </cell>
          <cell r="H5770" t="str">
            <v xml:space="preserve">MARIO ALBERTO SANCHEZ BRAVO        </v>
          </cell>
          <cell r="I5770" t="str">
            <v>BANCO INBURSA, S.A. INSTITUCION DE BANCA MULTIPLE, GRUPO FINANCIERO IN</v>
          </cell>
        </row>
        <row r="5771">
          <cell r="G5771">
            <v>510432</v>
          </cell>
          <cell r="H5771" t="str">
            <v xml:space="preserve">MARIO ALBERTO SANCHEZ BRAVO        </v>
          </cell>
          <cell r="I5771" t="str">
            <v>BANCO INBURSA, S.A. INSTITUCION DE BANCA MULTIPLE, GRUPO FINANCIERO IN</v>
          </cell>
        </row>
        <row r="5772">
          <cell r="G5772">
            <v>510432</v>
          </cell>
          <cell r="H5772" t="str">
            <v xml:space="preserve">MARIO ALBERTO SANCHEZ BRAVO        </v>
          </cell>
          <cell r="I5772" t="str">
            <v>BANCO INBURSA, S.A. INSTITUCION DE BANCA MULTIPLE, GRUPO FINANCIERO IN</v>
          </cell>
        </row>
        <row r="5773">
          <cell r="G5773">
            <v>510432</v>
          </cell>
          <cell r="H5773" t="str">
            <v xml:space="preserve">MARIO ALBERTO SANCHEZ BRAVO        </v>
          </cell>
          <cell r="I5773" t="str">
            <v>BANCO INBURSA, S.A. INSTITUCION DE BANCA MULTIPLE, GRUPO FINANCIERO IN</v>
          </cell>
        </row>
        <row r="5774">
          <cell r="G5774">
            <v>510432</v>
          </cell>
          <cell r="H5774" t="str">
            <v xml:space="preserve">MARIO ALBERTO SANCHEZ BRAVO        </v>
          </cell>
          <cell r="I5774" t="str">
            <v>BANCO INBURSA, S.A. INSTITUCION DE BANCA MULTIPLE, GRUPO FINANCIERO IN</v>
          </cell>
        </row>
        <row r="5775">
          <cell r="G5775">
            <v>510432</v>
          </cell>
          <cell r="H5775" t="str">
            <v xml:space="preserve">MARIO ALBERTO SANCHEZ BRAVO        </v>
          </cell>
          <cell r="I5775" t="str">
            <v>BANCO INBURSA, S.A. INSTITUCION DE BANCA MULTIPLE, GRUPO FINANCIERO IN</v>
          </cell>
        </row>
        <row r="5776">
          <cell r="G5776">
            <v>510443</v>
          </cell>
          <cell r="H5776" t="str">
            <v xml:space="preserve">MARIO ALBERTO SANCHEZ BRAVO        </v>
          </cell>
          <cell r="I5776" t="str">
            <v>BANCO INBURSA,S.A. INSTITUCION DE BANCA MULTIPLE, GRUPO FINANCIERO INB</v>
          </cell>
        </row>
        <row r="5777">
          <cell r="G5777">
            <v>510443</v>
          </cell>
          <cell r="H5777" t="str">
            <v xml:space="preserve">MARIO ALBERTO SANCHEZ BRAVO        </v>
          </cell>
          <cell r="I5777" t="str">
            <v>BANCO INBURSA,S.A. INSTITUCION DE BANCA MULTIPLE, GRUPO FINANCIERO INB</v>
          </cell>
        </row>
        <row r="5778">
          <cell r="G5778">
            <v>510454</v>
          </cell>
          <cell r="H5778" t="str">
            <v xml:space="preserve">MARIO ALBERTO SANCHEZ BRAVO        </v>
          </cell>
          <cell r="I5778" t="str">
            <v>BANCO INBURSA, S.A INSTITUCION DE BANCA MULTIPLE, GRUPO FINANCIERO INB</v>
          </cell>
        </row>
        <row r="5779">
          <cell r="G5779">
            <v>510454</v>
          </cell>
          <cell r="H5779" t="str">
            <v xml:space="preserve">MARIO ALBERTO SANCHEZ BRAVO        </v>
          </cell>
          <cell r="I5779" t="str">
            <v>BANCO INBURSA, S.A INSTITUCION DE BANCA MULTIPLE, GRUPO FINANCIERO INB</v>
          </cell>
        </row>
        <row r="5780">
          <cell r="G5780">
            <v>510454</v>
          </cell>
          <cell r="H5780" t="str">
            <v xml:space="preserve">MARIO ALBERTO SANCHEZ BRAVO        </v>
          </cell>
          <cell r="I5780" t="str">
            <v>BANCO INBURSA, S.A INSTITUCION DE BANCA MULTIPLE, GRUPO FINANCIERO INB</v>
          </cell>
        </row>
        <row r="5781">
          <cell r="G5781">
            <v>510454</v>
          </cell>
          <cell r="H5781" t="str">
            <v xml:space="preserve">MARIO ALBERTO SANCHEZ BRAVO        </v>
          </cell>
          <cell r="I5781" t="str">
            <v>BANCO INBURSA, S.A INSTITUCION DE BANCA MULTIPLE, GRUPO FINANCIERO INB</v>
          </cell>
        </row>
        <row r="5782">
          <cell r="G5782">
            <v>510454</v>
          </cell>
          <cell r="H5782" t="str">
            <v xml:space="preserve">MARIO ALBERTO SANCHEZ BRAVO        </v>
          </cell>
          <cell r="I5782" t="str">
            <v>BANCO INBURSA, S.A INSTITUCION DE BANCA MULTIPLE, GRUPO FINANCIERO INB</v>
          </cell>
        </row>
        <row r="5783">
          <cell r="G5783">
            <v>510454</v>
          </cell>
          <cell r="H5783" t="str">
            <v xml:space="preserve">MARIO ALBERTO SANCHEZ BRAVO        </v>
          </cell>
          <cell r="I5783" t="str">
            <v>BANCO INBURSA, S.A INSTITUCION DE BANCA MULTIPLE, GRUPO FINANCIERO INB</v>
          </cell>
        </row>
        <row r="5784">
          <cell r="G5784">
            <v>510461</v>
          </cell>
          <cell r="H5784" t="str">
            <v xml:space="preserve">MARIO ALBERTO SANCHEZ BRAVO        </v>
          </cell>
          <cell r="I5784" t="str">
            <v>BANCO INBURSA, S.A. INSTITUCION DE BANCA MULTIPLE, GRUPO FINANCIERO IN</v>
          </cell>
        </row>
        <row r="5785">
          <cell r="G5785">
            <v>510461</v>
          </cell>
          <cell r="H5785" t="str">
            <v xml:space="preserve">MARIO ALBERTO SANCHEZ BRAVO        </v>
          </cell>
          <cell r="I5785" t="str">
            <v>BANCO INBURSA, S.A. INSTITUCION DE BANCA MULTIPLE, GRUPO FINANCIERO IN</v>
          </cell>
        </row>
        <row r="5786">
          <cell r="G5786">
            <v>510461</v>
          </cell>
          <cell r="H5786" t="str">
            <v xml:space="preserve">MARIO ALBERTO SANCHEZ BRAVO        </v>
          </cell>
          <cell r="I5786" t="str">
            <v>BANCO INBURSA, S.A. INSTITUCION DE BANCA MULTIPLE, GRUPO FINANCIERO IN</v>
          </cell>
        </row>
        <row r="5787">
          <cell r="G5787">
            <v>510461</v>
          </cell>
          <cell r="H5787" t="str">
            <v xml:space="preserve">MARIO ALBERTO SANCHEZ BRAVO        </v>
          </cell>
          <cell r="I5787" t="str">
            <v>BANCO INBURSA, S.A. INSTITUCION DE BANCA MULTIPLE, GRUPO FINANCIERO IN</v>
          </cell>
        </row>
        <row r="5788">
          <cell r="G5788">
            <v>510461</v>
          </cell>
          <cell r="H5788" t="str">
            <v xml:space="preserve">MARIO ALBERTO SANCHEZ BRAVO        </v>
          </cell>
          <cell r="I5788" t="str">
            <v>BANCO INBURSA, S.A. INSTITUCION DE BANCA MULTIPLE, GRUPO FINANCIERO IN</v>
          </cell>
        </row>
        <row r="5789">
          <cell r="G5789">
            <v>510461</v>
          </cell>
          <cell r="H5789" t="str">
            <v xml:space="preserve">MARIO ALBERTO SANCHEZ BRAVO        </v>
          </cell>
          <cell r="I5789" t="str">
            <v>BANCO INBURSA, S.A. INSTITUCION DE BANCA MULTIPLE, GRUPO FINANCIERO IN</v>
          </cell>
        </row>
        <row r="5790">
          <cell r="G5790">
            <v>510461</v>
          </cell>
          <cell r="H5790" t="str">
            <v xml:space="preserve">MARIO ALBERTO SANCHEZ BRAVO        </v>
          </cell>
          <cell r="I5790" t="str">
            <v>BANCO INBURSA, S.A. INSTITUCION DE BANCA MULTIPLE, GRUPO FINANCIERO IN</v>
          </cell>
        </row>
        <row r="5791">
          <cell r="G5791">
            <v>510461</v>
          </cell>
          <cell r="H5791" t="str">
            <v xml:space="preserve">MARIO ALBERTO SANCHEZ BRAVO        </v>
          </cell>
          <cell r="I5791" t="str">
            <v>BANCO INBURSA, S.A. INSTITUCION DE BANCA MULTIPLE, GRUPO FINANCIERO IN</v>
          </cell>
        </row>
        <row r="5792">
          <cell r="G5792">
            <v>510461</v>
          </cell>
          <cell r="H5792" t="str">
            <v xml:space="preserve">MARIO ALBERTO SANCHEZ BRAVO        </v>
          </cell>
          <cell r="I5792" t="str">
            <v>BANCO INBURSA, S.A. INSTITUCION DE BANCA MULTIPLE, GRUPO FINANCIERO IN</v>
          </cell>
        </row>
        <row r="5793">
          <cell r="G5793">
            <v>510461</v>
          </cell>
          <cell r="H5793" t="str">
            <v xml:space="preserve">MARIO ALBERTO SANCHEZ BRAVO        </v>
          </cell>
          <cell r="I5793" t="str">
            <v>BANCO INBURSA, S.A. INSTITUCION DE BANCA MULTIPLE, GRUPO FINANCIERO IN</v>
          </cell>
        </row>
        <row r="5794">
          <cell r="G5794">
            <v>510461</v>
          </cell>
          <cell r="H5794" t="str">
            <v xml:space="preserve">MARIO ALBERTO SANCHEZ BRAVO        </v>
          </cell>
          <cell r="I5794" t="str">
            <v>BANCO INBURSA, S.A. INSTITUCION DE BANCA MULTIPLE, GRUPO FINANCIERO IN</v>
          </cell>
        </row>
        <row r="5795">
          <cell r="G5795">
            <v>510461</v>
          </cell>
          <cell r="H5795" t="str">
            <v xml:space="preserve">MARIO ALBERTO SANCHEZ BRAVO        </v>
          </cell>
          <cell r="I5795" t="str">
            <v>BANCO INBURSA, S.A. INSTITUCION DE BANCA MULTIPLE, GRUPO FINANCIERO IN</v>
          </cell>
        </row>
        <row r="5796">
          <cell r="G5796">
            <v>510461</v>
          </cell>
          <cell r="H5796" t="str">
            <v xml:space="preserve">MARIO ALBERTO SANCHEZ BRAVO        </v>
          </cell>
          <cell r="I5796" t="str">
            <v>BANCO INBURSA, S.A. INSTITUCION DE BANCA MULTIPLE, GRUPO FINANCIERO IN</v>
          </cell>
        </row>
        <row r="5797">
          <cell r="G5797">
            <v>510461</v>
          </cell>
          <cell r="H5797" t="str">
            <v xml:space="preserve">MARIO ALBERTO SANCHEZ BRAVO        </v>
          </cell>
          <cell r="I5797" t="str">
            <v>BANCO INBURSA, S.A. INSTITUCION DE BANCA MULTIPLE, GRUPO FINANCIERO IN</v>
          </cell>
        </row>
        <row r="5798">
          <cell r="G5798">
            <v>510461</v>
          </cell>
          <cell r="H5798" t="str">
            <v xml:space="preserve">MARIO ALBERTO SANCHEZ BRAVO        </v>
          </cell>
          <cell r="I5798" t="str">
            <v>BANCO INBURSA, S.A. INSTITUCION DE BANCA MULTIPLE, GRUPO FINANCIERO IN</v>
          </cell>
        </row>
        <row r="5799">
          <cell r="G5799">
            <v>510461</v>
          </cell>
          <cell r="H5799" t="str">
            <v xml:space="preserve">MARIO ALBERTO SANCHEZ BRAVO        </v>
          </cell>
          <cell r="I5799" t="str">
            <v>BANCO INBURSA, S.A. INSTITUCION DE BANCA MULTIPLE, GRUPO FINANCIERO IN</v>
          </cell>
        </row>
        <row r="5800">
          <cell r="G5800">
            <v>510461</v>
          </cell>
          <cell r="H5800" t="str">
            <v xml:space="preserve">MARIO ALBERTO SANCHEZ BRAVO        </v>
          </cell>
          <cell r="I5800" t="str">
            <v>BANCO INBURSA, S.A. INSTITUCION DE BANCA MULTIPLE, GRUPO FINANCIERO IN</v>
          </cell>
        </row>
        <row r="5801">
          <cell r="G5801">
            <v>510461</v>
          </cell>
          <cell r="H5801" t="str">
            <v xml:space="preserve">MARIO ALBERTO SANCHEZ BRAVO        </v>
          </cell>
          <cell r="I5801" t="str">
            <v>BANCO INBURSA, S.A. INSTITUCION DE BANCA MULTIPLE, GRUPO FINANCIERO IN</v>
          </cell>
        </row>
        <row r="5802">
          <cell r="G5802">
            <v>510461</v>
          </cell>
          <cell r="H5802" t="str">
            <v xml:space="preserve">MARIO ALBERTO SANCHEZ BRAVO        </v>
          </cell>
          <cell r="I5802" t="str">
            <v>BANCO INBURSA, S.A. INSTITUCION DE BANCA MULTIPLE, GRUPO FINANCIERO IN</v>
          </cell>
        </row>
        <row r="5803">
          <cell r="G5803">
            <v>510461</v>
          </cell>
          <cell r="H5803" t="str">
            <v xml:space="preserve">MARIO ALBERTO SANCHEZ BRAVO        </v>
          </cell>
          <cell r="I5803" t="str">
            <v>BANCO INBURSA, S.A. INSTITUCION DE BANCA MULTIPLE, GRUPO FINANCIERO IN</v>
          </cell>
        </row>
        <row r="5804">
          <cell r="G5804">
            <v>510461</v>
          </cell>
          <cell r="H5804" t="str">
            <v xml:space="preserve">MARIO ALBERTO SANCHEZ BRAVO        </v>
          </cell>
          <cell r="I5804" t="str">
            <v>BANCO INBURSA, S.A. INSTITUCION DE BANCA MULTIPLE, GRUPO FINANCIERO IN</v>
          </cell>
        </row>
        <row r="5805">
          <cell r="G5805">
            <v>510461</v>
          </cell>
          <cell r="H5805" t="str">
            <v xml:space="preserve">MARIO ALBERTO SANCHEZ BRAVO        </v>
          </cell>
          <cell r="I5805" t="str">
            <v>BANCO INBURSA, S.A. INSTITUCION DE BANCA MULTIPLE, GRUPO FINANCIERO IN</v>
          </cell>
        </row>
        <row r="5806">
          <cell r="G5806">
            <v>510461</v>
          </cell>
          <cell r="H5806" t="str">
            <v xml:space="preserve">MARIO ALBERTO SANCHEZ BRAVO        </v>
          </cell>
          <cell r="I5806" t="str">
            <v>BANCO INBURSA, S.A. INSTITUCION DE BANCA MULTIPLE, GRUPO FINANCIERO IN</v>
          </cell>
        </row>
        <row r="5807">
          <cell r="G5807">
            <v>510461</v>
          </cell>
          <cell r="H5807" t="str">
            <v xml:space="preserve">MARIO ALBERTO SANCHEZ BRAVO        </v>
          </cell>
          <cell r="I5807" t="str">
            <v>BANCO INBURSA, S.A. INSTITUCION DE BANCA MULTIPLE, GRUPO FINANCIERO IN</v>
          </cell>
        </row>
        <row r="5808">
          <cell r="G5808">
            <v>510461</v>
          </cell>
          <cell r="H5808" t="str">
            <v xml:space="preserve">MARIO ALBERTO SANCHEZ BRAVO        </v>
          </cell>
          <cell r="I5808" t="str">
            <v>BANCO INBURSA, S.A. INSTITUCION DE BANCA MULTIPLE, GRUPO FINANCIERO IN</v>
          </cell>
        </row>
        <row r="5809">
          <cell r="G5809">
            <v>510461</v>
          </cell>
          <cell r="H5809" t="str">
            <v xml:space="preserve">MARIO ALBERTO SANCHEZ BRAVO        </v>
          </cell>
          <cell r="I5809" t="str">
            <v>BANCO INBURSA, S.A. INSTITUCION DE BANCA MULTIPLE, GRUPO FINANCIERO IN</v>
          </cell>
        </row>
        <row r="5810">
          <cell r="G5810">
            <v>510461</v>
          </cell>
          <cell r="H5810" t="str">
            <v xml:space="preserve">MARIO ALBERTO SANCHEZ BRAVO        </v>
          </cell>
          <cell r="I5810" t="str">
            <v>BANCO INBURSA, S.A. INSTITUCION DE BANCA MULTIPLE, GRUPO FINANCIERO IN</v>
          </cell>
        </row>
        <row r="5811">
          <cell r="G5811">
            <v>510461</v>
          </cell>
          <cell r="H5811" t="str">
            <v xml:space="preserve">MARIO ALBERTO SANCHEZ BRAVO        </v>
          </cell>
          <cell r="I5811" t="str">
            <v>BANCO INBURSA, S.A. INSTITUCION DE BANCA MULTIPLE, GRUPO FINANCIERO IN</v>
          </cell>
        </row>
        <row r="5812">
          <cell r="G5812">
            <v>510461</v>
          </cell>
          <cell r="H5812" t="str">
            <v xml:space="preserve">MARIO ALBERTO SANCHEZ BRAVO        </v>
          </cell>
          <cell r="I5812" t="str">
            <v>BANCO INBURSA, S.A. INSTITUCION DE BANCA MULTIPLE, GRUPO FINANCIERO IN</v>
          </cell>
        </row>
        <row r="5813">
          <cell r="G5813">
            <v>510461</v>
          </cell>
          <cell r="H5813" t="str">
            <v xml:space="preserve">MARIO ALBERTO SANCHEZ BRAVO        </v>
          </cell>
          <cell r="I5813" t="str">
            <v>BANCO INBURSA, S.A. INSTITUCION DE BANCA MULTIPLE, GRUPO FINANCIERO IN</v>
          </cell>
        </row>
        <row r="5814">
          <cell r="G5814">
            <v>510461</v>
          </cell>
          <cell r="H5814" t="str">
            <v xml:space="preserve">MARIO ALBERTO SANCHEZ BRAVO        </v>
          </cell>
          <cell r="I5814" t="str">
            <v>BANCO INBURSA, S.A. INSTITUCION DE BANCA MULTIPLE, GRUPO FINANCIERO IN</v>
          </cell>
        </row>
        <row r="5815">
          <cell r="G5815">
            <v>510461</v>
          </cell>
          <cell r="H5815" t="str">
            <v xml:space="preserve">MARIO ALBERTO SANCHEZ BRAVO        </v>
          </cell>
          <cell r="I5815" t="str">
            <v>BANCO INBURSA, S.A. INSTITUCION DE BANCA MULTIPLE, GRUPO FINANCIERO IN</v>
          </cell>
        </row>
        <row r="5816">
          <cell r="G5816">
            <v>510461</v>
          </cell>
          <cell r="H5816" t="str">
            <v xml:space="preserve">MARIO ALBERTO SANCHEZ BRAVO        </v>
          </cell>
          <cell r="I5816" t="str">
            <v>BANCO INBURSA, S.A. INSTITUCION DE BANCA MULTIPLE, GRUPO FINANCIERO IN</v>
          </cell>
        </row>
        <row r="5817">
          <cell r="G5817">
            <v>510461</v>
          </cell>
          <cell r="H5817" t="str">
            <v xml:space="preserve">MARIO ALBERTO SANCHEZ BRAVO        </v>
          </cell>
          <cell r="I5817" t="str">
            <v>BANCO INBURSA, S.A. INSTITUCION DE BANCA MULTIPLE, GRUPO FINANCIERO IN</v>
          </cell>
        </row>
        <row r="5818">
          <cell r="G5818">
            <v>510461</v>
          </cell>
          <cell r="H5818" t="str">
            <v xml:space="preserve">MARIO ALBERTO SANCHEZ BRAVO        </v>
          </cell>
          <cell r="I5818" t="str">
            <v>BANCO INBURSA, S.A. INSTITUCION DE BANCA MULTIPLE, GRUPO FINANCIERO IN</v>
          </cell>
        </row>
        <row r="5819">
          <cell r="G5819">
            <v>510461</v>
          </cell>
          <cell r="H5819" t="str">
            <v xml:space="preserve">MARIO ALBERTO SANCHEZ BRAVO        </v>
          </cell>
          <cell r="I5819" t="str">
            <v>BANCO INBURSA, S.A. INSTITUCION DE BANCA MULTIPLE, GRUPO FINANCIERO IN</v>
          </cell>
        </row>
        <row r="5820">
          <cell r="G5820">
            <v>510461</v>
          </cell>
          <cell r="H5820" t="str">
            <v xml:space="preserve">MARIO ALBERTO SANCHEZ BRAVO        </v>
          </cell>
          <cell r="I5820" t="str">
            <v>BANCO INBURSA, S.A. INSTITUCION DE BANCA MULTIPLE, GRUPO FINANCIERO IN</v>
          </cell>
        </row>
        <row r="5821">
          <cell r="G5821">
            <v>510461</v>
          </cell>
          <cell r="H5821" t="str">
            <v xml:space="preserve">MARIO ALBERTO SANCHEZ BRAVO        </v>
          </cell>
          <cell r="I5821" t="str">
            <v>BANCO INBURSA, S.A. INSTITUCION DE BANCA MULTIPLE, GRUPO FINANCIERO IN</v>
          </cell>
        </row>
        <row r="5822">
          <cell r="G5822">
            <v>510461</v>
          </cell>
          <cell r="H5822" t="str">
            <v xml:space="preserve">MARIO ALBERTO SANCHEZ BRAVO        </v>
          </cell>
          <cell r="I5822" t="str">
            <v>BANCO INBURSA, S.A. INSTITUCION DE BANCA MULTIPLE, GRUPO FINANCIERO IN</v>
          </cell>
        </row>
        <row r="5823">
          <cell r="G5823">
            <v>510461</v>
          </cell>
          <cell r="H5823" t="str">
            <v xml:space="preserve">MARIO ALBERTO SANCHEZ BRAVO        </v>
          </cell>
          <cell r="I5823" t="str">
            <v>BANCO INBURSA, S.A. INSTITUCION DE BANCA MULTIPLE, GRUPO FINANCIERO IN</v>
          </cell>
        </row>
        <row r="5824">
          <cell r="G5824">
            <v>510461</v>
          </cell>
          <cell r="H5824" t="str">
            <v xml:space="preserve">MARIO ALBERTO SANCHEZ BRAVO        </v>
          </cell>
          <cell r="I5824" t="str">
            <v>BANCO INBURSA, S.A. INSTITUCION DE BANCA MULTIPLE, GRUPO FINANCIERO IN</v>
          </cell>
        </row>
        <row r="5825">
          <cell r="G5825">
            <v>510461</v>
          </cell>
          <cell r="H5825" t="str">
            <v xml:space="preserve">MARIO ALBERTO SANCHEZ BRAVO        </v>
          </cell>
          <cell r="I5825" t="str">
            <v>BANCO INBURSA, S.A. INSTITUCION DE BANCA MULTIPLE, GRUPO FINANCIERO IN</v>
          </cell>
        </row>
        <row r="5826">
          <cell r="G5826">
            <v>510461</v>
          </cell>
          <cell r="H5826" t="str">
            <v xml:space="preserve">MARIO ALBERTO SANCHEZ BRAVO        </v>
          </cell>
          <cell r="I5826" t="str">
            <v>BANCO INBURSA, S.A. INSTITUCION DE BANCA MULTIPLE, GRUPO FINANCIERO IN</v>
          </cell>
        </row>
        <row r="5827">
          <cell r="G5827">
            <v>510461</v>
          </cell>
          <cell r="H5827" t="str">
            <v xml:space="preserve">MARIO ALBERTO SANCHEZ BRAVO        </v>
          </cell>
          <cell r="I5827" t="str">
            <v>BANCO INBURSA, S.A. INSTITUCION DE BANCA MULTIPLE, GRUPO FINANCIERO IN</v>
          </cell>
        </row>
        <row r="5828">
          <cell r="G5828">
            <v>510461</v>
          </cell>
          <cell r="H5828" t="str">
            <v xml:space="preserve">MARIO ALBERTO SANCHEZ BRAVO        </v>
          </cell>
          <cell r="I5828" t="str">
            <v>BANCO INBURSA, S.A. INSTITUCION DE BANCA MULTIPLE, GRUPO FINANCIERO IN</v>
          </cell>
        </row>
        <row r="5829">
          <cell r="G5829">
            <v>510461</v>
          </cell>
          <cell r="H5829" t="str">
            <v xml:space="preserve">MARIO ALBERTO SANCHEZ BRAVO        </v>
          </cell>
          <cell r="I5829" t="str">
            <v>BANCO INBURSA, S.A. INSTITUCION DE BANCA MULTIPLE, GRUPO FINANCIERO IN</v>
          </cell>
        </row>
        <row r="5830">
          <cell r="G5830">
            <v>510461</v>
          </cell>
          <cell r="H5830" t="str">
            <v xml:space="preserve">MARIO ALBERTO SANCHEZ BRAVO        </v>
          </cell>
          <cell r="I5830" t="str">
            <v>BANCO INBURSA, S.A. INSTITUCION DE BANCA MULTIPLE, GRUPO FINANCIERO IN</v>
          </cell>
        </row>
        <row r="5831">
          <cell r="G5831">
            <v>510461</v>
          </cell>
          <cell r="H5831" t="str">
            <v xml:space="preserve">MARIO ALBERTO SANCHEZ BRAVO        </v>
          </cell>
          <cell r="I5831" t="str">
            <v>BANCO INBURSA, S.A. INSTITUCION DE BANCA MULTIPLE, GRUPO FINANCIERO IN</v>
          </cell>
        </row>
        <row r="5832">
          <cell r="G5832">
            <v>510461</v>
          </cell>
          <cell r="H5832" t="str">
            <v xml:space="preserve">MARIO ALBERTO SANCHEZ BRAVO        </v>
          </cell>
          <cell r="I5832" t="str">
            <v>BANCO INBURSA, S.A. INSTITUCION DE BANCA MULTIPLE, GRUPO FINANCIERO IN</v>
          </cell>
        </row>
        <row r="5833">
          <cell r="G5833">
            <v>510461</v>
          </cell>
          <cell r="H5833" t="str">
            <v xml:space="preserve">MARIO ALBERTO SANCHEZ BRAVO        </v>
          </cell>
          <cell r="I5833" t="str">
            <v>BANCO INBURSA, S.A. INSTITUCION DE BANCA MULTIPLE, GRUPO FINANCIERO IN</v>
          </cell>
        </row>
        <row r="5834">
          <cell r="G5834">
            <v>510461</v>
          </cell>
          <cell r="H5834" t="str">
            <v xml:space="preserve">MARIO ALBERTO SANCHEZ BRAVO        </v>
          </cell>
          <cell r="I5834" t="str">
            <v>BANCO INBURSA, S.A. INSTITUCION DE BANCA MULTIPLE, GRUPO FINANCIERO IN</v>
          </cell>
        </row>
        <row r="5835">
          <cell r="G5835">
            <v>510461</v>
          </cell>
          <cell r="H5835" t="str">
            <v xml:space="preserve">MARIO ALBERTO SANCHEZ BRAVO        </v>
          </cell>
          <cell r="I5835" t="str">
            <v>BANCO INBURSA, S.A. INSTITUCION DE BANCA MULTIPLE, GRUPO FINANCIERO IN</v>
          </cell>
        </row>
        <row r="5836">
          <cell r="G5836">
            <v>510461</v>
          </cell>
          <cell r="H5836" t="str">
            <v xml:space="preserve">MARIO ALBERTO SANCHEZ BRAVO        </v>
          </cell>
          <cell r="I5836" t="str">
            <v>BANCO INBURSA, S.A. INSTITUCION DE BANCA MULTIPLE, GRUPO FINANCIERO IN</v>
          </cell>
        </row>
        <row r="5837">
          <cell r="G5837">
            <v>510483</v>
          </cell>
          <cell r="H5837" t="str">
            <v xml:space="preserve">RITA MA. GARZA CANTU               </v>
          </cell>
          <cell r="I5837" t="str">
            <v xml:space="preserve">TAMMY GUADALUPE PYLYPCIOW MORTERA                                     </v>
          </cell>
        </row>
        <row r="5838">
          <cell r="G5838">
            <v>510483</v>
          </cell>
          <cell r="H5838" t="str">
            <v xml:space="preserve">RITA MA. GARZA CANTU               </v>
          </cell>
          <cell r="I5838" t="str">
            <v xml:space="preserve">TAMMY GUADALUPE PYLYPCIOW MORTERA                                     </v>
          </cell>
        </row>
        <row r="5839">
          <cell r="G5839">
            <v>510512</v>
          </cell>
          <cell r="H5839" t="str">
            <v xml:space="preserve">RAFAEL CASTILLA VIRUES             </v>
          </cell>
          <cell r="I5839" t="str">
            <v xml:space="preserve">EDUARDO MUSALEM YOUNES                                                </v>
          </cell>
        </row>
        <row r="5840">
          <cell r="G5840">
            <v>510512</v>
          </cell>
          <cell r="H5840" t="str">
            <v xml:space="preserve">RAFAEL CASTILLA VIRUES             </v>
          </cell>
          <cell r="I5840" t="str">
            <v xml:space="preserve">EDUARDO MUSALEM YOUNES                                                </v>
          </cell>
        </row>
        <row r="5841">
          <cell r="G5841">
            <v>510512</v>
          </cell>
          <cell r="H5841" t="str">
            <v xml:space="preserve">RAFAEL CASTILLA VIRUES             </v>
          </cell>
          <cell r="I5841" t="str">
            <v xml:space="preserve">EDUARDO MUSALEM YOUNES                                                </v>
          </cell>
        </row>
        <row r="5842">
          <cell r="G5842">
            <v>510512</v>
          </cell>
          <cell r="H5842" t="str">
            <v xml:space="preserve">RAFAEL CASTILLA VIRUES             </v>
          </cell>
          <cell r="I5842" t="str">
            <v xml:space="preserve">EDUARDO MUSALEM YOUNES                                                </v>
          </cell>
        </row>
        <row r="5843">
          <cell r="G5843">
            <v>510512</v>
          </cell>
          <cell r="H5843" t="str">
            <v xml:space="preserve">RAFAEL CASTILLA VIRUES             </v>
          </cell>
          <cell r="I5843" t="str">
            <v xml:space="preserve">EDUARDO MUSALEM YOUNES                                                </v>
          </cell>
        </row>
        <row r="5844">
          <cell r="G5844">
            <v>510512</v>
          </cell>
          <cell r="H5844" t="str">
            <v xml:space="preserve">RAFAEL CASTILLA VIRUES             </v>
          </cell>
          <cell r="I5844" t="str">
            <v xml:space="preserve">EDUARDO MUSALEM YOUNES                                                </v>
          </cell>
        </row>
        <row r="5845">
          <cell r="G5845">
            <v>510512</v>
          </cell>
          <cell r="H5845" t="str">
            <v xml:space="preserve">RAFAEL CASTILLA VIRUES             </v>
          </cell>
          <cell r="I5845" t="str">
            <v xml:space="preserve">EDUARDO MUSALEM YOUNES                                                </v>
          </cell>
        </row>
        <row r="5846">
          <cell r="G5846">
            <v>510512</v>
          </cell>
          <cell r="H5846" t="str">
            <v xml:space="preserve">RAFAEL CASTILLA VIRUES             </v>
          </cell>
          <cell r="I5846" t="str">
            <v xml:space="preserve">EDUARDO MUSALEM YOUNES                                                </v>
          </cell>
        </row>
        <row r="5847">
          <cell r="G5847">
            <v>510512</v>
          </cell>
          <cell r="H5847" t="str">
            <v xml:space="preserve">RAFAEL CASTILLA VIRUES             </v>
          </cell>
          <cell r="I5847" t="str">
            <v xml:space="preserve">EDUARDO MUSALEM YOUNES                                                </v>
          </cell>
        </row>
        <row r="5848">
          <cell r="G5848">
            <v>510512</v>
          </cell>
          <cell r="H5848" t="str">
            <v xml:space="preserve">RAFAEL CASTILLA VIRUES             </v>
          </cell>
          <cell r="I5848" t="str">
            <v xml:space="preserve">EDUARDO MUSALEM YOUNES                                                </v>
          </cell>
        </row>
        <row r="5849">
          <cell r="G5849">
            <v>510512</v>
          </cell>
          <cell r="H5849" t="str">
            <v xml:space="preserve">RAFAEL CASTILLA VIRUES             </v>
          </cell>
          <cell r="I5849" t="str">
            <v xml:space="preserve">EDUARDO MUSALEM YOUNES                                                </v>
          </cell>
        </row>
        <row r="5850">
          <cell r="G5850">
            <v>510512</v>
          </cell>
          <cell r="H5850" t="str">
            <v xml:space="preserve">RAFAEL CASTILLA VIRUES             </v>
          </cell>
          <cell r="I5850" t="str">
            <v xml:space="preserve">EDUARDO MUSALEM YOUNES                                                </v>
          </cell>
        </row>
        <row r="5851">
          <cell r="G5851">
            <v>510592</v>
          </cell>
          <cell r="H5851" t="str">
            <v xml:space="preserve">RITA MA. GARZA CANTU               </v>
          </cell>
          <cell r="I5851" t="str">
            <v xml:space="preserve">RAUL OMAR ARROYO VILLARREAL                                           </v>
          </cell>
        </row>
        <row r="5852">
          <cell r="G5852">
            <v>510592</v>
          </cell>
          <cell r="H5852" t="str">
            <v xml:space="preserve">RITA MA. GARZA CANTU               </v>
          </cell>
          <cell r="I5852" t="str">
            <v xml:space="preserve">RAUL OMAR ARROYO VILLARREAL                                           </v>
          </cell>
        </row>
        <row r="5853">
          <cell r="G5853">
            <v>510592</v>
          </cell>
          <cell r="H5853" t="str">
            <v xml:space="preserve">RITA MA. GARZA CANTU               </v>
          </cell>
          <cell r="I5853" t="str">
            <v xml:space="preserve">RAUL OMAR ARROYO VILLARREAL                                           </v>
          </cell>
        </row>
        <row r="5854">
          <cell r="G5854">
            <v>510592</v>
          </cell>
          <cell r="H5854" t="str">
            <v xml:space="preserve">RITA MA. GARZA CANTU               </v>
          </cell>
          <cell r="I5854" t="str">
            <v xml:space="preserve">RAUL OMAR ARROYO VILLARREAL                                           </v>
          </cell>
        </row>
        <row r="5855">
          <cell r="G5855">
            <v>510592</v>
          </cell>
          <cell r="H5855" t="str">
            <v xml:space="preserve">RITA MA. GARZA CANTU               </v>
          </cell>
          <cell r="I5855" t="str">
            <v xml:space="preserve">RAUL OMAR ARROYO VILLARREAL                                           </v>
          </cell>
        </row>
        <row r="5856">
          <cell r="G5856">
            <v>510592</v>
          </cell>
          <cell r="H5856" t="str">
            <v xml:space="preserve">RITA MA. GARZA CANTU               </v>
          </cell>
          <cell r="I5856" t="str">
            <v xml:space="preserve">RAUL OMAR ARROYO VILLARREAL                                           </v>
          </cell>
        </row>
        <row r="5857">
          <cell r="G5857">
            <v>510592</v>
          </cell>
          <cell r="H5857" t="str">
            <v xml:space="preserve">RITA MA. GARZA CANTU               </v>
          </cell>
          <cell r="I5857" t="str">
            <v xml:space="preserve">RAUL OMAR ARROYO VILLARREAL                                           </v>
          </cell>
        </row>
        <row r="5858">
          <cell r="G5858">
            <v>510601</v>
          </cell>
          <cell r="H5858" t="str">
            <v xml:space="preserve">RITA MA. GARZA CANTU               </v>
          </cell>
          <cell r="I5858" t="str">
            <v xml:space="preserve">JORGE CALDERON MARTINEZ                                               </v>
          </cell>
        </row>
        <row r="5859">
          <cell r="G5859">
            <v>510654</v>
          </cell>
          <cell r="H5859" t="str">
            <v xml:space="preserve">COLBERT SALINAS QUIROGA            </v>
          </cell>
          <cell r="I5859" t="str">
            <v xml:space="preserve">MIGUEL ANGEL GALLARDO ALVARADO                                        </v>
          </cell>
        </row>
        <row r="5860">
          <cell r="G5860">
            <v>510654</v>
          </cell>
          <cell r="H5860" t="str">
            <v xml:space="preserve">COLBERT SALINAS QUIROGA            </v>
          </cell>
          <cell r="I5860" t="str">
            <v xml:space="preserve">MIGUEL ANGEL GALLARDO ALVARADO                                        </v>
          </cell>
        </row>
        <row r="5861">
          <cell r="G5861">
            <v>510654</v>
          </cell>
          <cell r="H5861" t="str">
            <v xml:space="preserve">COLBERT SALINAS QUIROGA            </v>
          </cell>
          <cell r="I5861" t="str">
            <v xml:space="preserve">MIGUEL ANGEL GALLARDO ALVARADO                                        </v>
          </cell>
        </row>
        <row r="5862">
          <cell r="G5862">
            <v>510654</v>
          </cell>
          <cell r="H5862" t="str">
            <v xml:space="preserve">COLBERT SALINAS QUIROGA            </v>
          </cell>
          <cell r="I5862" t="str">
            <v xml:space="preserve">MIGUEL ANGEL GALLARDO ALVARADO                                        </v>
          </cell>
        </row>
        <row r="5863">
          <cell r="G5863">
            <v>510654</v>
          </cell>
          <cell r="H5863" t="str">
            <v xml:space="preserve">COLBERT SALINAS QUIROGA            </v>
          </cell>
          <cell r="I5863" t="str">
            <v xml:space="preserve">MIGUEL ANGEL GALLARDO ALVARADO                                        </v>
          </cell>
        </row>
        <row r="5864">
          <cell r="G5864">
            <v>510654</v>
          </cell>
          <cell r="H5864" t="str">
            <v xml:space="preserve">COLBERT SALINAS QUIROGA            </v>
          </cell>
          <cell r="I5864" t="str">
            <v xml:space="preserve">MIGUEL ANGEL GALLARDO ALVARADO                                        </v>
          </cell>
        </row>
        <row r="5865">
          <cell r="G5865">
            <v>510654</v>
          </cell>
          <cell r="H5865" t="str">
            <v xml:space="preserve">COLBERT SALINAS QUIROGA            </v>
          </cell>
          <cell r="I5865" t="str">
            <v xml:space="preserve">MIGUEL ANGEL GALLARDO ALVARADO                                        </v>
          </cell>
        </row>
        <row r="5866">
          <cell r="G5866">
            <v>510734</v>
          </cell>
          <cell r="H5866" t="str">
            <v xml:space="preserve">GABRIELA SUSANA FLORES ALVAREZ     </v>
          </cell>
          <cell r="I5866" t="str">
            <v xml:space="preserve">SHANTALL SCARLETT MELODY ANDRIANO TELLEZ                              </v>
          </cell>
        </row>
        <row r="5867">
          <cell r="G5867">
            <v>510734</v>
          </cell>
          <cell r="H5867" t="str">
            <v xml:space="preserve">GABRIELA SUSANA FLORES ALVAREZ     </v>
          </cell>
          <cell r="I5867" t="str">
            <v xml:space="preserve">SHANTALL SCARLETT MELODY ANDRIANO TELLEZ                              </v>
          </cell>
        </row>
        <row r="5868">
          <cell r="G5868">
            <v>510734</v>
          </cell>
          <cell r="H5868" t="str">
            <v xml:space="preserve">GABRIELA SUSANA FLORES ALVAREZ     </v>
          </cell>
          <cell r="I5868" t="str">
            <v xml:space="preserve">SHANTALL SCARLETT MELODY ANDRIANO TELLEZ                              </v>
          </cell>
        </row>
        <row r="5869">
          <cell r="G5869">
            <v>510734</v>
          </cell>
          <cell r="H5869" t="str">
            <v xml:space="preserve">GABRIELA SUSANA FLORES ALVAREZ     </v>
          </cell>
          <cell r="I5869" t="str">
            <v xml:space="preserve">SHANTALL SCARLETT MELODY ANDRIANO TELLEZ                              </v>
          </cell>
        </row>
        <row r="5870">
          <cell r="G5870">
            <v>510734</v>
          </cell>
          <cell r="H5870" t="str">
            <v xml:space="preserve">GABRIELA SUSANA FLORES ALVAREZ     </v>
          </cell>
          <cell r="I5870" t="str">
            <v xml:space="preserve">SHANTALL SCARLETT MELODY ANDRIANO TELLEZ                              </v>
          </cell>
        </row>
        <row r="5871">
          <cell r="G5871">
            <v>510734</v>
          </cell>
          <cell r="H5871" t="str">
            <v xml:space="preserve">GABRIELA SUSANA FLORES ALVAREZ     </v>
          </cell>
          <cell r="I5871" t="str">
            <v xml:space="preserve">SHANTALL SCARLETT MELODY ANDRIANO TELLEZ                              </v>
          </cell>
        </row>
        <row r="5872">
          <cell r="G5872">
            <v>510734</v>
          </cell>
          <cell r="H5872" t="str">
            <v xml:space="preserve">GABRIELA SUSANA FLORES ALVAREZ     </v>
          </cell>
          <cell r="I5872" t="str">
            <v xml:space="preserve">SHANTALL SCARLETT MELODY ANDRIANO TELLEZ                              </v>
          </cell>
        </row>
        <row r="5873">
          <cell r="G5873">
            <v>510734</v>
          </cell>
          <cell r="H5873" t="str">
            <v xml:space="preserve">GABRIELA SUSANA FLORES ALVAREZ     </v>
          </cell>
          <cell r="I5873" t="str">
            <v xml:space="preserve">SHANTALL SCARLETT MELODY ANDRIANO TELLEZ                              </v>
          </cell>
        </row>
        <row r="5874">
          <cell r="G5874">
            <v>510803</v>
          </cell>
          <cell r="H5874" t="str">
            <v xml:space="preserve">COLBERT SALINAS QUIROGA            </v>
          </cell>
          <cell r="I5874" t="str">
            <v xml:space="preserve">LUCILA CANTU GARZA                                                    </v>
          </cell>
        </row>
        <row r="5875">
          <cell r="G5875">
            <v>510814</v>
          </cell>
          <cell r="H5875" t="str">
            <v xml:space="preserve">EMPLEADOS                          </v>
          </cell>
          <cell r="I5875" t="str">
            <v xml:space="preserve">MARTHA PAOLA SEPULVEDA DIAZ                                           </v>
          </cell>
        </row>
        <row r="5876">
          <cell r="G5876">
            <v>510814</v>
          </cell>
          <cell r="H5876" t="str">
            <v xml:space="preserve">EMPLEADOS                          </v>
          </cell>
          <cell r="I5876" t="str">
            <v xml:space="preserve">MARTHA PAOLA SEPULVEDA DIAZ                                           </v>
          </cell>
        </row>
        <row r="5877">
          <cell r="G5877">
            <v>510814</v>
          </cell>
          <cell r="H5877" t="str">
            <v xml:space="preserve">EMPLEADOS                          </v>
          </cell>
          <cell r="I5877" t="str">
            <v xml:space="preserve">MARTHA PAOLA SEPULVEDA DIAZ                                           </v>
          </cell>
        </row>
        <row r="5878">
          <cell r="G5878">
            <v>510832</v>
          </cell>
          <cell r="H5878" t="str">
            <v xml:space="preserve">EMPLEADOS                          </v>
          </cell>
          <cell r="I5878" t="str">
            <v xml:space="preserve">MARICELA REYES NAVARRO                                                </v>
          </cell>
        </row>
        <row r="5879">
          <cell r="G5879">
            <v>510843</v>
          </cell>
          <cell r="H5879" t="str">
            <v>AUDITORIA INTERNA (ILOCALIZABLES LI</v>
          </cell>
          <cell r="I5879" t="str">
            <v xml:space="preserve">VIRGINIA VARGAS NAVARRETE                                             </v>
          </cell>
        </row>
        <row r="5880">
          <cell r="G5880">
            <v>510843</v>
          </cell>
          <cell r="H5880" t="str">
            <v>AUDITORIA INTERNA (ILOCALIZABLES LI</v>
          </cell>
          <cell r="I5880" t="str">
            <v xml:space="preserve">VIRGINIA VARGAS NAVARRETE                                             </v>
          </cell>
        </row>
        <row r="5881">
          <cell r="G5881">
            <v>510894</v>
          </cell>
          <cell r="H5881" t="str">
            <v xml:space="preserve">ADRIANA I. MEJIA CASTILLO          </v>
          </cell>
          <cell r="I5881" t="str">
            <v xml:space="preserve">RENEE JEANNETTE CLARIOND LOZANO                                       </v>
          </cell>
        </row>
        <row r="5882">
          <cell r="G5882">
            <v>510894</v>
          </cell>
          <cell r="H5882" t="str">
            <v xml:space="preserve">ADRIANA I. MEJIA CASTILLO          </v>
          </cell>
          <cell r="I5882" t="str">
            <v xml:space="preserve">RENEE JEANNETTE CLARIOND LOZANO                                       </v>
          </cell>
        </row>
        <row r="5883">
          <cell r="G5883">
            <v>510894</v>
          </cell>
          <cell r="H5883" t="str">
            <v xml:space="preserve">ADRIANA I. MEJIA CASTILLO          </v>
          </cell>
          <cell r="I5883" t="str">
            <v xml:space="preserve">RENEE JEANNETTE CLARIOND LOZANO                                       </v>
          </cell>
        </row>
        <row r="5884">
          <cell r="G5884">
            <v>510894</v>
          </cell>
          <cell r="H5884" t="str">
            <v xml:space="preserve">ADRIANA I. MEJIA CASTILLO          </v>
          </cell>
          <cell r="I5884" t="str">
            <v xml:space="preserve">RENEE JEANNETTE CLARIOND LOZANO                                       </v>
          </cell>
        </row>
        <row r="5885">
          <cell r="G5885">
            <v>510894</v>
          </cell>
          <cell r="H5885" t="str">
            <v xml:space="preserve">ADRIANA I. MEJIA CASTILLO          </v>
          </cell>
          <cell r="I5885" t="str">
            <v xml:space="preserve">RENEE JEANNETTE CLARIOND LOZANO                                       </v>
          </cell>
        </row>
        <row r="5886">
          <cell r="G5886">
            <v>510894</v>
          </cell>
          <cell r="H5886" t="str">
            <v xml:space="preserve">ADRIANA I. MEJIA CASTILLO          </v>
          </cell>
          <cell r="I5886" t="str">
            <v xml:space="preserve">RENEE JEANNETTE CLARIOND LOZANO                                       </v>
          </cell>
        </row>
        <row r="5887">
          <cell r="G5887">
            <v>510901</v>
          </cell>
          <cell r="H5887" t="str">
            <v xml:space="preserve">MINERVA OLVERA BONILLA             </v>
          </cell>
          <cell r="I5887" t="str">
            <v xml:space="preserve">ANA MARIA GOMEZ SALDIVAR                                              </v>
          </cell>
        </row>
        <row r="5888">
          <cell r="G5888">
            <v>510901</v>
          </cell>
          <cell r="H5888" t="str">
            <v xml:space="preserve">MINERVA OLVERA BONILLA             </v>
          </cell>
          <cell r="I5888" t="str">
            <v xml:space="preserve">ANA MARIA GOMEZ SALDIVAR                                              </v>
          </cell>
        </row>
        <row r="5889">
          <cell r="G5889">
            <v>510901</v>
          </cell>
          <cell r="H5889" t="str">
            <v xml:space="preserve">MINERVA OLVERA BONILLA             </v>
          </cell>
          <cell r="I5889" t="str">
            <v xml:space="preserve">ANA MARIA GOMEZ SALDIVAR                                              </v>
          </cell>
        </row>
        <row r="5890">
          <cell r="G5890">
            <v>510901</v>
          </cell>
          <cell r="H5890" t="str">
            <v xml:space="preserve">MINERVA OLVERA BONILLA             </v>
          </cell>
          <cell r="I5890" t="str">
            <v xml:space="preserve">ANA MARIA GOMEZ SALDIVAR                                              </v>
          </cell>
        </row>
        <row r="5891">
          <cell r="G5891">
            <v>510901</v>
          </cell>
          <cell r="H5891" t="str">
            <v xml:space="preserve">MINERVA OLVERA BONILLA             </v>
          </cell>
          <cell r="I5891" t="str">
            <v xml:space="preserve">ANA MARIA GOMEZ SALDIVAR                                              </v>
          </cell>
        </row>
        <row r="5892">
          <cell r="G5892">
            <v>510901</v>
          </cell>
          <cell r="H5892" t="str">
            <v xml:space="preserve">MINERVA OLVERA BONILLA             </v>
          </cell>
          <cell r="I5892" t="str">
            <v xml:space="preserve">ANA MARIA GOMEZ SALDIVAR                                              </v>
          </cell>
        </row>
        <row r="5893">
          <cell r="G5893">
            <v>510901</v>
          </cell>
          <cell r="H5893" t="str">
            <v xml:space="preserve">MINERVA OLVERA BONILLA             </v>
          </cell>
          <cell r="I5893" t="str">
            <v xml:space="preserve">ANA MARIA GOMEZ SALDIVAR                                              </v>
          </cell>
        </row>
        <row r="5894">
          <cell r="G5894">
            <v>510901</v>
          </cell>
          <cell r="H5894" t="str">
            <v xml:space="preserve">MINERVA OLVERA BONILLA             </v>
          </cell>
          <cell r="I5894" t="str">
            <v xml:space="preserve">ANA MARIA GOMEZ SALDIVAR                                              </v>
          </cell>
        </row>
        <row r="5895">
          <cell r="G5895">
            <v>510901</v>
          </cell>
          <cell r="H5895" t="str">
            <v xml:space="preserve">MINERVA OLVERA BONILLA             </v>
          </cell>
          <cell r="I5895" t="str">
            <v xml:space="preserve">ANA MARIA GOMEZ SALDIVAR                                              </v>
          </cell>
        </row>
        <row r="5896">
          <cell r="G5896">
            <v>510901</v>
          </cell>
          <cell r="H5896" t="str">
            <v xml:space="preserve">MINERVA OLVERA BONILLA             </v>
          </cell>
          <cell r="I5896" t="str">
            <v xml:space="preserve">ANA MARIA GOMEZ SALDIVAR                                              </v>
          </cell>
        </row>
        <row r="5897">
          <cell r="G5897">
            <v>510901</v>
          </cell>
          <cell r="H5897" t="str">
            <v xml:space="preserve">MINERVA OLVERA BONILLA             </v>
          </cell>
          <cell r="I5897" t="str">
            <v xml:space="preserve">ANA MARIA GOMEZ SALDIVAR                                              </v>
          </cell>
        </row>
        <row r="5898">
          <cell r="G5898">
            <v>510901</v>
          </cell>
          <cell r="H5898" t="str">
            <v xml:space="preserve">MINERVA OLVERA BONILLA             </v>
          </cell>
          <cell r="I5898" t="str">
            <v xml:space="preserve">ANA MARIA GOMEZ SALDIVAR                                              </v>
          </cell>
        </row>
        <row r="5899">
          <cell r="G5899">
            <v>510912</v>
          </cell>
          <cell r="H5899" t="str">
            <v xml:space="preserve">MINERVA OLVERA BONILLA             </v>
          </cell>
          <cell r="I5899" t="str">
            <v xml:space="preserve">ANA MARIA GOMEZ SALDIVAR                                              </v>
          </cell>
        </row>
        <row r="5900">
          <cell r="G5900">
            <v>510934</v>
          </cell>
          <cell r="H5900" t="str">
            <v xml:space="preserve">ADRIANA I. MEJIA CASTILLO          </v>
          </cell>
          <cell r="I5900" t="str">
            <v xml:space="preserve">DENISSE CLARIOND LOZANO                                               </v>
          </cell>
        </row>
        <row r="5901">
          <cell r="G5901">
            <v>510934</v>
          </cell>
          <cell r="H5901" t="str">
            <v xml:space="preserve">ADRIANA I. MEJIA CASTILLO          </v>
          </cell>
          <cell r="I5901" t="str">
            <v xml:space="preserve">DENISSE CLARIOND LOZANO                                               </v>
          </cell>
        </row>
        <row r="5902">
          <cell r="G5902">
            <v>510934</v>
          </cell>
          <cell r="H5902" t="str">
            <v xml:space="preserve">ADRIANA I. MEJIA CASTILLO          </v>
          </cell>
          <cell r="I5902" t="str">
            <v xml:space="preserve">DENISSE CLARIOND LOZANO                                               </v>
          </cell>
        </row>
        <row r="5903">
          <cell r="G5903">
            <v>510934</v>
          </cell>
          <cell r="H5903" t="str">
            <v xml:space="preserve">ADRIANA I. MEJIA CASTILLO          </v>
          </cell>
          <cell r="I5903" t="str">
            <v xml:space="preserve">DENISSE CLARIOND LOZANO                                               </v>
          </cell>
        </row>
        <row r="5904">
          <cell r="G5904">
            <v>510934</v>
          </cell>
          <cell r="H5904" t="str">
            <v xml:space="preserve">ADRIANA I. MEJIA CASTILLO          </v>
          </cell>
          <cell r="I5904" t="str">
            <v xml:space="preserve">DENISSE CLARIOND LOZANO                                               </v>
          </cell>
        </row>
        <row r="5905">
          <cell r="G5905">
            <v>510934</v>
          </cell>
          <cell r="H5905" t="str">
            <v xml:space="preserve">ADRIANA I. MEJIA CASTILLO          </v>
          </cell>
          <cell r="I5905" t="str">
            <v xml:space="preserve">DENISSE CLARIOND LOZANO                                               </v>
          </cell>
        </row>
        <row r="5906">
          <cell r="G5906">
            <v>510934</v>
          </cell>
          <cell r="H5906" t="str">
            <v xml:space="preserve">ADRIANA I. MEJIA CASTILLO          </v>
          </cell>
          <cell r="I5906" t="str">
            <v xml:space="preserve">DENISSE CLARIOND LOZANO                                               </v>
          </cell>
        </row>
        <row r="5907">
          <cell r="G5907">
            <v>510934</v>
          </cell>
          <cell r="H5907" t="str">
            <v xml:space="preserve">ADRIANA I. MEJIA CASTILLO          </v>
          </cell>
          <cell r="I5907" t="str">
            <v xml:space="preserve">DENISSE CLARIOND LOZANO                                               </v>
          </cell>
        </row>
        <row r="5908">
          <cell r="G5908">
            <v>510941</v>
          </cell>
          <cell r="H5908" t="str">
            <v xml:space="preserve">ADRIANA I. MEJIA CASTILLO          </v>
          </cell>
          <cell r="I5908" t="str">
            <v xml:space="preserve">MICHELLE CLARIOND LOZANO                                              </v>
          </cell>
        </row>
        <row r="5909">
          <cell r="G5909">
            <v>510941</v>
          </cell>
          <cell r="H5909" t="str">
            <v xml:space="preserve">ADRIANA I. MEJIA CASTILLO          </v>
          </cell>
          <cell r="I5909" t="str">
            <v xml:space="preserve">MICHELLE CLARIOND LOZANO                                              </v>
          </cell>
        </row>
        <row r="5910">
          <cell r="G5910">
            <v>510941</v>
          </cell>
          <cell r="H5910" t="str">
            <v xml:space="preserve">ADRIANA I. MEJIA CASTILLO          </v>
          </cell>
          <cell r="I5910" t="str">
            <v xml:space="preserve">MICHELLE CLARIOND LOZANO                                              </v>
          </cell>
        </row>
        <row r="5911">
          <cell r="G5911">
            <v>510941</v>
          </cell>
          <cell r="H5911" t="str">
            <v xml:space="preserve">ADRIANA I. MEJIA CASTILLO          </v>
          </cell>
          <cell r="I5911" t="str">
            <v xml:space="preserve">MICHELLE CLARIOND LOZANO                                              </v>
          </cell>
        </row>
        <row r="5912">
          <cell r="G5912">
            <v>510941</v>
          </cell>
          <cell r="H5912" t="str">
            <v xml:space="preserve">ADRIANA I. MEJIA CASTILLO          </v>
          </cell>
          <cell r="I5912" t="str">
            <v xml:space="preserve">MICHELLE CLARIOND LOZANO                                              </v>
          </cell>
        </row>
        <row r="5913">
          <cell r="G5913">
            <v>510941</v>
          </cell>
          <cell r="H5913" t="str">
            <v xml:space="preserve">ADRIANA I. MEJIA CASTILLO          </v>
          </cell>
          <cell r="I5913" t="str">
            <v xml:space="preserve">MICHELLE CLARIOND LOZANO                                              </v>
          </cell>
        </row>
        <row r="5914">
          <cell r="G5914">
            <v>510941</v>
          </cell>
          <cell r="H5914" t="str">
            <v xml:space="preserve">ADRIANA I. MEJIA CASTILLO          </v>
          </cell>
          <cell r="I5914" t="str">
            <v xml:space="preserve">MICHELLE CLARIOND LOZANO                                              </v>
          </cell>
        </row>
        <row r="5915">
          <cell r="G5915">
            <v>510941</v>
          </cell>
          <cell r="H5915" t="str">
            <v xml:space="preserve">ADRIANA I. MEJIA CASTILLO          </v>
          </cell>
          <cell r="I5915" t="str">
            <v xml:space="preserve">MICHELLE CLARIOND LOZANO                                              </v>
          </cell>
        </row>
        <row r="5916">
          <cell r="G5916">
            <v>510974</v>
          </cell>
          <cell r="H5916" t="str">
            <v xml:space="preserve">AZUCENA GUDI/O RAMIREZ             </v>
          </cell>
          <cell r="I5916" t="str">
            <v xml:space="preserve">JACOBO COHEN CALTUM                                                   </v>
          </cell>
        </row>
        <row r="5917">
          <cell r="G5917">
            <v>510974</v>
          </cell>
          <cell r="H5917" t="str">
            <v xml:space="preserve">AZUCENA GUDI/O RAMIREZ             </v>
          </cell>
          <cell r="I5917" t="str">
            <v xml:space="preserve">JACOBO COHEN CALTUM                                                   </v>
          </cell>
        </row>
        <row r="5918">
          <cell r="G5918">
            <v>510974</v>
          </cell>
          <cell r="H5918" t="str">
            <v xml:space="preserve">AZUCENA GUDI/O RAMIREZ             </v>
          </cell>
          <cell r="I5918" t="str">
            <v xml:space="preserve">JACOBO COHEN CALTUM                                                   </v>
          </cell>
        </row>
        <row r="5919">
          <cell r="G5919">
            <v>510974</v>
          </cell>
          <cell r="H5919" t="str">
            <v xml:space="preserve">AZUCENA GUDI/O RAMIREZ             </v>
          </cell>
          <cell r="I5919" t="str">
            <v xml:space="preserve">JACOBO COHEN CALTUM                                                   </v>
          </cell>
        </row>
        <row r="5920">
          <cell r="G5920">
            <v>510974</v>
          </cell>
          <cell r="H5920" t="str">
            <v xml:space="preserve">AZUCENA GUDI/O RAMIREZ             </v>
          </cell>
          <cell r="I5920" t="str">
            <v xml:space="preserve">JACOBO COHEN CALTUM                                                   </v>
          </cell>
        </row>
        <row r="5921">
          <cell r="G5921">
            <v>510974</v>
          </cell>
          <cell r="H5921" t="str">
            <v xml:space="preserve">AZUCENA GUDI/O RAMIREZ             </v>
          </cell>
          <cell r="I5921" t="str">
            <v xml:space="preserve">JACOBO COHEN CALTUM                                                   </v>
          </cell>
        </row>
        <row r="5922">
          <cell r="G5922">
            <v>511012</v>
          </cell>
          <cell r="H5922" t="str">
            <v xml:space="preserve">GABRIEL RODRIGO BAENA CASTUERA     </v>
          </cell>
          <cell r="I5922" t="str">
            <v xml:space="preserve">YURI ALEJANDRO JUAREZ BARRERA                                         </v>
          </cell>
        </row>
        <row r="5923">
          <cell r="G5923">
            <v>511012</v>
          </cell>
          <cell r="H5923" t="str">
            <v xml:space="preserve">GABRIEL RODRIGO BAENA CASTUERA     </v>
          </cell>
          <cell r="I5923" t="str">
            <v xml:space="preserve">YURI ALEJANDRO JUAREZ BARRERA                                         </v>
          </cell>
        </row>
        <row r="5924">
          <cell r="G5924">
            <v>511012</v>
          </cell>
          <cell r="H5924" t="str">
            <v xml:space="preserve">GABRIEL RODRIGO BAENA CASTUERA     </v>
          </cell>
          <cell r="I5924" t="str">
            <v xml:space="preserve">YURI ALEJANDRO JUAREZ BARRERA                                         </v>
          </cell>
        </row>
        <row r="5925">
          <cell r="G5925">
            <v>511012</v>
          </cell>
          <cell r="H5925" t="str">
            <v xml:space="preserve">GABRIEL RODRIGO BAENA CASTUERA     </v>
          </cell>
          <cell r="I5925" t="str">
            <v xml:space="preserve">YURI ALEJANDRO JUAREZ BARRERA                                         </v>
          </cell>
        </row>
        <row r="5926">
          <cell r="G5926">
            <v>511012</v>
          </cell>
          <cell r="H5926" t="str">
            <v xml:space="preserve">GABRIEL RODRIGO BAENA CASTUERA     </v>
          </cell>
          <cell r="I5926" t="str">
            <v xml:space="preserve">YURI ALEJANDRO JUAREZ BARRERA                                         </v>
          </cell>
        </row>
        <row r="5927">
          <cell r="G5927">
            <v>511012</v>
          </cell>
          <cell r="H5927" t="str">
            <v xml:space="preserve">GABRIEL RODRIGO BAENA CASTUERA     </v>
          </cell>
          <cell r="I5927" t="str">
            <v xml:space="preserve">YURI ALEJANDRO JUAREZ BARRERA                                         </v>
          </cell>
        </row>
        <row r="5928">
          <cell r="G5928">
            <v>511012</v>
          </cell>
          <cell r="H5928" t="str">
            <v xml:space="preserve">GABRIEL RODRIGO BAENA CASTUERA     </v>
          </cell>
          <cell r="I5928" t="str">
            <v xml:space="preserve">YURI ALEJANDRO JUAREZ BARRERA                                         </v>
          </cell>
        </row>
        <row r="5929">
          <cell r="G5929">
            <v>511034</v>
          </cell>
          <cell r="H5929" t="str">
            <v xml:space="preserve">SUAREZ HERNANDEZ MONICA MERCEDES   </v>
          </cell>
          <cell r="I5929" t="str">
            <v xml:space="preserve">FRANCISCO JAVIER DEL VALLE PEROCHENA                                  </v>
          </cell>
        </row>
        <row r="5930">
          <cell r="G5930">
            <v>511051</v>
          </cell>
          <cell r="H5930" t="str">
            <v xml:space="preserve">SUAREZ HERNANDEZ MONICA MERCEDES   </v>
          </cell>
          <cell r="I5930" t="str">
            <v xml:space="preserve">MARIA BLANCA DEL VALLE PEROCHENA                                      </v>
          </cell>
        </row>
        <row r="5931">
          <cell r="G5931">
            <v>511051</v>
          </cell>
          <cell r="H5931" t="str">
            <v xml:space="preserve">SUAREZ HERNANDEZ MONICA MERCEDES   </v>
          </cell>
          <cell r="I5931" t="str">
            <v xml:space="preserve">MARIA BLANCA DEL VALLE PEROCHENA                                      </v>
          </cell>
        </row>
        <row r="5932">
          <cell r="G5932">
            <v>511062</v>
          </cell>
          <cell r="H5932" t="str">
            <v xml:space="preserve">SUAREZ HERNANDEZ MONICA MERCEDES   </v>
          </cell>
          <cell r="I5932" t="str">
            <v xml:space="preserve">ANTONIO DEL VALLE PEROCHENA                                           </v>
          </cell>
        </row>
        <row r="5933">
          <cell r="G5933">
            <v>511084</v>
          </cell>
          <cell r="H5933" t="str">
            <v xml:space="preserve">SUAREZ HERNANDEZ MONICA MERCEDES   </v>
          </cell>
          <cell r="I5933" t="str">
            <v xml:space="preserve">IGNACIO DEL VALLE RUIZ                                                </v>
          </cell>
        </row>
        <row r="5934">
          <cell r="G5934">
            <v>511084</v>
          </cell>
          <cell r="H5934" t="str">
            <v xml:space="preserve">SUAREZ HERNANDEZ MONICA MERCEDES   </v>
          </cell>
          <cell r="I5934" t="str">
            <v xml:space="preserve">IGNACIO DEL VALLE RUIZ                                                </v>
          </cell>
        </row>
        <row r="5935">
          <cell r="G5935">
            <v>511084</v>
          </cell>
          <cell r="H5935" t="str">
            <v xml:space="preserve">SUAREZ HERNANDEZ MONICA MERCEDES   </v>
          </cell>
          <cell r="I5935" t="str">
            <v xml:space="preserve">IGNACIO DEL VALLE RUIZ                                                </v>
          </cell>
        </row>
        <row r="5936">
          <cell r="G5936">
            <v>511084</v>
          </cell>
          <cell r="H5936" t="str">
            <v xml:space="preserve">SUAREZ HERNANDEZ MONICA MERCEDES   </v>
          </cell>
          <cell r="I5936" t="str">
            <v xml:space="preserve">IGNACIO DEL VALLE RUIZ                                                </v>
          </cell>
        </row>
        <row r="5937">
          <cell r="G5937">
            <v>511084</v>
          </cell>
          <cell r="H5937" t="str">
            <v xml:space="preserve">SUAREZ HERNANDEZ MONICA MERCEDES   </v>
          </cell>
          <cell r="I5937" t="str">
            <v xml:space="preserve">IGNACIO DEL VALLE RUIZ                                                </v>
          </cell>
        </row>
        <row r="5938">
          <cell r="G5938">
            <v>511084</v>
          </cell>
          <cell r="H5938" t="str">
            <v xml:space="preserve">SUAREZ HERNANDEZ MONICA MERCEDES   </v>
          </cell>
          <cell r="I5938" t="str">
            <v xml:space="preserve">IGNACIO DEL VALLE RUIZ                                                </v>
          </cell>
        </row>
        <row r="5939">
          <cell r="G5939">
            <v>511084</v>
          </cell>
          <cell r="H5939" t="str">
            <v xml:space="preserve">SUAREZ HERNANDEZ MONICA MERCEDES   </v>
          </cell>
          <cell r="I5939" t="str">
            <v xml:space="preserve">IGNACIO DEL VALLE RUIZ                                                </v>
          </cell>
        </row>
        <row r="5940">
          <cell r="G5940">
            <v>511084</v>
          </cell>
          <cell r="H5940" t="str">
            <v xml:space="preserve">SUAREZ HERNANDEZ MONICA MERCEDES   </v>
          </cell>
          <cell r="I5940" t="str">
            <v xml:space="preserve">IGNACIO DEL VALLE RUIZ                                                </v>
          </cell>
        </row>
        <row r="5941">
          <cell r="G5941">
            <v>511084</v>
          </cell>
          <cell r="H5941" t="str">
            <v xml:space="preserve">SUAREZ HERNANDEZ MONICA MERCEDES   </v>
          </cell>
          <cell r="I5941" t="str">
            <v xml:space="preserve">IGNACIO DEL VALLE RUIZ                                                </v>
          </cell>
        </row>
        <row r="5942">
          <cell r="G5942">
            <v>511084</v>
          </cell>
          <cell r="H5942" t="str">
            <v xml:space="preserve">SUAREZ HERNANDEZ MONICA MERCEDES   </v>
          </cell>
          <cell r="I5942" t="str">
            <v xml:space="preserve">IGNACIO DEL VALLE RUIZ                                                </v>
          </cell>
        </row>
        <row r="5943">
          <cell r="G5943">
            <v>511091</v>
          </cell>
          <cell r="H5943" t="str">
            <v xml:space="preserve">RAFAEL CASTILLA VIRUES             </v>
          </cell>
          <cell r="I5943" t="str">
            <v xml:space="preserve">JOSE LUIS CAMPDERA GUTIERREZ                                          </v>
          </cell>
        </row>
        <row r="5944">
          <cell r="G5944">
            <v>511114</v>
          </cell>
          <cell r="H5944" t="str">
            <v xml:space="preserve">ABRAHAM AARON SHUBICH Y JALIF      </v>
          </cell>
          <cell r="I5944" t="str">
            <v xml:space="preserve">LIOR YEJIEL BARADON AXELROD                                           </v>
          </cell>
        </row>
        <row r="5945">
          <cell r="G5945">
            <v>511114</v>
          </cell>
          <cell r="H5945" t="str">
            <v xml:space="preserve">ABRAHAM AARON SHUBICH Y JALIF      </v>
          </cell>
          <cell r="I5945" t="str">
            <v xml:space="preserve">LIOR YEJIEL BARADON AXELROD                                           </v>
          </cell>
        </row>
        <row r="5946">
          <cell r="G5946">
            <v>511114</v>
          </cell>
          <cell r="H5946" t="str">
            <v xml:space="preserve">ABRAHAM AARON SHUBICH Y JALIF      </v>
          </cell>
          <cell r="I5946" t="str">
            <v xml:space="preserve">LIOR YEJIEL BARADON AXELROD                                           </v>
          </cell>
        </row>
        <row r="5947">
          <cell r="G5947">
            <v>511193</v>
          </cell>
          <cell r="H5947" t="str">
            <v xml:space="preserve">ADRIANA I. MEJIA CASTILLO          </v>
          </cell>
          <cell r="I5947" t="str">
            <v xml:space="preserve">ELIA CONSUELO MALDONADO GONZALEZ                                      </v>
          </cell>
        </row>
        <row r="5948">
          <cell r="G5948">
            <v>511193</v>
          </cell>
          <cell r="H5948" t="str">
            <v xml:space="preserve">ADRIANA I. MEJIA CASTILLO          </v>
          </cell>
          <cell r="I5948" t="str">
            <v xml:space="preserve">ELIA CONSUELO MALDONADO GONZALEZ                                      </v>
          </cell>
        </row>
        <row r="5949">
          <cell r="G5949">
            <v>511193</v>
          </cell>
          <cell r="H5949" t="str">
            <v xml:space="preserve">ADRIANA I. MEJIA CASTILLO          </v>
          </cell>
          <cell r="I5949" t="str">
            <v xml:space="preserve">ELIA CONSUELO MALDONADO GONZALEZ                                      </v>
          </cell>
        </row>
        <row r="5950">
          <cell r="G5950">
            <v>511193</v>
          </cell>
          <cell r="H5950" t="str">
            <v xml:space="preserve">ADRIANA I. MEJIA CASTILLO          </v>
          </cell>
          <cell r="I5950" t="str">
            <v xml:space="preserve">ELIA CONSUELO MALDONADO GONZALEZ                                      </v>
          </cell>
        </row>
        <row r="5951">
          <cell r="G5951">
            <v>511193</v>
          </cell>
          <cell r="H5951" t="str">
            <v xml:space="preserve">ADRIANA I. MEJIA CASTILLO          </v>
          </cell>
          <cell r="I5951" t="str">
            <v xml:space="preserve">ELIA CONSUELO MALDONADO GONZALEZ                                      </v>
          </cell>
        </row>
        <row r="5952">
          <cell r="G5952">
            <v>511193</v>
          </cell>
          <cell r="H5952" t="str">
            <v xml:space="preserve">ADRIANA I. MEJIA CASTILLO          </v>
          </cell>
          <cell r="I5952" t="str">
            <v xml:space="preserve">ELIA CONSUELO MALDONADO GONZALEZ                                      </v>
          </cell>
        </row>
        <row r="5953">
          <cell r="G5953">
            <v>511193</v>
          </cell>
          <cell r="H5953" t="str">
            <v xml:space="preserve">ADRIANA I. MEJIA CASTILLO          </v>
          </cell>
          <cell r="I5953" t="str">
            <v xml:space="preserve">ELIA CONSUELO MALDONADO GONZALEZ                                      </v>
          </cell>
        </row>
        <row r="5954">
          <cell r="G5954">
            <v>511193</v>
          </cell>
          <cell r="H5954" t="str">
            <v xml:space="preserve">ADRIANA I. MEJIA CASTILLO          </v>
          </cell>
          <cell r="I5954" t="str">
            <v xml:space="preserve">ELIA CONSUELO MALDONADO GONZALEZ                                      </v>
          </cell>
        </row>
        <row r="5955">
          <cell r="G5955">
            <v>511193</v>
          </cell>
          <cell r="H5955" t="str">
            <v xml:space="preserve">ADRIANA I. MEJIA CASTILLO          </v>
          </cell>
          <cell r="I5955" t="str">
            <v xml:space="preserve">ELIA CONSUELO MALDONADO GONZALEZ                                      </v>
          </cell>
        </row>
        <row r="5956">
          <cell r="G5956">
            <v>511193</v>
          </cell>
          <cell r="H5956" t="str">
            <v xml:space="preserve">ADRIANA I. MEJIA CASTILLO          </v>
          </cell>
          <cell r="I5956" t="str">
            <v xml:space="preserve">ELIA CONSUELO MALDONADO GONZALEZ                                      </v>
          </cell>
        </row>
        <row r="5957">
          <cell r="G5957">
            <v>511225</v>
          </cell>
          <cell r="H5957" t="str">
            <v xml:space="preserve">RAFAEL CASTILLA VIRUES             </v>
          </cell>
          <cell r="I5957" t="str">
            <v xml:space="preserve">JAIME DICHI BENHOS                                                    </v>
          </cell>
        </row>
        <row r="5958">
          <cell r="G5958">
            <v>511225</v>
          </cell>
          <cell r="H5958" t="str">
            <v xml:space="preserve">RAFAEL CASTILLA VIRUES             </v>
          </cell>
          <cell r="I5958" t="str">
            <v xml:space="preserve">JAIME DICHI BENHOS                                                    </v>
          </cell>
        </row>
        <row r="5959">
          <cell r="G5959">
            <v>511225</v>
          </cell>
          <cell r="H5959" t="str">
            <v xml:space="preserve">RAFAEL CASTILLA VIRUES             </v>
          </cell>
          <cell r="I5959" t="str">
            <v xml:space="preserve">JAIME DICHI BENHOS                                                    </v>
          </cell>
        </row>
        <row r="5960">
          <cell r="G5960">
            <v>511225</v>
          </cell>
          <cell r="H5960" t="str">
            <v xml:space="preserve">RAFAEL CASTILLA VIRUES             </v>
          </cell>
          <cell r="I5960" t="str">
            <v xml:space="preserve">JAIME DICHI BENHOS                                                    </v>
          </cell>
        </row>
        <row r="5961">
          <cell r="G5961">
            <v>511225</v>
          </cell>
          <cell r="H5961" t="str">
            <v xml:space="preserve">RAFAEL CASTILLA VIRUES             </v>
          </cell>
          <cell r="I5961" t="str">
            <v xml:space="preserve">JAIME DICHI BENHOS                                                    </v>
          </cell>
        </row>
        <row r="5962">
          <cell r="G5962">
            <v>511225</v>
          </cell>
          <cell r="H5962" t="str">
            <v xml:space="preserve">RAFAEL CASTILLA VIRUES             </v>
          </cell>
          <cell r="I5962" t="str">
            <v xml:space="preserve">JAIME DICHI BENHOS                                                    </v>
          </cell>
        </row>
        <row r="5963">
          <cell r="G5963">
            <v>511225</v>
          </cell>
          <cell r="H5963" t="str">
            <v xml:space="preserve">RAFAEL CASTILLA VIRUES             </v>
          </cell>
          <cell r="I5963" t="str">
            <v xml:space="preserve">JAIME DICHI BENHOS                                                    </v>
          </cell>
        </row>
        <row r="5964">
          <cell r="G5964">
            <v>511262</v>
          </cell>
          <cell r="H5964" t="str">
            <v xml:space="preserve">LUIS FRANCISCO RODRIGUEZ PEﾑA      </v>
          </cell>
          <cell r="I5964" t="str">
            <v xml:space="preserve">RON SNIPELISKI NISCHLI                                                </v>
          </cell>
        </row>
        <row r="5965">
          <cell r="G5965">
            <v>511262</v>
          </cell>
          <cell r="H5965" t="str">
            <v xml:space="preserve">LUIS FRANCISCO RODRIGUEZ PEﾑA      </v>
          </cell>
          <cell r="I5965" t="str">
            <v xml:space="preserve">RON SNIPELISKI NISCHLI                                                </v>
          </cell>
        </row>
        <row r="5966">
          <cell r="G5966">
            <v>511262</v>
          </cell>
          <cell r="H5966" t="str">
            <v xml:space="preserve">LUIS FRANCISCO RODRIGUEZ PEﾑA      </v>
          </cell>
          <cell r="I5966" t="str">
            <v xml:space="preserve">RON SNIPELISKI NISCHLI                                                </v>
          </cell>
        </row>
        <row r="5967">
          <cell r="G5967">
            <v>511262</v>
          </cell>
          <cell r="H5967" t="str">
            <v xml:space="preserve">LUIS FRANCISCO RODRIGUEZ PEﾑA      </v>
          </cell>
          <cell r="I5967" t="str">
            <v xml:space="preserve">RON SNIPELISKI NISCHLI                                                </v>
          </cell>
        </row>
        <row r="5968">
          <cell r="G5968">
            <v>511262</v>
          </cell>
          <cell r="H5968" t="str">
            <v xml:space="preserve">LUIS FRANCISCO RODRIGUEZ PEﾑA      </v>
          </cell>
          <cell r="I5968" t="str">
            <v xml:space="preserve">RON SNIPELISKI NISCHLI                                                </v>
          </cell>
        </row>
        <row r="5969">
          <cell r="G5969">
            <v>511262</v>
          </cell>
          <cell r="H5969" t="str">
            <v xml:space="preserve">LUIS FRANCISCO RODRIGUEZ PEﾑA      </v>
          </cell>
          <cell r="I5969" t="str">
            <v xml:space="preserve">RON SNIPELISKI NISCHLI                                                </v>
          </cell>
        </row>
        <row r="5970">
          <cell r="G5970">
            <v>511262</v>
          </cell>
          <cell r="H5970" t="str">
            <v xml:space="preserve">LUIS FRANCISCO RODRIGUEZ PEﾑA      </v>
          </cell>
          <cell r="I5970" t="str">
            <v xml:space="preserve">RON SNIPELISKI NISCHLI                                                </v>
          </cell>
        </row>
        <row r="5971">
          <cell r="G5971">
            <v>511262</v>
          </cell>
          <cell r="H5971" t="str">
            <v xml:space="preserve">LUIS FRANCISCO RODRIGUEZ PEﾑA      </v>
          </cell>
          <cell r="I5971" t="str">
            <v xml:space="preserve">RON SNIPELISKI NISCHLI                                                </v>
          </cell>
        </row>
        <row r="5972">
          <cell r="G5972">
            <v>511262</v>
          </cell>
          <cell r="H5972" t="str">
            <v xml:space="preserve">LUIS FRANCISCO RODRIGUEZ PEﾑA      </v>
          </cell>
          <cell r="I5972" t="str">
            <v xml:space="preserve">RON SNIPELISKI NISCHLI                                                </v>
          </cell>
        </row>
        <row r="5973">
          <cell r="G5973">
            <v>511262</v>
          </cell>
          <cell r="H5973" t="str">
            <v xml:space="preserve">LUIS FRANCISCO RODRIGUEZ PEﾑA      </v>
          </cell>
          <cell r="I5973" t="str">
            <v xml:space="preserve">RON SNIPELISKI NISCHLI                                                </v>
          </cell>
        </row>
        <row r="5974">
          <cell r="G5974">
            <v>511283</v>
          </cell>
          <cell r="H5974" t="str">
            <v xml:space="preserve">RAFAEL CASTILLA VIRUES             </v>
          </cell>
          <cell r="I5974" t="str">
            <v xml:space="preserve">NATAN BRAVERMAN VOGEL                                                 </v>
          </cell>
        </row>
        <row r="5975">
          <cell r="G5975">
            <v>511283</v>
          </cell>
          <cell r="H5975" t="str">
            <v xml:space="preserve">RAFAEL CASTILLA VIRUES             </v>
          </cell>
          <cell r="I5975" t="str">
            <v xml:space="preserve">NATAN BRAVERMAN VOGEL                                                 </v>
          </cell>
        </row>
        <row r="5976">
          <cell r="G5976">
            <v>511283</v>
          </cell>
          <cell r="H5976" t="str">
            <v xml:space="preserve">RAFAEL CASTILLA VIRUES             </v>
          </cell>
          <cell r="I5976" t="str">
            <v xml:space="preserve">NATAN BRAVERMAN VOGEL                                                 </v>
          </cell>
        </row>
        <row r="5977">
          <cell r="G5977">
            <v>511291</v>
          </cell>
          <cell r="H5977" t="str">
            <v xml:space="preserve">RAFAEL CASTILLA VIRUES             </v>
          </cell>
          <cell r="I5977" t="str">
            <v xml:space="preserve">JORGE FINKLER BRAVERMAN                                               </v>
          </cell>
        </row>
        <row r="5978">
          <cell r="G5978">
            <v>511291</v>
          </cell>
          <cell r="H5978" t="str">
            <v xml:space="preserve">RAFAEL CASTILLA VIRUES             </v>
          </cell>
          <cell r="I5978" t="str">
            <v xml:space="preserve">JORGE FINKLER BRAVERMAN                                               </v>
          </cell>
        </row>
        <row r="5979">
          <cell r="G5979">
            <v>511302</v>
          </cell>
          <cell r="H5979" t="str">
            <v xml:space="preserve">RAFAEL CASTILLA VIRUES             </v>
          </cell>
          <cell r="I5979" t="str">
            <v xml:space="preserve">MIRIAM BRAVERMAN DE FINKLER                                           </v>
          </cell>
        </row>
        <row r="5980">
          <cell r="G5980">
            <v>511302</v>
          </cell>
          <cell r="H5980" t="str">
            <v xml:space="preserve">RAFAEL CASTILLA VIRUES             </v>
          </cell>
          <cell r="I5980" t="str">
            <v xml:space="preserve">MIRIAM BRAVERMAN DE FINKLER                                           </v>
          </cell>
        </row>
        <row r="5981">
          <cell r="G5981">
            <v>511302</v>
          </cell>
          <cell r="H5981" t="str">
            <v xml:space="preserve">RAFAEL CASTILLA VIRUES             </v>
          </cell>
          <cell r="I5981" t="str">
            <v xml:space="preserve">MIRIAM BRAVERMAN DE FINKLER                                           </v>
          </cell>
        </row>
        <row r="5982">
          <cell r="G5982">
            <v>511302</v>
          </cell>
          <cell r="H5982" t="str">
            <v xml:space="preserve">RAFAEL CASTILLA VIRUES             </v>
          </cell>
          <cell r="I5982" t="str">
            <v xml:space="preserve">MIRIAM BRAVERMAN DE FINKLER                                           </v>
          </cell>
        </row>
        <row r="5983">
          <cell r="G5983">
            <v>511302</v>
          </cell>
          <cell r="H5983" t="str">
            <v xml:space="preserve">RAFAEL CASTILLA VIRUES             </v>
          </cell>
          <cell r="I5983" t="str">
            <v xml:space="preserve">MIRIAM BRAVERMAN DE FINKLER                                           </v>
          </cell>
        </row>
        <row r="5984">
          <cell r="G5984">
            <v>511331</v>
          </cell>
          <cell r="H5984" t="str">
            <v xml:space="preserve">FERNANDO CUELLAR LOZANO            </v>
          </cell>
          <cell r="I5984" t="str">
            <v xml:space="preserve">ROGELIO VILLARREAL GARZA                                              </v>
          </cell>
        </row>
        <row r="5985">
          <cell r="G5985">
            <v>511331</v>
          </cell>
          <cell r="H5985" t="str">
            <v xml:space="preserve">FERNANDO CUELLAR LOZANO            </v>
          </cell>
          <cell r="I5985" t="str">
            <v xml:space="preserve">ROGELIO VILLARREAL GARZA                                              </v>
          </cell>
        </row>
        <row r="5986">
          <cell r="G5986">
            <v>511331</v>
          </cell>
          <cell r="H5986" t="str">
            <v xml:space="preserve">FERNANDO CUELLAR LOZANO            </v>
          </cell>
          <cell r="I5986" t="str">
            <v xml:space="preserve">ROGELIO VILLARREAL GARZA                                              </v>
          </cell>
        </row>
        <row r="5987">
          <cell r="G5987">
            <v>511456</v>
          </cell>
          <cell r="H5987" t="str">
            <v xml:space="preserve">AZUCENA GUDI/O RAMIREZ             </v>
          </cell>
          <cell r="I5987" t="str">
            <v xml:space="preserve">ANA MARIA OLMEDO LOPEZ                                                </v>
          </cell>
        </row>
        <row r="5988">
          <cell r="G5988">
            <v>511456</v>
          </cell>
          <cell r="H5988" t="str">
            <v xml:space="preserve">AZUCENA GUDI/O RAMIREZ             </v>
          </cell>
          <cell r="I5988" t="str">
            <v xml:space="preserve">ANA MARIA OLMEDO LOPEZ                                                </v>
          </cell>
        </row>
        <row r="5989">
          <cell r="G5989">
            <v>511456</v>
          </cell>
          <cell r="H5989" t="str">
            <v xml:space="preserve">AZUCENA GUDI/O RAMIREZ             </v>
          </cell>
          <cell r="I5989" t="str">
            <v xml:space="preserve">ANA MARIA OLMEDO LOPEZ                                                </v>
          </cell>
        </row>
        <row r="5990">
          <cell r="G5990">
            <v>511471</v>
          </cell>
          <cell r="H5990" t="str">
            <v>JOSUE GERARDO RAMIREZ ESPA/A FUENTE</v>
          </cell>
          <cell r="I5990" t="str">
            <v xml:space="preserve">ANA MARIA BABAYAN MENA                                                </v>
          </cell>
        </row>
        <row r="5991">
          <cell r="G5991">
            <v>511471</v>
          </cell>
          <cell r="H5991" t="str">
            <v>JOSUE GERARDO RAMIREZ ESPA/A FUENTE</v>
          </cell>
          <cell r="I5991" t="str">
            <v xml:space="preserve">ANA MARIA BABAYAN MENA                                                </v>
          </cell>
        </row>
        <row r="5992">
          <cell r="G5992">
            <v>511471</v>
          </cell>
          <cell r="H5992" t="str">
            <v>JOSUE GERARDO RAMIREZ ESPA/A FUENTE</v>
          </cell>
          <cell r="I5992" t="str">
            <v xml:space="preserve">ANA MARIA BABAYAN MENA                                                </v>
          </cell>
        </row>
        <row r="5993">
          <cell r="G5993">
            <v>511512</v>
          </cell>
          <cell r="H5993" t="str">
            <v xml:space="preserve">EVELIA VENEGAS CASTILLO            </v>
          </cell>
          <cell r="I5993" t="str">
            <v xml:space="preserve">EBERSPACHER CLIMATE CONTROL SYSTEMS, S.A. DE C.V. (FONDO DE AHORRO)   </v>
          </cell>
        </row>
        <row r="5994">
          <cell r="G5994">
            <v>511524</v>
          </cell>
          <cell r="H5994" t="str">
            <v xml:space="preserve">AZUCENA GUDI/O RAMIREZ             </v>
          </cell>
          <cell r="I5994" t="str">
            <v xml:space="preserve">MARIA GUADALUPE CHAVEZ VILLAFA/A                                      </v>
          </cell>
        </row>
        <row r="5995">
          <cell r="G5995">
            <v>511524</v>
          </cell>
          <cell r="H5995" t="str">
            <v xml:space="preserve">AZUCENA GUDI/O RAMIREZ             </v>
          </cell>
          <cell r="I5995" t="str">
            <v xml:space="preserve">MARIA GUADALUPE CHAVEZ VILLAFA/A                                      </v>
          </cell>
        </row>
        <row r="5996">
          <cell r="G5996">
            <v>511545</v>
          </cell>
          <cell r="H5996" t="str">
            <v xml:space="preserve">GABRIELA SUSANA FLORES ALVAREZ     </v>
          </cell>
          <cell r="I5996" t="str">
            <v xml:space="preserve">PABLO BRISE/O GALVAN                                                  </v>
          </cell>
        </row>
        <row r="5997">
          <cell r="G5997">
            <v>511545</v>
          </cell>
          <cell r="H5997" t="str">
            <v xml:space="preserve">GABRIELA SUSANA FLORES ALVAREZ     </v>
          </cell>
          <cell r="I5997" t="str">
            <v xml:space="preserve">PABLO BRISE/O GALVAN                                                  </v>
          </cell>
        </row>
        <row r="5998">
          <cell r="G5998">
            <v>511545</v>
          </cell>
          <cell r="H5998" t="str">
            <v xml:space="preserve">GABRIELA SUSANA FLORES ALVAREZ     </v>
          </cell>
          <cell r="I5998" t="str">
            <v xml:space="preserve">PABLO BRISE/O GALVAN                                                  </v>
          </cell>
        </row>
        <row r="5999">
          <cell r="G5999">
            <v>511545</v>
          </cell>
          <cell r="H5999" t="str">
            <v xml:space="preserve">GABRIELA SUSANA FLORES ALVAREZ     </v>
          </cell>
          <cell r="I5999" t="str">
            <v xml:space="preserve">PABLO BRISE/O GALVAN                                                  </v>
          </cell>
        </row>
        <row r="6000">
          <cell r="G6000">
            <v>511545</v>
          </cell>
          <cell r="H6000" t="str">
            <v xml:space="preserve">GABRIELA SUSANA FLORES ALVAREZ     </v>
          </cell>
          <cell r="I6000" t="str">
            <v xml:space="preserve">PABLO BRISE/O GALVAN                                                  </v>
          </cell>
        </row>
        <row r="6001">
          <cell r="G6001">
            <v>511545</v>
          </cell>
          <cell r="H6001" t="str">
            <v xml:space="preserve">GABRIELA SUSANA FLORES ALVAREZ     </v>
          </cell>
          <cell r="I6001" t="str">
            <v xml:space="preserve">PABLO BRISE/O GALVAN                                                  </v>
          </cell>
        </row>
        <row r="6002">
          <cell r="G6002">
            <v>511545</v>
          </cell>
          <cell r="H6002" t="str">
            <v xml:space="preserve">GABRIELA SUSANA FLORES ALVAREZ     </v>
          </cell>
          <cell r="I6002" t="str">
            <v xml:space="preserve">PABLO BRISE/O GALVAN                                                  </v>
          </cell>
        </row>
        <row r="6003">
          <cell r="G6003">
            <v>511545</v>
          </cell>
          <cell r="H6003" t="str">
            <v xml:space="preserve">GABRIELA SUSANA FLORES ALVAREZ     </v>
          </cell>
          <cell r="I6003" t="str">
            <v xml:space="preserve">PABLO BRISE/O GALVAN                                                  </v>
          </cell>
        </row>
        <row r="6004">
          <cell r="G6004">
            <v>511545</v>
          </cell>
          <cell r="H6004" t="str">
            <v xml:space="preserve">GABRIELA SUSANA FLORES ALVAREZ     </v>
          </cell>
          <cell r="I6004" t="str">
            <v xml:space="preserve">PABLO BRISE/O GALVAN                                                  </v>
          </cell>
        </row>
        <row r="6005">
          <cell r="G6005">
            <v>511545</v>
          </cell>
          <cell r="H6005" t="str">
            <v xml:space="preserve">GABRIELA SUSANA FLORES ALVAREZ     </v>
          </cell>
          <cell r="I6005" t="str">
            <v xml:space="preserve">PABLO BRISE/O GALVAN                                                  </v>
          </cell>
        </row>
        <row r="6006">
          <cell r="G6006">
            <v>511545</v>
          </cell>
          <cell r="H6006" t="str">
            <v xml:space="preserve">GABRIELA SUSANA FLORES ALVAREZ     </v>
          </cell>
          <cell r="I6006" t="str">
            <v xml:space="preserve">PABLO BRISE/O GALVAN                                                  </v>
          </cell>
        </row>
        <row r="6007">
          <cell r="G6007">
            <v>511545</v>
          </cell>
          <cell r="H6007" t="str">
            <v xml:space="preserve">GABRIELA SUSANA FLORES ALVAREZ     </v>
          </cell>
          <cell r="I6007" t="str">
            <v xml:space="preserve">PABLO BRISE/O GALVAN                                                  </v>
          </cell>
        </row>
        <row r="6008">
          <cell r="G6008">
            <v>511545</v>
          </cell>
          <cell r="H6008" t="str">
            <v xml:space="preserve">GABRIELA SUSANA FLORES ALVAREZ     </v>
          </cell>
          <cell r="I6008" t="str">
            <v xml:space="preserve">PABLO BRISE/O GALVAN                                                  </v>
          </cell>
        </row>
        <row r="6009">
          <cell r="G6009">
            <v>511545</v>
          </cell>
          <cell r="H6009" t="str">
            <v xml:space="preserve">GABRIELA SUSANA FLORES ALVAREZ     </v>
          </cell>
          <cell r="I6009" t="str">
            <v xml:space="preserve">PABLO BRISE/O GALVAN                                                  </v>
          </cell>
        </row>
        <row r="6010">
          <cell r="G6010">
            <v>511545</v>
          </cell>
          <cell r="H6010" t="str">
            <v xml:space="preserve">GABRIELA SUSANA FLORES ALVAREZ     </v>
          </cell>
          <cell r="I6010" t="str">
            <v xml:space="preserve">PABLO BRISE/O GALVAN                                                  </v>
          </cell>
        </row>
        <row r="6011">
          <cell r="G6011">
            <v>511561</v>
          </cell>
          <cell r="H6011" t="str">
            <v xml:space="preserve">FERNANDO CUELLAR LOZANO            </v>
          </cell>
          <cell r="I6011" t="str">
            <v xml:space="preserve">ABIEL ALEJANDRO WESTRUP AGUILERA                                      </v>
          </cell>
        </row>
        <row r="6012">
          <cell r="G6012">
            <v>511561</v>
          </cell>
          <cell r="H6012" t="str">
            <v xml:space="preserve">FERNANDO CUELLAR LOZANO            </v>
          </cell>
          <cell r="I6012" t="str">
            <v xml:space="preserve">ABIEL ALEJANDRO WESTRUP AGUILERA                                      </v>
          </cell>
        </row>
        <row r="6013">
          <cell r="G6013">
            <v>511561</v>
          </cell>
          <cell r="H6013" t="str">
            <v xml:space="preserve">FERNANDO CUELLAR LOZANO            </v>
          </cell>
          <cell r="I6013" t="str">
            <v xml:space="preserve">ABIEL ALEJANDRO WESTRUP AGUILERA                                      </v>
          </cell>
        </row>
        <row r="6014">
          <cell r="G6014">
            <v>511561</v>
          </cell>
          <cell r="H6014" t="str">
            <v xml:space="preserve">FERNANDO CUELLAR LOZANO            </v>
          </cell>
          <cell r="I6014" t="str">
            <v xml:space="preserve">ABIEL ALEJANDRO WESTRUP AGUILERA                                      </v>
          </cell>
        </row>
        <row r="6015">
          <cell r="G6015">
            <v>511561</v>
          </cell>
          <cell r="H6015" t="str">
            <v xml:space="preserve">FERNANDO CUELLAR LOZANO            </v>
          </cell>
          <cell r="I6015" t="str">
            <v xml:space="preserve">ABIEL ALEJANDRO WESTRUP AGUILERA                                      </v>
          </cell>
        </row>
        <row r="6016">
          <cell r="G6016">
            <v>511595</v>
          </cell>
          <cell r="H6016" t="str">
            <v xml:space="preserve">GABRIELA SUSANA FLORES ALVAREZ     </v>
          </cell>
          <cell r="I6016" t="str">
            <v xml:space="preserve">XIMENA BRISE/O GALVAN                                                 </v>
          </cell>
        </row>
        <row r="6017">
          <cell r="G6017">
            <v>511595</v>
          </cell>
          <cell r="H6017" t="str">
            <v xml:space="preserve">GABRIELA SUSANA FLORES ALVAREZ     </v>
          </cell>
          <cell r="I6017" t="str">
            <v xml:space="preserve">XIMENA BRISE/O GALVAN                                                 </v>
          </cell>
        </row>
        <row r="6018">
          <cell r="G6018">
            <v>511595</v>
          </cell>
          <cell r="H6018" t="str">
            <v xml:space="preserve">GABRIELA SUSANA FLORES ALVAREZ     </v>
          </cell>
          <cell r="I6018" t="str">
            <v xml:space="preserve">XIMENA BRISE/O GALVAN                                                 </v>
          </cell>
        </row>
        <row r="6019">
          <cell r="G6019">
            <v>511595</v>
          </cell>
          <cell r="H6019" t="str">
            <v xml:space="preserve">GABRIELA SUSANA FLORES ALVAREZ     </v>
          </cell>
          <cell r="I6019" t="str">
            <v xml:space="preserve">XIMENA BRISE/O GALVAN                                                 </v>
          </cell>
        </row>
        <row r="6020">
          <cell r="G6020">
            <v>511595</v>
          </cell>
          <cell r="H6020" t="str">
            <v xml:space="preserve">GABRIELA SUSANA FLORES ALVAREZ     </v>
          </cell>
          <cell r="I6020" t="str">
            <v xml:space="preserve">XIMENA BRISE/O GALVAN                                                 </v>
          </cell>
        </row>
        <row r="6021">
          <cell r="G6021">
            <v>511595</v>
          </cell>
          <cell r="H6021" t="str">
            <v xml:space="preserve">GABRIELA SUSANA FLORES ALVAREZ     </v>
          </cell>
          <cell r="I6021" t="str">
            <v xml:space="preserve">XIMENA BRISE/O GALVAN                                                 </v>
          </cell>
        </row>
        <row r="6022">
          <cell r="G6022">
            <v>511614</v>
          </cell>
          <cell r="H6022" t="str">
            <v xml:space="preserve">ADRIANA I. MEJIA CASTILLO          </v>
          </cell>
          <cell r="I6022" t="str">
            <v xml:space="preserve">MARIA DE JESUS ELMA MARIN SALINAS                                     </v>
          </cell>
        </row>
        <row r="6023">
          <cell r="G6023">
            <v>511614</v>
          </cell>
          <cell r="H6023" t="str">
            <v xml:space="preserve">ADRIANA I. MEJIA CASTILLO          </v>
          </cell>
          <cell r="I6023" t="str">
            <v xml:space="preserve">MARIA DE JESUS ELMA MARIN SALINAS                                     </v>
          </cell>
        </row>
        <row r="6024">
          <cell r="G6024">
            <v>511614</v>
          </cell>
          <cell r="H6024" t="str">
            <v xml:space="preserve">ADRIANA I. MEJIA CASTILLO          </v>
          </cell>
          <cell r="I6024" t="str">
            <v xml:space="preserve">MARIA DE JESUS ELMA MARIN SALINAS                                     </v>
          </cell>
        </row>
        <row r="6025">
          <cell r="G6025">
            <v>511614</v>
          </cell>
          <cell r="H6025" t="str">
            <v xml:space="preserve">ADRIANA I. MEJIA CASTILLO          </v>
          </cell>
          <cell r="I6025" t="str">
            <v xml:space="preserve">MARIA DE JESUS ELMA MARIN SALINAS                                     </v>
          </cell>
        </row>
        <row r="6026">
          <cell r="G6026">
            <v>511614</v>
          </cell>
          <cell r="H6026" t="str">
            <v xml:space="preserve">ADRIANA I. MEJIA CASTILLO          </v>
          </cell>
          <cell r="I6026" t="str">
            <v xml:space="preserve">MARIA DE JESUS ELMA MARIN SALINAS                                     </v>
          </cell>
        </row>
        <row r="6027">
          <cell r="G6027">
            <v>511614</v>
          </cell>
          <cell r="H6027" t="str">
            <v xml:space="preserve">ADRIANA I. MEJIA CASTILLO          </v>
          </cell>
          <cell r="I6027" t="str">
            <v xml:space="preserve">MARIA DE JESUS ELMA MARIN SALINAS                                     </v>
          </cell>
        </row>
        <row r="6028">
          <cell r="G6028">
            <v>511614</v>
          </cell>
          <cell r="H6028" t="str">
            <v xml:space="preserve">ADRIANA I. MEJIA CASTILLO          </v>
          </cell>
          <cell r="I6028" t="str">
            <v xml:space="preserve">MARIA DE JESUS ELMA MARIN SALINAS                                     </v>
          </cell>
        </row>
        <row r="6029">
          <cell r="G6029">
            <v>511614</v>
          </cell>
          <cell r="H6029" t="str">
            <v xml:space="preserve">ADRIANA I. MEJIA CASTILLO          </v>
          </cell>
          <cell r="I6029" t="str">
            <v xml:space="preserve">MARIA DE JESUS ELMA MARIN SALINAS                                     </v>
          </cell>
        </row>
        <row r="6030">
          <cell r="G6030">
            <v>511614</v>
          </cell>
          <cell r="H6030" t="str">
            <v xml:space="preserve">ADRIANA I. MEJIA CASTILLO          </v>
          </cell>
          <cell r="I6030" t="str">
            <v xml:space="preserve">MARIA DE JESUS ELMA MARIN SALINAS                                     </v>
          </cell>
        </row>
        <row r="6031">
          <cell r="G6031">
            <v>511614</v>
          </cell>
          <cell r="H6031" t="str">
            <v xml:space="preserve">ADRIANA I. MEJIA CASTILLO          </v>
          </cell>
          <cell r="I6031" t="str">
            <v xml:space="preserve">MARIA DE JESUS ELMA MARIN SALINAS                                     </v>
          </cell>
        </row>
        <row r="6032">
          <cell r="G6032">
            <v>511643</v>
          </cell>
          <cell r="H6032" t="str">
            <v xml:space="preserve">RAFAEL CASTILLA VIRUES             </v>
          </cell>
          <cell r="I6032" t="str">
            <v xml:space="preserve">VANESSA (MENOR) TROICE EHRENWALD                                      </v>
          </cell>
        </row>
        <row r="6033">
          <cell r="G6033">
            <v>511643</v>
          </cell>
          <cell r="H6033" t="str">
            <v xml:space="preserve">RAFAEL CASTILLA VIRUES             </v>
          </cell>
          <cell r="I6033" t="str">
            <v xml:space="preserve">VANESSA (MENOR) TROICE EHRENWALD                                      </v>
          </cell>
        </row>
        <row r="6034">
          <cell r="G6034">
            <v>511643</v>
          </cell>
          <cell r="H6034" t="str">
            <v xml:space="preserve">RAFAEL CASTILLA VIRUES             </v>
          </cell>
          <cell r="I6034" t="str">
            <v xml:space="preserve">VANESSA (MENOR) TROICE EHRENWALD                                      </v>
          </cell>
        </row>
        <row r="6035">
          <cell r="G6035">
            <v>511643</v>
          </cell>
          <cell r="H6035" t="str">
            <v xml:space="preserve">RAFAEL CASTILLA VIRUES             </v>
          </cell>
          <cell r="I6035" t="str">
            <v xml:space="preserve">VANESSA (MENOR) TROICE EHRENWALD                                      </v>
          </cell>
        </row>
        <row r="6036">
          <cell r="G6036">
            <v>511651</v>
          </cell>
          <cell r="H6036" t="str">
            <v xml:space="preserve">RAFAEL CASTILLA VIRUES             </v>
          </cell>
          <cell r="I6036" t="str">
            <v xml:space="preserve">JACOBO (MENOR) TROICE EHRENWALD                                       </v>
          </cell>
        </row>
        <row r="6037">
          <cell r="G6037">
            <v>511651</v>
          </cell>
          <cell r="H6037" t="str">
            <v xml:space="preserve">RAFAEL CASTILLA VIRUES             </v>
          </cell>
          <cell r="I6037" t="str">
            <v xml:space="preserve">JACOBO (MENOR) TROICE EHRENWALD                                       </v>
          </cell>
        </row>
        <row r="6038">
          <cell r="G6038">
            <v>511651</v>
          </cell>
          <cell r="H6038" t="str">
            <v xml:space="preserve">RAFAEL CASTILLA VIRUES             </v>
          </cell>
          <cell r="I6038" t="str">
            <v xml:space="preserve">JACOBO (MENOR) TROICE EHRENWALD                                       </v>
          </cell>
        </row>
        <row r="6039">
          <cell r="G6039">
            <v>511651</v>
          </cell>
          <cell r="H6039" t="str">
            <v xml:space="preserve">RAFAEL CASTILLA VIRUES             </v>
          </cell>
          <cell r="I6039" t="str">
            <v xml:space="preserve">JACOBO (MENOR) TROICE EHRENWALD                                       </v>
          </cell>
        </row>
        <row r="6040">
          <cell r="G6040">
            <v>511664</v>
          </cell>
          <cell r="H6040" t="str">
            <v xml:space="preserve">AZUCENA GUDI/O                     </v>
          </cell>
          <cell r="I6040" t="str">
            <v xml:space="preserve">ELMA YANETH ALDANA GARCIA                                             </v>
          </cell>
        </row>
        <row r="6041">
          <cell r="G6041">
            <v>511664</v>
          </cell>
          <cell r="H6041" t="str">
            <v xml:space="preserve">AZUCENA GUDI/O                     </v>
          </cell>
          <cell r="I6041" t="str">
            <v xml:space="preserve">ELMA YANETH ALDANA GARCIA                                             </v>
          </cell>
        </row>
        <row r="6042">
          <cell r="G6042">
            <v>511672</v>
          </cell>
          <cell r="H6042" t="str">
            <v xml:space="preserve">EVELIA VENEGAS CASTILLO            </v>
          </cell>
          <cell r="I6042" t="str">
            <v xml:space="preserve">TERESA MUSTRI ALFIE                                                   </v>
          </cell>
        </row>
        <row r="6043">
          <cell r="G6043">
            <v>511734</v>
          </cell>
          <cell r="H6043" t="str">
            <v xml:space="preserve">RAFAEL CASTILLA VIRUES             </v>
          </cell>
          <cell r="I6043" t="str">
            <v xml:space="preserve">MOISES BRAVERMAN MOLINACEWICH                                         </v>
          </cell>
        </row>
        <row r="6044">
          <cell r="G6044">
            <v>511734</v>
          </cell>
          <cell r="H6044" t="str">
            <v xml:space="preserve">RAFAEL CASTILLA VIRUES             </v>
          </cell>
          <cell r="I6044" t="str">
            <v xml:space="preserve">MOISES BRAVERMAN MOLINACEWICH                                         </v>
          </cell>
        </row>
        <row r="6045">
          <cell r="G6045">
            <v>511734</v>
          </cell>
          <cell r="H6045" t="str">
            <v xml:space="preserve">RAFAEL CASTILLA VIRUES             </v>
          </cell>
          <cell r="I6045" t="str">
            <v xml:space="preserve">MOISES BRAVERMAN MOLINACEWICH                                         </v>
          </cell>
        </row>
        <row r="6046">
          <cell r="G6046">
            <v>511734</v>
          </cell>
          <cell r="H6046" t="str">
            <v xml:space="preserve">RAFAEL CASTILLA VIRUES             </v>
          </cell>
          <cell r="I6046" t="str">
            <v xml:space="preserve">MOISES BRAVERMAN MOLINACEWICH                                         </v>
          </cell>
        </row>
        <row r="6047">
          <cell r="G6047">
            <v>511762</v>
          </cell>
          <cell r="H6047" t="str">
            <v xml:space="preserve">LUIS FRANCISCO RODRIGUEZ PEﾑA      </v>
          </cell>
          <cell r="I6047" t="str">
            <v xml:space="preserve">YONA MARCOS DABBAH FAENA                                              </v>
          </cell>
        </row>
        <row r="6048">
          <cell r="G6048">
            <v>511762</v>
          </cell>
          <cell r="H6048" t="str">
            <v xml:space="preserve">LUIS FRANCISCO RODRIGUEZ PEﾑA      </v>
          </cell>
          <cell r="I6048" t="str">
            <v xml:space="preserve">YONA MARCOS DABBAH FAENA                                              </v>
          </cell>
        </row>
        <row r="6049">
          <cell r="G6049">
            <v>511762</v>
          </cell>
          <cell r="H6049" t="str">
            <v xml:space="preserve">LUIS FRANCISCO RODRIGUEZ PEﾑA      </v>
          </cell>
          <cell r="I6049" t="str">
            <v xml:space="preserve">YONA MARCOS DABBAH FAENA                                              </v>
          </cell>
        </row>
        <row r="6050">
          <cell r="G6050">
            <v>511762</v>
          </cell>
          <cell r="H6050" t="str">
            <v xml:space="preserve">LUIS FRANCISCO RODRIGUEZ PEﾑA      </v>
          </cell>
          <cell r="I6050" t="str">
            <v xml:space="preserve">YONA MARCOS DABBAH FAENA                                              </v>
          </cell>
        </row>
        <row r="6051">
          <cell r="G6051">
            <v>511762</v>
          </cell>
          <cell r="H6051" t="str">
            <v xml:space="preserve">LUIS FRANCISCO RODRIGUEZ PEﾑA      </v>
          </cell>
          <cell r="I6051" t="str">
            <v xml:space="preserve">YONA MARCOS DABBAH FAENA                                              </v>
          </cell>
        </row>
        <row r="6052">
          <cell r="G6052">
            <v>511762</v>
          </cell>
          <cell r="H6052" t="str">
            <v xml:space="preserve">LUIS FRANCISCO RODRIGUEZ PEﾑA      </v>
          </cell>
          <cell r="I6052" t="str">
            <v xml:space="preserve">YONA MARCOS DABBAH FAENA                                              </v>
          </cell>
        </row>
        <row r="6053">
          <cell r="G6053">
            <v>511762</v>
          </cell>
          <cell r="H6053" t="str">
            <v xml:space="preserve">LUIS FRANCISCO RODRIGUEZ PEﾑA      </v>
          </cell>
          <cell r="I6053" t="str">
            <v xml:space="preserve">YONA MARCOS DABBAH FAENA                                              </v>
          </cell>
        </row>
        <row r="6054">
          <cell r="G6054">
            <v>511762</v>
          </cell>
          <cell r="H6054" t="str">
            <v xml:space="preserve">LUIS FRANCISCO RODRIGUEZ PEﾑA      </v>
          </cell>
          <cell r="I6054" t="str">
            <v xml:space="preserve">YONA MARCOS DABBAH FAENA                                              </v>
          </cell>
        </row>
        <row r="6055">
          <cell r="G6055">
            <v>511762</v>
          </cell>
          <cell r="H6055" t="str">
            <v xml:space="preserve">LUIS FRANCISCO RODRIGUEZ PEﾑA      </v>
          </cell>
          <cell r="I6055" t="str">
            <v xml:space="preserve">YONA MARCOS DABBAH FAENA                                              </v>
          </cell>
        </row>
        <row r="6056">
          <cell r="G6056">
            <v>511762</v>
          </cell>
          <cell r="H6056" t="str">
            <v xml:space="preserve">LUIS FRANCISCO RODRIGUEZ PEﾑA      </v>
          </cell>
          <cell r="I6056" t="str">
            <v xml:space="preserve">YONA MARCOS DABBAH FAENA                                              </v>
          </cell>
        </row>
        <row r="6057">
          <cell r="G6057">
            <v>511762</v>
          </cell>
          <cell r="H6057" t="str">
            <v xml:space="preserve">LUIS FRANCISCO RODRIGUEZ PEﾑA      </v>
          </cell>
          <cell r="I6057" t="str">
            <v xml:space="preserve">YONA MARCOS DABBAH FAENA                                              </v>
          </cell>
        </row>
        <row r="6058">
          <cell r="G6058">
            <v>511762</v>
          </cell>
          <cell r="H6058" t="str">
            <v xml:space="preserve">LUIS FRANCISCO RODRIGUEZ PEﾑA      </v>
          </cell>
          <cell r="I6058" t="str">
            <v xml:space="preserve">YONA MARCOS DABBAH FAENA                                              </v>
          </cell>
        </row>
        <row r="6059">
          <cell r="G6059">
            <v>511762</v>
          </cell>
          <cell r="H6059" t="str">
            <v xml:space="preserve">LUIS FRANCISCO RODRIGUEZ PEﾑA      </v>
          </cell>
          <cell r="I6059" t="str">
            <v xml:space="preserve">YONA MARCOS DABBAH FAENA                                              </v>
          </cell>
        </row>
        <row r="6060">
          <cell r="G6060">
            <v>511775</v>
          </cell>
          <cell r="H6060" t="str">
            <v xml:space="preserve">NAVI SANCHEZ MOJICA                </v>
          </cell>
          <cell r="I6060" t="str">
            <v xml:space="preserve">JOSE HUMBERTO MOSCONI CASTILLO                                        </v>
          </cell>
        </row>
        <row r="6061">
          <cell r="G6061">
            <v>511775</v>
          </cell>
          <cell r="H6061" t="str">
            <v xml:space="preserve">NAVI SANCHEZ MOJICA                </v>
          </cell>
          <cell r="I6061" t="str">
            <v xml:space="preserve">JOSE HUMBERTO MOSCONI CASTILLO                                        </v>
          </cell>
        </row>
        <row r="6062">
          <cell r="G6062">
            <v>511775</v>
          </cell>
          <cell r="H6062" t="str">
            <v xml:space="preserve">NAVI SANCHEZ MOJICA                </v>
          </cell>
          <cell r="I6062" t="str">
            <v xml:space="preserve">JOSE HUMBERTO MOSCONI CASTILLO                                        </v>
          </cell>
        </row>
        <row r="6063">
          <cell r="G6063">
            <v>511775</v>
          </cell>
          <cell r="H6063" t="str">
            <v xml:space="preserve">NAVI SANCHEZ MOJICA                </v>
          </cell>
          <cell r="I6063" t="str">
            <v xml:space="preserve">JOSE HUMBERTO MOSCONI CASTILLO                                        </v>
          </cell>
        </row>
        <row r="6064">
          <cell r="G6064">
            <v>511775</v>
          </cell>
          <cell r="H6064" t="str">
            <v xml:space="preserve">NAVI SANCHEZ MOJICA                </v>
          </cell>
          <cell r="I6064" t="str">
            <v xml:space="preserve">JOSE HUMBERTO MOSCONI CASTILLO                                        </v>
          </cell>
        </row>
        <row r="6065">
          <cell r="G6065">
            <v>511775</v>
          </cell>
          <cell r="H6065" t="str">
            <v xml:space="preserve">NAVI SANCHEZ MOJICA                </v>
          </cell>
          <cell r="I6065" t="str">
            <v xml:space="preserve">JOSE HUMBERTO MOSCONI CASTILLO                                        </v>
          </cell>
        </row>
        <row r="6066">
          <cell r="G6066">
            <v>511783</v>
          </cell>
          <cell r="H6066" t="str">
            <v xml:space="preserve">NAVI SANCHEZ MOJICA                </v>
          </cell>
          <cell r="I6066" t="str">
            <v xml:space="preserve">JOSE HUMBERTO MOSCONI CASTILLO                                        </v>
          </cell>
        </row>
        <row r="6067">
          <cell r="G6067">
            <v>511783</v>
          </cell>
          <cell r="H6067" t="str">
            <v xml:space="preserve">NAVI SANCHEZ MOJICA                </v>
          </cell>
          <cell r="I6067" t="str">
            <v xml:space="preserve">JOSE HUMBERTO MOSCONI CASTILLO                                        </v>
          </cell>
        </row>
        <row r="6068">
          <cell r="G6068">
            <v>511823</v>
          </cell>
          <cell r="H6068" t="str">
            <v xml:space="preserve">ALEJANDRO AGUILAR MORALES          </v>
          </cell>
          <cell r="I6068" t="str">
            <v xml:space="preserve">JOSE VARGAS MENDOZA                                                   </v>
          </cell>
        </row>
        <row r="6069">
          <cell r="G6069">
            <v>511823</v>
          </cell>
          <cell r="H6069" t="str">
            <v xml:space="preserve">ALEJANDRO AGUILAR MORALES          </v>
          </cell>
          <cell r="I6069" t="str">
            <v xml:space="preserve">JOSE VARGAS MENDOZA                                                   </v>
          </cell>
        </row>
        <row r="6070">
          <cell r="G6070">
            <v>511831</v>
          </cell>
          <cell r="H6070" t="str">
            <v xml:space="preserve">FERNANDO CUELLAR LOZANO            </v>
          </cell>
          <cell r="I6070" t="str">
            <v xml:space="preserve">ALEJANDRO JAVIER CAMPA SEPULVEDA                                      </v>
          </cell>
        </row>
        <row r="6071">
          <cell r="G6071">
            <v>511831</v>
          </cell>
          <cell r="H6071" t="str">
            <v xml:space="preserve">FERNANDO CUELLAR LOZANO            </v>
          </cell>
          <cell r="I6071" t="str">
            <v xml:space="preserve">ALEJANDRO JAVIER CAMPA SEPULVEDA                                      </v>
          </cell>
        </row>
        <row r="6072">
          <cell r="G6072">
            <v>511852</v>
          </cell>
          <cell r="H6072" t="str">
            <v xml:space="preserve">NAVI SANCHEZ MOJICA                </v>
          </cell>
          <cell r="I6072" t="str">
            <v xml:space="preserve">VIRGINIA VACA ORDO/EZ                                                 </v>
          </cell>
        </row>
        <row r="6073">
          <cell r="G6073">
            <v>511881</v>
          </cell>
          <cell r="H6073" t="str">
            <v xml:space="preserve">NAVI SANCHEZ MOJICA                </v>
          </cell>
          <cell r="I6073" t="str">
            <v xml:space="preserve">CARLOS MANUEL SOSA GARCIA                                             </v>
          </cell>
        </row>
        <row r="6074">
          <cell r="G6074">
            <v>511881</v>
          </cell>
          <cell r="H6074" t="str">
            <v xml:space="preserve">NAVI SANCHEZ MOJICA                </v>
          </cell>
          <cell r="I6074" t="str">
            <v xml:space="preserve">CARLOS MANUEL SOSA GARCIA                                             </v>
          </cell>
        </row>
        <row r="6075">
          <cell r="G6075">
            <v>511894</v>
          </cell>
          <cell r="H6075" t="str">
            <v xml:space="preserve">FRANCISCO JOSE AVALOS ORTEGA       </v>
          </cell>
          <cell r="I6075" t="str">
            <v xml:space="preserve">MARIA CONCEPCION AURORA ZULUETA THANOS                                </v>
          </cell>
        </row>
        <row r="6076">
          <cell r="G6076">
            <v>511894</v>
          </cell>
          <cell r="H6076" t="str">
            <v xml:space="preserve">FRANCISCO JOSE AVALOS ORTEGA       </v>
          </cell>
          <cell r="I6076" t="str">
            <v xml:space="preserve">MARIA CONCEPCION AURORA ZULUETA THANOS                                </v>
          </cell>
        </row>
        <row r="6077">
          <cell r="G6077">
            <v>511894</v>
          </cell>
          <cell r="H6077" t="str">
            <v xml:space="preserve">FRANCISCO JOSE AVALOS ORTEGA       </v>
          </cell>
          <cell r="I6077" t="str">
            <v xml:space="preserve">MARIA CONCEPCION AURORA ZULUETA THANOS                                </v>
          </cell>
        </row>
        <row r="6078">
          <cell r="G6078">
            <v>511902</v>
          </cell>
          <cell r="H6078" t="str">
            <v xml:space="preserve">FRANCISCO JOSE AVALOS ORTEGA       </v>
          </cell>
          <cell r="I6078" t="str">
            <v xml:space="preserve">HECTOR VELEZ JUAREZ                                                   </v>
          </cell>
        </row>
        <row r="6079">
          <cell r="G6079">
            <v>511902</v>
          </cell>
          <cell r="H6079" t="str">
            <v xml:space="preserve">FRANCISCO JOSE AVALOS ORTEGA       </v>
          </cell>
          <cell r="I6079" t="str">
            <v xml:space="preserve">HECTOR VELEZ JUAREZ                                                   </v>
          </cell>
        </row>
        <row r="6080">
          <cell r="G6080">
            <v>511902</v>
          </cell>
          <cell r="H6080" t="str">
            <v xml:space="preserve">FRANCISCO JOSE AVALOS ORTEGA       </v>
          </cell>
          <cell r="I6080" t="str">
            <v xml:space="preserve">HECTOR VELEZ JUAREZ                                                   </v>
          </cell>
        </row>
        <row r="6081">
          <cell r="G6081">
            <v>511971</v>
          </cell>
          <cell r="H6081" t="str">
            <v xml:space="preserve">NAVI SANCHEZ MOJICA                </v>
          </cell>
          <cell r="I6081" t="str">
            <v xml:space="preserve">ANTONIA HOP ALFIE                                                     </v>
          </cell>
        </row>
        <row r="6082">
          <cell r="G6082">
            <v>511971</v>
          </cell>
          <cell r="H6082" t="str">
            <v xml:space="preserve">NAVI SANCHEZ MOJICA                </v>
          </cell>
          <cell r="I6082" t="str">
            <v xml:space="preserve">ANTONIA HOP ALFIE                                                     </v>
          </cell>
        </row>
        <row r="6083">
          <cell r="G6083">
            <v>511971</v>
          </cell>
          <cell r="H6083" t="str">
            <v xml:space="preserve">NAVI SANCHEZ MOJICA                </v>
          </cell>
          <cell r="I6083" t="str">
            <v xml:space="preserve">ANTONIA HOP ALFIE                                                     </v>
          </cell>
        </row>
        <row r="6084">
          <cell r="G6084">
            <v>511971</v>
          </cell>
          <cell r="H6084" t="str">
            <v xml:space="preserve">NAVI SANCHEZ MOJICA                </v>
          </cell>
          <cell r="I6084" t="str">
            <v xml:space="preserve">ANTONIA HOP ALFIE                                                     </v>
          </cell>
        </row>
        <row r="6085">
          <cell r="G6085">
            <v>511971</v>
          </cell>
          <cell r="H6085" t="str">
            <v xml:space="preserve">NAVI SANCHEZ MOJICA                </v>
          </cell>
          <cell r="I6085" t="str">
            <v xml:space="preserve">ANTONIA HOP ALFIE                                                     </v>
          </cell>
        </row>
        <row r="6086">
          <cell r="G6086">
            <v>511971</v>
          </cell>
          <cell r="H6086" t="str">
            <v xml:space="preserve">NAVI SANCHEZ MOJICA                </v>
          </cell>
          <cell r="I6086" t="str">
            <v xml:space="preserve">ANTONIA HOP ALFIE                                                     </v>
          </cell>
        </row>
        <row r="6087">
          <cell r="G6087">
            <v>511971</v>
          </cell>
          <cell r="H6087" t="str">
            <v xml:space="preserve">NAVI SANCHEZ MOJICA                </v>
          </cell>
          <cell r="I6087" t="str">
            <v xml:space="preserve">ANTONIA HOP ALFIE                                                     </v>
          </cell>
        </row>
        <row r="6088">
          <cell r="G6088">
            <v>511971</v>
          </cell>
          <cell r="H6088" t="str">
            <v xml:space="preserve">NAVI SANCHEZ MOJICA                </v>
          </cell>
          <cell r="I6088" t="str">
            <v xml:space="preserve">ANTONIA HOP ALFIE                                                     </v>
          </cell>
        </row>
        <row r="6089">
          <cell r="G6089">
            <v>511971</v>
          </cell>
          <cell r="H6089" t="str">
            <v xml:space="preserve">NAVI SANCHEZ MOJICA                </v>
          </cell>
          <cell r="I6089" t="str">
            <v xml:space="preserve">ANTONIA HOP ALFIE                                                     </v>
          </cell>
        </row>
        <row r="6090">
          <cell r="G6090">
            <v>511971</v>
          </cell>
          <cell r="H6090" t="str">
            <v xml:space="preserve">NAVI SANCHEZ MOJICA                </v>
          </cell>
          <cell r="I6090" t="str">
            <v xml:space="preserve">ANTONIA HOP ALFIE                                                     </v>
          </cell>
        </row>
        <row r="6091">
          <cell r="G6091">
            <v>511971</v>
          </cell>
          <cell r="H6091" t="str">
            <v xml:space="preserve">NAVI SANCHEZ MOJICA                </v>
          </cell>
          <cell r="I6091" t="str">
            <v xml:space="preserve">ANTONIA HOP ALFIE                                                     </v>
          </cell>
        </row>
        <row r="6092">
          <cell r="G6092">
            <v>511971</v>
          </cell>
          <cell r="H6092" t="str">
            <v xml:space="preserve">NAVI SANCHEZ MOJICA                </v>
          </cell>
          <cell r="I6092" t="str">
            <v xml:space="preserve">ANTONIA HOP ALFIE                                                     </v>
          </cell>
        </row>
        <row r="6093">
          <cell r="G6093">
            <v>511971</v>
          </cell>
          <cell r="H6093" t="str">
            <v xml:space="preserve">NAVI SANCHEZ MOJICA                </v>
          </cell>
          <cell r="I6093" t="str">
            <v xml:space="preserve">ANTONIA HOP ALFIE                                                     </v>
          </cell>
        </row>
        <row r="6094">
          <cell r="G6094">
            <v>511971</v>
          </cell>
          <cell r="H6094" t="str">
            <v xml:space="preserve">NAVI SANCHEZ MOJICA                </v>
          </cell>
          <cell r="I6094" t="str">
            <v xml:space="preserve">ANTONIA HOP ALFIE                                                     </v>
          </cell>
        </row>
        <row r="6095">
          <cell r="G6095">
            <v>511971</v>
          </cell>
          <cell r="H6095" t="str">
            <v xml:space="preserve">NAVI SANCHEZ MOJICA                </v>
          </cell>
          <cell r="I6095" t="str">
            <v xml:space="preserve">ANTONIA HOP ALFIE                                                     </v>
          </cell>
        </row>
        <row r="6096">
          <cell r="G6096">
            <v>511971</v>
          </cell>
          <cell r="H6096" t="str">
            <v xml:space="preserve">NAVI SANCHEZ MOJICA                </v>
          </cell>
          <cell r="I6096" t="str">
            <v xml:space="preserve">ANTONIA HOP ALFIE                                                     </v>
          </cell>
        </row>
        <row r="6097">
          <cell r="G6097">
            <v>511984</v>
          </cell>
          <cell r="H6097" t="str">
            <v xml:space="preserve">FRANCISCO JOSE AVALOS ORTEGA       </v>
          </cell>
          <cell r="I6097" t="str">
            <v xml:space="preserve">ARTURO ENRIQUE LEON SILVA                                             </v>
          </cell>
        </row>
        <row r="6098">
          <cell r="G6098">
            <v>511984</v>
          </cell>
          <cell r="H6098" t="str">
            <v xml:space="preserve">FRANCISCO JOSE AVALOS ORTEGA       </v>
          </cell>
          <cell r="I6098" t="str">
            <v xml:space="preserve">ARTURO ENRIQUE LEON SILVA                                             </v>
          </cell>
        </row>
        <row r="6099">
          <cell r="G6099">
            <v>511984</v>
          </cell>
          <cell r="H6099" t="str">
            <v xml:space="preserve">FRANCISCO JOSE AVALOS ORTEGA       </v>
          </cell>
          <cell r="I6099" t="str">
            <v xml:space="preserve">ARTURO ENRIQUE LEON SILVA                                             </v>
          </cell>
        </row>
        <row r="6100">
          <cell r="G6100">
            <v>511984</v>
          </cell>
          <cell r="H6100" t="str">
            <v xml:space="preserve">FRANCISCO JOSE AVALOS ORTEGA       </v>
          </cell>
          <cell r="I6100" t="str">
            <v xml:space="preserve">ARTURO ENRIQUE LEON SILVA                                             </v>
          </cell>
        </row>
        <row r="6101">
          <cell r="G6101">
            <v>511984</v>
          </cell>
          <cell r="H6101" t="str">
            <v xml:space="preserve">FRANCISCO JOSE AVALOS ORTEGA       </v>
          </cell>
          <cell r="I6101" t="str">
            <v xml:space="preserve">ARTURO ENRIQUE LEON SILVA                                             </v>
          </cell>
        </row>
        <row r="6102">
          <cell r="G6102">
            <v>511984</v>
          </cell>
          <cell r="H6102" t="str">
            <v xml:space="preserve">FRANCISCO JOSE AVALOS ORTEGA       </v>
          </cell>
          <cell r="I6102" t="str">
            <v xml:space="preserve">ARTURO ENRIQUE LEON SILVA                                             </v>
          </cell>
        </row>
        <row r="6103">
          <cell r="G6103">
            <v>511984</v>
          </cell>
          <cell r="H6103" t="str">
            <v xml:space="preserve">FRANCISCO JOSE AVALOS ORTEGA       </v>
          </cell>
          <cell r="I6103" t="str">
            <v xml:space="preserve">ARTURO ENRIQUE LEON SILVA                                             </v>
          </cell>
        </row>
        <row r="6104">
          <cell r="G6104">
            <v>511984</v>
          </cell>
          <cell r="H6104" t="str">
            <v xml:space="preserve">FRANCISCO JOSE AVALOS ORTEGA       </v>
          </cell>
          <cell r="I6104" t="str">
            <v xml:space="preserve">ARTURO ENRIQUE LEON SILVA                                             </v>
          </cell>
        </row>
        <row r="6105">
          <cell r="G6105">
            <v>511984</v>
          </cell>
          <cell r="H6105" t="str">
            <v xml:space="preserve">FRANCISCO JOSE AVALOS ORTEGA       </v>
          </cell>
          <cell r="I6105" t="str">
            <v xml:space="preserve">ARTURO ENRIQUE LEON SILVA                                             </v>
          </cell>
        </row>
        <row r="6106">
          <cell r="G6106">
            <v>512023</v>
          </cell>
          <cell r="H6106" t="str">
            <v xml:space="preserve">FRANCISCO JOSE AVALOS ORTEGA       </v>
          </cell>
          <cell r="I6106" t="str">
            <v xml:space="preserve">FRANCISCO JOSE MUﾑOZ OCHOA                                            </v>
          </cell>
        </row>
        <row r="6107">
          <cell r="G6107">
            <v>512023</v>
          </cell>
          <cell r="H6107" t="str">
            <v xml:space="preserve">FRANCISCO JOSE AVALOS ORTEGA       </v>
          </cell>
          <cell r="I6107" t="str">
            <v xml:space="preserve">FRANCISCO JOSE MUﾑOZ OCHOA                                            </v>
          </cell>
        </row>
        <row r="6108">
          <cell r="G6108">
            <v>512023</v>
          </cell>
          <cell r="H6108" t="str">
            <v xml:space="preserve">FRANCISCO JOSE AVALOS ORTEGA       </v>
          </cell>
          <cell r="I6108" t="str">
            <v xml:space="preserve">FRANCISCO JOSE MUﾑOZ OCHOA                                            </v>
          </cell>
        </row>
        <row r="6109">
          <cell r="G6109">
            <v>512023</v>
          </cell>
          <cell r="H6109" t="str">
            <v xml:space="preserve">FRANCISCO JOSE AVALOS ORTEGA       </v>
          </cell>
          <cell r="I6109" t="str">
            <v xml:space="preserve">FRANCISCO JOSE MUﾑOZ OCHOA                                            </v>
          </cell>
        </row>
        <row r="6110">
          <cell r="G6110">
            <v>512023</v>
          </cell>
          <cell r="H6110" t="str">
            <v xml:space="preserve">FRANCISCO JOSE AVALOS ORTEGA       </v>
          </cell>
          <cell r="I6110" t="str">
            <v xml:space="preserve">FRANCISCO JOSE MUﾑOZ OCHOA                                            </v>
          </cell>
        </row>
        <row r="6111">
          <cell r="G6111">
            <v>512034</v>
          </cell>
          <cell r="H6111" t="str">
            <v xml:space="preserve">FRANCISCO JOSE AVALOS ORTEGA       </v>
          </cell>
          <cell r="I6111" t="str">
            <v xml:space="preserve">ESTHER URIBE GUERRERO                                                 </v>
          </cell>
        </row>
        <row r="6112">
          <cell r="G6112">
            <v>512034</v>
          </cell>
          <cell r="H6112" t="str">
            <v xml:space="preserve">FRANCISCO JOSE AVALOS ORTEGA       </v>
          </cell>
          <cell r="I6112" t="str">
            <v xml:space="preserve">ESTHER URIBE GUERRERO                                                 </v>
          </cell>
        </row>
        <row r="6113">
          <cell r="G6113">
            <v>512034</v>
          </cell>
          <cell r="H6113" t="str">
            <v xml:space="preserve">FRANCISCO JOSE AVALOS ORTEGA       </v>
          </cell>
          <cell r="I6113" t="str">
            <v xml:space="preserve">ESTHER URIBE GUERRERO                                                 </v>
          </cell>
        </row>
        <row r="6114">
          <cell r="G6114">
            <v>512034</v>
          </cell>
          <cell r="H6114" t="str">
            <v xml:space="preserve">FRANCISCO JOSE AVALOS ORTEGA       </v>
          </cell>
          <cell r="I6114" t="str">
            <v xml:space="preserve">ESTHER URIBE GUERRERO                                                 </v>
          </cell>
        </row>
        <row r="6115">
          <cell r="G6115">
            <v>512034</v>
          </cell>
          <cell r="H6115" t="str">
            <v xml:space="preserve">FRANCISCO JOSE AVALOS ORTEGA       </v>
          </cell>
          <cell r="I6115" t="str">
            <v xml:space="preserve">ESTHER URIBE GUERRERO                                                 </v>
          </cell>
        </row>
        <row r="6116">
          <cell r="G6116">
            <v>512041</v>
          </cell>
          <cell r="H6116" t="str">
            <v xml:space="preserve">AZUCENA GUDI/O RAMIREZ             </v>
          </cell>
          <cell r="I6116" t="str">
            <v xml:space="preserve">FEDERICO GONZALEZ FERNANDEZ                                           </v>
          </cell>
        </row>
        <row r="6117">
          <cell r="G6117">
            <v>512041</v>
          </cell>
          <cell r="H6117" t="str">
            <v xml:space="preserve">AZUCENA GUDI/O RAMIREZ             </v>
          </cell>
          <cell r="I6117" t="str">
            <v xml:space="preserve">FEDERICO GONZALEZ FERNANDEZ                                           </v>
          </cell>
        </row>
        <row r="6118">
          <cell r="G6118">
            <v>512041</v>
          </cell>
          <cell r="H6118" t="str">
            <v xml:space="preserve">AZUCENA GUDI/O RAMIREZ             </v>
          </cell>
          <cell r="I6118" t="str">
            <v xml:space="preserve">FEDERICO GONZALEZ FERNANDEZ                                           </v>
          </cell>
        </row>
        <row r="6119">
          <cell r="G6119">
            <v>512041</v>
          </cell>
          <cell r="H6119" t="str">
            <v xml:space="preserve">AZUCENA GUDI/O RAMIREZ             </v>
          </cell>
          <cell r="I6119" t="str">
            <v xml:space="preserve">FEDERICO GONZALEZ FERNANDEZ                                           </v>
          </cell>
        </row>
        <row r="6120">
          <cell r="G6120">
            <v>512041</v>
          </cell>
          <cell r="H6120" t="str">
            <v xml:space="preserve">AZUCENA GUDI/O RAMIREZ             </v>
          </cell>
          <cell r="I6120" t="str">
            <v xml:space="preserve">FEDERICO GONZALEZ FERNANDEZ                                           </v>
          </cell>
        </row>
        <row r="6121">
          <cell r="G6121">
            <v>512041</v>
          </cell>
          <cell r="H6121" t="str">
            <v xml:space="preserve">AZUCENA GUDI/O RAMIREZ             </v>
          </cell>
          <cell r="I6121" t="str">
            <v xml:space="preserve">FEDERICO GONZALEZ FERNANDEZ                                           </v>
          </cell>
        </row>
        <row r="6122">
          <cell r="G6122">
            <v>512041</v>
          </cell>
          <cell r="H6122" t="str">
            <v xml:space="preserve">AZUCENA GUDI/O RAMIREZ             </v>
          </cell>
          <cell r="I6122" t="str">
            <v xml:space="preserve">FEDERICO GONZALEZ FERNANDEZ                                           </v>
          </cell>
        </row>
        <row r="6123">
          <cell r="G6123">
            <v>512041</v>
          </cell>
          <cell r="H6123" t="str">
            <v xml:space="preserve">AZUCENA GUDI/O RAMIREZ             </v>
          </cell>
          <cell r="I6123" t="str">
            <v xml:space="preserve">FEDERICO GONZALEZ FERNANDEZ                                           </v>
          </cell>
        </row>
        <row r="6124">
          <cell r="G6124">
            <v>512041</v>
          </cell>
          <cell r="H6124" t="str">
            <v xml:space="preserve">AZUCENA GUDI/O RAMIREZ             </v>
          </cell>
          <cell r="I6124" t="str">
            <v xml:space="preserve">FEDERICO GONZALEZ FERNANDEZ                                           </v>
          </cell>
        </row>
        <row r="6125">
          <cell r="G6125">
            <v>512041</v>
          </cell>
          <cell r="H6125" t="str">
            <v xml:space="preserve">AZUCENA GUDI/O RAMIREZ             </v>
          </cell>
          <cell r="I6125" t="str">
            <v xml:space="preserve">FEDERICO GONZALEZ FERNANDEZ                                           </v>
          </cell>
        </row>
        <row r="6126">
          <cell r="G6126">
            <v>512041</v>
          </cell>
          <cell r="H6126" t="str">
            <v xml:space="preserve">AZUCENA GUDI/O RAMIREZ             </v>
          </cell>
          <cell r="I6126" t="str">
            <v xml:space="preserve">FEDERICO GONZALEZ FERNANDEZ                                           </v>
          </cell>
        </row>
        <row r="6127">
          <cell r="G6127">
            <v>512041</v>
          </cell>
          <cell r="H6127" t="str">
            <v xml:space="preserve">AZUCENA GUDI/O RAMIREZ             </v>
          </cell>
          <cell r="I6127" t="str">
            <v xml:space="preserve">FEDERICO GONZALEZ FERNANDEZ                                           </v>
          </cell>
        </row>
        <row r="6128">
          <cell r="G6128">
            <v>512041</v>
          </cell>
          <cell r="H6128" t="str">
            <v xml:space="preserve">AZUCENA GUDI/O RAMIREZ             </v>
          </cell>
          <cell r="I6128" t="str">
            <v xml:space="preserve">FEDERICO GONZALEZ FERNANDEZ                                           </v>
          </cell>
        </row>
        <row r="6129">
          <cell r="G6129">
            <v>512041</v>
          </cell>
          <cell r="H6129" t="str">
            <v xml:space="preserve">AZUCENA GUDI/O RAMIREZ             </v>
          </cell>
          <cell r="I6129" t="str">
            <v xml:space="preserve">FEDERICO GONZALEZ FERNANDEZ                                           </v>
          </cell>
        </row>
        <row r="6130">
          <cell r="G6130">
            <v>512041</v>
          </cell>
          <cell r="H6130" t="str">
            <v xml:space="preserve">AZUCENA GUDI/O RAMIREZ             </v>
          </cell>
          <cell r="I6130" t="str">
            <v xml:space="preserve">FEDERICO GONZALEZ FERNANDEZ                                           </v>
          </cell>
        </row>
        <row r="6131">
          <cell r="G6131">
            <v>512041</v>
          </cell>
          <cell r="H6131" t="str">
            <v xml:space="preserve">AZUCENA GUDI/O RAMIREZ             </v>
          </cell>
          <cell r="I6131" t="str">
            <v xml:space="preserve">FEDERICO GONZALEZ FERNANDEZ                                           </v>
          </cell>
        </row>
        <row r="6132">
          <cell r="G6132">
            <v>512041</v>
          </cell>
          <cell r="H6132" t="str">
            <v xml:space="preserve">AZUCENA GUDI/O RAMIREZ             </v>
          </cell>
          <cell r="I6132" t="str">
            <v xml:space="preserve">FEDERICO GONZALEZ FERNANDEZ                                           </v>
          </cell>
        </row>
        <row r="6133">
          <cell r="G6133">
            <v>512041</v>
          </cell>
          <cell r="H6133" t="str">
            <v xml:space="preserve">AZUCENA GUDI/O RAMIREZ             </v>
          </cell>
          <cell r="I6133" t="str">
            <v xml:space="preserve">FEDERICO GONZALEZ FERNANDEZ                                           </v>
          </cell>
        </row>
        <row r="6134">
          <cell r="G6134">
            <v>512041</v>
          </cell>
          <cell r="H6134" t="str">
            <v xml:space="preserve">AZUCENA GUDI/O RAMIREZ             </v>
          </cell>
          <cell r="I6134" t="str">
            <v xml:space="preserve">FEDERICO GONZALEZ FERNANDEZ                                           </v>
          </cell>
        </row>
        <row r="6135">
          <cell r="G6135">
            <v>512132</v>
          </cell>
          <cell r="H6135" t="str">
            <v>JOSUE GERARDO RAMIREZ ESPA/A FUENTE</v>
          </cell>
          <cell r="I6135" t="str">
            <v xml:space="preserve">FRANCISCO JOSE AVALOS ARANDA                                          </v>
          </cell>
        </row>
        <row r="6136">
          <cell r="G6136">
            <v>512132</v>
          </cell>
          <cell r="H6136" t="str">
            <v>JOSUE GERARDO RAMIREZ ESPA/A FUENTE</v>
          </cell>
          <cell r="I6136" t="str">
            <v xml:space="preserve">FRANCISCO JOSE AVALOS ARANDA                                          </v>
          </cell>
        </row>
        <row r="6137">
          <cell r="G6137">
            <v>512132</v>
          </cell>
          <cell r="H6137" t="str">
            <v>JOSUE GERARDO RAMIREZ ESPA/A FUENTE</v>
          </cell>
          <cell r="I6137" t="str">
            <v xml:space="preserve">FRANCISCO JOSE AVALOS ARANDA                                          </v>
          </cell>
        </row>
        <row r="6138">
          <cell r="G6138">
            <v>512132</v>
          </cell>
          <cell r="H6138" t="str">
            <v>JOSUE GERARDO RAMIREZ ESPA/A FUENTE</v>
          </cell>
          <cell r="I6138" t="str">
            <v xml:space="preserve">FRANCISCO JOSE AVALOS ARANDA                                          </v>
          </cell>
        </row>
        <row r="6139">
          <cell r="G6139">
            <v>512132</v>
          </cell>
          <cell r="H6139" t="str">
            <v>JOSUE GERARDO RAMIREZ ESPA/A FUENTE</v>
          </cell>
          <cell r="I6139" t="str">
            <v xml:space="preserve">FRANCISCO JOSE AVALOS ARANDA                                          </v>
          </cell>
        </row>
        <row r="6140">
          <cell r="G6140">
            <v>512195</v>
          </cell>
          <cell r="H6140" t="str">
            <v xml:space="preserve">FRANCISCO JOSE AVALOS ORTEGA       </v>
          </cell>
          <cell r="I6140" t="str">
            <v xml:space="preserve">MANUEL GRANADOS COVARRUBIAS                                           </v>
          </cell>
        </row>
        <row r="6141">
          <cell r="G6141">
            <v>512195</v>
          </cell>
          <cell r="H6141" t="str">
            <v xml:space="preserve">FRANCISCO JOSE AVALOS ORTEGA       </v>
          </cell>
          <cell r="I6141" t="str">
            <v xml:space="preserve">MANUEL GRANADOS COVARRUBIAS                                           </v>
          </cell>
        </row>
        <row r="6142">
          <cell r="G6142">
            <v>512195</v>
          </cell>
          <cell r="H6142" t="str">
            <v xml:space="preserve">FRANCISCO JOSE AVALOS ORTEGA       </v>
          </cell>
          <cell r="I6142" t="str">
            <v xml:space="preserve">MANUEL GRANADOS COVARRUBIAS                                           </v>
          </cell>
        </row>
        <row r="6143">
          <cell r="G6143">
            <v>512195</v>
          </cell>
          <cell r="H6143" t="str">
            <v xml:space="preserve">FRANCISCO JOSE AVALOS ORTEGA       </v>
          </cell>
          <cell r="I6143" t="str">
            <v xml:space="preserve">MANUEL GRANADOS COVARRUBIAS                                           </v>
          </cell>
        </row>
        <row r="6144">
          <cell r="G6144">
            <v>512195</v>
          </cell>
          <cell r="H6144" t="str">
            <v xml:space="preserve">FRANCISCO JOSE AVALOS ORTEGA       </v>
          </cell>
          <cell r="I6144" t="str">
            <v xml:space="preserve">MANUEL GRANADOS COVARRUBIAS                                           </v>
          </cell>
        </row>
        <row r="6145">
          <cell r="G6145">
            <v>512195</v>
          </cell>
          <cell r="H6145" t="str">
            <v xml:space="preserve">FRANCISCO JOSE AVALOS ORTEGA       </v>
          </cell>
          <cell r="I6145" t="str">
            <v xml:space="preserve">MANUEL GRANADOS COVARRUBIAS                                           </v>
          </cell>
        </row>
        <row r="6146">
          <cell r="G6146">
            <v>512195</v>
          </cell>
          <cell r="H6146" t="str">
            <v xml:space="preserve">FRANCISCO JOSE AVALOS ORTEGA       </v>
          </cell>
          <cell r="I6146" t="str">
            <v xml:space="preserve">MANUEL GRANADOS COVARRUBIAS                                           </v>
          </cell>
        </row>
        <row r="6147">
          <cell r="G6147">
            <v>512195</v>
          </cell>
          <cell r="H6147" t="str">
            <v xml:space="preserve">FRANCISCO JOSE AVALOS ORTEGA       </v>
          </cell>
          <cell r="I6147" t="str">
            <v xml:space="preserve">MANUEL GRANADOS COVARRUBIAS                                           </v>
          </cell>
        </row>
        <row r="6148">
          <cell r="G6148">
            <v>512195</v>
          </cell>
          <cell r="H6148" t="str">
            <v xml:space="preserve">FRANCISCO JOSE AVALOS ORTEGA       </v>
          </cell>
          <cell r="I6148" t="str">
            <v xml:space="preserve">MANUEL GRANADOS COVARRUBIAS                                           </v>
          </cell>
        </row>
        <row r="6149">
          <cell r="G6149">
            <v>512195</v>
          </cell>
          <cell r="H6149" t="str">
            <v xml:space="preserve">FRANCISCO JOSE AVALOS ORTEGA       </v>
          </cell>
          <cell r="I6149" t="str">
            <v xml:space="preserve">MANUEL GRANADOS COVARRUBIAS                                           </v>
          </cell>
        </row>
        <row r="6150">
          <cell r="G6150">
            <v>512195</v>
          </cell>
          <cell r="H6150" t="str">
            <v xml:space="preserve">FRANCISCO JOSE AVALOS ORTEGA       </v>
          </cell>
          <cell r="I6150" t="str">
            <v xml:space="preserve">MANUEL GRANADOS COVARRUBIAS                                           </v>
          </cell>
        </row>
        <row r="6151">
          <cell r="G6151">
            <v>512195</v>
          </cell>
          <cell r="H6151" t="str">
            <v xml:space="preserve">FRANCISCO JOSE AVALOS ORTEGA       </v>
          </cell>
          <cell r="I6151" t="str">
            <v xml:space="preserve">MANUEL GRANADOS COVARRUBIAS                                           </v>
          </cell>
        </row>
        <row r="6152">
          <cell r="G6152">
            <v>512195</v>
          </cell>
          <cell r="H6152" t="str">
            <v xml:space="preserve">FRANCISCO JOSE AVALOS ORTEGA       </v>
          </cell>
          <cell r="I6152" t="str">
            <v xml:space="preserve">MANUEL GRANADOS COVARRUBIAS                                           </v>
          </cell>
        </row>
        <row r="6153">
          <cell r="G6153">
            <v>512201</v>
          </cell>
          <cell r="H6153" t="str">
            <v xml:space="preserve">NAVI SANCHEZ MOJICA                </v>
          </cell>
          <cell r="I6153" t="str">
            <v xml:space="preserve">MARIA EUFEMIA MIRANDA NAVARRO                                         </v>
          </cell>
        </row>
        <row r="6154">
          <cell r="G6154">
            <v>512214</v>
          </cell>
          <cell r="H6154" t="str">
            <v xml:space="preserve">NAVI SANCHEZ MOJICA                </v>
          </cell>
          <cell r="I6154" t="str">
            <v xml:space="preserve">ULISES SANCHEZ PALOMINO                                               </v>
          </cell>
        </row>
        <row r="6155">
          <cell r="G6155">
            <v>512214</v>
          </cell>
          <cell r="H6155" t="str">
            <v xml:space="preserve">NAVI SANCHEZ MOJICA                </v>
          </cell>
          <cell r="I6155" t="str">
            <v xml:space="preserve">ULISES SANCHEZ PALOMINO                                               </v>
          </cell>
        </row>
        <row r="6156">
          <cell r="G6156">
            <v>512214</v>
          </cell>
          <cell r="H6156" t="str">
            <v xml:space="preserve">NAVI SANCHEZ MOJICA                </v>
          </cell>
          <cell r="I6156" t="str">
            <v xml:space="preserve">ULISES SANCHEZ PALOMINO                                               </v>
          </cell>
        </row>
        <row r="6157">
          <cell r="G6157">
            <v>512214</v>
          </cell>
          <cell r="H6157" t="str">
            <v xml:space="preserve">NAVI SANCHEZ MOJICA                </v>
          </cell>
          <cell r="I6157" t="str">
            <v xml:space="preserve">ULISES SANCHEZ PALOMINO                                               </v>
          </cell>
        </row>
        <row r="6158">
          <cell r="G6158">
            <v>512214</v>
          </cell>
          <cell r="H6158" t="str">
            <v xml:space="preserve">NAVI SANCHEZ MOJICA                </v>
          </cell>
          <cell r="I6158" t="str">
            <v xml:space="preserve">ULISES SANCHEZ PALOMINO                                               </v>
          </cell>
        </row>
        <row r="6159">
          <cell r="G6159">
            <v>512214</v>
          </cell>
          <cell r="H6159" t="str">
            <v xml:space="preserve">NAVI SANCHEZ MOJICA                </v>
          </cell>
          <cell r="I6159" t="str">
            <v xml:space="preserve">ULISES SANCHEZ PALOMINO                                               </v>
          </cell>
        </row>
        <row r="6160">
          <cell r="G6160">
            <v>512214</v>
          </cell>
          <cell r="H6160" t="str">
            <v xml:space="preserve">NAVI SANCHEZ MOJICA                </v>
          </cell>
          <cell r="I6160" t="str">
            <v xml:space="preserve">ULISES SANCHEZ PALOMINO                                               </v>
          </cell>
        </row>
        <row r="6161">
          <cell r="G6161">
            <v>512214</v>
          </cell>
          <cell r="H6161" t="str">
            <v xml:space="preserve">NAVI SANCHEZ MOJICA                </v>
          </cell>
          <cell r="I6161" t="str">
            <v xml:space="preserve">ULISES SANCHEZ PALOMINO                                               </v>
          </cell>
        </row>
        <row r="6162">
          <cell r="G6162">
            <v>512214</v>
          </cell>
          <cell r="H6162" t="str">
            <v xml:space="preserve">NAVI SANCHEZ MOJICA                </v>
          </cell>
          <cell r="I6162" t="str">
            <v xml:space="preserve">ULISES SANCHEZ PALOMINO                                               </v>
          </cell>
        </row>
        <row r="6163">
          <cell r="G6163">
            <v>512214</v>
          </cell>
          <cell r="H6163" t="str">
            <v xml:space="preserve">NAVI SANCHEZ MOJICA                </v>
          </cell>
          <cell r="I6163" t="str">
            <v xml:space="preserve">ULISES SANCHEZ PALOMINO                                               </v>
          </cell>
        </row>
        <row r="6164">
          <cell r="G6164">
            <v>512214</v>
          </cell>
          <cell r="H6164" t="str">
            <v xml:space="preserve">NAVI SANCHEZ MOJICA                </v>
          </cell>
          <cell r="I6164" t="str">
            <v xml:space="preserve">ULISES SANCHEZ PALOMINO                                               </v>
          </cell>
        </row>
        <row r="6165">
          <cell r="G6165">
            <v>512214</v>
          </cell>
          <cell r="H6165" t="str">
            <v xml:space="preserve">NAVI SANCHEZ MOJICA                </v>
          </cell>
          <cell r="I6165" t="str">
            <v xml:space="preserve">ULISES SANCHEZ PALOMINO                                               </v>
          </cell>
        </row>
        <row r="6166">
          <cell r="G6166">
            <v>512235</v>
          </cell>
          <cell r="H6166" t="str">
            <v xml:space="preserve">FRANCISCO JOSE AVALOS ORTEGA       </v>
          </cell>
          <cell r="I6166" t="str">
            <v xml:space="preserve">SAMIA MARINA DE ZULUETA Y THANOS                                      </v>
          </cell>
        </row>
        <row r="6167">
          <cell r="G6167">
            <v>512235</v>
          </cell>
          <cell r="H6167" t="str">
            <v xml:space="preserve">FRANCISCO JOSE AVALOS ORTEGA       </v>
          </cell>
          <cell r="I6167" t="str">
            <v xml:space="preserve">SAMIA MARINA DE ZULUETA Y THANOS                                      </v>
          </cell>
        </row>
        <row r="6168">
          <cell r="G6168">
            <v>512312</v>
          </cell>
          <cell r="H6168" t="str">
            <v xml:space="preserve">NAVI SANCHEZ MOJICA                </v>
          </cell>
          <cell r="I6168" t="str">
            <v xml:space="preserve">SANDRA ELIZABETH JIMENEZ FIGUEROA                                     </v>
          </cell>
        </row>
        <row r="6169">
          <cell r="G6169">
            <v>512312</v>
          </cell>
          <cell r="H6169" t="str">
            <v xml:space="preserve">NAVI SANCHEZ MOJICA                </v>
          </cell>
          <cell r="I6169" t="str">
            <v xml:space="preserve">SANDRA ELIZABETH JIMENEZ FIGUEROA                                     </v>
          </cell>
        </row>
        <row r="6170">
          <cell r="G6170">
            <v>512325</v>
          </cell>
          <cell r="H6170" t="str">
            <v xml:space="preserve">ADRIANA I. MEJIA CASTILLO          </v>
          </cell>
          <cell r="I6170" t="str">
            <v>SERVICIOS ADMINISTRATIVOS LAMOSA, S.A. DE C.V. (FONDO DE AHORROS EMPLE</v>
          </cell>
        </row>
        <row r="6171">
          <cell r="G6171">
            <v>512325</v>
          </cell>
          <cell r="H6171" t="str">
            <v xml:space="preserve">ADRIANA I. MEJIA CASTILLO          </v>
          </cell>
          <cell r="I6171" t="str">
            <v>SERVICIOS ADMINISTRATIVOS LAMOSA, S.A. DE C.V. (FONDO DE AHORROS EMPLE</v>
          </cell>
        </row>
        <row r="6172">
          <cell r="G6172">
            <v>512341</v>
          </cell>
          <cell r="H6172" t="str">
            <v xml:space="preserve">NAVI SANCHEZ MOJICA                </v>
          </cell>
          <cell r="I6172" t="str">
            <v xml:space="preserve">GRISELDA PEREZ ISIDRA                                                 </v>
          </cell>
        </row>
        <row r="6173">
          <cell r="G6173">
            <v>512341</v>
          </cell>
          <cell r="H6173" t="str">
            <v xml:space="preserve">NAVI SANCHEZ MOJICA                </v>
          </cell>
          <cell r="I6173" t="str">
            <v xml:space="preserve">GRISELDA PEREZ ISIDRA                                                 </v>
          </cell>
        </row>
        <row r="6174">
          <cell r="G6174">
            <v>512341</v>
          </cell>
          <cell r="H6174" t="str">
            <v xml:space="preserve">NAVI SANCHEZ MOJICA                </v>
          </cell>
          <cell r="I6174" t="str">
            <v xml:space="preserve">GRISELDA PEREZ ISIDRA                                                 </v>
          </cell>
        </row>
        <row r="6175">
          <cell r="G6175">
            <v>512354</v>
          </cell>
          <cell r="H6175" t="str">
            <v xml:space="preserve">FERNANDO CUELLAR LOZANO            </v>
          </cell>
          <cell r="I6175" t="str">
            <v xml:space="preserve">JESUS HERNANDEZ VILLARREAL                                            </v>
          </cell>
        </row>
        <row r="6176">
          <cell r="G6176">
            <v>512354</v>
          </cell>
          <cell r="H6176" t="str">
            <v xml:space="preserve">FERNANDO CUELLAR LOZANO            </v>
          </cell>
          <cell r="I6176" t="str">
            <v xml:space="preserve">JESUS HERNANDEZ VILLARREAL                                            </v>
          </cell>
        </row>
        <row r="6177">
          <cell r="G6177">
            <v>512362</v>
          </cell>
          <cell r="H6177" t="str">
            <v xml:space="preserve">FERNANDO CUELLAR LOZANO            </v>
          </cell>
          <cell r="I6177" t="str">
            <v xml:space="preserve">ALVARO HERNANDEZ VILLARREAL                                           </v>
          </cell>
        </row>
        <row r="6178">
          <cell r="G6178">
            <v>512375</v>
          </cell>
          <cell r="H6178" t="str">
            <v xml:space="preserve">FERNANDO CUELLAR LOZANO            </v>
          </cell>
          <cell r="I6178" t="str">
            <v xml:space="preserve">JOSE MARIA HERNANDEZ VILLARREAL                                       </v>
          </cell>
        </row>
        <row r="6179">
          <cell r="G6179">
            <v>512375</v>
          </cell>
          <cell r="H6179" t="str">
            <v xml:space="preserve">FERNANDO CUELLAR LOZANO            </v>
          </cell>
          <cell r="I6179" t="str">
            <v xml:space="preserve">JOSE MARIA HERNANDEZ VILLARREAL                                       </v>
          </cell>
        </row>
        <row r="6180">
          <cell r="G6180">
            <v>512375</v>
          </cell>
          <cell r="H6180" t="str">
            <v xml:space="preserve">FERNANDO CUELLAR LOZANO            </v>
          </cell>
          <cell r="I6180" t="str">
            <v xml:space="preserve">JOSE MARIA HERNANDEZ VILLARREAL                                       </v>
          </cell>
        </row>
        <row r="6181">
          <cell r="G6181">
            <v>512383</v>
          </cell>
          <cell r="H6181" t="str">
            <v xml:space="preserve">MARIO ALBERTO SANCHEZ BRAVO        </v>
          </cell>
          <cell r="I6181" t="str">
            <v>MEXICHEM SERVICIOS DERIVADOS S.A. DE C.V. (PLAN DE PENSIONES POR JUB Y</v>
          </cell>
        </row>
        <row r="6182">
          <cell r="G6182">
            <v>512383</v>
          </cell>
          <cell r="H6182" t="str">
            <v xml:space="preserve">MARIO ALBERTO SANCHEZ BRAVO        </v>
          </cell>
          <cell r="I6182" t="str">
            <v>MEXICHEM SERVICIOS DERIVADOS S.A. DE C.V. (PLAN DE PENSIONES POR JUB Y</v>
          </cell>
        </row>
        <row r="6183">
          <cell r="G6183">
            <v>512383</v>
          </cell>
          <cell r="H6183" t="str">
            <v xml:space="preserve">MARIO ALBERTO SANCHEZ BRAVO        </v>
          </cell>
          <cell r="I6183" t="str">
            <v>MEXICHEM SERVICIOS DERIVADOS S.A. DE C.V. (PLAN DE PENSIONES POR JUB Y</v>
          </cell>
        </row>
        <row r="6184">
          <cell r="G6184">
            <v>512383</v>
          </cell>
          <cell r="H6184" t="str">
            <v xml:space="preserve">MARIO ALBERTO SANCHEZ BRAVO        </v>
          </cell>
          <cell r="I6184" t="str">
            <v>MEXICHEM SERVICIOS DERIVADOS S.A. DE C.V. (PLAN DE PENSIONES POR JUB Y</v>
          </cell>
        </row>
        <row r="6185">
          <cell r="G6185">
            <v>512383</v>
          </cell>
          <cell r="H6185" t="str">
            <v xml:space="preserve">MARIO ALBERTO SANCHEZ BRAVO        </v>
          </cell>
          <cell r="I6185" t="str">
            <v>MEXICHEM SERVICIOS DERIVADOS S.A. DE C.V. (PLAN DE PENSIONES POR JUB Y</v>
          </cell>
        </row>
        <row r="6186">
          <cell r="G6186">
            <v>512383</v>
          </cell>
          <cell r="H6186" t="str">
            <v xml:space="preserve">MARIO ALBERTO SANCHEZ BRAVO        </v>
          </cell>
          <cell r="I6186" t="str">
            <v>MEXICHEM SERVICIOS DERIVADOS S.A. DE C.V. (PLAN DE PENSIONES POR JUB Y</v>
          </cell>
        </row>
        <row r="6187">
          <cell r="G6187">
            <v>512383</v>
          </cell>
          <cell r="H6187" t="str">
            <v xml:space="preserve">MARIO ALBERTO SANCHEZ BRAVO        </v>
          </cell>
          <cell r="I6187" t="str">
            <v>MEXICHEM SERVICIOS DERIVADOS S.A. DE C.V. (PLAN DE PENSIONES POR JUB Y</v>
          </cell>
        </row>
        <row r="6188">
          <cell r="G6188">
            <v>512383</v>
          </cell>
          <cell r="H6188" t="str">
            <v xml:space="preserve">MARIO ALBERTO SANCHEZ BRAVO        </v>
          </cell>
          <cell r="I6188" t="str">
            <v>MEXICHEM SERVICIOS DERIVADOS S.A. DE C.V. (PLAN DE PENSIONES POR JUB Y</v>
          </cell>
        </row>
        <row r="6189">
          <cell r="G6189">
            <v>512383</v>
          </cell>
          <cell r="H6189" t="str">
            <v xml:space="preserve">MARIO ALBERTO SANCHEZ BRAVO        </v>
          </cell>
          <cell r="I6189" t="str">
            <v>MEXICHEM SERVICIOS DERIVADOS S.A. DE C.V. (PLAN DE PENSIONES POR JUB Y</v>
          </cell>
        </row>
        <row r="6190">
          <cell r="G6190">
            <v>512383</v>
          </cell>
          <cell r="H6190" t="str">
            <v xml:space="preserve">MARIO ALBERTO SANCHEZ BRAVO        </v>
          </cell>
          <cell r="I6190" t="str">
            <v>MEXICHEM SERVICIOS DERIVADOS S.A. DE C.V. (PLAN DE PENSIONES POR JUB Y</v>
          </cell>
        </row>
        <row r="6191">
          <cell r="G6191">
            <v>512383</v>
          </cell>
          <cell r="H6191" t="str">
            <v xml:space="preserve">MARIO ALBERTO SANCHEZ BRAVO        </v>
          </cell>
          <cell r="I6191" t="str">
            <v>MEXICHEM SERVICIOS DERIVADOS S.A. DE C.V. (PLAN DE PENSIONES POR JUB Y</v>
          </cell>
        </row>
        <row r="6192">
          <cell r="G6192">
            <v>512383</v>
          </cell>
          <cell r="H6192" t="str">
            <v xml:space="preserve">MARIO ALBERTO SANCHEZ BRAVO        </v>
          </cell>
          <cell r="I6192" t="str">
            <v>MEXICHEM SERVICIOS DERIVADOS S.A. DE C.V. (PLAN DE PENSIONES POR JUB Y</v>
          </cell>
        </row>
        <row r="6193">
          <cell r="G6193">
            <v>512383</v>
          </cell>
          <cell r="H6193" t="str">
            <v xml:space="preserve">MARIO ALBERTO SANCHEZ BRAVO        </v>
          </cell>
          <cell r="I6193" t="str">
            <v>MEXICHEM SERVICIOS DERIVADOS S.A. DE C.V. (PLAN DE PENSIONES POR JUB Y</v>
          </cell>
        </row>
        <row r="6194">
          <cell r="G6194">
            <v>512383</v>
          </cell>
          <cell r="H6194" t="str">
            <v xml:space="preserve">MARIO ALBERTO SANCHEZ BRAVO        </v>
          </cell>
          <cell r="I6194" t="str">
            <v>MEXICHEM SERVICIOS DERIVADOS S.A. DE C.V. (PLAN DE PENSIONES POR JUB Y</v>
          </cell>
        </row>
        <row r="6195">
          <cell r="G6195">
            <v>512383</v>
          </cell>
          <cell r="H6195" t="str">
            <v xml:space="preserve">MARIO ALBERTO SANCHEZ BRAVO        </v>
          </cell>
          <cell r="I6195" t="str">
            <v>MEXICHEM SERVICIOS DERIVADOS S.A. DE C.V. (PLAN DE PENSIONES POR JUB Y</v>
          </cell>
        </row>
        <row r="6196">
          <cell r="G6196">
            <v>512383</v>
          </cell>
          <cell r="H6196" t="str">
            <v xml:space="preserve">MARIO ALBERTO SANCHEZ BRAVO        </v>
          </cell>
          <cell r="I6196" t="str">
            <v>MEXICHEM SERVICIOS DERIVADOS S.A. DE C.V. (PLAN DE PENSIONES POR JUB Y</v>
          </cell>
        </row>
        <row r="6197">
          <cell r="G6197">
            <v>512383</v>
          </cell>
          <cell r="H6197" t="str">
            <v xml:space="preserve">MARIO ALBERTO SANCHEZ BRAVO        </v>
          </cell>
          <cell r="I6197" t="str">
            <v>MEXICHEM SERVICIOS DERIVADOS S.A. DE C.V. (PLAN DE PENSIONES POR JUB Y</v>
          </cell>
        </row>
        <row r="6198">
          <cell r="G6198">
            <v>512383</v>
          </cell>
          <cell r="H6198" t="str">
            <v xml:space="preserve">MARIO ALBERTO SANCHEZ BRAVO        </v>
          </cell>
          <cell r="I6198" t="str">
            <v>MEXICHEM SERVICIOS DERIVADOS S.A. DE C.V. (PLAN DE PENSIONES POR JUB Y</v>
          </cell>
        </row>
        <row r="6199">
          <cell r="G6199">
            <v>512383</v>
          </cell>
          <cell r="H6199" t="str">
            <v xml:space="preserve">MARIO ALBERTO SANCHEZ BRAVO        </v>
          </cell>
          <cell r="I6199" t="str">
            <v>MEXICHEM SERVICIOS DERIVADOS S.A. DE C.V. (PLAN DE PENSIONES POR JUB Y</v>
          </cell>
        </row>
        <row r="6200">
          <cell r="G6200">
            <v>512383</v>
          </cell>
          <cell r="H6200" t="str">
            <v xml:space="preserve">MARIO ALBERTO SANCHEZ BRAVO        </v>
          </cell>
          <cell r="I6200" t="str">
            <v>MEXICHEM SERVICIOS DERIVADOS S.A. DE C.V. (PLAN DE PENSIONES POR JUB Y</v>
          </cell>
        </row>
        <row r="6201">
          <cell r="G6201">
            <v>512383</v>
          </cell>
          <cell r="H6201" t="str">
            <v xml:space="preserve">MARIO ALBERTO SANCHEZ BRAVO        </v>
          </cell>
          <cell r="I6201" t="str">
            <v>MEXICHEM SERVICIOS DERIVADOS S.A. DE C.V. (PLAN DE PENSIONES POR JUB Y</v>
          </cell>
        </row>
        <row r="6202">
          <cell r="G6202">
            <v>512383</v>
          </cell>
          <cell r="H6202" t="str">
            <v xml:space="preserve">MARIO ALBERTO SANCHEZ BRAVO        </v>
          </cell>
          <cell r="I6202" t="str">
            <v>MEXICHEM SERVICIOS DERIVADOS S.A. DE C.V. (PLAN DE PENSIONES POR JUB Y</v>
          </cell>
        </row>
        <row r="6203">
          <cell r="G6203">
            <v>512383</v>
          </cell>
          <cell r="H6203" t="str">
            <v xml:space="preserve">MARIO ALBERTO SANCHEZ BRAVO        </v>
          </cell>
          <cell r="I6203" t="str">
            <v>MEXICHEM SERVICIOS DERIVADOS S.A. DE C.V. (PLAN DE PENSIONES POR JUB Y</v>
          </cell>
        </row>
        <row r="6204">
          <cell r="G6204">
            <v>512383</v>
          </cell>
          <cell r="H6204" t="str">
            <v xml:space="preserve">MARIO ALBERTO SANCHEZ BRAVO        </v>
          </cell>
          <cell r="I6204" t="str">
            <v>MEXICHEM SERVICIOS DERIVADOS S.A. DE C.V. (PLAN DE PENSIONES POR JUB Y</v>
          </cell>
        </row>
        <row r="6205">
          <cell r="G6205">
            <v>512383</v>
          </cell>
          <cell r="H6205" t="str">
            <v xml:space="preserve">MARIO ALBERTO SANCHEZ BRAVO        </v>
          </cell>
          <cell r="I6205" t="str">
            <v>MEXICHEM SERVICIOS DERIVADOS S.A. DE C.V. (PLAN DE PENSIONES POR JUB Y</v>
          </cell>
        </row>
        <row r="6206">
          <cell r="G6206">
            <v>512383</v>
          </cell>
          <cell r="H6206" t="str">
            <v xml:space="preserve">MARIO ALBERTO SANCHEZ BRAVO        </v>
          </cell>
          <cell r="I6206" t="str">
            <v>MEXICHEM SERVICIOS DERIVADOS S.A. DE C.V. (PLAN DE PENSIONES POR JUB Y</v>
          </cell>
        </row>
        <row r="6207">
          <cell r="G6207">
            <v>512383</v>
          </cell>
          <cell r="H6207" t="str">
            <v xml:space="preserve">MARIO ALBERTO SANCHEZ BRAVO        </v>
          </cell>
          <cell r="I6207" t="str">
            <v>MEXICHEM SERVICIOS DERIVADOS S.A. DE C.V. (PLAN DE PENSIONES POR JUB Y</v>
          </cell>
        </row>
        <row r="6208">
          <cell r="G6208">
            <v>512383</v>
          </cell>
          <cell r="H6208" t="str">
            <v xml:space="preserve">MARIO ALBERTO SANCHEZ BRAVO        </v>
          </cell>
          <cell r="I6208" t="str">
            <v>MEXICHEM SERVICIOS DERIVADOS S.A. DE C.V. (PLAN DE PENSIONES POR JUB Y</v>
          </cell>
        </row>
        <row r="6209">
          <cell r="G6209">
            <v>512383</v>
          </cell>
          <cell r="H6209" t="str">
            <v xml:space="preserve">MARIO ALBERTO SANCHEZ BRAVO        </v>
          </cell>
          <cell r="I6209" t="str">
            <v>MEXICHEM SERVICIOS DERIVADOS S.A. DE C.V. (PLAN DE PENSIONES POR JUB Y</v>
          </cell>
        </row>
        <row r="6210">
          <cell r="G6210">
            <v>512383</v>
          </cell>
          <cell r="H6210" t="str">
            <v xml:space="preserve">MARIO ALBERTO SANCHEZ BRAVO        </v>
          </cell>
          <cell r="I6210" t="str">
            <v>MEXICHEM SERVICIOS DERIVADOS S.A. DE C.V. (PLAN DE PENSIONES POR JUB Y</v>
          </cell>
        </row>
        <row r="6211">
          <cell r="G6211">
            <v>512383</v>
          </cell>
          <cell r="H6211" t="str">
            <v xml:space="preserve">MARIO ALBERTO SANCHEZ BRAVO        </v>
          </cell>
          <cell r="I6211" t="str">
            <v>MEXICHEM SERVICIOS DERIVADOS S.A. DE C.V. (PLAN DE PENSIONES POR JUB Y</v>
          </cell>
        </row>
        <row r="6212">
          <cell r="G6212">
            <v>512383</v>
          </cell>
          <cell r="H6212" t="str">
            <v xml:space="preserve">MARIO ALBERTO SANCHEZ BRAVO        </v>
          </cell>
          <cell r="I6212" t="str">
            <v>MEXICHEM SERVICIOS DERIVADOS S.A. DE C.V. (PLAN DE PENSIONES POR JUB Y</v>
          </cell>
        </row>
        <row r="6213">
          <cell r="G6213">
            <v>512383</v>
          </cell>
          <cell r="H6213" t="str">
            <v xml:space="preserve">MARIO ALBERTO SANCHEZ BRAVO        </v>
          </cell>
          <cell r="I6213" t="str">
            <v>MEXICHEM SERVICIOS DERIVADOS S.A. DE C.V. (PLAN DE PENSIONES POR JUB Y</v>
          </cell>
        </row>
        <row r="6214">
          <cell r="G6214">
            <v>512383</v>
          </cell>
          <cell r="H6214" t="str">
            <v xml:space="preserve">MARIO ALBERTO SANCHEZ BRAVO        </v>
          </cell>
          <cell r="I6214" t="str">
            <v>MEXICHEM SERVICIOS DERIVADOS S.A. DE C.V. (PLAN DE PENSIONES POR JUB Y</v>
          </cell>
        </row>
        <row r="6215">
          <cell r="G6215">
            <v>512383</v>
          </cell>
          <cell r="H6215" t="str">
            <v xml:space="preserve">MARIO ALBERTO SANCHEZ BRAVO        </v>
          </cell>
          <cell r="I6215" t="str">
            <v>MEXICHEM SERVICIOS DERIVADOS S.A. DE C.V. (PLAN DE PENSIONES POR JUB Y</v>
          </cell>
        </row>
        <row r="6216">
          <cell r="G6216">
            <v>512383</v>
          </cell>
          <cell r="H6216" t="str">
            <v xml:space="preserve">MARIO ALBERTO SANCHEZ BRAVO        </v>
          </cell>
          <cell r="I6216" t="str">
            <v>MEXICHEM SERVICIOS DERIVADOS S.A. DE C.V. (PLAN DE PENSIONES POR JUB Y</v>
          </cell>
        </row>
        <row r="6217">
          <cell r="G6217">
            <v>512383</v>
          </cell>
          <cell r="H6217" t="str">
            <v xml:space="preserve">MARIO ALBERTO SANCHEZ BRAVO        </v>
          </cell>
          <cell r="I6217" t="str">
            <v>MEXICHEM SERVICIOS DERIVADOS S.A. DE C.V. (PLAN DE PENSIONES POR JUB Y</v>
          </cell>
        </row>
        <row r="6218">
          <cell r="G6218">
            <v>512383</v>
          </cell>
          <cell r="H6218" t="str">
            <v xml:space="preserve">MARIO ALBERTO SANCHEZ BRAVO        </v>
          </cell>
          <cell r="I6218" t="str">
            <v>MEXICHEM SERVICIOS DERIVADOS S.A. DE C.V. (PLAN DE PENSIONES POR JUB Y</v>
          </cell>
        </row>
        <row r="6219">
          <cell r="G6219">
            <v>512383</v>
          </cell>
          <cell r="H6219" t="str">
            <v xml:space="preserve">MARIO ALBERTO SANCHEZ BRAVO        </v>
          </cell>
          <cell r="I6219" t="str">
            <v>MEXICHEM SERVICIOS DERIVADOS S.A. DE C.V. (PLAN DE PENSIONES POR JUB Y</v>
          </cell>
        </row>
        <row r="6220">
          <cell r="G6220">
            <v>512383</v>
          </cell>
          <cell r="H6220" t="str">
            <v xml:space="preserve">MARIO ALBERTO SANCHEZ BRAVO        </v>
          </cell>
          <cell r="I6220" t="str">
            <v>MEXICHEM SERVICIOS DERIVADOS S.A. DE C.V. (PLAN DE PENSIONES POR JUB Y</v>
          </cell>
        </row>
        <row r="6221">
          <cell r="G6221">
            <v>512383</v>
          </cell>
          <cell r="H6221" t="str">
            <v xml:space="preserve">MARIO ALBERTO SANCHEZ BRAVO        </v>
          </cell>
          <cell r="I6221" t="str">
            <v>MEXICHEM SERVICIOS DERIVADOS S.A. DE C.V. (PLAN DE PENSIONES POR JUB Y</v>
          </cell>
        </row>
        <row r="6222">
          <cell r="G6222">
            <v>512383</v>
          </cell>
          <cell r="H6222" t="str">
            <v xml:space="preserve">MARIO ALBERTO SANCHEZ BRAVO        </v>
          </cell>
          <cell r="I6222" t="str">
            <v>MEXICHEM SERVICIOS DERIVADOS S.A. DE C.V. (PLAN DE PENSIONES POR JUB Y</v>
          </cell>
        </row>
        <row r="6223">
          <cell r="G6223">
            <v>512383</v>
          </cell>
          <cell r="H6223" t="str">
            <v xml:space="preserve">MARIO ALBERTO SANCHEZ BRAVO        </v>
          </cell>
          <cell r="I6223" t="str">
            <v>MEXICHEM SERVICIOS DERIVADOS S.A. DE C.V. (PLAN DE PENSIONES POR JUB Y</v>
          </cell>
        </row>
        <row r="6224">
          <cell r="G6224">
            <v>512383</v>
          </cell>
          <cell r="H6224" t="str">
            <v xml:space="preserve">MARIO ALBERTO SANCHEZ BRAVO        </v>
          </cell>
          <cell r="I6224" t="str">
            <v>MEXICHEM SERVICIOS DERIVADOS S.A. DE C.V. (PLAN DE PENSIONES POR JUB Y</v>
          </cell>
        </row>
        <row r="6225">
          <cell r="G6225">
            <v>512383</v>
          </cell>
          <cell r="H6225" t="str">
            <v xml:space="preserve">MARIO ALBERTO SANCHEZ BRAVO        </v>
          </cell>
          <cell r="I6225" t="str">
            <v>MEXICHEM SERVICIOS DERIVADOS S.A. DE C.V. (PLAN DE PENSIONES POR JUB Y</v>
          </cell>
        </row>
        <row r="6226">
          <cell r="G6226">
            <v>512383</v>
          </cell>
          <cell r="H6226" t="str">
            <v xml:space="preserve">MARIO ALBERTO SANCHEZ BRAVO        </v>
          </cell>
          <cell r="I6226" t="str">
            <v>MEXICHEM SERVICIOS DERIVADOS S.A. DE C.V. (PLAN DE PENSIONES POR JUB Y</v>
          </cell>
        </row>
        <row r="6227">
          <cell r="G6227">
            <v>512383</v>
          </cell>
          <cell r="H6227" t="str">
            <v xml:space="preserve">MARIO ALBERTO SANCHEZ BRAVO        </v>
          </cell>
          <cell r="I6227" t="str">
            <v>MEXICHEM SERVICIOS DERIVADOS S.A. DE C.V. (PLAN DE PENSIONES POR JUB Y</v>
          </cell>
        </row>
        <row r="6228">
          <cell r="G6228">
            <v>512383</v>
          </cell>
          <cell r="H6228" t="str">
            <v xml:space="preserve">MARIO ALBERTO SANCHEZ BRAVO        </v>
          </cell>
          <cell r="I6228" t="str">
            <v>MEXICHEM SERVICIOS DERIVADOS S.A. DE C.V. (PLAN DE PENSIONES POR JUB Y</v>
          </cell>
        </row>
        <row r="6229">
          <cell r="G6229">
            <v>512383</v>
          </cell>
          <cell r="H6229" t="str">
            <v xml:space="preserve">MARIO ALBERTO SANCHEZ BRAVO        </v>
          </cell>
          <cell r="I6229" t="str">
            <v>MEXICHEM SERVICIOS DERIVADOS S.A. DE C.V. (PLAN DE PENSIONES POR JUB Y</v>
          </cell>
        </row>
        <row r="6230">
          <cell r="G6230">
            <v>512383</v>
          </cell>
          <cell r="H6230" t="str">
            <v xml:space="preserve">MARIO ALBERTO SANCHEZ BRAVO        </v>
          </cell>
          <cell r="I6230" t="str">
            <v>MEXICHEM SERVICIOS DERIVADOS S.A. DE C.V. (PLAN DE PENSIONES POR JUB Y</v>
          </cell>
        </row>
        <row r="6231">
          <cell r="G6231">
            <v>512383</v>
          </cell>
          <cell r="H6231" t="str">
            <v xml:space="preserve">MARIO ALBERTO SANCHEZ BRAVO        </v>
          </cell>
          <cell r="I6231" t="str">
            <v>MEXICHEM SERVICIOS DERIVADOS S.A. DE C.V. (PLAN DE PENSIONES POR JUB Y</v>
          </cell>
        </row>
        <row r="6232">
          <cell r="G6232">
            <v>512415</v>
          </cell>
          <cell r="H6232" t="str">
            <v xml:space="preserve">FRANCISCO JOSE AVALOS ORTEGA       </v>
          </cell>
          <cell r="I6232" t="str">
            <v xml:space="preserve">LUIS ENRIQUE MEZA JAIMES                                              </v>
          </cell>
        </row>
        <row r="6233">
          <cell r="G6233">
            <v>512415</v>
          </cell>
          <cell r="H6233" t="str">
            <v xml:space="preserve">FRANCISCO JOSE AVALOS ORTEGA       </v>
          </cell>
          <cell r="I6233" t="str">
            <v xml:space="preserve">LUIS ENRIQUE MEZA JAIMES                                              </v>
          </cell>
        </row>
        <row r="6234">
          <cell r="G6234">
            <v>512423</v>
          </cell>
          <cell r="H6234" t="str">
            <v xml:space="preserve">MARIA EVELINA JOHNSTON PIMENTEL    </v>
          </cell>
          <cell r="I6234" t="str">
            <v xml:space="preserve">ROBERTO RICALDE LERMA                                                 </v>
          </cell>
        </row>
        <row r="6235">
          <cell r="G6235">
            <v>512563</v>
          </cell>
          <cell r="H6235" t="str">
            <v xml:space="preserve">FERNANDO CUELLAR LOZANO            </v>
          </cell>
          <cell r="I6235" t="str">
            <v xml:space="preserve">GENEROSO GARZA CISNEROS                                               </v>
          </cell>
        </row>
        <row r="6236">
          <cell r="G6236">
            <v>512563</v>
          </cell>
          <cell r="H6236" t="str">
            <v xml:space="preserve">FERNANDO CUELLAR LOZANO            </v>
          </cell>
          <cell r="I6236" t="str">
            <v xml:space="preserve">GENEROSO GARZA CISNEROS                                               </v>
          </cell>
        </row>
        <row r="6237">
          <cell r="G6237">
            <v>512563</v>
          </cell>
          <cell r="H6237" t="str">
            <v xml:space="preserve">FERNANDO CUELLAR LOZANO            </v>
          </cell>
          <cell r="I6237" t="str">
            <v xml:space="preserve">GENEROSO GARZA CISNEROS                                               </v>
          </cell>
        </row>
        <row r="6238">
          <cell r="G6238">
            <v>512563</v>
          </cell>
          <cell r="H6238" t="str">
            <v xml:space="preserve">FERNANDO CUELLAR LOZANO            </v>
          </cell>
          <cell r="I6238" t="str">
            <v xml:space="preserve">GENEROSO GARZA CISNEROS                                               </v>
          </cell>
        </row>
        <row r="6239">
          <cell r="G6239">
            <v>512563</v>
          </cell>
          <cell r="H6239" t="str">
            <v xml:space="preserve">FERNANDO CUELLAR LOZANO            </v>
          </cell>
          <cell r="I6239" t="str">
            <v xml:space="preserve">GENEROSO GARZA CISNEROS                                               </v>
          </cell>
        </row>
        <row r="6240">
          <cell r="G6240">
            <v>512563</v>
          </cell>
          <cell r="H6240" t="str">
            <v xml:space="preserve">FERNANDO CUELLAR LOZANO            </v>
          </cell>
          <cell r="I6240" t="str">
            <v xml:space="preserve">GENEROSO GARZA CISNEROS                                               </v>
          </cell>
        </row>
        <row r="6241">
          <cell r="G6241">
            <v>512563</v>
          </cell>
          <cell r="H6241" t="str">
            <v xml:space="preserve">FERNANDO CUELLAR LOZANO            </v>
          </cell>
          <cell r="I6241" t="str">
            <v xml:space="preserve">GENEROSO GARZA CISNEROS                                               </v>
          </cell>
        </row>
        <row r="6242">
          <cell r="G6242">
            <v>512601</v>
          </cell>
          <cell r="H6242" t="str">
            <v xml:space="preserve">NAVI SANCHEZ MOJICA                </v>
          </cell>
          <cell r="I6242" t="str">
            <v xml:space="preserve">TAMARA FAINSOD HAUSNER                                                </v>
          </cell>
        </row>
        <row r="6243">
          <cell r="G6243">
            <v>512601</v>
          </cell>
          <cell r="H6243" t="str">
            <v xml:space="preserve">NAVI SANCHEZ MOJICA                </v>
          </cell>
          <cell r="I6243" t="str">
            <v xml:space="preserve">TAMARA FAINSOD HAUSNER                                                </v>
          </cell>
        </row>
        <row r="6244">
          <cell r="G6244">
            <v>512601</v>
          </cell>
          <cell r="H6244" t="str">
            <v xml:space="preserve">NAVI SANCHEZ MOJICA                </v>
          </cell>
          <cell r="I6244" t="str">
            <v xml:space="preserve">TAMARA FAINSOD HAUSNER                                                </v>
          </cell>
        </row>
        <row r="6245">
          <cell r="G6245">
            <v>512601</v>
          </cell>
          <cell r="H6245" t="str">
            <v xml:space="preserve">NAVI SANCHEZ MOJICA                </v>
          </cell>
          <cell r="I6245" t="str">
            <v xml:space="preserve">TAMARA FAINSOD HAUSNER                                                </v>
          </cell>
        </row>
        <row r="6246">
          <cell r="G6246">
            <v>512601</v>
          </cell>
          <cell r="H6246" t="str">
            <v xml:space="preserve">NAVI SANCHEZ MOJICA                </v>
          </cell>
          <cell r="I6246" t="str">
            <v xml:space="preserve">TAMARA FAINSOD HAUSNER                                                </v>
          </cell>
        </row>
        <row r="6247">
          <cell r="G6247">
            <v>512612</v>
          </cell>
          <cell r="H6247" t="str">
            <v xml:space="preserve">NAVI SANCHEZ MOJICA                </v>
          </cell>
          <cell r="I6247" t="str">
            <v xml:space="preserve">GUILLERMO ZAJARIAS WISHNACK                                           </v>
          </cell>
        </row>
        <row r="6248">
          <cell r="G6248">
            <v>512612</v>
          </cell>
          <cell r="H6248" t="str">
            <v xml:space="preserve">NAVI SANCHEZ MOJICA                </v>
          </cell>
          <cell r="I6248" t="str">
            <v xml:space="preserve">GUILLERMO ZAJARIAS WISHNACK                                           </v>
          </cell>
        </row>
        <row r="6249">
          <cell r="G6249">
            <v>512612</v>
          </cell>
          <cell r="H6249" t="str">
            <v xml:space="preserve">NAVI SANCHEZ MOJICA                </v>
          </cell>
          <cell r="I6249" t="str">
            <v xml:space="preserve">GUILLERMO ZAJARIAS WISHNACK                                           </v>
          </cell>
        </row>
        <row r="6250">
          <cell r="G6250">
            <v>512645</v>
          </cell>
          <cell r="H6250" t="str">
            <v xml:space="preserve">LUIS FRANCISCO RODRIGUEZ PEﾑA      </v>
          </cell>
          <cell r="I6250" t="str">
            <v xml:space="preserve">HELENE SARKIS RIZK                                                    </v>
          </cell>
        </row>
        <row r="6251">
          <cell r="G6251">
            <v>512653</v>
          </cell>
          <cell r="H6251" t="str">
            <v xml:space="preserve">MINERVA OLVERA BONILLA             </v>
          </cell>
          <cell r="I6251" t="str">
            <v xml:space="preserve">CARLOS MARIA PERALTA ALDAY                                            </v>
          </cell>
        </row>
        <row r="6252">
          <cell r="G6252">
            <v>512653</v>
          </cell>
          <cell r="H6252" t="str">
            <v xml:space="preserve">MINERVA OLVERA BONILLA             </v>
          </cell>
          <cell r="I6252" t="str">
            <v xml:space="preserve">CARLOS MARIA PERALTA ALDAY                                            </v>
          </cell>
        </row>
        <row r="6253">
          <cell r="G6253">
            <v>512653</v>
          </cell>
          <cell r="H6253" t="str">
            <v xml:space="preserve">MINERVA OLVERA BONILLA             </v>
          </cell>
          <cell r="I6253" t="str">
            <v xml:space="preserve">CARLOS MARIA PERALTA ALDAY                                            </v>
          </cell>
        </row>
        <row r="6254">
          <cell r="G6254">
            <v>512661</v>
          </cell>
          <cell r="H6254" t="str">
            <v xml:space="preserve">MARIA EVELINA JOHNSTON PIMENTEL    </v>
          </cell>
          <cell r="I6254" t="str">
            <v xml:space="preserve">MOISES SALAME ZAPAN                                                   </v>
          </cell>
        </row>
        <row r="6255">
          <cell r="G6255">
            <v>512661</v>
          </cell>
          <cell r="H6255" t="str">
            <v xml:space="preserve">MARIA EVELINA JOHNSTON PIMENTEL    </v>
          </cell>
          <cell r="I6255" t="str">
            <v xml:space="preserve">MOISES SALAME ZAPAN                                                   </v>
          </cell>
        </row>
        <row r="6256">
          <cell r="G6256">
            <v>512661</v>
          </cell>
          <cell r="H6256" t="str">
            <v xml:space="preserve">MARIA EVELINA JOHNSTON PIMENTEL    </v>
          </cell>
          <cell r="I6256" t="str">
            <v xml:space="preserve">MOISES SALAME ZAPAN                                                   </v>
          </cell>
        </row>
        <row r="6257">
          <cell r="G6257">
            <v>512661</v>
          </cell>
          <cell r="H6257" t="str">
            <v xml:space="preserve">MARIA EVELINA JOHNSTON PIMENTEL    </v>
          </cell>
          <cell r="I6257" t="str">
            <v xml:space="preserve">MOISES SALAME ZAPAN                                                   </v>
          </cell>
        </row>
        <row r="6258">
          <cell r="G6258">
            <v>512661</v>
          </cell>
          <cell r="H6258" t="str">
            <v xml:space="preserve">MARIA EVELINA JOHNSTON PIMENTEL    </v>
          </cell>
          <cell r="I6258" t="str">
            <v xml:space="preserve">MOISES SALAME ZAPAN                                                   </v>
          </cell>
        </row>
        <row r="6259">
          <cell r="G6259">
            <v>512661</v>
          </cell>
          <cell r="H6259" t="str">
            <v xml:space="preserve">MARIA EVELINA JOHNSTON PIMENTEL    </v>
          </cell>
          <cell r="I6259" t="str">
            <v xml:space="preserve">MOISES SALAME ZAPAN                                                   </v>
          </cell>
        </row>
        <row r="6260">
          <cell r="G6260">
            <v>512674</v>
          </cell>
          <cell r="H6260" t="str">
            <v>JOSUE GERARDO RAMIREZ ESPA/A FUENTE</v>
          </cell>
          <cell r="I6260" t="str">
            <v xml:space="preserve">MARIA DE LA CRUZ MEDINILLA RENAUD                                     </v>
          </cell>
        </row>
        <row r="6261">
          <cell r="G6261">
            <v>512674</v>
          </cell>
          <cell r="H6261" t="str">
            <v>JOSUE GERARDO RAMIREZ ESPA/A FUENTE</v>
          </cell>
          <cell r="I6261" t="str">
            <v xml:space="preserve">MARIA DE LA CRUZ MEDINILLA RENAUD                                     </v>
          </cell>
        </row>
        <row r="6262">
          <cell r="G6262">
            <v>512674</v>
          </cell>
          <cell r="H6262" t="str">
            <v>JOSUE GERARDO RAMIREZ ESPA/A FUENTE</v>
          </cell>
          <cell r="I6262" t="str">
            <v xml:space="preserve">MARIA DE LA CRUZ MEDINILLA RENAUD                                     </v>
          </cell>
        </row>
        <row r="6263">
          <cell r="G6263">
            <v>512674</v>
          </cell>
          <cell r="H6263" t="str">
            <v>JOSUE GERARDO RAMIREZ ESPA/A FUENTE</v>
          </cell>
          <cell r="I6263" t="str">
            <v xml:space="preserve">MARIA DE LA CRUZ MEDINILLA RENAUD                                     </v>
          </cell>
        </row>
        <row r="6264">
          <cell r="G6264">
            <v>512674</v>
          </cell>
          <cell r="H6264" t="str">
            <v>JOSUE GERARDO RAMIREZ ESPA/A FUENTE</v>
          </cell>
          <cell r="I6264" t="str">
            <v xml:space="preserve">MARIA DE LA CRUZ MEDINILLA RENAUD                                     </v>
          </cell>
        </row>
        <row r="6265">
          <cell r="G6265">
            <v>512674</v>
          </cell>
          <cell r="H6265" t="str">
            <v>JOSUE GERARDO RAMIREZ ESPA/A FUENTE</v>
          </cell>
          <cell r="I6265" t="str">
            <v xml:space="preserve">MARIA DE LA CRUZ MEDINILLA RENAUD                                     </v>
          </cell>
        </row>
        <row r="6266">
          <cell r="G6266">
            <v>512674</v>
          </cell>
          <cell r="H6266" t="str">
            <v>JOSUE GERARDO RAMIREZ ESPA/A FUENTE</v>
          </cell>
          <cell r="I6266" t="str">
            <v xml:space="preserve">MARIA DE LA CRUZ MEDINILLA RENAUD                                     </v>
          </cell>
        </row>
        <row r="6267">
          <cell r="G6267">
            <v>512793</v>
          </cell>
          <cell r="H6267" t="str">
            <v xml:space="preserve">NAVI SANCHEZ MOJICA                </v>
          </cell>
          <cell r="I6267" t="str">
            <v xml:space="preserve">ARTURO SALAZAR MORTON                                                 </v>
          </cell>
        </row>
        <row r="6268">
          <cell r="G6268">
            <v>512793</v>
          </cell>
          <cell r="H6268" t="str">
            <v xml:space="preserve">NAVI SANCHEZ MOJICA                </v>
          </cell>
          <cell r="I6268" t="str">
            <v xml:space="preserve">ARTURO SALAZAR MORTON                                                 </v>
          </cell>
        </row>
        <row r="6269">
          <cell r="G6269">
            <v>512793</v>
          </cell>
          <cell r="H6269" t="str">
            <v xml:space="preserve">NAVI SANCHEZ MOJICA                </v>
          </cell>
          <cell r="I6269" t="str">
            <v xml:space="preserve">ARTURO SALAZAR MORTON                                                 </v>
          </cell>
        </row>
        <row r="6270">
          <cell r="G6270">
            <v>512793</v>
          </cell>
          <cell r="H6270" t="str">
            <v xml:space="preserve">NAVI SANCHEZ MOJICA                </v>
          </cell>
          <cell r="I6270" t="str">
            <v xml:space="preserve">ARTURO SALAZAR MORTON                                                 </v>
          </cell>
        </row>
        <row r="6271">
          <cell r="G6271">
            <v>512793</v>
          </cell>
          <cell r="H6271" t="str">
            <v xml:space="preserve">NAVI SANCHEZ MOJICA                </v>
          </cell>
          <cell r="I6271" t="str">
            <v xml:space="preserve">ARTURO SALAZAR MORTON                                                 </v>
          </cell>
        </row>
        <row r="6272">
          <cell r="G6272">
            <v>512793</v>
          </cell>
          <cell r="H6272" t="str">
            <v xml:space="preserve">NAVI SANCHEZ MOJICA                </v>
          </cell>
          <cell r="I6272" t="str">
            <v xml:space="preserve">ARTURO SALAZAR MORTON                                                 </v>
          </cell>
        </row>
        <row r="6273">
          <cell r="G6273">
            <v>512793</v>
          </cell>
          <cell r="H6273" t="str">
            <v xml:space="preserve">NAVI SANCHEZ MOJICA                </v>
          </cell>
          <cell r="I6273" t="str">
            <v xml:space="preserve">ARTURO SALAZAR MORTON                                                 </v>
          </cell>
        </row>
        <row r="6274">
          <cell r="G6274">
            <v>512793</v>
          </cell>
          <cell r="H6274" t="str">
            <v xml:space="preserve">NAVI SANCHEZ MOJICA                </v>
          </cell>
          <cell r="I6274" t="str">
            <v xml:space="preserve">ARTURO SALAZAR MORTON                                                 </v>
          </cell>
        </row>
        <row r="6275">
          <cell r="G6275">
            <v>512793</v>
          </cell>
          <cell r="H6275" t="str">
            <v xml:space="preserve">NAVI SANCHEZ MOJICA                </v>
          </cell>
          <cell r="I6275" t="str">
            <v xml:space="preserve">ARTURO SALAZAR MORTON                                                 </v>
          </cell>
        </row>
        <row r="6276">
          <cell r="G6276">
            <v>512793</v>
          </cell>
          <cell r="H6276" t="str">
            <v xml:space="preserve">NAVI SANCHEZ MOJICA                </v>
          </cell>
          <cell r="I6276" t="str">
            <v xml:space="preserve">ARTURO SALAZAR MORTON                                                 </v>
          </cell>
        </row>
        <row r="6277">
          <cell r="G6277">
            <v>512793</v>
          </cell>
          <cell r="H6277" t="str">
            <v xml:space="preserve">NAVI SANCHEZ MOJICA                </v>
          </cell>
          <cell r="I6277" t="str">
            <v xml:space="preserve">ARTURO SALAZAR MORTON                                                 </v>
          </cell>
        </row>
        <row r="6278">
          <cell r="G6278">
            <v>512793</v>
          </cell>
          <cell r="H6278" t="str">
            <v xml:space="preserve">NAVI SANCHEZ MOJICA                </v>
          </cell>
          <cell r="I6278" t="str">
            <v xml:space="preserve">ARTURO SALAZAR MORTON                                                 </v>
          </cell>
        </row>
        <row r="6279">
          <cell r="G6279">
            <v>512793</v>
          </cell>
          <cell r="H6279" t="str">
            <v xml:space="preserve">NAVI SANCHEZ MOJICA                </v>
          </cell>
          <cell r="I6279" t="str">
            <v xml:space="preserve">ARTURO SALAZAR MORTON                                                 </v>
          </cell>
        </row>
        <row r="6280">
          <cell r="G6280">
            <v>512801</v>
          </cell>
          <cell r="H6280" t="str">
            <v xml:space="preserve">MARIA EVELINA JOHNSTON PIMENTEL    </v>
          </cell>
          <cell r="I6280" t="str">
            <v xml:space="preserve">LUVIA GUILLERMINA CONTRERAS ANGUIANO                                  </v>
          </cell>
        </row>
        <row r="6281">
          <cell r="G6281">
            <v>512801</v>
          </cell>
          <cell r="H6281" t="str">
            <v xml:space="preserve">MARIA EVELINA JOHNSTON PIMENTEL    </v>
          </cell>
          <cell r="I6281" t="str">
            <v xml:space="preserve">LUVIA GUILLERMINA CONTRERAS ANGUIANO                                  </v>
          </cell>
        </row>
        <row r="6282">
          <cell r="G6282">
            <v>512812</v>
          </cell>
          <cell r="H6282" t="str">
            <v xml:space="preserve">FERNANDO CUELLAR LOZANO            </v>
          </cell>
          <cell r="I6282" t="str">
            <v xml:space="preserve">IRENE ARTEAGA GUTIERREZ                                               </v>
          </cell>
        </row>
        <row r="6283">
          <cell r="G6283">
            <v>512812</v>
          </cell>
          <cell r="H6283" t="str">
            <v xml:space="preserve">FERNANDO CUELLAR LOZANO            </v>
          </cell>
          <cell r="I6283" t="str">
            <v xml:space="preserve">IRENE ARTEAGA GUTIERREZ                                               </v>
          </cell>
        </row>
        <row r="6284">
          <cell r="G6284">
            <v>512841</v>
          </cell>
          <cell r="H6284" t="str">
            <v xml:space="preserve">NAVI SANCHEZ MOJICA                </v>
          </cell>
          <cell r="I6284" t="str">
            <v xml:space="preserve">JUAN MANUEL FLORES VAZQUEZ                                            </v>
          </cell>
        </row>
        <row r="6285">
          <cell r="G6285">
            <v>512841</v>
          </cell>
          <cell r="H6285" t="str">
            <v xml:space="preserve">NAVI SANCHEZ MOJICA                </v>
          </cell>
          <cell r="I6285" t="str">
            <v xml:space="preserve">JUAN MANUEL FLORES VAZQUEZ                                            </v>
          </cell>
        </row>
        <row r="6286">
          <cell r="G6286">
            <v>512841</v>
          </cell>
          <cell r="H6286" t="str">
            <v xml:space="preserve">NAVI SANCHEZ MOJICA                </v>
          </cell>
          <cell r="I6286" t="str">
            <v xml:space="preserve">JUAN MANUEL FLORES VAZQUEZ                                            </v>
          </cell>
        </row>
        <row r="6287">
          <cell r="G6287">
            <v>512841</v>
          </cell>
          <cell r="H6287" t="str">
            <v xml:space="preserve">NAVI SANCHEZ MOJICA                </v>
          </cell>
          <cell r="I6287" t="str">
            <v xml:space="preserve">JUAN MANUEL FLORES VAZQUEZ                                            </v>
          </cell>
        </row>
        <row r="6288">
          <cell r="G6288">
            <v>512841</v>
          </cell>
          <cell r="H6288" t="str">
            <v xml:space="preserve">NAVI SANCHEZ MOJICA                </v>
          </cell>
          <cell r="I6288" t="str">
            <v xml:space="preserve">JUAN MANUEL FLORES VAZQUEZ                                            </v>
          </cell>
        </row>
        <row r="6289">
          <cell r="G6289">
            <v>512841</v>
          </cell>
          <cell r="H6289" t="str">
            <v xml:space="preserve">NAVI SANCHEZ MOJICA                </v>
          </cell>
          <cell r="I6289" t="str">
            <v xml:space="preserve">JUAN MANUEL FLORES VAZQUEZ                                            </v>
          </cell>
        </row>
        <row r="6290">
          <cell r="G6290">
            <v>512841</v>
          </cell>
          <cell r="H6290" t="str">
            <v xml:space="preserve">NAVI SANCHEZ MOJICA                </v>
          </cell>
          <cell r="I6290" t="str">
            <v xml:space="preserve">JUAN MANUEL FLORES VAZQUEZ                                            </v>
          </cell>
        </row>
        <row r="6291">
          <cell r="G6291">
            <v>512854</v>
          </cell>
          <cell r="H6291" t="str">
            <v xml:space="preserve">NAVI SANCHEZ MOJICA                </v>
          </cell>
          <cell r="I6291" t="str">
            <v xml:space="preserve">LIBORIO GONZALEZ CONTRERAS                                            </v>
          </cell>
        </row>
        <row r="6292">
          <cell r="G6292">
            <v>512854</v>
          </cell>
          <cell r="H6292" t="str">
            <v xml:space="preserve">NAVI SANCHEZ MOJICA                </v>
          </cell>
          <cell r="I6292" t="str">
            <v xml:space="preserve">LIBORIO GONZALEZ CONTRERAS                                            </v>
          </cell>
        </row>
        <row r="6293">
          <cell r="G6293">
            <v>512854</v>
          </cell>
          <cell r="H6293" t="str">
            <v xml:space="preserve">NAVI SANCHEZ MOJICA                </v>
          </cell>
          <cell r="I6293" t="str">
            <v xml:space="preserve">LIBORIO GONZALEZ CONTRERAS                                            </v>
          </cell>
        </row>
        <row r="6294">
          <cell r="G6294">
            <v>512854</v>
          </cell>
          <cell r="H6294" t="str">
            <v xml:space="preserve">NAVI SANCHEZ MOJICA                </v>
          </cell>
          <cell r="I6294" t="str">
            <v xml:space="preserve">LIBORIO GONZALEZ CONTRERAS                                            </v>
          </cell>
        </row>
        <row r="6295">
          <cell r="G6295">
            <v>512854</v>
          </cell>
          <cell r="H6295" t="str">
            <v xml:space="preserve">NAVI SANCHEZ MOJICA                </v>
          </cell>
          <cell r="I6295" t="str">
            <v xml:space="preserve">LIBORIO GONZALEZ CONTRERAS                                            </v>
          </cell>
        </row>
        <row r="6296">
          <cell r="G6296">
            <v>512854</v>
          </cell>
          <cell r="H6296" t="str">
            <v xml:space="preserve">NAVI SANCHEZ MOJICA                </v>
          </cell>
          <cell r="I6296" t="str">
            <v xml:space="preserve">LIBORIO GONZALEZ CONTRERAS                                            </v>
          </cell>
        </row>
        <row r="6297">
          <cell r="G6297">
            <v>512854</v>
          </cell>
          <cell r="H6297" t="str">
            <v xml:space="preserve">NAVI SANCHEZ MOJICA                </v>
          </cell>
          <cell r="I6297" t="str">
            <v xml:space="preserve">LIBORIO GONZALEZ CONTRERAS                                            </v>
          </cell>
        </row>
        <row r="6298">
          <cell r="G6298">
            <v>512854</v>
          </cell>
          <cell r="H6298" t="str">
            <v xml:space="preserve">NAVI SANCHEZ MOJICA                </v>
          </cell>
          <cell r="I6298" t="str">
            <v xml:space="preserve">LIBORIO GONZALEZ CONTRERAS                                            </v>
          </cell>
        </row>
        <row r="6299">
          <cell r="G6299">
            <v>512862</v>
          </cell>
          <cell r="H6299" t="str">
            <v xml:space="preserve">AZUCENA GUDI/O RAMIREZ             </v>
          </cell>
          <cell r="I6299" t="str">
            <v xml:space="preserve">HUBBOL HOLDINGS S DE RL DE CV                                         </v>
          </cell>
        </row>
        <row r="6300">
          <cell r="G6300">
            <v>512862</v>
          </cell>
          <cell r="H6300" t="str">
            <v xml:space="preserve">AZUCENA GUDI/O RAMIREZ             </v>
          </cell>
          <cell r="I6300" t="str">
            <v xml:space="preserve">HUBBOL HOLDINGS S DE RL DE CV                                         </v>
          </cell>
        </row>
        <row r="6301">
          <cell r="G6301">
            <v>512891</v>
          </cell>
          <cell r="H6301" t="str">
            <v xml:space="preserve">ADRIANA I. MEJIA CASTILLO          </v>
          </cell>
          <cell r="I6301" t="str">
            <v xml:space="preserve">OLIVIA ZULEMA GARZA TREVI/O                                           </v>
          </cell>
        </row>
        <row r="6302">
          <cell r="G6302">
            <v>512891</v>
          </cell>
          <cell r="H6302" t="str">
            <v xml:space="preserve">ADRIANA I. MEJIA CASTILLO          </v>
          </cell>
          <cell r="I6302" t="str">
            <v xml:space="preserve">OLIVIA ZULEMA GARZA TREVI/O                                           </v>
          </cell>
        </row>
        <row r="6303">
          <cell r="G6303">
            <v>512915</v>
          </cell>
          <cell r="H6303" t="str">
            <v xml:space="preserve">NAVI SANCHEZ MOJICA                </v>
          </cell>
          <cell r="I6303" t="str">
            <v xml:space="preserve">ALBERTO HERRERA GOMEZ                                                 </v>
          </cell>
        </row>
        <row r="6304">
          <cell r="G6304">
            <v>512915</v>
          </cell>
          <cell r="H6304" t="str">
            <v xml:space="preserve">NAVI SANCHEZ MOJICA                </v>
          </cell>
          <cell r="I6304" t="str">
            <v xml:space="preserve">ALBERTO HERRERA GOMEZ                                                 </v>
          </cell>
        </row>
        <row r="6305">
          <cell r="G6305">
            <v>512915</v>
          </cell>
          <cell r="H6305" t="str">
            <v xml:space="preserve">NAVI SANCHEZ MOJICA                </v>
          </cell>
          <cell r="I6305" t="str">
            <v xml:space="preserve">ALBERTO HERRERA GOMEZ                                                 </v>
          </cell>
        </row>
        <row r="6306">
          <cell r="G6306">
            <v>512923</v>
          </cell>
          <cell r="H6306" t="str">
            <v xml:space="preserve">RAFAEL CASTILLA VIRUES             </v>
          </cell>
          <cell r="I6306" t="str">
            <v xml:space="preserve">EFG CAPITAL INTERNATIONAL CORPORATION                                 </v>
          </cell>
        </row>
        <row r="6307">
          <cell r="G6307">
            <v>512931</v>
          </cell>
          <cell r="H6307" t="str">
            <v xml:space="preserve">NAVI SANCHEZ MOJICA                </v>
          </cell>
          <cell r="I6307" t="str">
            <v xml:space="preserve">EVERARDO RIOS RAMOS                                                   </v>
          </cell>
        </row>
        <row r="6308">
          <cell r="G6308">
            <v>512931</v>
          </cell>
          <cell r="H6308" t="str">
            <v xml:space="preserve">NAVI SANCHEZ MOJICA                </v>
          </cell>
          <cell r="I6308" t="str">
            <v xml:space="preserve">EVERARDO RIOS RAMOS                                                   </v>
          </cell>
        </row>
        <row r="6309">
          <cell r="G6309">
            <v>512952</v>
          </cell>
          <cell r="H6309" t="str">
            <v xml:space="preserve">COLBERT SALINAS QUIROGA            </v>
          </cell>
          <cell r="I6309" t="str">
            <v xml:space="preserve">HUMBERTO JAIME VILLAGOMEZ DE LA PAZ                                   </v>
          </cell>
        </row>
        <row r="6310">
          <cell r="G6310">
            <v>512965</v>
          </cell>
          <cell r="H6310" t="str">
            <v xml:space="preserve">FRANCISCO JOSE AVALOS ORTEGA       </v>
          </cell>
          <cell r="I6310" t="str">
            <v xml:space="preserve">ANA MARIA ESTRADA ELIZALDE                                            </v>
          </cell>
        </row>
        <row r="6311">
          <cell r="G6311">
            <v>512965</v>
          </cell>
          <cell r="H6311" t="str">
            <v xml:space="preserve">FRANCISCO JOSE AVALOS ORTEGA       </v>
          </cell>
          <cell r="I6311" t="str">
            <v xml:space="preserve">ANA MARIA ESTRADA ELIZALDE                                            </v>
          </cell>
        </row>
        <row r="6312">
          <cell r="G6312">
            <v>512965</v>
          </cell>
          <cell r="H6312" t="str">
            <v xml:space="preserve">FRANCISCO JOSE AVALOS ORTEGA       </v>
          </cell>
          <cell r="I6312" t="str">
            <v xml:space="preserve">ANA MARIA ESTRADA ELIZALDE                                            </v>
          </cell>
        </row>
        <row r="6313">
          <cell r="G6313">
            <v>512965</v>
          </cell>
          <cell r="H6313" t="str">
            <v xml:space="preserve">FRANCISCO JOSE AVALOS ORTEGA       </v>
          </cell>
          <cell r="I6313" t="str">
            <v xml:space="preserve">ANA MARIA ESTRADA ELIZALDE                                            </v>
          </cell>
        </row>
        <row r="6314">
          <cell r="G6314">
            <v>512965</v>
          </cell>
          <cell r="H6314" t="str">
            <v xml:space="preserve">FRANCISCO JOSE AVALOS ORTEGA       </v>
          </cell>
          <cell r="I6314" t="str">
            <v xml:space="preserve">ANA MARIA ESTRADA ELIZALDE                                            </v>
          </cell>
        </row>
        <row r="6315">
          <cell r="G6315">
            <v>512965</v>
          </cell>
          <cell r="H6315" t="str">
            <v xml:space="preserve">FRANCISCO JOSE AVALOS ORTEGA       </v>
          </cell>
          <cell r="I6315" t="str">
            <v xml:space="preserve">ANA MARIA ESTRADA ELIZALDE                                            </v>
          </cell>
        </row>
        <row r="6316">
          <cell r="G6316">
            <v>512965</v>
          </cell>
          <cell r="H6316" t="str">
            <v xml:space="preserve">FRANCISCO JOSE AVALOS ORTEGA       </v>
          </cell>
          <cell r="I6316" t="str">
            <v xml:space="preserve">ANA MARIA ESTRADA ELIZALDE                                            </v>
          </cell>
        </row>
        <row r="6317">
          <cell r="G6317">
            <v>512965</v>
          </cell>
          <cell r="H6317" t="str">
            <v xml:space="preserve">FRANCISCO JOSE AVALOS ORTEGA       </v>
          </cell>
          <cell r="I6317" t="str">
            <v xml:space="preserve">ANA MARIA ESTRADA ELIZALDE                                            </v>
          </cell>
        </row>
        <row r="6318">
          <cell r="G6318">
            <v>512965</v>
          </cell>
          <cell r="H6318" t="str">
            <v xml:space="preserve">FRANCISCO JOSE AVALOS ORTEGA       </v>
          </cell>
          <cell r="I6318" t="str">
            <v xml:space="preserve">ANA MARIA ESTRADA ELIZALDE                                            </v>
          </cell>
        </row>
        <row r="6319">
          <cell r="G6319">
            <v>512965</v>
          </cell>
          <cell r="H6319" t="str">
            <v xml:space="preserve">FRANCISCO JOSE AVALOS ORTEGA       </v>
          </cell>
          <cell r="I6319" t="str">
            <v xml:space="preserve">ANA MARIA ESTRADA ELIZALDE                                            </v>
          </cell>
        </row>
        <row r="6320">
          <cell r="G6320">
            <v>512981</v>
          </cell>
          <cell r="H6320" t="str">
            <v xml:space="preserve">FRANCISCO JOSE AVALOS ORTEGA       </v>
          </cell>
          <cell r="I6320" t="str">
            <v xml:space="preserve">JOSE CARLOS FERIA KAISER                                              </v>
          </cell>
        </row>
        <row r="6321">
          <cell r="G6321">
            <v>512981</v>
          </cell>
          <cell r="H6321" t="str">
            <v xml:space="preserve">FRANCISCO JOSE AVALOS ORTEGA       </v>
          </cell>
          <cell r="I6321" t="str">
            <v xml:space="preserve">JOSE CARLOS FERIA KAISER                                              </v>
          </cell>
        </row>
        <row r="6322">
          <cell r="G6322">
            <v>512981</v>
          </cell>
          <cell r="H6322" t="str">
            <v xml:space="preserve">FRANCISCO JOSE AVALOS ORTEGA       </v>
          </cell>
          <cell r="I6322" t="str">
            <v xml:space="preserve">JOSE CARLOS FERIA KAISER                                              </v>
          </cell>
        </row>
        <row r="6323">
          <cell r="G6323">
            <v>512981</v>
          </cell>
          <cell r="H6323" t="str">
            <v xml:space="preserve">FRANCISCO JOSE AVALOS ORTEGA       </v>
          </cell>
          <cell r="I6323" t="str">
            <v xml:space="preserve">JOSE CARLOS FERIA KAISER                                              </v>
          </cell>
        </row>
        <row r="6324">
          <cell r="G6324">
            <v>513024</v>
          </cell>
          <cell r="H6324" t="str">
            <v xml:space="preserve">AZUCENA GUDI/O                     </v>
          </cell>
          <cell r="I6324" t="str">
            <v xml:space="preserve">CARLOS ARTURO LANDEROS RAMIREZ                                        </v>
          </cell>
        </row>
        <row r="6325">
          <cell r="G6325">
            <v>513024</v>
          </cell>
          <cell r="H6325" t="str">
            <v xml:space="preserve">AZUCENA GUDI/O                     </v>
          </cell>
          <cell r="I6325" t="str">
            <v xml:space="preserve">CARLOS ARTURO LANDEROS RAMIREZ                                        </v>
          </cell>
        </row>
        <row r="6326">
          <cell r="G6326">
            <v>513024</v>
          </cell>
          <cell r="H6326" t="str">
            <v xml:space="preserve">AZUCENA GUDI/O                     </v>
          </cell>
          <cell r="I6326" t="str">
            <v xml:space="preserve">CARLOS ARTURO LANDEROS RAMIREZ                                        </v>
          </cell>
        </row>
        <row r="6327">
          <cell r="G6327">
            <v>513064</v>
          </cell>
          <cell r="H6327" t="str">
            <v xml:space="preserve">NAVI SANCHEZ MOJICA                </v>
          </cell>
          <cell r="I6327" t="str">
            <v xml:space="preserve">RODOLFO NIﾑO CHAVEZ                                                   </v>
          </cell>
        </row>
        <row r="6328">
          <cell r="G6328">
            <v>513064</v>
          </cell>
          <cell r="H6328" t="str">
            <v xml:space="preserve">NAVI SANCHEZ MOJICA                </v>
          </cell>
          <cell r="I6328" t="str">
            <v xml:space="preserve">RODOLFO NIﾑO CHAVEZ                                                   </v>
          </cell>
        </row>
        <row r="6329">
          <cell r="G6329">
            <v>513064</v>
          </cell>
          <cell r="H6329" t="str">
            <v xml:space="preserve">NAVI SANCHEZ MOJICA                </v>
          </cell>
          <cell r="I6329" t="str">
            <v xml:space="preserve">RODOLFO NIﾑO CHAVEZ                                                   </v>
          </cell>
        </row>
        <row r="6330">
          <cell r="G6330">
            <v>513064</v>
          </cell>
          <cell r="H6330" t="str">
            <v xml:space="preserve">NAVI SANCHEZ MOJICA                </v>
          </cell>
          <cell r="I6330" t="str">
            <v xml:space="preserve">RODOLFO NIﾑO CHAVEZ                                                   </v>
          </cell>
        </row>
        <row r="6331">
          <cell r="G6331">
            <v>513113</v>
          </cell>
          <cell r="H6331" t="str">
            <v xml:space="preserve">AZUCENA GUDI/O RAMIREZ             </v>
          </cell>
          <cell r="I6331" t="str">
            <v xml:space="preserve">ABEL BARZALOBRE ZUﾑIGA                                                </v>
          </cell>
        </row>
        <row r="6332">
          <cell r="G6332">
            <v>513113</v>
          </cell>
          <cell r="H6332" t="str">
            <v xml:space="preserve">AZUCENA GUDI/O RAMIREZ             </v>
          </cell>
          <cell r="I6332" t="str">
            <v xml:space="preserve">ABEL BARZALOBRE ZUﾑIGA                                                </v>
          </cell>
        </row>
        <row r="6333">
          <cell r="G6333">
            <v>513134</v>
          </cell>
          <cell r="H6333" t="str">
            <v xml:space="preserve">NAVI SANCHEZ MOJICA                </v>
          </cell>
          <cell r="I6333" t="str">
            <v xml:space="preserve">JULIETA ESTHER ESCUDERO .                                             </v>
          </cell>
        </row>
        <row r="6334">
          <cell r="G6334">
            <v>513134</v>
          </cell>
          <cell r="H6334" t="str">
            <v xml:space="preserve">NAVI SANCHEZ MOJICA                </v>
          </cell>
          <cell r="I6334" t="str">
            <v xml:space="preserve">JULIETA ESTHER ESCUDERO .                                             </v>
          </cell>
        </row>
        <row r="6335">
          <cell r="G6335">
            <v>513156</v>
          </cell>
          <cell r="H6335" t="str">
            <v xml:space="preserve">FRANCISCO JOSE AVALOS ORTEGA       </v>
          </cell>
          <cell r="I6335" t="str">
            <v xml:space="preserve">EVA KAISER WACHSMANN                                                  </v>
          </cell>
        </row>
        <row r="6336">
          <cell r="G6336">
            <v>513156</v>
          </cell>
          <cell r="H6336" t="str">
            <v xml:space="preserve">FRANCISCO JOSE AVALOS ORTEGA       </v>
          </cell>
          <cell r="I6336" t="str">
            <v xml:space="preserve">EVA KAISER WACHSMANN                                                  </v>
          </cell>
        </row>
        <row r="6337">
          <cell r="G6337">
            <v>513184</v>
          </cell>
          <cell r="H6337" t="str">
            <v xml:space="preserve">FERNANDO CUELLAR LOZANO            </v>
          </cell>
          <cell r="I6337" t="str">
            <v xml:space="preserve">CUITLAHUAC DANIEL RODRIGUEZ DIAZ                                      </v>
          </cell>
        </row>
        <row r="6338">
          <cell r="G6338">
            <v>513184</v>
          </cell>
          <cell r="H6338" t="str">
            <v xml:space="preserve">FERNANDO CUELLAR LOZANO            </v>
          </cell>
          <cell r="I6338" t="str">
            <v xml:space="preserve">CUITLAHUAC DANIEL RODRIGUEZ DIAZ                                      </v>
          </cell>
        </row>
        <row r="6339">
          <cell r="G6339">
            <v>513184</v>
          </cell>
          <cell r="H6339" t="str">
            <v xml:space="preserve">FERNANDO CUELLAR LOZANO            </v>
          </cell>
          <cell r="I6339" t="str">
            <v xml:space="preserve">CUITLAHUAC DANIEL RODRIGUEZ DIAZ                                      </v>
          </cell>
        </row>
        <row r="6340">
          <cell r="G6340">
            <v>513184</v>
          </cell>
          <cell r="H6340" t="str">
            <v xml:space="preserve">FERNANDO CUELLAR LOZANO            </v>
          </cell>
          <cell r="I6340" t="str">
            <v xml:space="preserve">CUITLAHUAC DANIEL RODRIGUEZ DIAZ                                      </v>
          </cell>
        </row>
        <row r="6341">
          <cell r="G6341">
            <v>513184</v>
          </cell>
          <cell r="H6341" t="str">
            <v xml:space="preserve">FERNANDO CUELLAR LOZANO            </v>
          </cell>
          <cell r="I6341" t="str">
            <v xml:space="preserve">CUITLAHUAC DANIEL RODRIGUEZ DIAZ                                      </v>
          </cell>
        </row>
        <row r="6342">
          <cell r="G6342">
            <v>513192</v>
          </cell>
          <cell r="H6342" t="str">
            <v xml:space="preserve">FRANCISCO JOSE AVALOS ORTEGA       </v>
          </cell>
          <cell r="I6342" t="str">
            <v xml:space="preserve">JUAN RODRIGUEZ SEGUNDO                                                </v>
          </cell>
        </row>
        <row r="6343">
          <cell r="G6343">
            <v>513192</v>
          </cell>
          <cell r="H6343" t="str">
            <v xml:space="preserve">FRANCISCO JOSE AVALOS ORTEGA       </v>
          </cell>
          <cell r="I6343" t="str">
            <v xml:space="preserve">JUAN RODRIGUEZ SEGUNDO                                                </v>
          </cell>
        </row>
        <row r="6344">
          <cell r="G6344">
            <v>513192</v>
          </cell>
          <cell r="H6344" t="str">
            <v xml:space="preserve">FRANCISCO JOSE AVALOS ORTEGA       </v>
          </cell>
          <cell r="I6344" t="str">
            <v xml:space="preserve">JUAN RODRIGUEZ SEGUNDO                                                </v>
          </cell>
        </row>
        <row r="6345">
          <cell r="G6345">
            <v>513192</v>
          </cell>
          <cell r="H6345" t="str">
            <v xml:space="preserve">FRANCISCO JOSE AVALOS ORTEGA       </v>
          </cell>
          <cell r="I6345" t="str">
            <v xml:space="preserve">JUAN RODRIGUEZ SEGUNDO                                                </v>
          </cell>
        </row>
        <row r="6346">
          <cell r="G6346">
            <v>513192</v>
          </cell>
          <cell r="H6346" t="str">
            <v xml:space="preserve">FRANCISCO JOSE AVALOS ORTEGA       </v>
          </cell>
          <cell r="I6346" t="str">
            <v xml:space="preserve">JUAN RODRIGUEZ SEGUNDO                                                </v>
          </cell>
        </row>
        <row r="6347">
          <cell r="G6347">
            <v>513192</v>
          </cell>
          <cell r="H6347" t="str">
            <v xml:space="preserve">FRANCISCO JOSE AVALOS ORTEGA       </v>
          </cell>
          <cell r="I6347" t="str">
            <v xml:space="preserve">JUAN RODRIGUEZ SEGUNDO                                                </v>
          </cell>
        </row>
        <row r="6348">
          <cell r="G6348">
            <v>513192</v>
          </cell>
          <cell r="H6348" t="str">
            <v xml:space="preserve">FRANCISCO JOSE AVALOS ORTEGA       </v>
          </cell>
          <cell r="I6348" t="str">
            <v xml:space="preserve">JUAN RODRIGUEZ SEGUNDO                                                </v>
          </cell>
        </row>
        <row r="6349">
          <cell r="G6349">
            <v>513202</v>
          </cell>
          <cell r="H6349" t="str">
            <v xml:space="preserve">GABRIELA SUSANA FLORES ALVAREZ     </v>
          </cell>
          <cell r="I6349" t="str">
            <v xml:space="preserve">ESTHER DUEK Y AMKIE                                                   </v>
          </cell>
        </row>
        <row r="6350">
          <cell r="G6350">
            <v>513253</v>
          </cell>
          <cell r="H6350" t="str">
            <v xml:space="preserve">AZUCENA GUDI/O                     </v>
          </cell>
          <cell r="I6350" t="str">
            <v xml:space="preserve">JOSE ARTURO VERA SANDOVAL                                             </v>
          </cell>
        </row>
        <row r="6351">
          <cell r="G6351">
            <v>513253</v>
          </cell>
          <cell r="H6351" t="str">
            <v xml:space="preserve">AZUCENA GUDI/O                     </v>
          </cell>
          <cell r="I6351" t="str">
            <v xml:space="preserve">JOSE ARTURO VERA SANDOVAL                                             </v>
          </cell>
        </row>
        <row r="6352">
          <cell r="G6352">
            <v>513253</v>
          </cell>
          <cell r="H6352" t="str">
            <v xml:space="preserve">AZUCENA GUDI/O                     </v>
          </cell>
          <cell r="I6352" t="str">
            <v xml:space="preserve">JOSE ARTURO VERA SANDOVAL                                             </v>
          </cell>
        </row>
        <row r="6353">
          <cell r="G6353">
            <v>513295</v>
          </cell>
          <cell r="H6353" t="str">
            <v xml:space="preserve">NAVI SANCHEZ MOJICA                </v>
          </cell>
          <cell r="I6353" t="str">
            <v xml:space="preserve">REYNA ISABEL GORDILLO PEREZ                                           </v>
          </cell>
        </row>
        <row r="6354">
          <cell r="G6354">
            <v>513295</v>
          </cell>
          <cell r="H6354" t="str">
            <v xml:space="preserve">NAVI SANCHEZ MOJICA                </v>
          </cell>
          <cell r="I6354" t="str">
            <v xml:space="preserve">REYNA ISABEL GORDILLO PEREZ                                           </v>
          </cell>
        </row>
        <row r="6355">
          <cell r="G6355">
            <v>513295</v>
          </cell>
          <cell r="H6355" t="str">
            <v xml:space="preserve">NAVI SANCHEZ MOJICA                </v>
          </cell>
          <cell r="I6355" t="str">
            <v xml:space="preserve">REYNA ISABEL GORDILLO PEREZ                                           </v>
          </cell>
        </row>
        <row r="6356">
          <cell r="G6356">
            <v>513295</v>
          </cell>
          <cell r="H6356" t="str">
            <v xml:space="preserve">NAVI SANCHEZ MOJICA                </v>
          </cell>
          <cell r="I6356" t="str">
            <v xml:space="preserve">REYNA ISABEL GORDILLO PEREZ                                           </v>
          </cell>
        </row>
        <row r="6357">
          <cell r="G6357">
            <v>513295</v>
          </cell>
          <cell r="H6357" t="str">
            <v xml:space="preserve">NAVI SANCHEZ MOJICA                </v>
          </cell>
          <cell r="I6357" t="str">
            <v xml:space="preserve">REYNA ISABEL GORDILLO PEREZ                                           </v>
          </cell>
        </row>
        <row r="6358">
          <cell r="G6358">
            <v>513295</v>
          </cell>
          <cell r="H6358" t="str">
            <v xml:space="preserve">NAVI SANCHEZ MOJICA                </v>
          </cell>
          <cell r="I6358" t="str">
            <v xml:space="preserve">REYNA ISABEL GORDILLO PEREZ                                           </v>
          </cell>
        </row>
        <row r="6359">
          <cell r="G6359">
            <v>513295</v>
          </cell>
          <cell r="H6359" t="str">
            <v xml:space="preserve">NAVI SANCHEZ MOJICA                </v>
          </cell>
          <cell r="I6359" t="str">
            <v xml:space="preserve">REYNA ISABEL GORDILLO PEREZ                                           </v>
          </cell>
        </row>
        <row r="6360">
          <cell r="G6360">
            <v>513351</v>
          </cell>
          <cell r="H6360" t="str">
            <v xml:space="preserve">EVELIA VENEGAS CASTILLO            </v>
          </cell>
          <cell r="I6360" t="str">
            <v xml:space="preserve">MARIA BENILDE RIVERO MORENO                                           </v>
          </cell>
        </row>
        <row r="6361">
          <cell r="G6361">
            <v>513351</v>
          </cell>
          <cell r="H6361" t="str">
            <v xml:space="preserve">EVELIA VENEGAS CASTILLO            </v>
          </cell>
          <cell r="I6361" t="str">
            <v xml:space="preserve">MARIA BENILDE RIVERO MORENO                                           </v>
          </cell>
        </row>
        <row r="6362">
          <cell r="G6362">
            <v>513351</v>
          </cell>
          <cell r="H6362" t="str">
            <v xml:space="preserve">EVELIA VENEGAS CASTILLO            </v>
          </cell>
          <cell r="I6362" t="str">
            <v xml:space="preserve">MARIA BENILDE RIVERO MORENO                                           </v>
          </cell>
        </row>
        <row r="6363">
          <cell r="G6363">
            <v>513351</v>
          </cell>
          <cell r="H6363" t="str">
            <v xml:space="preserve">EVELIA VENEGAS CASTILLO            </v>
          </cell>
          <cell r="I6363" t="str">
            <v xml:space="preserve">MARIA BENILDE RIVERO MORENO                                           </v>
          </cell>
        </row>
        <row r="6364">
          <cell r="G6364">
            <v>513351</v>
          </cell>
          <cell r="H6364" t="str">
            <v xml:space="preserve">EVELIA VENEGAS CASTILLO            </v>
          </cell>
          <cell r="I6364" t="str">
            <v xml:space="preserve">MARIA BENILDE RIVERO MORENO                                           </v>
          </cell>
        </row>
        <row r="6365">
          <cell r="G6365">
            <v>513351</v>
          </cell>
          <cell r="H6365" t="str">
            <v xml:space="preserve">EVELIA VENEGAS CASTILLO            </v>
          </cell>
          <cell r="I6365" t="str">
            <v xml:space="preserve">MARIA BENILDE RIVERO MORENO                                           </v>
          </cell>
        </row>
        <row r="6366">
          <cell r="G6366">
            <v>513364</v>
          </cell>
          <cell r="H6366" t="str">
            <v xml:space="preserve">AZUCENA GUDI/O RAMIREZ             </v>
          </cell>
          <cell r="I6366" t="str">
            <v xml:space="preserve">ADRIANA MEJIA SOTO                                                    </v>
          </cell>
        </row>
        <row r="6367">
          <cell r="G6367">
            <v>513425</v>
          </cell>
          <cell r="H6367" t="str">
            <v xml:space="preserve">SUAREZ HERNANDEZ MONICA MERCEDES   </v>
          </cell>
          <cell r="I6367" t="str">
            <v xml:space="preserve">MAGDALENA (MENOR) DEL VALLE FERNANDEZ                                 </v>
          </cell>
        </row>
        <row r="6368">
          <cell r="G6368">
            <v>513425</v>
          </cell>
          <cell r="H6368" t="str">
            <v xml:space="preserve">SUAREZ HERNANDEZ MONICA MERCEDES   </v>
          </cell>
          <cell r="I6368" t="str">
            <v xml:space="preserve">MAGDALENA (MENOR) DEL VALLE FERNANDEZ                                 </v>
          </cell>
        </row>
        <row r="6369">
          <cell r="G6369">
            <v>513425</v>
          </cell>
          <cell r="H6369" t="str">
            <v xml:space="preserve">SUAREZ HERNANDEZ MONICA MERCEDES   </v>
          </cell>
          <cell r="I6369" t="str">
            <v xml:space="preserve">MAGDALENA (MENOR) DEL VALLE FERNANDEZ                                 </v>
          </cell>
        </row>
        <row r="6370">
          <cell r="G6370">
            <v>513434</v>
          </cell>
          <cell r="H6370" t="str">
            <v xml:space="preserve">SUAREZ HERNANDEZ MONICA MERCEDES   </v>
          </cell>
          <cell r="I6370" t="str">
            <v xml:space="preserve">JUAN (MENOR) DEL VALLE FERNANDEZ                                      </v>
          </cell>
        </row>
        <row r="6371">
          <cell r="G6371">
            <v>513434</v>
          </cell>
          <cell r="H6371" t="str">
            <v xml:space="preserve">SUAREZ HERNANDEZ MONICA MERCEDES   </v>
          </cell>
          <cell r="I6371" t="str">
            <v xml:space="preserve">JUAN (MENOR) DEL VALLE FERNANDEZ                                      </v>
          </cell>
        </row>
        <row r="6372">
          <cell r="G6372">
            <v>513434</v>
          </cell>
          <cell r="H6372" t="str">
            <v xml:space="preserve">SUAREZ HERNANDEZ MONICA MERCEDES   </v>
          </cell>
          <cell r="I6372" t="str">
            <v xml:space="preserve">JUAN (MENOR) DEL VALLE FERNANDEZ                                      </v>
          </cell>
        </row>
        <row r="6373">
          <cell r="G6373">
            <v>513441</v>
          </cell>
          <cell r="H6373" t="str">
            <v xml:space="preserve">SUAREZ HERNANDEZ MONICA MERCEDES   </v>
          </cell>
          <cell r="I6373" t="str">
            <v xml:space="preserve">ADELAIDA (MENOR) DEL VALLE FERNANDEZ                                  </v>
          </cell>
        </row>
        <row r="6374">
          <cell r="G6374">
            <v>513441</v>
          </cell>
          <cell r="H6374" t="str">
            <v xml:space="preserve">SUAREZ HERNANDEZ MONICA MERCEDES   </v>
          </cell>
          <cell r="I6374" t="str">
            <v xml:space="preserve">ADELAIDA (MENOR) DEL VALLE FERNANDEZ                                  </v>
          </cell>
        </row>
        <row r="6375">
          <cell r="G6375">
            <v>513441</v>
          </cell>
          <cell r="H6375" t="str">
            <v xml:space="preserve">SUAREZ HERNANDEZ MONICA MERCEDES   </v>
          </cell>
          <cell r="I6375" t="str">
            <v xml:space="preserve">ADELAIDA (MENOR) DEL VALLE FERNANDEZ                                  </v>
          </cell>
        </row>
        <row r="6376">
          <cell r="G6376">
            <v>513462</v>
          </cell>
          <cell r="H6376" t="str">
            <v xml:space="preserve">LUIS FRANCISCO RODRIGUEZ PEﾑA      </v>
          </cell>
          <cell r="I6376" t="str">
            <v xml:space="preserve">OSCAR MENDEZ AVILA                                                    </v>
          </cell>
        </row>
        <row r="6377">
          <cell r="G6377">
            <v>513462</v>
          </cell>
          <cell r="H6377" t="str">
            <v xml:space="preserve">LUIS FRANCISCO RODRIGUEZ PEﾑA      </v>
          </cell>
          <cell r="I6377" t="str">
            <v xml:space="preserve">OSCAR MENDEZ AVILA                                                    </v>
          </cell>
        </row>
        <row r="6378">
          <cell r="G6378">
            <v>513475</v>
          </cell>
          <cell r="H6378" t="str">
            <v xml:space="preserve">HUGO LIRA ROSALINO                 </v>
          </cell>
          <cell r="I6378" t="str">
            <v xml:space="preserve">JESUS EMILIO MALDONADO REYES                                          </v>
          </cell>
        </row>
        <row r="6379">
          <cell r="G6379">
            <v>513475</v>
          </cell>
          <cell r="H6379" t="str">
            <v xml:space="preserve">HUGO LIRA ROSALINO                 </v>
          </cell>
          <cell r="I6379" t="str">
            <v xml:space="preserve">JESUS EMILIO MALDONADO REYES                                          </v>
          </cell>
        </row>
        <row r="6380">
          <cell r="G6380">
            <v>513552</v>
          </cell>
          <cell r="H6380" t="str">
            <v xml:space="preserve">FRANCISCO JOSE AVALOS ORTEGA       </v>
          </cell>
          <cell r="I6380" t="str">
            <v xml:space="preserve">OSCAR GABRIEL CONTRERAS PEREZ                                         </v>
          </cell>
        </row>
        <row r="6381">
          <cell r="G6381">
            <v>513552</v>
          </cell>
          <cell r="H6381" t="str">
            <v xml:space="preserve">FRANCISCO JOSE AVALOS ORTEGA       </v>
          </cell>
          <cell r="I6381" t="str">
            <v xml:space="preserve">OSCAR GABRIEL CONTRERAS PEREZ                                         </v>
          </cell>
        </row>
        <row r="6382">
          <cell r="G6382">
            <v>513552</v>
          </cell>
          <cell r="H6382" t="str">
            <v xml:space="preserve">FRANCISCO JOSE AVALOS ORTEGA       </v>
          </cell>
          <cell r="I6382" t="str">
            <v xml:space="preserve">OSCAR GABRIEL CONTRERAS PEREZ                                         </v>
          </cell>
        </row>
        <row r="6383">
          <cell r="G6383">
            <v>513552</v>
          </cell>
          <cell r="H6383" t="str">
            <v xml:space="preserve">FRANCISCO JOSE AVALOS ORTEGA       </v>
          </cell>
          <cell r="I6383" t="str">
            <v xml:space="preserve">OSCAR GABRIEL CONTRERAS PEREZ                                         </v>
          </cell>
        </row>
        <row r="6384">
          <cell r="G6384">
            <v>513552</v>
          </cell>
          <cell r="H6384" t="str">
            <v xml:space="preserve">FRANCISCO JOSE AVALOS ORTEGA       </v>
          </cell>
          <cell r="I6384" t="str">
            <v xml:space="preserve">OSCAR GABRIEL CONTRERAS PEREZ                                         </v>
          </cell>
        </row>
        <row r="6385">
          <cell r="G6385">
            <v>513552</v>
          </cell>
          <cell r="H6385" t="str">
            <v xml:space="preserve">FRANCISCO JOSE AVALOS ORTEGA       </v>
          </cell>
          <cell r="I6385" t="str">
            <v xml:space="preserve">OSCAR GABRIEL CONTRERAS PEREZ                                         </v>
          </cell>
        </row>
        <row r="6386">
          <cell r="G6386">
            <v>513573</v>
          </cell>
          <cell r="H6386" t="str">
            <v xml:space="preserve">AZUCENA GUDI/O                     </v>
          </cell>
          <cell r="I6386" t="str">
            <v xml:space="preserve">RICARDO ARANDA GARCIA                                                 </v>
          </cell>
        </row>
        <row r="6387">
          <cell r="G6387">
            <v>513573</v>
          </cell>
          <cell r="H6387" t="str">
            <v xml:space="preserve">AZUCENA GUDI/O                     </v>
          </cell>
          <cell r="I6387" t="str">
            <v xml:space="preserve">RICARDO ARANDA GARCIA                                                 </v>
          </cell>
        </row>
        <row r="6388">
          <cell r="G6388">
            <v>513581</v>
          </cell>
          <cell r="H6388" t="str">
            <v xml:space="preserve">COLBERT SALINAS QUIROGA            </v>
          </cell>
          <cell r="I6388" t="str">
            <v xml:space="preserve">ARTURO SALINAS SALINAS                                                </v>
          </cell>
        </row>
        <row r="6389">
          <cell r="G6389">
            <v>513581</v>
          </cell>
          <cell r="H6389" t="str">
            <v xml:space="preserve">COLBERT SALINAS QUIROGA            </v>
          </cell>
          <cell r="I6389" t="str">
            <v xml:space="preserve">ARTURO SALINAS SALINAS                                                </v>
          </cell>
        </row>
        <row r="6390">
          <cell r="G6390">
            <v>513581</v>
          </cell>
          <cell r="H6390" t="str">
            <v xml:space="preserve">COLBERT SALINAS QUIROGA            </v>
          </cell>
          <cell r="I6390" t="str">
            <v xml:space="preserve">ARTURO SALINAS SALINAS                                                </v>
          </cell>
        </row>
        <row r="6391">
          <cell r="G6391">
            <v>513581</v>
          </cell>
          <cell r="H6391" t="str">
            <v xml:space="preserve">COLBERT SALINAS QUIROGA            </v>
          </cell>
          <cell r="I6391" t="str">
            <v xml:space="preserve">ARTURO SALINAS SALINAS                                                </v>
          </cell>
        </row>
        <row r="6392">
          <cell r="G6392">
            <v>513594</v>
          </cell>
          <cell r="H6392" t="str">
            <v xml:space="preserve">COLBERT SALINAS QUIROGA            </v>
          </cell>
          <cell r="I6392" t="str">
            <v xml:space="preserve">JOSE ARTURO SALINAS GARZA                                             </v>
          </cell>
        </row>
        <row r="6393">
          <cell r="G6393">
            <v>513594</v>
          </cell>
          <cell r="H6393" t="str">
            <v xml:space="preserve">COLBERT SALINAS QUIROGA            </v>
          </cell>
          <cell r="I6393" t="str">
            <v xml:space="preserve">JOSE ARTURO SALINAS GARZA                                             </v>
          </cell>
        </row>
        <row r="6394">
          <cell r="G6394">
            <v>513594</v>
          </cell>
          <cell r="H6394" t="str">
            <v xml:space="preserve">COLBERT SALINAS QUIROGA            </v>
          </cell>
          <cell r="I6394" t="str">
            <v xml:space="preserve">JOSE ARTURO SALINAS GARZA                                             </v>
          </cell>
        </row>
        <row r="6395">
          <cell r="G6395">
            <v>513594</v>
          </cell>
          <cell r="H6395" t="str">
            <v xml:space="preserve">COLBERT SALINAS QUIROGA            </v>
          </cell>
          <cell r="I6395" t="str">
            <v xml:space="preserve">JOSE ARTURO SALINAS GARZA                                             </v>
          </cell>
        </row>
        <row r="6396">
          <cell r="G6396">
            <v>513602</v>
          </cell>
          <cell r="H6396" t="str">
            <v xml:space="preserve">FRANCISCO JOSE AVALOS ORTEGA       </v>
          </cell>
          <cell r="I6396" t="str">
            <v xml:space="preserve">ALEJANDRA LIZBETH MARTINEZ CASTILLO                                   </v>
          </cell>
        </row>
        <row r="6397">
          <cell r="G6397">
            <v>513602</v>
          </cell>
          <cell r="H6397" t="str">
            <v xml:space="preserve">FRANCISCO JOSE AVALOS ORTEGA       </v>
          </cell>
          <cell r="I6397" t="str">
            <v xml:space="preserve">ALEJANDRA LIZBETH MARTINEZ CASTILLO                                   </v>
          </cell>
        </row>
        <row r="6398">
          <cell r="G6398">
            <v>513602</v>
          </cell>
          <cell r="H6398" t="str">
            <v xml:space="preserve">FRANCISCO JOSE AVALOS ORTEGA       </v>
          </cell>
          <cell r="I6398" t="str">
            <v xml:space="preserve">ALEJANDRA LIZBETH MARTINEZ CASTILLO                                   </v>
          </cell>
        </row>
        <row r="6399">
          <cell r="G6399">
            <v>513613</v>
          </cell>
          <cell r="H6399" t="str">
            <v xml:space="preserve">LUIS FRANCISCO RODRIGUEZ PEﾑA      </v>
          </cell>
          <cell r="I6399" t="str">
            <v xml:space="preserve">BLANCA ESTELA FLORES DIAZ                                             </v>
          </cell>
        </row>
        <row r="6400">
          <cell r="G6400">
            <v>513613</v>
          </cell>
          <cell r="H6400" t="str">
            <v xml:space="preserve">LUIS FRANCISCO RODRIGUEZ PEﾑA      </v>
          </cell>
          <cell r="I6400" t="str">
            <v xml:space="preserve">BLANCA ESTELA FLORES DIAZ                                             </v>
          </cell>
        </row>
        <row r="6401">
          <cell r="G6401">
            <v>513671</v>
          </cell>
          <cell r="H6401" t="str">
            <v xml:space="preserve">NAVI SANCHEZ MOJICA                </v>
          </cell>
          <cell r="I6401" t="str">
            <v xml:space="preserve">ISIDRO CASTILLO BARRERA                                               </v>
          </cell>
        </row>
        <row r="6402">
          <cell r="G6402">
            <v>513671</v>
          </cell>
          <cell r="H6402" t="str">
            <v xml:space="preserve">NAVI SANCHEZ MOJICA                </v>
          </cell>
          <cell r="I6402" t="str">
            <v xml:space="preserve">ISIDRO CASTILLO BARRERA                                               </v>
          </cell>
        </row>
        <row r="6403">
          <cell r="G6403">
            <v>513671</v>
          </cell>
          <cell r="H6403" t="str">
            <v xml:space="preserve">NAVI SANCHEZ MOJICA                </v>
          </cell>
          <cell r="I6403" t="str">
            <v xml:space="preserve">ISIDRO CASTILLO BARRERA                                               </v>
          </cell>
        </row>
        <row r="6404">
          <cell r="G6404">
            <v>513671</v>
          </cell>
          <cell r="H6404" t="str">
            <v xml:space="preserve">NAVI SANCHEZ MOJICA                </v>
          </cell>
          <cell r="I6404" t="str">
            <v xml:space="preserve">ISIDRO CASTILLO BARRERA                                               </v>
          </cell>
        </row>
        <row r="6405">
          <cell r="G6405">
            <v>513671</v>
          </cell>
          <cell r="H6405" t="str">
            <v xml:space="preserve">NAVI SANCHEZ MOJICA                </v>
          </cell>
          <cell r="I6405" t="str">
            <v xml:space="preserve">ISIDRO CASTILLO BARRERA                                               </v>
          </cell>
        </row>
        <row r="6406">
          <cell r="G6406">
            <v>513671</v>
          </cell>
          <cell r="H6406" t="str">
            <v xml:space="preserve">NAVI SANCHEZ MOJICA                </v>
          </cell>
          <cell r="I6406" t="str">
            <v xml:space="preserve">ISIDRO CASTILLO BARRERA                                               </v>
          </cell>
        </row>
        <row r="6407">
          <cell r="G6407">
            <v>513671</v>
          </cell>
          <cell r="H6407" t="str">
            <v xml:space="preserve">NAVI SANCHEZ MOJICA                </v>
          </cell>
          <cell r="I6407" t="str">
            <v xml:space="preserve">ISIDRO CASTILLO BARRERA                                               </v>
          </cell>
        </row>
        <row r="6408">
          <cell r="G6408">
            <v>513671</v>
          </cell>
          <cell r="H6408" t="str">
            <v xml:space="preserve">NAVI SANCHEZ MOJICA                </v>
          </cell>
          <cell r="I6408" t="str">
            <v xml:space="preserve">ISIDRO CASTILLO BARRERA                                               </v>
          </cell>
        </row>
        <row r="6409">
          <cell r="G6409">
            <v>513671</v>
          </cell>
          <cell r="H6409" t="str">
            <v xml:space="preserve">NAVI SANCHEZ MOJICA                </v>
          </cell>
          <cell r="I6409" t="str">
            <v xml:space="preserve">ISIDRO CASTILLO BARRERA                                               </v>
          </cell>
        </row>
        <row r="6410">
          <cell r="G6410">
            <v>513671</v>
          </cell>
          <cell r="H6410" t="str">
            <v xml:space="preserve">NAVI SANCHEZ MOJICA                </v>
          </cell>
          <cell r="I6410" t="str">
            <v xml:space="preserve">ISIDRO CASTILLO BARRERA                                               </v>
          </cell>
        </row>
        <row r="6411">
          <cell r="G6411">
            <v>513671</v>
          </cell>
          <cell r="H6411" t="str">
            <v xml:space="preserve">NAVI SANCHEZ MOJICA                </v>
          </cell>
          <cell r="I6411" t="str">
            <v xml:space="preserve">ISIDRO CASTILLO BARRERA                                               </v>
          </cell>
        </row>
        <row r="6412">
          <cell r="G6412">
            <v>513671</v>
          </cell>
          <cell r="H6412" t="str">
            <v xml:space="preserve">NAVI SANCHEZ MOJICA                </v>
          </cell>
          <cell r="I6412" t="str">
            <v xml:space="preserve">ISIDRO CASTILLO BARRERA                                               </v>
          </cell>
        </row>
        <row r="6413">
          <cell r="G6413">
            <v>513692</v>
          </cell>
          <cell r="H6413" t="str">
            <v xml:space="preserve">BEATRIZ TREVINO MILLING            </v>
          </cell>
          <cell r="I6413" t="str">
            <v xml:space="preserve">JESUS DE LOS REYES TREVIﾑO CANTU                                      </v>
          </cell>
        </row>
        <row r="6414">
          <cell r="G6414">
            <v>513692</v>
          </cell>
          <cell r="H6414" t="str">
            <v xml:space="preserve">BEATRIZ TREVINO MILLING            </v>
          </cell>
          <cell r="I6414" t="str">
            <v xml:space="preserve">JESUS DE LOS REYES TREVIﾑO CANTU                                      </v>
          </cell>
        </row>
        <row r="6415">
          <cell r="G6415">
            <v>513692</v>
          </cell>
          <cell r="H6415" t="str">
            <v xml:space="preserve">BEATRIZ TREVINO MILLING            </v>
          </cell>
          <cell r="I6415" t="str">
            <v xml:space="preserve">JESUS DE LOS REYES TREVIﾑO CANTU                                      </v>
          </cell>
        </row>
        <row r="6416">
          <cell r="G6416">
            <v>513704</v>
          </cell>
          <cell r="H6416" t="str">
            <v xml:space="preserve">FERNANDO CUELLAR LOZANO            </v>
          </cell>
          <cell r="I6416" t="str">
            <v xml:space="preserve">GERARDO MARTINEZ TOGNO                                                </v>
          </cell>
        </row>
        <row r="6417">
          <cell r="G6417">
            <v>513704</v>
          </cell>
          <cell r="H6417" t="str">
            <v xml:space="preserve">FERNANDO CUELLAR LOZANO            </v>
          </cell>
          <cell r="I6417" t="str">
            <v xml:space="preserve">GERARDO MARTINEZ TOGNO                                                </v>
          </cell>
        </row>
        <row r="6418">
          <cell r="G6418">
            <v>513704</v>
          </cell>
          <cell r="H6418" t="str">
            <v xml:space="preserve">FERNANDO CUELLAR LOZANO            </v>
          </cell>
          <cell r="I6418" t="str">
            <v xml:space="preserve">GERARDO MARTINEZ TOGNO                                                </v>
          </cell>
        </row>
        <row r="6419">
          <cell r="G6419">
            <v>513802</v>
          </cell>
          <cell r="H6419" t="str">
            <v xml:space="preserve">EMPLEADOS                          </v>
          </cell>
          <cell r="I6419" t="str">
            <v xml:space="preserve">OSCAR FRANCISCO AGUILAR MOJICA                                        </v>
          </cell>
        </row>
        <row r="6420">
          <cell r="G6420">
            <v>513802</v>
          </cell>
          <cell r="H6420" t="str">
            <v xml:space="preserve">EMPLEADOS                          </v>
          </cell>
          <cell r="I6420" t="str">
            <v xml:space="preserve">OSCAR FRANCISCO AGUILAR MOJICA                                        </v>
          </cell>
        </row>
        <row r="6421">
          <cell r="G6421">
            <v>513802</v>
          </cell>
          <cell r="H6421" t="str">
            <v xml:space="preserve">EMPLEADOS                          </v>
          </cell>
          <cell r="I6421" t="str">
            <v xml:space="preserve">OSCAR FRANCISCO AGUILAR MOJICA                                        </v>
          </cell>
        </row>
        <row r="6422">
          <cell r="G6422">
            <v>513802</v>
          </cell>
          <cell r="H6422" t="str">
            <v xml:space="preserve">EMPLEADOS                          </v>
          </cell>
          <cell r="I6422" t="str">
            <v xml:space="preserve">OSCAR FRANCISCO AGUILAR MOJICA                                        </v>
          </cell>
        </row>
        <row r="6423">
          <cell r="G6423">
            <v>513802</v>
          </cell>
          <cell r="H6423" t="str">
            <v xml:space="preserve">EMPLEADOS                          </v>
          </cell>
          <cell r="I6423" t="str">
            <v xml:space="preserve">OSCAR FRANCISCO AGUILAR MOJICA                                        </v>
          </cell>
        </row>
        <row r="6424">
          <cell r="G6424">
            <v>513802</v>
          </cell>
          <cell r="H6424" t="str">
            <v xml:space="preserve">EMPLEADOS                          </v>
          </cell>
          <cell r="I6424" t="str">
            <v xml:space="preserve">OSCAR FRANCISCO AGUILAR MOJICA                                        </v>
          </cell>
        </row>
        <row r="6425">
          <cell r="G6425">
            <v>513802</v>
          </cell>
          <cell r="H6425" t="str">
            <v xml:space="preserve">EMPLEADOS                          </v>
          </cell>
          <cell r="I6425" t="str">
            <v xml:space="preserve">OSCAR FRANCISCO AGUILAR MOJICA                                        </v>
          </cell>
        </row>
        <row r="6426">
          <cell r="G6426">
            <v>513802</v>
          </cell>
          <cell r="H6426" t="str">
            <v xml:space="preserve">EMPLEADOS                          </v>
          </cell>
          <cell r="I6426" t="str">
            <v xml:space="preserve">OSCAR FRANCISCO AGUILAR MOJICA                                        </v>
          </cell>
        </row>
        <row r="6427">
          <cell r="G6427">
            <v>513823</v>
          </cell>
          <cell r="H6427" t="str">
            <v xml:space="preserve">AZUCENA GUDI/O RAMIREZ             </v>
          </cell>
          <cell r="I6427" t="str">
            <v xml:space="preserve">CARLOS ALFREDO DE LA ROSA ARIAS                                       </v>
          </cell>
        </row>
        <row r="6428">
          <cell r="G6428">
            <v>513864</v>
          </cell>
          <cell r="H6428" t="str">
            <v xml:space="preserve">ADRIANA I. MEJIA CASTILLO          </v>
          </cell>
          <cell r="I6428" t="str">
            <v xml:space="preserve">EDUARDO CISNEROS CISNEROS                                             </v>
          </cell>
        </row>
        <row r="6429">
          <cell r="G6429">
            <v>513864</v>
          </cell>
          <cell r="H6429" t="str">
            <v xml:space="preserve">ADRIANA I. MEJIA CASTILLO          </v>
          </cell>
          <cell r="I6429" t="str">
            <v xml:space="preserve">EDUARDO CISNEROS CISNEROS                                             </v>
          </cell>
        </row>
        <row r="6430">
          <cell r="G6430">
            <v>513864</v>
          </cell>
          <cell r="H6430" t="str">
            <v xml:space="preserve">ADRIANA I. MEJIA CASTILLO          </v>
          </cell>
          <cell r="I6430" t="str">
            <v xml:space="preserve">EDUARDO CISNEROS CISNEROS                                             </v>
          </cell>
        </row>
        <row r="6431">
          <cell r="G6431">
            <v>513864</v>
          </cell>
          <cell r="H6431" t="str">
            <v xml:space="preserve">ADRIANA I. MEJIA CASTILLO          </v>
          </cell>
          <cell r="I6431" t="str">
            <v xml:space="preserve">EDUARDO CISNEROS CISNEROS                                             </v>
          </cell>
        </row>
        <row r="6432">
          <cell r="G6432">
            <v>513864</v>
          </cell>
          <cell r="H6432" t="str">
            <v xml:space="preserve">ADRIANA I. MEJIA CASTILLO          </v>
          </cell>
          <cell r="I6432" t="str">
            <v xml:space="preserve">EDUARDO CISNEROS CISNEROS                                             </v>
          </cell>
        </row>
        <row r="6433">
          <cell r="G6433">
            <v>513872</v>
          </cell>
          <cell r="H6433" t="str">
            <v xml:space="preserve">MARIA EVELINA JOHNSTON PIMENTEL    </v>
          </cell>
          <cell r="I6433" t="str">
            <v xml:space="preserve">ALBERTO TREJO CRUZ                                                    </v>
          </cell>
        </row>
        <row r="6434">
          <cell r="G6434">
            <v>513872</v>
          </cell>
          <cell r="H6434" t="str">
            <v xml:space="preserve">MARIA EVELINA JOHNSTON PIMENTEL    </v>
          </cell>
          <cell r="I6434" t="str">
            <v xml:space="preserve">ALBERTO TREJO CRUZ                                                    </v>
          </cell>
        </row>
        <row r="6435">
          <cell r="G6435">
            <v>513912</v>
          </cell>
          <cell r="H6435" t="str">
            <v xml:space="preserve">ALEJANDRO DE LA GARZA GARCIA       </v>
          </cell>
          <cell r="I6435" t="str">
            <v xml:space="preserve">LUIS JAVIER FIMBRES ASTIAZARAN                                        </v>
          </cell>
        </row>
        <row r="6436">
          <cell r="G6436">
            <v>513912</v>
          </cell>
          <cell r="H6436" t="str">
            <v xml:space="preserve">ALEJANDRO DE LA GARZA GARCIA       </v>
          </cell>
          <cell r="I6436" t="str">
            <v xml:space="preserve">LUIS JAVIER FIMBRES ASTIAZARAN                                        </v>
          </cell>
        </row>
        <row r="6437">
          <cell r="G6437">
            <v>513912</v>
          </cell>
          <cell r="H6437" t="str">
            <v xml:space="preserve">ALEJANDRO DE LA GARZA GARCIA       </v>
          </cell>
          <cell r="I6437" t="str">
            <v xml:space="preserve">LUIS JAVIER FIMBRES ASTIAZARAN                                        </v>
          </cell>
        </row>
        <row r="6438">
          <cell r="G6438">
            <v>513912</v>
          </cell>
          <cell r="H6438" t="str">
            <v xml:space="preserve">ALEJANDRO DE LA GARZA GARCIA       </v>
          </cell>
          <cell r="I6438" t="str">
            <v xml:space="preserve">LUIS JAVIER FIMBRES ASTIAZARAN                                        </v>
          </cell>
        </row>
        <row r="6439">
          <cell r="G6439">
            <v>513925</v>
          </cell>
          <cell r="H6439" t="str">
            <v xml:space="preserve">JANET FRANCO BRAVO                 </v>
          </cell>
          <cell r="I6439" t="str">
            <v xml:space="preserve">MARIA DEL REFUGIO GARCIA LOPEZ                                        </v>
          </cell>
        </row>
        <row r="6440">
          <cell r="G6440">
            <v>513925</v>
          </cell>
          <cell r="H6440" t="str">
            <v xml:space="preserve">JANET FRANCO BRAVO                 </v>
          </cell>
          <cell r="I6440" t="str">
            <v xml:space="preserve">MARIA DEL REFUGIO GARCIA LOPEZ                                        </v>
          </cell>
        </row>
        <row r="6441">
          <cell r="G6441">
            <v>513925</v>
          </cell>
          <cell r="H6441" t="str">
            <v xml:space="preserve">JANET FRANCO BRAVO                 </v>
          </cell>
          <cell r="I6441" t="str">
            <v xml:space="preserve">MARIA DEL REFUGIO GARCIA LOPEZ                                        </v>
          </cell>
        </row>
        <row r="6442">
          <cell r="G6442">
            <v>513925</v>
          </cell>
          <cell r="H6442" t="str">
            <v xml:space="preserve">JANET FRANCO BRAVO                 </v>
          </cell>
          <cell r="I6442" t="str">
            <v xml:space="preserve">MARIA DEL REFUGIO GARCIA LOPEZ                                        </v>
          </cell>
        </row>
        <row r="6443">
          <cell r="G6443">
            <v>513934</v>
          </cell>
          <cell r="H6443" t="str">
            <v xml:space="preserve">LUIS FRANCISCO RODRIGUEZ PEﾑA      </v>
          </cell>
          <cell r="I6443" t="str">
            <v xml:space="preserve">HUGO MACBETH QUESADA PEREZ                                            </v>
          </cell>
        </row>
        <row r="6444">
          <cell r="G6444">
            <v>513941</v>
          </cell>
          <cell r="H6444" t="str">
            <v xml:space="preserve">GABRIELA SUSANA FLORES ALVAREZ     </v>
          </cell>
          <cell r="I6444" t="str">
            <v xml:space="preserve">MARIA DE LA PAZ GUTIERREZ DE GUEVARA                                  </v>
          </cell>
        </row>
        <row r="6445">
          <cell r="G6445">
            <v>513941</v>
          </cell>
          <cell r="H6445" t="str">
            <v xml:space="preserve">GABRIELA SUSANA FLORES ALVAREZ     </v>
          </cell>
          <cell r="I6445" t="str">
            <v xml:space="preserve">MARIA DE LA PAZ GUTIERREZ DE GUEVARA                                  </v>
          </cell>
        </row>
        <row r="6446">
          <cell r="G6446">
            <v>513941</v>
          </cell>
          <cell r="H6446" t="str">
            <v xml:space="preserve">GABRIELA SUSANA FLORES ALVAREZ     </v>
          </cell>
          <cell r="I6446" t="str">
            <v xml:space="preserve">MARIA DE LA PAZ GUTIERREZ DE GUEVARA                                  </v>
          </cell>
        </row>
        <row r="6447">
          <cell r="G6447">
            <v>513954</v>
          </cell>
          <cell r="H6447" t="str">
            <v xml:space="preserve">GERMAN CHAVEZ TAPIA                </v>
          </cell>
          <cell r="I6447" t="str">
            <v xml:space="preserve">GUILLERMO GANEM MUSI                                                  </v>
          </cell>
        </row>
        <row r="6448">
          <cell r="G6448">
            <v>513954</v>
          </cell>
          <cell r="H6448" t="str">
            <v xml:space="preserve">GERMAN CHAVEZ TAPIA                </v>
          </cell>
          <cell r="I6448" t="str">
            <v xml:space="preserve">GUILLERMO GANEM MUSI                                                  </v>
          </cell>
        </row>
        <row r="6449">
          <cell r="G6449">
            <v>513954</v>
          </cell>
          <cell r="H6449" t="str">
            <v xml:space="preserve">GERMAN CHAVEZ TAPIA                </v>
          </cell>
          <cell r="I6449" t="str">
            <v xml:space="preserve">GUILLERMO GANEM MUSI                                                  </v>
          </cell>
        </row>
        <row r="6450">
          <cell r="G6450">
            <v>513954</v>
          </cell>
          <cell r="H6450" t="str">
            <v xml:space="preserve">GERMAN CHAVEZ TAPIA                </v>
          </cell>
          <cell r="I6450" t="str">
            <v xml:space="preserve">GUILLERMO GANEM MUSI                                                  </v>
          </cell>
        </row>
        <row r="6451">
          <cell r="G6451">
            <v>513962</v>
          </cell>
          <cell r="H6451" t="str">
            <v xml:space="preserve">FRANCISCO JOSE AVALOS ORTEGA       </v>
          </cell>
          <cell r="I6451" t="str">
            <v xml:space="preserve">FERNANDO JOAQUIN ATRISTAIN VASCONCELOS                                </v>
          </cell>
        </row>
        <row r="6452">
          <cell r="G6452">
            <v>513975</v>
          </cell>
          <cell r="H6452" t="str">
            <v xml:space="preserve">NAVI SANCHEZ MOJICA                </v>
          </cell>
          <cell r="I6452" t="str">
            <v xml:space="preserve">HECTOR RAMIREZ ARIAS                                                  </v>
          </cell>
        </row>
        <row r="6453">
          <cell r="G6453">
            <v>513975</v>
          </cell>
          <cell r="H6453" t="str">
            <v xml:space="preserve">NAVI SANCHEZ MOJICA                </v>
          </cell>
          <cell r="I6453" t="str">
            <v xml:space="preserve">HECTOR RAMIREZ ARIAS                                                  </v>
          </cell>
        </row>
        <row r="6454">
          <cell r="G6454">
            <v>514043</v>
          </cell>
          <cell r="H6454" t="str">
            <v xml:space="preserve">SUAREZ HERNANDEZ MONICA MERCEDES   </v>
          </cell>
          <cell r="I6454" t="str">
            <v xml:space="preserve">CONTROLADORA GEK SAPI DE CV                                           </v>
          </cell>
        </row>
        <row r="6455">
          <cell r="G6455">
            <v>514054</v>
          </cell>
          <cell r="H6455" t="str">
            <v xml:space="preserve">SUAREZ HERNANDEZ MONICA MERCEDES   </v>
          </cell>
          <cell r="I6455" t="str">
            <v xml:space="preserve">DESARROLLADORA GEK, S.A. DE C.V.                                      </v>
          </cell>
        </row>
        <row r="6456">
          <cell r="G6456">
            <v>514054</v>
          </cell>
          <cell r="H6456" t="str">
            <v xml:space="preserve">SUAREZ HERNANDEZ MONICA MERCEDES   </v>
          </cell>
          <cell r="I6456" t="str">
            <v xml:space="preserve">DESARROLLADORA GEK, S.A. DE C.V.                                      </v>
          </cell>
        </row>
        <row r="6457">
          <cell r="G6457">
            <v>514054</v>
          </cell>
          <cell r="H6457" t="str">
            <v xml:space="preserve">SUAREZ HERNANDEZ MONICA MERCEDES   </v>
          </cell>
          <cell r="I6457" t="str">
            <v xml:space="preserve">DESARROLLADORA GEK, S.A. DE C.V.                                      </v>
          </cell>
        </row>
        <row r="6458">
          <cell r="G6458">
            <v>514072</v>
          </cell>
          <cell r="H6458" t="str">
            <v xml:space="preserve">AZUCENA GUDI/O RAMIREZ             </v>
          </cell>
          <cell r="I6458" t="str">
            <v xml:space="preserve">PRO INVEST, S.A. DE C.V.                                              </v>
          </cell>
        </row>
        <row r="6459">
          <cell r="G6459">
            <v>514072</v>
          </cell>
          <cell r="H6459" t="str">
            <v xml:space="preserve">AZUCENA GUDI/O RAMIREZ             </v>
          </cell>
          <cell r="I6459" t="str">
            <v xml:space="preserve">PRO INVEST, S.A. DE C.V.                                              </v>
          </cell>
        </row>
        <row r="6460">
          <cell r="G6460">
            <v>514072</v>
          </cell>
          <cell r="H6460" t="str">
            <v xml:space="preserve">AZUCENA GUDI/O RAMIREZ             </v>
          </cell>
          <cell r="I6460" t="str">
            <v xml:space="preserve">PRO INVEST, S.A. DE C.V.                                              </v>
          </cell>
        </row>
        <row r="6461">
          <cell r="G6461">
            <v>514115</v>
          </cell>
          <cell r="H6461" t="str">
            <v xml:space="preserve">FRANCISCO JOSE AVALOS ORTEGA       </v>
          </cell>
          <cell r="I6461" t="str">
            <v xml:space="preserve">JUAN FERNANDO IBA/EZ MONTA/O                                          </v>
          </cell>
        </row>
        <row r="6462">
          <cell r="G6462">
            <v>514115</v>
          </cell>
          <cell r="H6462" t="str">
            <v xml:space="preserve">FRANCISCO JOSE AVALOS ORTEGA       </v>
          </cell>
          <cell r="I6462" t="str">
            <v xml:space="preserve">JUAN FERNANDO IBA/EZ MONTA/O                                          </v>
          </cell>
        </row>
        <row r="6463">
          <cell r="G6463">
            <v>514152</v>
          </cell>
          <cell r="H6463" t="str">
            <v xml:space="preserve">GABRIEL RODRIGO BAENA CASTUERA     </v>
          </cell>
          <cell r="I6463" t="str">
            <v xml:space="preserve">HILDA MARIA GARCIA SOSA                                               </v>
          </cell>
        </row>
        <row r="6464">
          <cell r="G6464">
            <v>514152</v>
          </cell>
          <cell r="H6464" t="str">
            <v xml:space="preserve">GABRIEL RODRIGO BAENA CASTUERA     </v>
          </cell>
          <cell r="I6464" t="str">
            <v xml:space="preserve">HILDA MARIA GARCIA SOSA                                               </v>
          </cell>
        </row>
        <row r="6465">
          <cell r="G6465">
            <v>514152</v>
          </cell>
          <cell r="H6465" t="str">
            <v xml:space="preserve">GABRIEL RODRIGO BAENA CASTUERA     </v>
          </cell>
          <cell r="I6465" t="str">
            <v xml:space="preserve">HILDA MARIA GARCIA SOSA                                               </v>
          </cell>
        </row>
        <row r="6466">
          <cell r="G6466">
            <v>514152</v>
          </cell>
          <cell r="H6466" t="str">
            <v xml:space="preserve">GABRIEL RODRIGO BAENA CASTUERA     </v>
          </cell>
          <cell r="I6466" t="str">
            <v xml:space="preserve">HILDA MARIA GARCIA SOSA                                               </v>
          </cell>
        </row>
        <row r="6467">
          <cell r="G6467">
            <v>514152</v>
          </cell>
          <cell r="H6467" t="str">
            <v xml:space="preserve">GABRIEL RODRIGO BAENA CASTUERA     </v>
          </cell>
          <cell r="I6467" t="str">
            <v xml:space="preserve">HILDA MARIA GARCIA SOSA                                               </v>
          </cell>
        </row>
        <row r="6468">
          <cell r="G6468">
            <v>514152</v>
          </cell>
          <cell r="H6468" t="str">
            <v xml:space="preserve">GABRIEL RODRIGO BAENA CASTUERA     </v>
          </cell>
          <cell r="I6468" t="str">
            <v xml:space="preserve">HILDA MARIA GARCIA SOSA                                               </v>
          </cell>
        </row>
        <row r="6469">
          <cell r="G6469">
            <v>514152</v>
          </cell>
          <cell r="H6469" t="str">
            <v xml:space="preserve">GABRIEL RODRIGO BAENA CASTUERA     </v>
          </cell>
          <cell r="I6469" t="str">
            <v xml:space="preserve">HILDA MARIA GARCIA SOSA                                               </v>
          </cell>
        </row>
        <row r="6470">
          <cell r="G6470">
            <v>514152</v>
          </cell>
          <cell r="H6470" t="str">
            <v xml:space="preserve">GABRIEL RODRIGO BAENA CASTUERA     </v>
          </cell>
          <cell r="I6470" t="str">
            <v xml:space="preserve">HILDA MARIA GARCIA SOSA                                               </v>
          </cell>
        </row>
        <row r="6471">
          <cell r="G6471">
            <v>514152</v>
          </cell>
          <cell r="H6471" t="str">
            <v xml:space="preserve">GABRIEL RODRIGO BAENA CASTUERA     </v>
          </cell>
          <cell r="I6471" t="str">
            <v xml:space="preserve">HILDA MARIA GARCIA SOSA                                               </v>
          </cell>
        </row>
        <row r="6472">
          <cell r="G6472">
            <v>514194</v>
          </cell>
          <cell r="H6472" t="str">
            <v xml:space="preserve">MINERVA OLVERA BONILLA             </v>
          </cell>
          <cell r="I6472" t="str">
            <v xml:space="preserve">CLAUDIA EUGENIA PERALTA ALDAY                                         </v>
          </cell>
        </row>
        <row r="6473">
          <cell r="G6473">
            <v>514194</v>
          </cell>
          <cell r="H6473" t="str">
            <v xml:space="preserve">MINERVA OLVERA BONILLA             </v>
          </cell>
          <cell r="I6473" t="str">
            <v xml:space="preserve">CLAUDIA EUGENIA PERALTA ALDAY                                         </v>
          </cell>
        </row>
        <row r="6474">
          <cell r="G6474">
            <v>514194</v>
          </cell>
          <cell r="H6474" t="str">
            <v xml:space="preserve">MINERVA OLVERA BONILLA             </v>
          </cell>
          <cell r="I6474" t="str">
            <v xml:space="preserve">CLAUDIA EUGENIA PERALTA ALDAY                                         </v>
          </cell>
        </row>
        <row r="6475">
          <cell r="G6475">
            <v>514194</v>
          </cell>
          <cell r="H6475" t="str">
            <v xml:space="preserve">MINERVA OLVERA BONILLA             </v>
          </cell>
          <cell r="I6475" t="str">
            <v xml:space="preserve">CLAUDIA EUGENIA PERALTA ALDAY                                         </v>
          </cell>
        </row>
        <row r="6476">
          <cell r="G6476">
            <v>514203</v>
          </cell>
          <cell r="H6476" t="str">
            <v xml:space="preserve">NAVI SANCHEZ MOJICA                </v>
          </cell>
          <cell r="I6476" t="str">
            <v xml:space="preserve">LUCINO ANTONIO GALVAN CARRILES                                        </v>
          </cell>
        </row>
        <row r="6477">
          <cell r="G6477">
            <v>514203</v>
          </cell>
          <cell r="H6477" t="str">
            <v xml:space="preserve">NAVI SANCHEZ MOJICA                </v>
          </cell>
          <cell r="I6477" t="str">
            <v xml:space="preserve">LUCINO ANTONIO GALVAN CARRILES                                        </v>
          </cell>
        </row>
        <row r="6478">
          <cell r="G6478">
            <v>514203</v>
          </cell>
          <cell r="H6478" t="str">
            <v xml:space="preserve">NAVI SANCHEZ MOJICA                </v>
          </cell>
          <cell r="I6478" t="str">
            <v xml:space="preserve">LUCINO ANTONIO GALVAN CARRILES                                        </v>
          </cell>
        </row>
        <row r="6479">
          <cell r="G6479">
            <v>514203</v>
          </cell>
          <cell r="H6479" t="str">
            <v xml:space="preserve">NAVI SANCHEZ MOJICA                </v>
          </cell>
          <cell r="I6479" t="str">
            <v xml:space="preserve">LUCINO ANTONIO GALVAN CARRILES                                        </v>
          </cell>
        </row>
        <row r="6480">
          <cell r="G6480">
            <v>514203</v>
          </cell>
          <cell r="H6480" t="str">
            <v xml:space="preserve">NAVI SANCHEZ MOJICA                </v>
          </cell>
          <cell r="I6480" t="str">
            <v xml:space="preserve">LUCINO ANTONIO GALVAN CARRILES                                        </v>
          </cell>
        </row>
        <row r="6481">
          <cell r="G6481">
            <v>514203</v>
          </cell>
          <cell r="H6481" t="str">
            <v xml:space="preserve">NAVI SANCHEZ MOJICA                </v>
          </cell>
          <cell r="I6481" t="str">
            <v xml:space="preserve">LUCINO ANTONIO GALVAN CARRILES                                        </v>
          </cell>
        </row>
        <row r="6482">
          <cell r="G6482">
            <v>514203</v>
          </cell>
          <cell r="H6482" t="str">
            <v xml:space="preserve">NAVI SANCHEZ MOJICA                </v>
          </cell>
          <cell r="I6482" t="str">
            <v xml:space="preserve">LUCINO ANTONIO GALVAN CARRILES                                        </v>
          </cell>
        </row>
        <row r="6483">
          <cell r="G6483">
            <v>514203</v>
          </cell>
          <cell r="H6483" t="str">
            <v xml:space="preserve">NAVI SANCHEZ MOJICA                </v>
          </cell>
          <cell r="I6483" t="str">
            <v xml:space="preserve">LUCINO ANTONIO GALVAN CARRILES                                        </v>
          </cell>
        </row>
        <row r="6484">
          <cell r="G6484">
            <v>514203</v>
          </cell>
          <cell r="H6484" t="str">
            <v xml:space="preserve">NAVI SANCHEZ MOJICA                </v>
          </cell>
          <cell r="I6484" t="str">
            <v xml:space="preserve">LUCINO ANTONIO GALVAN CARRILES                                        </v>
          </cell>
        </row>
        <row r="6485">
          <cell r="G6485">
            <v>514203</v>
          </cell>
          <cell r="H6485" t="str">
            <v xml:space="preserve">NAVI SANCHEZ MOJICA                </v>
          </cell>
          <cell r="I6485" t="str">
            <v xml:space="preserve">LUCINO ANTONIO GALVAN CARRILES                                        </v>
          </cell>
        </row>
        <row r="6486">
          <cell r="G6486">
            <v>514203</v>
          </cell>
          <cell r="H6486" t="str">
            <v xml:space="preserve">NAVI SANCHEZ MOJICA                </v>
          </cell>
          <cell r="I6486" t="str">
            <v xml:space="preserve">LUCINO ANTONIO GALVAN CARRILES                                        </v>
          </cell>
        </row>
        <row r="6487">
          <cell r="G6487">
            <v>514203</v>
          </cell>
          <cell r="H6487" t="str">
            <v xml:space="preserve">NAVI SANCHEZ MOJICA                </v>
          </cell>
          <cell r="I6487" t="str">
            <v xml:space="preserve">LUCINO ANTONIO GALVAN CARRILES                                        </v>
          </cell>
        </row>
        <row r="6488">
          <cell r="G6488">
            <v>514203</v>
          </cell>
          <cell r="H6488" t="str">
            <v xml:space="preserve">NAVI SANCHEZ MOJICA                </v>
          </cell>
          <cell r="I6488" t="str">
            <v xml:space="preserve">LUCINO ANTONIO GALVAN CARRILES                                        </v>
          </cell>
        </row>
        <row r="6489">
          <cell r="G6489">
            <v>514213</v>
          </cell>
          <cell r="H6489" t="str">
            <v xml:space="preserve">EVELIA VENEGAS CASTILLO            </v>
          </cell>
          <cell r="I6489" t="str">
            <v xml:space="preserve">LUIS ALAMILLO PERALTA                                                 </v>
          </cell>
        </row>
        <row r="6490">
          <cell r="G6490">
            <v>514213</v>
          </cell>
          <cell r="H6490" t="str">
            <v xml:space="preserve">EVELIA VENEGAS CASTILLO            </v>
          </cell>
          <cell r="I6490" t="str">
            <v xml:space="preserve">LUIS ALAMILLO PERALTA                                                 </v>
          </cell>
        </row>
        <row r="6491">
          <cell r="G6491">
            <v>514213</v>
          </cell>
          <cell r="H6491" t="str">
            <v xml:space="preserve">EVELIA VENEGAS CASTILLO            </v>
          </cell>
          <cell r="I6491" t="str">
            <v xml:space="preserve">LUIS ALAMILLO PERALTA                                                 </v>
          </cell>
        </row>
        <row r="6492">
          <cell r="G6492">
            <v>514213</v>
          </cell>
          <cell r="H6492" t="str">
            <v xml:space="preserve">EVELIA VENEGAS CASTILLO            </v>
          </cell>
          <cell r="I6492" t="str">
            <v xml:space="preserve">LUIS ALAMILLO PERALTA                                                 </v>
          </cell>
        </row>
        <row r="6493">
          <cell r="G6493">
            <v>514213</v>
          </cell>
          <cell r="H6493" t="str">
            <v xml:space="preserve">EVELIA VENEGAS CASTILLO            </v>
          </cell>
          <cell r="I6493" t="str">
            <v xml:space="preserve">LUIS ALAMILLO PERALTA                                                 </v>
          </cell>
        </row>
        <row r="6494">
          <cell r="G6494">
            <v>514213</v>
          </cell>
          <cell r="H6494" t="str">
            <v xml:space="preserve">EVELIA VENEGAS CASTILLO            </v>
          </cell>
          <cell r="I6494" t="str">
            <v xml:space="preserve">LUIS ALAMILLO PERALTA                                                 </v>
          </cell>
        </row>
        <row r="6495">
          <cell r="G6495">
            <v>514213</v>
          </cell>
          <cell r="H6495" t="str">
            <v xml:space="preserve">EVELIA VENEGAS CASTILLO            </v>
          </cell>
          <cell r="I6495" t="str">
            <v xml:space="preserve">LUIS ALAMILLO PERALTA                                                 </v>
          </cell>
        </row>
        <row r="6496">
          <cell r="G6496">
            <v>514213</v>
          </cell>
          <cell r="H6496" t="str">
            <v xml:space="preserve">EVELIA VENEGAS CASTILLO            </v>
          </cell>
          <cell r="I6496" t="str">
            <v xml:space="preserve">LUIS ALAMILLO PERALTA                                                 </v>
          </cell>
        </row>
        <row r="6497">
          <cell r="G6497">
            <v>514213</v>
          </cell>
          <cell r="H6497" t="str">
            <v xml:space="preserve">EVELIA VENEGAS CASTILLO            </v>
          </cell>
          <cell r="I6497" t="str">
            <v xml:space="preserve">LUIS ALAMILLO PERALTA                                                 </v>
          </cell>
        </row>
        <row r="6498">
          <cell r="G6498">
            <v>514213</v>
          </cell>
          <cell r="H6498" t="str">
            <v xml:space="preserve">EVELIA VENEGAS CASTILLO            </v>
          </cell>
          <cell r="I6498" t="str">
            <v xml:space="preserve">LUIS ALAMILLO PERALTA                                                 </v>
          </cell>
        </row>
        <row r="6499">
          <cell r="G6499">
            <v>514213</v>
          </cell>
          <cell r="H6499" t="str">
            <v xml:space="preserve">EVELIA VENEGAS CASTILLO            </v>
          </cell>
          <cell r="I6499" t="str">
            <v xml:space="preserve">LUIS ALAMILLO PERALTA                                                 </v>
          </cell>
        </row>
        <row r="6500">
          <cell r="G6500">
            <v>514213</v>
          </cell>
          <cell r="H6500" t="str">
            <v xml:space="preserve">EVELIA VENEGAS CASTILLO            </v>
          </cell>
          <cell r="I6500" t="str">
            <v xml:space="preserve">LUIS ALAMILLO PERALTA                                                 </v>
          </cell>
        </row>
        <row r="6501">
          <cell r="G6501">
            <v>514213</v>
          </cell>
          <cell r="H6501" t="str">
            <v xml:space="preserve">EVELIA VENEGAS CASTILLO            </v>
          </cell>
          <cell r="I6501" t="str">
            <v xml:space="preserve">LUIS ALAMILLO PERALTA                                                 </v>
          </cell>
        </row>
        <row r="6502">
          <cell r="G6502">
            <v>514213</v>
          </cell>
          <cell r="H6502" t="str">
            <v xml:space="preserve">EVELIA VENEGAS CASTILLO            </v>
          </cell>
          <cell r="I6502" t="str">
            <v xml:space="preserve">LUIS ALAMILLO PERALTA                                                 </v>
          </cell>
        </row>
        <row r="6503">
          <cell r="G6503">
            <v>514213</v>
          </cell>
          <cell r="H6503" t="str">
            <v xml:space="preserve">EVELIA VENEGAS CASTILLO            </v>
          </cell>
          <cell r="I6503" t="str">
            <v xml:space="preserve">LUIS ALAMILLO PERALTA                                                 </v>
          </cell>
        </row>
        <row r="6504">
          <cell r="G6504">
            <v>514213</v>
          </cell>
          <cell r="H6504" t="str">
            <v xml:space="preserve">EVELIA VENEGAS CASTILLO            </v>
          </cell>
          <cell r="I6504" t="str">
            <v xml:space="preserve">LUIS ALAMILLO PERALTA                                                 </v>
          </cell>
        </row>
        <row r="6505">
          <cell r="G6505">
            <v>514213</v>
          </cell>
          <cell r="H6505" t="str">
            <v xml:space="preserve">EVELIA VENEGAS CASTILLO            </v>
          </cell>
          <cell r="I6505" t="str">
            <v xml:space="preserve">LUIS ALAMILLO PERALTA                                                 </v>
          </cell>
        </row>
        <row r="6506">
          <cell r="G6506">
            <v>514213</v>
          </cell>
          <cell r="H6506" t="str">
            <v xml:space="preserve">EVELIA VENEGAS CASTILLO            </v>
          </cell>
          <cell r="I6506" t="str">
            <v xml:space="preserve">LUIS ALAMILLO PERALTA                                                 </v>
          </cell>
        </row>
        <row r="6507">
          <cell r="G6507">
            <v>514213</v>
          </cell>
          <cell r="H6507" t="str">
            <v xml:space="preserve">EVELIA VENEGAS CASTILLO            </v>
          </cell>
          <cell r="I6507" t="str">
            <v xml:space="preserve">LUIS ALAMILLO PERALTA                                                 </v>
          </cell>
        </row>
        <row r="6508">
          <cell r="G6508">
            <v>514213</v>
          </cell>
          <cell r="H6508" t="str">
            <v xml:space="preserve">EVELIA VENEGAS CASTILLO            </v>
          </cell>
          <cell r="I6508" t="str">
            <v xml:space="preserve">LUIS ALAMILLO PERALTA                                                 </v>
          </cell>
        </row>
        <row r="6509">
          <cell r="G6509">
            <v>514213</v>
          </cell>
          <cell r="H6509" t="str">
            <v xml:space="preserve">EVELIA VENEGAS CASTILLO            </v>
          </cell>
          <cell r="I6509" t="str">
            <v xml:space="preserve">LUIS ALAMILLO PERALTA                                                 </v>
          </cell>
        </row>
        <row r="6510">
          <cell r="G6510">
            <v>514213</v>
          </cell>
          <cell r="H6510" t="str">
            <v xml:space="preserve">EVELIA VENEGAS CASTILLO            </v>
          </cell>
          <cell r="I6510" t="str">
            <v xml:space="preserve">LUIS ALAMILLO PERALTA                                                 </v>
          </cell>
        </row>
        <row r="6511">
          <cell r="G6511">
            <v>514234</v>
          </cell>
          <cell r="H6511" t="str">
            <v xml:space="preserve">FRANCISCO JOSE AVALOS ORTEGA       </v>
          </cell>
          <cell r="I6511" t="str">
            <v xml:space="preserve">FEDERICO JOSE NAVARRO LOPEZ                                           </v>
          </cell>
        </row>
        <row r="6512">
          <cell r="G6512">
            <v>514242</v>
          </cell>
          <cell r="H6512" t="str">
            <v xml:space="preserve">ADRIANA I. MEJIA CASTILLO          </v>
          </cell>
          <cell r="I6512" t="str">
            <v xml:space="preserve">REYNALDO ARTEMIO GARZA GUAJARDO                                       </v>
          </cell>
        </row>
        <row r="6513">
          <cell r="G6513">
            <v>514263</v>
          </cell>
          <cell r="H6513" t="str">
            <v xml:space="preserve">COLBERT SALINAS QUIROGA            </v>
          </cell>
          <cell r="I6513" t="str">
            <v xml:space="preserve">RAFAEL CANTU GALINDO                                                  </v>
          </cell>
        </row>
        <row r="6514">
          <cell r="G6514">
            <v>514263</v>
          </cell>
          <cell r="H6514" t="str">
            <v xml:space="preserve">COLBERT SALINAS QUIROGA            </v>
          </cell>
          <cell r="I6514" t="str">
            <v xml:space="preserve">RAFAEL CANTU GALINDO                                                  </v>
          </cell>
        </row>
        <row r="6515">
          <cell r="G6515">
            <v>514271</v>
          </cell>
          <cell r="H6515" t="str">
            <v xml:space="preserve">ALEJANDRO AGUILAR MORALES          </v>
          </cell>
          <cell r="I6515" t="str">
            <v xml:space="preserve">MANUEL ALBERTO CANGAS PEREZ                                           </v>
          </cell>
        </row>
        <row r="6516">
          <cell r="G6516">
            <v>514271</v>
          </cell>
          <cell r="H6516" t="str">
            <v xml:space="preserve">ALEJANDRO AGUILAR MORALES          </v>
          </cell>
          <cell r="I6516" t="str">
            <v xml:space="preserve">MANUEL ALBERTO CANGAS PEREZ                                           </v>
          </cell>
        </row>
        <row r="6517">
          <cell r="G6517">
            <v>514284</v>
          </cell>
          <cell r="H6517" t="str">
            <v xml:space="preserve">NAVI SANCHEZ MOJICA                </v>
          </cell>
          <cell r="I6517" t="str">
            <v xml:space="preserve">ANA MARIA ALEGRET PLA                                                 </v>
          </cell>
        </row>
        <row r="6518">
          <cell r="G6518">
            <v>514284</v>
          </cell>
          <cell r="H6518" t="str">
            <v xml:space="preserve">NAVI SANCHEZ MOJICA                </v>
          </cell>
          <cell r="I6518" t="str">
            <v xml:space="preserve">ANA MARIA ALEGRET PLA                                                 </v>
          </cell>
        </row>
        <row r="6519">
          <cell r="G6519">
            <v>514301</v>
          </cell>
          <cell r="H6519" t="str">
            <v xml:space="preserve">ADRIANA I. MEJIA CASTILLO          </v>
          </cell>
          <cell r="I6519" t="str">
            <v xml:space="preserve">SANDRA YLIZALITURRI GARZA                                             </v>
          </cell>
        </row>
        <row r="6520">
          <cell r="G6520">
            <v>514301</v>
          </cell>
          <cell r="H6520" t="str">
            <v xml:space="preserve">ADRIANA I. MEJIA CASTILLO          </v>
          </cell>
          <cell r="I6520" t="str">
            <v xml:space="preserve">SANDRA YLIZALITURRI GARZA                                             </v>
          </cell>
        </row>
        <row r="6521">
          <cell r="G6521">
            <v>514301</v>
          </cell>
          <cell r="H6521" t="str">
            <v xml:space="preserve">ADRIANA I. MEJIA CASTILLO          </v>
          </cell>
          <cell r="I6521" t="str">
            <v xml:space="preserve">SANDRA YLIZALITURRI GARZA                                             </v>
          </cell>
        </row>
        <row r="6522">
          <cell r="G6522">
            <v>514301</v>
          </cell>
          <cell r="H6522" t="str">
            <v xml:space="preserve">ADRIANA I. MEJIA CASTILLO          </v>
          </cell>
          <cell r="I6522" t="str">
            <v xml:space="preserve">SANDRA YLIZALITURRI GARZA                                             </v>
          </cell>
        </row>
        <row r="6523">
          <cell r="G6523">
            <v>514312</v>
          </cell>
          <cell r="H6523" t="str">
            <v xml:space="preserve">FRANCISCO JOSE AVALOS ORTEGA       </v>
          </cell>
          <cell r="I6523" t="str">
            <v xml:space="preserve">LUISA CAPDEVIELLE LOPEZ                                               </v>
          </cell>
        </row>
        <row r="6524">
          <cell r="G6524">
            <v>514312</v>
          </cell>
          <cell r="H6524" t="str">
            <v xml:space="preserve">FRANCISCO JOSE AVALOS ORTEGA       </v>
          </cell>
          <cell r="I6524" t="str">
            <v xml:space="preserve">LUISA CAPDEVIELLE LOPEZ                                               </v>
          </cell>
        </row>
        <row r="6525">
          <cell r="G6525">
            <v>514312</v>
          </cell>
          <cell r="H6525" t="str">
            <v xml:space="preserve">FRANCISCO JOSE AVALOS ORTEGA       </v>
          </cell>
          <cell r="I6525" t="str">
            <v xml:space="preserve">LUISA CAPDEVIELLE LOPEZ                                               </v>
          </cell>
        </row>
        <row r="6526">
          <cell r="G6526">
            <v>514312</v>
          </cell>
          <cell r="H6526" t="str">
            <v xml:space="preserve">FRANCISCO JOSE AVALOS ORTEGA       </v>
          </cell>
          <cell r="I6526" t="str">
            <v xml:space="preserve">LUISA CAPDEVIELLE LOPEZ                                               </v>
          </cell>
        </row>
        <row r="6527">
          <cell r="G6527">
            <v>514312</v>
          </cell>
          <cell r="H6527" t="str">
            <v xml:space="preserve">FRANCISCO JOSE AVALOS ORTEGA       </v>
          </cell>
          <cell r="I6527" t="str">
            <v xml:space="preserve">LUISA CAPDEVIELLE LOPEZ                                               </v>
          </cell>
        </row>
        <row r="6528">
          <cell r="G6528">
            <v>514312</v>
          </cell>
          <cell r="H6528" t="str">
            <v xml:space="preserve">FRANCISCO JOSE AVALOS ORTEGA       </v>
          </cell>
          <cell r="I6528" t="str">
            <v xml:space="preserve">LUISA CAPDEVIELLE LOPEZ                                               </v>
          </cell>
        </row>
        <row r="6529">
          <cell r="G6529">
            <v>514312</v>
          </cell>
          <cell r="H6529" t="str">
            <v xml:space="preserve">FRANCISCO JOSE AVALOS ORTEGA       </v>
          </cell>
          <cell r="I6529" t="str">
            <v xml:space="preserve">LUISA CAPDEVIELLE LOPEZ                                               </v>
          </cell>
        </row>
        <row r="6530">
          <cell r="G6530">
            <v>514312</v>
          </cell>
          <cell r="H6530" t="str">
            <v xml:space="preserve">FRANCISCO JOSE AVALOS ORTEGA       </v>
          </cell>
          <cell r="I6530" t="str">
            <v xml:space="preserve">LUISA CAPDEVIELLE LOPEZ                                               </v>
          </cell>
        </row>
        <row r="6531">
          <cell r="G6531">
            <v>514312</v>
          </cell>
          <cell r="H6531" t="str">
            <v xml:space="preserve">FRANCISCO JOSE AVALOS ORTEGA       </v>
          </cell>
          <cell r="I6531" t="str">
            <v xml:space="preserve">LUISA CAPDEVIELLE LOPEZ                                               </v>
          </cell>
        </row>
        <row r="6532">
          <cell r="G6532">
            <v>514414</v>
          </cell>
          <cell r="H6532" t="str">
            <v xml:space="preserve">GABRIEL RODRIGO BAENA CASTUERA     </v>
          </cell>
          <cell r="I6532" t="str">
            <v xml:space="preserve">LINDA COHEN ABOULAFIA                                                 </v>
          </cell>
        </row>
        <row r="6533">
          <cell r="G6533">
            <v>514414</v>
          </cell>
          <cell r="H6533" t="str">
            <v xml:space="preserve">GABRIEL RODRIGO BAENA CASTUERA     </v>
          </cell>
          <cell r="I6533" t="str">
            <v xml:space="preserve">LINDA COHEN ABOULAFIA                                                 </v>
          </cell>
        </row>
        <row r="6534">
          <cell r="G6534">
            <v>514423</v>
          </cell>
          <cell r="H6534" t="str">
            <v xml:space="preserve">GABRIEL RODRIGO BAENA CASTUERA     </v>
          </cell>
          <cell r="I6534" t="str">
            <v xml:space="preserve">LINDA COHEN ABOULAFIA                                                 </v>
          </cell>
        </row>
        <row r="6535">
          <cell r="G6535">
            <v>514423</v>
          </cell>
          <cell r="H6535" t="str">
            <v xml:space="preserve">GABRIEL RODRIGO BAENA CASTUERA     </v>
          </cell>
          <cell r="I6535" t="str">
            <v xml:space="preserve">LINDA COHEN ABOULAFIA                                                 </v>
          </cell>
        </row>
        <row r="6536">
          <cell r="G6536">
            <v>514435</v>
          </cell>
          <cell r="H6536" t="str">
            <v xml:space="preserve">GABRIEL RODRIGO BAENA CASTUERA     </v>
          </cell>
          <cell r="I6536" t="str">
            <v xml:space="preserve">LINDA COHEN ABOULAFIA                                                 </v>
          </cell>
        </row>
        <row r="6537">
          <cell r="G6537">
            <v>514435</v>
          </cell>
          <cell r="H6537" t="str">
            <v xml:space="preserve">GABRIEL RODRIGO BAENA CASTUERA     </v>
          </cell>
          <cell r="I6537" t="str">
            <v xml:space="preserve">LINDA COHEN ABOULAFIA                                                 </v>
          </cell>
        </row>
        <row r="6538">
          <cell r="G6538">
            <v>514525</v>
          </cell>
          <cell r="H6538" t="str">
            <v xml:space="preserve">NAVI SANCHEZ MOJICA                </v>
          </cell>
          <cell r="I6538" t="str">
            <v xml:space="preserve">ANTONIO CHAVEZ SANCHEZ                                                </v>
          </cell>
        </row>
        <row r="6539">
          <cell r="G6539">
            <v>514525</v>
          </cell>
          <cell r="H6539" t="str">
            <v xml:space="preserve">NAVI SANCHEZ MOJICA                </v>
          </cell>
          <cell r="I6539" t="str">
            <v xml:space="preserve">ANTONIO CHAVEZ SANCHEZ                                                </v>
          </cell>
        </row>
        <row r="6540">
          <cell r="G6540">
            <v>514525</v>
          </cell>
          <cell r="H6540" t="str">
            <v xml:space="preserve">NAVI SANCHEZ MOJICA                </v>
          </cell>
          <cell r="I6540" t="str">
            <v xml:space="preserve">ANTONIO CHAVEZ SANCHEZ                                                </v>
          </cell>
        </row>
        <row r="6541">
          <cell r="G6541">
            <v>514541</v>
          </cell>
          <cell r="H6541" t="str">
            <v xml:space="preserve">NAVI SANCHEZ MOJICA                </v>
          </cell>
          <cell r="I6541" t="str">
            <v xml:space="preserve">CHRISTINA ANDREA BERTON XXXX                                          </v>
          </cell>
        </row>
        <row r="6542">
          <cell r="G6542">
            <v>514541</v>
          </cell>
          <cell r="H6542" t="str">
            <v xml:space="preserve">NAVI SANCHEZ MOJICA                </v>
          </cell>
          <cell r="I6542" t="str">
            <v xml:space="preserve">CHRISTINA ANDREA BERTON XXXX                                          </v>
          </cell>
        </row>
        <row r="6543">
          <cell r="G6543">
            <v>514541</v>
          </cell>
          <cell r="H6543" t="str">
            <v xml:space="preserve">NAVI SANCHEZ MOJICA                </v>
          </cell>
          <cell r="I6543" t="str">
            <v xml:space="preserve">CHRISTINA ANDREA BERTON XXXX                                          </v>
          </cell>
        </row>
        <row r="6544">
          <cell r="G6544">
            <v>514575</v>
          </cell>
          <cell r="H6544" t="str">
            <v xml:space="preserve">SUAREZ HERNANDEZ MONICA MERCEDES   </v>
          </cell>
          <cell r="I6544" t="str">
            <v xml:space="preserve">ANA MARIA DEL VALLE YANEZ                                             </v>
          </cell>
        </row>
        <row r="6545">
          <cell r="G6545">
            <v>514575</v>
          </cell>
          <cell r="H6545" t="str">
            <v xml:space="preserve">SUAREZ HERNANDEZ MONICA MERCEDES   </v>
          </cell>
          <cell r="I6545" t="str">
            <v xml:space="preserve">ANA MARIA DEL VALLE YANEZ                                             </v>
          </cell>
        </row>
        <row r="6546">
          <cell r="G6546">
            <v>514583</v>
          </cell>
          <cell r="H6546" t="str">
            <v xml:space="preserve">SUAREZ HERNANDEZ MONICA MERCEDES   </v>
          </cell>
          <cell r="I6546" t="str">
            <v xml:space="preserve">MARIA DE LAS MERCEDES DEL VALLE YANEZ                                 </v>
          </cell>
        </row>
        <row r="6547">
          <cell r="G6547">
            <v>514583</v>
          </cell>
          <cell r="H6547" t="str">
            <v xml:space="preserve">SUAREZ HERNANDEZ MONICA MERCEDES   </v>
          </cell>
          <cell r="I6547" t="str">
            <v xml:space="preserve">MARIA DE LAS MERCEDES DEL VALLE YANEZ                                 </v>
          </cell>
        </row>
        <row r="6548">
          <cell r="G6548">
            <v>514583</v>
          </cell>
          <cell r="H6548" t="str">
            <v xml:space="preserve">SUAREZ HERNANDEZ MONICA MERCEDES   </v>
          </cell>
          <cell r="I6548" t="str">
            <v xml:space="preserve">MARIA DE LAS MERCEDES DEL VALLE YANEZ                                 </v>
          </cell>
        </row>
        <row r="6549">
          <cell r="G6549">
            <v>514583</v>
          </cell>
          <cell r="H6549" t="str">
            <v xml:space="preserve">SUAREZ HERNANDEZ MONICA MERCEDES   </v>
          </cell>
          <cell r="I6549" t="str">
            <v xml:space="preserve">MARIA DE LAS MERCEDES DEL VALLE YANEZ                                 </v>
          </cell>
        </row>
        <row r="6550">
          <cell r="G6550">
            <v>514591</v>
          </cell>
          <cell r="H6550" t="str">
            <v xml:space="preserve">SUAREZ HERNANDEZ MONICA MERCEDES   </v>
          </cell>
          <cell r="I6550" t="str">
            <v xml:space="preserve">MARIA JOSE DEL VALLE YANEZ                                            </v>
          </cell>
        </row>
        <row r="6551">
          <cell r="G6551">
            <v>514603</v>
          </cell>
          <cell r="H6551" t="str">
            <v xml:space="preserve">ALEJANDRO AGUILAR MORALES          </v>
          </cell>
          <cell r="I6551" t="str">
            <v xml:space="preserve">JOSE LUIS GARCIA SALDA/A                                              </v>
          </cell>
        </row>
        <row r="6552">
          <cell r="G6552">
            <v>514603</v>
          </cell>
          <cell r="H6552" t="str">
            <v xml:space="preserve">ALEJANDRO AGUILAR MORALES          </v>
          </cell>
          <cell r="I6552" t="str">
            <v xml:space="preserve">JOSE LUIS GARCIA SALDA/A                                              </v>
          </cell>
        </row>
        <row r="6553">
          <cell r="G6553">
            <v>514603</v>
          </cell>
          <cell r="H6553" t="str">
            <v xml:space="preserve">ALEJANDRO AGUILAR MORALES          </v>
          </cell>
          <cell r="I6553" t="str">
            <v xml:space="preserve">JOSE LUIS GARCIA SALDA/A                                              </v>
          </cell>
        </row>
        <row r="6554">
          <cell r="G6554">
            <v>514615</v>
          </cell>
          <cell r="H6554" t="str">
            <v xml:space="preserve">EMPLEADOS                          </v>
          </cell>
          <cell r="I6554" t="str">
            <v xml:space="preserve">GABRIEL RODRIGO BAENA CASTUERA                                        </v>
          </cell>
        </row>
        <row r="6555">
          <cell r="G6555">
            <v>514615</v>
          </cell>
          <cell r="H6555" t="str">
            <v xml:space="preserve">EMPLEADOS                          </v>
          </cell>
          <cell r="I6555" t="str">
            <v xml:space="preserve">GABRIEL RODRIGO BAENA CASTUERA                                        </v>
          </cell>
        </row>
        <row r="6556">
          <cell r="G6556">
            <v>514615</v>
          </cell>
          <cell r="H6556" t="str">
            <v xml:space="preserve">EMPLEADOS                          </v>
          </cell>
          <cell r="I6556" t="str">
            <v xml:space="preserve">GABRIEL RODRIGO BAENA CASTUERA                                        </v>
          </cell>
        </row>
        <row r="6557">
          <cell r="G6557">
            <v>514615</v>
          </cell>
          <cell r="H6557" t="str">
            <v xml:space="preserve">EMPLEADOS                          </v>
          </cell>
          <cell r="I6557" t="str">
            <v xml:space="preserve">GABRIEL RODRIGO BAENA CASTUERA                                        </v>
          </cell>
        </row>
        <row r="6558">
          <cell r="G6558">
            <v>514615</v>
          </cell>
          <cell r="H6558" t="str">
            <v xml:space="preserve">EMPLEADOS                          </v>
          </cell>
          <cell r="I6558" t="str">
            <v xml:space="preserve">GABRIEL RODRIGO BAENA CASTUERA                                        </v>
          </cell>
        </row>
        <row r="6559">
          <cell r="G6559">
            <v>514615</v>
          </cell>
          <cell r="H6559" t="str">
            <v xml:space="preserve">EMPLEADOS                          </v>
          </cell>
          <cell r="I6559" t="str">
            <v xml:space="preserve">GABRIEL RODRIGO BAENA CASTUERA                                        </v>
          </cell>
        </row>
        <row r="6560">
          <cell r="G6560">
            <v>514615</v>
          </cell>
          <cell r="H6560" t="str">
            <v xml:space="preserve">EMPLEADOS                          </v>
          </cell>
          <cell r="I6560" t="str">
            <v xml:space="preserve">GABRIEL RODRIGO BAENA CASTUERA                                        </v>
          </cell>
        </row>
        <row r="6561">
          <cell r="G6561">
            <v>514615</v>
          </cell>
          <cell r="H6561" t="str">
            <v xml:space="preserve">EMPLEADOS                          </v>
          </cell>
          <cell r="I6561" t="str">
            <v xml:space="preserve">GABRIEL RODRIGO BAENA CASTUERA                                        </v>
          </cell>
        </row>
        <row r="6562">
          <cell r="G6562">
            <v>514615</v>
          </cell>
          <cell r="H6562" t="str">
            <v xml:space="preserve">EMPLEADOS                          </v>
          </cell>
          <cell r="I6562" t="str">
            <v xml:space="preserve">GABRIEL RODRIGO BAENA CASTUERA                                        </v>
          </cell>
        </row>
        <row r="6563">
          <cell r="G6563">
            <v>514615</v>
          </cell>
          <cell r="H6563" t="str">
            <v xml:space="preserve">EMPLEADOS                          </v>
          </cell>
          <cell r="I6563" t="str">
            <v xml:space="preserve">GABRIEL RODRIGO BAENA CASTUERA                                        </v>
          </cell>
        </row>
        <row r="6564">
          <cell r="G6564">
            <v>514652</v>
          </cell>
          <cell r="H6564" t="str">
            <v xml:space="preserve">HUGO LIRA ROSALINO                 </v>
          </cell>
          <cell r="I6564" t="str">
            <v xml:space="preserve">MAYELA CATALINA TORRES LEAL                                           </v>
          </cell>
        </row>
        <row r="6565">
          <cell r="G6565">
            <v>514652</v>
          </cell>
          <cell r="H6565" t="str">
            <v xml:space="preserve">HUGO LIRA ROSALINO                 </v>
          </cell>
          <cell r="I6565" t="str">
            <v xml:space="preserve">MAYELA CATALINA TORRES LEAL                                           </v>
          </cell>
        </row>
        <row r="6566">
          <cell r="G6566">
            <v>514652</v>
          </cell>
          <cell r="H6566" t="str">
            <v xml:space="preserve">HUGO LIRA ROSALINO                 </v>
          </cell>
          <cell r="I6566" t="str">
            <v xml:space="preserve">MAYELA CATALINA TORRES LEAL                                           </v>
          </cell>
        </row>
        <row r="6567">
          <cell r="G6567">
            <v>514665</v>
          </cell>
          <cell r="H6567" t="str">
            <v xml:space="preserve">AZUCENA GUDI/O RAMIREZ             </v>
          </cell>
          <cell r="I6567" t="str">
            <v xml:space="preserve">FERNANDO ZALDIVAR GRANADOS                                            </v>
          </cell>
        </row>
        <row r="6568">
          <cell r="G6568">
            <v>514673</v>
          </cell>
          <cell r="H6568" t="str">
            <v xml:space="preserve">AZUCENA GUDI/O                     </v>
          </cell>
          <cell r="I6568" t="str">
            <v xml:space="preserve">GUSTAVO HERRERA OLGUIN                                                </v>
          </cell>
        </row>
        <row r="6569">
          <cell r="G6569">
            <v>514673</v>
          </cell>
          <cell r="H6569" t="str">
            <v xml:space="preserve">AZUCENA GUDI/O                     </v>
          </cell>
          <cell r="I6569" t="str">
            <v xml:space="preserve">GUSTAVO HERRERA OLGUIN                                                </v>
          </cell>
        </row>
        <row r="6570">
          <cell r="G6570">
            <v>514673</v>
          </cell>
          <cell r="H6570" t="str">
            <v xml:space="preserve">AZUCENA GUDI/O                     </v>
          </cell>
          <cell r="I6570" t="str">
            <v xml:space="preserve">GUSTAVO HERRERA OLGUIN                                                </v>
          </cell>
        </row>
        <row r="6571">
          <cell r="G6571">
            <v>514701</v>
          </cell>
          <cell r="H6571" t="str">
            <v xml:space="preserve">SUAREZ HERNANDEZ MONICA MERCEDES   </v>
          </cell>
          <cell r="I6571" t="str">
            <v xml:space="preserve">PEDRO MORAN CORTINA                                                   </v>
          </cell>
        </row>
        <row r="6572">
          <cell r="G6572">
            <v>514701</v>
          </cell>
          <cell r="H6572" t="str">
            <v xml:space="preserve">SUAREZ HERNANDEZ MONICA MERCEDES   </v>
          </cell>
          <cell r="I6572" t="str">
            <v xml:space="preserve">PEDRO MORAN CORTINA                                                   </v>
          </cell>
        </row>
        <row r="6573">
          <cell r="G6573">
            <v>514701</v>
          </cell>
          <cell r="H6573" t="str">
            <v xml:space="preserve">SUAREZ HERNANDEZ MONICA MERCEDES   </v>
          </cell>
          <cell r="I6573" t="str">
            <v xml:space="preserve">PEDRO MORAN CORTINA                                                   </v>
          </cell>
        </row>
        <row r="6574">
          <cell r="G6574">
            <v>514701</v>
          </cell>
          <cell r="H6574" t="str">
            <v xml:space="preserve">SUAREZ HERNANDEZ MONICA MERCEDES   </v>
          </cell>
          <cell r="I6574" t="str">
            <v xml:space="preserve">PEDRO MORAN CORTINA                                                   </v>
          </cell>
        </row>
        <row r="6575">
          <cell r="G6575">
            <v>514701</v>
          </cell>
          <cell r="H6575" t="str">
            <v xml:space="preserve">SUAREZ HERNANDEZ MONICA MERCEDES   </v>
          </cell>
          <cell r="I6575" t="str">
            <v xml:space="preserve">PEDRO MORAN CORTINA                                                   </v>
          </cell>
        </row>
        <row r="6576">
          <cell r="G6576">
            <v>514701</v>
          </cell>
          <cell r="H6576" t="str">
            <v xml:space="preserve">SUAREZ HERNANDEZ MONICA MERCEDES   </v>
          </cell>
          <cell r="I6576" t="str">
            <v xml:space="preserve">PEDRO MORAN CORTINA                                                   </v>
          </cell>
        </row>
        <row r="6577">
          <cell r="G6577">
            <v>514701</v>
          </cell>
          <cell r="H6577" t="str">
            <v xml:space="preserve">SUAREZ HERNANDEZ MONICA MERCEDES   </v>
          </cell>
          <cell r="I6577" t="str">
            <v xml:space="preserve">PEDRO MORAN CORTINA                                                   </v>
          </cell>
        </row>
        <row r="6578">
          <cell r="G6578">
            <v>514721</v>
          </cell>
          <cell r="H6578" t="str">
            <v xml:space="preserve">FRANCISCO JOSE AVALOS ORTEGA       </v>
          </cell>
          <cell r="I6578" t="str">
            <v xml:space="preserve">LUIS FRANCISCO PONCE GRANDE                                           </v>
          </cell>
        </row>
        <row r="6579">
          <cell r="G6579">
            <v>514721</v>
          </cell>
          <cell r="H6579" t="str">
            <v xml:space="preserve">FRANCISCO JOSE AVALOS ORTEGA       </v>
          </cell>
          <cell r="I6579" t="str">
            <v xml:space="preserve">LUIS FRANCISCO PONCE GRANDE                                           </v>
          </cell>
        </row>
        <row r="6580">
          <cell r="G6580">
            <v>514756</v>
          </cell>
          <cell r="H6580" t="str">
            <v xml:space="preserve">NAVI SANCHEZ MOJICA                </v>
          </cell>
          <cell r="I6580" t="str">
            <v xml:space="preserve">IGNACIO ROMAN RODRIGUEZ                                               </v>
          </cell>
        </row>
        <row r="6581">
          <cell r="G6581">
            <v>514756</v>
          </cell>
          <cell r="H6581" t="str">
            <v xml:space="preserve">NAVI SANCHEZ MOJICA                </v>
          </cell>
          <cell r="I6581" t="str">
            <v xml:space="preserve">IGNACIO ROMAN RODRIGUEZ                                               </v>
          </cell>
        </row>
        <row r="6582">
          <cell r="G6582">
            <v>514756</v>
          </cell>
          <cell r="H6582" t="str">
            <v xml:space="preserve">NAVI SANCHEZ MOJICA                </v>
          </cell>
          <cell r="I6582" t="str">
            <v xml:space="preserve">IGNACIO ROMAN RODRIGUEZ                                               </v>
          </cell>
        </row>
        <row r="6583">
          <cell r="G6583">
            <v>514756</v>
          </cell>
          <cell r="H6583" t="str">
            <v xml:space="preserve">NAVI SANCHEZ MOJICA                </v>
          </cell>
          <cell r="I6583" t="str">
            <v xml:space="preserve">IGNACIO ROMAN RODRIGUEZ                                               </v>
          </cell>
        </row>
        <row r="6584">
          <cell r="G6584">
            <v>514756</v>
          </cell>
          <cell r="H6584" t="str">
            <v xml:space="preserve">NAVI SANCHEZ MOJICA                </v>
          </cell>
          <cell r="I6584" t="str">
            <v xml:space="preserve">IGNACIO ROMAN RODRIGUEZ                                               </v>
          </cell>
        </row>
        <row r="6585">
          <cell r="G6585">
            <v>514756</v>
          </cell>
          <cell r="H6585" t="str">
            <v xml:space="preserve">NAVI SANCHEZ MOJICA                </v>
          </cell>
          <cell r="I6585" t="str">
            <v xml:space="preserve">IGNACIO ROMAN RODRIGUEZ                                               </v>
          </cell>
        </row>
        <row r="6586">
          <cell r="G6586">
            <v>514756</v>
          </cell>
          <cell r="H6586" t="str">
            <v xml:space="preserve">NAVI SANCHEZ MOJICA                </v>
          </cell>
          <cell r="I6586" t="str">
            <v xml:space="preserve">IGNACIO ROMAN RODRIGUEZ                                               </v>
          </cell>
        </row>
        <row r="6587">
          <cell r="G6587">
            <v>514756</v>
          </cell>
          <cell r="H6587" t="str">
            <v xml:space="preserve">NAVI SANCHEZ MOJICA                </v>
          </cell>
          <cell r="I6587" t="str">
            <v xml:space="preserve">IGNACIO ROMAN RODRIGUEZ                                               </v>
          </cell>
        </row>
        <row r="6588">
          <cell r="G6588">
            <v>514756</v>
          </cell>
          <cell r="H6588" t="str">
            <v xml:space="preserve">NAVI SANCHEZ MOJICA                </v>
          </cell>
          <cell r="I6588" t="str">
            <v xml:space="preserve">IGNACIO ROMAN RODRIGUEZ                                               </v>
          </cell>
        </row>
        <row r="6589">
          <cell r="G6589">
            <v>514756</v>
          </cell>
          <cell r="H6589" t="str">
            <v xml:space="preserve">NAVI SANCHEZ MOJICA                </v>
          </cell>
          <cell r="I6589" t="str">
            <v xml:space="preserve">IGNACIO ROMAN RODRIGUEZ                                               </v>
          </cell>
        </row>
        <row r="6590">
          <cell r="G6590">
            <v>514763</v>
          </cell>
          <cell r="H6590" t="str">
            <v xml:space="preserve">RAFAEL CASTILLA VIRUES             </v>
          </cell>
          <cell r="I6590" t="str">
            <v xml:space="preserve">ALEJANDRO GUTIERREZ SANCHEZ                                           </v>
          </cell>
        </row>
        <row r="6591">
          <cell r="G6591">
            <v>514763</v>
          </cell>
          <cell r="H6591" t="str">
            <v xml:space="preserve">RAFAEL CASTILLA VIRUES             </v>
          </cell>
          <cell r="I6591" t="str">
            <v xml:space="preserve">ALEJANDRO GUTIERREZ SANCHEZ                                           </v>
          </cell>
        </row>
        <row r="6592">
          <cell r="G6592">
            <v>514771</v>
          </cell>
          <cell r="H6592" t="str">
            <v xml:space="preserve">ALEJANDRO AGUILAR MORALES          </v>
          </cell>
          <cell r="I6592" t="str">
            <v xml:space="preserve">ELIZABETH ROJAS PEREZ                                                 </v>
          </cell>
        </row>
        <row r="6593">
          <cell r="G6593">
            <v>514771</v>
          </cell>
          <cell r="H6593" t="str">
            <v xml:space="preserve">ALEJANDRO AGUILAR MORALES          </v>
          </cell>
          <cell r="I6593" t="str">
            <v xml:space="preserve">ELIZABETH ROJAS PEREZ                                                 </v>
          </cell>
        </row>
        <row r="6594">
          <cell r="G6594">
            <v>514784</v>
          </cell>
          <cell r="H6594" t="str">
            <v xml:space="preserve">FERNANDO CUELLAR LOZANO            </v>
          </cell>
          <cell r="I6594" t="str">
            <v xml:space="preserve">MARIA GUADALUPE ELIZONDO ORTIZ                                        </v>
          </cell>
        </row>
        <row r="6595">
          <cell r="G6595">
            <v>514792</v>
          </cell>
          <cell r="H6595" t="str">
            <v xml:space="preserve">SERGIO AGUIAR CETINA               </v>
          </cell>
          <cell r="I6595" t="str">
            <v xml:space="preserve">JOSE BUCAY ATRI                                                       </v>
          </cell>
        </row>
        <row r="6596">
          <cell r="G6596">
            <v>514803</v>
          </cell>
          <cell r="H6596" t="str">
            <v xml:space="preserve">AZUCENA GUDI/O                     </v>
          </cell>
          <cell r="I6596" t="str">
            <v xml:space="preserve">FELIPE NUNEZ MEDELLIN                                                 </v>
          </cell>
        </row>
        <row r="6597">
          <cell r="G6597">
            <v>514812</v>
          </cell>
          <cell r="H6597" t="str">
            <v xml:space="preserve">EMPLEADOS                          </v>
          </cell>
          <cell r="I6597" t="str">
            <v xml:space="preserve">JORGE REYNALDO AREVALO GIRAO                                          </v>
          </cell>
        </row>
        <row r="6598">
          <cell r="G6598">
            <v>514812</v>
          </cell>
          <cell r="H6598" t="str">
            <v xml:space="preserve">EMPLEADOS                          </v>
          </cell>
          <cell r="I6598" t="str">
            <v xml:space="preserve">JORGE REYNALDO AREVALO GIRAO                                          </v>
          </cell>
        </row>
        <row r="6599">
          <cell r="G6599">
            <v>514812</v>
          </cell>
          <cell r="H6599" t="str">
            <v xml:space="preserve">EMPLEADOS                          </v>
          </cell>
          <cell r="I6599" t="str">
            <v xml:space="preserve">JORGE REYNALDO AREVALO GIRAO                                          </v>
          </cell>
        </row>
        <row r="6600">
          <cell r="G6600">
            <v>514812</v>
          </cell>
          <cell r="H6600" t="str">
            <v xml:space="preserve">EMPLEADOS                          </v>
          </cell>
          <cell r="I6600" t="str">
            <v xml:space="preserve">JORGE REYNALDO AREVALO GIRAO                                          </v>
          </cell>
        </row>
        <row r="6601">
          <cell r="G6601">
            <v>514812</v>
          </cell>
          <cell r="H6601" t="str">
            <v xml:space="preserve">EMPLEADOS                          </v>
          </cell>
          <cell r="I6601" t="str">
            <v xml:space="preserve">JORGE REYNALDO AREVALO GIRAO                                          </v>
          </cell>
        </row>
        <row r="6602">
          <cell r="G6602">
            <v>514812</v>
          </cell>
          <cell r="H6602" t="str">
            <v xml:space="preserve">EMPLEADOS                          </v>
          </cell>
          <cell r="I6602" t="str">
            <v xml:space="preserve">JORGE REYNALDO AREVALO GIRAO                                          </v>
          </cell>
        </row>
        <row r="6603">
          <cell r="G6603">
            <v>514882</v>
          </cell>
          <cell r="H6603" t="str">
            <v xml:space="preserve">AZUCENA GUDI/O                     </v>
          </cell>
          <cell r="I6603" t="str">
            <v xml:space="preserve">MARTHA PATRICIA AGUILAR MORALES                                       </v>
          </cell>
        </row>
        <row r="6604">
          <cell r="G6604">
            <v>514882</v>
          </cell>
          <cell r="H6604" t="str">
            <v xml:space="preserve">AZUCENA GUDI/O                     </v>
          </cell>
          <cell r="I6604" t="str">
            <v xml:space="preserve">MARTHA PATRICIA AGUILAR MORALES                                       </v>
          </cell>
        </row>
        <row r="6605">
          <cell r="G6605">
            <v>514914</v>
          </cell>
          <cell r="H6605" t="str">
            <v xml:space="preserve">AZUCENA GUDI/O RAMIREZ             </v>
          </cell>
          <cell r="I6605" t="str">
            <v xml:space="preserve">HELUE MARIA IZA MILAN                                                 </v>
          </cell>
        </row>
        <row r="6606">
          <cell r="G6606">
            <v>514914</v>
          </cell>
          <cell r="H6606" t="str">
            <v xml:space="preserve">AZUCENA GUDI/O RAMIREZ             </v>
          </cell>
          <cell r="I6606" t="str">
            <v xml:space="preserve">HELUE MARIA IZA MILAN                                                 </v>
          </cell>
        </row>
        <row r="6607">
          <cell r="G6607">
            <v>514923</v>
          </cell>
          <cell r="H6607" t="str">
            <v xml:space="preserve">HUGO LIRA ROSALINO                 </v>
          </cell>
          <cell r="I6607" t="str">
            <v xml:space="preserve">BERNARDO GARZA TORRES                                                 </v>
          </cell>
        </row>
        <row r="6608">
          <cell r="G6608">
            <v>514923</v>
          </cell>
          <cell r="H6608" t="str">
            <v xml:space="preserve">HUGO LIRA ROSALINO                 </v>
          </cell>
          <cell r="I6608" t="str">
            <v xml:space="preserve">BERNARDO GARZA TORRES                                                 </v>
          </cell>
        </row>
        <row r="6609">
          <cell r="G6609">
            <v>514923</v>
          </cell>
          <cell r="H6609" t="str">
            <v xml:space="preserve">HUGO LIRA ROSALINO                 </v>
          </cell>
          <cell r="I6609" t="str">
            <v xml:space="preserve">BERNARDO GARZA TORRES                                                 </v>
          </cell>
        </row>
        <row r="6610">
          <cell r="G6610">
            <v>514923</v>
          </cell>
          <cell r="H6610" t="str">
            <v xml:space="preserve">HUGO LIRA ROSALINO                 </v>
          </cell>
          <cell r="I6610" t="str">
            <v xml:space="preserve">BERNARDO GARZA TORRES                                                 </v>
          </cell>
        </row>
        <row r="6611">
          <cell r="G6611">
            <v>514923</v>
          </cell>
          <cell r="H6611" t="str">
            <v xml:space="preserve">HUGO LIRA ROSALINO                 </v>
          </cell>
          <cell r="I6611" t="str">
            <v xml:space="preserve">BERNARDO GARZA TORRES                                                 </v>
          </cell>
        </row>
        <row r="6612">
          <cell r="G6612">
            <v>514923</v>
          </cell>
          <cell r="H6612" t="str">
            <v xml:space="preserve">HUGO LIRA ROSALINO                 </v>
          </cell>
          <cell r="I6612" t="str">
            <v xml:space="preserve">BERNARDO GARZA TORRES                                                 </v>
          </cell>
        </row>
        <row r="6613">
          <cell r="G6613">
            <v>514923</v>
          </cell>
          <cell r="H6613" t="str">
            <v xml:space="preserve">HUGO LIRA ROSALINO                 </v>
          </cell>
          <cell r="I6613" t="str">
            <v xml:space="preserve">BERNARDO GARZA TORRES                                                 </v>
          </cell>
        </row>
        <row r="6614">
          <cell r="G6614">
            <v>514951</v>
          </cell>
          <cell r="H6614" t="str">
            <v xml:space="preserve">SUAREZ HERNANDEZ MONICA MERCEDES   </v>
          </cell>
          <cell r="I6614" t="str">
            <v xml:space="preserve">LUIS SIERRA PADILLA                                                   </v>
          </cell>
        </row>
        <row r="6615">
          <cell r="G6615">
            <v>514951</v>
          </cell>
          <cell r="H6615" t="str">
            <v xml:space="preserve">SUAREZ HERNANDEZ MONICA MERCEDES   </v>
          </cell>
          <cell r="I6615" t="str">
            <v xml:space="preserve">LUIS SIERRA PADILLA                                                   </v>
          </cell>
        </row>
        <row r="6616">
          <cell r="G6616">
            <v>514951</v>
          </cell>
          <cell r="H6616" t="str">
            <v xml:space="preserve">SUAREZ HERNANDEZ MONICA MERCEDES   </v>
          </cell>
          <cell r="I6616" t="str">
            <v xml:space="preserve">LUIS SIERRA PADILLA                                                   </v>
          </cell>
        </row>
        <row r="6617">
          <cell r="G6617">
            <v>514951</v>
          </cell>
          <cell r="H6617" t="str">
            <v xml:space="preserve">SUAREZ HERNANDEZ MONICA MERCEDES   </v>
          </cell>
          <cell r="I6617" t="str">
            <v xml:space="preserve">LUIS SIERRA PADILLA                                                   </v>
          </cell>
        </row>
        <row r="6618">
          <cell r="G6618">
            <v>514951</v>
          </cell>
          <cell r="H6618" t="str">
            <v xml:space="preserve">SUAREZ HERNANDEZ MONICA MERCEDES   </v>
          </cell>
          <cell r="I6618" t="str">
            <v xml:space="preserve">LUIS SIERRA PADILLA                                                   </v>
          </cell>
        </row>
        <row r="6619">
          <cell r="G6619">
            <v>514951</v>
          </cell>
          <cell r="H6619" t="str">
            <v xml:space="preserve">SUAREZ HERNANDEZ MONICA MERCEDES   </v>
          </cell>
          <cell r="I6619" t="str">
            <v xml:space="preserve">LUIS SIERRA PADILLA                                                   </v>
          </cell>
        </row>
        <row r="6620">
          <cell r="G6620">
            <v>514951</v>
          </cell>
          <cell r="H6620" t="str">
            <v xml:space="preserve">SUAREZ HERNANDEZ MONICA MERCEDES   </v>
          </cell>
          <cell r="I6620" t="str">
            <v xml:space="preserve">LUIS SIERRA PADILLA                                                   </v>
          </cell>
        </row>
        <row r="6621">
          <cell r="G6621">
            <v>514951</v>
          </cell>
          <cell r="H6621" t="str">
            <v xml:space="preserve">SUAREZ HERNANDEZ MONICA MERCEDES   </v>
          </cell>
          <cell r="I6621" t="str">
            <v xml:space="preserve">LUIS SIERRA PADILLA                                                   </v>
          </cell>
        </row>
        <row r="6622">
          <cell r="G6622">
            <v>514951</v>
          </cell>
          <cell r="H6622" t="str">
            <v xml:space="preserve">SUAREZ HERNANDEZ MONICA MERCEDES   </v>
          </cell>
          <cell r="I6622" t="str">
            <v xml:space="preserve">LUIS SIERRA PADILLA                                                   </v>
          </cell>
        </row>
        <row r="6623">
          <cell r="G6623">
            <v>514951</v>
          </cell>
          <cell r="H6623" t="str">
            <v xml:space="preserve">SUAREZ HERNANDEZ MONICA MERCEDES   </v>
          </cell>
          <cell r="I6623" t="str">
            <v xml:space="preserve">LUIS SIERRA PADILLA                                                   </v>
          </cell>
        </row>
        <row r="6624">
          <cell r="G6624">
            <v>514951</v>
          </cell>
          <cell r="H6624" t="str">
            <v xml:space="preserve">SUAREZ HERNANDEZ MONICA MERCEDES   </v>
          </cell>
          <cell r="I6624" t="str">
            <v xml:space="preserve">LUIS SIERRA PADILLA                                                   </v>
          </cell>
        </row>
        <row r="6625">
          <cell r="G6625">
            <v>514951</v>
          </cell>
          <cell r="H6625" t="str">
            <v xml:space="preserve">SUAREZ HERNANDEZ MONICA MERCEDES   </v>
          </cell>
          <cell r="I6625" t="str">
            <v xml:space="preserve">LUIS SIERRA PADILLA                                                   </v>
          </cell>
        </row>
        <row r="6626">
          <cell r="G6626">
            <v>514964</v>
          </cell>
          <cell r="H6626" t="str">
            <v xml:space="preserve">EVELIA VENEGAS CASTILLO            </v>
          </cell>
          <cell r="I6626" t="str">
            <v xml:space="preserve">SELENE LOZANO SEGURA                                                  </v>
          </cell>
        </row>
        <row r="6627">
          <cell r="G6627">
            <v>514964</v>
          </cell>
          <cell r="H6627" t="str">
            <v xml:space="preserve">EVELIA VENEGAS CASTILLO            </v>
          </cell>
          <cell r="I6627" t="str">
            <v xml:space="preserve">SELENE LOZANO SEGURA                                                  </v>
          </cell>
        </row>
        <row r="6628">
          <cell r="G6628">
            <v>514964</v>
          </cell>
          <cell r="H6628" t="str">
            <v xml:space="preserve">EVELIA VENEGAS CASTILLO            </v>
          </cell>
          <cell r="I6628" t="str">
            <v xml:space="preserve">SELENE LOZANO SEGURA                                                  </v>
          </cell>
        </row>
        <row r="6629">
          <cell r="G6629">
            <v>514964</v>
          </cell>
          <cell r="H6629" t="str">
            <v xml:space="preserve">EVELIA VENEGAS CASTILLO            </v>
          </cell>
          <cell r="I6629" t="str">
            <v xml:space="preserve">SELENE LOZANO SEGURA                                                  </v>
          </cell>
        </row>
        <row r="6630">
          <cell r="G6630">
            <v>514964</v>
          </cell>
          <cell r="H6630" t="str">
            <v xml:space="preserve">EVELIA VENEGAS CASTILLO            </v>
          </cell>
          <cell r="I6630" t="str">
            <v xml:space="preserve">SELENE LOZANO SEGURA                                                  </v>
          </cell>
        </row>
        <row r="6631">
          <cell r="G6631">
            <v>514964</v>
          </cell>
          <cell r="H6631" t="str">
            <v xml:space="preserve">EVELIA VENEGAS CASTILLO            </v>
          </cell>
          <cell r="I6631" t="str">
            <v xml:space="preserve">SELENE LOZANO SEGURA                                                  </v>
          </cell>
        </row>
        <row r="6632">
          <cell r="G6632">
            <v>514964</v>
          </cell>
          <cell r="H6632" t="str">
            <v xml:space="preserve">EVELIA VENEGAS CASTILLO            </v>
          </cell>
          <cell r="I6632" t="str">
            <v xml:space="preserve">SELENE LOZANO SEGURA                                                  </v>
          </cell>
        </row>
        <row r="6633">
          <cell r="G6633">
            <v>514964</v>
          </cell>
          <cell r="H6633" t="str">
            <v xml:space="preserve">EVELIA VENEGAS CASTILLO            </v>
          </cell>
          <cell r="I6633" t="str">
            <v xml:space="preserve">SELENE LOZANO SEGURA                                                  </v>
          </cell>
        </row>
        <row r="6634">
          <cell r="G6634">
            <v>514964</v>
          </cell>
          <cell r="H6634" t="str">
            <v xml:space="preserve">EVELIA VENEGAS CASTILLO            </v>
          </cell>
          <cell r="I6634" t="str">
            <v xml:space="preserve">SELENE LOZANO SEGURA                                                  </v>
          </cell>
        </row>
        <row r="6635">
          <cell r="G6635">
            <v>514993</v>
          </cell>
          <cell r="H6635" t="str">
            <v xml:space="preserve">ADRIANA I. MEJIA CASTILLO          </v>
          </cell>
          <cell r="I6635" t="str">
            <v xml:space="preserve">ROBERTO ARMANDO DE LA FUENTE ZERTUCHE                                 </v>
          </cell>
        </row>
        <row r="6636">
          <cell r="G6636">
            <v>514993</v>
          </cell>
          <cell r="H6636" t="str">
            <v xml:space="preserve">ADRIANA I. MEJIA CASTILLO          </v>
          </cell>
          <cell r="I6636" t="str">
            <v xml:space="preserve">ROBERTO ARMANDO DE LA FUENTE ZERTUCHE                                 </v>
          </cell>
        </row>
        <row r="6637">
          <cell r="G6637">
            <v>514993</v>
          </cell>
          <cell r="H6637" t="str">
            <v xml:space="preserve">ADRIANA I. MEJIA CASTILLO          </v>
          </cell>
          <cell r="I6637" t="str">
            <v xml:space="preserve">ROBERTO ARMANDO DE LA FUENTE ZERTUCHE                                 </v>
          </cell>
        </row>
        <row r="6638">
          <cell r="G6638">
            <v>514993</v>
          </cell>
          <cell r="H6638" t="str">
            <v xml:space="preserve">ADRIANA I. MEJIA CASTILLO          </v>
          </cell>
          <cell r="I6638" t="str">
            <v xml:space="preserve">ROBERTO ARMANDO DE LA FUENTE ZERTUCHE                                 </v>
          </cell>
        </row>
        <row r="6639">
          <cell r="G6639">
            <v>515023</v>
          </cell>
          <cell r="H6639" t="str">
            <v xml:space="preserve">EMPLEADOS                          </v>
          </cell>
          <cell r="I6639" t="str">
            <v xml:space="preserve">VICTOR HUGO ARELLANES MORALES                                         </v>
          </cell>
        </row>
        <row r="6640">
          <cell r="G6640">
            <v>515045</v>
          </cell>
          <cell r="H6640" t="str">
            <v xml:space="preserve">NAVI SANCHEZ MOJICA                </v>
          </cell>
          <cell r="I6640" t="str">
            <v xml:space="preserve">RAMON CANALES DEL OLMO                                                </v>
          </cell>
        </row>
        <row r="6641">
          <cell r="G6641">
            <v>515045</v>
          </cell>
          <cell r="H6641" t="str">
            <v xml:space="preserve">NAVI SANCHEZ MOJICA                </v>
          </cell>
          <cell r="I6641" t="str">
            <v xml:space="preserve">RAMON CANALES DEL OLMO                                                </v>
          </cell>
        </row>
        <row r="6642">
          <cell r="G6642">
            <v>515045</v>
          </cell>
          <cell r="H6642" t="str">
            <v xml:space="preserve">NAVI SANCHEZ MOJICA                </v>
          </cell>
          <cell r="I6642" t="str">
            <v xml:space="preserve">RAMON CANALES DEL OLMO                                                </v>
          </cell>
        </row>
        <row r="6643">
          <cell r="G6643">
            <v>515045</v>
          </cell>
          <cell r="H6643" t="str">
            <v xml:space="preserve">NAVI SANCHEZ MOJICA                </v>
          </cell>
          <cell r="I6643" t="str">
            <v xml:space="preserve">RAMON CANALES DEL OLMO                                                </v>
          </cell>
        </row>
        <row r="6644">
          <cell r="G6644">
            <v>515045</v>
          </cell>
          <cell r="H6644" t="str">
            <v xml:space="preserve">NAVI SANCHEZ MOJICA                </v>
          </cell>
          <cell r="I6644" t="str">
            <v xml:space="preserve">RAMON CANALES DEL OLMO                                                </v>
          </cell>
        </row>
        <row r="6645">
          <cell r="G6645">
            <v>515045</v>
          </cell>
          <cell r="H6645" t="str">
            <v xml:space="preserve">NAVI SANCHEZ MOJICA                </v>
          </cell>
          <cell r="I6645" t="str">
            <v xml:space="preserve">RAMON CANALES DEL OLMO                                                </v>
          </cell>
        </row>
        <row r="6646">
          <cell r="G6646">
            <v>515045</v>
          </cell>
          <cell r="H6646" t="str">
            <v xml:space="preserve">NAVI SANCHEZ MOJICA                </v>
          </cell>
          <cell r="I6646" t="str">
            <v xml:space="preserve">RAMON CANALES DEL OLMO                                                </v>
          </cell>
        </row>
        <row r="6647">
          <cell r="G6647">
            <v>515045</v>
          </cell>
          <cell r="H6647" t="str">
            <v xml:space="preserve">NAVI SANCHEZ MOJICA                </v>
          </cell>
          <cell r="I6647" t="str">
            <v xml:space="preserve">RAMON CANALES DEL OLMO                                                </v>
          </cell>
        </row>
        <row r="6648">
          <cell r="G6648">
            <v>515045</v>
          </cell>
          <cell r="H6648" t="str">
            <v xml:space="preserve">NAVI SANCHEZ MOJICA                </v>
          </cell>
          <cell r="I6648" t="str">
            <v xml:space="preserve">RAMON CANALES DEL OLMO                                                </v>
          </cell>
        </row>
        <row r="6649">
          <cell r="G6649">
            <v>515051</v>
          </cell>
          <cell r="H6649" t="str">
            <v xml:space="preserve">SUAREZ HERNANDEZ MONICA MERCEDES   </v>
          </cell>
          <cell r="I6649" t="str">
            <v xml:space="preserve">JUAN MANUEL FERNANDEZ SOBRINO                                         </v>
          </cell>
        </row>
        <row r="6650">
          <cell r="G6650">
            <v>515051</v>
          </cell>
          <cell r="H6650" t="str">
            <v xml:space="preserve">SUAREZ HERNANDEZ MONICA MERCEDES   </v>
          </cell>
          <cell r="I6650" t="str">
            <v xml:space="preserve">JUAN MANUEL FERNANDEZ SOBRINO                                         </v>
          </cell>
        </row>
        <row r="6651">
          <cell r="G6651">
            <v>515051</v>
          </cell>
          <cell r="H6651" t="str">
            <v xml:space="preserve">SUAREZ HERNANDEZ MONICA MERCEDES   </v>
          </cell>
          <cell r="I6651" t="str">
            <v xml:space="preserve">JUAN MANUEL FERNANDEZ SOBRINO                                         </v>
          </cell>
        </row>
        <row r="6652">
          <cell r="G6652">
            <v>515051</v>
          </cell>
          <cell r="H6652" t="str">
            <v xml:space="preserve">SUAREZ HERNANDEZ MONICA MERCEDES   </v>
          </cell>
          <cell r="I6652" t="str">
            <v xml:space="preserve">JUAN MANUEL FERNANDEZ SOBRINO                                         </v>
          </cell>
        </row>
        <row r="6653">
          <cell r="G6653">
            <v>515051</v>
          </cell>
          <cell r="H6653" t="str">
            <v xml:space="preserve">SUAREZ HERNANDEZ MONICA MERCEDES   </v>
          </cell>
          <cell r="I6653" t="str">
            <v xml:space="preserve">JUAN MANUEL FERNANDEZ SOBRINO                                         </v>
          </cell>
        </row>
        <row r="6654">
          <cell r="G6654">
            <v>515051</v>
          </cell>
          <cell r="H6654" t="str">
            <v xml:space="preserve">SUAREZ HERNANDEZ MONICA MERCEDES   </v>
          </cell>
          <cell r="I6654" t="str">
            <v xml:space="preserve">JUAN MANUEL FERNANDEZ SOBRINO                                         </v>
          </cell>
        </row>
        <row r="6655">
          <cell r="G6655">
            <v>515051</v>
          </cell>
          <cell r="H6655" t="str">
            <v xml:space="preserve">SUAREZ HERNANDEZ MONICA MERCEDES   </v>
          </cell>
          <cell r="I6655" t="str">
            <v xml:space="preserve">JUAN MANUEL FERNANDEZ SOBRINO                                         </v>
          </cell>
        </row>
        <row r="6656">
          <cell r="G6656">
            <v>515051</v>
          </cell>
          <cell r="H6656" t="str">
            <v xml:space="preserve">SUAREZ HERNANDEZ MONICA MERCEDES   </v>
          </cell>
          <cell r="I6656" t="str">
            <v xml:space="preserve">JUAN MANUEL FERNANDEZ SOBRINO                                         </v>
          </cell>
        </row>
        <row r="6657">
          <cell r="G6657">
            <v>515051</v>
          </cell>
          <cell r="H6657" t="str">
            <v xml:space="preserve">SUAREZ HERNANDEZ MONICA MERCEDES   </v>
          </cell>
          <cell r="I6657" t="str">
            <v xml:space="preserve">JUAN MANUEL FERNANDEZ SOBRINO                                         </v>
          </cell>
        </row>
        <row r="6658">
          <cell r="G6658">
            <v>515051</v>
          </cell>
          <cell r="H6658" t="str">
            <v xml:space="preserve">SUAREZ HERNANDEZ MONICA MERCEDES   </v>
          </cell>
          <cell r="I6658" t="str">
            <v xml:space="preserve">JUAN MANUEL FERNANDEZ SOBRINO                                         </v>
          </cell>
        </row>
        <row r="6659">
          <cell r="G6659">
            <v>515051</v>
          </cell>
          <cell r="H6659" t="str">
            <v xml:space="preserve">SUAREZ HERNANDEZ MONICA MERCEDES   </v>
          </cell>
          <cell r="I6659" t="str">
            <v xml:space="preserve">JUAN MANUEL FERNANDEZ SOBRINO                                         </v>
          </cell>
        </row>
        <row r="6660">
          <cell r="G6660">
            <v>515051</v>
          </cell>
          <cell r="H6660" t="str">
            <v xml:space="preserve">SUAREZ HERNANDEZ MONICA MERCEDES   </v>
          </cell>
          <cell r="I6660" t="str">
            <v xml:space="preserve">JUAN MANUEL FERNANDEZ SOBRINO                                         </v>
          </cell>
        </row>
        <row r="6661">
          <cell r="G6661">
            <v>515051</v>
          </cell>
          <cell r="H6661" t="str">
            <v xml:space="preserve">SUAREZ HERNANDEZ MONICA MERCEDES   </v>
          </cell>
          <cell r="I6661" t="str">
            <v xml:space="preserve">JUAN MANUEL FERNANDEZ SOBRINO                                         </v>
          </cell>
        </row>
        <row r="6662">
          <cell r="G6662">
            <v>515051</v>
          </cell>
          <cell r="H6662" t="str">
            <v xml:space="preserve">SUAREZ HERNANDEZ MONICA MERCEDES   </v>
          </cell>
          <cell r="I6662" t="str">
            <v xml:space="preserve">JUAN MANUEL FERNANDEZ SOBRINO                                         </v>
          </cell>
        </row>
        <row r="6663">
          <cell r="G6663">
            <v>515051</v>
          </cell>
          <cell r="H6663" t="str">
            <v xml:space="preserve">SUAREZ HERNANDEZ MONICA MERCEDES   </v>
          </cell>
          <cell r="I6663" t="str">
            <v xml:space="preserve">JUAN MANUEL FERNANDEZ SOBRINO                                         </v>
          </cell>
        </row>
        <row r="6664">
          <cell r="G6664">
            <v>515051</v>
          </cell>
          <cell r="H6664" t="str">
            <v xml:space="preserve">SUAREZ HERNANDEZ MONICA MERCEDES   </v>
          </cell>
          <cell r="I6664" t="str">
            <v xml:space="preserve">JUAN MANUEL FERNANDEZ SOBRINO                                         </v>
          </cell>
        </row>
        <row r="6665">
          <cell r="G6665">
            <v>515051</v>
          </cell>
          <cell r="H6665" t="str">
            <v xml:space="preserve">SUAREZ HERNANDEZ MONICA MERCEDES   </v>
          </cell>
          <cell r="I6665" t="str">
            <v xml:space="preserve">JUAN MANUEL FERNANDEZ SOBRINO                                         </v>
          </cell>
        </row>
        <row r="6666">
          <cell r="G6666">
            <v>515062</v>
          </cell>
          <cell r="H6666" t="str">
            <v xml:space="preserve">NAVI SANCHEZ MOJICA                </v>
          </cell>
          <cell r="I6666" t="str">
            <v xml:space="preserve">PEDRO NAVARRO GOMEZ                                                   </v>
          </cell>
        </row>
        <row r="6667">
          <cell r="G6667">
            <v>515062</v>
          </cell>
          <cell r="H6667" t="str">
            <v xml:space="preserve">NAVI SANCHEZ MOJICA                </v>
          </cell>
          <cell r="I6667" t="str">
            <v xml:space="preserve">PEDRO NAVARRO GOMEZ                                                   </v>
          </cell>
        </row>
        <row r="6668">
          <cell r="G6668">
            <v>515062</v>
          </cell>
          <cell r="H6668" t="str">
            <v xml:space="preserve">NAVI SANCHEZ MOJICA                </v>
          </cell>
          <cell r="I6668" t="str">
            <v xml:space="preserve">PEDRO NAVARRO GOMEZ                                                   </v>
          </cell>
        </row>
        <row r="6669">
          <cell r="G6669">
            <v>515062</v>
          </cell>
          <cell r="H6669" t="str">
            <v xml:space="preserve">NAVI SANCHEZ MOJICA                </v>
          </cell>
          <cell r="I6669" t="str">
            <v xml:space="preserve">PEDRO NAVARRO GOMEZ                                                   </v>
          </cell>
        </row>
        <row r="6670">
          <cell r="G6670">
            <v>515062</v>
          </cell>
          <cell r="H6670" t="str">
            <v xml:space="preserve">NAVI SANCHEZ MOJICA                </v>
          </cell>
          <cell r="I6670" t="str">
            <v xml:space="preserve">PEDRO NAVARRO GOMEZ                                                   </v>
          </cell>
        </row>
        <row r="6671">
          <cell r="G6671">
            <v>515062</v>
          </cell>
          <cell r="H6671" t="str">
            <v xml:space="preserve">NAVI SANCHEZ MOJICA                </v>
          </cell>
          <cell r="I6671" t="str">
            <v xml:space="preserve">PEDRO NAVARRO GOMEZ                                                   </v>
          </cell>
        </row>
        <row r="6672">
          <cell r="G6672">
            <v>515062</v>
          </cell>
          <cell r="H6672" t="str">
            <v xml:space="preserve">NAVI SANCHEZ MOJICA                </v>
          </cell>
          <cell r="I6672" t="str">
            <v xml:space="preserve">PEDRO NAVARRO GOMEZ                                                   </v>
          </cell>
        </row>
        <row r="6673">
          <cell r="G6673">
            <v>515062</v>
          </cell>
          <cell r="H6673" t="str">
            <v xml:space="preserve">NAVI SANCHEZ MOJICA                </v>
          </cell>
          <cell r="I6673" t="str">
            <v xml:space="preserve">PEDRO NAVARRO GOMEZ                                                   </v>
          </cell>
        </row>
        <row r="6674">
          <cell r="G6674">
            <v>515062</v>
          </cell>
          <cell r="H6674" t="str">
            <v xml:space="preserve">NAVI SANCHEZ MOJICA                </v>
          </cell>
          <cell r="I6674" t="str">
            <v xml:space="preserve">PEDRO NAVARRO GOMEZ                                                   </v>
          </cell>
        </row>
        <row r="6675">
          <cell r="G6675">
            <v>515062</v>
          </cell>
          <cell r="H6675" t="str">
            <v xml:space="preserve">NAVI SANCHEZ MOJICA                </v>
          </cell>
          <cell r="I6675" t="str">
            <v xml:space="preserve">PEDRO NAVARRO GOMEZ                                                   </v>
          </cell>
        </row>
        <row r="6676">
          <cell r="G6676">
            <v>515062</v>
          </cell>
          <cell r="H6676" t="str">
            <v xml:space="preserve">NAVI SANCHEZ MOJICA                </v>
          </cell>
          <cell r="I6676" t="str">
            <v xml:space="preserve">PEDRO NAVARRO GOMEZ                                                   </v>
          </cell>
        </row>
        <row r="6677">
          <cell r="G6677">
            <v>515062</v>
          </cell>
          <cell r="H6677" t="str">
            <v xml:space="preserve">NAVI SANCHEZ MOJICA                </v>
          </cell>
          <cell r="I6677" t="str">
            <v xml:space="preserve">PEDRO NAVARRO GOMEZ                                                   </v>
          </cell>
        </row>
        <row r="6678">
          <cell r="G6678">
            <v>515062</v>
          </cell>
          <cell r="H6678" t="str">
            <v xml:space="preserve">NAVI SANCHEZ MOJICA                </v>
          </cell>
          <cell r="I6678" t="str">
            <v xml:space="preserve">PEDRO NAVARRO GOMEZ                                                   </v>
          </cell>
        </row>
        <row r="6679">
          <cell r="G6679">
            <v>515062</v>
          </cell>
          <cell r="H6679" t="str">
            <v xml:space="preserve">NAVI SANCHEZ MOJICA                </v>
          </cell>
          <cell r="I6679" t="str">
            <v xml:space="preserve">PEDRO NAVARRO GOMEZ                                                   </v>
          </cell>
        </row>
        <row r="6680">
          <cell r="G6680">
            <v>515062</v>
          </cell>
          <cell r="H6680" t="str">
            <v xml:space="preserve">NAVI SANCHEZ MOJICA                </v>
          </cell>
          <cell r="I6680" t="str">
            <v xml:space="preserve">PEDRO NAVARRO GOMEZ                                                   </v>
          </cell>
        </row>
        <row r="6681">
          <cell r="G6681">
            <v>515062</v>
          </cell>
          <cell r="H6681" t="str">
            <v xml:space="preserve">NAVI SANCHEZ MOJICA                </v>
          </cell>
          <cell r="I6681" t="str">
            <v xml:space="preserve">PEDRO NAVARRO GOMEZ                                                   </v>
          </cell>
        </row>
        <row r="6682">
          <cell r="G6682">
            <v>515062</v>
          </cell>
          <cell r="H6682" t="str">
            <v xml:space="preserve">NAVI SANCHEZ MOJICA                </v>
          </cell>
          <cell r="I6682" t="str">
            <v xml:space="preserve">PEDRO NAVARRO GOMEZ                                                   </v>
          </cell>
        </row>
        <row r="6683">
          <cell r="G6683">
            <v>515062</v>
          </cell>
          <cell r="H6683" t="str">
            <v xml:space="preserve">NAVI SANCHEZ MOJICA                </v>
          </cell>
          <cell r="I6683" t="str">
            <v xml:space="preserve">PEDRO NAVARRO GOMEZ                                                   </v>
          </cell>
        </row>
        <row r="6684">
          <cell r="G6684">
            <v>515062</v>
          </cell>
          <cell r="H6684" t="str">
            <v xml:space="preserve">NAVI SANCHEZ MOJICA                </v>
          </cell>
          <cell r="I6684" t="str">
            <v xml:space="preserve">PEDRO NAVARRO GOMEZ                                                   </v>
          </cell>
        </row>
        <row r="6685">
          <cell r="G6685">
            <v>515062</v>
          </cell>
          <cell r="H6685" t="str">
            <v xml:space="preserve">NAVI SANCHEZ MOJICA                </v>
          </cell>
          <cell r="I6685" t="str">
            <v xml:space="preserve">PEDRO NAVARRO GOMEZ                                                   </v>
          </cell>
        </row>
        <row r="6686">
          <cell r="G6686">
            <v>515062</v>
          </cell>
          <cell r="H6686" t="str">
            <v xml:space="preserve">NAVI SANCHEZ MOJICA                </v>
          </cell>
          <cell r="I6686" t="str">
            <v xml:space="preserve">PEDRO NAVARRO GOMEZ                                                   </v>
          </cell>
        </row>
        <row r="6687">
          <cell r="G6687">
            <v>515062</v>
          </cell>
          <cell r="H6687" t="str">
            <v xml:space="preserve">NAVI SANCHEZ MOJICA                </v>
          </cell>
          <cell r="I6687" t="str">
            <v xml:space="preserve">PEDRO NAVARRO GOMEZ                                                   </v>
          </cell>
        </row>
        <row r="6688">
          <cell r="G6688">
            <v>515062</v>
          </cell>
          <cell r="H6688" t="str">
            <v xml:space="preserve">NAVI SANCHEZ MOJICA                </v>
          </cell>
          <cell r="I6688" t="str">
            <v xml:space="preserve">PEDRO NAVARRO GOMEZ                                                   </v>
          </cell>
        </row>
        <row r="6689">
          <cell r="G6689">
            <v>515062</v>
          </cell>
          <cell r="H6689" t="str">
            <v xml:space="preserve">NAVI SANCHEZ MOJICA                </v>
          </cell>
          <cell r="I6689" t="str">
            <v xml:space="preserve">PEDRO NAVARRO GOMEZ                                                   </v>
          </cell>
        </row>
        <row r="6690">
          <cell r="G6690">
            <v>515062</v>
          </cell>
          <cell r="H6690" t="str">
            <v xml:space="preserve">NAVI SANCHEZ MOJICA                </v>
          </cell>
          <cell r="I6690" t="str">
            <v xml:space="preserve">PEDRO NAVARRO GOMEZ                                                   </v>
          </cell>
        </row>
        <row r="6691">
          <cell r="G6691">
            <v>515062</v>
          </cell>
          <cell r="H6691" t="str">
            <v xml:space="preserve">NAVI SANCHEZ MOJICA                </v>
          </cell>
          <cell r="I6691" t="str">
            <v xml:space="preserve">PEDRO NAVARRO GOMEZ                                                   </v>
          </cell>
        </row>
        <row r="6692">
          <cell r="G6692">
            <v>515062</v>
          </cell>
          <cell r="H6692" t="str">
            <v xml:space="preserve">NAVI SANCHEZ MOJICA                </v>
          </cell>
          <cell r="I6692" t="str">
            <v xml:space="preserve">PEDRO NAVARRO GOMEZ                                                   </v>
          </cell>
        </row>
        <row r="6693">
          <cell r="G6693">
            <v>515062</v>
          </cell>
          <cell r="H6693" t="str">
            <v xml:space="preserve">NAVI SANCHEZ MOJICA                </v>
          </cell>
          <cell r="I6693" t="str">
            <v xml:space="preserve">PEDRO NAVARRO GOMEZ                                                   </v>
          </cell>
        </row>
        <row r="6694">
          <cell r="G6694">
            <v>515062</v>
          </cell>
          <cell r="H6694" t="str">
            <v xml:space="preserve">NAVI SANCHEZ MOJICA                </v>
          </cell>
          <cell r="I6694" t="str">
            <v xml:space="preserve">PEDRO NAVARRO GOMEZ                                                   </v>
          </cell>
        </row>
        <row r="6695">
          <cell r="G6695">
            <v>515062</v>
          </cell>
          <cell r="H6695" t="str">
            <v xml:space="preserve">NAVI SANCHEZ MOJICA                </v>
          </cell>
          <cell r="I6695" t="str">
            <v xml:space="preserve">PEDRO NAVARRO GOMEZ                                                   </v>
          </cell>
        </row>
        <row r="6696">
          <cell r="G6696">
            <v>515062</v>
          </cell>
          <cell r="H6696" t="str">
            <v xml:space="preserve">NAVI SANCHEZ MOJICA                </v>
          </cell>
          <cell r="I6696" t="str">
            <v xml:space="preserve">PEDRO NAVARRO GOMEZ                                                   </v>
          </cell>
        </row>
        <row r="6697">
          <cell r="G6697">
            <v>515062</v>
          </cell>
          <cell r="H6697" t="str">
            <v xml:space="preserve">NAVI SANCHEZ MOJICA                </v>
          </cell>
          <cell r="I6697" t="str">
            <v xml:space="preserve">PEDRO NAVARRO GOMEZ                                                   </v>
          </cell>
        </row>
        <row r="6698">
          <cell r="G6698">
            <v>515062</v>
          </cell>
          <cell r="H6698" t="str">
            <v xml:space="preserve">NAVI SANCHEZ MOJICA                </v>
          </cell>
          <cell r="I6698" t="str">
            <v xml:space="preserve">PEDRO NAVARRO GOMEZ                                                   </v>
          </cell>
        </row>
        <row r="6699">
          <cell r="G6699">
            <v>515062</v>
          </cell>
          <cell r="H6699" t="str">
            <v xml:space="preserve">NAVI SANCHEZ MOJICA                </v>
          </cell>
          <cell r="I6699" t="str">
            <v xml:space="preserve">PEDRO NAVARRO GOMEZ                                                   </v>
          </cell>
        </row>
        <row r="6700">
          <cell r="G6700">
            <v>515062</v>
          </cell>
          <cell r="H6700" t="str">
            <v xml:space="preserve">NAVI SANCHEZ MOJICA                </v>
          </cell>
          <cell r="I6700" t="str">
            <v xml:space="preserve">PEDRO NAVARRO GOMEZ                                                   </v>
          </cell>
        </row>
        <row r="6701">
          <cell r="G6701">
            <v>515062</v>
          </cell>
          <cell r="H6701" t="str">
            <v xml:space="preserve">NAVI SANCHEZ MOJICA                </v>
          </cell>
          <cell r="I6701" t="str">
            <v xml:space="preserve">PEDRO NAVARRO GOMEZ                                                   </v>
          </cell>
        </row>
        <row r="6702">
          <cell r="G6702">
            <v>515062</v>
          </cell>
          <cell r="H6702" t="str">
            <v xml:space="preserve">NAVI SANCHEZ MOJICA                </v>
          </cell>
          <cell r="I6702" t="str">
            <v xml:space="preserve">PEDRO NAVARRO GOMEZ                                                   </v>
          </cell>
        </row>
        <row r="6703">
          <cell r="G6703">
            <v>515084</v>
          </cell>
          <cell r="H6703" t="str">
            <v xml:space="preserve">ALEJANDRA PEREZ MINA               </v>
          </cell>
          <cell r="I6703" t="str">
            <v xml:space="preserve">JOSE IGNACIO DE ABIEGA PONS                                           </v>
          </cell>
        </row>
        <row r="6704">
          <cell r="G6704">
            <v>515084</v>
          </cell>
          <cell r="H6704" t="str">
            <v xml:space="preserve">ALEJANDRA PEREZ MINA               </v>
          </cell>
          <cell r="I6704" t="str">
            <v xml:space="preserve">JOSE IGNACIO DE ABIEGA PONS                                           </v>
          </cell>
        </row>
        <row r="6705">
          <cell r="G6705">
            <v>515084</v>
          </cell>
          <cell r="H6705" t="str">
            <v xml:space="preserve">ALEJANDRA PEREZ MINA               </v>
          </cell>
          <cell r="I6705" t="str">
            <v xml:space="preserve">JOSE IGNACIO DE ABIEGA PONS                                           </v>
          </cell>
        </row>
        <row r="6706">
          <cell r="G6706">
            <v>515084</v>
          </cell>
          <cell r="H6706" t="str">
            <v xml:space="preserve">ALEJANDRA PEREZ MINA               </v>
          </cell>
          <cell r="I6706" t="str">
            <v xml:space="preserve">JOSE IGNACIO DE ABIEGA PONS                                           </v>
          </cell>
        </row>
        <row r="6707">
          <cell r="G6707">
            <v>515084</v>
          </cell>
          <cell r="H6707" t="str">
            <v xml:space="preserve">ALEJANDRA PEREZ MINA               </v>
          </cell>
          <cell r="I6707" t="str">
            <v xml:space="preserve">JOSE IGNACIO DE ABIEGA PONS                                           </v>
          </cell>
        </row>
        <row r="6708">
          <cell r="G6708">
            <v>515084</v>
          </cell>
          <cell r="H6708" t="str">
            <v xml:space="preserve">ALEJANDRA PEREZ MINA               </v>
          </cell>
          <cell r="I6708" t="str">
            <v xml:space="preserve">JOSE IGNACIO DE ABIEGA PONS                                           </v>
          </cell>
        </row>
        <row r="6709">
          <cell r="G6709">
            <v>515084</v>
          </cell>
          <cell r="H6709" t="str">
            <v xml:space="preserve">ALEJANDRA PEREZ MINA               </v>
          </cell>
          <cell r="I6709" t="str">
            <v xml:space="preserve">JOSE IGNACIO DE ABIEGA PONS                                           </v>
          </cell>
        </row>
        <row r="6710">
          <cell r="G6710">
            <v>515084</v>
          </cell>
          <cell r="H6710" t="str">
            <v xml:space="preserve">ALEJANDRA PEREZ MINA               </v>
          </cell>
          <cell r="I6710" t="str">
            <v xml:space="preserve">JOSE IGNACIO DE ABIEGA PONS                                           </v>
          </cell>
        </row>
        <row r="6711">
          <cell r="G6711">
            <v>515084</v>
          </cell>
          <cell r="H6711" t="str">
            <v xml:space="preserve">ALEJANDRA PEREZ MINA               </v>
          </cell>
          <cell r="I6711" t="str">
            <v xml:space="preserve">JOSE IGNACIO DE ABIEGA PONS                                           </v>
          </cell>
        </row>
        <row r="6712">
          <cell r="G6712">
            <v>515084</v>
          </cell>
          <cell r="H6712" t="str">
            <v xml:space="preserve">ALEJANDRA PEREZ MINA               </v>
          </cell>
          <cell r="I6712" t="str">
            <v xml:space="preserve">JOSE IGNACIO DE ABIEGA PONS                                           </v>
          </cell>
        </row>
        <row r="6713">
          <cell r="G6713">
            <v>515084</v>
          </cell>
          <cell r="H6713" t="str">
            <v xml:space="preserve">ALEJANDRA PEREZ MINA               </v>
          </cell>
          <cell r="I6713" t="str">
            <v xml:space="preserve">JOSE IGNACIO DE ABIEGA PONS                                           </v>
          </cell>
        </row>
        <row r="6714">
          <cell r="G6714">
            <v>515084</v>
          </cell>
          <cell r="H6714" t="str">
            <v xml:space="preserve">ALEJANDRA PEREZ MINA               </v>
          </cell>
          <cell r="I6714" t="str">
            <v xml:space="preserve">JOSE IGNACIO DE ABIEGA PONS                                           </v>
          </cell>
        </row>
        <row r="6715">
          <cell r="G6715">
            <v>515102</v>
          </cell>
          <cell r="H6715" t="str">
            <v xml:space="preserve">LUIS FRANCISCO RODRIGUEZ PEﾑA      </v>
          </cell>
          <cell r="I6715" t="str">
            <v xml:space="preserve">INMOBILIARIA RINCON REAL S.A. DE C.V.                                 </v>
          </cell>
        </row>
        <row r="6716">
          <cell r="G6716">
            <v>515102</v>
          </cell>
          <cell r="H6716" t="str">
            <v xml:space="preserve">LUIS FRANCISCO RODRIGUEZ PEﾑA      </v>
          </cell>
          <cell r="I6716" t="str">
            <v xml:space="preserve">INMOBILIARIA RINCON REAL S.A. DE C.V.                                 </v>
          </cell>
        </row>
        <row r="6717">
          <cell r="G6717">
            <v>515102</v>
          </cell>
          <cell r="H6717" t="str">
            <v xml:space="preserve">LUIS FRANCISCO RODRIGUEZ PEﾑA      </v>
          </cell>
          <cell r="I6717" t="str">
            <v xml:space="preserve">INMOBILIARIA RINCON REAL S.A. DE C.V.                                 </v>
          </cell>
        </row>
        <row r="6718">
          <cell r="G6718">
            <v>515102</v>
          </cell>
          <cell r="H6718" t="str">
            <v xml:space="preserve">LUIS FRANCISCO RODRIGUEZ PEﾑA      </v>
          </cell>
          <cell r="I6718" t="str">
            <v xml:space="preserve">INMOBILIARIA RINCON REAL S.A. DE C.V.                                 </v>
          </cell>
        </row>
        <row r="6719">
          <cell r="G6719">
            <v>515102</v>
          </cell>
          <cell r="H6719" t="str">
            <v xml:space="preserve">LUIS FRANCISCO RODRIGUEZ PEﾑA      </v>
          </cell>
          <cell r="I6719" t="str">
            <v xml:space="preserve">INMOBILIARIA RINCON REAL S.A. DE C.V.                                 </v>
          </cell>
        </row>
        <row r="6720">
          <cell r="G6720">
            <v>515102</v>
          </cell>
          <cell r="H6720" t="str">
            <v xml:space="preserve">LUIS FRANCISCO RODRIGUEZ PEﾑA      </v>
          </cell>
          <cell r="I6720" t="str">
            <v xml:space="preserve">INMOBILIARIA RINCON REAL S.A. DE C.V.                                 </v>
          </cell>
        </row>
        <row r="6721">
          <cell r="G6721">
            <v>515102</v>
          </cell>
          <cell r="H6721" t="str">
            <v xml:space="preserve">LUIS FRANCISCO RODRIGUEZ PEﾑA      </v>
          </cell>
          <cell r="I6721" t="str">
            <v xml:space="preserve">INMOBILIARIA RINCON REAL S.A. DE C.V.                                 </v>
          </cell>
        </row>
        <row r="6722">
          <cell r="G6722">
            <v>515102</v>
          </cell>
          <cell r="H6722" t="str">
            <v xml:space="preserve">LUIS FRANCISCO RODRIGUEZ PEﾑA      </v>
          </cell>
          <cell r="I6722" t="str">
            <v xml:space="preserve">INMOBILIARIA RINCON REAL S.A. DE C.V.                                 </v>
          </cell>
        </row>
        <row r="6723">
          <cell r="G6723">
            <v>515102</v>
          </cell>
          <cell r="H6723" t="str">
            <v xml:space="preserve">LUIS FRANCISCO RODRIGUEZ PEﾑA      </v>
          </cell>
          <cell r="I6723" t="str">
            <v xml:space="preserve">INMOBILIARIA RINCON REAL S.A. DE C.V.                                 </v>
          </cell>
        </row>
        <row r="6724">
          <cell r="G6724">
            <v>515102</v>
          </cell>
          <cell r="H6724" t="str">
            <v xml:space="preserve">LUIS FRANCISCO RODRIGUEZ PEﾑA      </v>
          </cell>
          <cell r="I6724" t="str">
            <v xml:space="preserve">INMOBILIARIA RINCON REAL S.A. DE C.V.                                 </v>
          </cell>
        </row>
        <row r="6725">
          <cell r="G6725">
            <v>515102</v>
          </cell>
          <cell r="H6725" t="str">
            <v xml:space="preserve">LUIS FRANCISCO RODRIGUEZ PEﾑA      </v>
          </cell>
          <cell r="I6725" t="str">
            <v xml:space="preserve">INMOBILIARIA RINCON REAL S.A. DE C.V.                                 </v>
          </cell>
        </row>
        <row r="6726">
          <cell r="G6726">
            <v>515102</v>
          </cell>
          <cell r="H6726" t="str">
            <v xml:space="preserve">LUIS FRANCISCO RODRIGUEZ PEﾑA      </v>
          </cell>
          <cell r="I6726" t="str">
            <v xml:space="preserve">INMOBILIARIA RINCON REAL S.A. DE C.V.                                 </v>
          </cell>
        </row>
        <row r="6727">
          <cell r="G6727">
            <v>515102</v>
          </cell>
          <cell r="H6727" t="str">
            <v xml:space="preserve">LUIS FRANCISCO RODRIGUEZ PEﾑA      </v>
          </cell>
          <cell r="I6727" t="str">
            <v xml:space="preserve">INMOBILIARIA RINCON REAL S.A. DE C.V.                                 </v>
          </cell>
        </row>
        <row r="6728">
          <cell r="G6728">
            <v>515102</v>
          </cell>
          <cell r="H6728" t="str">
            <v xml:space="preserve">LUIS FRANCISCO RODRIGUEZ PEﾑA      </v>
          </cell>
          <cell r="I6728" t="str">
            <v xml:space="preserve">INMOBILIARIA RINCON REAL S.A. DE C.V.                                 </v>
          </cell>
        </row>
        <row r="6729">
          <cell r="G6729">
            <v>515175</v>
          </cell>
          <cell r="H6729" t="str">
            <v xml:space="preserve">ADRIANA I. MEJIA CASTILLO          </v>
          </cell>
          <cell r="I6729" t="str">
            <v xml:space="preserve">LYDIA VICTORIA CHAPA GUAJARDO                                         </v>
          </cell>
        </row>
        <row r="6730">
          <cell r="G6730">
            <v>515175</v>
          </cell>
          <cell r="H6730" t="str">
            <v xml:space="preserve">ADRIANA I. MEJIA CASTILLO          </v>
          </cell>
          <cell r="I6730" t="str">
            <v xml:space="preserve">LYDIA VICTORIA CHAPA GUAJARDO                                         </v>
          </cell>
        </row>
        <row r="6731">
          <cell r="G6731">
            <v>515175</v>
          </cell>
          <cell r="H6731" t="str">
            <v xml:space="preserve">ADRIANA I. MEJIA CASTILLO          </v>
          </cell>
          <cell r="I6731" t="str">
            <v xml:space="preserve">LYDIA VICTORIA CHAPA GUAJARDO                                         </v>
          </cell>
        </row>
        <row r="6732">
          <cell r="G6732">
            <v>515175</v>
          </cell>
          <cell r="H6732" t="str">
            <v xml:space="preserve">ADRIANA I. MEJIA CASTILLO          </v>
          </cell>
          <cell r="I6732" t="str">
            <v xml:space="preserve">LYDIA VICTORIA CHAPA GUAJARDO                                         </v>
          </cell>
        </row>
        <row r="6733">
          <cell r="G6733">
            <v>515175</v>
          </cell>
          <cell r="H6733" t="str">
            <v xml:space="preserve">ADRIANA I. MEJIA CASTILLO          </v>
          </cell>
          <cell r="I6733" t="str">
            <v xml:space="preserve">LYDIA VICTORIA CHAPA GUAJARDO                                         </v>
          </cell>
        </row>
        <row r="6734">
          <cell r="G6734">
            <v>515175</v>
          </cell>
          <cell r="H6734" t="str">
            <v xml:space="preserve">ADRIANA I. MEJIA CASTILLO          </v>
          </cell>
          <cell r="I6734" t="str">
            <v xml:space="preserve">LYDIA VICTORIA CHAPA GUAJARDO                                         </v>
          </cell>
        </row>
        <row r="6735">
          <cell r="G6735">
            <v>515175</v>
          </cell>
          <cell r="H6735" t="str">
            <v xml:space="preserve">ADRIANA I. MEJIA CASTILLO          </v>
          </cell>
          <cell r="I6735" t="str">
            <v xml:space="preserve">LYDIA VICTORIA CHAPA GUAJARDO                                         </v>
          </cell>
        </row>
        <row r="6736">
          <cell r="G6736">
            <v>515191</v>
          </cell>
          <cell r="H6736" t="str">
            <v xml:space="preserve">RAFAEL CASTILLA VIRUES             </v>
          </cell>
          <cell r="I6736" t="str">
            <v xml:space="preserve">NESTOR DELGADO MECINAS                                                </v>
          </cell>
        </row>
        <row r="6737">
          <cell r="G6737">
            <v>515191</v>
          </cell>
          <cell r="H6737" t="str">
            <v xml:space="preserve">RAFAEL CASTILLA VIRUES             </v>
          </cell>
          <cell r="I6737" t="str">
            <v xml:space="preserve">NESTOR DELGADO MECINAS                                                </v>
          </cell>
        </row>
        <row r="6738">
          <cell r="G6738">
            <v>515191</v>
          </cell>
          <cell r="H6738" t="str">
            <v xml:space="preserve">RAFAEL CASTILLA VIRUES             </v>
          </cell>
          <cell r="I6738" t="str">
            <v xml:space="preserve">NESTOR DELGADO MECINAS                                                </v>
          </cell>
        </row>
        <row r="6739">
          <cell r="G6739">
            <v>515191</v>
          </cell>
          <cell r="H6739" t="str">
            <v xml:space="preserve">RAFAEL CASTILLA VIRUES             </v>
          </cell>
          <cell r="I6739" t="str">
            <v xml:space="preserve">NESTOR DELGADO MECINAS                                                </v>
          </cell>
        </row>
        <row r="6740">
          <cell r="G6740">
            <v>515191</v>
          </cell>
          <cell r="H6740" t="str">
            <v xml:space="preserve">RAFAEL CASTILLA VIRUES             </v>
          </cell>
          <cell r="I6740" t="str">
            <v xml:space="preserve">NESTOR DELGADO MECINAS                                                </v>
          </cell>
        </row>
        <row r="6741">
          <cell r="G6741">
            <v>515191</v>
          </cell>
          <cell r="H6741" t="str">
            <v xml:space="preserve">RAFAEL CASTILLA VIRUES             </v>
          </cell>
          <cell r="I6741" t="str">
            <v xml:space="preserve">NESTOR DELGADO MECINAS                                                </v>
          </cell>
        </row>
        <row r="6742">
          <cell r="G6742">
            <v>515191</v>
          </cell>
          <cell r="H6742" t="str">
            <v xml:space="preserve">RAFAEL CASTILLA VIRUES             </v>
          </cell>
          <cell r="I6742" t="str">
            <v xml:space="preserve">NESTOR DELGADO MECINAS                                                </v>
          </cell>
        </row>
        <row r="6743">
          <cell r="G6743">
            <v>515191</v>
          </cell>
          <cell r="H6743" t="str">
            <v xml:space="preserve">RAFAEL CASTILLA VIRUES             </v>
          </cell>
          <cell r="I6743" t="str">
            <v xml:space="preserve">NESTOR DELGADO MECINAS                                                </v>
          </cell>
        </row>
        <row r="6744">
          <cell r="G6744">
            <v>515215</v>
          </cell>
          <cell r="H6744" t="str">
            <v>AUDITORIA INTERNA (ILOCALIZABLES LI</v>
          </cell>
          <cell r="I6744" t="str">
            <v xml:space="preserve">HECTOR BERRUECOS TORRES                                               </v>
          </cell>
        </row>
        <row r="6745">
          <cell r="G6745">
            <v>515223</v>
          </cell>
          <cell r="H6745" t="str">
            <v xml:space="preserve">AZUCENA GUDI/O                     </v>
          </cell>
          <cell r="I6745" t="str">
            <v xml:space="preserve">ELIZABETH DIAZ CAMPOS                                                 </v>
          </cell>
        </row>
        <row r="6746">
          <cell r="G6746">
            <v>515223</v>
          </cell>
          <cell r="H6746" t="str">
            <v xml:space="preserve">AZUCENA GUDI/O                     </v>
          </cell>
          <cell r="I6746" t="str">
            <v xml:space="preserve">ELIZABETH DIAZ CAMPOS                                                 </v>
          </cell>
        </row>
        <row r="6747">
          <cell r="G6747">
            <v>515231</v>
          </cell>
          <cell r="H6747" t="str">
            <v xml:space="preserve">SUAREZ HERNANDEZ MONICA MERCEDES   </v>
          </cell>
          <cell r="I6747" t="str">
            <v xml:space="preserve">ANTONIO DEL VALLE PEROCHENA                                           </v>
          </cell>
        </row>
        <row r="6748">
          <cell r="G6748">
            <v>515231</v>
          </cell>
          <cell r="H6748" t="str">
            <v xml:space="preserve">SUAREZ HERNANDEZ MONICA MERCEDES   </v>
          </cell>
          <cell r="I6748" t="str">
            <v xml:space="preserve">ANTONIO DEL VALLE PEROCHENA                                           </v>
          </cell>
        </row>
        <row r="6749">
          <cell r="G6749">
            <v>515231</v>
          </cell>
          <cell r="H6749" t="str">
            <v xml:space="preserve">SUAREZ HERNANDEZ MONICA MERCEDES   </v>
          </cell>
          <cell r="I6749" t="str">
            <v xml:space="preserve">ANTONIO DEL VALLE PEROCHENA                                           </v>
          </cell>
        </row>
        <row r="6750">
          <cell r="G6750">
            <v>515231</v>
          </cell>
          <cell r="H6750" t="str">
            <v xml:space="preserve">SUAREZ HERNANDEZ MONICA MERCEDES   </v>
          </cell>
          <cell r="I6750" t="str">
            <v xml:space="preserve">ANTONIO DEL VALLE PEROCHENA                                           </v>
          </cell>
        </row>
        <row r="6751">
          <cell r="G6751">
            <v>515231</v>
          </cell>
          <cell r="H6751" t="str">
            <v xml:space="preserve">SUAREZ HERNANDEZ MONICA MERCEDES   </v>
          </cell>
          <cell r="I6751" t="str">
            <v xml:space="preserve">ANTONIO DEL VALLE PEROCHENA                                           </v>
          </cell>
        </row>
        <row r="6752">
          <cell r="G6752">
            <v>515231</v>
          </cell>
          <cell r="H6752" t="str">
            <v xml:space="preserve">SUAREZ HERNANDEZ MONICA MERCEDES   </v>
          </cell>
          <cell r="I6752" t="str">
            <v xml:space="preserve">ANTONIO DEL VALLE PEROCHENA                                           </v>
          </cell>
        </row>
        <row r="6753">
          <cell r="G6753">
            <v>515231</v>
          </cell>
          <cell r="H6753" t="str">
            <v xml:space="preserve">SUAREZ HERNANDEZ MONICA MERCEDES   </v>
          </cell>
          <cell r="I6753" t="str">
            <v xml:space="preserve">ANTONIO DEL VALLE PEROCHENA                                           </v>
          </cell>
        </row>
        <row r="6754">
          <cell r="G6754">
            <v>515231</v>
          </cell>
          <cell r="H6754" t="str">
            <v xml:space="preserve">SUAREZ HERNANDEZ MONICA MERCEDES   </v>
          </cell>
          <cell r="I6754" t="str">
            <v xml:space="preserve">ANTONIO DEL VALLE PEROCHENA                                           </v>
          </cell>
        </row>
        <row r="6755">
          <cell r="G6755">
            <v>515231</v>
          </cell>
          <cell r="H6755" t="str">
            <v xml:space="preserve">SUAREZ HERNANDEZ MONICA MERCEDES   </v>
          </cell>
          <cell r="I6755" t="str">
            <v xml:space="preserve">ANTONIO DEL VALLE PEROCHENA                                           </v>
          </cell>
        </row>
        <row r="6756">
          <cell r="G6756">
            <v>515231</v>
          </cell>
          <cell r="H6756" t="str">
            <v xml:space="preserve">SUAREZ HERNANDEZ MONICA MERCEDES   </v>
          </cell>
          <cell r="I6756" t="str">
            <v xml:space="preserve">ANTONIO DEL VALLE PEROCHENA                                           </v>
          </cell>
        </row>
        <row r="6757">
          <cell r="G6757">
            <v>515231</v>
          </cell>
          <cell r="H6757" t="str">
            <v xml:space="preserve">SUAREZ HERNANDEZ MONICA MERCEDES   </v>
          </cell>
          <cell r="I6757" t="str">
            <v xml:space="preserve">ANTONIO DEL VALLE PEROCHENA                                           </v>
          </cell>
        </row>
        <row r="6758">
          <cell r="G6758">
            <v>515231</v>
          </cell>
          <cell r="H6758" t="str">
            <v xml:space="preserve">SUAREZ HERNANDEZ MONICA MERCEDES   </v>
          </cell>
          <cell r="I6758" t="str">
            <v xml:space="preserve">ANTONIO DEL VALLE PEROCHENA                                           </v>
          </cell>
        </row>
        <row r="6759">
          <cell r="G6759">
            <v>515231</v>
          </cell>
          <cell r="H6759" t="str">
            <v xml:space="preserve">SUAREZ HERNANDEZ MONICA MERCEDES   </v>
          </cell>
          <cell r="I6759" t="str">
            <v xml:space="preserve">ANTONIO DEL VALLE PEROCHENA                                           </v>
          </cell>
        </row>
        <row r="6760">
          <cell r="G6760">
            <v>515231</v>
          </cell>
          <cell r="H6760" t="str">
            <v xml:space="preserve">SUAREZ HERNANDEZ MONICA MERCEDES   </v>
          </cell>
          <cell r="I6760" t="str">
            <v xml:space="preserve">ANTONIO DEL VALLE PEROCHENA                                           </v>
          </cell>
        </row>
        <row r="6761">
          <cell r="G6761">
            <v>515231</v>
          </cell>
          <cell r="H6761" t="str">
            <v xml:space="preserve">SUAREZ HERNANDEZ MONICA MERCEDES   </v>
          </cell>
          <cell r="I6761" t="str">
            <v xml:space="preserve">ANTONIO DEL VALLE PEROCHENA                                           </v>
          </cell>
        </row>
        <row r="6762">
          <cell r="G6762">
            <v>515231</v>
          </cell>
          <cell r="H6762" t="str">
            <v xml:space="preserve">SUAREZ HERNANDEZ MONICA MERCEDES   </v>
          </cell>
          <cell r="I6762" t="str">
            <v xml:space="preserve">ANTONIO DEL VALLE PEROCHENA                                           </v>
          </cell>
        </row>
        <row r="6763">
          <cell r="G6763">
            <v>515245</v>
          </cell>
          <cell r="H6763" t="str">
            <v xml:space="preserve">ADRIANA I. MEJIA CASTILLO          </v>
          </cell>
          <cell r="I6763" t="str">
            <v xml:space="preserve">ALMA ROSA ASIS CAMPOS                                                 </v>
          </cell>
        </row>
        <row r="6764">
          <cell r="G6764">
            <v>515245</v>
          </cell>
          <cell r="H6764" t="str">
            <v xml:space="preserve">ADRIANA I. MEJIA CASTILLO          </v>
          </cell>
          <cell r="I6764" t="str">
            <v xml:space="preserve">ALMA ROSA ASIS CAMPOS                                                 </v>
          </cell>
        </row>
        <row r="6765">
          <cell r="G6765">
            <v>515245</v>
          </cell>
          <cell r="H6765" t="str">
            <v xml:space="preserve">ADRIANA I. MEJIA CASTILLO          </v>
          </cell>
          <cell r="I6765" t="str">
            <v xml:space="preserve">ALMA ROSA ASIS CAMPOS                                                 </v>
          </cell>
        </row>
        <row r="6766">
          <cell r="G6766">
            <v>515245</v>
          </cell>
          <cell r="H6766" t="str">
            <v xml:space="preserve">ADRIANA I. MEJIA CASTILLO          </v>
          </cell>
          <cell r="I6766" t="str">
            <v xml:space="preserve">ALMA ROSA ASIS CAMPOS                                                 </v>
          </cell>
        </row>
        <row r="6767">
          <cell r="G6767">
            <v>515245</v>
          </cell>
          <cell r="H6767" t="str">
            <v xml:space="preserve">ADRIANA I. MEJIA CASTILLO          </v>
          </cell>
          <cell r="I6767" t="str">
            <v xml:space="preserve">ALMA ROSA ASIS CAMPOS                                                 </v>
          </cell>
        </row>
        <row r="6768">
          <cell r="G6768">
            <v>515245</v>
          </cell>
          <cell r="H6768" t="str">
            <v xml:space="preserve">ADRIANA I. MEJIA CASTILLO          </v>
          </cell>
          <cell r="I6768" t="str">
            <v xml:space="preserve">ALMA ROSA ASIS CAMPOS                                                 </v>
          </cell>
        </row>
        <row r="6769">
          <cell r="G6769">
            <v>515245</v>
          </cell>
          <cell r="H6769" t="str">
            <v xml:space="preserve">ADRIANA I. MEJIA CASTILLO          </v>
          </cell>
          <cell r="I6769" t="str">
            <v xml:space="preserve">ALMA ROSA ASIS CAMPOS                                                 </v>
          </cell>
        </row>
        <row r="6770">
          <cell r="G6770">
            <v>515245</v>
          </cell>
          <cell r="H6770" t="str">
            <v xml:space="preserve">ADRIANA I. MEJIA CASTILLO          </v>
          </cell>
          <cell r="I6770" t="str">
            <v xml:space="preserve">ALMA ROSA ASIS CAMPOS                                                 </v>
          </cell>
        </row>
        <row r="6771">
          <cell r="G6771">
            <v>515245</v>
          </cell>
          <cell r="H6771" t="str">
            <v xml:space="preserve">ADRIANA I. MEJIA CASTILLO          </v>
          </cell>
          <cell r="I6771" t="str">
            <v xml:space="preserve">ALMA ROSA ASIS CAMPOS                                                 </v>
          </cell>
        </row>
        <row r="6772">
          <cell r="G6772">
            <v>515245</v>
          </cell>
          <cell r="H6772" t="str">
            <v xml:space="preserve">ADRIANA I. MEJIA CASTILLO          </v>
          </cell>
          <cell r="I6772" t="str">
            <v xml:space="preserve">ALMA ROSA ASIS CAMPOS                                                 </v>
          </cell>
        </row>
        <row r="6773">
          <cell r="G6773">
            <v>515245</v>
          </cell>
          <cell r="H6773" t="str">
            <v xml:space="preserve">ADRIANA I. MEJIA CASTILLO          </v>
          </cell>
          <cell r="I6773" t="str">
            <v xml:space="preserve">ALMA ROSA ASIS CAMPOS                                                 </v>
          </cell>
        </row>
        <row r="6774">
          <cell r="G6774">
            <v>515245</v>
          </cell>
          <cell r="H6774" t="str">
            <v xml:space="preserve">ADRIANA I. MEJIA CASTILLO          </v>
          </cell>
          <cell r="I6774" t="str">
            <v xml:space="preserve">ALMA ROSA ASIS CAMPOS                                                 </v>
          </cell>
        </row>
        <row r="6775">
          <cell r="G6775">
            <v>515245</v>
          </cell>
          <cell r="H6775" t="str">
            <v xml:space="preserve">ADRIANA I. MEJIA CASTILLO          </v>
          </cell>
          <cell r="I6775" t="str">
            <v xml:space="preserve">ALMA ROSA ASIS CAMPOS                                                 </v>
          </cell>
        </row>
        <row r="6776">
          <cell r="G6776">
            <v>515245</v>
          </cell>
          <cell r="H6776" t="str">
            <v xml:space="preserve">ADRIANA I. MEJIA CASTILLO          </v>
          </cell>
          <cell r="I6776" t="str">
            <v xml:space="preserve">ALMA ROSA ASIS CAMPOS                                                 </v>
          </cell>
        </row>
        <row r="6777">
          <cell r="G6777">
            <v>515245</v>
          </cell>
          <cell r="H6777" t="str">
            <v xml:space="preserve">ADRIANA I. MEJIA CASTILLO          </v>
          </cell>
          <cell r="I6777" t="str">
            <v xml:space="preserve">ALMA ROSA ASIS CAMPOS                                                 </v>
          </cell>
        </row>
        <row r="6778">
          <cell r="G6778">
            <v>515245</v>
          </cell>
          <cell r="H6778" t="str">
            <v xml:space="preserve">ADRIANA I. MEJIA CASTILLO          </v>
          </cell>
          <cell r="I6778" t="str">
            <v xml:space="preserve">ALMA ROSA ASIS CAMPOS                                                 </v>
          </cell>
        </row>
        <row r="6779">
          <cell r="G6779">
            <v>515245</v>
          </cell>
          <cell r="H6779" t="str">
            <v xml:space="preserve">ADRIANA I. MEJIA CASTILLO          </v>
          </cell>
          <cell r="I6779" t="str">
            <v xml:space="preserve">ALMA ROSA ASIS CAMPOS                                                 </v>
          </cell>
        </row>
        <row r="6780">
          <cell r="G6780">
            <v>515245</v>
          </cell>
          <cell r="H6780" t="str">
            <v xml:space="preserve">ADRIANA I. MEJIA CASTILLO          </v>
          </cell>
          <cell r="I6780" t="str">
            <v xml:space="preserve">ALMA ROSA ASIS CAMPOS                                                 </v>
          </cell>
        </row>
        <row r="6781">
          <cell r="G6781">
            <v>515245</v>
          </cell>
          <cell r="H6781" t="str">
            <v xml:space="preserve">ADRIANA I. MEJIA CASTILLO          </v>
          </cell>
          <cell r="I6781" t="str">
            <v xml:space="preserve">ALMA ROSA ASIS CAMPOS                                                 </v>
          </cell>
        </row>
        <row r="6782">
          <cell r="G6782">
            <v>515252</v>
          </cell>
          <cell r="H6782" t="str">
            <v>JOSUE GERARDO RAMIREZ ESPA/A FUENTE</v>
          </cell>
          <cell r="I6782" t="str">
            <v xml:space="preserve">ADRIANA MENDOZA ARCE                                                  </v>
          </cell>
        </row>
        <row r="6783">
          <cell r="G6783">
            <v>515273</v>
          </cell>
          <cell r="H6783" t="str">
            <v xml:space="preserve">NAVI SANCHEZ MOJICA                </v>
          </cell>
          <cell r="I6783" t="str">
            <v xml:space="preserve">SARA CECILIA JASO LARA                                                </v>
          </cell>
        </row>
        <row r="6784">
          <cell r="G6784">
            <v>515294</v>
          </cell>
          <cell r="H6784" t="str">
            <v xml:space="preserve">EMPLEADOS                          </v>
          </cell>
          <cell r="I6784" t="str">
            <v xml:space="preserve">HUMBERTO GOYCOOLEA HEREDIA                                            </v>
          </cell>
        </row>
        <row r="6785">
          <cell r="G6785">
            <v>515294</v>
          </cell>
          <cell r="H6785" t="str">
            <v xml:space="preserve">EMPLEADOS                          </v>
          </cell>
          <cell r="I6785" t="str">
            <v xml:space="preserve">HUMBERTO GOYCOOLEA HEREDIA                                            </v>
          </cell>
        </row>
        <row r="6786">
          <cell r="G6786">
            <v>515294</v>
          </cell>
          <cell r="H6786" t="str">
            <v xml:space="preserve">EMPLEADOS                          </v>
          </cell>
          <cell r="I6786" t="str">
            <v xml:space="preserve">HUMBERTO GOYCOOLEA HEREDIA                                            </v>
          </cell>
        </row>
        <row r="6787">
          <cell r="G6787">
            <v>515294</v>
          </cell>
          <cell r="H6787" t="str">
            <v xml:space="preserve">EMPLEADOS                          </v>
          </cell>
          <cell r="I6787" t="str">
            <v xml:space="preserve">HUMBERTO GOYCOOLEA HEREDIA                                            </v>
          </cell>
        </row>
        <row r="6788">
          <cell r="G6788">
            <v>515294</v>
          </cell>
          <cell r="H6788" t="str">
            <v xml:space="preserve">EMPLEADOS                          </v>
          </cell>
          <cell r="I6788" t="str">
            <v xml:space="preserve">HUMBERTO GOYCOOLEA HEREDIA                                            </v>
          </cell>
        </row>
        <row r="6789">
          <cell r="G6789">
            <v>515302</v>
          </cell>
          <cell r="H6789" t="str">
            <v xml:space="preserve">HUGO LIRA ROSALINO                 </v>
          </cell>
          <cell r="I6789" t="str">
            <v xml:space="preserve">JOSE TEODORO RAMIREZ RODRIGUEZ                                        </v>
          </cell>
        </row>
        <row r="6790">
          <cell r="G6790">
            <v>515302</v>
          </cell>
          <cell r="H6790" t="str">
            <v xml:space="preserve">HUGO LIRA ROSALINO                 </v>
          </cell>
          <cell r="I6790" t="str">
            <v xml:space="preserve">JOSE TEODORO RAMIREZ RODRIGUEZ                                        </v>
          </cell>
        </row>
        <row r="6791">
          <cell r="G6791">
            <v>515302</v>
          </cell>
          <cell r="H6791" t="str">
            <v xml:space="preserve">HUGO LIRA ROSALINO                 </v>
          </cell>
          <cell r="I6791" t="str">
            <v xml:space="preserve">JOSE TEODORO RAMIREZ RODRIGUEZ                                        </v>
          </cell>
        </row>
        <row r="6792">
          <cell r="G6792">
            <v>515302</v>
          </cell>
          <cell r="H6792" t="str">
            <v xml:space="preserve">HUGO LIRA ROSALINO                 </v>
          </cell>
          <cell r="I6792" t="str">
            <v xml:space="preserve">JOSE TEODORO RAMIREZ RODRIGUEZ                                        </v>
          </cell>
        </row>
        <row r="6793">
          <cell r="G6793">
            <v>515302</v>
          </cell>
          <cell r="H6793" t="str">
            <v xml:space="preserve">HUGO LIRA ROSALINO                 </v>
          </cell>
          <cell r="I6793" t="str">
            <v xml:space="preserve">JOSE TEODORO RAMIREZ RODRIGUEZ                                        </v>
          </cell>
        </row>
        <row r="6794">
          <cell r="G6794">
            <v>515302</v>
          </cell>
          <cell r="H6794" t="str">
            <v xml:space="preserve">HUGO LIRA ROSALINO                 </v>
          </cell>
          <cell r="I6794" t="str">
            <v xml:space="preserve">JOSE TEODORO RAMIREZ RODRIGUEZ                                        </v>
          </cell>
        </row>
        <row r="6795">
          <cell r="G6795">
            <v>515302</v>
          </cell>
          <cell r="H6795" t="str">
            <v xml:space="preserve">HUGO LIRA ROSALINO                 </v>
          </cell>
          <cell r="I6795" t="str">
            <v xml:space="preserve">JOSE TEODORO RAMIREZ RODRIGUEZ                                        </v>
          </cell>
        </row>
        <row r="6796">
          <cell r="G6796">
            <v>515302</v>
          </cell>
          <cell r="H6796" t="str">
            <v xml:space="preserve">HUGO LIRA ROSALINO                 </v>
          </cell>
          <cell r="I6796" t="str">
            <v xml:space="preserve">JOSE TEODORO RAMIREZ RODRIGUEZ                                        </v>
          </cell>
        </row>
        <row r="6797">
          <cell r="G6797">
            <v>515302</v>
          </cell>
          <cell r="H6797" t="str">
            <v xml:space="preserve">HUGO LIRA ROSALINO                 </v>
          </cell>
          <cell r="I6797" t="str">
            <v xml:space="preserve">JOSE TEODORO RAMIREZ RODRIGUEZ                                        </v>
          </cell>
        </row>
        <row r="6798">
          <cell r="G6798">
            <v>515302</v>
          </cell>
          <cell r="H6798" t="str">
            <v xml:space="preserve">HUGO LIRA ROSALINO                 </v>
          </cell>
          <cell r="I6798" t="str">
            <v xml:space="preserve">JOSE TEODORO RAMIREZ RODRIGUEZ                                        </v>
          </cell>
        </row>
        <row r="6799">
          <cell r="G6799">
            <v>515302</v>
          </cell>
          <cell r="H6799" t="str">
            <v xml:space="preserve">HUGO LIRA ROSALINO                 </v>
          </cell>
          <cell r="I6799" t="str">
            <v xml:space="preserve">JOSE TEODORO RAMIREZ RODRIGUEZ                                        </v>
          </cell>
        </row>
        <row r="6800">
          <cell r="G6800">
            <v>515302</v>
          </cell>
          <cell r="H6800" t="str">
            <v xml:space="preserve">HUGO LIRA ROSALINO                 </v>
          </cell>
          <cell r="I6800" t="str">
            <v xml:space="preserve">JOSE TEODORO RAMIREZ RODRIGUEZ                                        </v>
          </cell>
        </row>
        <row r="6801">
          <cell r="G6801">
            <v>515313</v>
          </cell>
          <cell r="H6801" t="str">
            <v xml:space="preserve">GABRIEL RODRIGO BAENA CASTUERA     </v>
          </cell>
          <cell r="I6801" t="str">
            <v xml:space="preserve">SUSANA BEATRIZ JORTOK OBERBERG                                        </v>
          </cell>
        </row>
        <row r="6802">
          <cell r="G6802">
            <v>515313</v>
          </cell>
          <cell r="H6802" t="str">
            <v xml:space="preserve">GABRIEL RODRIGO BAENA CASTUERA     </v>
          </cell>
          <cell r="I6802" t="str">
            <v xml:space="preserve">SUSANA BEATRIZ JORTOK OBERBERG                                        </v>
          </cell>
        </row>
        <row r="6803">
          <cell r="G6803">
            <v>515313</v>
          </cell>
          <cell r="H6803" t="str">
            <v xml:space="preserve">GABRIEL RODRIGO BAENA CASTUERA     </v>
          </cell>
          <cell r="I6803" t="str">
            <v xml:space="preserve">SUSANA BEATRIZ JORTOK OBERBERG                                        </v>
          </cell>
        </row>
        <row r="6804">
          <cell r="G6804">
            <v>515313</v>
          </cell>
          <cell r="H6804" t="str">
            <v xml:space="preserve">GABRIEL RODRIGO BAENA CASTUERA     </v>
          </cell>
          <cell r="I6804" t="str">
            <v xml:space="preserve">SUSANA BEATRIZ JORTOK OBERBERG                                        </v>
          </cell>
        </row>
        <row r="6805">
          <cell r="G6805">
            <v>515313</v>
          </cell>
          <cell r="H6805" t="str">
            <v xml:space="preserve">GABRIEL RODRIGO BAENA CASTUERA     </v>
          </cell>
          <cell r="I6805" t="str">
            <v xml:space="preserve">SUSANA BEATRIZ JORTOK OBERBERG                                        </v>
          </cell>
        </row>
        <row r="6806">
          <cell r="G6806">
            <v>515313</v>
          </cell>
          <cell r="H6806" t="str">
            <v xml:space="preserve">GABRIEL RODRIGO BAENA CASTUERA     </v>
          </cell>
          <cell r="I6806" t="str">
            <v xml:space="preserve">SUSANA BEATRIZ JORTOK OBERBERG                                        </v>
          </cell>
        </row>
        <row r="6807">
          <cell r="G6807">
            <v>515313</v>
          </cell>
          <cell r="H6807" t="str">
            <v xml:space="preserve">GABRIEL RODRIGO BAENA CASTUERA     </v>
          </cell>
          <cell r="I6807" t="str">
            <v xml:space="preserve">SUSANA BEATRIZ JORTOK OBERBERG                                        </v>
          </cell>
        </row>
        <row r="6808">
          <cell r="G6808">
            <v>515313</v>
          </cell>
          <cell r="H6808" t="str">
            <v xml:space="preserve">GABRIEL RODRIGO BAENA CASTUERA     </v>
          </cell>
          <cell r="I6808" t="str">
            <v xml:space="preserve">SUSANA BEATRIZ JORTOK OBERBERG                                        </v>
          </cell>
        </row>
        <row r="6809">
          <cell r="G6809">
            <v>515313</v>
          </cell>
          <cell r="H6809" t="str">
            <v xml:space="preserve">GABRIEL RODRIGO BAENA CASTUERA     </v>
          </cell>
          <cell r="I6809" t="str">
            <v xml:space="preserve">SUSANA BEATRIZ JORTOK OBERBERG                                        </v>
          </cell>
        </row>
        <row r="6810">
          <cell r="G6810">
            <v>515313</v>
          </cell>
          <cell r="H6810" t="str">
            <v xml:space="preserve">GABRIEL RODRIGO BAENA CASTUERA     </v>
          </cell>
          <cell r="I6810" t="str">
            <v xml:space="preserve">SUSANA BEATRIZ JORTOK OBERBERG                                        </v>
          </cell>
        </row>
        <row r="6811">
          <cell r="G6811">
            <v>515313</v>
          </cell>
          <cell r="H6811" t="str">
            <v xml:space="preserve">GABRIEL RODRIGO BAENA CASTUERA     </v>
          </cell>
          <cell r="I6811" t="str">
            <v xml:space="preserve">SUSANA BEATRIZ JORTOK OBERBERG                                        </v>
          </cell>
        </row>
        <row r="6812">
          <cell r="G6812">
            <v>515313</v>
          </cell>
          <cell r="H6812" t="str">
            <v xml:space="preserve">GABRIEL RODRIGO BAENA CASTUERA     </v>
          </cell>
          <cell r="I6812" t="str">
            <v xml:space="preserve">SUSANA BEATRIZ JORTOK OBERBERG                                        </v>
          </cell>
        </row>
        <row r="6813">
          <cell r="G6813">
            <v>515313</v>
          </cell>
          <cell r="H6813" t="str">
            <v xml:space="preserve">GABRIEL RODRIGO BAENA CASTUERA     </v>
          </cell>
          <cell r="I6813" t="str">
            <v xml:space="preserve">SUSANA BEATRIZ JORTOK OBERBERG                                        </v>
          </cell>
        </row>
        <row r="6814">
          <cell r="G6814">
            <v>515412</v>
          </cell>
          <cell r="H6814" t="str">
            <v xml:space="preserve">LUIS FRANCISCO RODRIGUEZ PEﾑA      </v>
          </cell>
          <cell r="I6814" t="str">
            <v xml:space="preserve">ARMANDO GAMBORINO HUERTA                                              </v>
          </cell>
        </row>
        <row r="6815">
          <cell r="G6815">
            <v>515432</v>
          </cell>
          <cell r="H6815" t="str">
            <v xml:space="preserve">FERNANDO CUELLAR LOZANO            </v>
          </cell>
          <cell r="I6815" t="str">
            <v xml:space="preserve">WALDO FERNANDEZ GONZALEZ                                              </v>
          </cell>
        </row>
        <row r="6816">
          <cell r="G6816">
            <v>515453</v>
          </cell>
          <cell r="H6816" t="str">
            <v xml:space="preserve">FERNANDO CUELLAR LOZANO            </v>
          </cell>
          <cell r="I6816" t="str">
            <v xml:space="preserve">KATHY CAMPA SEPULVEDA                                                 </v>
          </cell>
        </row>
        <row r="6817">
          <cell r="G6817">
            <v>515453</v>
          </cell>
          <cell r="H6817" t="str">
            <v xml:space="preserve">FERNANDO CUELLAR LOZANO            </v>
          </cell>
          <cell r="I6817" t="str">
            <v xml:space="preserve">KATHY CAMPA SEPULVEDA                                                 </v>
          </cell>
        </row>
        <row r="6818">
          <cell r="G6818">
            <v>515453</v>
          </cell>
          <cell r="H6818" t="str">
            <v xml:space="preserve">FERNANDO CUELLAR LOZANO            </v>
          </cell>
          <cell r="I6818" t="str">
            <v xml:space="preserve">KATHY CAMPA SEPULVEDA                                                 </v>
          </cell>
        </row>
        <row r="6819">
          <cell r="G6819">
            <v>515453</v>
          </cell>
          <cell r="H6819" t="str">
            <v xml:space="preserve">FERNANDO CUELLAR LOZANO            </v>
          </cell>
          <cell r="I6819" t="str">
            <v xml:space="preserve">KATHY CAMPA SEPULVEDA                                                 </v>
          </cell>
        </row>
        <row r="6820">
          <cell r="G6820">
            <v>515453</v>
          </cell>
          <cell r="H6820" t="str">
            <v xml:space="preserve">FERNANDO CUELLAR LOZANO            </v>
          </cell>
          <cell r="I6820" t="str">
            <v xml:space="preserve">KATHY CAMPA SEPULVEDA                                                 </v>
          </cell>
        </row>
        <row r="6821">
          <cell r="G6821">
            <v>515453</v>
          </cell>
          <cell r="H6821" t="str">
            <v xml:space="preserve">FERNANDO CUELLAR LOZANO            </v>
          </cell>
          <cell r="I6821" t="str">
            <v xml:space="preserve">KATHY CAMPA SEPULVEDA                                                 </v>
          </cell>
        </row>
        <row r="6822">
          <cell r="G6822">
            <v>515453</v>
          </cell>
          <cell r="H6822" t="str">
            <v xml:space="preserve">FERNANDO CUELLAR LOZANO            </v>
          </cell>
          <cell r="I6822" t="str">
            <v xml:space="preserve">KATHY CAMPA SEPULVEDA                                                 </v>
          </cell>
        </row>
        <row r="6823">
          <cell r="G6823">
            <v>515453</v>
          </cell>
          <cell r="H6823" t="str">
            <v xml:space="preserve">FERNANDO CUELLAR LOZANO            </v>
          </cell>
          <cell r="I6823" t="str">
            <v xml:space="preserve">KATHY CAMPA SEPULVEDA                                                 </v>
          </cell>
        </row>
        <row r="6824">
          <cell r="G6824">
            <v>515453</v>
          </cell>
          <cell r="H6824" t="str">
            <v xml:space="preserve">FERNANDO CUELLAR LOZANO            </v>
          </cell>
          <cell r="I6824" t="str">
            <v xml:space="preserve">KATHY CAMPA SEPULVEDA                                                 </v>
          </cell>
        </row>
        <row r="6825">
          <cell r="G6825">
            <v>515474</v>
          </cell>
          <cell r="H6825" t="str">
            <v xml:space="preserve">FERNANDO CUELLAR LOZANO            </v>
          </cell>
          <cell r="I6825" t="str">
            <v xml:space="preserve">IVONNE LIZETH MORALES LOPEZ                                           </v>
          </cell>
        </row>
        <row r="6826">
          <cell r="G6826">
            <v>515474</v>
          </cell>
          <cell r="H6826" t="str">
            <v xml:space="preserve">FERNANDO CUELLAR LOZANO            </v>
          </cell>
          <cell r="I6826" t="str">
            <v xml:space="preserve">IVONNE LIZETH MORALES LOPEZ                                           </v>
          </cell>
        </row>
        <row r="6827">
          <cell r="G6827">
            <v>515482</v>
          </cell>
          <cell r="H6827" t="str">
            <v xml:space="preserve">AZUCENA GUDI/O                     </v>
          </cell>
          <cell r="I6827" t="str">
            <v xml:space="preserve">IVONNE KARINA MOGUEL AGUILAR                                          </v>
          </cell>
        </row>
        <row r="6828">
          <cell r="G6828">
            <v>515482</v>
          </cell>
          <cell r="H6828" t="str">
            <v xml:space="preserve">AZUCENA GUDI/O                     </v>
          </cell>
          <cell r="I6828" t="str">
            <v xml:space="preserve">IVONNE KARINA MOGUEL AGUILAR                                          </v>
          </cell>
        </row>
        <row r="6829">
          <cell r="G6829">
            <v>515514</v>
          </cell>
          <cell r="H6829" t="str">
            <v xml:space="preserve">LUIS FRANCISCO RODRIGUEZ PEﾑA      </v>
          </cell>
          <cell r="I6829" t="str">
            <v xml:space="preserve">HANNA GARY BRAUN                                                      </v>
          </cell>
        </row>
        <row r="6830">
          <cell r="G6830">
            <v>515523</v>
          </cell>
          <cell r="H6830" t="str">
            <v xml:space="preserve">HUGO LIRA ROSALINO                 </v>
          </cell>
          <cell r="I6830" t="str">
            <v xml:space="preserve">FRANCISCO GARZA CALDERON                                              </v>
          </cell>
        </row>
        <row r="6831">
          <cell r="G6831">
            <v>515535</v>
          </cell>
          <cell r="H6831" t="str">
            <v xml:space="preserve">MINERVA OLVERA BONILLA             </v>
          </cell>
          <cell r="I6831" t="str">
            <v xml:space="preserve">MA. LUISA GUADALUPE GONZALEZ CARDENAS                                 </v>
          </cell>
        </row>
        <row r="6832">
          <cell r="G6832">
            <v>515535</v>
          </cell>
          <cell r="H6832" t="str">
            <v xml:space="preserve">MINERVA OLVERA BONILLA             </v>
          </cell>
          <cell r="I6832" t="str">
            <v xml:space="preserve">MA. LUISA GUADALUPE GONZALEZ CARDENAS                                 </v>
          </cell>
        </row>
        <row r="6833">
          <cell r="G6833">
            <v>515535</v>
          </cell>
          <cell r="H6833" t="str">
            <v xml:space="preserve">MINERVA OLVERA BONILLA             </v>
          </cell>
          <cell r="I6833" t="str">
            <v xml:space="preserve">MA. LUISA GUADALUPE GONZALEZ CARDENAS                                 </v>
          </cell>
        </row>
        <row r="6834">
          <cell r="G6834">
            <v>515535</v>
          </cell>
          <cell r="H6834" t="str">
            <v xml:space="preserve">MINERVA OLVERA BONILLA             </v>
          </cell>
          <cell r="I6834" t="str">
            <v xml:space="preserve">MA. LUISA GUADALUPE GONZALEZ CARDENAS                                 </v>
          </cell>
        </row>
        <row r="6835">
          <cell r="G6835">
            <v>515551</v>
          </cell>
          <cell r="H6835" t="str">
            <v xml:space="preserve">AZUCENA GUDI/O                     </v>
          </cell>
          <cell r="I6835" t="str">
            <v xml:space="preserve">LYZ MARISOL QUINTERO CALLEJA                                          </v>
          </cell>
        </row>
        <row r="6836">
          <cell r="G6836">
            <v>515551</v>
          </cell>
          <cell r="H6836" t="str">
            <v xml:space="preserve">AZUCENA GUDI/O                     </v>
          </cell>
          <cell r="I6836" t="str">
            <v xml:space="preserve">LYZ MARISOL QUINTERO CALLEJA                                          </v>
          </cell>
        </row>
        <row r="6837">
          <cell r="G6837">
            <v>515572</v>
          </cell>
          <cell r="H6837" t="str">
            <v xml:space="preserve">HUGO LIRA ROSALINO                 </v>
          </cell>
          <cell r="I6837" t="str">
            <v xml:space="preserve">ASESORIAS Y SERVICIOS LEGALES, S.C.                                   </v>
          </cell>
        </row>
        <row r="6838">
          <cell r="G6838">
            <v>515585</v>
          </cell>
          <cell r="H6838" t="str">
            <v xml:space="preserve">ABRAHAM AARON SHUBICH Y JALIF      </v>
          </cell>
          <cell r="I6838" t="str">
            <v xml:space="preserve">ISAAC MARCUSCHAMER STAVCHANSKY                                        </v>
          </cell>
        </row>
        <row r="6839">
          <cell r="G6839">
            <v>515585</v>
          </cell>
          <cell r="H6839" t="str">
            <v xml:space="preserve">ABRAHAM AARON SHUBICH Y JALIF      </v>
          </cell>
          <cell r="I6839" t="str">
            <v xml:space="preserve">ISAAC MARCUSCHAMER STAVCHANSKY                                        </v>
          </cell>
        </row>
        <row r="6840">
          <cell r="G6840">
            <v>515585</v>
          </cell>
          <cell r="H6840" t="str">
            <v xml:space="preserve">ABRAHAM AARON SHUBICH Y JALIF      </v>
          </cell>
          <cell r="I6840" t="str">
            <v xml:space="preserve">ISAAC MARCUSCHAMER STAVCHANSKY                                        </v>
          </cell>
        </row>
        <row r="6841">
          <cell r="G6841">
            <v>515585</v>
          </cell>
          <cell r="H6841" t="str">
            <v xml:space="preserve">ABRAHAM AARON SHUBICH Y JALIF      </v>
          </cell>
          <cell r="I6841" t="str">
            <v xml:space="preserve">ISAAC MARCUSCHAMER STAVCHANSKY                                        </v>
          </cell>
        </row>
        <row r="6842">
          <cell r="G6842">
            <v>515585</v>
          </cell>
          <cell r="H6842" t="str">
            <v xml:space="preserve">ABRAHAM AARON SHUBICH Y JALIF      </v>
          </cell>
          <cell r="I6842" t="str">
            <v xml:space="preserve">ISAAC MARCUSCHAMER STAVCHANSKY                                        </v>
          </cell>
        </row>
        <row r="6843">
          <cell r="G6843">
            <v>515585</v>
          </cell>
          <cell r="H6843" t="str">
            <v xml:space="preserve">ABRAHAM AARON SHUBICH Y JALIF      </v>
          </cell>
          <cell r="I6843" t="str">
            <v xml:space="preserve">ISAAC MARCUSCHAMER STAVCHANSKY                                        </v>
          </cell>
        </row>
        <row r="6844">
          <cell r="G6844">
            <v>515585</v>
          </cell>
          <cell r="H6844" t="str">
            <v xml:space="preserve">ABRAHAM AARON SHUBICH Y JALIF      </v>
          </cell>
          <cell r="I6844" t="str">
            <v xml:space="preserve">ISAAC MARCUSCHAMER STAVCHANSKY                                        </v>
          </cell>
        </row>
        <row r="6845">
          <cell r="G6845">
            <v>515585</v>
          </cell>
          <cell r="H6845" t="str">
            <v xml:space="preserve">ABRAHAM AARON SHUBICH Y JALIF      </v>
          </cell>
          <cell r="I6845" t="str">
            <v xml:space="preserve">ISAAC MARCUSCHAMER STAVCHANSKY                                        </v>
          </cell>
        </row>
        <row r="6846">
          <cell r="G6846">
            <v>515585</v>
          </cell>
          <cell r="H6846" t="str">
            <v xml:space="preserve">ABRAHAM AARON SHUBICH Y JALIF      </v>
          </cell>
          <cell r="I6846" t="str">
            <v xml:space="preserve">ISAAC MARCUSCHAMER STAVCHANSKY                                        </v>
          </cell>
        </row>
        <row r="6847">
          <cell r="G6847">
            <v>515585</v>
          </cell>
          <cell r="H6847" t="str">
            <v xml:space="preserve">ABRAHAM AARON SHUBICH Y JALIF      </v>
          </cell>
          <cell r="I6847" t="str">
            <v xml:space="preserve">ISAAC MARCUSCHAMER STAVCHANSKY                                        </v>
          </cell>
        </row>
        <row r="6848">
          <cell r="G6848">
            <v>515585</v>
          </cell>
          <cell r="H6848" t="str">
            <v xml:space="preserve">ABRAHAM AARON SHUBICH Y JALIF      </v>
          </cell>
          <cell r="I6848" t="str">
            <v xml:space="preserve">ISAAC MARCUSCHAMER STAVCHANSKY                                        </v>
          </cell>
        </row>
        <row r="6849">
          <cell r="G6849">
            <v>515593</v>
          </cell>
          <cell r="H6849" t="str">
            <v xml:space="preserve">ABRAHAM AARON SHUBICH Y JALIF      </v>
          </cell>
          <cell r="I6849" t="str">
            <v xml:space="preserve">ISAAC MARCUSCHAMER STAVCHANSKY                                        </v>
          </cell>
        </row>
        <row r="6850">
          <cell r="G6850">
            <v>515593</v>
          </cell>
          <cell r="H6850" t="str">
            <v xml:space="preserve">ABRAHAM AARON SHUBICH Y JALIF      </v>
          </cell>
          <cell r="I6850" t="str">
            <v xml:space="preserve">ISAAC MARCUSCHAMER STAVCHANSKY                                        </v>
          </cell>
        </row>
        <row r="6851">
          <cell r="G6851">
            <v>515593</v>
          </cell>
          <cell r="H6851" t="str">
            <v xml:space="preserve">ABRAHAM AARON SHUBICH Y JALIF      </v>
          </cell>
          <cell r="I6851" t="str">
            <v xml:space="preserve">ISAAC MARCUSCHAMER STAVCHANSKY                                        </v>
          </cell>
        </row>
        <row r="6852">
          <cell r="G6852">
            <v>515593</v>
          </cell>
          <cell r="H6852" t="str">
            <v xml:space="preserve">ABRAHAM AARON SHUBICH Y JALIF      </v>
          </cell>
          <cell r="I6852" t="str">
            <v xml:space="preserve">ISAAC MARCUSCHAMER STAVCHANSKY                                        </v>
          </cell>
        </row>
        <row r="6853">
          <cell r="G6853">
            <v>515593</v>
          </cell>
          <cell r="H6853" t="str">
            <v xml:space="preserve">ABRAHAM AARON SHUBICH Y JALIF      </v>
          </cell>
          <cell r="I6853" t="str">
            <v xml:space="preserve">ISAAC MARCUSCHAMER STAVCHANSKY                                        </v>
          </cell>
        </row>
        <row r="6854">
          <cell r="G6854">
            <v>515593</v>
          </cell>
          <cell r="H6854" t="str">
            <v xml:space="preserve">ABRAHAM AARON SHUBICH Y JALIF      </v>
          </cell>
          <cell r="I6854" t="str">
            <v xml:space="preserve">ISAAC MARCUSCHAMER STAVCHANSKY                                        </v>
          </cell>
        </row>
        <row r="6855">
          <cell r="G6855">
            <v>515593</v>
          </cell>
          <cell r="H6855" t="str">
            <v xml:space="preserve">ABRAHAM AARON SHUBICH Y JALIF      </v>
          </cell>
          <cell r="I6855" t="str">
            <v xml:space="preserve">ISAAC MARCUSCHAMER STAVCHANSKY                                        </v>
          </cell>
        </row>
        <row r="6856">
          <cell r="G6856">
            <v>515593</v>
          </cell>
          <cell r="H6856" t="str">
            <v xml:space="preserve">ABRAHAM AARON SHUBICH Y JALIF      </v>
          </cell>
          <cell r="I6856" t="str">
            <v xml:space="preserve">ISAAC MARCUSCHAMER STAVCHANSKY                                        </v>
          </cell>
        </row>
        <row r="6857">
          <cell r="G6857">
            <v>515593</v>
          </cell>
          <cell r="H6857" t="str">
            <v xml:space="preserve">ABRAHAM AARON SHUBICH Y JALIF      </v>
          </cell>
          <cell r="I6857" t="str">
            <v xml:space="preserve">ISAAC MARCUSCHAMER STAVCHANSKY                                        </v>
          </cell>
        </row>
        <row r="6858">
          <cell r="G6858">
            <v>515593</v>
          </cell>
          <cell r="H6858" t="str">
            <v xml:space="preserve">ABRAHAM AARON SHUBICH Y JALIF      </v>
          </cell>
          <cell r="I6858" t="str">
            <v xml:space="preserve">ISAAC MARCUSCHAMER STAVCHANSKY                                        </v>
          </cell>
        </row>
        <row r="6859">
          <cell r="G6859">
            <v>515604</v>
          </cell>
          <cell r="H6859" t="str">
            <v xml:space="preserve">ABRAHAM AARON SHUBICH Y JALIF      </v>
          </cell>
          <cell r="I6859" t="str">
            <v xml:space="preserve">ISAAC MARCUSCHAMER STAVCHANSKY                                        </v>
          </cell>
        </row>
        <row r="6860">
          <cell r="G6860">
            <v>515604</v>
          </cell>
          <cell r="H6860" t="str">
            <v xml:space="preserve">ABRAHAM AARON SHUBICH Y JALIF      </v>
          </cell>
          <cell r="I6860" t="str">
            <v xml:space="preserve">ISAAC MARCUSCHAMER STAVCHANSKY                                        </v>
          </cell>
        </row>
        <row r="6861">
          <cell r="G6861">
            <v>515604</v>
          </cell>
          <cell r="H6861" t="str">
            <v xml:space="preserve">ABRAHAM AARON SHUBICH Y JALIF      </v>
          </cell>
          <cell r="I6861" t="str">
            <v xml:space="preserve">ISAAC MARCUSCHAMER STAVCHANSKY                                        </v>
          </cell>
        </row>
        <row r="6862">
          <cell r="G6862">
            <v>515604</v>
          </cell>
          <cell r="H6862" t="str">
            <v xml:space="preserve">ABRAHAM AARON SHUBICH Y JALIF      </v>
          </cell>
          <cell r="I6862" t="str">
            <v xml:space="preserve">ISAAC MARCUSCHAMER STAVCHANSKY                                        </v>
          </cell>
        </row>
        <row r="6863">
          <cell r="G6863">
            <v>515604</v>
          </cell>
          <cell r="H6863" t="str">
            <v xml:space="preserve">ABRAHAM AARON SHUBICH Y JALIF      </v>
          </cell>
          <cell r="I6863" t="str">
            <v xml:space="preserve">ISAAC MARCUSCHAMER STAVCHANSKY                                        </v>
          </cell>
        </row>
        <row r="6864">
          <cell r="G6864">
            <v>515604</v>
          </cell>
          <cell r="H6864" t="str">
            <v xml:space="preserve">ABRAHAM AARON SHUBICH Y JALIF      </v>
          </cell>
          <cell r="I6864" t="str">
            <v xml:space="preserve">ISAAC MARCUSCHAMER STAVCHANSKY                                        </v>
          </cell>
        </row>
        <row r="6865">
          <cell r="G6865">
            <v>515604</v>
          </cell>
          <cell r="H6865" t="str">
            <v xml:space="preserve">ABRAHAM AARON SHUBICH Y JALIF      </v>
          </cell>
          <cell r="I6865" t="str">
            <v xml:space="preserve">ISAAC MARCUSCHAMER STAVCHANSKY                                        </v>
          </cell>
        </row>
        <row r="6866">
          <cell r="G6866">
            <v>515604</v>
          </cell>
          <cell r="H6866" t="str">
            <v xml:space="preserve">ABRAHAM AARON SHUBICH Y JALIF      </v>
          </cell>
          <cell r="I6866" t="str">
            <v xml:space="preserve">ISAAC MARCUSCHAMER STAVCHANSKY                                        </v>
          </cell>
        </row>
        <row r="6867">
          <cell r="G6867">
            <v>515604</v>
          </cell>
          <cell r="H6867" t="str">
            <v xml:space="preserve">ABRAHAM AARON SHUBICH Y JALIF      </v>
          </cell>
          <cell r="I6867" t="str">
            <v xml:space="preserve">ISAAC MARCUSCHAMER STAVCHANSKY                                        </v>
          </cell>
        </row>
        <row r="6868">
          <cell r="G6868">
            <v>515604</v>
          </cell>
          <cell r="H6868" t="str">
            <v xml:space="preserve">ABRAHAM AARON SHUBICH Y JALIF      </v>
          </cell>
          <cell r="I6868" t="str">
            <v xml:space="preserve">ISAAC MARCUSCHAMER STAVCHANSKY                                        </v>
          </cell>
        </row>
        <row r="6869">
          <cell r="G6869">
            <v>515612</v>
          </cell>
          <cell r="H6869" t="str">
            <v xml:space="preserve">ABRAHAM AARON SHUBICH Y JALIF      </v>
          </cell>
          <cell r="I6869" t="str">
            <v xml:space="preserve">ISAAC MARCUSCHAMER STAVCHANSKY                                        </v>
          </cell>
        </row>
        <row r="6870">
          <cell r="G6870">
            <v>515612</v>
          </cell>
          <cell r="H6870" t="str">
            <v xml:space="preserve">ABRAHAM AARON SHUBICH Y JALIF      </v>
          </cell>
          <cell r="I6870" t="str">
            <v xml:space="preserve">ISAAC MARCUSCHAMER STAVCHANSKY                                        </v>
          </cell>
        </row>
        <row r="6871">
          <cell r="G6871">
            <v>515612</v>
          </cell>
          <cell r="H6871" t="str">
            <v xml:space="preserve">ABRAHAM AARON SHUBICH Y JALIF      </v>
          </cell>
          <cell r="I6871" t="str">
            <v xml:space="preserve">ISAAC MARCUSCHAMER STAVCHANSKY                                        </v>
          </cell>
        </row>
        <row r="6872">
          <cell r="G6872">
            <v>515612</v>
          </cell>
          <cell r="H6872" t="str">
            <v xml:space="preserve">ABRAHAM AARON SHUBICH Y JALIF      </v>
          </cell>
          <cell r="I6872" t="str">
            <v xml:space="preserve">ISAAC MARCUSCHAMER STAVCHANSKY                                        </v>
          </cell>
        </row>
        <row r="6873">
          <cell r="G6873">
            <v>515612</v>
          </cell>
          <cell r="H6873" t="str">
            <v xml:space="preserve">ABRAHAM AARON SHUBICH Y JALIF      </v>
          </cell>
          <cell r="I6873" t="str">
            <v xml:space="preserve">ISAAC MARCUSCHAMER STAVCHANSKY                                        </v>
          </cell>
        </row>
        <row r="6874">
          <cell r="G6874">
            <v>515612</v>
          </cell>
          <cell r="H6874" t="str">
            <v xml:space="preserve">ABRAHAM AARON SHUBICH Y JALIF      </v>
          </cell>
          <cell r="I6874" t="str">
            <v xml:space="preserve">ISAAC MARCUSCHAMER STAVCHANSKY                                        </v>
          </cell>
        </row>
        <row r="6875">
          <cell r="G6875">
            <v>515612</v>
          </cell>
          <cell r="H6875" t="str">
            <v xml:space="preserve">ABRAHAM AARON SHUBICH Y JALIF      </v>
          </cell>
          <cell r="I6875" t="str">
            <v xml:space="preserve">ISAAC MARCUSCHAMER STAVCHANSKY                                        </v>
          </cell>
        </row>
        <row r="6876">
          <cell r="G6876">
            <v>515612</v>
          </cell>
          <cell r="H6876" t="str">
            <v xml:space="preserve">ABRAHAM AARON SHUBICH Y JALIF      </v>
          </cell>
          <cell r="I6876" t="str">
            <v xml:space="preserve">ISAAC MARCUSCHAMER STAVCHANSKY                                        </v>
          </cell>
        </row>
        <row r="6877">
          <cell r="G6877">
            <v>515612</v>
          </cell>
          <cell r="H6877" t="str">
            <v xml:space="preserve">ABRAHAM AARON SHUBICH Y JALIF      </v>
          </cell>
          <cell r="I6877" t="str">
            <v xml:space="preserve">ISAAC MARCUSCHAMER STAVCHANSKY                                        </v>
          </cell>
        </row>
        <row r="6878">
          <cell r="G6878">
            <v>515612</v>
          </cell>
          <cell r="H6878" t="str">
            <v xml:space="preserve">ABRAHAM AARON SHUBICH Y JALIF      </v>
          </cell>
          <cell r="I6878" t="str">
            <v xml:space="preserve">ISAAC MARCUSCHAMER STAVCHANSKY                                        </v>
          </cell>
        </row>
        <row r="6879">
          <cell r="G6879">
            <v>515634</v>
          </cell>
          <cell r="H6879" t="str">
            <v xml:space="preserve">NAVI SANCHEZ MOJICA                </v>
          </cell>
          <cell r="I6879" t="str">
            <v xml:space="preserve">EDUARDO CERRILLO ALEMAN                                               </v>
          </cell>
        </row>
        <row r="6880">
          <cell r="G6880">
            <v>515634</v>
          </cell>
          <cell r="H6880" t="str">
            <v xml:space="preserve">NAVI SANCHEZ MOJICA                </v>
          </cell>
          <cell r="I6880" t="str">
            <v xml:space="preserve">EDUARDO CERRILLO ALEMAN                                               </v>
          </cell>
        </row>
        <row r="6881">
          <cell r="G6881">
            <v>515634</v>
          </cell>
          <cell r="H6881" t="str">
            <v xml:space="preserve">NAVI SANCHEZ MOJICA                </v>
          </cell>
          <cell r="I6881" t="str">
            <v xml:space="preserve">EDUARDO CERRILLO ALEMAN                                               </v>
          </cell>
        </row>
        <row r="6882">
          <cell r="G6882">
            <v>515634</v>
          </cell>
          <cell r="H6882" t="str">
            <v xml:space="preserve">NAVI SANCHEZ MOJICA                </v>
          </cell>
          <cell r="I6882" t="str">
            <v xml:space="preserve">EDUARDO CERRILLO ALEMAN                                               </v>
          </cell>
        </row>
        <row r="6883">
          <cell r="G6883">
            <v>515634</v>
          </cell>
          <cell r="H6883" t="str">
            <v xml:space="preserve">NAVI SANCHEZ MOJICA                </v>
          </cell>
          <cell r="I6883" t="str">
            <v xml:space="preserve">EDUARDO CERRILLO ALEMAN                                               </v>
          </cell>
        </row>
        <row r="6884">
          <cell r="G6884">
            <v>515634</v>
          </cell>
          <cell r="H6884" t="str">
            <v xml:space="preserve">NAVI SANCHEZ MOJICA                </v>
          </cell>
          <cell r="I6884" t="str">
            <v xml:space="preserve">EDUARDO CERRILLO ALEMAN                                               </v>
          </cell>
        </row>
        <row r="6885">
          <cell r="G6885">
            <v>515634</v>
          </cell>
          <cell r="H6885" t="str">
            <v xml:space="preserve">NAVI SANCHEZ MOJICA                </v>
          </cell>
          <cell r="I6885" t="str">
            <v xml:space="preserve">EDUARDO CERRILLO ALEMAN                                               </v>
          </cell>
        </row>
        <row r="6886">
          <cell r="G6886">
            <v>515634</v>
          </cell>
          <cell r="H6886" t="str">
            <v xml:space="preserve">NAVI SANCHEZ MOJICA                </v>
          </cell>
          <cell r="I6886" t="str">
            <v xml:space="preserve">EDUARDO CERRILLO ALEMAN                                               </v>
          </cell>
        </row>
        <row r="6887">
          <cell r="G6887">
            <v>515634</v>
          </cell>
          <cell r="H6887" t="str">
            <v xml:space="preserve">NAVI SANCHEZ MOJICA                </v>
          </cell>
          <cell r="I6887" t="str">
            <v xml:space="preserve">EDUARDO CERRILLO ALEMAN                                               </v>
          </cell>
        </row>
        <row r="6888">
          <cell r="G6888">
            <v>515634</v>
          </cell>
          <cell r="H6888" t="str">
            <v xml:space="preserve">NAVI SANCHEZ MOJICA                </v>
          </cell>
          <cell r="I6888" t="str">
            <v xml:space="preserve">EDUARDO CERRILLO ALEMAN                                               </v>
          </cell>
        </row>
        <row r="6889">
          <cell r="G6889">
            <v>515634</v>
          </cell>
          <cell r="H6889" t="str">
            <v xml:space="preserve">NAVI SANCHEZ MOJICA                </v>
          </cell>
          <cell r="I6889" t="str">
            <v xml:space="preserve">EDUARDO CERRILLO ALEMAN                                               </v>
          </cell>
        </row>
        <row r="6890">
          <cell r="G6890">
            <v>515675</v>
          </cell>
          <cell r="H6890" t="str">
            <v xml:space="preserve">AZUCENA GUDI/O                     </v>
          </cell>
          <cell r="I6890" t="str">
            <v xml:space="preserve">JOSE SHWADSKY FISHBEIN                                                </v>
          </cell>
        </row>
        <row r="6891">
          <cell r="G6891">
            <v>515675</v>
          </cell>
          <cell r="H6891" t="str">
            <v xml:space="preserve">AZUCENA GUDI/O                     </v>
          </cell>
          <cell r="I6891" t="str">
            <v xml:space="preserve">JOSE SHWADSKY FISHBEIN                                                </v>
          </cell>
        </row>
        <row r="6892">
          <cell r="G6892">
            <v>515675</v>
          </cell>
          <cell r="H6892" t="str">
            <v xml:space="preserve">AZUCENA GUDI/O                     </v>
          </cell>
          <cell r="I6892" t="str">
            <v xml:space="preserve">JOSE SHWADSKY FISHBEIN                                                </v>
          </cell>
        </row>
        <row r="6893">
          <cell r="G6893">
            <v>515675</v>
          </cell>
          <cell r="H6893" t="str">
            <v xml:space="preserve">AZUCENA GUDI/O                     </v>
          </cell>
          <cell r="I6893" t="str">
            <v xml:space="preserve">JOSE SHWADSKY FISHBEIN                                                </v>
          </cell>
        </row>
        <row r="6894">
          <cell r="G6894">
            <v>515691</v>
          </cell>
          <cell r="H6894" t="str">
            <v xml:space="preserve">AZUCENA GUDI/O                     </v>
          </cell>
          <cell r="I6894" t="str">
            <v xml:space="preserve">JORGE IGNACIO AGUILAR RUBIN DE CELIS                                  </v>
          </cell>
        </row>
        <row r="6895">
          <cell r="G6895">
            <v>515691</v>
          </cell>
          <cell r="H6895" t="str">
            <v xml:space="preserve">AZUCENA GUDI/O                     </v>
          </cell>
          <cell r="I6895" t="str">
            <v xml:space="preserve">JORGE IGNACIO AGUILAR RUBIN DE CELIS                                  </v>
          </cell>
        </row>
        <row r="6896">
          <cell r="G6896">
            <v>515702</v>
          </cell>
          <cell r="H6896" t="str">
            <v xml:space="preserve">EMPLEADOS                          </v>
          </cell>
          <cell r="I6896" t="str">
            <v xml:space="preserve">JOSE ISAAC VELASCO OROZCO                                             </v>
          </cell>
        </row>
        <row r="6897">
          <cell r="G6897">
            <v>515702</v>
          </cell>
          <cell r="H6897" t="str">
            <v xml:space="preserve">EMPLEADOS                          </v>
          </cell>
          <cell r="I6897" t="str">
            <v xml:space="preserve">JOSE ISAAC VELASCO OROZCO                                             </v>
          </cell>
        </row>
        <row r="6898">
          <cell r="G6898">
            <v>515702</v>
          </cell>
          <cell r="H6898" t="str">
            <v xml:space="preserve">EMPLEADOS                          </v>
          </cell>
          <cell r="I6898" t="str">
            <v xml:space="preserve">JOSE ISAAC VELASCO OROZCO                                             </v>
          </cell>
        </row>
        <row r="6899">
          <cell r="G6899">
            <v>515731</v>
          </cell>
          <cell r="H6899" t="str">
            <v xml:space="preserve">AZUCENA GUDI/O                     </v>
          </cell>
          <cell r="I6899" t="str">
            <v xml:space="preserve">ASAEL TOSCANO NAVARRO                                                 </v>
          </cell>
        </row>
        <row r="6900">
          <cell r="G6900">
            <v>515731</v>
          </cell>
          <cell r="H6900" t="str">
            <v xml:space="preserve">AZUCENA GUDI/O                     </v>
          </cell>
          <cell r="I6900" t="str">
            <v xml:space="preserve">ASAEL TOSCANO NAVARRO                                                 </v>
          </cell>
        </row>
        <row r="6901">
          <cell r="G6901">
            <v>515745</v>
          </cell>
          <cell r="H6901" t="str">
            <v xml:space="preserve">AZUCENA GUDI/O                     </v>
          </cell>
          <cell r="I6901" t="str">
            <v xml:space="preserve">BLANCA GARCES RAMIREZ                                                 </v>
          </cell>
        </row>
        <row r="6902">
          <cell r="G6902">
            <v>515752</v>
          </cell>
          <cell r="H6902" t="str">
            <v xml:space="preserve">SUAREZ HERNANDEZ MONICA MERCEDES   </v>
          </cell>
          <cell r="I6902" t="str">
            <v xml:space="preserve">ADOLFO DEL VALLE RUIZ                                                 </v>
          </cell>
        </row>
        <row r="6903">
          <cell r="G6903">
            <v>515752</v>
          </cell>
          <cell r="H6903" t="str">
            <v xml:space="preserve">SUAREZ HERNANDEZ MONICA MERCEDES   </v>
          </cell>
          <cell r="I6903" t="str">
            <v xml:space="preserve">ADOLFO DEL VALLE RUIZ                                                 </v>
          </cell>
        </row>
        <row r="6904">
          <cell r="G6904">
            <v>515773</v>
          </cell>
          <cell r="H6904" t="str">
            <v xml:space="preserve">GABRIEL RODRIGO BAENA CASTUERA     </v>
          </cell>
          <cell r="I6904" t="str">
            <v xml:space="preserve">ALICIA MENDEZ HIDALGO                                                 </v>
          </cell>
        </row>
        <row r="6905">
          <cell r="G6905">
            <v>515773</v>
          </cell>
          <cell r="H6905" t="str">
            <v xml:space="preserve">GABRIEL RODRIGO BAENA CASTUERA     </v>
          </cell>
          <cell r="I6905" t="str">
            <v xml:space="preserve">ALICIA MENDEZ HIDALGO                                                 </v>
          </cell>
        </row>
        <row r="6906">
          <cell r="G6906">
            <v>515773</v>
          </cell>
          <cell r="H6906" t="str">
            <v xml:space="preserve">GABRIEL RODRIGO BAENA CASTUERA     </v>
          </cell>
          <cell r="I6906" t="str">
            <v xml:space="preserve">ALICIA MENDEZ HIDALGO                                                 </v>
          </cell>
        </row>
        <row r="6907">
          <cell r="G6907">
            <v>515773</v>
          </cell>
          <cell r="H6907" t="str">
            <v xml:space="preserve">GABRIEL RODRIGO BAENA CASTUERA     </v>
          </cell>
          <cell r="I6907" t="str">
            <v xml:space="preserve">ALICIA MENDEZ HIDALGO                                                 </v>
          </cell>
        </row>
        <row r="6908">
          <cell r="G6908">
            <v>515773</v>
          </cell>
          <cell r="H6908" t="str">
            <v xml:space="preserve">GABRIEL RODRIGO BAENA CASTUERA     </v>
          </cell>
          <cell r="I6908" t="str">
            <v xml:space="preserve">ALICIA MENDEZ HIDALGO                                                 </v>
          </cell>
        </row>
        <row r="6909">
          <cell r="G6909">
            <v>515773</v>
          </cell>
          <cell r="H6909" t="str">
            <v xml:space="preserve">GABRIEL RODRIGO BAENA CASTUERA     </v>
          </cell>
          <cell r="I6909" t="str">
            <v xml:space="preserve">ALICIA MENDEZ HIDALGO                                                 </v>
          </cell>
        </row>
        <row r="6910">
          <cell r="G6910">
            <v>515773</v>
          </cell>
          <cell r="H6910" t="str">
            <v xml:space="preserve">GABRIEL RODRIGO BAENA CASTUERA     </v>
          </cell>
          <cell r="I6910" t="str">
            <v xml:space="preserve">ALICIA MENDEZ HIDALGO                                                 </v>
          </cell>
        </row>
        <row r="6911">
          <cell r="G6911">
            <v>515773</v>
          </cell>
          <cell r="H6911" t="str">
            <v xml:space="preserve">GABRIEL RODRIGO BAENA CASTUERA     </v>
          </cell>
          <cell r="I6911" t="str">
            <v xml:space="preserve">ALICIA MENDEZ HIDALGO                                                 </v>
          </cell>
        </row>
        <row r="6912">
          <cell r="G6912">
            <v>515773</v>
          </cell>
          <cell r="H6912" t="str">
            <v xml:space="preserve">GABRIEL RODRIGO BAENA CASTUERA     </v>
          </cell>
          <cell r="I6912" t="str">
            <v xml:space="preserve">ALICIA MENDEZ HIDALGO                                                 </v>
          </cell>
        </row>
        <row r="6913">
          <cell r="G6913">
            <v>515773</v>
          </cell>
          <cell r="H6913" t="str">
            <v xml:space="preserve">GABRIEL RODRIGO BAENA CASTUERA     </v>
          </cell>
          <cell r="I6913" t="str">
            <v xml:space="preserve">ALICIA MENDEZ HIDALGO                                                 </v>
          </cell>
        </row>
        <row r="6914">
          <cell r="G6914">
            <v>515804</v>
          </cell>
          <cell r="H6914" t="str">
            <v xml:space="preserve">SUAREZ HERNANDEZ MONICA MERCEDES   </v>
          </cell>
          <cell r="I6914" t="str">
            <v xml:space="preserve">OCTAVIO DIEZ DE SOLLANO DIAZ                                          </v>
          </cell>
        </row>
        <row r="6915">
          <cell r="G6915">
            <v>515804</v>
          </cell>
          <cell r="H6915" t="str">
            <v xml:space="preserve">SUAREZ HERNANDEZ MONICA MERCEDES   </v>
          </cell>
          <cell r="I6915" t="str">
            <v xml:space="preserve">OCTAVIO DIEZ DE SOLLANO DIAZ                                          </v>
          </cell>
        </row>
        <row r="6916">
          <cell r="G6916">
            <v>515804</v>
          </cell>
          <cell r="H6916" t="str">
            <v xml:space="preserve">SUAREZ HERNANDEZ MONICA MERCEDES   </v>
          </cell>
          <cell r="I6916" t="str">
            <v xml:space="preserve">OCTAVIO DIEZ DE SOLLANO DIAZ                                          </v>
          </cell>
        </row>
        <row r="6917">
          <cell r="G6917">
            <v>515813</v>
          </cell>
          <cell r="H6917" t="str">
            <v xml:space="preserve">LUIS FRANCISCO RODRIGUEZ PEﾑA      </v>
          </cell>
          <cell r="I6917" t="str">
            <v xml:space="preserve">BIBIANO PEDRO GARCIA PEREZ                                            </v>
          </cell>
        </row>
        <row r="6918">
          <cell r="G6918">
            <v>515813</v>
          </cell>
          <cell r="H6918" t="str">
            <v xml:space="preserve">LUIS FRANCISCO RODRIGUEZ PEﾑA      </v>
          </cell>
          <cell r="I6918" t="str">
            <v xml:space="preserve">BIBIANO PEDRO GARCIA PEREZ                                            </v>
          </cell>
        </row>
        <row r="6919">
          <cell r="G6919">
            <v>515813</v>
          </cell>
          <cell r="H6919" t="str">
            <v xml:space="preserve">LUIS FRANCISCO RODRIGUEZ PEﾑA      </v>
          </cell>
          <cell r="I6919" t="str">
            <v xml:space="preserve">BIBIANO PEDRO GARCIA PEREZ                                            </v>
          </cell>
        </row>
        <row r="6920">
          <cell r="G6920">
            <v>515813</v>
          </cell>
          <cell r="H6920" t="str">
            <v xml:space="preserve">LUIS FRANCISCO RODRIGUEZ PEﾑA      </v>
          </cell>
          <cell r="I6920" t="str">
            <v xml:space="preserve">BIBIANO PEDRO GARCIA PEREZ                                            </v>
          </cell>
        </row>
        <row r="6921">
          <cell r="G6921">
            <v>515813</v>
          </cell>
          <cell r="H6921" t="str">
            <v xml:space="preserve">LUIS FRANCISCO RODRIGUEZ PEﾑA      </v>
          </cell>
          <cell r="I6921" t="str">
            <v xml:space="preserve">BIBIANO PEDRO GARCIA PEREZ                                            </v>
          </cell>
        </row>
        <row r="6922">
          <cell r="G6922">
            <v>515813</v>
          </cell>
          <cell r="H6922" t="str">
            <v xml:space="preserve">LUIS FRANCISCO RODRIGUEZ PEﾑA      </v>
          </cell>
          <cell r="I6922" t="str">
            <v xml:space="preserve">BIBIANO PEDRO GARCIA PEREZ                                            </v>
          </cell>
        </row>
        <row r="6923">
          <cell r="G6923">
            <v>515813</v>
          </cell>
          <cell r="H6923" t="str">
            <v xml:space="preserve">LUIS FRANCISCO RODRIGUEZ PEﾑA      </v>
          </cell>
          <cell r="I6923" t="str">
            <v xml:space="preserve">BIBIANO PEDRO GARCIA PEREZ                                            </v>
          </cell>
        </row>
        <row r="6924">
          <cell r="G6924">
            <v>515813</v>
          </cell>
          <cell r="H6924" t="str">
            <v xml:space="preserve">LUIS FRANCISCO RODRIGUEZ PEﾑA      </v>
          </cell>
          <cell r="I6924" t="str">
            <v xml:space="preserve">BIBIANO PEDRO GARCIA PEREZ                                            </v>
          </cell>
        </row>
        <row r="6925">
          <cell r="G6925">
            <v>515813</v>
          </cell>
          <cell r="H6925" t="str">
            <v xml:space="preserve">LUIS FRANCISCO RODRIGUEZ PEﾑA      </v>
          </cell>
          <cell r="I6925" t="str">
            <v xml:space="preserve">BIBIANO PEDRO GARCIA PEREZ                                            </v>
          </cell>
        </row>
        <row r="6926">
          <cell r="G6926">
            <v>515813</v>
          </cell>
          <cell r="H6926" t="str">
            <v xml:space="preserve">LUIS FRANCISCO RODRIGUEZ PEﾑA      </v>
          </cell>
          <cell r="I6926" t="str">
            <v xml:space="preserve">BIBIANO PEDRO GARCIA PEREZ                                            </v>
          </cell>
        </row>
        <row r="6927">
          <cell r="G6927">
            <v>515813</v>
          </cell>
          <cell r="H6927" t="str">
            <v xml:space="preserve">LUIS FRANCISCO RODRIGUEZ PEﾑA      </v>
          </cell>
          <cell r="I6927" t="str">
            <v xml:space="preserve">BIBIANO PEDRO GARCIA PEREZ                                            </v>
          </cell>
        </row>
        <row r="6928">
          <cell r="G6928">
            <v>515813</v>
          </cell>
          <cell r="H6928" t="str">
            <v xml:space="preserve">LUIS FRANCISCO RODRIGUEZ PEﾑA      </v>
          </cell>
          <cell r="I6928" t="str">
            <v xml:space="preserve">BIBIANO PEDRO GARCIA PEREZ                                            </v>
          </cell>
        </row>
        <row r="6929">
          <cell r="G6929">
            <v>515813</v>
          </cell>
          <cell r="H6929" t="str">
            <v xml:space="preserve">LUIS FRANCISCO RODRIGUEZ PEﾑA      </v>
          </cell>
          <cell r="I6929" t="str">
            <v xml:space="preserve">BIBIANO PEDRO GARCIA PEREZ                                            </v>
          </cell>
        </row>
        <row r="6930">
          <cell r="G6930">
            <v>515813</v>
          </cell>
          <cell r="H6930" t="str">
            <v xml:space="preserve">LUIS FRANCISCO RODRIGUEZ PEﾑA      </v>
          </cell>
          <cell r="I6930" t="str">
            <v xml:space="preserve">BIBIANO PEDRO GARCIA PEREZ                                            </v>
          </cell>
        </row>
        <row r="6931">
          <cell r="G6931">
            <v>515813</v>
          </cell>
          <cell r="H6931" t="str">
            <v xml:space="preserve">LUIS FRANCISCO RODRIGUEZ PEﾑA      </v>
          </cell>
          <cell r="I6931" t="str">
            <v xml:space="preserve">BIBIANO PEDRO GARCIA PEREZ                                            </v>
          </cell>
        </row>
        <row r="6932">
          <cell r="G6932">
            <v>515813</v>
          </cell>
          <cell r="H6932" t="str">
            <v xml:space="preserve">LUIS FRANCISCO RODRIGUEZ PEﾑA      </v>
          </cell>
          <cell r="I6932" t="str">
            <v xml:space="preserve">BIBIANO PEDRO GARCIA PEREZ                                            </v>
          </cell>
        </row>
        <row r="6933">
          <cell r="G6933">
            <v>515813</v>
          </cell>
          <cell r="H6933" t="str">
            <v xml:space="preserve">LUIS FRANCISCO RODRIGUEZ PEﾑA      </v>
          </cell>
          <cell r="I6933" t="str">
            <v xml:space="preserve">BIBIANO PEDRO GARCIA PEREZ                                            </v>
          </cell>
        </row>
        <row r="6934">
          <cell r="G6934">
            <v>515813</v>
          </cell>
          <cell r="H6934" t="str">
            <v xml:space="preserve">LUIS FRANCISCO RODRIGUEZ PEﾑA      </v>
          </cell>
          <cell r="I6934" t="str">
            <v xml:space="preserve">BIBIANO PEDRO GARCIA PEREZ                                            </v>
          </cell>
        </row>
        <row r="6935">
          <cell r="G6935">
            <v>515871</v>
          </cell>
          <cell r="H6935" t="str">
            <v xml:space="preserve">HUGO LIRA ROSALINO                 </v>
          </cell>
          <cell r="I6935" t="str">
            <v xml:space="preserve">FONDO DE AHORRO PARA EMPLEADOS DE CARRIER ENTERPRISE SERVICIOS MEXICO </v>
          </cell>
        </row>
        <row r="6936">
          <cell r="G6936">
            <v>515884</v>
          </cell>
          <cell r="H6936" t="str">
            <v xml:space="preserve">COLBERT SALINAS QUIROGA            </v>
          </cell>
          <cell r="I6936" t="str">
            <v xml:space="preserve">INMUEBLES EL DIENTE, S.A. DE C.V.                                     </v>
          </cell>
        </row>
        <row r="6937">
          <cell r="G6937">
            <v>515892</v>
          </cell>
          <cell r="H6937" t="str">
            <v xml:space="preserve">MARIO ALBERTO SANCHEZ BRAVO        </v>
          </cell>
          <cell r="I6937" t="str">
            <v xml:space="preserve">MEXICHEM SERVICIOS FLUOR, S.A. DE C.V. (PLANTA SAN LUIS POTOSI)       </v>
          </cell>
        </row>
        <row r="6938">
          <cell r="G6938">
            <v>515892</v>
          </cell>
          <cell r="H6938" t="str">
            <v xml:space="preserve">MARIO ALBERTO SANCHEZ BRAVO        </v>
          </cell>
          <cell r="I6938" t="str">
            <v xml:space="preserve">MEXICHEM SERVICIOS FLUOR, S.A. DE C.V. (PLANTA SAN LUIS POTOSI)       </v>
          </cell>
        </row>
        <row r="6939">
          <cell r="G6939">
            <v>515892</v>
          </cell>
          <cell r="H6939" t="str">
            <v xml:space="preserve">MARIO ALBERTO SANCHEZ BRAVO        </v>
          </cell>
          <cell r="I6939" t="str">
            <v xml:space="preserve">MEXICHEM SERVICIOS FLUOR, S.A. DE C.V. (PLANTA SAN LUIS POTOSI)       </v>
          </cell>
        </row>
        <row r="6940">
          <cell r="G6940">
            <v>515892</v>
          </cell>
          <cell r="H6940" t="str">
            <v xml:space="preserve">MARIO ALBERTO SANCHEZ BRAVO        </v>
          </cell>
          <cell r="I6940" t="str">
            <v xml:space="preserve">MEXICHEM SERVICIOS FLUOR, S.A. DE C.V. (PLANTA SAN LUIS POTOSI)       </v>
          </cell>
        </row>
        <row r="6941">
          <cell r="G6941">
            <v>515892</v>
          </cell>
          <cell r="H6941" t="str">
            <v xml:space="preserve">MARIO ALBERTO SANCHEZ BRAVO        </v>
          </cell>
          <cell r="I6941" t="str">
            <v xml:space="preserve">MEXICHEM SERVICIOS FLUOR, S.A. DE C.V. (PLANTA SAN LUIS POTOSI)       </v>
          </cell>
        </row>
        <row r="6942">
          <cell r="G6942">
            <v>515892</v>
          </cell>
          <cell r="H6942" t="str">
            <v xml:space="preserve">MARIO ALBERTO SANCHEZ BRAVO        </v>
          </cell>
          <cell r="I6942" t="str">
            <v xml:space="preserve">MEXICHEM SERVICIOS FLUOR, S.A. DE C.V. (PLANTA SAN LUIS POTOSI)       </v>
          </cell>
        </row>
        <row r="6943">
          <cell r="G6943">
            <v>515892</v>
          </cell>
          <cell r="H6943" t="str">
            <v xml:space="preserve">MARIO ALBERTO SANCHEZ BRAVO        </v>
          </cell>
          <cell r="I6943" t="str">
            <v xml:space="preserve">MEXICHEM SERVICIOS FLUOR, S.A. DE C.V. (PLANTA SAN LUIS POTOSI)       </v>
          </cell>
        </row>
        <row r="6944">
          <cell r="G6944">
            <v>515892</v>
          </cell>
          <cell r="H6944" t="str">
            <v xml:space="preserve">MARIO ALBERTO SANCHEZ BRAVO        </v>
          </cell>
          <cell r="I6944" t="str">
            <v xml:space="preserve">MEXICHEM SERVICIOS FLUOR, S.A. DE C.V. (PLANTA SAN LUIS POTOSI)       </v>
          </cell>
        </row>
        <row r="6945">
          <cell r="G6945">
            <v>515892</v>
          </cell>
          <cell r="H6945" t="str">
            <v xml:space="preserve">MARIO ALBERTO SANCHEZ BRAVO        </v>
          </cell>
          <cell r="I6945" t="str">
            <v xml:space="preserve">MEXICHEM SERVICIOS FLUOR, S.A. DE C.V. (PLANTA SAN LUIS POTOSI)       </v>
          </cell>
        </row>
        <row r="6946">
          <cell r="G6946">
            <v>515892</v>
          </cell>
          <cell r="H6946" t="str">
            <v xml:space="preserve">MARIO ALBERTO SANCHEZ BRAVO        </v>
          </cell>
          <cell r="I6946" t="str">
            <v xml:space="preserve">MEXICHEM SERVICIOS FLUOR, S.A. DE C.V. (PLANTA SAN LUIS POTOSI)       </v>
          </cell>
        </row>
        <row r="6947">
          <cell r="G6947">
            <v>515892</v>
          </cell>
          <cell r="H6947" t="str">
            <v xml:space="preserve">MARIO ALBERTO SANCHEZ BRAVO        </v>
          </cell>
          <cell r="I6947" t="str">
            <v xml:space="preserve">MEXICHEM SERVICIOS FLUOR, S.A. DE C.V. (PLANTA SAN LUIS POTOSI)       </v>
          </cell>
        </row>
        <row r="6948">
          <cell r="G6948">
            <v>515892</v>
          </cell>
          <cell r="H6948" t="str">
            <v xml:space="preserve">MARIO ALBERTO SANCHEZ BRAVO        </v>
          </cell>
          <cell r="I6948" t="str">
            <v xml:space="preserve">MEXICHEM SERVICIOS FLUOR, S.A. DE C.V. (PLANTA SAN LUIS POTOSI)       </v>
          </cell>
        </row>
        <row r="6949">
          <cell r="G6949">
            <v>515892</v>
          </cell>
          <cell r="H6949" t="str">
            <v xml:space="preserve">MARIO ALBERTO SANCHEZ BRAVO        </v>
          </cell>
          <cell r="I6949" t="str">
            <v xml:space="preserve">MEXICHEM SERVICIOS FLUOR, S.A. DE C.V. (PLANTA SAN LUIS POTOSI)       </v>
          </cell>
        </row>
        <row r="6950">
          <cell r="G6950">
            <v>515892</v>
          </cell>
          <cell r="H6950" t="str">
            <v xml:space="preserve">MARIO ALBERTO SANCHEZ BRAVO        </v>
          </cell>
          <cell r="I6950" t="str">
            <v xml:space="preserve">MEXICHEM SERVICIOS FLUOR, S.A. DE C.V. (PLANTA SAN LUIS POTOSI)       </v>
          </cell>
        </row>
        <row r="6951">
          <cell r="G6951">
            <v>515892</v>
          </cell>
          <cell r="H6951" t="str">
            <v xml:space="preserve">MARIO ALBERTO SANCHEZ BRAVO        </v>
          </cell>
          <cell r="I6951" t="str">
            <v xml:space="preserve">MEXICHEM SERVICIOS FLUOR, S.A. DE C.V. (PLANTA SAN LUIS POTOSI)       </v>
          </cell>
        </row>
        <row r="6952">
          <cell r="G6952">
            <v>515892</v>
          </cell>
          <cell r="H6952" t="str">
            <v xml:space="preserve">MARIO ALBERTO SANCHEZ BRAVO        </v>
          </cell>
          <cell r="I6952" t="str">
            <v xml:space="preserve">MEXICHEM SERVICIOS FLUOR, S.A. DE C.V. (PLANTA SAN LUIS POTOSI)       </v>
          </cell>
        </row>
        <row r="6953">
          <cell r="G6953">
            <v>515892</v>
          </cell>
          <cell r="H6953" t="str">
            <v xml:space="preserve">MARIO ALBERTO SANCHEZ BRAVO        </v>
          </cell>
          <cell r="I6953" t="str">
            <v xml:space="preserve">MEXICHEM SERVICIOS FLUOR, S.A. DE C.V. (PLANTA SAN LUIS POTOSI)       </v>
          </cell>
        </row>
        <row r="6954">
          <cell r="G6954">
            <v>515892</v>
          </cell>
          <cell r="H6954" t="str">
            <v xml:space="preserve">MARIO ALBERTO SANCHEZ BRAVO        </v>
          </cell>
          <cell r="I6954" t="str">
            <v xml:space="preserve">MEXICHEM SERVICIOS FLUOR, S.A. DE C.V. (PLANTA SAN LUIS POTOSI)       </v>
          </cell>
        </row>
        <row r="6955">
          <cell r="G6955">
            <v>515892</v>
          </cell>
          <cell r="H6955" t="str">
            <v xml:space="preserve">MARIO ALBERTO SANCHEZ BRAVO        </v>
          </cell>
          <cell r="I6955" t="str">
            <v xml:space="preserve">MEXICHEM SERVICIOS FLUOR, S.A. DE C.V. (PLANTA SAN LUIS POTOSI)       </v>
          </cell>
        </row>
        <row r="6956">
          <cell r="G6956">
            <v>515892</v>
          </cell>
          <cell r="H6956" t="str">
            <v xml:space="preserve">MARIO ALBERTO SANCHEZ BRAVO        </v>
          </cell>
          <cell r="I6956" t="str">
            <v xml:space="preserve">MEXICHEM SERVICIOS FLUOR, S.A. DE C.V. (PLANTA SAN LUIS POTOSI)       </v>
          </cell>
        </row>
        <row r="6957">
          <cell r="G6957">
            <v>515892</v>
          </cell>
          <cell r="H6957" t="str">
            <v xml:space="preserve">MARIO ALBERTO SANCHEZ BRAVO        </v>
          </cell>
          <cell r="I6957" t="str">
            <v xml:space="preserve">MEXICHEM SERVICIOS FLUOR, S.A. DE C.V. (PLANTA SAN LUIS POTOSI)       </v>
          </cell>
        </row>
        <row r="6958">
          <cell r="G6958">
            <v>515892</v>
          </cell>
          <cell r="H6958" t="str">
            <v xml:space="preserve">MARIO ALBERTO SANCHEZ BRAVO        </v>
          </cell>
          <cell r="I6958" t="str">
            <v xml:space="preserve">MEXICHEM SERVICIOS FLUOR, S.A. DE C.V. (PLANTA SAN LUIS POTOSI)       </v>
          </cell>
        </row>
        <row r="6959">
          <cell r="G6959">
            <v>515892</v>
          </cell>
          <cell r="H6959" t="str">
            <v xml:space="preserve">MARIO ALBERTO SANCHEZ BRAVO        </v>
          </cell>
          <cell r="I6959" t="str">
            <v xml:space="preserve">MEXICHEM SERVICIOS FLUOR, S.A. DE C.V. (PLANTA SAN LUIS POTOSI)       </v>
          </cell>
        </row>
        <row r="6960">
          <cell r="G6960">
            <v>515892</v>
          </cell>
          <cell r="H6960" t="str">
            <v xml:space="preserve">MARIO ALBERTO SANCHEZ BRAVO        </v>
          </cell>
          <cell r="I6960" t="str">
            <v xml:space="preserve">MEXICHEM SERVICIOS FLUOR, S.A. DE C.V. (PLANTA SAN LUIS POTOSI)       </v>
          </cell>
        </row>
        <row r="6961">
          <cell r="G6961">
            <v>515892</v>
          </cell>
          <cell r="H6961" t="str">
            <v xml:space="preserve">MARIO ALBERTO SANCHEZ BRAVO        </v>
          </cell>
          <cell r="I6961" t="str">
            <v xml:space="preserve">MEXICHEM SERVICIOS FLUOR, S.A. DE C.V. (PLANTA SAN LUIS POTOSI)       </v>
          </cell>
        </row>
        <row r="6962">
          <cell r="G6962">
            <v>515892</v>
          </cell>
          <cell r="H6962" t="str">
            <v xml:space="preserve">MARIO ALBERTO SANCHEZ BRAVO        </v>
          </cell>
          <cell r="I6962" t="str">
            <v xml:space="preserve">MEXICHEM SERVICIOS FLUOR, S.A. DE C.V. (PLANTA SAN LUIS POTOSI)       </v>
          </cell>
        </row>
        <row r="6963">
          <cell r="G6963">
            <v>515892</v>
          </cell>
          <cell r="H6963" t="str">
            <v xml:space="preserve">MARIO ALBERTO SANCHEZ BRAVO        </v>
          </cell>
          <cell r="I6963" t="str">
            <v xml:space="preserve">MEXICHEM SERVICIOS FLUOR, S.A. DE C.V. (PLANTA SAN LUIS POTOSI)       </v>
          </cell>
        </row>
        <row r="6964">
          <cell r="G6964">
            <v>515892</v>
          </cell>
          <cell r="H6964" t="str">
            <v xml:space="preserve">MARIO ALBERTO SANCHEZ BRAVO        </v>
          </cell>
          <cell r="I6964" t="str">
            <v xml:space="preserve">MEXICHEM SERVICIOS FLUOR, S.A. DE C.V. (PLANTA SAN LUIS POTOSI)       </v>
          </cell>
        </row>
        <row r="6965">
          <cell r="G6965">
            <v>515892</v>
          </cell>
          <cell r="H6965" t="str">
            <v xml:space="preserve">MARIO ALBERTO SANCHEZ BRAVO        </v>
          </cell>
          <cell r="I6965" t="str">
            <v xml:space="preserve">MEXICHEM SERVICIOS FLUOR, S.A. DE C.V. (PLANTA SAN LUIS POTOSI)       </v>
          </cell>
        </row>
        <row r="6966">
          <cell r="G6966">
            <v>515902</v>
          </cell>
          <cell r="H6966" t="str">
            <v xml:space="preserve">ALEXANDRO SANTILLAN GALLARDO       </v>
          </cell>
          <cell r="I6966" t="str">
            <v xml:space="preserve">CLAUDIA ALICIA BONAUDO MARILES                                        </v>
          </cell>
        </row>
        <row r="6967">
          <cell r="G6967">
            <v>515902</v>
          </cell>
          <cell r="H6967" t="str">
            <v xml:space="preserve">ALEXANDRO SANTILLAN GALLARDO       </v>
          </cell>
          <cell r="I6967" t="str">
            <v xml:space="preserve">CLAUDIA ALICIA BONAUDO MARILES                                        </v>
          </cell>
        </row>
        <row r="6968">
          <cell r="G6968">
            <v>515902</v>
          </cell>
          <cell r="H6968" t="str">
            <v xml:space="preserve">ALEXANDRO SANTILLAN GALLARDO       </v>
          </cell>
          <cell r="I6968" t="str">
            <v xml:space="preserve">CLAUDIA ALICIA BONAUDO MARILES                                        </v>
          </cell>
        </row>
        <row r="6969">
          <cell r="G6969">
            <v>515902</v>
          </cell>
          <cell r="H6969" t="str">
            <v xml:space="preserve">ALEXANDRO SANTILLAN GALLARDO       </v>
          </cell>
          <cell r="I6969" t="str">
            <v xml:space="preserve">CLAUDIA ALICIA BONAUDO MARILES                                        </v>
          </cell>
        </row>
        <row r="6970">
          <cell r="G6970">
            <v>515902</v>
          </cell>
          <cell r="H6970" t="str">
            <v xml:space="preserve">ALEXANDRO SANTILLAN GALLARDO       </v>
          </cell>
          <cell r="I6970" t="str">
            <v xml:space="preserve">CLAUDIA ALICIA BONAUDO MARILES                                        </v>
          </cell>
        </row>
        <row r="6971">
          <cell r="G6971">
            <v>515902</v>
          </cell>
          <cell r="H6971" t="str">
            <v xml:space="preserve">ALEXANDRO SANTILLAN GALLARDO       </v>
          </cell>
          <cell r="I6971" t="str">
            <v xml:space="preserve">CLAUDIA ALICIA BONAUDO MARILES                                        </v>
          </cell>
        </row>
        <row r="6972">
          <cell r="G6972">
            <v>515902</v>
          </cell>
          <cell r="H6972" t="str">
            <v xml:space="preserve">ALEXANDRO SANTILLAN GALLARDO       </v>
          </cell>
          <cell r="I6972" t="str">
            <v xml:space="preserve">CLAUDIA ALICIA BONAUDO MARILES                                        </v>
          </cell>
        </row>
        <row r="6973">
          <cell r="G6973">
            <v>515902</v>
          </cell>
          <cell r="H6973" t="str">
            <v xml:space="preserve">ALEXANDRO SANTILLAN GALLARDO       </v>
          </cell>
          <cell r="I6973" t="str">
            <v xml:space="preserve">CLAUDIA ALICIA BONAUDO MARILES                                        </v>
          </cell>
        </row>
        <row r="6974">
          <cell r="G6974">
            <v>515902</v>
          </cell>
          <cell r="H6974" t="str">
            <v xml:space="preserve">ALEXANDRO SANTILLAN GALLARDO       </v>
          </cell>
          <cell r="I6974" t="str">
            <v xml:space="preserve">CLAUDIA ALICIA BONAUDO MARILES                                        </v>
          </cell>
        </row>
        <row r="6975">
          <cell r="G6975">
            <v>515902</v>
          </cell>
          <cell r="H6975" t="str">
            <v xml:space="preserve">ALEXANDRO SANTILLAN GALLARDO       </v>
          </cell>
          <cell r="I6975" t="str">
            <v xml:space="preserve">CLAUDIA ALICIA BONAUDO MARILES                                        </v>
          </cell>
        </row>
        <row r="6976">
          <cell r="G6976">
            <v>515902</v>
          </cell>
          <cell r="H6976" t="str">
            <v xml:space="preserve">ALEXANDRO SANTILLAN GALLARDO       </v>
          </cell>
          <cell r="I6976" t="str">
            <v xml:space="preserve">CLAUDIA ALICIA BONAUDO MARILES                                        </v>
          </cell>
        </row>
        <row r="6977">
          <cell r="G6977">
            <v>515902</v>
          </cell>
          <cell r="H6977" t="str">
            <v xml:space="preserve">ALEXANDRO SANTILLAN GALLARDO       </v>
          </cell>
          <cell r="I6977" t="str">
            <v xml:space="preserve">CLAUDIA ALICIA BONAUDO MARILES                                        </v>
          </cell>
        </row>
        <row r="6978">
          <cell r="G6978">
            <v>515912</v>
          </cell>
          <cell r="H6978" t="str">
            <v xml:space="preserve">MARIO ALBERTO SANCHEZ BRAVO        </v>
          </cell>
          <cell r="I6978" t="str">
            <v xml:space="preserve">MEXICHEM SERVICIOS DERIVADOS, S.A. DE C.V. (PLANTA COATZACOALCOS)     </v>
          </cell>
        </row>
        <row r="6979">
          <cell r="G6979">
            <v>515912</v>
          </cell>
          <cell r="H6979" t="str">
            <v xml:space="preserve">MARIO ALBERTO SANCHEZ BRAVO        </v>
          </cell>
          <cell r="I6979" t="str">
            <v xml:space="preserve">MEXICHEM SERVICIOS DERIVADOS, S.A. DE C.V. (PLANTA COATZACOALCOS)     </v>
          </cell>
        </row>
        <row r="6980">
          <cell r="G6980">
            <v>515912</v>
          </cell>
          <cell r="H6980" t="str">
            <v xml:space="preserve">MARIO ALBERTO SANCHEZ BRAVO        </v>
          </cell>
          <cell r="I6980" t="str">
            <v xml:space="preserve">MEXICHEM SERVICIOS DERIVADOS, S.A. DE C.V. (PLANTA COATZACOALCOS)     </v>
          </cell>
        </row>
        <row r="6981">
          <cell r="G6981">
            <v>515912</v>
          </cell>
          <cell r="H6981" t="str">
            <v xml:space="preserve">MARIO ALBERTO SANCHEZ BRAVO        </v>
          </cell>
          <cell r="I6981" t="str">
            <v xml:space="preserve">MEXICHEM SERVICIOS DERIVADOS, S.A. DE C.V. (PLANTA COATZACOALCOS)     </v>
          </cell>
        </row>
        <row r="6982">
          <cell r="G6982">
            <v>515912</v>
          </cell>
          <cell r="H6982" t="str">
            <v xml:space="preserve">MARIO ALBERTO SANCHEZ BRAVO        </v>
          </cell>
          <cell r="I6982" t="str">
            <v xml:space="preserve">MEXICHEM SERVICIOS DERIVADOS, S.A. DE C.V. (PLANTA COATZACOALCOS)     </v>
          </cell>
        </row>
        <row r="6983">
          <cell r="G6983">
            <v>515912</v>
          </cell>
          <cell r="H6983" t="str">
            <v xml:space="preserve">MARIO ALBERTO SANCHEZ BRAVO        </v>
          </cell>
          <cell r="I6983" t="str">
            <v xml:space="preserve">MEXICHEM SERVICIOS DERIVADOS, S.A. DE C.V. (PLANTA COATZACOALCOS)     </v>
          </cell>
        </row>
        <row r="6984">
          <cell r="G6984">
            <v>515912</v>
          </cell>
          <cell r="H6984" t="str">
            <v xml:space="preserve">MARIO ALBERTO SANCHEZ BRAVO        </v>
          </cell>
          <cell r="I6984" t="str">
            <v xml:space="preserve">MEXICHEM SERVICIOS DERIVADOS, S.A. DE C.V. (PLANTA COATZACOALCOS)     </v>
          </cell>
        </row>
        <row r="6985">
          <cell r="G6985">
            <v>515912</v>
          </cell>
          <cell r="H6985" t="str">
            <v xml:space="preserve">MARIO ALBERTO SANCHEZ BRAVO        </v>
          </cell>
          <cell r="I6985" t="str">
            <v xml:space="preserve">MEXICHEM SERVICIOS DERIVADOS, S.A. DE C.V. (PLANTA COATZACOALCOS)     </v>
          </cell>
        </row>
        <row r="6986">
          <cell r="G6986">
            <v>515912</v>
          </cell>
          <cell r="H6986" t="str">
            <v xml:space="preserve">MARIO ALBERTO SANCHEZ BRAVO        </v>
          </cell>
          <cell r="I6986" t="str">
            <v xml:space="preserve">MEXICHEM SERVICIOS DERIVADOS, S.A. DE C.V. (PLANTA COATZACOALCOS)     </v>
          </cell>
        </row>
        <row r="6987">
          <cell r="G6987">
            <v>515912</v>
          </cell>
          <cell r="H6987" t="str">
            <v xml:space="preserve">MARIO ALBERTO SANCHEZ BRAVO        </v>
          </cell>
          <cell r="I6987" t="str">
            <v xml:space="preserve">MEXICHEM SERVICIOS DERIVADOS, S.A. DE C.V. (PLANTA COATZACOALCOS)     </v>
          </cell>
        </row>
        <row r="6988">
          <cell r="G6988">
            <v>515912</v>
          </cell>
          <cell r="H6988" t="str">
            <v xml:space="preserve">MARIO ALBERTO SANCHEZ BRAVO        </v>
          </cell>
          <cell r="I6988" t="str">
            <v xml:space="preserve">MEXICHEM SERVICIOS DERIVADOS, S.A. DE C.V. (PLANTA COATZACOALCOS)     </v>
          </cell>
        </row>
        <row r="6989">
          <cell r="G6989">
            <v>515912</v>
          </cell>
          <cell r="H6989" t="str">
            <v xml:space="preserve">MARIO ALBERTO SANCHEZ BRAVO        </v>
          </cell>
          <cell r="I6989" t="str">
            <v xml:space="preserve">MEXICHEM SERVICIOS DERIVADOS, S.A. DE C.V. (PLANTA COATZACOALCOS)     </v>
          </cell>
        </row>
        <row r="6990">
          <cell r="G6990">
            <v>515912</v>
          </cell>
          <cell r="H6990" t="str">
            <v xml:space="preserve">MARIO ALBERTO SANCHEZ BRAVO        </v>
          </cell>
          <cell r="I6990" t="str">
            <v xml:space="preserve">MEXICHEM SERVICIOS DERIVADOS, S.A. DE C.V. (PLANTA COATZACOALCOS)     </v>
          </cell>
        </row>
        <row r="6991">
          <cell r="G6991">
            <v>515912</v>
          </cell>
          <cell r="H6991" t="str">
            <v xml:space="preserve">MARIO ALBERTO SANCHEZ BRAVO        </v>
          </cell>
          <cell r="I6991" t="str">
            <v xml:space="preserve">MEXICHEM SERVICIOS DERIVADOS, S.A. DE C.V. (PLANTA COATZACOALCOS)     </v>
          </cell>
        </row>
        <row r="6992">
          <cell r="G6992">
            <v>515912</v>
          </cell>
          <cell r="H6992" t="str">
            <v xml:space="preserve">MARIO ALBERTO SANCHEZ BRAVO        </v>
          </cell>
          <cell r="I6992" t="str">
            <v xml:space="preserve">MEXICHEM SERVICIOS DERIVADOS, S.A. DE C.V. (PLANTA COATZACOALCOS)     </v>
          </cell>
        </row>
        <row r="6993">
          <cell r="G6993">
            <v>515912</v>
          </cell>
          <cell r="H6993" t="str">
            <v xml:space="preserve">MARIO ALBERTO SANCHEZ BRAVO        </v>
          </cell>
          <cell r="I6993" t="str">
            <v xml:space="preserve">MEXICHEM SERVICIOS DERIVADOS, S.A. DE C.V. (PLANTA COATZACOALCOS)     </v>
          </cell>
        </row>
        <row r="6994">
          <cell r="G6994">
            <v>515912</v>
          </cell>
          <cell r="H6994" t="str">
            <v xml:space="preserve">MARIO ALBERTO SANCHEZ BRAVO        </v>
          </cell>
          <cell r="I6994" t="str">
            <v xml:space="preserve">MEXICHEM SERVICIOS DERIVADOS, S.A. DE C.V. (PLANTA COATZACOALCOS)     </v>
          </cell>
        </row>
        <row r="6995">
          <cell r="G6995">
            <v>515912</v>
          </cell>
          <cell r="H6995" t="str">
            <v xml:space="preserve">MARIO ALBERTO SANCHEZ BRAVO        </v>
          </cell>
          <cell r="I6995" t="str">
            <v xml:space="preserve">MEXICHEM SERVICIOS DERIVADOS, S.A. DE C.V. (PLANTA COATZACOALCOS)     </v>
          </cell>
        </row>
        <row r="6996">
          <cell r="G6996">
            <v>515912</v>
          </cell>
          <cell r="H6996" t="str">
            <v xml:space="preserve">MARIO ALBERTO SANCHEZ BRAVO        </v>
          </cell>
          <cell r="I6996" t="str">
            <v xml:space="preserve">MEXICHEM SERVICIOS DERIVADOS, S.A. DE C.V. (PLANTA COATZACOALCOS)     </v>
          </cell>
        </row>
        <row r="6997">
          <cell r="G6997">
            <v>515912</v>
          </cell>
          <cell r="H6997" t="str">
            <v xml:space="preserve">MARIO ALBERTO SANCHEZ BRAVO        </v>
          </cell>
          <cell r="I6997" t="str">
            <v xml:space="preserve">MEXICHEM SERVICIOS DERIVADOS, S.A. DE C.V. (PLANTA COATZACOALCOS)     </v>
          </cell>
        </row>
        <row r="6998">
          <cell r="G6998">
            <v>515912</v>
          </cell>
          <cell r="H6998" t="str">
            <v xml:space="preserve">MARIO ALBERTO SANCHEZ BRAVO        </v>
          </cell>
          <cell r="I6998" t="str">
            <v xml:space="preserve">MEXICHEM SERVICIOS DERIVADOS, S.A. DE C.V. (PLANTA COATZACOALCOS)     </v>
          </cell>
        </row>
        <row r="6999">
          <cell r="G6999">
            <v>515912</v>
          </cell>
          <cell r="H6999" t="str">
            <v xml:space="preserve">MARIO ALBERTO SANCHEZ BRAVO        </v>
          </cell>
          <cell r="I6999" t="str">
            <v xml:space="preserve">MEXICHEM SERVICIOS DERIVADOS, S.A. DE C.V. (PLANTA COATZACOALCOS)     </v>
          </cell>
        </row>
        <row r="7000">
          <cell r="G7000">
            <v>515912</v>
          </cell>
          <cell r="H7000" t="str">
            <v xml:space="preserve">MARIO ALBERTO SANCHEZ BRAVO        </v>
          </cell>
          <cell r="I7000" t="str">
            <v xml:space="preserve">MEXICHEM SERVICIOS DERIVADOS, S.A. DE C.V. (PLANTA COATZACOALCOS)     </v>
          </cell>
        </row>
        <row r="7001">
          <cell r="G7001">
            <v>515912</v>
          </cell>
          <cell r="H7001" t="str">
            <v xml:space="preserve">MARIO ALBERTO SANCHEZ BRAVO        </v>
          </cell>
          <cell r="I7001" t="str">
            <v xml:space="preserve">MEXICHEM SERVICIOS DERIVADOS, S.A. DE C.V. (PLANTA COATZACOALCOS)     </v>
          </cell>
        </row>
        <row r="7002">
          <cell r="G7002">
            <v>515912</v>
          </cell>
          <cell r="H7002" t="str">
            <v xml:space="preserve">MARIO ALBERTO SANCHEZ BRAVO        </v>
          </cell>
          <cell r="I7002" t="str">
            <v xml:space="preserve">MEXICHEM SERVICIOS DERIVADOS, S.A. DE C.V. (PLANTA COATZACOALCOS)     </v>
          </cell>
        </row>
        <row r="7003">
          <cell r="G7003">
            <v>515912</v>
          </cell>
          <cell r="H7003" t="str">
            <v xml:space="preserve">MARIO ALBERTO SANCHEZ BRAVO        </v>
          </cell>
          <cell r="I7003" t="str">
            <v xml:space="preserve">MEXICHEM SERVICIOS DERIVADOS, S.A. DE C.V. (PLANTA COATZACOALCOS)     </v>
          </cell>
        </row>
        <row r="7004">
          <cell r="G7004">
            <v>515912</v>
          </cell>
          <cell r="H7004" t="str">
            <v xml:space="preserve">MARIO ALBERTO SANCHEZ BRAVO        </v>
          </cell>
          <cell r="I7004" t="str">
            <v xml:space="preserve">MEXICHEM SERVICIOS DERIVADOS, S.A. DE C.V. (PLANTA COATZACOALCOS)     </v>
          </cell>
        </row>
        <row r="7005">
          <cell r="G7005">
            <v>515912</v>
          </cell>
          <cell r="H7005" t="str">
            <v xml:space="preserve">MARIO ALBERTO SANCHEZ BRAVO        </v>
          </cell>
          <cell r="I7005" t="str">
            <v xml:space="preserve">MEXICHEM SERVICIOS DERIVADOS, S.A. DE C.V. (PLANTA COATZACOALCOS)     </v>
          </cell>
        </row>
        <row r="7006">
          <cell r="G7006">
            <v>515912</v>
          </cell>
          <cell r="H7006" t="str">
            <v xml:space="preserve">MARIO ALBERTO SANCHEZ BRAVO        </v>
          </cell>
          <cell r="I7006" t="str">
            <v xml:space="preserve">MEXICHEM SERVICIOS DERIVADOS, S.A. DE C.V. (PLANTA COATZACOALCOS)     </v>
          </cell>
        </row>
        <row r="7007">
          <cell r="G7007">
            <v>515924</v>
          </cell>
          <cell r="H7007" t="str">
            <v xml:space="preserve">ALEXANDRO SANTILLAN GALLARDO       </v>
          </cell>
          <cell r="I7007" t="str">
            <v xml:space="preserve">ALICIA MARILES VALDEZ                                                 </v>
          </cell>
        </row>
        <row r="7008">
          <cell r="G7008">
            <v>515924</v>
          </cell>
          <cell r="H7008" t="str">
            <v xml:space="preserve">ALEXANDRO SANTILLAN GALLARDO       </v>
          </cell>
          <cell r="I7008" t="str">
            <v xml:space="preserve">ALICIA MARILES VALDEZ                                                 </v>
          </cell>
        </row>
        <row r="7009">
          <cell r="G7009">
            <v>515924</v>
          </cell>
          <cell r="H7009" t="str">
            <v xml:space="preserve">ALEXANDRO SANTILLAN GALLARDO       </v>
          </cell>
          <cell r="I7009" t="str">
            <v xml:space="preserve">ALICIA MARILES VALDEZ                                                 </v>
          </cell>
        </row>
        <row r="7010">
          <cell r="G7010">
            <v>515924</v>
          </cell>
          <cell r="H7010" t="str">
            <v xml:space="preserve">ALEXANDRO SANTILLAN GALLARDO       </v>
          </cell>
          <cell r="I7010" t="str">
            <v xml:space="preserve">ALICIA MARILES VALDEZ                                                 </v>
          </cell>
        </row>
        <row r="7011">
          <cell r="G7011">
            <v>515924</v>
          </cell>
          <cell r="H7011" t="str">
            <v xml:space="preserve">ALEXANDRO SANTILLAN GALLARDO       </v>
          </cell>
          <cell r="I7011" t="str">
            <v xml:space="preserve">ALICIA MARILES VALDEZ                                                 </v>
          </cell>
        </row>
        <row r="7012">
          <cell r="G7012">
            <v>515924</v>
          </cell>
          <cell r="H7012" t="str">
            <v xml:space="preserve">ALEXANDRO SANTILLAN GALLARDO       </v>
          </cell>
          <cell r="I7012" t="str">
            <v xml:space="preserve">ALICIA MARILES VALDEZ                                                 </v>
          </cell>
        </row>
        <row r="7013">
          <cell r="G7013">
            <v>515924</v>
          </cell>
          <cell r="H7013" t="str">
            <v xml:space="preserve">ALEXANDRO SANTILLAN GALLARDO       </v>
          </cell>
          <cell r="I7013" t="str">
            <v xml:space="preserve">ALICIA MARILES VALDEZ                                                 </v>
          </cell>
        </row>
        <row r="7014">
          <cell r="G7014">
            <v>515924</v>
          </cell>
          <cell r="H7014" t="str">
            <v xml:space="preserve">ALEXANDRO SANTILLAN GALLARDO       </v>
          </cell>
          <cell r="I7014" t="str">
            <v xml:space="preserve">ALICIA MARILES VALDEZ                                                 </v>
          </cell>
        </row>
        <row r="7015">
          <cell r="G7015">
            <v>515924</v>
          </cell>
          <cell r="H7015" t="str">
            <v xml:space="preserve">ALEXANDRO SANTILLAN GALLARDO       </v>
          </cell>
          <cell r="I7015" t="str">
            <v xml:space="preserve">ALICIA MARILES VALDEZ                                                 </v>
          </cell>
        </row>
        <row r="7016">
          <cell r="G7016">
            <v>515924</v>
          </cell>
          <cell r="H7016" t="str">
            <v xml:space="preserve">ALEXANDRO SANTILLAN GALLARDO       </v>
          </cell>
          <cell r="I7016" t="str">
            <v xml:space="preserve">ALICIA MARILES VALDEZ                                                 </v>
          </cell>
        </row>
        <row r="7017">
          <cell r="G7017">
            <v>515924</v>
          </cell>
          <cell r="H7017" t="str">
            <v xml:space="preserve">ALEXANDRO SANTILLAN GALLARDO       </v>
          </cell>
          <cell r="I7017" t="str">
            <v xml:space="preserve">ALICIA MARILES VALDEZ                                                 </v>
          </cell>
        </row>
        <row r="7018">
          <cell r="G7018">
            <v>515932</v>
          </cell>
          <cell r="H7018" t="str">
            <v xml:space="preserve">ALEXANDRO SANTILLAN GALLARDO       </v>
          </cell>
          <cell r="I7018" t="str">
            <v xml:space="preserve">GIOVANNI BONAUDO MARILES                                              </v>
          </cell>
        </row>
        <row r="7019">
          <cell r="G7019">
            <v>515945</v>
          </cell>
          <cell r="H7019" t="str">
            <v xml:space="preserve">ALEXANDRO SANTILLAN GALLARDO       </v>
          </cell>
          <cell r="I7019" t="str">
            <v xml:space="preserve">JUAN BONAUDO MATODA                                                   </v>
          </cell>
        </row>
        <row r="7020">
          <cell r="G7020">
            <v>515945</v>
          </cell>
          <cell r="H7020" t="str">
            <v xml:space="preserve">ALEXANDRO SANTILLAN GALLARDO       </v>
          </cell>
          <cell r="I7020" t="str">
            <v xml:space="preserve">JUAN BONAUDO MATODA                                                   </v>
          </cell>
        </row>
        <row r="7021">
          <cell r="G7021">
            <v>515945</v>
          </cell>
          <cell r="H7021" t="str">
            <v xml:space="preserve">ALEXANDRO SANTILLAN GALLARDO       </v>
          </cell>
          <cell r="I7021" t="str">
            <v xml:space="preserve">JUAN BONAUDO MATODA                                                   </v>
          </cell>
        </row>
        <row r="7022">
          <cell r="G7022">
            <v>515945</v>
          </cell>
          <cell r="H7022" t="str">
            <v xml:space="preserve">ALEXANDRO SANTILLAN GALLARDO       </v>
          </cell>
          <cell r="I7022" t="str">
            <v xml:space="preserve">JUAN BONAUDO MATODA                                                   </v>
          </cell>
        </row>
        <row r="7023">
          <cell r="G7023">
            <v>515945</v>
          </cell>
          <cell r="H7023" t="str">
            <v xml:space="preserve">ALEXANDRO SANTILLAN GALLARDO       </v>
          </cell>
          <cell r="I7023" t="str">
            <v xml:space="preserve">JUAN BONAUDO MATODA                                                   </v>
          </cell>
        </row>
        <row r="7024">
          <cell r="G7024">
            <v>515945</v>
          </cell>
          <cell r="H7024" t="str">
            <v xml:space="preserve">ALEXANDRO SANTILLAN GALLARDO       </v>
          </cell>
          <cell r="I7024" t="str">
            <v xml:space="preserve">JUAN BONAUDO MATODA                                                   </v>
          </cell>
        </row>
        <row r="7025">
          <cell r="G7025">
            <v>515945</v>
          </cell>
          <cell r="H7025" t="str">
            <v xml:space="preserve">ALEXANDRO SANTILLAN GALLARDO       </v>
          </cell>
          <cell r="I7025" t="str">
            <v xml:space="preserve">JUAN BONAUDO MATODA                                                   </v>
          </cell>
        </row>
        <row r="7026">
          <cell r="G7026">
            <v>515945</v>
          </cell>
          <cell r="H7026" t="str">
            <v xml:space="preserve">ALEXANDRO SANTILLAN GALLARDO       </v>
          </cell>
          <cell r="I7026" t="str">
            <v xml:space="preserve">JUAN BONAUDO MATODA                                                   </v>
          </cell>
        </row>
        <row r="7027">
          <cell r="G7027">
            <v>515945</v>
          </cell>
          <cell r="H7027" t="str">
            <v xml:space="preserve">ALEXANDRO SANTILLAN GALLARDO       </v>
          </cell>
          <cell r="I7027" t="str">
            <v xml:space="preserve">JUAN BONAUDO MATODA                                                   </v>
          </cell>
        </row>
        <row r="7028">
          <cell r="G7028">
            <v>515945</v>
          </cell>
          <cell r="H7028" t="str">
            <v xml:space="preserve">ALEXANDRO SANTILLAN GALLARDO       </v>
          </cell>
          <cell r="I7028" t="str">
            <v xml:space="preserve">JUAN BONAUDO MATODA                                                   </v>
          </cell>
        </row>
        <row r="7029">
          <cell r="G7029">
            <v>515945</v>
          </cell>
          <cell r="H7029" t="str">
            <v xml:space="preserve">ALEXANDRO SANTILLAN GALLARDO       </v>
          </cell>
          <cell r="I7029" t="str">
            <v xml:space="preserve">JUAN BONAUDO MATODA                                                   </v>
          </cell>
        </row>
        <row r="7030">
          <cell r="G7030">
            <v>515953</v>
          </cell>
          <cell r="H7030" t="str">
            <v xml:space="preserve">MARIO ALBERTO SANCHEZ BRAVO        </v>
          </cell>
          <cell r="I7030" t="str">
            <v xml:space="preserve">MEXICHEM SERVICIOS FLUOR, S.A. DE C.V. (PLANTA MATAMOROS)             </v>
          </cell>
        </row>
        <row r="7031">
          <cell r="G7031">
            <v>515953</v>
          </cell>
          <cell r="H7031" t="str">
            <v xml:space="preserve">MARIO ALBERTO SANCHEZ BRAVO        </v>
          </cell>
          <cell r="I7031" t="str">
            <v xml:space="preserve">MEXICHEM SERVICIOS FLUOR, S.A. DE C.V. (PLANTA MATAMOROS)             </v>
          </cell>
        </row>
        <row r="7032">
          <cell r="G7032">
            <v>515953</v>
          </cell>
          <cell r="H7032" t="str">
            <v xml:space="preserve">MARIO ALBERTO SANCHEZ BRAVO        </v>
          </cell>
          <cell r="I7032" t="str">
            <v xml:space="preserve">MEXICHEM SERVICIOS FLUOR, S.A. DE C.V. (PLANTA MATAMOROS)             </v>
          </cell>
        </row>
        <row r="7033">
          <cell r="G7033">
            <v>515953</v>
          </cell>
          <cell r="H7033" t="str">
            <v xml:space="preserve">MARIO ALBERTO SANCHEZ BRAVO        </v>
          </cell>
          <cell r="I7033" t="str">
            <v xml:space="preserve">MEXICHEM SERVICIOS FLUOR, S.A. DE C.V. (PLANTA MATAMOROS)             </v>
          </cell>
        </row>
        <row r="7034">
          <cell r="G7034">
            <v>515953</v>
          </cell>
          <cell r="H7034" t="str">
            <v xml:space="preserve">MARIO ALBERTO SANCHEZ BRAVO        </v>
          </cell>
          <cell r="I7034" t="str">
            <v xml:space="preserve">MEXICHEM SERVICIOS FLUOR, S.A. DE C.V. (PLANTA MATAMOROS)             </v>
          </cell>
        </row>
        <row r="7035">
          <cell r="G7035">
            <v>515953</v>
          </cell>
          <cell r="H7035" t="str">
            <v xml:space="preserve">MARIO ALBERTO SANCHEZ BRAVO        </v>
          </cell>
          <cell r="I7035" t="str">
            <v xml:space="preserve">MEXICHEM SERVICIOS FLUOR, S.A. DE C.V. (PLANTA MATAMOROS)             </v>
          </cell>
        </row>
        <row r="7036">
          <cell r="G7036">
            <v>515953</v>
          </cell>
          <cell r="H7036" t="str">
            <v xml:space="preserve">MARIO ALBERTO SANCHEZ BRAVO        </v>
          </cell>
          <cell r="I7036" t="str">
            <v xml:space="preserve">MEXICHEM SERVICIOS FLUOR, S.A. DE C.V. (PLANTA MATAMOROS)             </v>
          </cell>
        </row>
        <row r="7037">
          <cell r="G7037">
            <v>515953</v>
          </cell>
          <cell r="H7037" t="str">
            <v xml:space="preserve">MARIO ALBERTO SANCHEZ BRAVO        </v>
          </cell>
          <cell r="I7037" t="str">
            <v xml:space="preserve">MEXICHEM SERVICIOS FLUOR, S.A. DE C.V. (PLANTA MATAMOROS)             </v>
          </cell>
        </row>
        <row r="7038">
          <cell r="G7038">
            <v>515953</v>
          </cell>
          <cell r="H7038" t="str">
            <v xml:space="preserve">MARIO ALBERTO SANCHEZ BRAVO        </v>
          </cell>
          <cell r="I7038" t="str">
            <v xml:space="preserve">MEXICHEM SERVICIOS FLUOR, S.A. DE C.V. (PLANTA MATAMOROS)             </v>
          </cell>
        </row>
        <row r="7039">
          <cell r="G7039">
            <v>515953</v>
          </cell>
          <cell r="H7039" t="str">
            <v xml:space="preserve">MARIO ALBERTO SANCHEZ BRAVO        </v>
          </cell>
          <cell r="I7039" t="str">
            <v xml:space="preserve">MEXICHEM SERVICIOS FLUOR, S.A. DE C.V. (PLANTA MATAMOROS)             </v>
          </cell>
        </row>
        <row r="7040">
          <cell r="G7040">
            <v>515953</v>
          </cell>
          <cell r="H7040" t="str">
            <v xml:space="preserve">MARIO ALBERTO SANCHEZ BRAVO        </v>
          </cell>
          <cell r="I7040" t="str">
            <v xml:space="preserve">MEXICHEM SERVICIOS FLUOR, S.A. DE C.V. (PLANTA MATAMOROS)             </v>
          </cell>
        </row>
        <row r="7041">
          <cell r="G7041">
            <v>515953</v>
          </cell>
          <cell r="H7041" t="str">
            <v xml:space="preserve">MARIO ALBERTO SANCHEZ BRAVO        </v>
          </cell>
          <cell r="I7041" t="str">
            <v xml:space="preserve">MEXICHEM SERVICIOS FLUOR, S.A. DE C.V. (PLANTA MATAMOROS)             </v>
          </cell>
        </row>
        <row r="7042">
          <cell r="G7042">
            <v>515953</v>
          </cell>
          <cell r="H7042" t="str">
            <v xml:space="preserve">MARIO ALBERTO SANCHEZ BRAVO        </v>
          </cell>
          <cell r="I7042" t="str">
            <v xml:space="preserve">MEXICHEM SERVICIOS FLUOR, S.A. DE C.V. (PLANTA MATAMOROS)             </v>
          </cell>
        </row>
        <row r="7043">
          <cell r="G7043">
            <v>515953</v>
          </cell>
          <cell r="H7043" t="str">
            <v xml:space="preserve">MARIO ALBERTO SANCHEZ BRAVO        </v>
          </cell>
          <cell r="I7043" t="str">
            <v xml:space="preserve">MEXICHEM SERVICIOS FLUOR, S.A. DE C.V. (PLANTA MATAMOROS)             </v>
          </cell>
        </row>
        <row r="7044">
          <cell r="G7044">
            <v>515953</v>
          </cell>
          <cell r="H7044" t="str">
            <v xml:space="preserve">MARIO ALBERTO SANCHEZ BRAVO        </v>
          </cell>
          <cell r="I7044" t="str">
            <v xml:space="preserve">MEXICHEM SERVICIOS FLUOR, S.A. DE C.V. (PLANTA MATAMOROS)             </v>
          </cell>
        </row>
        <row r="7045">
          <cell r="G7045">
            <v>515953</v>
          </cell>
          <cell r="H7045" t="str">
            <v xml:space="preserve">MARIO ALBERTO SANCHEZ BRAVO        </v>
          </cell>
          <cell r="I7045" t="str">
            <v xml:space="preserve">MEXICHEM SERVICIOS FLUOR, S.A. DE C.V. (PLANTA MATAMOROS)             </v>
          </cell>
        </row>
        <row r="7046">
          <cell r="G7046">
            <v>515953</v>
          </cell>
          <cell r="H7046" t="str">
            <v xml:space="preserve">MARIO ALBERTO SANCHEZ BRAVO        </v>
          </cell>
          <cell r="I7046" t="str">
            <v xml:space="preserve">MEXICHEM SERVICIOS FLUOR, S.A. DE C.V. (PLANTA MATAMOROS)             </v>
          </cell>
        </row>
        <row r="7047">
          <cell r="G7047">
            <v>515953</v>
          </cell>
          <cell r="H7047" t="str">
            <v xml:space="preserve">MARIO ALBERTO SANCHEZ BRAVO        </v>
          </cell>
          <cell r="I7047" t="str">
            <v xml:space="preserve">MEXICHEM SERVICIOS FLUOR, S.A. DE C.V. (PLANTA MATAMOROS)             </v>
          </cell>
        </row>
        <row r="7048">
          <cell r="G7048">
            <v>515953</v>
          </cell>
          <cell r="H7048" t="str">
            <v xml:space="preserve">MARIO ALBERTO SANCHEZ BRAVO        </v>
          </cell>
          <cell r="I7048" t="str">
            <v xml:space="preserve">MEXICHEM SERVICIOS FLUOR, S.A. DE C.V. (PLANTA MATAMOROS)             </v>
          </cell>
        </row>
        <row r="7049">
          <cell r="G7049">
            <v>515953</v>
          </cell>
          <cell r="H7049" t="str">
            <v xml:space="preserve">MARIO ALBERTO SANCHEZ BRAVO        </v>
          </cell>
          <cell r="I7049" t="str">
            <v xml:space="preserve">MEXICHEM SERVICIOS FLUOR, S.A. DE C.V. (PLANTA MATAMOROS)             </v>
          </cell>
        </row>
        <row r="7050">
          <cell r="G7050">
            <v>515953</v>
          </cell>
          <cell r="H7050" t="str">
            <v xml:space="preserve">MARIO ALBERTO SANCHEZ BRAVO        </v>
          </cell>
          <cell r="I7050" t="str">
            <v xml:space="preserve">MEXICHEM SERVICIOS FLUOR, S.A. DE C.V. (PLANTA MATAMOROS)             </v>
          </cell>
        </row>
        <row r="7051">
          <cell r="G7051">
            <v>515953</v>
          </cell>
          <cell r="H7051" t="str">
            <v xml:space="preserve">MARIO ALBERTO SANCHEZ BRAVO        </v>
          </cell>
          <cell r="I7051" t="str">
            <v xml:space="preserve">MEXICHEM SERVICIOS FLUOR, S.A. DE C.V. (PLANTA MATAMOROS)             </v>
          </cell>
        </row>
        <row r="7052">
          <cell r="G7052">
            <v>515953</v>
          </cell>
          <cell r="H7052" t="str">
            <v xml:space="preserve">MARIO ALBERTO SANCHEZ BRAVO        </v>
          </cell>
          <cell r="I7052" t="str">
            <v xml:space="preserve">MEXICHEM SERVICIOS FLUOR, S.A. DE C.V. (PLANTA MATAMOROS)             </v>
          </cell>
        </row>
        <row r="7053">
          <cell r="G7053">
            <v>515953</v>
          </cell>
          <cell r="H7053" t="str">
            <v xml:space="preserve">MARIO ALBERTO SANCHEZ BRAVO        </v>
          </cell>
          <cell r="I7053" t="str">
            <v xml:space="preserve">MEXICHEM SERVICIOS FLUOR, S.A. DE C.V. (PLANTA MATAMOROS)             </v>
          </cell>
        </row>
        <row r="7054">
          <cell r="G7054">
            <v>515953</v>
          </cell>
          <cell r="H7054" t="str">
            <v xml:space="preserve">MARIO ALBERTO SANCHEZ BRAVO        </v>
          </cell>
          <cell r="I7054" t="str">
            <v xml:space="preserve">MEXICHEM SERVICIOS FLUOR, S.A. DE C.V. (PLANTA MATAMOROS)             </v>
          </cell>
        </row>
        <row r="7055">
          <cell r="G7055">
            <v>515953</v>
          </cell>
          <cell r="H7055" t="str">
            <v xml:space="preserve">MARIO ALBERTO SANCHEZ BRAVO        </v>
          </cell>
          <cell r="I7055" t="str">
            <v xml:space="preserve">MEXICHEM SERVICIOS FLUOR, S.A. DE C.V. (PLANTA MATAMOROS)             </v>
          </cell>
        </row>
        <row r="7056">
          <cell r="G7056">
            <v>515953</v>
          </cell>
          <cell r="H7056" t="str">
            <v xml:space="preserve">MARIO ALBERTO SANCHEZ BRAVO        </v>
          </cell>
          <cell r="I7056" t="str">
            <v xml:space="preserve">MEXICHEM SERVICIOS FLUOR, S.A. DE C.V. (PLANTA MATAMOROS)             </v>
          </cell>
        </row>
        <row r="7057">
          <cell r="G7057">
            <v>515953</v>
          </cell>
          <cell r="H7057" t="str">
            <v xml:space="preserve">MARIO ALBERTO SANCHEZ BRAVO        </v>
          </cell>
          <cell r="I7057" t="str">
            <v xml:space="preserve">MEXICHEM SERVICIOS FLUOR, S.A. DE C.V. (PLANTA MATAMOROS)             </v>
          </cell>
        </row>
        <row r="7058">
          <cell r="G7058">
            <v>515953</v>
          </cell>
          <cell r="H7058" t="str">
            <v xml:space="preserve">MARIO ALBERTO SANCHEZ BRAVO        </v>
          </cell>
          <cell r="I7058" t="str">
            <v xml:space="preserve">MEXICHEM SERVICIOS FLUOR, S.A. DE C.V. (PLANTA MATAMOROS)             </v>
          </cell>
        </row>
        <row r="7059">
          <cell r="G7059">
            <v>515961</v>
          </cell>
          <cell r="H7059" t="str">
            <v xml:space="preserve">MARIO ALBERTO SANCHEZ BRAVO        </v>
          </cell>
          <cell r="I7059" t="str">
            <v xml:space="preserve">MEXICHEM SERVICIOS DERIVADOS, S.A. DE C.V. (PLANTA EL SALTO)          </v>
          </cell>
        </row>
        <row r="7060">
          <cell r="G7060">
            <v>515961</v>
          </cell>
          <cell r="H7060" t="str">
            <v xml:space="preserve">MARIO ALBERTO SANCHEZ BRAVO        </v>
          </cell>
          <cell r="I7060" t="str">
            <v xml:space="preserve">MEXICHEM SERVICIOS DERIVADOS, S.A. DE C.V. (PLANTA EL SALTO)          </v>
          </cell>
        </row>
        <row r="7061">
          <cell r="G7061">
            <v>515961</v>
          </cell>
          <cell r="H7061" t="str">
            <v xml:space="preserve">MARIO ALBERTO SANCHEZ BRAVO        </v>
          </cell>
          <cell r="I7061" t="str">
            <v xml:space="preserve">MEXICHEM SERVICIOS DERIVADOS, S.A. DE C.V. (PLANTA EL SALTO)          </v>
          </cell>
        </row>
        <row r="7062">
          <cell r="G7062">
            <v>515974</v>
          </cell>
          <cell r="H7062" t="str">
            <v xml:space="preserve">MARIO ALBERTO SANCHEZ BRAVO        </v>
          </cell>
          <cell r="I7062" t="str">
            <v xml:space="preserve">MEXICHEM SERVICIOS COMPUESTOS, S.A. DE C.V.                           </v>
          </cell>
        </row>
        <row r="7063">
          <cell r="G7063">
            <v>515974</v>
          </cell>
          <cell r="H7063" t="str">
            <v xml:space="preserve">MARIO ALBERTO SANCHEZ BRAVO        </v>
          </cell>
          <cell r="I7063" t="str">
            <v xml:space="preserve">MEXICHEM SERVICIOS COMPUESTOS, S.A. DE C.V.                           </v>
          </cell>
        </row>
        <row r="7064">
          <cell r="G7064">
            <v>515974</v>
          </cell>
          <cell r="H7064" t="str">
            <v xml:space="preserve">MARIO ALBERTO SANCHEZ BRAVO        </v>
          </cell>
          <cell r="I7064" t="str">
            <v xml:space="preserve">MEXICHEM SERVICIOS COMPUESTOS, S.A. DE C.V.                           </v>
          </cell>
        </row>
        <row r="7065">
          <cell r="G7065">
            <v>515974</v>
          </cell>
          <cell r="H7065" t="str">
            <v xml:space="preserve">MARIO ALBERTO SANCHEZ BRAVO        </v>
          </cell>
          <cell r="I7065" t="str">
            <v xml:space="preserve">MEXICHEM SERVICIOS COMPUESTOS, S.A. DE C.V.                           </v>
          </cell>
        </row>
        <row r="7066">
          <cell r="G7066">
            <v>515974</v>
          </cell>
          <cell r="H7066" t="str">
            <v xml:space="preserve">MARIO ALBERTO SANCHEZ BRAVO        </v>
          </cell>
          <cell r="I7066" t="str">
            <v xml:space="preserve">MEXICHEM SERVICIOS COMPUESTOS, S.A. DE C.V.                           </v>
          </cell>
        </row>
        <row r="7067">
          <cell r="G7067">
            <v>515974</v>
          </cell>
          <cell r="H7067" t="str">
            <v xml:space="preserve">MARIO ALBERTO SANCHEZ BRAVO        </v>
          </cell>
          <cell r="I7067" t="str">
            <v xml:space="preserve">MEXICHEM SERVICIOS COMPUESTOS, S.A. DE C.V.                           </v>
          </cell>
        </row>
        <row r="7068">
          <cell r="G7068">
            <v>515974</v>
          </cell>
          <cell r="H7068" t="str">
            <v xml:space="preserve">MARIO ALBERTO SANCHEZ BRAVO        </v>
          </cell>
          <cell r="I7068" t="str">
            <v xml:space="preserve">MEXICHEM SERVICIOS COMPUESTOS, S.A. DE C.V.                           </v>
          </cell>
        </row>
        <row r="7069">
          <cell r="G7069">
            <v>515974</v>
          </cell>
          <cell r="H7069" t="str">
            <v xml:space="preserve">MARIO ALBERTO SANCHEZ BRAVO        </v>
          </cell>
          <cell r="I7069" t="str">
            <v xml:space="preserve">MEXICHEM SERVICIOS COMPUESTOS, S.A. DE C.V.                           </v>
          </cell>
        </row>
        <row r="7070">
          <cell r="G7070">
            <v>515974</v>
          </cell>
          <cell r="H7070" t="str">
            <v xml:space="preserve">MARIO ALBERTO SANCHEZ BRAVO        </v>
          </cell>
          <cell r="I7070" t="str">
            <v xml:space="preserve">MEXICHEM SERVICIOS COMPUESTOS, S.A. DE C.V.                           </v>
          </cell>
        </row>
        <row r="7071">
          <cell r="G7071">
            <v>515974</v>
          </cell>
          <cell r="H7071" t="str">
            <v xml:space="preserve">MARIO ALBERTO SANCHEZ BRAVO        </v>
          </cell>
          <cell r="I7071" t="str">
            <v xml:space="preserve">MEXICHEM SERVICIOS COMPUESTOS, S.A. DE C.V.                           </v>
          </cell>
        </row>
        <row r="7072">
          <cell r="G7072">
            <v>515974</v>
          </cell>
          <cell r="H7072" t="str">
            <v xml:space="preserve">MARIO ALBERTO SANCHEZ BRAVO        </v>
          </cell>
          <cell r="I7072" t="str">
            <v xml:space="preserve">MEXICHEM SERVICIOS COMPUESTOS, S.A. DE C.V.                           </v>
          </cell>
        </row>
        <row r="7073">
          <cell r="G7073">
            <v>515974</v>
          </cell>
          <cell r="H7073" t="str">
            <v xml:space="preserve">MARIO ALBERTO SANCHEZ BRAVO        </v>
          </cell>
          <cell r="I7073" t="str">
            <v xml:space="preserve">MEXICHEM SERVICIOS COMPUESTOS, S.A. DE C.V.                           </v>
          </cell>
        </row>
        <row r="7074">
          <cell r="G7074">
            <v>515974</v>
          </cell>
          <cell r="H7074" t="str">
            <v xml:space="preserve">MARIO ALBERTO SANCHEZ BRAVO        </v>
          </cell>
          <cell r="I7074" t="str">
            <v xml:space="preserve">MEXICHEM SERVICIOS COMPUESTOS, S.A. DE C.V.                           </v>
          </cell>
        </row>
        <row r="7075">
          <cell r="G7075">
            <v>515974</v>
          </cell>
          <cell r="H7075" t="str">
            <v xml:space="preserve">MARIO ALBERTO SANCHEZ BRAVO        </v>
          </cell>
          <cell r="I7075" t="str">
            <v xml:space="preserve">MEXICHEM SERVICIOS COMPUESTOS, S.A. DE C.V.                           </v>
          </cell>
        </row>
        <row r="7076">
          <cell r="G7076">
            <v>515974</v>
          </cell>
          <cell r="H7076" t="str">
            <v xml:space="preserve">MARIO ALBERTO SANCHEZ BRAVO        </v>
          </cell>
          <cell r="I7076" t="str">
            <v xml:space="preserve">MEXICHEM SERVICIOS COMPUESTOS, S.A. DE C.V.                           </v>
          </cell>
        </row>
        <row r="7077">
          <cell r="G7077">
            <v>515974</v>
          </cell>
          <cell r="H7077" t="str">
            <v xml:space="preserve">MARIO ALBERTO SANCHEZ BRAVO        </v>
          </cell>
          <cell r="I7077" t="str">
            <v xml:space="preserve">MEXICHEM SERVICIOS COMPUESTOS, S.A. DE C.V.                           </v>
          </cell>
        </row>
        <row r="7078">
          <cell r="G7078">
            <v>515974</v>
          </cell>
          <cell r="H7078" t="str">
            <v xml:space="preserve">MARIO ALBERTO SANCHEZ BRAVO        </v>
          </cell>
          <cell r="I7078" t="str">
            <v xml:space="preserve">MEXICHEM SERVICIOS COMPUESTOS, S.A. DE C.V.                           </v>
          </cell>
        </row>
        <row r="7079">
          <cell r="G7079">
            <v>515974</v>
          </cell>
          <cell r="H7079" t="str">
            <v xml:space="preserve">MARIO ALBERTO SANCHEZ BRAVO        </v>
          </cell>
          <cell r="I7079" t="str">
            <v xml:space="preserve">MEXICHEM SERVICIOS COMPUESTOS, S.A. DE C.V.                           </v>
          </cell>
        </row>
        <row r="7080">
          <cell r="G7080">
            <v>515974</v>
          </cell>
          <cell r="H7080" t="str">
            <v xml:space="preserve">MARIO ALBERTO SANCHEZ BRAVO        </v>
          </cell>
          <cell r="I7080" t="str">
            <v xml:space="preserve">MEXICHEM SERVICIOS COMPUESTOS, S.A. DE C.V.                           </v>
          </cell>
        </row>
        <row r="7081">
          <cell r="G7081">
            <v>515974</v>
          </cell>
          <cell r="H7081" t="str">
            <v xml:space="preserve">MARIO ALBERTO SANCHEZ BRAVO        </v>
          </cell>
          <cell r="I7081" t="str">
            <v xml:space="preserve">MEXICHEM SERVICIOS COMPUESTOS, S.A. DE C.V.                           </v>
          </cell>
        </row>
        <row r="7082">
          <cell r="G7082">
            <v>515974</v>
          </cell>
          <cell r="H7082" t="str">
            <v xml:space="preserve">MARIO ALBERTO SANCHEZ BRAVO        </v>
          </cell>
          <cell r="I7082" t="str">
            <v xml:space="preserve">MEXICHEM SERVICIOS COMPUESTOS, S.A. DE C.V.                           </v>
          </cell>
        </row>
        <row r="7083">
          <cell r="G7083">
            <v>515974</v>
          </cell>
          <cell r="H7083" t="str">
            <v xml:space="preserve">MARIO ALBERTO SANCHEZ BRAVO        </v>
          </cell>
          <cell r="I7083" t="str">
            <v xml:space="preserve">MEXICHEM SERVICIOS COMPUESTOS, S.A. DE C.V.                           </v>
          </cell>
        </row>
        <row r="7084">
          <cell r="G7084">
            <v>515974</v>
          </cell>
          <cell r="H7084" t="str">
            <v xml:space="preserve">MARIO ALBERTO SANCHEZ BRAVO        </v>
          </cell>
          <cell r="I7084" t="str">
            <v xml:space="preserve">MEXICHEM SERVICIOS COMPUESTOS, S.A. DE C.V.                           </v>
          </cell>
        </row>
        <row r="7085">
          <cell r="G7085">
            <v>515974</v>
          </cell>
          <cell r="H7085" t="str">
            <v xml:space="preserve">MARIO ALBERTO SANCHEZ BRAVO        </v>
          </cell>
          <cell r="I7085" t="str">
            <v xml:space="preserve">MEXICHEM SERVICIOS COMPUESTOS, S.A. DE C.V.                           </v>
          </cell>
        </row>
        <row r="7086">
          <cell r="G7086">
            <v>515974</v>
          </cell>
          <cell r="H7086" t="str">
            <v xml:space="preserve">MARIO ALBERTO SANCHEZ BRAVO        </v>
          </cell>
          <cell r="I7086" t="str">
            <v xml:space="preserve">MEXICHEM SERVICIOS COMPUESTOS, S.A. DE C.V.                           </v>
          </cell>
        </row>
        <row r="7087">
          <cell r="G7087">
            <v>515974</v>
          </cell>
          <cell r="H7087" t="str">
            <v xml:space="preserve">MARIO ALBERTO SANCHEZ BRAVO        </v>
          </cell>
          <cell r="I7087" t="str">
            <v xml:space="preserve">MEXICHEM SERVICIOS COMPUESTOS, S.A. DE C.V.                           </v>
          </cell>
        </row>
        <row r="7088">
          <cell r="G7088">
            <v>515974</v>
          </cell>
          <cell r="H7088" t="str">
            <v xml:space="preserve">MARIO ALBERTO SANCHEZ BRAVO        </v>
          </cell>
          <cell r="I7088" t="str">
            <v xml:space="preserve">MEXICHEM SERVICIOS COMPUESTOS, S.A. DE C.V.                           </v>
          </cell>
        </row>
        <row r="7089">
          <cell r="G7089">
            <v>515974</v>
          </cell>
          <cell r="H7089" t="str">
            <v xml:space="preserve">MARIO ALBERTO SANCHEZ BRAVO        </v>
          </cell>
          <cell r="I7089" t="str">
            <v xml:space="preserve">MEXICHEM SERVICIOS COMPUESTOS, S.A. DE C.V.                           </v>
          </cell>
        </row>
        <row r="7090">
          <cell r="G7090">
            <v>515974</v>
          </cell>
          <cell r="H7090" t="str">
            <v xml:space="preserve">MARIO ALBERTO SANCHEZ BRAVO        </v>
          </cell>
          <cell r="I7090" t="str">
            <v xml:space="preserve">MEXICHEM SERVICIOS COMPUESTOS, S.A. DE C.V.                           </v>
          </cell>
        </row>
        <row r="7091">
          <cell r="G7091">
            <v>516001</v>
          </cell>
          <cell r="H7091" t="str">
            <v xml:space="preserve">ALEXANDRO SANTILLAN GALLARDO       </v>
          </cell>
          <cell r="I7091" t="str">
            <v xml:space="preserve">JOSE PENHOS CAMHAGI                                                   </v>
          </cell>
        </row>
        <row r="7092">
          <cell r="G7092">
            <v>516001</v>
          </cell>
          <cell r="H7092" t="str">
            <v xml:space="preserve">ALEXANDRO SANTILLAN GALLARDO       </v>
          </cell>
          <cell r="I7092" t="str">
            <v xml:space="preserve">JOSE PENHOS CAMHAGI                                                   </v>
          </cell>
        </row>
        <row r="7093">
          <cell r="G7093">
            <v>516001</v>
          </cell>
          <cell r="H7093" t="str">
            <v xml:space="preserve">ALEXANDRO SANTILLAN GALLARDO       </v>
          </cell>
          <cell r="I7093" t="str">
            <v xml:space="preserve">JOSE PENHOS CAMHAGI                                                   </v>
          </cell>
        </row>
        <row r="7094">
          <cell r="G7094">
            <v>516001</v>
          </cell>
          <cell r="H7094" t="str">
            <v xml:space="preserve">ALEXANDRO SANTILLAN GALLARDO       </v>
          </cell>
          <cell r="I7094" t="str">
            <v xml:space="preserve">JOSE PENHOS CAMHAGI                                                   </v>
          </cell>
        </row>
        <row r="7095">
          <cell r="G7095">
            <v>516001</v>
          </cell>
          <cell r="H7095" t="str">
            <v xml:space="preserve">ALEXANDRO SANTILLAN GALLARDO       </v>
          </cell>
          <cell r="I7095" t="str">
            <v xml:space="preserve">JOSE PENHOS CAMHAGI                                                   </v>
          </cell>
        </row>
        <row r="7096">
          <cell r="G7096">
            <v>516012</v>
          </cell>
          <cell r="H7096" t="str">
            <v xml:space="preserve">MARIO ALBERTO SANCHEZ BRAVO        </v>
          </cell>
          <cell r="I7096" t="str">
            <v xml:space="preserve">MEXICHEM SERVICIOS ADMINISTRATIVOS, S.A. DE C.V.                      </v>
          </cell>
        </row>
        <row r="7097">
          <cell r="G7097">
            <v>516012</v>
          </cell>
          <cell r="H7097" t="str">
            <v xml:space="preserve">MARIO ALBERTO SANCHEZ BRAVO        </v>
          </cell>
          <cell r="I7097" t="str">
            <v xml:space="preserve">MEXICHEM SERVICIOS ADMINISTRATIVOS, S.A. DE C.V.                      </v>
          </cell>
        </row>
        <row r="7098">
          <cell r="G7098">
            <v>516012</v>
          </cell>
          <cell r="H7098" t="str">
            <v xml:space="preserve">MARIO ALBERTO SANCHEZ BRAVO        </v>
          </cell>
          <cell r="I7098" t="str">
            <v xml:space="preserve">MEXICHEM SERVICIOS ADMINISTRATIVOS, S.A. DE C.V.                      </v>
          </cell>
        </row>
        <row r="7099">
          <cell r="G7099">
            <v>516012</v>
          </cell>
          <cell r="H7099" t="str">
            <v xml:space="preserve">MARIO ALBERTO SANCHEZ BRAVO        </v>
          </cell>
          <cell r="I7099" t="str">
            <v xml:space="preserve">MEXICHEM SERVICIOS ADMINISTRATIVOS, S.A. DE C.V.                      </v>
          </cell>
        </row>
        <row r="7100">
          <cell r="G7100">
            <v>516012</v>
          </cell>
          <cell r="H7100" t="str">
            <v xml:space="preserve">MARIO ALBERTO SANCHEZ BRAVO        </v>
          </cell>
          <cell r="I7100" t="str">
            <v xml:space="preserve">MEXICHEM SERVICIOS ADMINISTRATIVOS, S.A. DE C.V.                      </v>
          </cell>
        </row>
        <row r="7101">
          <cell r="G7101">
            <v>516012</v>
          </cell>
          <cell r="H7101" t="str">
            <v xml:space="preserve">MARIO ALBERTO SANCHEZ BRAVO        </v>
          </cell>
          <cell r="I7101" t="str">
            <v xml:space="preserve">MEXICHEM SERVICIOS ADMINISTRATIVOS, S.A. DE C.V.                      </v>
          </cell>
        </row>
        <row r="7102">
          <cell r="G7102">
            <v>516012</v>
          </cell>
          <cell r="H7102" t="str">
            <v xml:space="preserve">MARIO ALBERTO SANCHEZ BRAVO        </v>
          </cell>
          <cell r="I7102" t="str">
            <v xml:space="preserve">MEXICHEM SERVICIOS ADMINISTRATIVOS, S.A. DE C.V.                      </v>
          </cell>
        </row>
        <row r="7103">
          <cell r="G7103">
            <v>516012</v>
          </cell>
          <cell r="H7103" t="str">
            <v xml:space="preserve">MARIO ALBERTO SANCHEZ BRAVO        </v>
          </cell>
          <cell r="I7103" t="str">
            <v xml:space="preserve">MEXICHEM SERVICIOS ADMINISTRATIVOS, S.A. DE C.V.                      </v>
          </cell>
        </row>
        <row r="7104">
          <cell r="G7104">
            <v>516012</v>
          </cell>
          <cell r="H7104" t="str">
            <v xml:space="preserve">MARIO ALBERTO SANCHEZ BRAVO        </v>
          </cell>
          <cell r="I7104" t="str">
            <v xml:space="preserve">MEXICHEM SERVICIOS ADMINISTRATIVOS, S.A. DE C.V.                      </v>
          </cell>
        </row>
        <row r="7105">
          <cell r="G7105">
            <v>516012</v>
          </cell>
          <cell r="H7105" t="str">
            <v xml:space="preserve">MARIO ALBERTO SANCHEZ BRAVO        </v>
          </cell>
          <cell r="I7105" t="str">
            <v xml:space="preserve">MEXICHEM SERVICIOS ADMINISTRATIVOS, S.A. DE C.V.                      </v>
          </cell>
        </row>
        <row r="7106">
          <cell r="G7106">
            <v>516012</v>
          </cell>
          <cell r="H7106" t="str">
            <v xml:space="preserve">MARIO ALBERTO SANCHEZ BRAVO        </v>
          </cell>
          <cell r="I7106" t="str">
            <v xml:space="preserve">MEXICHEM SERVICIOS ADMINISTRATIVOS, S.A. DE C.V.                      </v>
          </cell>
        </row>
        <row r="7107">
          <cell r="G7107">
            <v>516012</v>
          </cell>
          <cell r="H7107" t="str">
            <v xml:space="preserve">MARIO ALBERTO SANCHEZ BRAVO        </v>
          </cell>
          <cell r="I7107" t="str">
            <v xml:space="preserve">MEXICHEM SERVICIOS ADMINISTRATIVOS, S.A. DE C.V.                      </v>
          </cell>
        </row>
        <row r="7108">
          <cell r="G7108">
            <v>516012</v>
          </cell>
          <cell r="H7108" t="str">
            <v xml:space="preserve">MARIO ALBERTO SANCHEZ BRAVO        </v>
          </cell>
          <cell r="I7108" t="str">
            <v xml:space="preserve">MEXICHEM SERVICIOS ADMINISTRATIVOS, S.A. DE C.V.                      </v>
          </cell>
        </row>
        <row r="7109">
          <cell r="G7109">
            <v>516012</v>
          </cell>
          <cell r="H7109" t="str">
            <v xml:space="preserve">MARIO ALBERTO SANCHEZ BRAVO        </v>
          </cell>
          <cell r="I7109" t="str">
            <v xml:space="preserve">MEXICHEM SERVICIOS ADMINISTRATIVOS, S.A. DE C.V.                      </v>
          </cell>
        </row>
        <row r="7110">
          <cell r="G7110">
            <v>516012</v>
          </cell>
          <cell r="H7110" t="str">
            <v xml:space="preserve">MARIO ALBERTO SANCHEZ BRAVO        </v>
          </cell>
          <cell r="I7110" t="str">
            <v xml:space="preserve">MEXICHEM SERVICIOS ADMINISTRATIVOS, S.A. DE C.V.                      </v>
          </cell>
        </row>
        <row r="7111">
          <cell r="G7111">
            <v>516012</v>
          </cell>
          <cell r="H7111" t="str">
            <v xml:space="preserve">MARIO ALBERTO SANCHEZ BRAVO        </v>
          </cell>
          <cell r="I7111" t="str">
            <v xml:space="preserve">MEXICHEM SERVICIOS ADMINISTRATIVOS, S.A. DE C.V.                      </v>
          </cell>
        </row>
        <row r="7112">
          <cell r="G7112">
            <v>516012</v>
          </cell>
          <cell r="H7112" t="str">
            <v xml:space="preserve">MARIO ALBERTO SANCHEZ BRAVO        </v>
          </cell>
          <cell r="I7112" t="str">
            <v xml:space="preserve">MEXICHEM SERVICIOS ADMINISTRATIVOS, S.A. DE C.V.                      </v>
          </cell>
        </row>
        <row r="7113">
          <cell r="G7113">
            <v>516012</v>
          </cell>
          <cell r="H7113" t="str">
            <v xml:space="preserve">MARIO ALBERTO SANCHEZ BRAVO        </v>
          </cell>
          <cell r="I7113" t="str">
            <v xml:space="preserve">MEXICHEM SERVICIOS ADMINISTRATIVOS, S.A. DE C.V.                      </v>
          </cell>
        </row>
        <row r="7114">
          <cell r="G7114">
            <v>516012</v>
          </cell>
          <cell r="H7114" t="str">
            <v xml:space="preserve">MARIO ALBERTO SANCHEZ BRAVO        </v>
          </cell>
          <cell r="I7114" t="str">
            <v xml:space="preserve">MEXICHEM SERVICIOS ADMINISTRATIVOS, S.A. DE C.V.                      </v>
          </cell>
        </row>
        <row r="7115">
          <cell r="G7115">
            <v>516012</v>
          </cell>
          <cell r="H7115" t="str">
            <v xml:space="preserve">MARIO ALBERTO SANCHEZ BRAVO        </v>
          </cell>
          <cell r="I7115" t="str">
            <v xml:space="preserve">MEXICHEM SERVICIOS ADMINISTRATIVOS, S.A. DE C.V.                      </v>
          </cell>
        </row>
        <row r="7116">
          <cell r="G7116">
            <v>516012</v>
          </cell>
          <cell r="H7116" t="str">
            <v xml:space="preserve">MARIO ALBERTO SANCHEZ BRAVO        </v>
          </cell>
          <cell r="I7116" t="str">
            <v xml:space="preserve">MEXICHEM SERVICIOS ADMINISTRATIVOS, S.A. DE C.V.                      </v>
          </cell>
        </row>
        <row r="7117">
          <cell r="G7117">
            <v>516012</v>
          </cell>
          <cell r="H7117" t="str">
            <v xml:space="preserve">MARIO ALBERTO SANCHEZ BRAVO        </v>
          </cell>
          <cell r="I7117" t="str">
            <v xml:space="preserve">MEXICHEM SERVICIOS ADMINISTRATIVOS, S.A. DE C.V.                      </v>
          </cell>
        </row>
        <row r="7118">
          <cell r="G7118">
            <v>516012</v>
          </cell>
          <cell r="H7118" t="str">
            <v xml:space="preserve">MARIO ALBERTO SANCHEZ BRAVO        </v>
          </cell>
          <cell r="I7118" t="str">
            <v xml:space="preserve">MEXICHEM SERVICIOS ADMINISTRATIVOS, S.A. DE C.V.                      </v>
          </cell>
        </row>
        <row r="7119">
          <cell r="G7119">
            <v>516012</v>
          </cell>
          <cell r="H7119" t="str">
            <v xml:space="preserve">MARIO ALBERTO SANCHEZ BRAVO        </v>
          </cell>
          <cell r="I7119" t="str">
            <v xml:space="preserve">MEXICHEM SERVICIOS ADMINISTRATIVOS, S.A. DE C.V.                      </v>
          </cell>
        </row>
        <row r="7120">
          <cell r="G7120">
            <v>516012</v>
          </cell>
          <cell r="H7120" t="str">
            <v xml:space="preserve">MARIO ALBERTO SANCHEZ BRAVO        </v>
          </cell>
          <cell r="I7120" t="str">
            <v xml:space="preserve">MEXICHEM SERVICIOS ADMINISTRATIVOS, S.A. DE C.V.                      </v>
          </cell>
        </row>
        <row r="7121">
          <cell r="G7121">
            <v>516012</v>
          </cell>
          <cell r="H7121" t="str">
            <v xml:space="preserve">MARIO ALBERTO SANCHEZ BRAVO        </v>
          </cell>
          <cell r="I7121" t="str">
            <v xml:space="preserve">MEXICHEM SERVICIOS ADMINISTRATIVOS, S.A. DE C.V.                      </v>
          </cell>
        </row>
        <row r="7122">
          <cell r="G7122">
            <v>516012</v>
          </cell>
          <cell r="H7122" t="str">
            <v xml:space="preserve">MARIO ALBERTO SANCHEZ BRAVO        </v>
          </cell>
          <cell r="I7122" t="str">
            <v xml:space="preserve">MEXICHEM SERVICIOS ADMINISTRATIVOS, S.A. DE C.V.                      </v>
          </cell>
        </row>
        <row r="7123">
          <cell r="G7123">
            <v>516012</v>
          </cell>
          <cell r="H7123" t="str">
            <v xml:space="preserve">MARIO ALBERTO SANCHEZ BRAVO        </v>
          </cell>
          <cell r="I7123" t="str">
            <v xml:space="preserve">MEXICHEM SERVICIOS ADMINISTRATIVOS, S.A. DE C.V.                      </v>
          </cell>
        </row>
        <row r="7124">
          <cell r="G7124">
            <v>516012</v>
          </cell>
          <cell r="H7124" t="str">
            <v xml:space="preserve">MARIO ALBERTO SANCHEZ BRAVO        </v>
          </cell>
          <cell r="I7124" t="str">
            <v xml:space="preserve">MEXICHEM SERVICIOS ADMINISTRATIVOS, S.A. DE C.V.                      </v>
          </cell>
        </row>
        <row r="7125">
          <cell r="G7125">
            <v>516023</v>
          </cell>
          <cell r="H7125" t="str">
            <v xml:space="preserve">ALEXANDRO SANTILLAN GALLARDO       </v>
          </cell>
          <cell r="I7125" t="str">
            <v xml:space="preserve">SOFIA HADID MERCADO                                                   </v>
          </cell>
        </row>
        <row r="7126">
          <cell r="G7126">
            <v>516023</v>
          </cell>
          <cell r="H7126" t="str">
            <v xml:space="preserve">ALEXANDRO SANTILLAN GALLARDO       </v>
          </cell>
          <cell r="I7126" t="str">
            <v xml:space="preserve">SOFIA HADID MERCADO                                                   </v>
          </cell>
        </row>
        <row r="7127">
          <cell r="G7127">
            <v>516023</v>
          </cell>
          <cell r="H7127" t="str">
            <v xml:space="preserve">ALEXANDRO SANTILLAN GALLARDO       </v>
          </cell>
          <cell r="I7127" t="str">
            <v xml:space="preserve">SOFIA HADID MERCADO                                                   </v>
          </cell>
        </row>
        <row r="7128">
          <cell r="G7128">
            <v>516023</v>
          </cell>
          <cell r="H7128" t="str">
            <v xml:space="preserve">ALEXANDRO SANTILLAN GALLARDO       </v>
          </cell>
          <cell r="I7128" t="str">
            <v xml:space="preserve">SOFIA HADID MERCADO                                                   </v>
          </cell>
        </row>
        <row r="7129">
          <cell r="G7129">
            <v>516023</v>
          </cell>
          <cell r="H7129" t="str">
            <v xml:space="preserve">ALEXANDRO SANTILLAN GALLARDO       </v>
          </cell>
          <cell r="I7129" t="str">
            <v xml:space="preserve">SOFIA HADID MERCADO                                                   </v>
          </cell>
        </row>
        <row r="7130">
          <cell r="G7130">
            <v>516023</v>
          </cell>
          <cell r="H7130" t="str">
            <v xml:space="preserve">ALEXANDRO SANTILLAN GALLARDO       </v>
          </cell>
          <cell r="I7130" t="str">
            <v xml:space="preserve">SOFIA HADID MERCADO                                                   </v>
          </cell>
        </row>
        <row r="7131">
          <cell r="G7131">
            <v>516023</v>
          </cell>
          <cell r="H7131" t="str">
            <v xml:space="preserve">ALEXANDRO SANTILLAN GALLARDO       </v>
          </cell>
          <cell r="I7131" t="str">
            <v xml:space="preserve">SOFIA HADID MERCADO                                                   </v>
          </cell>
        </row>
        <row r="7132">
          <cell r="G7132">
            <v>516023</v>
          </cell>
          <cell r="H7132" t="str">
            <v xml:space="preserve">ALEXANDRO SANTILLAN GALLARDO       </v>
          </cell>
          <cell r="I7132" t="str">
            <v xml:space="preserve">SOFIA HADID MERCADO                                                   </v>
          </cell>
        </row>
        <row r="7133">
          <cell r="G7133">
            <v>516023</v>
          </cell>
          <cell r="H7133" t="str">
            <v xml:space="preserve">ALEXANDRO SANTILLAN GALLARDO       </v>
          </cell>
          <cell r="I7133" t="str">
            <v xml:space="preserve">SOFIA HADID MERCADO                                                   </v>
          </cell>
        </row>
        <row r="7134">
          <cell r="G7134">
            <v>516023</v>
          </cell>
          <cell r="H7134" t="str">
            <v xml:space="preserve">ALEXANDRO SANTILLAN GALLARDO       </v>
          </cell>
          <cell r="I7134" t="str">
            <v xml:space="preserve">SOFIA HADID MERCADO                                                   </v>
          </cell>
        </row>
        <row r="7135">
          <cell r="G7135">
            <v>516034</v>
          </cell>
          <cell r="H7135" t="str">
            <v xml:space="preserve">ALEXANDRO SANTILLAN GALLARDO       </v>
          </cell>
          <cell r="I7135" t="str">
            <v xml:space="preserve">VIRGINIA ALICIA MARILES Y VALDES                                      </v>
          </cell>
        </row>
        <row r="7136">
          <cell r="G7136">
            <v>516034</v>
          </cell>
          <cell r="H7136" t="str">
            <v xml:space="preserve">ALEXANDRO SANTILLAN GALLARDO       </v>
          </cell>
          <cell r="I7136" t="str">
            <v xml:space="preserve">VIRGINIA ALICIA MARILES Y VALDES                                      </v>
          </cell>
        </row>
        <row r="7137">
          <cell r="G7137">
            <v>516034</v>
          </cell>
          <cell r="H7137" t="str">
            <v xml:space="preserve">ALEXANDRO SANTILLAN GALLARDO       </v>
          </cell>
          <cell r="I7137" t="str">
            <v xml:space="preserve">VIRGINIA ALICIA MARILES Y VALDES                                      </v>
          </cell>
        </row>
        <row r="7138">
          <cell r="G7138">
            <v>516034</v>
          </cell>
          <cell r="H7138" t="str">
            <v xml:space="preserve">ALEXANDRO SANTILLAN GALLARDO       </v>
          </cell>
          <cell r="I7138" t="str">
            <v xml:space="preserve">VIRGINIA ALICIA MARILES Y VALDES                                      </v>
          </cell>
        </row>
        <row r="7139">
          <cell r="G7139">
            <v>516034</v>
          </cell>
          <cell r="H7139" t="str">
            <v xml:space="preserve">ALEXANDRO SANTILLAN GALLARDO       </v>
          </cell>
          <cell r="I7139" t="str">
            <v xml:space="preserve">VIRGINIA ALICIA MARILES Y VALDES                                      </v>
          </cell>
        </row>
        <row r="7140">
          <cell r="G7140">
            <v>516034</v>
          </cell>
          <cell r="H7140" t="str">
            <v xml:space="preserve">ALEXANDRO SANTILLAN GALLARDO       </v>
          </cell>
          <cell r="I7140" t="str">
            <v xml:space="preserve">VIRGINIA ALICIA MARILES Y VALDES                                      </v>
          </cell>
        </row>
        <row r="7141">
          <cell r="G7141">
            <v>516034</v>
          </cell>
          <cell r="H7141" t="str">
            <v xml:space="preserve">ALEXANDRO SANTILLAN GALLARDO       </v>
          </cell>
          <cell r="I7141" t="str">
            <v xml:space="preserve">VIRGINIA ALICIA MARILES Y VALDES                                      </v>
          </cell>
        </row>
        <row r="7142">
          <cell r="G7142">
            <v>516034</v>
          </cell>
          <cell r="H7142" t="str">
            <v xml:space="preserve">ALEXANDRO SANTILLAN GALLARDO       </v>
          </cell>
          <cell r="I7142" t="str">
            <v xml:space="preserve">VIRGINIA ALICIA MARILES Y VALDES                                      </v>
          </cell>
        </row>
        <row r="7143">
          <cell r="G7143">
            <v>516034</v>
          </cell>
          <cell r="H7143" t="str">
            <v xml:space="preserve">ALEXANDRO SANTILLAN GALLARDO       </v>
          </cell>
          <cell r="I7143" t="str">
            <v xml:space="preserve">VIRGINIA ALICIA MARILES Y VALDES                                      </v>
          </cell>
        </row>
        <row r="7144">
          <cell r="G7144">
            <v>516034</v>
          </cell>
          <cell r="H7144" t="str">
            <v xml:space="preserve">ALEXANDRO SANTILLAN GALLARDO       </v>
          </cell>
          <cell r="I7144" t="str">
            <v xml:space="preserve">VIRGINIA ALICIA MARILES Y VALDES                                      </v>
          </cell>
        </row>
        <row r="7145">
          <cell r="G7145">
            <v>516034</v>
          </cell>
          <cell r="H7145" t="str">
            <v xml:space="preserve">ALEXANDRO SANTILLAN GALLARDO       </v>
          </cell>
          <cell r="I7145" t="str">
            <v xml:space="preserve">VIRGINIA ALICIA MARILES Y VALDES                                      </v>
          </cell>
        </row>
        <row r="7146">
          <cell r="G7146">
            <v>516041</v>
          </cell>
          <cell r="H7146" t="str">
            <v xml:space="preserve">ALEXANDRO SANTILLAN GALLARDO       </v>
          </cell>
          <cell r="I7146" t="str">
            <v xml:space="preserve">EVA PATRICIA MARILES VALDES                                           </v>
          </cell>
        </row>
        <row r="7147">
          <cell r="G7147">
            <v>516041</v>
          </cell>
          <cell r="H7147" t="str">
            <v xml:space="preserve">ALEXANDRO SANTILLAN GALLARDO       </v>
          </cell>
          <cell r="I7147" t="str">
            <v xml:space="preserve">EVA PATRICIA MARILES VALDES                                           </v>
          </cell>
        </row>
        <row r="7148">
          <cell r="G7148">
            <v>516041</v>
          </cell>
          <cell r="H7148" t="str">
            <v xml:space="preserve">ALEXANDRO SANTILLAN GALLARDO       </v>
          </cell>
          <cell r="I7148" t="str">
            <v xml:space="preserve">EVA PATRICIA MARILES VALDES                                           </v>
          </cell>
        </row>
        <row r="7149">
          <cell r="G7149">
            <v>516041</v>
          </cell>
          <cell r="H7149" t="str">
            <v xml:space="preserve">ALEXANDRO SANTILLAN GALLARDO       </v>
          </cell>
          <cell r="I7149" t="str">
            <v xml:space="preserve">EVA PATRICIA MARILES VALDES                                           </v>
          </cell>
        </row>
        <row r="7150">
          <cell r="G7150">
            <v>516041</v>
          </cell>
          <cell r="H7150" t="str">
            <v xml:space="preserve">ALEXANDRO SANTILLAN GALLARDO       </v>
          </cell>
          <cell r="I7150" t="str">
            <v xml:space="preserve">EVA PATRICIA MARILES VALDES                                           </v>
          </cell>
        </row>
        <row r="7151">
          <cell r="G7151">
            <v>516041</v>
          </cell>
          <cell r="H7151" t="str">
            <v xml:space="preserve">ALEXANDRO SANTILLAN GALLARDO       </v>
          </cell>
          <cell r="I7151" t="str">
            <v xml:space="preserve">EVA PATRICIA MARILES VALDES                                           </v>
          </cell>
        </row>
        <row r="7152">
          <cell r="G7152">
            <v>516041</v>
          </cell>
          <cell r="H7152" t="str">
            <v xml:space="preserve">ALEXANDRO SANTILLAN GALLARDO       </v>
          </cell>
          <cell r="I7152" t="str">
            <v xml:space="preserve">EVA PATRICIA MARILES VALDES                                           </v>
          </cell>
        </row>
        <row r="7153">
          <cell r="G7153">
            <v>516041</v>
          </cell>
          <cell r="H7153" t="str">
            <v xml:space="preserve">ALEXANDRO SANTILLAN GALLARDO       </v>
          </cell>
          <cell r="I7153" t="str">
            <v xml:space="preserve">EVA PATRICIA MARILES VALDES                                           </v>
          </cell>
        </row>
        <row r="7154">
          <cell r="G7154">
            <v>516041</v>
          </cell>
          <cell r="H7154" t="str">
            <v xml:space="preserve">ALEXANDRO SANTILLAN GALLARDO       </v>
          </cell>
          <cell r="I7154" t="str">
            <v xml:space="preserve">EVA PATRICIA MARILES VALDES                                           </v>
          </cell>
        </row>
        <row r="7155">
          <cell r="G7155">
            <v>516041</v>
          </cell>
          <cell r="H7155" t="str">
            <v xml:space="preserve">ALEXANDRO SANTILLAN GALLARDO       </v>
          </cell>
          <cell r="I7155" t="str">
            <v xml:space="preserve">EVA PATRICIA MARILES VALDES                                           </v>
          </cell>
        </row>
        <row r="7156">
          <cell r="G7156">
            <v>516041</v>
          </cell>
          <cell r="H7156" t="str">
            <v xml:space="preserve">ALEXANDRO SANTILLAN GALLARDO       </v>
          </cell>
          <cell r="I7156" t="str">
            <v xml:space="preserve">EVA PATRICIA MARILES VALDES                                           </v>
          </cell>
        </row>
        <row r="7157">
          <cell r="G7157">
            <v>516052</v>
          </cell>
          <cell r="H7157" t="str">
            <v xml:space="preserve">FRANCISCO JOSE AVALOS ORTEGA       </v>
          </cell>
          <cell r="I7157" t="str">
            <v xml:space="preserve">ALFREDO GONZALEZ CAMBERO                                              </v>
          </cell>
        </row>
        <row r="7158">
          <cell r="G7158">
            <v>516052</v>
          </cell>
          <cell r="H7158" t="str">
            <v xml:space="preserve">FRANCISCO JOSE AVALOS ORTEGA       </v>
          </cell>
          <cell r="I7158" t="str">
            <v xml:space="preserve">ALFREDO GONZALEZ CAMBERO                                              </v>
          </cell>
        </row>
        <row r="7159">
          <cell r="G7159">
            <v>516052</v>
          </cell>
          <cell r="H7159" t="str">
            <v xml:space="preserve">FRANCISCO JOSE AVALOS ORTEGA       </v>
          </cell>
          <cell r="I7159" t="str">
            <v xml:space="preserve">ALFREDO GONZALEZ CAMBERO                                              </v>
          </cell>
        </row>
        <row r="7160">
          <cell r="G7160">
            <v>516052</v>
          </cell>
          <cell r="H7160" t="str">
            <v xml:space="preserve">FRANCISCO JOSE AVALOS ORTEGA       </v>
          </cell>
          <cell r="I7160" t="str">
            <v xml:space="preserve">ALFREDO GONZALEZ CAMBERO                                              </v>
          </cell>
        </row>
        <row r="7161">
          <cell r="G7161">
            <v>516052</v>
          </cell>
          <cell r="H7161" t="str">
            <v xml:space="preserve">FRANCISCO JOSE AVALOS ORTEGA       </v>
          </cell>
          <cell r="I7161" t="str">
            <v xml:space="preserve">ALFREDO GONZALEZ CAMBERO                                              </v>
          </cell>
        </row>
        <row r="7162">
          <cell r="G7162">
            <v>516052</v>
          </cell>
          <cell r="H7162" t="str">
            <v xml:space="preserve">FRANCISCO JOSE AVALOS ORTEGA       </v>
          </cell>
          <cell r="I7162" t="str">
            <v xml:space="preserve">ALFREDO GONZALEZ CAMBERO                                              </v>
          </cell>
        </row>
        <row r="7163">
          <cell r="G7163">
            <v>516052</v>
          </cell>
          <cell r="H7163" t="str">
            <v xml:space="preserve">FRANCISCO JOSE AVALOS ORTEGA       </v>
          </cell>
          <cell r="I7163" t="str">
            <v xml:space="preserve">ALFREDO GONZALEZ CAMBERO                                              </v>
          </cell>
        </row>
        <row r="7164">
          <cell r="G7164">
            <v>516052</v>
          </cell>
          <cell r="H7164" t="str">
            <v xml:space="preserve">FRANCISCO JOSE AVALOS ORTEGA       </v>
          </cell>
          <cell r="I7164" t="str">
            <v xml:space="preserve">ALFREDO GONZALEZ CAMBERO                                              </v>
          </cell>
        </row>
        <row r="7165">
          <cell r="G7165">
            <v>516052</v>
          </cell>
          <cell r="H7165" t="str">
            <v xml:space="preserve">FRANCISCO JOSE AVALOS ORTEGA       </v>
          </cell>
          <cell r="I7165" t="str">
            <v xml:space="preserve">ALFREDO GONZALEZ CAMBERO                                              </v>
          </cell>
        </row>
        <row r="7166">
          <cell r="G7166">
            <v>516052</v>
          </cell>
          <cell r="H7166" t="str">
            <v xml:space="preserve">FRANCISCO JOSE AVALOS ORTEGA       </v>
          </cell>
          <cell r="I7166" t="str">
            <v xml:space="preserve">ALFREDO GONZALEZ CAMBERO                                              </v>
          </cell>
        </row>
        <row r="7167">
          <cell r="G7167">
            <v>516052</v>
          </cell>
          <cell r="H7167" t="str">
            <v xml:space="preserve">FRANCISCO JOSE AVALOS ORTEGA       </v>
          </cell>
          <cell r="I7167" t="str">
            <v xml:space="preserve">ALFREDO GONZALEZ CAMBERO                                              </v>
          </cell>
        </row>
        <row r="7168">
          <cell r="G7168">
            <v>516052</v>
          </cell>
          <cell r="H7168" t="str">
            <v xml:space="preserve">FRANCISCO JOSE AVALOS ORTEGA       </v>
          </cell>
          <cell r="I7168" t="str">
            <v xml:space="preserve">ALFREDO GONZALEZ CAMBERO                                              </v>
          </cell>
        </row>
        <row r="7169">
          <cell r="G7169">
            <v>516063</v>
          </cell>
          <cell r="H7169" t="str">
            <v xml:space="preserve">ALEXANDRO SANTILLAN GALLARDO       </v>
          </cell>
          <cell r="I7169" t="str">
            <v xml:space="preserve">JUAN GONZALO JUAREZ DE DIEGO                                          </v>
          </cell>
        </row>
        <row r="7170">
          <cell r="G7170">
            <v>516063</v>
          </cell>
          <cell r="H7170" t="str">
            <v xml:space="preserve">ALEXANDRO SANTILLAN GALLARDO       </v>
          </cell>
          <cell r="I7170" t="str">
            <v xml:space="preserve">JUAN GONZALO JUAREZ DE DIEGO                                          </v>
          </cell>
        </row>
        <row r="7171">
          <cell r="G7171">
            <v>516063</v>
          </cell>
          <cell r="H7171" t="str">
            <v xml:space="preserve">ALEXANDRO SANTILLAN GALLARDO       </v>
          </cell>
          <cell r="I7171" t="str">
            <v xml:space="preserve">JUAN GONZALO JUAREZ DE DIEGO                                          </v>
          </cell>
        </row>
        <row r="7172">
          <cell r="G7172">
            <v>516063</v>
          </cell>
          <cell r="H7172" t="str">
            <v xml:space="preserve">ALEXANDRO SANTILLAN GALLARDO       </v>
          </cell>
          <cell r="I7172" t="str">
            <v xml:space="preserve">JUAN GONZALO JUAREZ DE DIEGO                                          </v>
          </cell>
        </row>
        <row r="7173">
          <cell r="G7173">
            <v>516063</v>
          </cell>
          <cell r="H7173" t="str">
            <v xml:space="preserve">ALEXANDRO SANTILLAN GALLARDO       </v>
          </cell>
          <cell r="I7173" t="str">
            <v xml:space="preserve">JUAN GONZALO JUAREZ DE DIEGO                                          </v>
          </cell>
        </row>
        <row r="7174">
          <cell r="G7174">
            <v>516063</v>
          </cell>
          <cell r="H7174" t="str">
            <v xml:space="preserve">ALEXANDRO SANTILLAN GALLARDO       </v>
          </cell>
          <cell r="I7174" t="str">
            <v xml:space="preserve">JUAN GONZALO JUAREZ DE DIEGO                                          </v>
          </cell>
        </row>
        <row r="7175">
          <cell r="G7175">
            <v>516063</v>
          </cell>
          <cell r="H7175" t="str">
            <v xml:space="preserve">ALEXANDRO SANTILLAN GALLARDO       </v>
          </cell>
          <cell r="I7175" t="str">
            <v xml:space="preserve">JUAN GONZALO JUAREZ DE DIEGO                                          </v>
          </cell>
        </row>
        <row r="7176">
          <cell r="G7176">
            <v>516063</v>
          </cell>
          <cell r="H7176" t="str">
            <v xml:space="preserve">ALEXANDRO SANTILLAN GALLARDO       </v>
          </cell>
          <cell r="I7176" t="str">
            <v xml:space="preserve">JUAN GONZALO JUAREZ DE DIEGO                                          </v>
          </cell>
        </row>
        <row r="7177">
          <cell r="G7177">
            <v>516063</v>
          </cell>
          <cell r="H7177" t="str">
            <v xml:space="preserve">ALEXANDRO SANTILLAN GALLARDO       </v>
          </cell>
          <cell r="I7177" t="str">
            <v xml:space="preserve">JUAN GONZALO JUAREZ DE DIEGO                                          </v>
          </cell>
        </row>
        <row r="7178">
          <cell r="G7178">
            <v>516074</v>
          </cell>
          <cell r="H7178" t="str">
            <v xml:space="preserve">SERGIO AGUIAR CETINA               </v>
          </cell>
          <cell r="I7178" t="str">
            <v xml:space="preserve">MONICA EVELYN PONCE CAMPOS                                            </v>
          </cell>
        </row>
        <row r="7179">
          <cell r="G7179">
            <v>516074</v>
          </cell>
          <cell r="H7179" t="str">
            <v xml:space="preserve">SERGIO AGUIAR CETINA               </v>
          </cell>
          <cell r="I7179" t="str">
            <v xml:space="preserve">MONICA EVELYN PONCE CAMPOS                                            </v>
          </cell>
        </row>
        <row r="7180">
          <cell r="G7180">
            <v>516074</v>
          </cell>
          <cell r="H7180" t="str">
            <v xml:space="preserve">SERGIO AGUIAR CETINA               </v>
          </cell>
          <cell r="I7180" t="str">
            <v xml:space="preserve">MONICA EVELYN PONCE CAMPOS                                            </v>
          </cell>
        </row>
        <row r="7181">
          <cell r="G7181">
            <v>516081</v>
          </cell>
          <cell r="H7181" t="str">
            <v xml:space="preserve">ALEXANDRO SANTILLAN GALLARDO       </v>
          </cell>
          <cell r="I7181" t="str">
            <v xml:space="preserve">ODETTE COURT MANUEL                                                   </v>
          </cell>
        </row>
        <row r="7182">
          <cell r="G7182">
            <v>516081</v>
          </cell>
          <cell r="H7182" t="str">
            <v xml:space="preserve">ALEXANDRO SANTILLAN GALLARDO       </v>
          </cell>
          <cell r="I7182" t="str">
            <v xml:space="preserve">ODETTE COURT MANUEL                                                   </v>
          </cell>
        </row>
        <row r="7183">
          <cell r="G7183">
            <v>516081</v>
          </cell>
          <cell r="H7183" t="str">
            <v xml:space="preserve">ALEXANDRO SANTILLAN GALLARDO       </v>
          </cell>
          <cell r="I7183" t="str">
            <v xml:space="preserve">ODETTE COURT MANUEL                                                   </v>
          </cell>
        </row>
        <row r="7184">
          <cell r="G7184">
            <v>516081</v>
          </cell>
          <cell r="H7184" t="str">
            <v xml:space="preserve">ALEXANDRO SANTILLAN GALLARDO       </v>
          </cell>
          <cell r="I7184" t="str">
            <v xml:space="preserve">ODETTE COURT MANUEL                                                   </v>
          </cell>
        </row>
        <row r="7185">
          <cell r="G7185">
            <v>516081</v>
          </cell>
          <cell r="H7185" t="str">
            <v xml:space="preserve">ALEXANDRO SANTILLAN GALLARDO       </v>
          </cell>
          <cell r="I7185" t="str">
            <v xml:space="preserve">ODETTE COURT MANUEL                                                   </v>
          </cell>
        </row>
        <row r="7186">
          <cell r="G7186">
            <v>516081</v>
          </cell>
          <cell r="H7186" t="str">
            <v xml:space="preserve">ALEXANDRO SANTILLAN GALLARDO       </v>
          </cell>
          <cell r="I7186" t="str">
            <v xml:space="preserve">ODETTE COURT MANUEL                                                   </v>
          </cell>
        </row>
        <row r="7187">
          <cell r="G7187">
            <v>516081</v>
          </cell>
          <cell r="H7187" t="str">
            <v xml:space="preserve">ALEXANDRO SANTILLAN GALLARDO       </v>
          </cell>
          <cell r="I7187" t="str">
            <v xml:space="preserve">ODETTE COURT MANUEL                                                   </v>
          </cell>
        </row>
        <row r="7188">
          <cell r="G7188">
            <v>516081</v>
          </cell>
          <cell r="H7188" t="str">
            <v xml:space="preserve">ALEXANDRO SANTILLAN GALLARDO       </v>
          </cell>
          <cell r="I7188" t="str">
            <v xml:space="preserve">ODETTE COURT MANUEL                                                   </v>
          </cell>
        </row>
        <row r="7189">
          <cell r="G7189">
            <v>516081</v>
          </cell>
          <cell r="H7189" t="str">
            <v xml:space="preserve">ALEXANDRO SANTILLAN GALLARDO       </v>
          </cell>
          <cell r="I7189" t="str">
            <v xml:space="preserve">ODETTE COURT MANUEL                                                   </v>
          </cell>
        </row>
        <row r="7190">
          <cell r="G7190">
            <v>516081</v>
          </cell>
          <cell r="H7190" t="str">
            <v xml:space="preserve">ALEXANDRO SANTILLAN GALLARDO       </v>
          </cell>
          <cell r="I7190" t="str">
            <v xml:space="preserve">ODETTE COURT MANUEL                                                   </v>
          </cell>
        </row>
        <row r="7191">
          <cell r="G7191">
            <v>516092</v>
          </cell>
          <cell r="H7191" t="str">
            <v xml:space="preserve">ALEXANDRO SANTILLAN GALLARDO       </v>
          </cell>
          <cell r="I7191" t="str">
            <v xml:space="preserve">JANA ANGULO PRIETO                                                    </v>
          </cell>
        </row>
        <row r="7192">
          <cell r="G7192">
            <v>516092</v>
          </cell>
          <cell r="H7192" t="str">
            <v xml:space="preserve">ALEXANDRO SANTILLAN GALLARDO       </v>
          </cell>
          <cell r="I7192" t="str">
            <v xml:space="preserve">JANA ANGULO PRIETO                                                    </v>
          </cell>
        </row>
        <row r="7193">
          <cell r="G7193">
            <v>516092</v>
          </cell>
          <cell r="H7193" t="str">
            <v xml:space="preserve">ALEXANDRO SANTILLAN GALLARDO       </v>
          </cell>
          <cell r="I7193" t="str">
            <v xml:space="preserve">JANA ANGULO PRIETO                                                    </v>
          </cell>
        </row>
        <row r="7194">
          <cell r="G7194">
            <v>516092</v>
          </cell>
          <cell r="H7194" t="str">
            <v xml:space="preserve">ALEXANDRO SANTILLAN GALLARDO       </v>
          </cell>
          <cell r="I7194" t="str">
            <v xml:space="preserve">JANA ANGULO PRIETO                                                    </v>
          </cell>
        </row>
        <row r="7195">
          <cell r="G7195">
            <v>516092</v>
          </cell>
          <cell r="H7195" t="str">
            <v xml:space="preserve">ALEXANDRO SANTILLAN GALLARDO       </v>
          </cell>
          <cell r="I7195" t="str">
            <v xml:space="preserve">JANA ANGULO PRIETO                                                    </v>
          </cell>
        </row>
        <row r="7196">
          <cell r="G7196">
            <v>516092</v>
          </cell>
          <cell r="H7196" t="str">
            <v xml:space="preserve">ALEXANDRO SANTILLAN GALLARDO       </v>
          </cell>
          <cell r="I7196" t="str">
            <v xml:space="preserve">JANA ANGULO PRIETO                                                    </v>
          </cell>
        </row>
        <row r="7197">
          <cell r="G7197">
            <v>516092</v>
          </cell>
          <cell r="H7197" t="str">
            <v xml:space="preserve">ALEXANDRO SANTILLAN GALLARDO       </v>
          </cell>
          <cell r="I7197" t="str">
            <v xml:space="preserve">JANA ANGULO PRIETO                                                    </v>
          </cell>
        </row>
        <row r="7198">
          <cell r="G7198">
            <v>516092</v>
          </cell>
          <cell r="H7198" t="str">
            <v xml:space="preserve">ALEXANDRO SANTILLAN GALLARDO       </v>
          </cell>
          <cell r="I7198" t="str">
            <v xml:space="preserve">JANA ANGULO PRIETO                                                    </v>
          </cell>
        </row>
        <row r="7199">
          <cell r="G7199">
            <v>516092</v>
          </cell>
          <cell r="H7199" t="str">
            <v xml:space="preserve">ALEXANDRO SANTILLAN GALLARDO       </v>
          </cell>
          <cell r="I7199" t="str">
            <v xml:space="preserve">JANA ANGULO PRIETO                                                    </v>
          </cell>
        </row>
        <row r="7200">
          <cell r="G7200">
            <v>516143</v>
          </cell>
          <cell r="H7200" t="str">
            <v xml:space="preserve">AZUCENA GUDI/O RAMIREZ             </v>
          </cell>
          <cell r="I7200" t="str">
            <v xml:space="preserve">DAB INVEST S.A. DE C.V.                                               </v>
          </cell>
        </row>
        <row r="7201">
          <cell r="G7201">
            <v>516143</v>
          </cell>
          <cell r="H7201" t="str">
            <v xml:space="preserve">AZUCENA GUDI/O RAMIREZ             </v>
          </cell>
          <cell r="I7201" t="str">
            <v xml:space="preserve">DAB INVEST S.A. DE C.V.                                               </v>
          </cell>
        </row>
        <row r="7202">
          <cell r="G7202">
            <v>516151</v>
          </cell>
          <cell r="H7202" t="str">
            <v xml:space="preserve">FRANCISCO JOSE AVALOS ORTEGA       </v>
          </cell>
          <cell r="I7202" t="str">
            <v xml:space="preserve">CYNTHIA BERENICE SANCHEZ ROBLEDO                                      </v>
          </cell>
        </row>
        <row r="7203">
          <cell r="G7203">
            <v>516164</v>
          </cell>
          <cell r="H7203" t="str">
            <v xml:space="preserve">HUGO LIRA ROSALINO                 </v>
          </cell>
          <cell r="I7203" t="str">
            <v xml:space="preserve">MARIA EUGENIA GARZA QUIROGA                                           </v>
          </cell>
        </row>
        <row r="7204">
          <cell r="G7204">
            <v>516164</v>
          </cell>
          <cell r="H7204" t="str">
            <v xml:space="preserve">HUGO LIRA ROSALINO                 </v>
          </cell>
          <cell r="I7204" t="str">
            <v xml:space="preserve">MARIA EUGENIA GARZA QUIROGA                                           </v>
          </cell>
        </row>
        <row r="7205">
          <cell r="G7205">
            <v>516164</v>
          </cell>
          <cell r="H7205" t="str">
            <v xml:space="preserve">HUGO LIRA ROSALINO                 </v>
          </cell>
          <cell r="I7205" t="str">
            <v xml:space="preserve">MARIA EUGENIA GARZA QUIROGA                                           </v>
          </cell>
        </row>
        <row r="7206">
          <cell r="G7206">
            <v>516164</v>
          </cell>
          <cell r="H7206" t="str">
            <v xml:space="preserve">HUGO LIRA ROSALINO                 </v>
          </cell>
          <cell r="I7206" t="str">
            <v xml:space="preserve">MARIA EUGENIA GARZA QUIROGA                                           </v>
          </cell>
        </row>
        <row r="7207">
          <cell r="G7207">
            <v>516164</v>
          </cell>
          <cell r="H7207" t="str">
            <v xml:space="preserve">HUGO LIRA ROSALINO                 </v>
          </cell>
          <cell r="I7207" t="str">
            <v xml:space="preserve">MARIA EUGENIA GARZA QUIROGA                                           </v>
          </cell>
        </row>
        <row r="7208">
          <cell r="G7208">
            <v>516164</v>
          </cell>
          <cell r="H7208" t="str">
            <v xml:space="preserve">HUGO LIRA ROSALINO                 </v>
          </cell>
          <cell r="I7208" t="str">
            <v xml:space="preserve">MARIA EUGENIA GARZA QUIROGA                                           </v>
          </cell>
        </row>
        <row r="7209">
          <cell r="G7209">
            <v>516172</v>
          </cell>
          <cell r="H7209" t="str">
            <v xml:space="preserve">FRANCISCO JOSE AVALOS ORTEGA       </v>
          </cell>
          <cell r="I7209" t="str">
            <v xml:space="preserve">IMELDA MARIA DE LA PAZ PATINO Y MARTINEZ                              </v>
          </cell>
        </row>
        <row r="7210">
          <cell r="G7210">
            <v>516172</v>
          </cell>
          <cell r="H7210" t="str">
            <v xml:space="preserve">FRANCISCO JOSE AVALOS ORTEGA       </v>
          </cell>
          <cell r="I7210" t="str">
            <v xml:space="preserve">IMELDA MARIA DE LA PAZ PATINO Y MARTINEZ                              </v>
          </cell>
        </row>
        <row r="7211">
          <cell r="G7211">
            <v>516172</v>
          </cell>
          <cell r="H7211" t="str">
            <v xml:space="preserve">FRANCISCO JOSE AVALOS ORTEGA       </v>
          </cell>
          <cell r="I7211" t="str">
            <v xml:space="preserve">IMELDA MARIA DE LA PAZ PATINO Y MARTINEZ                              </v>
          </cell>
        </row>
        <row r="7212">
          <cell r="G7212">
            <v>516185</v>
          </cell>
          <cell r="H7212" t="str">
            <v xml:space="preserve">FRANCISCO JOSE AVALOS ORTEGA       </v>
          </cell>
          <cell r="I7212" t="str">
            <v xml:space="preserve">MARIA DEL SOCORRO MARTHA PASQUEL Y LUJAN                              </v>
          </cell>
        </row>
        <row r="7213">
          <cell r="G7213">
            <v>516185</v>
          </cell>
          <cell r="H7213" t="str">
            <v xml:space="preserve">FRANCISCO JOSE AVALOS ORTEGA       </v>
          </cell>
          <cell r="I7213" t="str">
            <v xml:space="preserve">MARIA DEL SOCORRO MARTHA PASQUEL Y LUJAN                              </v>
          </cell>
        </row>
        <row r="7214">
          <cell r="G7214">
            <v>516185</v>
          </cell>
          <cell r="H7214" t="str">
            <v xml:space="preserve">FRANCISCO JOSE AVALOS ORTEGA       </v>
          </cell>
          <cell r="I7214" t="str">
            <v xml:space="preserve">MARIA DEL SOCORRO MARTHA PASQUEL Y LUJAN                              </v>
          </cell>
        </row>
        <row r="7215">
          <cell r="G7215">
            <v>516185</v>
          </cell>
          <cell r="H7215" t="str">
            <v xml:space="preserve">FRANCISCO JOSE AVALOS ORTEGA       </v>
          </cell>
          <cell r="I7215" t="str">
            <v xml:space="preserve">MARIA DEL SOCORRO MARTHA PASQUEL Y LUJAN                              </v>
          </cell>
        </row>
        <row r="7216">
          <cell r="G7216">
            <v>516201</v>
          </cell>
          <cell r="H7216" t="str">
            <v xml:space="preserve">HUGO LIRA ROSALINO                 </v>
          </cell>
          <cell r="I7216" t="str">
            <v xml:space="preserve">MARIA KATIA SANTOS AYARZAGOITIA                                       </v>
          </cell>
        </row>
        <row r="7217">
          <cell r="G7217">
            <v>516201</v>
          </cell>
          <cell r="H7217" t="str">
            <v xml:space="preserve">HUGO LIRA ROSALINO                 </v>
          </cell>
          <cell r="I7217" t="str">
            <v xml:space="preserve">MARIA KATIA SANTOS AYARZAGOITIA                                       </v>
          </cell>
        </row>
        <row r="7218">
          <cell r="G7218">
            <v>516201</v>
          </cell>
          <cell r="H7218" t="str">
            <v xml:space="preserve">HUGO LIRA ROSALINO                 </v>
          </cell>
          <cell r="I7218" t="str">
            <v xml:space="preserve">MARIA KATIA SANTOS AYARZAGOITIA                                       </v>
          </cell>
        </row>
        <row r="7219">
          <cell r="G7219">
            <v>516201</v>
          </cell>
          <cell r="H7219" t="str">
            <v xml:space="preserve">HUGO LIRA ROSALINO                 </v>
          </cell>
          <cell r="I7219" t="str">
            <v xml:space="preserve">MARIA KATIA SANTOS AYARZAGOITIA                                       </v>
          </cell>
        </row>
        <row r="7220">
          <cell r="G7220">
            <v>516201</v>
          </cell>
          <cell r="H7220" t="str">
            <v xml:space="preserve">HUGO LIRA ROSALINO                 </v>
          </cell>
          <cell r="I7220" t="str">
            <v xml:space="preserve">MARIA KATIA SANTOS AYARZAGOITIA                                       </v>
          </cell>
        </row>
        <row r="7221">
          <cell r="G7221">
            <v>516201</v>
          </cell>
          <cell r="H7221" t="str">
            <v xml:space="preserve">HUGO LIRA ROSALINO                 </v>
          </cell>
          <cell r="I7221" t="str">
            <v xml:space="preserve">MARIA KATIA SANTOS AYARZAGOITIA                                       </v>
          </cell>
        </row>
        <row r="7222">
          <cell r="G7222">
            <v>516201</v>
          </cell>
          <cell r="H7222" t="str">
            <v xml:space="preserve">HUGO LIRA ROSALINO                 </v>
          </cell>
          <cell r="I7222" t="str">
            <v xml:space="preserve">MARIA KATIA SANTOS AYARZAGOITIA                                       </v>
          </cell>
        </row>
        <row r="7223">
          <cell r="G7223">
            <v>516241</v>
          </cell>
          <cell r="H7223" t="str">
            <v xml:space="preserve">AZUCENA GUDI/O RAMIREZ             </v>
          </cell>
          <cell r="I7223" t="str">
            <v xml:space="preserve">ERIKA JAIME CONTRERAS                                                 </v>
          </cell>
        </row>
        <row r="7224">
          <cell r="G7224">
            <v>516241</v>
          </cell>
          <cell r="H7224" t="str">
            <v xml:space="preserve">AZUCENA GUDI/O RAMIREZ             </v>
          </cell>
          <cell r="I7224" t="str">
            <v xml:space="preserve">ERIKA JAIME CONTRERAS                                                 </v>
          </cell>
        </row>
        <row r="7225">
          <cell r="G7225">
            <v>516262</v>
          </cell>
          <cell r="H7225" t="str">
            <v xml:space="preserve">SUAREZ HERNANDEZ MONICA MERCEDES   </v>
          </cell>
          <cell r="I7225" t="str">
            <v xml:space="preserve">FERNANDO DEL VALLE RUIZ                                               </v>
          </cell>
        </row>
        <row r="7226">
          <cell r="G7226">
            <v>516262</v>
          </cell>
          <cell r="H7226" t="str">
            <v xml:space="preserve">SUAREZ HERNANDEZ MONICA MERCEDES   </v>
          </cell>
          <cell r="I7226" t="str">
            <v xml:space="preserve">FERNANDO DEL VALLE RUIZ                                               </v>
          </cell>
        </row>
        <row r="7227">
          <cell r="G7227">
            <v>516275</v>
          </cell>
          <cell r="H7227" t="str">
            <v xml:space="preserve">AZUCENA GUDI/O RAMIREZ             </v>
          </cell>
          <cell r="I7227" t="str">
            <v xml:space="preserve">ANA MARIA CONTRERAS SILVA                                             </v>
          </cell>
        </row>
        <row r="7228">
          <cell r="G7228">
            <v>516283</v>
          </cell>
          <cell r="H7228" t="str">
            <v xml:space="preserve">AZUCENA GUDI/O RAMIREZ             </v>
          </cell>
          <cell r="I7228" t="str">
            <v xml:space="preserve">BEATRIZ GUTIERREZ HERRERA                                             </v>
          </cell>
        </row>
        <row r="7229">
          <cell r="G7229">
            <v>516283</v>
          </cell>
          <cell r="H7229" t="str">
            <v xml:space="preserve">AZUCENA GUDI/O RAMIREZ             </v>
          </cell>
          <cell r="I7229" t="str">
            <v xml:space="preserve">BEATRIZ GUTIERREZ HERRERA                                             </v>
          </cell>
        </row>
        <row r="7230">
          <cell r="G7230">
            <v>516315</v>
          </cell>
          <cell r="H7230" t="str">
            <v xml:space="preserve">EMPLEADOS                          </v>
          </cell>
          <cell r="I7230" t="str">
            <v xml:space="preserve">FRANCISCO JOSE AVALOS ORTEGA                                          </v>
          </cell>
        </row>
        <row r="7231">
          <cell r="G7231">
            <v>516315</v>
          </cell>
          <cell r="H7231" t="str">
            <v xml:space="preserve">EMPLEADOS                          </v>
          </cell>
          <cell r="I7231" t="str">
            <v xml:space="preserve">FRANCISCO JOSE AVALOS ORTEGA                                          </v>
          </cell>
        </row>
        <row r="7232">
          <cell r="G7232">
            <v>516323</v>
          </cell>
          <cell r="H7232" t="str">
            <v xml:space="preserve">FRANCISCO JOSE AVALOS ORTEGA       </v>
          </cell>
          <cell r="I7232" t="str">
            <v xml:space="preserve">JORGE CANCHOLA ESPINO                                                 </v>
          </cell>
        </row>
        <row r="7233">
          <cell r="G7233">
            <v>516323</v>
          </cell>
          <cell r="H7233" t="str">
            <v xml:space="preserve">FRANCISCO JOSE AVALOS ORTEGA       </v>
          </cell>
          <cell r="I7233" t="str">
            <v xml:space="preserve">JORGE CANCHOLA ESPINO                                                 </v>
          </cell>
        </row>
        <row r="7234">
          <cell r="G7234">
            <v>516323</v>
          </cell>
          <cell r="H7234" t="str">
            <v xml:space="preserve">FRANCISCO JOSE AVALOS ORTEGA       </v>
          </cell>
          <cell r="I7234" t="str">
            <v xml:space="preserve">JORGE CANCHOLA ESPINO                                                 </v>
          </cell>
        </row>
        <row r="7235">
          <cell r="G7235">
            <v>516323</v>
          </cell>
          <cell r="H7235" t="str">
            <v xml:space="preserve">FRANCISCO JOSE AVALOS ORTEGA       </v>
          </cell>
          <cell r="I7235" t="str">
            <v xml:space="preserve">JORGE CANCHOLA ESPINO                                                 </v>
          </cell>
        </row>
        <row r="7236">
          <cell r="G7236">
            <v>516323</v>
          </cell>
          <cell r="H7236" t="str">
            <v xml:space="preserve">FRANCISCO JOSE AVALOS ORTEGA       </v>
          </cell>
          <cell r="I7236" t="str">
            <v xml:space="preserve">JORGE CANCHOLA ESPINO                                                 </v>
          </cell>
        </row>
        <row r="7237">
          <cell r="G7237">
            <v>516323</v>
          </cell>
          <cell r="H7237" t="str">
            <v xml:space="preserve">FRANCISCO JOSE AVALOS ORTEGA       </v>
          </cell>
          <cell r="I7237" t="str">
            <v xml:space="preserve">JORGE CANCHOLA ESPINO                                                 </v>
          </cell>
        </row>
        <row r="7238">
          <cell r="G7238">
            <v>516323</v>
          </cell>
          <cell r="H7238" t="str">
            <v xml:space="preserve">FRANCISCO JOSE AVALOS ORTEGA       </v>
          </cell>
          <cell r="I7238" t="str">
            <v xml:space="preserve">JORGE CANCHOLA ESPINO                                                 </v>
          </cell>
        </row>
        <row r="7239">
          <cell r="G7239">
            <v>516323</v>
          </cell>
          <cell r="H7239" t="str">
            <v xml:space="preserve">FRANCISCO JOSE AVALOS ORTEGA       </v>
          </cell>
          <cell r="I7239" t="str">
            <v xml:space="preserve">JORGE CANCHOLA ESPINO                                                 </v>
          </cell>
        </row>
        <row r="7240">
          <cell r="G7240">
            <v>516323</v>
          </cell>
          <cell r="H7240" t="str">
            <v xml:space="preserve">FRANCISCO JOSE AVALOS ORTEGA       </v>
          </cell>
          <cell r="I7240" t="str">
            <v xml:space="preserve">JORGE CANCHOLA ESPINO                                                 </v>
          </cell>
        </row>
        <row r="7241">
          <cell r="G7241">
            <v>516323</v>
          </cell>
          <cell r="H7241" t="str">
            <v xml:space="preserve">FRANCISCO JOSE AVALOS ORTEGA       </v>
          </cell>
          <cell r="I7241" t="str">
            <v xml:space="preserve">JORGE CANCHOLA ESPINO                                                 </v>
          </cell>
        </row>
        <row r="7242">
          <cell r="G7242">
            <v>516323</v>
          </cell>
          <cell r="H7242" t="str">
            <v xml:space="preserve">FRANCISCO JOSE AVALOS ORTEGA       </v>
          </cell>
          <cell r="I7242" t="str">
            <v xml:space="preserve">JORGE CANCHOLA ESPINO                                                 </v>
          </cell>
        </row>
        <row r="7243">
          <cell r="G7243">
            <v>516323</v>
          </cell>
          <cell r="H7243" t="str">
            <v xml:space="preserve">FRANCISCO JOSE AVALOS ORTEGA       </v>
          </cell>
          <cell r="I7243" t="str">
            <v xml:space="preserve">JORGE CANCHOLA ESPINO                                                 </v>
          </cell>
        </row>
        <row r="7244">
          <cell r="G7244">
            <v>516323</v>
          </cell>
          <cell r="H7244" t="str">
            <v xml:space="preserve">FRANCISCO JOSE AVALOS ORTEGA       </v>
          </cell>
          <cell r="I7244" t="str">
            <v xml:space="preserve">JORGE CANCHOLA ESPINO                                                 </v>
          </cell>
        </row>
        <row r="7245">
          <cell r="G7245">
            <v>516323</v>
          </cell>
          <cell r="H7245" t="str">
            <v xml:space="preserve">FRANCISCO JOSE AVALOS ORTEGA       </v>
          </cell>
          <cell r="I7245" t="str">
            <v xml:space="preserve">JORGE CANCHOLA ESPINO                                                 </v>
          </cell>
        </row>
        <row r="7246">
          <cell r="G7246">
            <v>516323</v>
          </cell>
          <cell r="H7246" t="str">
            <v xml:space="preserve">FRANCISCO JOSE AVALOS ORTEGA       </v>
          </cell>
          <cell r="I7246" t="str">
            <v xml:space="preserve">JORGE CANCHOLA ESPINO                                                 </v>
          </cell>
        </row>
        <row r="7247">
          <cell r="G7247">
            <v>516323</v>
          </cell>
          <cell r="H7247" t="str">
            <v xml:space="preserve">FRANCISCO JOSE AVALOS ORTEGA       </v>
          </cell>
          <cell r="I7247" t="str">
            <v xml:space="preserve">JORGE CANCHOLA ESPINO                                                 </v>
          </cell>
        </row>
        <row r="7248">
          <cell r="G7248">
            <v>516323</v>
          </cell>
          <cell r="H7248" t="str">
            <v xml:space="preserve">FRANCISCO JOSE AVALOS ORTEGA       </v>
          </cell>
          <cell r="I7248" t="str">
            <v xml:space="preserve">JORGE CANCHOLA ESPINO                                                 </v>
          </cell>
        </row>
        <row r="7249">
          <cell r="G7249">
            <v>516323</v>
          </cell>
          <cell r="H7249" t="str">
            <v xml:space="preserve">FRANCISCO JOSE AVALOS ORTEGA       </v>
          </cell>
          <cell r="I7249" t="str">
            <v xml:space="preserve">JORGE CANCHOLA ESPINO                                                 </v>
          </cell>
        </row>
        <row r="7250">
          <cell r="G7250">
            <v>516323</v>
          </cell>
          <cell r="H7250" t="str">
            <v xml:space="preserve">FRANCISCO JOSE AVALOS ORTEGA       </v>
          </cell>
          <cell r="I7250" t="str">
            <v xml:space="preserve">JORGE CANCHOLA ESPINO                                                 </v>
          </cell>
        </row>
        <row r="7251">
          <cell r="G7251">
            <v>516323</v>
          </cell>
          <cell r="H7251" t="str">
            <v xml:space="preserve">FRANCISCO JOSE AVALOS ORTEGA       </v>
          </cell>
          <cell r="I7251" t="str">
            <v xml:space="preserve">JORGE CANCHOLA ESPINO                                                 </v>
          </cell>
        </row>
        <row r="7252">
          <cell r="G7252">
            <v>516323</v>
          </cell>
          <cell r="H7252" t="str">
            <v xml:space="preserve">FRANCISCO JOSE AVALOS ORTEGA       </v>
          </cell>
          <cell r="I7252" t="str">
            <v xml:space="preserve">JORGE CANCHOLA ESPINO                                                 </v>
          </cell>
        </row>
        <row r="7253">
          <cell r="G7253">
            <v>516323</v>
          </cell>
          <cell r="H7253" t="str">
            <v xml:space="preserve">FRANCISCO JOSE AVALOS ORTEGA       </v>
          </cell>
          <cell r="I7253" t="str">
            <v xml:space="preserve">JORGE CANCHOLA ESPINO                                                 </v>
          </cell>
        </row>
        <row r="7254">
          <cell r="G7254">
            <v>516331</v>
          </cell>
          <cell r="H7254" t="str">
            <v xml:space="preserve">GABRIELA SANCHEZ PEREZ             </v>
          </cell>
          <cell r="I7254" t="str">
            <v xml:space="preserve">OLIVIA ELENA CARDENAS SEYFFERT                                        </v>
          </cell>
        </row>
        <row r="7255">
          <cell r="G7255">
            <v>516331</v>
          </cell>
          <cell r="H7255" t="str">
            <v xml:space="preserve">GABRIELA SANCHEZ PEREZ             </v>
          </cell>
          <cell r="I7255" t="str">
            <v xml:space="preserve">OLIVIA ELENA CARDENAS SEYFFERT                                        </v>
          </cell>
        </row>
        <row r="7256">
          <cell r="G7256">
            <v>516352</v>
          </cell>
          <cell r="H7256" t="str">
            <v xml:space="preserve">GABRIELA SANCHEZ PEREZ             </v>
          </cell>
          <cell r="I7256" t="str">
            <v xml:space="preserve">IVONNE STERN NICOLAYEVSKY                                             </v>
          </cell>
        </row>
        <row r="7257">
          <cell r="G7257">
            <v>516352</v>
          </cell>
          <cell r="H7257" t="str">
            <v xml:space="preserve">GABRIELA SANCHEZ PEREZ             </v>
          </cell>
          <cell r="I7257" t="str">
            <v xml:space="preserve">IVONNE STERN NICOLAYEVSKY                                             </v>
          </cell>
        </row>
        <row r="7258">
          <cell r="G7258">
            <v>516352</v>
          </cell>
          <cell r="H7258" t="str">
            <v xml:space="preserve">GABRIELA SANCHEZ PEREZ             </v>
          </cell>
          <cell r="I7258" t="str">
            <v xml:space="preserve">IVONNE STERN NICOLAYEVSKY                                             </v>
          </cell>
        </row>
        <row r="7259">
          <cell r="G7259">
            <v>516352</v>
          </cell>
          <cell r="H7259" t="str">
            <v xml:space="preserve">GABRIELA SANCHEZ PEREZ             </v>
          </cell>
          <cell r="I7259" t="str">
            <v xml:space="preserve">IVONNE STERN NICOLAYEVSKY                                             </v>
          </cell>
        </row>
        <row r="7260">
          <cell r="G7260">
            <v>516352</v>
          </cell>
          <cell r="H7260" t="str">
            <v xml:space="preserve">GABRIELA SANCHEZ PEREZ             </v>
          </cell>
          <cell r="I7260" t="str">
            <v xml:space="preserve">IVONNE STERN NICOLAYEVSKY                                             </v>
          </cell>
        </row>
        <row r="7261">
          <cell r="G7261">
            <v>516352</v>
          </cell>
          <cell r="H7261" t="str">
            <v xml:space="preserve">GABRIELA SANCHEZ PEREZ             </v>
          </cell>
          <cell r="I7261" t="str">
            <v xml:space="preserve">IVONNE STERN NICOLAYEVSKY                                             </v>
          </cell>
        </row>
        <row r="7262">
          <cell r="G7262">
            <v>516352</v>
          </cell>
          <cell r="H7262" t="str">
            <v xml:space="preserve">GABRIELA SANCHEZ PEREZ             </v>
          </cell>
          <cell r="I7262" t="str">
            <v xml:space="preserve">IVONNE STERN NICOLAYEVSKY                                             </v>
          </cell>
        </row>
        <row r="7263">
          <cell r="G7263">
            <v>516352</v>
          </cell>
          <cell r="H7263" t="str">
            <v xml:space="preserve">GABRIELA SANCHEZ PEREZ             </v>
          </cell>
          <cell r="I7263" t="str">
            <v xml:space="preserve">IVONNE STERN NICOLAYEVSKY                                             </v>
          </cell>
        </row>
        <row r="7264">
          <cell r="G7264">
            <v>516352</v>
          </cell>
          <cell r="H7264" t="str">
            <v xml:space="preserve">GABRIELA SANCHEZ PEREZ             </v>
          </cell>
          <cell r="I7264" t="str">
            <v xml:space="preserve">IVONNE STERN NICOLAYEVSKY                                             </v>
          </cell>
        </row>
        <row r="7265">
          <cell r="G7265">
            <v>516352</v>
          </cell>
          <cell r="H7265" t="str">
            <v xml:space="preserve">GABRIELA SANCHEZ PEREZ             </v>
          </cell>
          <cell r="I7265" t="str">
            <v xml:space="preserve">IVONNE STERN NICOLAYEVSKY                                             </v>
          </cell>
        </row>
        <row r="7266">
          <cell r="G7266">
            <v>516352</v>
          </cell>
          <cell r="H7266" t="str">
            <v xml:space="preserve">GABRIELA SANCHEZ PEREZ             </v>
          </cell>
          <cell r="I7266" t="str">
            <v xml:space="preserve">IVONNE STERN NICOLAYEVSKY                                             </v>
          </cell>
        </row>
        <row r="7267">
          <cell r="G7267">
            <v>516352</v>
          </cell>
          <cell r="H7267" t="str">
            <v xml:space="preserve">GABRIELA SANCHEZ PEREZ             </v>
          </cell>
          <cell r="I7267" t="str">
            <v xml:space="preserve">IVONNE STERN NICOLAYEVSKY                                             </v>
          </cell>
        </row>
        <row r="7268">
          <cell r="G7268">
            <v>516352</v>
          </cell>
          <cell r="H7268" t="str">
            <v xml:space="preserve">GABRIELA SANCHEZ PEREZ             </v>
          </cell>
          <cell r="I7268" t="str">
            <v xml:space="preserve">IVONNE STERN NICOLAYEVSKY                                             </v>
          </cell>
        </row>
        <row r="7269">
          <cell r="G7269">
            <v>516394</v>
          </cell>
          <cell r="H7269" t="str">
            <v xml:space="preserve">GABRIELA SANCHEZ PEREZ             </v>
          </cell>
          <cell r="I7269" t="str">
            <v xml:space="preserve">EDUARDO STERN NICOLAYEVSKY                                            </v>
          </cell>
        </row>
        <row r="7270">
          <cell r="G7270">
            <v>516394</v>
          </cell>
          <cell r="H7270" t="str">
            <v xml:space="preserve">GABRIELA SANCHEZ PEREZ             </v>
          </cell>
          <cell r="I7270" t="str">
            <v xml:space="preserve">EDUARDO STERN NICOLAYEVSKY                                            </v>
          </cell>
        </row>
        <row r="7271">
          <cell r="G7271">
            <v>516394</v>
          </cell>
          <cell r="H7271" t="str">
            <v xml:space="preserve">GABRIELA SANCHEZ PEREZ             </v>
          </cell>
          <cell r="I7271" t="str">
            <v xml:space="preserve">EDUARDO STERN NICOLAYEVSKY                                            </v>
          </cell>
        </row>
        <row r="7272">
          <cell r="G7272">
            <v>516394</v>
          </cell>
          <cell r="H7272" t="str">
            <v xml:space="preserve">GABRIELA SANCHEZ PEREZ             </v>
          </cell>
          <cell r="I7272" t="str">
            <v xml:space="preserve">EDUARDO STERN NICOLAYEVSKY                                            </v>
          </cell>
        </row>
        <row r="7273">
          <cell r="G7273">
            <v>516394</v>
          </cell>
          <cell r="H7273" t="str">
            <v xml:space="preserve">GABRIELA SANCHEZ PEREZ             </v>
          </cell>
          <cell r="I7273" t="str">
            <v xml:space="preserve">EDUARDO STERN NICOLAYEVSKY                                            </v>
          </cell>
        </row>
        <row r="7274">
          <cell r="G7274">
            <v>516394</v>
          </cell>
          <cell r="H7274" t="str">
            <v xml:space="preserve">GABRIELA SANCHEZ PEREZ             </v>
          </cell>
          <cell r="I7274" t="str">
            <v xml:space="preserve">EDUARDO STERN NICOLAYEVSKY                                            </v>
          </cell>
        </row>
        <row r="7275">
          <cell r="G7275">
            <v>516394</v>
          </cell>
          <cell r="H7275" t="str">
            <v xml:space="preserve">GABRIELA SANCHEZ PEREZ             </v>
          </cell>
          <cell r="I7275" t="str">
            <v xml:space="preserve">EDUARDO STERN NICOLAYEVSKY                                            </v>
          </cell>
        </row>
        <row r="7276">
          <cell r="G7276">
            <v>516394</v>
          </cell>
          <cell r="H7276" t="str">
            <v xml:space="preserve">GABRIELA SANCHEZ PEREZ             </v>
          </cell>
          <cell r="I7276" t="str">
            <v xml:space="preserve">EDUARDO STERN NICOLAYEVSKY                                            </v>
          </cell>
        </row>
        <row r="7277">
          <cell r="G7277">
            <v>516394</v>
          </cell>
          <cell r="H7277" t="str">
            <v xml:space="preserve">GABRIELA SANCHEZ PEREZ             </v>
          </cell>
          <cell r="I7277" t="str">
            <v xml:space="preserve">EDUARDO STERN NICOLAYEVSKY                                            </v>
          </cell>
        </row>
        <row r="7278">
          <cell r="G7278">
            <v>516394</v>
          </cell>
          <cell r="H7278" t="str">
            <v xml:space="preserve">GABRIELA SANCHEZ PEREZ             </v>
          </cell>
          <cell r="I7278" t="str">
            <v xml:space="preserve">EDUARDO STERN NICOLAYEVSKY                                            </v>
          </cell>
        </row>
        <row r="7279">
          <cell r="G7279">
            <v>516394</v>
          </cell>
          <cell r="H7279" t="str">
            <v xml:space="preserve">GABRIELA SANCHEZ PEREZ             </v>
          </cell>
          <cell r="I7279" t="str">
            <v xml:space="preserve">EDUARDO STERN NICOLAYEVSKY                                            </v>
          </cell>
        </row>
        <row r="7280">
          <cell r="G7280">
            <v>516394</v>
          </cell>
          <cell r="H7280" t="str">
            <v xml:space="preserve">GABRIELA SANCHEZ PEREZ             </v>
          </cell>
          <cell r="I7280" t="str">
            <v xml:space="preserve">EDUARDO STERN NICOLAYEVSKY                                            </v>
          </cell>
        </row>
        <row r="7281">
          <cell r="G7281">
            <v>516394</v>
          </cell>
          <cell r="H7281" t="str">
            <v xml:space="preserve">GABRIELA SANCHEZ PEREZ             </v>
          </cell>
          <cell r="I7281" t="str">
            <v xml:space="preserve">EDUARDO STERN NICOLAYEVSKY                                            </v>
          </cell>
        </row>
        <row r="7282">
          <cell r="G7282">
            <v>516401</v>
          </cell>
          <cell r="H7282" t="str">
            <v xml:space="preserve">GABRIELA SANCHEZ PEREZ             </v>
          </cell>
          <cell r="I7282" t="str">
            <v xml:space="preserve">DANIEL STERN ABDALA                                                   </v>
          </cell>
        </row>
        <row r="7283">
          <cell r="G7283">
            <v>516401</v>
          </cell>
          <cell r="H7283" t="str">
            <v xml:space="preserve">GABRIELA SANCHEZ PEREZ             </v>
          </cell>
          <cell r="I7283" t="str">
            <v xml:space="preserve">DANIEL STERN ABDALA                                                   </v>
          </cell>
        </row>
        <row r="7284">
          <cell r="G7284">
            <v>516401</v>
          </cell>
          <cell r="H7284" t="str">
            <v xml:space="preserve">GABRIELA SANCHEZ PEREZ             </v>
          </cell>
          <cell r="I7284" t="str">
            <v xml:space="preserve">DANIEL STERN ABDALA                                                   </v>
          </cell>
        </row>
        <row r="7285">
          <cell r="G7285">
            <v>516401</v>
          </cell>
          <cell r="H7285" t="str">
            <v xml:space="preserve">GABRIELA SANCHEZ PEREZ             </v>
          </cell>
          <cell r="I7285" t="str">
            <v xml:space="preserve">DANIEL STERN ABDALA                                                   </v>
          </cell>
        </row>
        <row r="7286">
          <cell r="G7286">
            <v>516401</v>
          </cell>
          <cell r="H7286" t="str">
            <v xml:space="preserve">GABRIELA SANCHEZ PEREZ             </v>
          </cell>
          <cell r="I7286" t="str">
            <v xml:space="preserve">DANIEL STERN ABDALA                                                   </v>
          </cell>
        </row>
        <row r="7287">
          <cell r="G7287">
            <v>516401</v>
          </cell>
          <cell r="H7287" t="str">
            <v xml:space="preserve">GABRIELA SANCHEZ PEREZ             </v>
          </cell>
          <cell r="I7287" t="str">
            <v xml:space="preserve">DANIEL STERN ABDALA                                                   </v>
          </cell>
        </row>
        <row r="7288">
          <cell r="G7288">
            <v>516401</v>
          </cell>
          <cell r="H7288" t="str">
            <v xml:space="preserve">GABRIELA SANCHEZ PEREZ             </v>
          </cell>
          <cell r="I7288" t="str">
            <v xml:space="preserve">DANIEL STERN ABDALA                                                   </v>
          </cell>
        </row>
        <row r="7289">
          <cell r="G7289">
            <v>516401</v>
          </cell>
          <cell r="H7289" t="str">
            <v xml:space="preserve">GABRIELA SANCHEZ PEREZ             </v>
          </cell>
          <cell r="I7289" t="str">
            <v xml:space="preserve">DANIEL STERN ABDALA                                                   </v>
          </cell>
        </row>
        <row r="7290">
          <cell r="G7290">
            <v>516401</v>
          </cell>
          <cell r="H7290" t="str">
            <v xml:space="preserve">GABRIELA SANCHEZ PEREZ             </v>
          </cell>
          <cell r="I7290" t="str">
            <v xml:space="preserve">DANIEL STERN ABDALA                                                   </v>
          </cell>
        </row>
        <row r="7291">
          <cell r="G7291">
            <v>516401</v>
          </cell>
          <cell r="H7291" t="str">
            <v xml:space="preserve">GABRIELA SANCHEZ PEREZ             </v>
          </cell>
          <cell r="I7291" t="str">
            <v xml:space="preserve">DANIEL STERN ABDALA                                                   </v>
          </cell>
        </row>
        <row r="7292">
          <cell r="G7292">
            <v>516401</v>
          </cell>
          <cell r="H7292" t="str">
            <v xml:space="preserve">GABRIELA SANCHEZ PEREZ             </v>
          </cell>
          <cell r="I7292" t="str">
            <v xml:space="preserve">DANIEL STERN ABDALA                                                   </v>
          </cell>
        </row>
        <row r="7293">
          <cell r="G7293">
            <v>516401</v>
          </cell>
          <cell r="H7293" t="str">
            <v xml:space="preserve">GABRIELA SANCHEZ PEREZ             </v>
          </cell>
          <cell r="I7293" t="str">
            <v xml:space="preserve">DANIEL STERN ABDALA                                                   </v>
          </cell>
        </row>
        <row r="7294">
          <cell r="G7294">
            <v>516401</v>
          </cell>
          <cell r="H7294" t="str">
            <v xml:space="preserve">GABRIELA SANCHEZ PEREZ             </v>
          </cell>
          <cell r="I7294" t="str">
            <v xml:space="preserve">DANIEL STERN ABDALA                                                   </v>
          </cell>
        </row>
        <row r="7295">
          <cell r="G7295">
            <v>516434</v>
          </cell>
          <cell r="H7295" t="str">
            <v xml:space="preserve">GABRIELA SANCHEZ PEREZ             </v>
          </cell>
          <cell r="I7295" t="str">
            <v xml:space="preserve">JULIA STERN DEZA                                                      </v>
          </cell>
        </row>
        <row r="7296">
          <cell r="G7296">
            <v>516434</v>
          </cell>
          <cell r="H7296" t="str">
            <v xml:space="preserve">GABRIELA SANCHEZ PEREZ             </v>
          </cell>
          <cell r="I7296" t="str">
            <v xml:space="preserve">JULIA STERN DEZA                                                      </v>
          </cell>
        </row>
        <row r="7297">
          <cell r="G7297">
            <v>516434</v>
          </cell>
          <cell r="H7297" t="str">
            <v xml:space="preserve">GABRIELA SANCHEZ PEREZ             </v>
          </cell>
          <cell r="I7297" t="str">
            <v xml:space="preserve">JULIA STERN DEZA                                                      </v>
          </cell>
        </row>
        <row r="7298">
          <cell r="G7298">
            <v>516434</v>
          </cell>
          <cell r="H7298" t="str">
            <v xml:space="preserve">GABRIELA SANCHEZ PEREZ             </v>
          </cell>
          <cell r="I7298" t="str">
            <v xml:space="preserve">JULIA STERN DEZA                                                      </v>
          </cell>
        </row>
        <row r="7299">
          <cell r="G7299">
            <v>516434</v>
          </cell>
          <cell r="H7299" t="str">
            <v xml:space="preserve">GABRIELA SANCHEZ PEREZ             </v>
          </cell>
          <cell r="I7299" t="str">
            <v xml:space="preserve">JULIA STERN DEZA                                                      </v>
          </cell>
        </row>
        <row r="7300">
          <cell r="G7300">
            <v>516434</v>
          </cell>
          <cell r="H7300" t="str">
            <v xml:space="preserve">GABRIELA SANCHEZ PEREZ             </v>
          </cell>
          <cell r="I7300" t="str">
            <v xml:space="preserve">JULIA STERN DEZA                                                      </v>
          </cell>
        </row>
        <row r="7301">
          <cell r="G7301">
            <v>516434</v>
          </cell>
          <cell r="H7301" t="str">
            <v xml:space="preserve">GABRIELA SANCHEZ PEREZ             </v>
          </cell>
          <cell r="I7301" t="str">
            <v xml:space="preserve">JULIA STERN DEZA                                                      </v>
          </cell>
        </row>
        <row r="7302">
          <cell r="G7302">
            <v>516434</v>
          </cell>
          <cell r="H7302" t="str">
            <v xml:space="preserve">GABRIELA SANCHEZ PEREZ             </v>
          </cell>
          <cell r="I7302" t="str">
            <v xml:space="preserve">JULIA STERN DEZA                                                      </v>
          </cell>
        </row>
        <row r="7303">
          <cell r="G7303">
            <v>516434</v>
          </cell>
          <cell r="H7303" t="str">
            <v xml:space="preserve">GABRIELA SANCHEZ PEREZ             </v>
          </cell>
          <cell r="I7303" t="str">
            <v xml:space="preserve">JULIA STERN DEZA                                                      </v>
          </cell>
        </row>
        <row r="7304">
          <cell r="G7304">
            <v>516434</v>
          </cell>
          <cell r="H7304" t="str">
            <v xml:space="preserve">GABRIELA SANCHEZ PEREZ             </v>
          </cell>
          <cell r="I7304" t="str">
            <v xml:space="preserve">JULIA STERN DEZA                                                      </v>
          </cell>
        </row>
        <row r="7305">
          <cell r="G7305">
            <v>516434</v>
          </cell>
          <cell r="H7305" t="str">
            <v xml:space="preserve">GABRIELA SANCHEZ PEREZ             </v>
          </cell>
          <cell r="I7305" t="str">
            <v xml:space="preserve">JULIA STERN DEZA                                                      </v>
          </cell>
        </row>
        <row r="7306">
          <cell r="G7306">
            <v>516434</v>
          </cell>
          <cell r="H7306" t="str">
            <v xml:space="preserve">GABRIELA SANCHEZ PEREZ             </v>
          </cell>
          <cell r="I7306" t="str">
            <v xml:space="preserve">JULIA STERN DEZA                                                      </v>
          </cell>
        </row>
        <row r="7307">
          <cell r="G7307">
            <v>516434</v>
          </cell>
          <cell r="H7307" t="str">
            <v xml:space="preserve">GABRIELA SANCHEZ PEREZ             </v>
          </cell>
          <cell r="I7307" t="str">
            <v xml:space="preserve">JULIA STERN DEZA                                                      </v>
          </cell>
        </row>
        <row r="7308">
          <cell r="G7308">
            <v>516456</v>
          </cell>
          <cell r="H7308" t="str">
            <v xml:space="preserve">GABRIELA SANCHEZ PEREZ             </v>
          </cell>
          <cell r="I7308" t="str">
            <v xml:space="preserve">GERARDO MARGOLIS STERN                                                </v>
          </cell>
        </row>
        <row r="7309">
          <cell r="G7309">
            <v>516456</v>
          </cell>
          <cell r="H7309" t="str">
            <v xml:space="preserve">GABRIELA SANCHEZ PEREZ             </v>
          </cell>
          <cell r="I7309" t="str">
            <v xml:space="preserve">GERARDO MARGOLIS STERN                                                </v>
          </cell>
        </row>
        <row r="7310">
          <cell r="G7310">
            <v>516456</v>
          </cell>
          <cell r="H7310" t="str">
            <v xml:space="preserve">GABRIELA SANCHEZ PEREZ             </v>
          </cell>
          <cell r="I7310" t="str">
            <v xml:space="preserve">GERARDO MARGOLIS STERN                                                </v>
          </cell>
        </row>
        <row r="7311">
          <cell r="G7311">
            <v>516456</v>
          </cell>
          <cell r="H7311" t="str">
            <v xml:space="preserve">GABRIELA SANCHEZ PEREZ             </v>
          </cell>
          <cell r="I7311" t="str">
            <v xml:space="preserve">GERARDO MARGOLIS STERN                                                </v>
          </cell>
        </row>
        <row r="7312">
          <cell r="G7312">
            <v>516456</v>
          </cell>
          <cell r="H7312" t="str">
            <v xml:space="preserve">GABRIELA SANCHEZ PEREZ             </v>
          </cell>
          <cell r="I7312" t="str">
            <v xml:space="preserve">GERARDO MARGOLIS STERN                                                </v>
          </cell>
        </row>
        <row r="7313">
          <cell r="G7313">
            <v>516456</v>
          </cell>
          <cell r="H7313" t="str">
            <v xml:space="preserve">GABRIELA SANCHEZ PEREZ             </v>
          </cell>
          <cell r="I7313" t="str">
            <v xml:space="preserve">GERARDO MARGOLIS STERN                                                </v>
          </cell>
        </row>
        <row r="7314">
          <cell r="G7314">
            <v>516456</v>
          </cell>
          <cell r="H7314" t="str">
            <v xml:space="preserve">GABRIELA SANCHEZ PEREZ             </v>
          </cell>
          <cell r="I7314" t="str">
            <v xml:space="preserve">GERARDO MARGOLIS STERN                                                </v>
          </cell>
        </row>
        <row r="7315">
          <cell r="G7315">
            <v>516456</v>
          </cell>
          <cell r="H7315" t="str">
            <v xml:space="preserve">GABRIELA SANCHEZ PEREZ             </v>
          </cell>
          <cell r="I7315" t="str">
            <v xml:space="preserve">GERARDO MARGOLIS STERN                                                </v>
          </cell>
        </row>
        <row r="7316">
          <cell r="G7316">
            <v>516456</v>
          </cell>
          <cell r="H7316" t="str">
            <v xml:space="preserve">GABRIELA SANCHEZ PEREZ             </v>
          </cell>
          <cell r="I7316" t="str">
            <v xml:space="preserve">GERARDO MARGOLIS STERN                                                </v>
          </cell>
        </row>
        <row r="7317">
          <cell r="G7317">
            <v>516463</v>
          </cell>
          <cell r="H7317" t="str">
            <v xml:space="preserve">GABRIELA SANCHEZ PEREZ             </v>
          </cell>
          <cell r="I7317" t="str">
            <v xml:space="preserve">SERGIO STERN NICOLAYEVSKY                                             </v>
          </cell>
        </row>
        <row r="7318">
          <cell r="G7318">
            <v>516463</v>
          </cell>
          <cell r="H7318" t="str">
            <v xml:space="preserve">GABRIELA SANCHEZ PEREZ             </v>
          </cell>
          <cell r="I7318" t="str">
            <v xml:space="preserve">SERGIO STERN NICOLAYEVSKY                                             </v>
          </cell>
        </row>
        <row r="7319">
          <cell r="G7319">
            <v>516463</v>
          </cell>
          <cell r="H7319" t="str">
            <v xml:space="preserve">GABRIELA SANCHEZ PEREZ             </v>
          </cell>
          <cell r="I7319" t="str">
            <v xml:space="preserve">SERGIO STERN NICOLAYEVSKY                                             </v>
          </cell>
        </row>
        <row r="7320">
          <cell r="G7320">
            <v>516463</v>
          </cell>
          <cell r="H7320" t="str">
            <v xml:space="preserve">GABRIELA SANCHEZ PEREZ             </v>
          </cell>
          <cell r="I7320" t="str">
            <v xml:space="preserve">SERGIO STERN NICOLAYEVSKY                                             </v>
          </cell>
        </row>
        <row r="7321">
          <cell r="G7321">
            <v>516463</v>
          </cell>
          <cell r="H7321" t="str">
            <v xml:space="preserve">GABRIELA SANCHEZ PEREZ             </v>
          </cell>
          <cell r="I7321" t="str">
            <v xml:space="preserve">SERGIO STERN NICOLAYEVSKY                                             </v>
          </cell>
        </row>
        <row r="7322">
          <cell r="G7322">
            <v>516463</v>
          </cell>
          <cell r="H7322" t="str">
            <v xml:space="preserve">GABRIELA SANCHEZ PEREZ             </v>
          </cell>
          <cell r="I7322" t="str">
            <v xml:space="preserve">SERGIO STERN NICOLAYEVSKY                                             </v>
          </cell>
        </row>
        <row r="7323">
          <cell r="G7323">
            <v>516463</v>
          </cell>
          <cell r="H7323" t="str">
            <v xml:space="preserve">GABRIELA SANCHEZ PEREZ             </v>
          </cell>
          <cell r="I7323" t="str">
            <v xml:space="preserve">SERGIO STERN NICOLAYEVSKY                                             </v>
          </cell>
        </row>
        <row r="7324">
          <cell r="G7324">
            <v>516463</v>
          </cell>
          <cell r="H7324" t="str">
            <v xml:space="preserve">GABRIELA SANCHEZ PEREZ             </v>
          </cell>
          <cell r="I7324" t="str">
            <v xml:space="preserve">SERGIO STERN NICOLAYEVSKY                                             </v>
          </cell>
        </row>
        <row r="7325">
          <cell r="G7325">
            <v>516463</v>
          </cell>
          <cell r="H7325" t="str">
            <v xml:space="preserve">GABRIELA SANCHEZ PEREZ             </v>
          </cell>
          <cell r="I7325" t="str">
            <v xml:space="preserve">SERGIO STERN NICOLAYEVSKY                                             </v>
          </cell>
        </row>
        <row r="7326">
          <cell r="G7326">
            <v>516463</v>
          </cell>
          <cell r="H7326" t="str">
            <v xml:space="preserve">GABRIELA SANCHEZ PEREZ             </v>
          </cell>
          <cell r="I7326" t="str">
            <v xml:space="preserve">SERGIO STERN NICOLAYEVSKY                                             </v>
          </cell>
        </row>
        <row r="7327">
          <cell r="G7327">
            <v>516463</v>
          </cell>
          <cell r="H7327" t="str">
            <v xml:space="preserve">GABRIELA SANCHEZ PEREZ             </v>
          </cell>
          <cell r="I7327" t="str">
            <v xml:space="preserve">SERGIO STERN NICOLAYEVSKY                                             </v>
          </cell>
        </row>
        <row r="7328">
          <cell r="G7328">
            <v>516463</v>
          </cell>
          <cell r="H7328" t="str">
            <v xml:space="preserve">GABRIELA SANCHEZ PEREZ             </v>
          </cell>
          <cell r="I7328" t="str">
            <v xml:space="preserve">SERGIO STERN NICOLAYEVSKY                                             </v>
          </cell>
        </row>
        <row r="7329">
          <cell r="G7329">
            <v>516463</v>
          </cell>
          <cell r="H7329" t="str">
            <v xml:space="preserve">GABRIELA SANCHEZ PEREZ             </v>
          </cell>
          <cell r="I7329" t="str">
            <v xml:space="preserve">SERGIO STERN NICOLAYEVSKY                                             </v>
          </cell>
        </row>
        <row r="7330">
          <cell r="G7330">
            <v>516471</v>
          </cell>
          <cell r="H7330" t="str">
            <v xml:space="preserve">GABRIELA SANCHEZ PEREZ             </v>
          </cell>
          <cell r="I7330" t="str">
            <v xml:space="preserve">CASA DE BOLSA VE POR MAS SA DE CV FID/148                             </v>
          </cell>
        </row>
        <row r="7331">
          <cell r="G7331">
            <v>516471</v>
          </cell>
          <cell r="H7331" t="str">
            <v xml:space="preserve">GABRIELA SANCHEZ PEREZ             </v>
          </cell>
          <cell r="I7331" t="str">
            <v xml:space="preserve">CASA DE BOLSA VE POR MAS SA DE CV FID/148                             </v>
          </cell>
        </row>
        <row r="7332">
          <cell r="G7332">
            <v>516471</v>
          </cell>
          <cell r="H7332" t="str">
            <v xml:space="preserve">GABRIELA SANCHEZ PEREZ             </v>
          </cell>
          <cell r="I7332" t="str">
            <v xml:space="preserve">CASA DE BOLSA VE POR MAS SA DE CV FID/148                             </v>
          </cell>
        </row>
        <row r="7333">
          <cell r="G7333">
            <v>516471</v>
          </cell>
          <cell r="H7333" t="str">
            <v xml:space="preserve">GABRIELA SANCHEZ PEREZ             </v>
          </cell>
          <cell r="I7333" t="str">
            <v xml:space="preserve">CASA DE BOLSA VE POR MAS SA DE CV FID/148                             </v>
          </cell>
        </row>
        <row r="7334">
          <cell r="G7334">
            <v>516471</v>
          </cell>
          <cell r="H7334" t="str">
            <v xml:space="preserve">GABRIELA SANCHEZ PEREZ             </v>
          </cell>
          <cell r="I7334" t="str">
            <v xml:space="preserve">CASA DE BOLSA VE POR MAS SA DE CV FID/148                             </v>
          </cell>
        </row>
        <row r="7335">
          <cell r="G7335">
            <v>516471</v>
          </cell>
          <cell r="H7335" t="str">
            <v xml:space="preserve">GABRIELA SANCHEZ PEREZ             </v>
          </cell>
          <cell r="I7335" t="str">
            <v xml:space="preserve">CASA DE BOLSA VE POR MAS SA DE CV FID/148                             </v>
          </cell>
        </row>
        <row r="7336">
          <cell r="G7336">
            <v>516471</v>
          </cell>
          <cell r="H7336" t="str">
            <v xml:space="preserve">GABRIELA SANCHEZ PEREZ             </v>
          </cell>
          <cell r="I7336" t="str">
            <v xml:space="preserve">CASA DE BOLSA VE POR MAS SA DE CV FID/148                             </v>
          </cell>
        </row>
        <row r="7337">
          <cell r="G7337">
            <v>516503</v>
          </cell>
          <cell r="H7337" t="str">
            <v xml:space="preserve">GABRIELA SANCHEZ PEREZ             </v>
          </cell>
          <cell r="I7337" t="str">
            <v xml:space="preserve">SALVADOR SOLIS DORANTES                                               </v>
          </cell>
        </row>
        <row r="7338">
          <cell r="G7338">
            <v>516503</v>
          </cell>
          <cell r="H7338" t="str">
            <v xml:space="preserve">GABRIELA SANCHEZ PEREZ             </v>
          </cell>
          <cell r="I7338" t="str">
            <v xml:space="preserve">SALVADOR SOLIS DORANTES                                               </v>
          </cell>
        </row>
        <row r="7339">
          <cell r="G7339">
            <v>516503</v>
          </cell>
          <cell r="H7339" t="str">
            <v xml:space="preserve">GABRIELA SANCHEZ PEREZ             </v>
          </cell>
          <cell r="I7339" t="str">
            <v xml:space="preserve">SALVADOR SOLIS DORANTES                                               </v>
          </cell>
        </row>
        <row r="7340">
          <cell r="G7340">
            <v>516503</v>
          </cell>
          <cell r="H7340" t="str">
            <v xml:space="preserve">GABRIELA SANCHEZ PEREZ             </v>
          </cell>
          <cell r="I7340" t="str">
            <v xml:space="preserve">SALVADOR SOLIS DORANTES                                               </v>
          </cell>
        </row>
        <row r="7341">
          <cell r="G7341">
            <v>516503</v>
          </cell>
          <cell r="H7341" t="str">
            <v xml:space="preserve">GABRIELA SANCHEZ PEREZ             </v>
          </cell>
          <cell r="I7341" t="str">
            <v xml:space="preserve">SALVADOR SOLIS DORANTES                                               </v>
          </cell>
        </row>
        <row r="7342">
          <cell r="G7342">
            <v>516503</v>
          </cell>
          <cell r="H7342" t="str">
            <v xml:space="preserve">GABRIELA SANCHEZ PEREZ             </v>
          </cell>
          <cell r="I7342" t="str">
            <v xml:space="preserve">SALVADOR SOLIS DORANTES                                               </v>
          </cell>
        </row>
        <row r="7343">
          <cell r="G7343">
            <v>516503</v>
          </cell>
          <cell r="H7343" t="str">
            <v xml:space="preserve">GABRIELA SANCHEZ PEREZ             </v>
          </cell>
          <cell r="I7343" t="str">
            <v xml:space="preserve">SALVADOR SOLIS DORANTES                                               </v>
          </cell>
        </row>
        <row r="7344">
          <cell r="G7344">
            <v>516503</v>
          </cell>
          <cell r="H7344" t="str">
            <v xml:space="preserve">GABRIELA SANCHEZ PEREZ             </v>
          </cell>
          <cell r="I7344" t="str">
            <v xml:space="preserve">SALVADOR SOLIS DORANTES                                               </v>
          </cell>
        </row>
        <row r="7345">
          <cell r="G7345">
            <v>516503</v>
          </cell>
          <cell r="H7345" t="str">
            <v xml:space="preserve">GABRIELA SANCHEZ PEREZ             </v>
          </cell>
          <cell r="I7345" t="str">
            <v xml:space="preserve">SALVADOR SOLIS DORANTES                                               </v>
          </cell>
        </row>
        <row r="7346">
          <cell r="G7346">
            <v>516503</v>
          </cell>
          <cell r="H7346" t="str">
            <v xml:space="preserve">GABRIELA SANCHEZ PEREZ             </v>
          </cell>
          <cell r="I7346" t="str">
            <v xml:space="preserve">SALVADOR SOLIS DORANTES                                               </v>
          </cell>
        </row>
        <row r="7347">
          <cell r="G7347">
            <v>516503</v>
          </cell>
          <cell r="H7347" t="str">
            <v xml:space="preserve">GABRIELA SANCHEZ PEREZ             </v>
          </cell>
          <cell r="I7347" t="str">
            <v xml:space="preserve">SALVADOR SOLIS DORANTES                                               </v>
          </cell>
        </row>
        <row r="7348">
          <cell r="G7348">
            <v>516503</v>
          </cell>
          <cell r="H7348" t="str">
            <v xml:space="preserve">GABRIELA SANCHEZ PEREZ             </v>
          </cell>
          <cell r="I7348" t="str">
            <v xml:space="preserve">SALVADOR SOLIS DORANTES                                               </v>
          </cell>
        </row>
        <row r="7349">
          <cell r="G7349">
            <v>516503</v>
          </cell>
          <cell r="H7349" t="str">
            <v xml:space="preserve">GABRIELA SANCHEZ PEREZ             </v>
          </cell>
          <cell r="I7349" t="str">
            <v xml:space="preserve">SALVADOR SOLIS DORANTES                                               </v>
          </cell>
        </row>
        <row r="7350">
          <cell r="G7350">
            <v>516503</v>
          </cell>
          <cell r="H7350" t="str">
            <v xml:space="preserve">GABRIELA SANCHEZ PEREZ             </v>
          </cell>
          <cell r="I7350" t="str">
            <v xml:space="preserve">SALVADOR SOLIS DORANTES                                               </v>
          </cell>
        </row>
        <row r="7351">
          <cell r="G7351">
            <v>516503</v>
          </cell>
          <cell r="H7351" t="str">
            <v xml:space="preserve">GABRIELA SANCHEZ PEREZ             </v>
          </cell>
          <cell r="I7351" t="str">
            <v xml:space="preserve">SALVADOR SOLIS DORANTES                                               </v>
          </cell>
        </row>
        <row r="7352">
          <cell r="G7352">
            <v>516503</v>
          </cell>
          <cell r="H7352" t="str">
            <v xml:space="preserve">GABRIELA SANCHEZ PEREZ             </v>
          </cell>
          <cell r="I7352" t="str">
            <v xml:space="preserve">SALVADOR SOLIS DORANTES                                               </v>
          </cell>
        </row>
        <row r="7353">
          <cell r="G7353">
            <v>516503</v>
          </cell>
          <cell r="H7353" t="str">
            <v xml:space="preserve">GABRIELA SANCHEZ PEREZ             </v>
          </cell>
          <cell r="I7353" t="str">
            <v xml:space="preserve">SALVADOR SOLIS DORANTES                                               </v>
          </cell>
        </row>
        <row r="7354">
          <cell r="G7354">
            <v>516503</v>
          </cell>
          <cell r="H7354" t="str">
            <v xml:space="preserve">GABRIELA SANCHEZ PEREZ             </v>
          </cell>
          <cell r="I7354" t="str">
            <v xml:space="preserve">SALVADOR SOLIS DORANTES                                               </v>
          </cell>
        </row>
        <row r="7355">
          <cell r="G7355">
            <v>516532</v>
          </cell>
          <cell r="H7355" t="str">
            <v xml:space="preserve">GABRIELA SANCHEZ PEREZ             </v>
          </cell>
          <cell r="I7355" t="str">
            <v xml:space="preserve">SEBASTIAN DE REGIL TORREBLANCA                                        </v>
          </cell>
        </row>
        <row r="7356">
          <cell r="G7356">
            <v>516553</v>
          </cell>
          <cell r="H7356" t="str">
            <v xml:space="preserve">GABRIELA SANCHEZ PEREZ             </v>
          </cell>
          <cell r="I7356" t="str">
            <v xml:space="preserve">ROXANA TORREBLANCA GALINDO                                            </v>
          </cell>
        </row>
        <row r="7357">
          <cell r="G7357">
            <v>516553</v>
          </cell>
          <cell r="H7357" t="str">
            <v xml:space="preserve">GABRIELA SANCHEZ PEREZ             </v>
          </cell>
          <cell r="I7357" t="str">
            <v xml:space="preserve">ROXANA TORREBLANCA GALINDO                                            </v>
          </cell>
        </row>
        <row r="7358">
          <cell r="G7358">
            <v>516553</v>
          </cell>
          <cell r="H7358" t="str">
            <v xml:space="preserve">GABRIELA SANCHEZ PEREZ             </v>
          </cell>
          <cell r="I7358" t="str">
            <v xml:space="preserve">ROXANA TORREBLANCA GALINDO                                            </v>
          </cell>
        </row>
        <row r="7359">
          <cell r="G7359">
            <v>516553</v>
          </cell>
          <cell r="H7359" t="str">
            <v xml:space="preserve">GABRIELA SANCHEZ PEREZ             </v>
          </cell>
          <cell r="I7359" t="str">
            <v xml:space="preserve">ROXANA TORREBLANCA GALINDO                                            </v>
          </cell>
        </row>
        <row r="7360">
          <cell r="G7360">
            <v>516561</v>
          </cell>
          <cell r="H7360" t="str">
            <v xml:space="preserve">GABRIELA SANCHEZ PEREZ             </v>
          </cell>
          <cell r="I7360" t="str">
            <v xml:space="preserve">SAMUEL KARCHMER KRIVITZKY                                             </v>
          </cell>
        </row>
        <row r="7361">
          <cell r="G7361">
            <v>516561</v>
          </cell>
          <cell r="H7361" t="str">
            <v xml:space="preserve">GABRIELA SANCHEZ PEREZ             </v>
          </cell>
          <cell r="I7361" t="str">
            <v xml:space="preserve">SAMUEL KARCHMER KRIVITZKY                                             </v>
          </cell>
        </row>
        <row r="7362">
          <cell r="G7362">
            <v>516561</v>
          </cell>
          <cell r="H7362" t="str">
            <v xml:space="preserve">GABRIELA SANCHEZ PEREZ             </v>
          </cell>
          <cell r="I7362" t="str">
            <v xml:space="preserve">SAMUEL KARCHMER KRIVITZKY                                             </v>
          </cell>
        </row>
        <row r="7363">
          <cell r="G7363">
            <v>516561</v>
          </cell>
          <cell r="H7363" t="str">
            <v xml:space="preserve">GABRIELA SANCHEZ PEREZ             </v>
          </cell>
          <cell r="I7363" t="str">
            <v xml:space="preserve">SAMUEL KARCHMER KRIVITZKY                                             </v>
          </cell>
        </row>
        <row r="7364">
          <cell r="G7364">
            <v>516561</v>
          </cell>
          <cell r="H7364" t="str">
            <v xml:space="preserve">GABRIELA SANCHEZ PEREZ             </v>
          </cell>
          <cell r="I7364" t="str">
            <v xml:space="preserve">SAMUEL KARCHMER KRIVITZKY                                             </v>
          </cell>
        </row>
        <row r="7365">
          <cell r="G7365">
            <v>516561</v>
          </cell>
          <cell r="H7365" t="str">
            <v xml:space="preserve">GABRIELA SANCHEZ PEREZ             </v>
          </cell>
          <cell r="I7365" t="str">
            <v xml:space="preserve">SAMUEL KARCHMER KRIVITZKY                                             </v>
          </cell>
        </row>
        <row r="7366">
          <cell r="G7366">
            <v>516561</v>
          </cell>
          <cell r="H7366" t="str">
            <v xml:space="preserve">GABRIELA SANCHEZ PEREZ             </v>
          </cell>
          <cell r="I7366" t="str">
            <v xml:space="preserve">SAMUEL KARCHMER KRIVITZKY                                             </v>
          </cell>
        </row>
        <row r="7367">
          <cell r="G7367">
            <v>516561</v>
          </cell>
          <cell r="H7367" t="str">
            <v xml:space="preserve">GABRIELA SANCHEZ PEREZ             </v>
          </cell>
          <cell r="I7367" t="str">
            <v xml:space="preserve">SAMUEL KARCHMER KRIVITZKY                                             </v>
          </cell>
        </row>
        <row r="7368">
          <cell r="G7368">
            <v>516561</v>
          </cell>
          <cell r="H7368" t="str">
            <v xml:space="preserve">GABRIELA SANCHEZ PEREZ             </v>
          </cell>
          <cell r="I7368" t="str">
            <v xml:space="preserve">SAMUEL KARCHMER KRIVITZKY                                             </v>
          </cell>
        </row>
        <row r="7369">
          <cell r="G7369">
            <v>516561</v>
          </cell>
          <cell r="H7369" t="str">
            <v xml:space="preserve">GABRIELA SANCHEZ PEREZ             </v>
          </cell>
          <cell r="I7369" t="str">
            <v xml:space="preserve">SAMUEL KARCHMER KRIVITZKY                                             </v>
          </cell>
        </row>
        <row r="7370">
          <cell r="G7370">
            <v>516561</v>
          </cell>
          <cell r="H7370" t="str">
            <v xml:space="preserve">GABRIELA SANCHEZ PEREZ             </v>
          </cell>
          <cell r="I7370" t="str">
            <v xml:space="preserve">SAMUEL KARCHMER KRIVITZKY                                             </v>
          </cell>
        </row>
        <row r="7371">
          <cell r="G7371">
            <v>516561</v>
          </cell>
          <cell r="H7371" t="str">
            <v xml:space="preserve">GABRIELA SANCHEZ PEREZ             </v>
          </cell>
          <cell r="I7371" t="str">
            <v xml:space="preserve">SAMUEL KARCHMER KRIVITZKY                                             </v>
          </cell>
        </row>
        <row r="7372">
          <cell r="G7372">
            <v>516561</v>
          </cell>
          <cell r="H7372" t="str">
            <v xml:space="preserve">GABRIELA SANCHEZ PEREZ             </v>
          </cell>
          <cell r="I7372" t="str">
            <v xml:space="preserve">SAMUEL KARCHMER KRIVITZKY                                             </v>
          </cell>
        </row>
        <row r="7373">
          <cell r="G7373">
            <v>516574</v>
          </cell>
          <cell r="H7373" t="str">
            <v xml:space="preserve">GABRIELA SANCHEZ PEREZ             </v>
          </cell>
          <cell r="I7373" t="str">
            <v xml:space="preserve">SAMUEL KARCHMER KRIVITZKY                                             </v>
          </cell>
        </row>
        <row r="7374">
          <cell r="G7374">
            <v>516574</v>
          </cell>
          <cell r="H7374" t="str">
            <v xml:space="preserve">GABRIELA SANCHEZ PEREZ             </v>
          </cell>
          <cell r="I7374" t="str">
            <v xml:space="preserve">SAMUEL KARCHMER KRIVITZKY                                             </v>
          </cell>
        </row>
        <row r="7375">
          <cell r="G7375">
            <v>516574</v>
          </cell>
          <cell r="H7375" t="str">
            <v xml:space="preserve">GABRIELA SANCHEZ PEREZ             </v>
          </cell>
          <cell r="I7375" t="str">
            <v xml:space="preserve">SAMUEL KARCHMER KRIVITZKY                                             </v>
          </cell>
        </row>
        <row r="7376">
          <cell r="G7376">
            <v>516574</v>
          </cell>
          <cell r="H7376" t="str">
            <v xml:space="preserve">GABRIELA SANCHEZ PEREZ             </v>
          </cell>
          <cell r="I7376" t="str">
            <v xml:space="preserve">SAMUEL KARCHMER KRIVITZKY                                             </v>
          </cell>
        </row>
        <row r="7377">
          <cell r="G7377">
            <v>516635</v>
          </cell>
          <cell r="H7377" t="str">
            <v xml:space="preserve">AZUCENA GUDI/O RAMIREZ             </v>
          </cell>
          <cell r="I7377" t="str">
            <v xml:space="preserve">LUIS ARMANDO RAMIREZ PEREZ                                            </v>
          </cell>
        </row>
        <row r="7378">
          <cell r="G7378">
            <v>516635</v>
          </cell>
          <cell r="H7378" t="str">
            <v xml:space="preserve">AZUCENA GUDI/O RAMIREZ             </v>
          </cell>
          <cell r="I7378" t="str">
            <v xml:space="preserve">LUIS ARMANDO RAMIREZ PEREZ                                            </v>
          </cell>
        </row>
        <row r="7379">
          <cell r="G7379">
            <v>516643</v>
          </cell>
          <cell r="H7379" t="str">
            <v xml:space="preserve">GABRIELA SANCHEZ PEREZ             </v>
          </cell>
          <cell r="I7379" t="str">
            <v xml:space="preserve">RODRIGO GONZALEZ LOPEZ                                                </v>
          </cell>
        </row>
        <row r="7380">
          <cell r="G7380">
            <v>516643</v>
          </cell>
          <cell r="H7380" t="str">
            <v xml:space="preserve">GABRIELA SANCHEZ PEREZ             </v>
          </cell>
          <cell r="I7380" t="str">
            <v xml:space="preserve">RODRIGO GONZALEZ LOPEZ                                                </v>
          </cell>
        </row>
        <row r="7381">
          <cell r="G7381">
            <v>516651</v>
          </cell>
          <cell r="H7381" t="str">
            <v xml:space="preserve">GABRIELA SANCHEZ PEREZ             </v>
          </cell>
          <cell r="I7381" t="str">
            <v xml:space="preserve">JOSE MANUEL MORENO GOMEZ                                              </v>
          </cell>
        </row>
        <row r="7382">
          <cell r="G7382">
            <v>516651</v>
          </cell>
          <cell r="H7382" t="str">
            <v xml:space="preserve">GABRIELA SANCHEZ PEREZ             </v>
          </cell>
          <cell r="I7382" t="str">
            <v xml:space="preserve">JOSE MANUEL MORENO GOMEZ                                              </v>
          </cell>
        </row>
        <row r="7383">
          <cell r="G7383">
            <v>516651</v>
          </cell>
          <cell r="H7383" t="str">
            <v xml:space="preserve">GABRIELA SANCHEZ PEREZ             </v>
          </cell>
          <cell r="I7383" t="str">
            <v xml:space="preserve">JOSE MANUEL MORENO GOMEZ                                              </v>
          </cell>
        </row>
        <row r="7384">
          <cell r="G7384">
            <v>516651</v>
          </cell>
          <cell r="H7384" t="str">
            <v xml:space="preserve">GABRIELA SANCHEZ PEREZ             </v>
          </cell>
          <cell r="I7384" t="str">
            <v xml:space="preserve">JOSE MANUEL MORENO GOMEZ                                              </v>
          </cell>
        </row>
        <row r="7385">
          <cell r="G7385">
            <v>516651</v>
          </cell>
          <cell r="H7385" t="str">
            <v xml:space="preserve">GABRIELA SANCHEZ PEREZ             </v>
          </cell>
          <cell r="I7385" t="str">
            <v xml:space="preserve">JOSE MANUEL MORENO GOMEZ                                              </v>
          </cell>
        </row>
        <row r="7386">
          <cell r="G7386">
            <v>516651</v>
          </cell>
          <cell r="H7386" t="str">
            <v xml:space="preserve">GABRIELA SANCHEZ PEREZ             </v>
          </cell>
          <cell r="I7386" t="str">
            <v xml:space="preserve">JOSE MANUEL MORENO GOMEZ                                              </v>
          </cell>
        </row>
        <row r="7387">
          <cell r="G7387">
            <v>516651</v>
          </cell>
          <cell r="H7387" t="str">
            <v xml:space="preserve">GABRIELA SANCHEZ PEREZ             </v>
          </cell>
          <cell r="I7387" t="str">
            <v xml:space="preserve">JOSE MANUEL MORENO GOMEZ                                              </v>
          </cell>
        </row>
        <row r="7388">
          <cell r="G7388">
            <v>516664</v>
          </cell>
          <cell r="H7388" t="str">
            <v xml:space="preserve">GABRIELA SANCHEZ PEREZ             </v>
          </cell>
          <cell r="I7388" t="str">
            <v xml:space="preserve">ROSA MARTINEZ GOMEZ                                                   </v>
          </cell>
        </row>
        <row r="7389">
          <cell r="G7389">
            <v>516664</v>
          </cell>
          <cell r="H7389" t="str">
            <v xml:space="preserve">GABRIELA SANCHEZ PEREZ             </v>
          </cell>
          <cell r="I7389" t="str">
            <v xml:space="preserve">ROSA MARTINEZ GOMEZ                                                   </v>
          </cell>
        </row>
        <row r="7390">
          <cell r="G7390">
            <v>516664</v>
          </cell>
          <cell r="H7390" t="str">
            <v xml:space="preserve">GABRIELA SANCHEZ PEREZ             </v>
          </cell>
          <cell r="I7390" t="str">
            <v xml:space="preserve">ROSA MARTINEZ GOMEZ                                                   </v>
          </cell>
        </row>
        <row r="7391">
          <cell r="G7391">
            <v>516664</v>
          </cell>
          <cell r="H7391" t="str">
            <v xml:space="preserve">GABRIELA SANCHEZ PEREZ             </v>
          </cell>
          <cell r="I7391" t="str">
            <v xml:space="preserve">ROSA MARTINEZ GOMEZ                                                   </v>
          </cell>
        </row>
        <row r="7392">
          <cell r="G7392">
            <v>516664</v>
          </cell>
          <cell r="H7392" t="str">
            <v xml:space="preserve">GABRIELA SANCHEZ PEREZ             </v>
          </cell>
          <cell r="I7392" t="str">
            <v xml:space="preserve">ROSA MARTINEZ GOMEZ                                                   </v>
          </cell>
        </row>
        <row r="7393">
          <cell r="G7393">
            <v>516664</v>
          </cell>
          <cell r="H7393" t="str">
            <v xml:space="preserve">GABRIELA SANCHEZ PEREZ             </v>
          </cell>
          <cell r="I7393" t="str">
            <v xml:space="preserve">ROSA MARTINEZ GOMEZ                                                   </v>
          </cell>
        </row>
        <row r="7394">
          <cell r="G7394">
            <v>516664</v>
          </cell>
          <cell r="H7394" t="str">
            <v xml:space="preserve">GABRIELA SANCHEZ PEREZ             </v>
          </cell>
          <cell r="I7394" t="str">
            <v xml:space="preserve">ROSA MARTINEZ GOMEZ                                                   </v>
          </cell>
        </row>
        <row r="7395">
          <cell r="G7395">
            <v>516664</v>
          </cell>
          <cell r="H7395" t="str">
            <v xml:space="preserve">GABRIELA SANCHEZ PEREZ             </v>
          </cell>
          <cell r="I7395" t="str">
            <v xml:space="preserve">ROSA MARTINEZ GOMEZ                                                   </v>
          </cell>
        </row>
        <row r="7396">
          <cell r="G7396">
            <v>516664</v>
          </cell>
          <cell r="H7396" t="str">
            <v xml:space="preserve">GABRIELA SANCHEZ PEREZ             </v>
          </cell>
          <cell r="I7396" t="str">
            <v xml:space="preserve">ROSA MARTINEZ GOMEZ                                                   </v>
          </cell>
        </row>
        <row r="7397">
          <cell r="G7397">
            <v>516664</v>
          </cell>
          <cell r="H7397" t="str">
            <v xml:space="preserve">GABRIELA SANCHEZ PEREZ             </v>
          </cell>
          <cell r="I7397" t="str">
            <v xml:space="preserve">ROSA MARTINEZ GOMEZ                                                   </v>
          </cell>
        </row>
        <row r="7398">
          <cell r="G7398">
            <v>516664</v>
          </cell>
          <cell r="H7398" t="str">
            <v xml:space="preserve">GABRIELA SANCHEZ PEREZ             </v>
          </cell>
          <cell r="I7398" t="str">
            <v xml:space="preserve">ROSA MARTINEZ GOMEZ                                                   </v>
          </cell>
        </row>
        <row r="7399">
          <cell r="G7399">
            <v>516664</v>
          </cell>
          <cell r="H7399" t="str">
            <v xml:space="preserve">GABRIELA SANCHEZ PEREZ             </v>
          </cell>
          <cell r="I7399" t="str">
            <v xml:space="preserve">ROSA MARTINEZ GOMEZ                                                   </v>
          </cell>
        </row>
        <row r="7400">
          <cell r="G7400">
            <v>516664</v>
          </cell>
          <cell r="H7400" t="str">
            <v xml:space="preserve">GABRIELA SANCHEZ PEREZ             </v>
          </cell>
          <cell r="I7400" t="str">
            <v xml:space="preserve">ROSA MARTINEZ GOMEZ                                                   </v>
          </cell>
        </row>
        <row r="7401">
          <cell r="G7401">
            <v>516672</v>
          </cell>
          <cell r="H7401" t="str">
            <v xml:space="preserve">GABRIELA SANCHEZ PEREZ             </v>
          </cell>
          <cell r="I7401" t="str">
            <v xml:space="preserve">ROSA MARTINEZ GOMEZ                                                   </v>
          </cell>
        </row>
        <row r="7402">
          <cell r="G7402">
            <v>516672</v>
          </cell>
          <cell r="H7402" t="str">
            <v xml:space="preserve">GABRIELA SANCHEZ PEREZ             </v>
          </cell>
          <cell r="I7402" t="str">
            <v xml:space="preserve">ROSA MARTINEZ GOMEZ                                                   </v>
          </cell>
        </row>
        <row r="7403">
          <cell r="G7403">
            <v>516672</v>
          </cell>
          <cell r="H7403" t="str">
            <v xml:space="preserve">GABRIELA SANCHEZ PEREZ             </v>
          </cell>
          <cell r="I7403" t="str">
            <v xml:space="preserve">ROSA MARTINEZ GOMEZ                                                   </v>
          </cell>
        </row>
        <row r="7404">
          <cell r="G7404">
            <v>516672</v>
          </cell>
          <cell r="H7404" t="str">
            <v xml:space="preserve">GABRIELA SANCHEZ PEREZ             </v>
          </cell>
          <cell r="I7404" t="str">
            <v xml:space="preserve">ROSA MARTINEZ GOMEZ                                                   </v>
          </cell>
        </row>
        <row r="7405">
          <cell r="G7405">
            <v>516672</v>
          </cell>
          <cell r="H7405" t="str">
            <v xml:space="preserve">GABRIELA SANCHEZ PEREZ             </v>
          </cell>
          <cell r="I7405" t="str">
            <v xml:space="preserve">ROSA MARTINEZ GOMEZ                                                   </v>
          </cell>
        </row>
        <row r="7406">
          <cell r="G7406">
            <v>516672</v>
          </cell>
          <cell r="H7406" t="str">
            <v xml:space="preserve">GABRIELA SANCHEZ PEREZ             </v>
          </cell>
          <cell r="I7406" t="str">
            <v xml:space="preserve">ROSA MARTINEZ GOMEZ                                                   </v>
          </cell>
        </row>
        <row r="7407">
          <cell r="G7407">
            <v>516685</v>
          </cell>
          <cell r="H7407" t="str">
            <v xml:space="preserve">AZUCENA GUDI/O                     </v>
          </cell>
          <cell r="I7407" t="str">
            <v xml:space="preserve">RAFAEL GONZALEZ ROMO                                                  </v>
          </cell>
        </row>
        <row r="7408">
          <cell r="G7408">
            <v>516685</v>
          </cell>
          <cell r="H7408" t="str">
            <v xml:space="preserve">AZUCENA GUDI/O                     </v>
          </cell>
          <cell r="I7408" t="str">
            <v xml:space="preserve">RAFAEL GONZALEZ ROMO                                                  </v>
          </cell>
        </row>
        <row r="7409">
          <cell r="G7409">
            <v>516754</v>
          </cell>
          <cell r="H7409" t="str">
            <v xml:space="preserve">GABRIELA SANCHEZ PEREZ             </v>
          </cell>
          <cell r="I7409" t="str">
            <v xml:space="preserve">MARIA GABRIELA DE LA RIVA BARRIENTOS                                  </v>
          </cell>
        </row>
        <row r="7410">
          <cell r="G7410">
            <v>516754</v>
          </cell>
          <cell r="H7410" t="str">
            <v xml:space="preserve">GABRIELA SANCHEZ PEREZ             </v>
          </cell>
          <cell r="I7410" t="str">
            <v xml:space="preserve">MARIA GABRIELA DE LA RIVA BARRIENTOS                                  </v>
          </cell>
        </row>
        <row r="7411">
          <cell r="G7411">
            <v>516754</v>
          </cell>
          <cell r="H7411" t="str">
            <v xml:space="preserve">GABRIELA SANCHEZ PEREZ             </v>
          </cell>
          <cell r="I7411" t="str">
            <v xml:space="preserve">MARIA GABRIELA DE LA RIVA BARRIENTOS                                  </v>
          </cell>
        </row>
        <row r="7412">
          <cell r="G7412">
            <v>516754</v>
          </cell>
          <cell r="H7412" t="str">
            <v xml:space="preserve">GABRIELA SANCHEZ PEREZ             </v>
          </cell>
          <cell r="I7412" t="str">
            <v xml:space="preserve">MARIA GABRIELA DE LA RIVA BARRIENTOS                                  </v>
          </cell>
        </row>
        <row r="7413">
          <cell r="G7413">
            <v>516754</v>
          </cell>
          <cell r="H7413" t="str">
            <v xml:space="preserve">GABRIELA SANCHEZ PEREZ             </v>
          </cell>
          <cell r="I7413" t="str">
            <v xml:space="preserve">MARIA GABRIELA DE LA RIVA BARRIENTOS                                  </v>
          </cell>
        </row>
        <row r="7414">
          <cell r="G7414">
            <v>516754</v>
          </cell>
          <cell r="H7414" t="str">
            <v xml:space="preserve">GABRIELA SANCHEZ PEREZ             </v>
          </cell>
          <cell r="I7414" t="str">
            <v xml:space="preserve">MARIA GABRIELA DE LA RIVA BARRIENTOS                                  </v>
          </cell>
        </row>
        <row r="7415">
          <cell r="G7415">
            <v>516754</v>
          </cell>
          <cell r="H7415" t="str">
            <v xml:space="preserve">GABRIELA SANCHEZ PEREZ             </v>
          </cell>
          <cell r="I7415" t="str">
            <v xml:space="preserve">MARIA GABRIELA DE LA RIVA BARRIENTOS                                  </v>
          </cell>
        </row>
        <row r="7416">
          <cell r="G7416">
            <v>516754</v>
          </cell>
          <cell r="H7416" t="str">
            <v xml:space="preserve">GABRIELA SANCHEZ PEREZ             </v>
          </cell>
          <cell r="I7416" t="str">
            <v xml:space="preserve">MARIA GABRIELA DE LA RIVA BARRIENTOS                                  </v>
          </cell>
        </row>
        <row r="7417">
          <cell r="G7417">
            <v>516754</v>
          </cell>
          <cell r="H7417" t="str">
            <v xml:space="preserve">GABRIELA SANCHEZ PEREZ             </v>
          </cell>
          <cell r="I7417" t="str">
            <v xml:space="preserve">MARIA GABRIELA DE LA RIVA BARRIENTOS                                  </v>
          </cell>
        </row>
        <row r="7418">
          <cell r="G7418">
            <v>516754</v>
          </cell>
          <cell r="H7418" t="str">
            <v xml:space="preserve">GABRIELA SANCHEZ PEREZ             </v>
          </cell>
          <cell r="I7418" t="str">
            <v xml:space="preserve">MARIA GABRIELA DE LA RIVA BARRIENTOS                                  </v>
          </cell>
        </row>
        <row r="7419">
          <cell r="G7419">
            <v>516754</v>
          </cell>
          <cell r="H7419" t="str">
            <v xml:space="preserve">GABRIELA SANCHEZ PEREZ             </v>
          </cell>
          <cell r="I7419" t="str">
            <v xml:space="preserve">MARIA GABRIELA DE LA RIVA BARRIENTOS                                  </v>
          </cell>
        </row>
        <row r="7420">
          <cell r="G7420">
            <v>516754</v>
          </cell>
          <cell r="H7420" t="str">
            <v xml:space="preserve">GABRIELA SANCHEZ PEREZ             </v>
          </cell>
          <cell r="I7420" t="str">
            <v xml:space="preserve">MARIA GABRIELA DE LA RIVA BARRIENTOS                                  </v>
          </cell>
        </row>
        <row r="7421">
          <cell r="G7421">
            <v>516754</v>
          </cell>
          <cell r="H7421" t="str">
            <v xml:space="preserve">GABRIELA SANCHEZ PEREZ             </v>
          </cell>
          <cell r="I7421" t="str">
            <v xml:space="preserve">MARIA GABRIELA DE LA RIVA BARRIENTOS                                  </v>
          </cell>
        </row>
        <row r="7422">
          <cell r="G7422">
            <v>516775</v>
          </cell>
          <cell r="H7422" t="str">
            <v xml:space="preserve">GABRIELA SANCHEZ PEREZ             </v>
          </cell>
          <cell r="I7422" t="str">
            <v xml:space="preserve">ISAI RUBEN VALDES CASTAﾑEDA                                           </v>
          </cell>
        </row>
        <row r="7423">
          <cell r="G7423">
            <v>516791</v>
          </cell>
          <cell r="H7423" t="str">
            <v xml:space="preserve">GABRIELA SANCHEZ PEREZ             </v>
          </cell>
          <cell r="I7423" t="str">
            <v xml:space="preserve">SEBASTIEN (MENOR) DE LEON URBAN                                       </v>
          </cell>
        </row>
        <row r="7424">
          <cell r="G7424">
            <v>516791</v>
          </cell>
          <cell r="H7424" t="str">
            <v xml:space="preserve">GABRIELA SANCHEZ PEREZ             </v>
          </cell>
          <cell r="I7424" t="str">
            <v xml:space="preserve">SEBASTIEN (MENOR) DE LEON URBAN                                       </v>
          </cell>
        </row>
        <row r="7425">
          <cell r="G7425">
            <v>516801</v>
          </cell>
          <cell r="H7425" t="str">
            <v xml:space="preserve">GABRIELA SANCHEZ PEREZ             </v>
          </cell>
          <cell r="I7425" t="str">
            <v xml:space="preserve">SOPHIE (MENOR) DE LEON URBAN                                          </v>
          </cell>
        </row>
        <row r="7426">
          <cell r="G7426">
            <v>516801</v>
          </cell>
          <cell r="H7426" t="str">
            <v xml:space="preserve">GABRIELA SANCHEZ PEREZ             </v>
          </cell>
          <cell r="I7426" t="str">
            <v xml:space="preserve">SOPHIE (MENOR) DE LEON URBAN                                          </v>
          </cell>
        </row>
        <row r="7427">
          <cell r="G7427">
            <v>516823</v>
          </cell>
          <cell r="H7427" t="str">
            <v xml:space="preserve">GABRIELA SANCHEZ PEREZ             </v>
          </cell>
          <cell r="I7427" t="str">
            <v xml:space="preserve">SANTIAGO (MENOR) DE LEON RIBEIRO                                      </v>
          </cell>
        </row>
        <row r="7428">
          <cell r="G7428">
            <v>516823</v>
          </cell>
          <cell r="H7428" t="str">
            <v xml:space="preserve">GABRIELA SANCHEZ PEREZ             </v>
          </cell>
          <cell r="I7428" t="str">
            <v xml:space="preserve">SANTIAGO (MENOR) DE LEON RIBEIRO                                      </v>
          </cell>
        </row>
        <row r="7429">
          <cell r="G7429">
            <v>516831</v>
          </cell>
          <cell r="H7429" t="str">
            <v xml:space="preserve">GABRIELA SANCHEZ PEREZ             </v>
          </cell>
          <cell r="I7429" t="str">
            <v xml:space="preserve">PHILIPPE PIERRE GERONDEAU DRUKKER                                     </v>
          </cell>
        </row>
        <row r="7430">
          <cell r="G7430">
            <v>516831</v>
          </cell>
          <cell r="H7430" t="str">
            <v xml:space="preserve">GABRIELA SANCHEZ PEREZ             </v>
          </cell>
          <cell r="I7430" t="str">
            <v xml:space="preserve">PHILIPPE PIERRE GERONDEAU DRUKKER                                     </v>
          </cell>
        </row>
        <row r="7431">
          <cell r="G7431">
            <v>516831</v>
          </cell>
          <cell r="H7431" t="str">
            <v xml:space="preserve">GABRIELA SANCHEZ PEREZ             </v>
          </cell>
          <cell r="I7431" t="str">
            <v xml:space="preserve">PHILIPPE PIERRE GERONDEAU DRUKKER                                     </v>
          </cell>
        </row>
        <row r="7432">
          <cell r="G7432">
            <v>516831</v>
          </cell>
          <cell r="H7432" t="str">
            <v xml:space="preserve">GABRIELA SANCHEZ PEREZ             </v>
          </cell>
          <cell r="I7432" t="str">
            <v xml:space="preserve">PHILIPPE PIERRE GERONDEAU DRUKKER                                     </v>
          </cell>
        </row>
        <row r="7433">
          <cell r="G7433">
            <v>516831</v>
          </cell>
          <cell r="H7433" t="str">
            <v xml:space="preserve">GABRIELA SANCHEZ PEREZ             </v>
          </cell>
          <cell r="I7433" t="str">
            <v xml:space="preserve">PHILIPPE PIERRE GERONDEAU DRUKKER                                     </v>
          </cell>
        </row>
        <row r="7434">
          <cell r="G7434">
            <v>516831</v>
          </cell>
          <cell r="H7434" t="str">
            <v xml:space="preserve">GABRIELA SANCHEZ PEREZ             </v>
          </cell>
          <cell r="I7434" t="str">
            <v xml:space="preserve">PHILIPPE PIERRE GERONDEAU DRUKKER                                     </v>
          </cell>
        </row>
        <row r="7435">
          <cell r="G7435">
            <v>516831</v>
          </cell>
          <cell r="H7435" t="str">
            <v xml:space="preserve">GABRIELA SANCHEZ PEREZ             </v>
          </cell>
          <cell r="I7435" t="str">
            <v xml:space="preserve">PHILIPPE PIERRE GERONDEAU DRUKKER                                     </v>
          </cell>
        </row>
        <row r="7436">
          <cell r="G7436">
            <v>516831</v>
          </cell>
          <cell r="H7436" t="str">
            <v xml:space="preserve">GABRIELA SANCHEZ PEREZ             </v>
          </cell>
          <cell r="I7436" t="str">
            <v xml:space="preserve">PHILIPPE PIERRE GERONDEAU DRUKKER                                     </v>
          </cell>
        </row>
        <row r="7437">
          <cell r="G7437">
            <v>516831</v>
          </cell>
          <cell r="H7437" t="str">
            <v xml:space="preserve">GABRIELA SANCHEZ PEREZ             </v>
          </cell>
          <cell r="I7437" t="str">
            <v xml:space="preserve">PHILIPPE PIERRE GERONDEAU DRUKKER                                     </v>
          </cell>
        </row>
        <row r="7438">
          <cell r="G7438">
            <v>516831</v>
          </cell>
          <cell r="H7438" t="str">
            <v xml:space="preserve">GABRIELA SANCHEZ PEREZ             </v>
          </cell>
          <cell r="I7438" t="str">
            <v xml:space="preserve">PHILIPPE PIERRE GERONDEAU DRUKKER                                     </v>
          </cell>
        </row>
        <row r="7439">
          <cell r="G7439">
            <v>516831</v>
          </cell>
          <cell r="H7439" t="str">
            <v xml:space="preserve">GABRIELA SANCHEZ PEREZ             </v>
          </cell>
          <cell r="I7439" t="str">
            <v xml:space="preserve">PHILIPPE PIERRE GERONDEAU DRUKKER                                     </v>
          </cell>
        </row>
        <row r="7440">
          <cell r="G7440">
            <v>516831</v>
          </cell>
          <cell r="H7440" t="str">
            <v xml:space="preserve">GABRIELA SANCHEZ PEREZ             </v>
          </cell>
          <cell r="I7440" t="str">
            <v xml:space="preserve">PHILIPPE PIERRE GERONDEAU DRUKKER                                     </v>
          </cell>
        </row>
        <row r="7441">
          <cell r="G7441">
            <v>516831</v>
          </cell>
          <cell r="H7441" t="str">
            <v xml:space="preserve">GABRIELA SANCHEZ PEREZ             </v>
          </cell>
          <cell r="I7441" t="str">
            <v xml:space="preserve">PHILIPPE PIERRE GERONDEAU DRUKKER                                     </v>
          </cell>
        </row>
        <row r="7442">
          <cell r="G7442">
            <v>516831</v>
          </cell>
          <cell r="H7442" t="str">
            <v xml:space="preserve">GABRIELA SANCHEZ PEREZ             </v>
          </cell>
          <cell r="I7442" t="str">
            <v xml:space="preserve">PHILIPPE PIERRE GERONDEAU DRUKKER                                     </v>
          </cell>
        </row>
        <row r="7443">
          <cell r="G7443">
            <v>516831</v>
          </cell>
          <cell r="H7443" t="str">
            <v xml:space="preserve">GABRIELA SANCHEZ PEREZ             </v>
          </cell>
          <cell r="I7443" t="str">
            <v xml:space="preserve">PHILIPPE PIERRE GERONDEAU DRUKKER                                     </v>
          </cell>
        </row>
        <row r="7444">
          <cell r="G7444">
            <v>516845</v>
          </cell>
          <cell r="H7444" t="str">
            <v xml:space="preserve">GABRIELA SANCHEZ PEREZ             </v>
          </cell>
          <cell r="I7444" t="str">
            <v xml:space="preserve">GRACIELA LETICIA ARRATIA LOPEZ                                        </v>
          </cell>
        </row>
        <row r="7445">
          <cell r="G7445">
            <v>516845</v>
          </cell>
          <cell r="H7445" t="str">
            <v xml:space="preserve">GABRIELA SANCHEZ PEREZ             </v>
          </cell>
          <cell r="I7445" t="str">
            <v xml:space="preserve">GRACIELA LETICIA ARRATIA LOPEZ                                        </v>
          </cell>
        </row>
        <row r="7446">
          <cell r="G7446">
            <v>516845</v>
          </cell>
          <cell r="H7446" t="str">
            <v xml:space="preserve">GABRIELA SANCHEZ PEREZ             </v>
          </cell>
          <cell r="I7446" t="str">
            <v xml:space="preserve">GRACIELA LETICIA ARRATIA LOPEZ                                        </v>
          </cell>
        </row>
        <row r="7447">
          <cell r="G7447">
            <v>516845</v>
          </cell>
          <cell r="H7447" t="str">
            <v xml:space="preserve">GABRIELA SANCHEZ PEREZ             </v>
          </cell>
          <cell r="I7447" t="str">
            <v xml:space="preserve">GRACIELA LETICIA ARRATIA LOPEZ                                        </v>
          </cell>
        </row>
        <row r="7448">
          <cell r="G7448">
            <v>516845</v>
          </cell>
          <cell r="H7448" t="str">
            <v xml:space="preserve">GABRIELA SANCHEZ PEREZ             </v>
          </cell>
          <cell r="I7448" t="str">
            <v xml:space="preserve">GRACIELA LETICIA ARRATIA LOPEZ                                        </v>
          </cell>
        </row>
        <row r="7449">
          <cell r="G7449">
            <v>516845</v>
          </cell>
          <cell r="H7449" t="str">
            <v xml:space="preserve">GABRIELA SANCHEZ PEREZ             </v>
          </cell>
          <cell r="I7449" t="str">
            <v xml:space="preserve">GRACIELA LETICIA ARRATIA LOPEZ                                        </v>
          </cell>
        </row>
        <row r="7450">
          <cell r="G7450">
            <v>516845</v>
          </cell>
          <cell r="H7450" t="str">
            <v xml:space="preserve">GABRIELA SANCHEZ PEREZ             </v>
          </cell>
          <cell r="I7450" t="str">
            <v xml:space="preserve">GRACIELA LETICIA ARRATIA LOPEZ                                        </v>
          </cell>
        </row>
        <row r="7451">
          <cell r="G7451">
            <v>516845</v>
          </cell>
          <cell r="H7451" t="str">
            <v xml:space="preserve">GABRIELA SANCHEZ PEREZ             </v>
          </cell>
          <cell r="I7451" t="str">
            <v xml:space="preserve">GRACIELA LETICIA ARRATIA LOPEZ                                        </v>
          </cell>
        </row>
        <row r="7452">
          <cell r="G7452">
            <v>516845</v>
          </cell>
          <cell r="H7452" t="str">
            <v xml:space="preserve">GABRIELA SANCHEZ PEREZ             </v>
          </cell>
          <cell r="I7452" t="str">
            <v xml:space="preserve">GRACIELA LETICIA ARRATIA LOPEZ                                        </v>
          </cell>
        </row>
        <row r="7453">
          <cell r="G7453">
            <v>516845</v>
          </cell>
          <cell r="H7453" t="str">
            <v xml:space="preserve">GABRIELA SANCHEZ PEREZ             </v>
          </cell>
          <cell r="I7453" t="str">
            <v xml:space="preserve">GRACIELA LETICIA ARRATIA LOPEZ                                        </v>
          </cell>
        </row>
        <row r="7454">
          <cell r="G7454">
            <v>516845</v>
          </cell>
          <cell r="H7454" t="str">
            <v xml:space="preserve">GABRIELA SANCHEZ PEREZ             </v>
          </cell>
          <cell r="I7454" t="str">
            <v xml:space="preserve">GRACIELA LETICIA ARRATIA LOPEZ                                        </v>
          </cell>
        </row>
        <row r="7455">
          <cell r="G7455">
            <v>516845</v>
          </cell>
          <cell r="H7455" t="str">
            <v xml:space="preserve">GABRIELA SANCHEZ PEREZ             </v>
          </cell>
          <cell r="I7455" t="str">
            <v xml:space="preserve">GRACIELA LETICIA ARRATIA LOPEZ                                        </v>
          </cell>
        </row>
        <row r="7456">
          <cell r="G7456">
            <v>516845</v>
          </cell>
          <cell r="H7456" t="str">
            <v xml:space="preserve">GABRIELA SANCHEZ PEREZ             </v>
          </cell>
          <cell r="I7456" t="str">
            <v xml:space="preserve">GRACIELA LETICIA ARRATIA LOPEZ                                        </v>
          </cell>
        </row>
        <row r="7457">
          <cell r="G7457">
            <v>516845</v>
          </cell>
          <cell r="H7457" t="str">
            <v xml:space="preserve">GABRIELA SANCHEZ PEREZ             </v>
          </cell>
          <cell r="I7457" t="str">
            <v xml:space="preserve">GRACIELA LETICIA ARRATIA LOPEZ                                        </v>
          </cell>
        </row>
        <row r="7458">
          <cell r="G7458">
            <v>516852</v>
          </cell>
          <cell r="H7458" t="str">
            <v xml:space="preserve">ALEXANDRO SANTILLAN GALLARDO       </v>
          </cell>
          <cell r="I7458" t="str">
            <v xml:space="preserve">JOSE MARIA ANTONIO TRILLAS TRUCY                                      </v>
          </cell>
        </row>
        <row r="7459">
          <cell r="G7459">
            <v>516852</v>
          </cell>
          <cell r="H7459" t="str">
            <v xml:space="preserve">ALEXANDRO SANTILLAN GALLARDO       </v>
          </cell>
          <cell r="I7459" t="str">
            <v xml:space="preserve">JOSE MARIA ANTONIO TRILLAS TRUCY                                      </v>
          </cell>
        </row>
        <row r="7460">
          <cell r="G7460">
            <v>516852</v>
          </cell>
          <cell r="H7460" t="str">
            <v xml:space="preserve">ALEXANDRO SANTILLAN GALLARDO       </v>
          </cell>
          <cell r="I7460" t="str">
            <v xml:space="preserve">JOSE MARIA ANTONIO TRILLAS TRUCY                                      </v>
          </cell>
        </row>
        <row r="7461">
          <cell r="G7461">
            <v>516852</v>
          </cell>
          <cell r="H7461" t="str">
            <v xml:space="preserve">ALEXANDRO SANTILLAN GALLARDO       </v>
          </cell>
          <cell r="I7461" t="str">
            <v xml:space="preserve">JOSE MARIA ANTONIO TRILLAS TRUCY                                      </v>
          </cell>
        </row>
        <row r="7462">
          <cell r="G7462">
            <v>516852</v>
          </cell>
          <cell r="H7462" t="str">
            <v xml:space="preserve">ALEXANDRO SANTILLAN GALLARDO       </v>
          </cell>
          <cell r="I7462" t="str">
            <v xml:space="preserve">JOSE MARIA ANTONIO TRILLAS TRUCY                                      </v>
          </cell>
        </row>
        <row r="7463">
          <cell r="G7463">
            <v>516852</v>
          </cell>
          <cell r="H7463" t="str">
            <v xml:space="preserve">ALEXANDRO SANTILLAN GALLARDO       </v>
          </cell>
          <cell r="I7463" t="str">
            <v xml:space="preserve">JOSE MARIA ANTONIO TRILLAS TRUCY                                      </v>
          </cell>
        </row>
        <row r="7464">
          <cell r="G7464">
            <v>516865</v>
          </cell>
          <cell r="H7464" t="str">
            <v xml:space="preserve">GABRIELA SANCHEZ PEREZ             </v>
          </cell>
          <cell r="I7464" t="str">
            <v xml:space="preserve">SALVADOR SOLIS DORANTES                                               </v>
          </cell>
        </row>
        <row r="7465">
          <cell r="G7465">
            <v>516865</v>
          </cell>
          <cell r="H7465" t="str">
            <v xml:space="preserve">GABRIELA SANCHEZ PEREZ             </v>
          </cell>
          <cell r="I7465" t="str">
            <v xml:space="preserve">SALVADOR SOLIS DORANTES                                               </v>
          </cell>
        </row>
        <row r="7466">
          <cell r="G7466">
            <v>516865</v>
          </cell>
          <cell r="H7466" t="str">
            <v xml:space="preserve">GABRIELA SANCHEZ PEREZ             </v>
          </cell>
          <cell r="I7466" t="str">
            <v xml:space="preserve">SALVADOR SOLIS DORANTES                                               </v>
          </cell>
        </row>
        <row r="7467">
          <cell r="G7467">
            <v>516865</v>
          </cell>
          <cell r="H7467" t="str">
            <v xml:space="preserve">GABRIELA SANCHEZ PEREZ             </v>
          </cell>
          <cell r="I7467" t="str">
            <v xml:space="preserve">SALVADOR SOLIS DORANTES                                               </v>
          </cell>
        </row>
        <row r="7468">
          <cell r="G7468">
            <v>516865</v>
          </cell>
          <cell r="H7468" t="str">
            <v xml:space="preserve">GABRIELA SANCHEZ PEREZ             </v>
          </cell>
          <cell r="I7468" t="str">
            <v xml:space="preserve">SALVADOR SOLIS DORANTES                                               </v>
          </cell>
        </row>
        <row r="7469">
          <cell r="G7469">
            <v>516865</v>
          </cell>
          <cell r="H7469" t="str">
            <v xml:space="preserve">GABRIELA SANCHEZ PEREZ             </v>
          </cell>
          <cell r="I7469" t="str">
            <v xml:space="preserve">SALVADOR SOLIS DORANTES                                               </v>
          </cell>
        </row>
        <row r="7470">
          <cell r="G7470">
            <v>516865</v>
          </cell>
          <cell r="H7470" t="str">
            <v xml:space="preserve">GABRIELA SANCHEZ PEREZ             </v>
          </cell>
          <cell r="I7470" t="str">
            <v xml:space="preserve">SALVADOR SOLIS DORANTES                                               </v>
          </cell>
        </row>
        <row r="7471">
          <cell r="G7471">
            <v>516865</v>
          </cell>
          <cell r="H7471" t="str">
            <v xml:space="preserve">GABRIELA SANCHEZ PEREZ             </v>
          </cell>
          <cell r="I7471" t="str">
            <v xml:space="preserve">SALVADOR SOLIS DORANTES                                               </v>
          </cell>
        </row>
        <row r="7472">
          <cell r="G7472">
            <v>516865</v>
          </cell>
          <cell r="H7472" t="str">
            <v xml:space="preserve">GABRIELA SANCHEZ PEREZ             </v>
          </cell>
          <cell r="I7472" t="str">
            <v xml:space="preserve">SALVADOR SOLIS DORANTES                                               </v>
          </cell>
        </row>
        <row r="7473">
          <cell r="G7473">
            <v>516865</v>
          </cell>
          <cell r="H7473" t="str">
            <v xml:space="preserve">GABRIELA SANCHEZ PEREZ             </v>
          </cell>
          <cell r="I7473" t="str">
            <v xml:space="preserve">SALVADOR SOLIS DORANTES                                               </v>
          </cell>
        </row>
        <row r="7474">
          <cell r="G7474">
            <v>516865</v>
          </cell>
          <cell r="H7474" t="str">
            <v xml:space="preserve">GABRIELA SANCHEZ PEREZ             </v>
          </cell>
          <cell r="I7474" t="str">
            <v xml:space="preserve">SALVADOR SOLIS DORANTES                                               </v>
          </cell>
        </row>
        <row r="7475">
          <cell r="G7475">
            <v>516873</v>
          </cell>
          <cell r="H7475" t="str">
            <v xml:space="preserve">GABRIELA SANCHEZ PEREZ             </v>
          </cell>
          <cell r="I7475" t="str">
            <v xml:space="preserve">ESTHER GOLDBERG GROSSMAN                                              </v>
          </cell>
        </row>
        <row r="7476">
          <cell r="G7476">
            <v>516873</v>
          </cell>
          <cell r="H7476" t="str">
            <v xml:space="preserve">GABRIELA SANCHEZ PEREZ             </v>
          </cell>
          <cell r="I7476" t="str">
            <v xml:space="preserve">ESTHER GOLDBERG GROSSMAN                                              </v>
          </cell>
        </row>
        <row r="7477">
          <cell r="G7477">
            <v>516873</v>
          </cell>
          <cell r="H7477" t="str">
            <v xml:space="preserve">GABRIELA SANCHEZ PEREZ             </v>
          </cell>
          <cell r="I7477" t="str">
            <v xml:space="preserve">ESTHER GOLDBERG GROSSMAN                                              </v>
          </cell>
        </row>
        <row r="7478">
          <cell r="G7478">
            <v>516873</v>
          </cell>
          <cell r="H7478" t="str">
            <v xml:space="preserve">GABRIELA SANCHEZ PEREZ             </v>
          </cell>
          <cell r="I7478" t="str">
            <v xml:space="preserve">ESTHER GOLDBERG GROSSMAN                                              </v>
          </cell>
        </row>
        <row r="7479">
          <cell r="G7479">
            <v>516903</v>
          </cell>
          <cell r="H7479" t="str">
            <v xml:space="preserve">GABRIELA SANCHEZ PEREZ             </v>
          </cell>
          <cell r="I7479" t="str">
            <v xml:space="preserve">IVONNE ANDERE KARAM                                                   </v>
          </cell>
        </row>
        <row r="7480">
          <cell r="G7480">
            <v>516903</v>
          </cell>
          <cell r="H7480" t="str">
            <v xml:space="preserve">GABRIELA SANCHEZ PEREZ             </v>
          </cell>
          <cell r="I7480" t="str">
            <v xml:space="preserve">IVONNE ANDERE KARAM                                                   </v>
          </cell>
        </row>
        <row r="7481">
          <cell r="G7481">
            <v>516903</v>
          </cell>
          <cell r="H7481" t="str">
            <v xml:space="preserve">GABRIELA SANCHEZ PEREZ             </v>
          </cell>
          <cell r="I7481" t="str">
            <v xml:space="preserve">IVONNE ANDERE KARAM                                                   </v>
          </cell>
        </row>
        <row r="7482">
          <cell r="G7482">
            <v>516903</v>
          </cell>
          <cell r="H7482" t="str">
            <v xml:space="preserve">GABRIELA SANCHEZ PEREZ             </v>
          </cell>
          <cell r="I7482" t="str">
            <v xml:space="preserve">IVONNE ANDERE KARAM                                                   </v>
          </cell>
        </row>
        <row r="7483">
          <cell r="G7483">
            <v>516903</v>
          </cell>
          <cell r="H7483" t="str">
            <v xml:space="preserve">GABRIELA SANCHEZ PEREZ             </v>
          </cell>
          <cell r="I7483" t="str">
            <v xml:space="preserve">IVONNE ANDERE KARAM                                                   </v>
          </cell>
        </row>
        <row r="7484">
          <cell r="G7484">
            <v>516903</v>
          </cell>
          <cell r="H7484" t="str">
            <v xml:space="preserve">GABRIELA SANCHEZ PEREZ             </v>
          </cell>
          <cell r="I7484" t="str">
            <v xml:space="preserve">IVONNE ANDERE KARAM                                                   </v>
          </cell>
        </row>
        <row r="7485">
          <cell r="G7485">
            <v>516903</v>
          </cell>
          <cell r="H7485" t="str">
            <v xml:space="preserve">GABRIELA SANCHEZ PEREZ             </v>
          </cell>
          <cell r="I7485" t="str">
            <v xml:space="preserve">IVONNE ANDERE KARAM                                                   </v>
          </cell>
        </row>
        <row r="7486">
          <cell r="G7486">
            <v>516903</v>
          </cell>
          <cell r="H7486" t="str">
            <v xml:space="preserve">GABRIELA SANCHEZ PEREZ             </v>
          </cell>
          <cell r="I7486" t="str">
            <v xml:space="preserve">IVONNE ANDERE KARAM                                                   </v>
          </cell>
        </row>
        <row r="7487">
          <cell r="G7487">
            <v>516913</v>
          </cell>
          <cell r="H7487" t="str">
            <v xml:space="preserve">GABRIELA SANCHEZ PEREZ             </v>
          </cell>
          <cell r="I7487" t="str">
            <v xml:space="preserve">ELIZABETH MORALES GARCIA                                              </v>
          </cell>
        </row>
        <row r="7488">
          <cell r="G7488">
            <v>516913</v>
          </cell>
          <cell r="H7488" t="str">
            <v xml:space="preserve">GABRIELA SANCHEZ PEREZ             </v>
          </cell>
          <cell r="I7488" t="str">
            <v xml:space="preserve">ELIZABETH MORALES GARCIA                                              </v>
          </cell>
        </row>
        <row r="7489">
          <cell r="G7489">
            <v>516913</v>
          </cell>
          <cell r="H7489" t="str">
            <v xml:space="preserve">GABRIELA SANCHEZ PEREZ             </v>
          </cell>
          <cell r="I7489" t="str">
            <v xml:space="preserve">ELIZABETH MORALES GARCIA                                              </v>
          </cell>
        </row>
        <row r="7490">
          <cell r="G7490">
            <v>516913</v>
          </cell>
          <cell r="H7490" t="str">
            <v xml:space="preserve">GABRIELA SANCHEZ PEREZ             </v>
          </cell>
          <cell r="I7490" t="str">
            <v xml:space="preserve">ELIZABETH MORALES GARCIA                                              </v>
          </cell>
        </row>
        <row r="7491">
          <cell r="G7491">
            <v>516913</v>
          </cell>
          <cell r="H7491" t="str">
            <v xml:space="preserve">GABRIELA SANCHEZ PEREZ             </v>
          </cell>
          <cell r="I7491" t="str">
            <v xml:space="preserve">ELIZABETH MORALES GARCIA                                              </v>
          </cell>
        </row>
        <row r="7492">
          <cell r="G7492">
            <v>516913</v>
          </cell>
          <cell r="H7492" t="str">
            <v xml:space="preserve">GABRIELA SANCHEZ PEREZ             </v>
          </cell>
          <cell r="I7492" t="str">
            <v xml:space="preserve">ELIZABETH MORALES GARCIA                                              </v>
          </cell>
        </row>
        <row r="7493">
          <cell r="G7493">
            <v>516913</v>
          </cell>
          <cell r="H7493" t="str">
            <v xml:space="preserve">GABRIELA SANCHEZ PEREZ             </v>
          </cell>
          <cell r="I7493" t="str">
            <v xml:space="preserve">ELIZABETH MORALES GARCIA                                              </v>
          </cell>
        </row>
        <row r="7494">
          <cell r="G7494">
            <v>516913</v>
          </cell>
          <cell r="H7494" t="str">
            <v xml:space="preserve">GABRIELA SANCHEZ PEREZ             </v>
          </cell>
          <cell r="I7494" t="str">
            <v xml:space="preserve">ELIZABETH MORALES GARCIA                                              </v>
          </cell>
        </row>
        <row r="7495">
          <cell r="G7495">
            <v>516913</v>
          </cell>
          <cell r="H7495" t="str">
            <v xml:space="preserve">GABRIELA SANCHEZ PEREZ             </v>
          </cell>
          <cell r="I7495" t="str">
            <v xml:space="preserve">ELIZABETH MORALES GARCIA                                              </v>
          </cell>
        </row>
        <row r="7496">
          <cell r="G7496">
            <v>516913</v>
          </cell>
          <cell r="H7496" t="str">
            <v xml:space="preserve">GABRIELA SANCHEZ PEREZ             </v>
          </cell>
          <cell r="I7496" t="str">
            <v xml:space="preserve">ELIZABETH MORALES GARCIA                                              </v>
          </cell>
        </row>
        <row r="7497">
          <cell r="G7497">
            <v>516913</v>
          </cell>
          <cell r="H7497" t="str">
            <v xml:space="preserve">GABRIELA SANCHEZ PEREZ             </v>
          </cell>
          <cell r="I7497" t="str">
            <v xml:space="preserve">ELIZABETH MORALES GARCIA                                              </v>
          </cell>
        </row>
        <row r="7498">
          <cell r="G7498">
            <v>516913</v>
          </cell>
          <cell r="H7498" t="str">
            <v xml:space="preserve">GABRIELA SANCHEZ PEREZ             </v>
          </cell>
          <cell r="I7498" t="str">
            <v xml:space="preserve">ELIZABETH MORALES GARCIA                                              </v>
          </cell>
        </row>
        <row r="7499">
          <cell r="G7499">
            <v>516913</v>
          </cell>
          <cell r="H7499" t="str">
            <v xml:space="preserve">GABRIELA SANCHEZ PEREZ             </v>
          </cell>
          <cell r="I7499" t="str">
            <v xml:space="preserve">ELIZABETH MORALES GARCIA                                              </v>
          </cell>
        </row>
        <row r="7500">
          <cell r="G7500">
            <v>516934</v>
          </cell>
          <cell r="H7500" t="str">
            <v xml:space="preserve">AZUCENA GUDI/O                     </v>
          </cell>
          <cell r="I7500" t="str">
            <v xml:space="preserve">SALVADOR LOBATO TOLAMA                                                </v>
          </cell>
        </row>
        <row r="7501">
          <cell r="G7501">
            <v>516934</v>
          </cell>
          <cell r="H7501" t="str">
            <v xml:space="preserve">AZUCENA GUDI/O                     </v>
          </cell>
          <cell r="I7501" t="str">
            <v xml:space="preserve">SALVADOR LOBATO TOLAMA                                                </v>
          </cell>
        </row>
        <row r="7502">
          <cell r="G7502">
            <v>516942</v>
          </cell>
          <cell r="H7502" t="str">
            <v xml:space="preserve">GABRIELA SANCHEZ PEREZ             </v>
          </cell>
          <cell r="I7502" t="str">
            <v xml:space="preserve">RAFAEL ALVAREZ CORDERO                                                </v>
          </cell>
        </row>
        <row r="7503">
          <cell r="G7503">
            <v>516942</v>
          </cell>
          <cell r="H7503" t="str">
            <v xml:space="preserve">GABRIELA SANCHEZ PEREZ             </v>
          </cell>
          <cell r="I7503" t="str">
            <v xml:space="preserve">RAFAEL ALVAREZ CORDERO                                                </v>
          </cell>
        </row>
        <row r="7504">
          <cell r="G7504">
            <v>516942</v>
          </cell>
          <cell r="H7504" t="str">
            <v xml:space="preserve">GABRIELA SANCHEZ PEREZ             </v>
          </cell>
          <cell r="I7504" t="str">
            <v xml:space="preserve">RAFAEL ALVAREZ CORDERO                                                </v>
          </cell>
        </row>
        <row r="7505">
          <cell r="G7505">
            <v>516942</v>
          </cell>
          <cell r="H7505" t="str">
            <v xml:space="preserve">GABRIELA SANCHEZ PEREZ             </v>
          </cell>
          <cell r="I7505" t="str">
            <v xml:space="preserve">RAFAEL ALVAREZ CORDERO                                                </v>
          </cell>
        </row>
        <row r="7506">
          <cell r="G7506">
            <v>516942</v>
          </cell>
          <cell r="H7506" t="str">
            <v xml:space="preserve">GABRIELA SANCHEZ PEREZ             </v>
          </cell>
          <cell r="I7506" t="str">
            <v xml:space="preserve">RAFAEL ALVAREZ CORDERO                                                </v>
          </cell>
        </row>
        <row r="7507">
          <cell r="G7507">
            <v>516942</v>
          </cell>
          <cell r="H7507" t="str">
            <v xml:space="preserve">GABRIELA SANCHEZ PEREZ             </v>
          </cell>
          <cell r="I7507" t="str">
            <v xml:space="preserve">RAFAEL ALVAREZ CORDERO                                                </v>
          </cell>
        </row>
        <row r="7508">
          <cell r="G7508">
            <v>516942</v>
          </cell>
          <cell r="H7508" t="str">
            <v xml:space="preserve">GABRIELA SANCHEZ PEREZ             </v>
          </cell>
          <cell r="I7508" t="str">
            <v xml:space="preserve">RAFAEL ALVAREZ CORDERO                                                </v>
          </cell>
        </row>
        <row r="7509">
          <cell r="G7509">
            <v>516942</v>
          </cell>
          <cell r="H7509" t="str">
            <v xml:space="preserve">GABRIELA SANCHEZ PEREZ             </v>
          </cell>
          <cell r="I7509" t="str">
            <v xml:space="preserve">RAFAEL ALVAREZ CORDERO                                                </v>
          </cell>
        </row>
        <row r="7510">
          <cell r="G7510">
            <v>516942</v>
          </cell>
          <cell r="H7510" t="str">
            <v xml:space="preserve">GABRIELA SANCHEZ PEREZ             </v>
          </cell>
          <cell r="I7510" t="str">
            <v xml:space="preserve">RAFAEL ALVAREZ CORDERO                                                </v>
          </cell>
        </row>
        <row r="7511">
          <cell r="G7511">
            <v>516942</v>
          </cell>
          <cell r="H7511" t="str">
            <v xml:space="preserve">GABRIELA SANCHEZ PEREZ             </v>
          </cell>
          <cell r="I7511" t="str">
            <v xml:space="preserve">RAFAEL ALVAREZ CORDERO                                                </v>
          </cell>
        </row>
        <row r="7512">
          <cell r="G7512">
            <v>516942</v>
          </cell>
          <cell r="H7512" t="str">
            <v xml:space="preserve">GABRIELA SANCHEZ PEREZ             </v>
          </cell>
          <cell r="I7512" t="str">
            <v xml:space="preserve">RAFAEL ALVAREZ CORDERO                                                </v>
          </cell>
        </row>
        <row r="7513">
          <cell r="G7513">
            <v>516942</v>
          </cell>
          <cell r="H7513" t="str">
            <v xml:space="preserve">GABRIELA SANCHEZ PEREZ             </v>
          </cell>
          <cell r="I7513" t="str">
            <v xml:space="preserve">RAFAEL ALVAREZ CORDERO                                                </v>
          </cell>
        </row>
        <row r="7514">
          <cell r="G7514">
            <v>516942</v>
          </cell>
          <cell r="H7514" t="str">
            <v xml:space="preserve">GABRIELA SANCHEZ PEREZ             </v>
          </cell>
          <cell r="I7514" t="str">
            <v xml:space="preserve">RAFAEL ALVAREZ CORDERO                                                </v>
          </cell>
        </row>
        <row r="7515">
          <cell r="G7515">
            <v>516942</v>
          </cell>
          <cell r="H7515" t="str">
            <v xml:space="preserve">GABRIELA SANCHEZ PEREZ             </v>
          </cell>
          <cell r="I7515" t="str">
            <v xml:space="preserve">RAFAEL ALVAREZ CORDERO                                                </v>
          </cell>
        </row>
        <row r="7516">
          <cell r="G7516">
            <v>516984</v>
          </cell>
          <cell r="H7516" t="str">
            <v xml:space="preserve">GABRIELA SANCHEZ PEREZ             </v>
          </cell>
          <cell r="I7516" t="str">
            <v xml:space="preserve">JOEL BRAVO SANCHEZ                                                    </v>
          </cell>
        </row>
        <row r="7517">
          <cell r="G7517">
            <v>516984</v>
          </cell>
          <cell r="H7517" t="str">
            <v xml:space="preserve">GABRIELA SANCHEZ PEREZ             </v>
          </cell>
          <cell r="I7517" t="str">
            <v xml:space="preserve">JOEL BRAVO SANCHEZ                                                    </v>
          </cell>
        </row>
        <row r="7518">
          <cell r="G7518">
            <v>516984</v>
          </cell>
          <cell r="H7518" t="str">
            <v xml:space="preserve">GABRIELA SANCHEZ PEREZ             </v>
          </cell>
          <cell r="I7518" t="str">
            <v xml:space="preserve">JOEL BRAVO SANCHEZ                                                    </v>
          </cell>
        </row>
        <row r="7519">
          <cell r="G7519">
            <v>516992</v>
          </cell>
          <cell r="H7519" t="str">
            <v xml:space="preserve">GABRIELA SANCHEZ PEREZ             </v>
          </cell>
          <cell r="I7519" t="str">
            <v xml:space="preserve">GAD ZYMAN FE                                                          </v>
          </cell>
        </row>
        <row r="7520">
          <cell r="G7520">
            <v>516992</v>
          </cell>
          <cell r="H7520" t="str">
            <v xml:space="preserve">GABRIELA SANCHEZ PEREZ             </v>
          </cell>
          <cell r="I7520" t="str">
            <v xml:space="preserve">GAD ZYMAN FE                                                          </v>
          </cell>
        </row>
        <row r="7521">
          <cell r="G7521">
            <v>517001</v>
          </cell>
          <cell r="H7521" t="str">
            <v xml:space="preserve">GABRIELA SANCHEZ PEREZ             </v>
          </cell>
          <cell r="I7521" t="str">
            <v xml:space="preserve">MARIA DE LOURDES REYNAUD AVELEYRA                                     </v>
          </cell>
        </row>
        <row r="7522">
          <cell r="G7522">
            <v>517001</v>
          </cell>
          <cell r="H7522" t="str">
            <v xml:space="preserve">GABRIELA SANCHEZ PEREZ             </v>
          </cell>
          <cell r="I7522" t="str">
            <v xml:space="preserve">MARIA DE LOURDES REYNAUD AVELEYRA                                     </v>
          </cell>
        </row>
        <row r="7523">
          <cell r="G7523">
            <v>517001</v>
          </cell>
          <cell r="H7523" t="str">
            <v xml:space="preserve">GABRIELA SANCHEZ PEREZ             </v>
          </cell>
          <cell r="I7523" t="str">
            <v xml:space="preserve">MARIA DE LOURDES REYNAUD AVELEYRA                                     </v>
          </cell>
        </row>
        <row r="7524">
          <cell r="G7524">
            <v>517001</v>
          </cell>
          <cell r="H7524" t="str">
            <v xml:space="preserve">GABRIELA SANCHEZ PEREZ             </v>
          </cell>
          <cell r="I7524" t="str">
            <v xml:space="preserve">MARIA DE LOURDES REYNAUD AVELEYRA                                     </v>
          </cell>
        </row>
        <row r="7525">
          <cell r="G7525">
            <v>517001</v>
          </cell>
          <cell r="H7525" t="str">
            <v xml:space="preserve">GABRIELA SANCHEZ PEREZ             </v>
          </cell>
          <cell r="I7525" t="str">
            <v xml:space="preserve">MARIA DE LOURDES REYNAUD AVELEYRA                                     </v>
          </cell>
        </row>
        <row r="7526">
          <cell r="G7526">
            <v>517001</v>
          </cell>
          <cell r="H7526" t="str">
            <v xml:space="preserve">GABRIELA SANCHEZ PEREZ             </v>
          </cell>
          <cell r="I7526" t="str">
            <v xml:space="preserve">MARIA DE LOURDES REYNAUD AVELEYRA                                     </v>
          </cell>
        </row>
        <row r="7527">
          <cell r="G7527">
            <v>517001</v>
          </cell>
          <cell r="H7527" t="str">
            <v xml:space="preserve">GABRIELA SANCHEZ PEREZ             </v>
          </cell>
          <cell r="I7527" t="str">
            <v xml:space="preserve">MARIA DE LOURDES REYNAUD AVELEYRA                                     </v>
          </cell>
        </row>
        <row r="7528">
          <cell r="G7528">
            <v>517001</v>
          </cell>
          <cell r="H7528" t="str">
            <v xml:space="preserve">GABRIELA SANCHEZ PEREZ             </v>
          </cell>
          <cell r="I7528" t="str">
            <v xml:space="preserve">MARIA DE LOURDES REYNAUD AVELEYRA                                     </v>
          </cell>
        </row>
        <row r="7529">
          <cell r="G7529">
            <v>517001</v>
          </cell>
          <cell r="H7529" t="str">
            <v xml:space="preserve">GABRIELA SANCHEZ PEREZ             </v>
          </cell>
          <cell r="I7529" t="str">
            <v xml:space="preserve">MARIA DE LOURDES REYNAUD AVELEYRA                                     </v>
          </cell>
        </row>
        <row r="7530">
          <cell r="G7530">
            <v>517001</v>
          </cell>
          <cell r="H7530" t="str">
            <v xml:space="preserve">GABRIELA SANCHEZ PEREZ             </v>
          </cell>
          <cell r="I7530" t="str">
            <v xml:space="preserve">MARIA DE LOURDES REYNAUD AVELEYRA                                     </v>
          </cell>
        </row>
        <row r="7531">
          <cell r="G7531">
            <v>517001</v>
          </cell>
          <cell r="H7531" t="str">
            <v xml:space="preserve">GABRIELA SANCHEZ PEREZ             </v>
          </cell>
          <cell r="I7531" t="str">
            <v xml:space="preserve">MARIA DE LOURDES REYNAUD AVELEYRA                                     </v>
          </cell>
        </row>
        <row r="7532">
          <cell r="G7532">
            <v>517001</v>
          </cell>
          <cell r="H7532" t="str">
            <v xml:space="preserve">GABRIELA SANCHEZ PEREZ             </v>
          </cell>
          <cell r="I7532" t="str">
            <v xml:space="preserve">MARIA DE LOURDES REYNAUD AVELEYRA                                     </v>
          </cell>
        </row>
        <row r="7533">
          <cell r="G7533">
            <v>517001</v>
          </cell>
          <cell r="H7533" t="str">
            <v xml:space="preserve">GABRIELA SANCHEZ PEREZ             </v>
          </cell>
          <cell r="I7533" t="str">
            <v xml:space="preserve">MARIA DE LOURDES REYNAUD AVELEYRA                                     </v>
          </cell>
        </row>
        <row r="7534">
          <cell r="G7534">
            <v>517001</v>
          </cell>
          <cell r="H7534" t="str">
            <v xml:space="preserve">GABRIELA SANCHEZ PEREZ             </v>
          </cell>
          <cell r="I7534" t="str">
            <v xml:space="preserve">MARIA DE LOURDES REYNAUD AVELEYRA                                     </v>
          </cell>
        </row>
        <row r="7535">
          <cell r="G7535">
            <v>517001</v>
          </cell>
          <cell r="H7535" t="str">
            <v xml:space="preserve">GABRIELA SANCHEZ PEREZ             </v>
          </cell>
          <cell r="I7535" t="str">
            <v xml:space="preserve">MARIA DE LOURDES REYNAUD AVELEYRA                                     </v>
          </cell>
        </row>
        <row r="7536">
          <cell r="G7536">
            <v>517024</v>
          </cell>
          <cell r="H7536" t="str">
            <v xml:space="preserve">GABRIELA SANCHEZ PEREZ             </v>
          </cell>
          <cell r="I7536" t="str">
            <v xml:space="preserve">MICHELE JOHANNE HARVY SAADIA                                          </v>
          </cell>
        </row>
        <row r="7537">
          <cell r="G7537">
            <v>517024</v>
          </cell>
          <cell r="H7537" t="str">
            <v xml:space="preserve">GABRIELA SANCHEZ PEREZ             </v>
          </cell>
          <cell r="I7537" t="str">
            <v xml:space="preserve">MICHELE JOHANNE HARVY SAADIA                                          </v>
          </cell>
        </row>
        <row r="7538">
          <cell r="G7538">
            <v>517031</v>
          </cell>
          <cell r="H7538" t="str">
            <v xml:space="preserve">GABRIELA SANCHEZ PEREZ             </v>
          </cell>
          <cell r="I7538" t="str">
            <v xml:space="preserve">ALEXANDER VICTOR SAADIA HARVY                                         </v>
          </cell>
        </row>
        <row r="7539">
          <cell r="G7539">
            <v>517031</v>
          </cell>
          <cell r="H7539" t="str">
            <v xml:space="preserve">GABRIELA SANCHEZ PEREZ             </v>
          </cell>
          <cell r="I7539" t="str">
            <v xml:space="preserve">ALEXANDER VICTOR SAADIA HARVY                                         </v>
          </cell>
        </row>
        <row r="7540">
          <cell r="G7540">
            <v>517053</v>
          </cell>
          <cell r="H7540" t="str">
            <v xml:space="preserve">GABRIELA SANCHEZ PEREZ             </v>
          </cell>
          <cell r="I7540" t="str">
            <v xml:space="preserve">OLIVER JOSHUA (MENOR) SAADIA HARVY                                    </v>
          </cell>
        </row>
        <row r="7541">
          <cell r="G7541">
            <v>517053</v>
          </cell>
          <cell r="H7541" t="str">
            <v xml:space="preserve">GABRIELA SANCHEZ PEREZ             </v>
          </cell>
          <cell r="I7541" t="str">
            <v xml:space="preserve">OLIVER JOSHUA (MENOR) SAADIA HARVY                                    </v>
          </cell>
        </row>
        <row r="7542">
          <cell r="G7542">
            <v>517064</v>
          </cell>
          <cell r="H7542" t="str">
            <v xml:space="preserve">EMPLEADOS                          </v>
          </cell>
          <cell r="I7542" t="str">
            <v xml:space="preserve">TANYA PAVAN OCTAVIANO                                                 </v>
          </cell>
        </row>
        <row r="7543">
          <cell r="G7543">
            <v>517064</v>
          </cell>
          <cell r="H7543" t="str">
            <v xml:space="preserve">EMPLEADOS                          </v>
          </cell>
          <cell r="I7543" t="str">
            <v xml:space="preserve">TANYA PAVAN OCTAVIANO                                                 </v>
          </cell>
        </row>
        <row r="7544">
          <cell r="G7544">
            <v>517064</v>
          </cell>
          <cell r="H7544" t="str">
            <v xml:space="preserve">EMPLEADOS                          </v>
          </cell>
          <cell r="I7544" t="str">
            <v xml:space="preserve">TANYA PAVAN OCTAVIANO                                                 </v>
          </cell>
        </row>
        <row r="7545">
          <cell r="G7545">
            <v>517064</v>
          </cell>
          <cell r="H7545" t="str">
            <v xml:space="preserve">EMPLEADOS                          </v>
          </cell>
          <cell r="I7545" t="str">
            <v xml:space="preserve">TANYA PAVAN OCTAVIANO                                                 </v>
          </cell>
        </row>
        <row r="7546">
          <cell r="G7546">
            <v>517064</v>
          </cell>
          <cell r="H7546" t="str">
            <v xml:space="preserve">EMPLEADOS                          </v>
          </cell>
          <cell r="I7546" t="str">
            <v xml:space="preserve">TANYA PAVAN OCTAVIANO                                                 </v>
          </cell>
        </row>
        <row r="7547">
          <cell r="G7547">
            <v>517064</v>
          </cell>
          <cell r="H7547" t="str">
            <v xml:space="preserve">EMPLEADOS                          </v>
          </cell>
          <cell r="I7547" t="str">
            <v xml:space="preserve">TANYA PAVAN OCTAVIANO                                                 </v>
          </cell>
        </row>
        <row r="7548">
          <cell r="G7548">
            <v>517064</v>
          </cell>
          <cell r="H7548" t="str">
            <v xml:space="preserve">EMPLEADOS                          </v>
          </cell>
          <cell r="I7548" t="str">
            <v xml:space="preserve">TANYA PAVAN OCTAVIANO                                                 </v>
          </cell>
        </row>
        <row r="7549">
          <cell r="G7549">
            <v>517064</v>
          </cell>
          <cell r="H7549" t="str">
            <v xml:space="preserve">EMPLEADOS                          </v>
          </cell>
          <cell r="I7549" t="str">
            <v xml:space="preserve">TANYA PAVAN OCTAVIANO                                                 </v>
          </cell>
        </row>
        <row r="7550">
          <cell r="G7550">
            <v>517064</v>
          </cell>
          <cell r="H7550" t="str">
            <v xml:space="preserve">EMPLEADOS                          </v>
          </cell>
          <cell r="I7550" t="str">
            <v xml:space="preserve">TANYA PAVAN OCTAVIANO                                                 </v>
          </cell>
        </row>
        <row r="7551">
          <cell r="G7551">
            <v>517064</v>
          </cell>
          <cell r="H7551" t="str">
            <v xml:space="preserve">EMPLEADOS                          </v>
          </cell>
          <cell r="I7551" t="str">
            <v xml:space="preserve">TANYA PAVAN OCTAVIANO                                                 </v>
          </cell>
        </row>
        <row r="7552">
          <cell r="G7552">
            <v>517064</v>
          </cell>
          <cell r="H7552" t="str">
            <v xml:space="preserve">EMPLEADOS                          </v>
          </cell>
          <cell r="I7552" t="str">
            <v xml:space="preserve">TANYA PAVAN OCTAVIANO                                                 </v>
          </cell>
        </row>
        <row r="7553">
          <cell r="G7553">
            <v>517064</v>
          </cell>
          <cell r="H7553" t="str">
            <v xml:space="preserve">EMPLEADOS                          </v>
          </cell>
          <cell r="I7553" t="str">
            <v xml:space="preserve">TANYA PAVAN OCTAVIANO                                                 </v>
          </cell>
        </row>
        <row r="7554">
          <cell r="G7554">
            <v>517064</v>
          </cell>
          <cell r="H7554" t="str">
            <v xml:space="preserve">EMPLEADOS                          </v>
          </cell>
          <cell r="I7554" t="str">
            <v xml:space="preserve">TANYA PAVAN OCTAVIANO                                                 </v>
          </cell>
        </row>
        <row r="7555">
          <cell r="G7555">
            <v>517071</v>
          </cell>
          <cell r="H7555" t="str">
            <v xml:space="preserve">ALEXANDRO SANTILLAN GALLARDO       </v>
          </cell>
          <cell r="I7555" t="str">
            <v xml:space="preserve">VICTOR BUSTAMANTE HARFUSH                                             </v>
          </cell>
        </row>
        <row r="7556">
          <cell r="G7556">
            <v>517071</v>
          </cell>
          <cell r="H7556" t="str">
            <v xml:space="preserve">ALEXANDRO SANTILLAN GALLARDO       </v>
          </cell>
          <cell r="I7556" t="str">
            <v xml:space="preserve">VICTOR BUSTAMANTE HARFUSH                                             </v>
          </cell>
        </row>
        <row r="7557">
          <cell r="G7557">
            <v>517071</v>
          </cell>
          <cell r="H7557" t="str">
            <v xml:space="preserve">ALEXANDRO SANTILLAN GALLARDO       </v>
          </cell>
          <cell r="I7557" t="str">
            <v xml:space="preserve">VICTOR BUSTAMANTE HARFUSH                                             </v>
          </cell>
        </row>
        <row r="7558">
          <cell r="G7558">
            <v>517071</v>
          </cell>
          <cell r="H7558" t="str">
            <v xml:space="preserve">ALEXANDRO SANTILLAN GALLARDO       </v>
          </cell>
          <cell r="I7558" t="str">
            <v xml:space="preserve">VICTOR BUSTAMANTE HARFUSH                                             </v>
          </cell>
        </row>
        <row r="7559">
          <cell r="G7559">
            <v>517071</v>
          </cell>
          <cell r="H7559" t="str">
            <v xml:space="preserve">ALEXANDRO SANTILLAN GALLARDO       </v>
          </cell>
          <cell r="I7559" t="str">
            <v xml:space="preserve">VICTOR BUSTAMANTE HARFUSH                                             </v>
          </cell>
        </row>
        <row r="7560">
          <cell r="G7560">
            <v>517071</v>
          </cell>
          <cell r="H7560" t="str">
            <v xml:space="preserve">ALEXANDRO SANTILLAN GALLARDO       </v>
          </cell>
          <cell r="I7560" t="str">
            <v xml:space="preserve">VICTOR BUSTAMANTE HARFUSH                                             </v>
          </cell>
        </row>
        <row r="7561">
          <cell r="G7561">
            <v>517071</v>
          </cell>
          <cell r="H7561" t="str">
            <v xml:space="preserve">ALEXANDRO SANTILLAN GALLARDO       </v>
          </cell>
          <cell r="I7561" t="str">
            <v xml:space="preserve">VICTOR BUSTAMANTE HARFUSH                                             </v>
          </cell>
        </row>
        <row r="7562">
          <cell r="G7562">
            <v>517071</v>
          </cell>
          <cell r="H7562" t="str">
            <v xml:space="preserve">ALEXANDRO SANTILLAN GALLARDO       </v>
          </cell>
          <cell r="I7562" t="str">
            <v xml:space="preserve">VICTOR BUSTAMANTE HARFUSH                                             </v>
          </cell>
        </row>
        <row r="7563">
          <cell r="G7563">
            <v>517071</v>
          </cell>
          <cell r="H7563" t="str">
            <v xml:space="preserve">ALEXANDRO SANTILLAN GALLARDO       </v>
          </cell>
          <cell r="I7563" t="str">
            <v xml:space="preserve">VICTOR BUSTAMANTE HARFUSH                                             </v>
          </cell>
        </row>
        <row r="7564">
          <cell r="G7564">
            <v>517071</v>
          </cell>
          <cell r="H7564" t="str">
            <v xml:space="preserve">ALEXANDRO SANTILLAN GALLARDO       </v>
          </cell>
          <cell r="I7564" t="str">
            <v xml:space="preserve">VICTOR BUSTAMANTE HARFUSH                                             </v>
          </cell>
        </row>
        <row r="7565">
          <cell r="G7565">
            <v>517071</v>
          </cell>
          <cell r="H7565" t="str">
            <v xml:space="preserve">ALEXANDRO SANTILLAN GALLARDO       </v>
          </cell>
          <cell r="I7565" t="str">
            <v xml:space="preserve">VICTOR BUSTAMANTE HARFUSH                                             </v>
          </cell>
        </row>
        <row r="7566">
          <cell r="G7566">
            <v>517071</v>
          </cell>
          <cell r="H7566" t="str">
            <v xml:space="preserve">ALEXANDRO SANTILLAN GALLARDO       </v>
          </cell>
          <cell r="I7566" t="str">
            <v xml:space="preserve">VICTOR BUSTAMANTE HARFUSH                                             </v>
          </cell>
        </row>
        <row r="7567">
          <cell r="G7567">
            <v>517071</v>
          </cell>
          <cell r="H7567" t="str">
            <v xml:space="preserve">ALEXANDRO SANTILLAN GALLARDO       </v>
          </cell>
          <cell r="I7567" t="str">
            <v xml:space="preserve">VICTOR BUSTAMANTE HARFUSH                                             </v>
          </cell>
        </row>
        <row r="7568">
          <cell r="G7568">
            <v>517071</v>
          </cell>
          <cell r="H7568" t="str">
            <v xml:space="preserve">ALEXANDRO SANTILLAN GALLARDO       </v>
          </cell>
          <cell r="I7568" t="str">
            <v xml:space="preserve">VICTOR BUSTAMANTE HARFUSH                                             </v>
          </cell>
        </row>
        <row r="7569">
          <cell r="G7569">
            <v>517071</v>
          </cell>
          <cell r="H7569" t="str">
            <v xml:space="preserve">ALEXANDRO SANTILLAN GALLARDO       </v>
          </cell>
          <cell r="I7569" t="str">
            <v xml:space="preserve">VICTOR BUSTAMANTE HARFUSH                                             </v>
          </cell>
        </row>
        <row r="7570">
          <cell r="G7570">
            <v>517071</v>
          </cell>
          <cell r="H7570" t="str">
            <v xml:space="preserve">ALEXANDRO SANTILLAN GALLARDO       </v>
          </cell>
          <cell r="I7570" t="str">
            <v xml:space="preserve">VICTOR BUSTAMANTE HARFUSH                                             </v>
          </cell>
        </row>
        <row r="7571">
          <cell r="G7571">
            <v>517082</v>
          </cell>
          <cell r="H7571" t="str">
            <v xml:space="preserve">ALEXANDRO SANTILLAN GALLARDO       </v>
          </cell>
          <cell r="I7571" t="str">
            <v xml:space="preserve">VICTOR BUSTAMANTE HARFUSH                                             </v>
          </cell>
        </row>
        <row r="7572">
          <cell r="G7572">
            <v>517082</v>
          </cell>
          <cell r="H7572" t="str">
            <v xml:space="preserve">ALEXANDRO SANTILLAN GALLARDO       </v>
          </cell>
          <cell r="I7572" t="str">
            <v xml:space="preserve">VICTOR BUSTAMANTE HARFUSH                                             </v>
          </cell>
        </row>
        <row r="7573">
          <cell r="G7573">
            <v>517082</v>
          </cell>
          <cell r="H7573" t="str">
            <v xml:space="preserve">ALEXANDRO SANTILLAN GALLARDO       </v>
          </cell>
          <cell r="I7573" t="str">
            <v xml:space="preserve">VICTOR BUSTAMANTE HARFUSH                                             </v>
          </cell>
        </row>
        <row r="7574">
          <cell r="G7574">
            <v>517082</v>
          </cell>
          <cell r="H7574" t="str">
            <v xml:space="preserve">ALEXANDRO SANTILLAN GALLARDO       </v>
          </cell>
          <cell r="I7574" t="str">
            <v xml:space="preserve">VICTOR BUSTAMANTE HARFUSH                                             </v>
          </cell>
        </row>
        <row r="7575">
          <cell r="G7575">
            <v>517082</v>
          </cell>
          <cell r="H7575" t="str">
            <v xml:space="preserve">ALEXANDRO SANTILLAN GALLARDO       </v>
          </cell>
          <cell r="I7575" t="str">
            <v xml:space="preserve">VICTOR BUSTAMANTE HARFUSH                                             </v>
          </cell>
        </row>
        <row r="7576">
          <cell r="G7576">
            <v>517082</v>
          </cell>
          <cell r="H7576" t="str">
            <v xml:space="preserve">ALEXANDRO SANTILLAN GALLARDO       </v>
          </cell>
          <cell r="I7576" t="str">
            <v xml:space="preserve">VICTOR BUSTAMANTE HARFUSH                                             </v>
          </cell>
        </row>
        <row r="7577">
          <cell r="G7577">
            <v>517082</v>
          </cell>
          <cell r="H7577" t="str">
            <v xml:space="preserve">ALEXANDRO SANTILLAN GALLARDO       </v>
          </cell>
          <cell r="I7577" t="str">
            <v xml:space="preserve">VICTOR BUSTAMANTE HARFUSH                                             </v>
          </cell>
        </row>
        <row r="7578">
          <cell r="G7578">
            <v>517082</v>
          </cell>
          <cell r="H7578" t="str">
            <v xml:space="preserve">ALEXANDRO SANTILLAN GALLARDO       </v>
          </cell>
          <cell r="I7578" t="str">
            <v xml:space="preserve">VICTOR BUSTAMANTE HARFUSH                                             </v>
          </cell>
        </row>
        <row r="7579">
          <cell r="G7579">
            <v>517082</v>
          </cell>
          <cell r="H7579" t="str">
            <v xml:space="preserve">ALEXANDRO SANTILLAN GALLARDO       </v>
          </cell>
          <cell r="I7579" t="str">
            <v xml:space="preserve">VICTOR BUSTAMANTE HARFUSH                                             </v>
          </cell>
        </row>
        <row r="7580">
          <cell r="G7580">
            <v>517082</v>
          </cell>
          <cell r="H7580" t="str">
            <v xml:space="preserve">ALEXANDRO SANTILLAN GALLARDO       </v>
          </cell>
          <cell r="I7580" t="str">
            <v xml:space="preserve">VICTOR BUSTAMANTE HARFUSH                                             </v>
          </cell>
        </row>
        <row r="7581">
          <cell r="G7581">
            <v>517082</v>
          </cell>
          <cell r="H7581" t="str">
            <v xml:space="preserve">ALEXANDRO SANTILLAN GALLARDO       </v>
          </cell>
          <cell r="I7581" t="str">
            <v xml:space="preserve">VICTOR BUSTAMANTE HARFUSH                                             </v>
          </cell>
        </row>
        <row r="7582">
          <cell r="G7582">
            <v>517093</v>
          </cell>
          <cell r="H7582" t="str">
            <v xml:space="preserve">MARIO ALBERTO SANCHEZ BRAVO        </v>
          </cell>
          <cell r="I7582" t="str">
            <v xml:space="preserve">AFIANZADORA SOFIMEX S.A.                                              </v>
          </cell>
        </row>
        <row r="7583">
          <cell r="G7583">
            <v>517093</v>
          </cell>
          <cell r="H7583" t="str">
            <v xml:space="preserve">MARIO ALBERTO SANCHEZ BRAVO        </v>
          </cell>
          <cell r="I7583" t="str">
            <v xml:space="preserve">AFIANZADORA SOFIMEX S.A.                                              </v>
          </cell>
        </row>
        <row r="7584">
          <cell r="G7584">
            <v>517093</v>
          </cell>
          <cell r="H7584" t="str">
            <v xml:space="preserve">MARIO ALBERTO SANCHEZ BRAVO        </v>
          </cell>
          <cell r="I7584" t="str">
            <v xml:space="preserve">AFIANZADORA SOFIMEX S.A.                                              </v>
          </cell>
        </row>
        <row r="7585">
          <cell r="G7585">
            <v>517093</v>
          </cell>
          <cell r="H7585" t="str">
            <v xml:space="preserve">MARIO ALBERTO SANCHEZ BRAVO        </v>
          </cell>
          <cell r="I7585" t="str">
            <v xml:space="preserve">AFIANZADORA SOFIMEX S.A.                                              </v>
          </cell>
        </row>
        <row r="7586">
          <cell r="G7586">
            <v>517093</v>
          </cell>
          <cell r="H7586" t="str">
            <v xml:space="preserve">MARIO ALBERTO SANCHEZ BRAVO        </v>
          </cell>
          <cell r="I7586" t="str">
            <v xml:space="preserve">AFIANZADORA SOFIMEX S.A.                                              </v>
          </cell>
        </row>
        <row r="7587">
          <cell r="G7587">
            <v>517093</v>
          </cell>
          <cell r="H7587" t="str">
            <v xml:space="preserve">MARIO ALBERTO SANCHEZ BRAVO        </v>
          </cell>
          <cell r="I7587" t="str">
            <v xml:space="preserve">AFIANZADORA SOFIMEX S.A.                                              </v>
          </cell>
        </row>
        <row r="7588">
          <cell r="G7588">
            <v>517093</v>
          </cell>
          <cell r="H7588" t="str">
            <v xml:space="preserve">MARIO ALBERTO SANCHEZ BRAVO        </v>
          </cell>
          <cell r="I7588" t="str">
            <v xml:space="preserve">AFIANZADORA SOFIMEX S.A.                                              </v>
          </cell>
        </row>
        <row r="7589">
          <cell r="G7589">
            <v>517093</v>
          </cell>
          <cell r="H7589" t="str">
            <v xml:space="preserve">MARIO ALBERTO SANCHEZ BRAVO        </v>
          </cell>
          <cell r="I7589" t="str">
            <v xml:space="preserve">AFIANZADORA SOFIMEX S.A.                                              </v>
          </cell>
        </row>
        <row r="7590">
          <cell r="G7590">
            <v>517093</v>
          </cell>
          <cell r="H7590" t="str">
            <v xml:space="preserve">MARIO ALBERTO SANCHEZ BRAVO        </v>
          </cell>
          <cell r="I7590" t="str">
            <v xml:space="preserve">AFIANZADORA SOFIMEX S.A.                                              </v>
          </cell>
        </row>
        <row r="7591">
          <cell r="G7591">
            <v>517093</v>
          </cell>
          <cell r="H7591" t="str">
            <v xml:space="preserve">MARIO ALBERTO SANCHEZ BRAVO        </v>
          </cell>
          <cell r="I7591" t="str">
            <v xml:space="preserve">AFIANZADORA SOFIMEX S.A.                                              </v>
          </cell>
        </row>
        <row r="7592">
          <cell r="G7592">
            <v>517093</v>
          </cell>
          <cell r="H7592" t="str">
            <v xml:space="preserve">MARIO ALBERTO SANCHEZ BRAVO        </v>
          </cell>
          <cell r="I7592" t="str">
            <v xml:space="preserve">AFIANZADORA SOFIMEX S.A.                                              </v>
          </cell>
        </row>
        <row r="7593">
          <cell r="G7593">
            <v>517093</v>
          </cell>
          <cell r="H7593" t="str">
            <v xml:space="preserve">MARIO ALBERTO SANCHEZ BRAVO        </v>
          </cell>
          <cell r="I7593" t="str">
            <v xml:space="preserve">AFIANZADORA SOFIMEX S.A.                                              </v>
          </cell>
        </row>
        <row r="7594">
          <cell r="G7594">
            <v>517093</v>
          </cell>
          <cell r="H7594" t="str">
            <v xml:space="preserve">MARIO ALBERTO SANCHEZ BRAVO        </v>
          </cell>
          <cell r="I7594" t="str">
            <v xml:space="preserve">AFIANZADORA SOFIMEX S.A.                                              </v>
          </cell>
        </row>
        <row r="7595">
          <cell r="G7595">
            <v>517093</v>
          </cell>
          <cell r="H7595" t="str">
            <v xml:space="preserve">MARIO ALBERTO SANCHEZ BRAVO        </v>
          </cell>
          <cell r="I7595" t="str">
            <v xml:space="preserve">AFIANZADORA SOFIMEX S.A.                                              </v>
          </cell>
        </row>
        <row r="7596">
          <cell r="G7596">
            <v>517093</v>
          </cell>
          <cell r="H7596" t="str">
            <v xml:space="preserve">MARIO ALBERTO SANCHEZ BRAVO        </v>
          </cell>
          <cell r="I7596" t="str">
            <v xml:space="preserve">AFIANZADORA SOFIMEX S.A.                                              </v>
          </cell>
        </row>
        <row r="7597">
          <cell r="G7597">
            <v>517093</v>
          </cell>
          <cell r="H7597" t="str">
            <v xml:space="preserve">MARIO ALBERTO SANCHEZ BRAVO        </v>
          </cell>
          <cell r="I7597" t="str">
            <v xml:space="preserve">AFIANZADORA SOFIMEX S.A.                                              </v>
          </cell>
        </row>
        <row r="7598">
          <cell r="G7598">
            <v>517093</v>
          </cell>
          <cell r="H7598" t="str">
            <v xml:space="preserve">MARIO ALBERTO SANCHEZ BRAVO        </v>
          </cell>
          <cell r="I7598" t="str">
            <v xml:space="preserve">AFIANZADORA SOFIMEX S.A.                                              </v>
          </cell>
        </row>
        <row r="7599">
          <cell r="G7599">
            <v>517093</v>
          </cell>
          <cell r="H7599" t="str">
            <v xml:space="preserve">MARIO ALBERTO SANCHEZ BRAVO        </v>
          </cell>
          <cell r="I7599" t="str">
            <v xml:space="preserve">AFIANZADORA SOFIMEX S.A.                                              </v>
          </cell>
        </row>
        <row r="7600">
          <cell r="G7600">
            <v>517093</v>
          </cell>
          <cell r="H7600" t="str">
            <v xml:space="preserve">MARIO ALBERTO SANCHEZ BRAVO        </v>
          </cell>
          <cell r="I7600" t="str">
            <v xml:space="preserve">AFIANZADORA SOFIMEX S.A.                                              </v>
          </cell>
        </row>
        <row r="7601">
          <cell r="G7601">
            <v>517093</v>
          </cell>
          <cell r="H7601" t="str">
            <v xml:space="preserve">MARIO ALBERTO SANCHEZ BRAVO        </v>
          </cell>
          <cell r="I7601" t="str">
            <v xml:space="preserve">AFIANZADORA SOFIMEX S.A.                                              </v>
          </cell>
        </row>
        <row r="7602">
          <cell r="G7602">
            <v>517093</v>
          </cell>
          <cell r="H7602" t="str">
            <v xml:space="preserve">MARIO ALBERTO SANCHEZ BRAVO        </v>
          </cell>
          <cell r="I7602" t="str">
            <v xml:space="preserve">AFIANZADORA SOFIMEX S.A.                                              </v>
          </cell>
        </row>
        <row r="7603">
          <cell r="G7603">
            <v>517093</v>
          </cell>
          <cell r="H7603" t="str">
            <v xml:space="preserve">MARIO ALBERTO SANCHEZ BRAVO        </v>
          </cell>
          <cell r="I7603" t="str">
            <v xml:space="preserve">AFIANZADORA SOFIMEX S.A.                                              </v>
          </cell>
        </row>
        <row r="7604">
          <cell r="G7604">
            <v>517093</v>
          </cell>
          <cell r="H7604" t="str">
            <v xml:space="preserve">MARIO ALBERTO SANCHEZ BRAVO        </v>
          </cell>
          <cell r="I7604" t="str">
            <v xml:space="preserve">AFIANZADORA SOFIMEX S.A.                                              </v>
          </cell>
        </row>
        <row r="7605">
          <cell r="G7605">
            <v>517093</v>
          </cell>
          <cell r="H7605" t="str">
            <v xml:space="preserve">MARIO ALBERTO SANCHEZ BRAVO        </v>
          </cell>
          <cell r="I7605" t="str">
            <v xml:space="preserve">AFIANZADORA SOFIMEX S.A.                                              </v>
          </cell>
        </row>
        <row r="7606">
          <cell r="G7606">
            <v>517093</v>
          </cell>
          <cell r="H7606" t="str">
            <v xml:space="preserve">MARIO ALBERTO SANCHEZ BRAVO        </v>
          </cell>
          <cell r="I7606" t="str">
            <v xml:space="preserve">AFIANZADORA SOFIMEX S.A.                                              </v>
          </cell>
        </row>
        <row r="7607">
          <cell r="G7607">
            <v>517093</v>
          </cell>
          <cell r="H7607" t="str">
            <v xml:space="preserve">MARIO ALBERTO SANCHEZ BRAVO        </v>
          </cell>
          <cell r="I7607" t="str">
            <v xml:space="preserve">AFIANZADORA SOFIMEX S.A.                                              </v>
          </cell>
        </row>
        <row r="7608">
          <cell r="G7608">
            <v>517093</v>
          </cell>
          <cell r="H7608" t="str">
            <v xml:space="preserve">MARIO ALBERTO SANCHEZ BRAVO        </v>
          </cell>
          <cell r="I7608" t="str">
            <v xml:space="preserve">AFIANZADORA SOFIMEX S.A.                                              </v>
          </cell>
        </row>
        <row r="7609">
          <cell r="G7609">
            <v>517093</v>
          </cell>
          <cell r="H7609" t="str">
            <v xml:space="preserve">MARIO ALBERTO SANCHEZ BRAVO        </v>
          </cell>
          <cell r="I7609" t="str">
            <v xml:space="preserve">AFIANZADORA SOFIMEX S.A.                                              </v>
          </cell>
        </row>
        <row r="7610">
          <cell r="G7610">
            <v>517093</v>
          </cell>
          <cell r="H7610" t="str">
            <v xml:space="preserve">MARIO ALBERTO SANCHEZ BRAVO        </v>
          </cell>
          <cell r="I7610" t="str">
            <v xml:space="preserve">AFIANZADORA SOFIMEX S.A.                                              </v>
          </cell>
        </row>
        <row r="7611">
          <cell r="G7611">
            <v>517093</v>
          </cell>
          <cell r="H7611" t="str">
            <v xml:space="preserve">MARIO ALBERTO SANCHEZ BRAVO        </v>
          </cell>
          <cell r="I7611" t="str">
            <v xml:space="preserve">AFIANZADORA SOFIMEX S.A.                                              </v>
          </cell>
        </row>
        <row r="7612">
          <cell r="G7612">
            <v>517093</v>
          </cell>
          <cell r="H7612" t="str">
            <v xml:space="preserve">MARIO ALBERTO SANCHEZ BRAVO        </v>
          </cell>
          <cell r="I7612" t="str">
            <v xml:space="preserve">AFIANZADORA SOFIMEX S.A.                                              </v>
          </cell>
        </row>
        <row r="7613">
          <cell r="G7613">
            <v>517093</v>
          </cell>
          <cell r="H7613" t="str">
            <v xml:space="preserve">MARIO ALBERTO SANCHEZ BRAVO        </v>
          </cell>
          <cell r="I7613" t="str">
            <v xml:space="preserve">AFIANZADORA SOFIMEX S.A.                                              </v>
          </cell>
        </row>
        <row r="7614">
          <cell r="G7614">
            <v>517093</v>
          </cell>
          <cell r="H7614" t="str">
            <v xml:space="preserve">MARIO ALBERTO SANCHEZ BRAVO        </v>
          </cell>
          <cell r="I7614" t="str">
            <v xml:space="preserve">AFIANZADORA SOFIMEX S.A.                                              </v>
          </cell>
        </row>
        <row r="7615">
          <cell r="G7615">
            <v>517093</v>
          </cell>
          <cell r="H7615" t="str">
            <v xml:space="preserve">MARIO ALBERTO SANCHEZ BRAVO        </v>
          </cell>
          <cell r="I7615" t="str">
            <v xml:space="preserve">AFIANZADORA SOFIMEX S.A.                                              </v>
          </cell>
        </row>
        <row r="7616">
          <cell r="G7616">
            <v>517093</v>
          </cell>
          <cell r="H7616" t="str">
            <v xml:space="preserve">MARIO ALBERTO SANCHEZ BRAVO        </v>
          </cell>
          <cell r="I7616" t="str">
            <v xml:space="preserve">AFIANZADORA SOFIMEX S.A.                                              </v>
          </cell>
        </row>
        <row r="7617">
          <cell r="G7617">
            <v>517093</v>
          </cell>
          <cell r="H7617" t="str">
            <v xml:space="preserve">MARIO ALBERTO SANCHEZ BRAVO        </v>
          </cell>
          <cell r="I7617" t="str">
            <v xml:space="preserve">AFIANZADORA SOFIMEX S.A.                                              </v>
          </cell>
        </row>
        <row r="7618">
          <cell r="G7618">
            <v>517093</v>
          </cell>
          <cell r="H7618" t="str">
            <v xml:space="preserve">MARIO ALBERTO SANCHEZ BRAVO        </v>
          </cell>
          <cell r="I7618" t="str">
            <v xml:space="preserve">AFIANZADORA SOFIMEX S.A.                                              </v>
          </cell>
        </row>
        <row r="7619">
          <cell r="G7619">
            <v>517093</v>
          </cell>
          <cell r="H7619" t="str">
            <v xml:space="preserve">MARIO ALBERTO SANCHEZ BRAVO        </v>
          </cell>
          <cell r="I7619" t="str">
            <v xml:space="preserve">AFIANZADORA SOFIMEX S.A.                                              </v>
          </cell>
        </row>
        <row r="7620">
          <cell r="G7620">
            <v>517093</v>
          </cell>
          <cell r="H7620" t="str">
            <v xml:space="preserve">MARIO ALBERTO SANCHEZ BRAVO        </v>
          </cell>
          <cell r="I7620" t="str">
            <v xml:space="preserve">AFIANZADORA SOFIMEX S.A.                                              </v>
          </cell>
        </row>
        <row r="7621">
          <cell r="G7621">
            <v>517093</v>
          </cell>
          <cell r="H7621" t="str">
            <v xml:space="preserve">MARIO ALBERTO SANCHEZ BRAVO        </v>
          </cell>
          <cell r="I7621" t="str">
            <v xml:space="preserve">AFIANZADORA SOFIMEX S.A.                                              </v>
          </cell>
        </row>
        <row r="7622">
          <cell r="G7622">
            <v>517093</v>
          </cell>
          <cell r="H7622" t="str">
            <v xml:space="preserve">MARIO ALBERTO SANCHEZ BRAVO        </v>
          </cell>
          <cell r="I7622" t="str">
            <v xml:space="preserve">AFIANZADORA SOFIMEX S.A.                                              </v>
          </cell>
        </row>
        <row r="7623">
          <cell r="G7623">
            <v>517093</v>
          </cell>
          <cell r="H7623" t="str">
            <v xml:space="preserve">MARIO ALBERTO SANCHEZ BRAVO        </v>
          </cell>
          <cell r="I7623" t="str">
            <v xml:space="preserve">AFIANZADORA SOFIMEX S.A.                                              </v>
          </cell>
        </row>
        <row r="7624">
          <cell r="G7624">
            <v>517104</v>
          </cell>
          <cell r="H7624" t="str">
            <v xml:space="preserve">ALEXANDRO SANTILLAN GALLARDO       </v>
          </cell>
          <cell r="I7624" t="str">
            <v xml:space="preserve">JORGE FERNANDO HERNANDEZ SOLORZANO                                    </v>
          </cell>
        </row>
        <row r="7625">
          <cell r="G7625">
            <v>517104</v>
          </cell>
          <cell r="H7625" t="str">
            <v xml:space="preserve">ALEXANDRO SANTILLAN GALLARDO       </v>
          </cell>
          <cell r="I7625" t="str">
            <v xml:space="preserve">JORGE FERNANDO HERNANDEZ SOLORZANO                                    </v>
          </cell>
        </row>
        <row r="7626">
          <cell r="G7626">
            <v>517132</v>
          </cell>
          <cell r="H7626" t="str">
            <v xml:space="preserve">GABRIELA SANCHEZ PEREZ             </v>
          </cell>
          <cell r="I7626" t="str">
            <v xml:space="preserve">ERNESTO ALEJANDRO PEREZ GUTIERREZ                                     </v>
          </cell>
        </row>
        <row r="7627">
          <cell r="G7627">
            <v>517132</v>
          </cell>
          <cell r="H7627" t="str">
            <v xml:space="preserve">GABRIELA SANCHEZ PEREZ             </v>
          </cell>
          <cell r="I7627" t="str">
            <v xml:space="preserve">ERNESTO ALEJANDRO PEREZ GUTIERREZ                                     </v>
          </cell>
        </row>
        <row r="7628">
          <cell r="G7628">
            <v>517132</v>
          </cell>
          <cell r="H7628" t="str">
            <v xml:space="preserve">GABRIELA SANCHEZ PEREZ             </v>
          </cell>
          <cell r="I7628" t="str">
            <v xml:space="preserve">ERNESTO ALEJANDRO PEREZ GUTIERREZ                                     </v>
          </cell>
        </row>
        <row r="7629">
          <cell r="G7629">
            <v>517132</v>
          </cell>
          <cell r="H7629" t="str">
            <v xml:space="preserve">GABRIELA SANCHEZ PEREZ             </v>
          </cell>
          <cell r="I7629" t="str">
            <v xml:space="preserve">ERNESTO ALEJANDRO PEREZ GUTIERREZ                                     </v>
          </cell>
        </row>
        <row r="7630">
          <cell r="G7630">
            <v>517132</v>
          </cell>
          <cell r="H7630" t="str">
            <v xml:space="preserve">GABRIELA SANCHEZ PEREZ             </v>
          </cell>
          <cell r="I7630" t="str">
            <v xml:space="preserve">ERNESTO ALEJANDRO PEREZ GUTIERREZ                                     </v>
          </cell>
        </row>
        <row r="7631">
          <cell r="G7631">
            <v>517132</v>
          </cell>
          <cell r="H7631" t="str">
            <v xml:space="preserve">GABRIELA SANCHEZ PEREZ             </v>
          </cell>
          <cell r="I7631" t="str">
            <v xml:space="preserve">ERNESTO ALEJANDRO PEREZ GUTIERREZ                                     </v>
          </cell>
        </row>
        <row r="7632">
          <cell r="G7632">
            <v>517132</v>
          </cell>
          <cell r="H7632" t="str">
            <v xml:space="preserve">GABRIELA SANCHEZ PEREZ             </v>
          </cell>
          <cell r="I7632" t="str">
            <v xml:space="preserve">ERNESTO ALEJANDRO PEREZ GUTIERREZ                                     </v>
          </cell>
        </row>
        <row r="7633">
          <cell r="G7633">
            <v>517132</v>
          </cell>
          <cell r="H7633" t="str">
            <v xml:space="preserve">GABRIELA SANCHEZ PEREZ             </v>
          </cell>
          <cell r="I7633" t="str">
            <v xml:space="preserve">ERNESTO ALEJANDRO PEREZ GUTIERREZ                                     </v>
          </cell>
        </row>
        <row r="7634">
          <cell r="G7634">
            <v>517132</v>
          </cell>
          <cell r="H7634" t="str">
            <v xml:space="preserve">GABRIELA SANCHEZ PEREZ             </v>
          </cell>
          <cell r="I7634" t="str">
            <v xml:space="preserve">ERNESTO ALEJANDRO PEREZ GUTIERREZ                                     </v>
          </cell>
        </row>
        <row r="7635">
          <cell r="G7635">
            <v>517132</v>
          </cell>
          <cell r="H7635" t="str">
            <v xml:space="preserve">GABRIELA SANCHEZ PEREZ             </v>
          </cell>
          <cell r="I7635" t="str">
            <v xml:space="preserve">ERNESTO ALEJANDRO PEREZ GUTIERREZ                                     </v>
          </cell>
        </row>
        <row r="7636">
          <cell r="G7636">
            <v>517132</v>
          </cell>
          <cell r="H7636" t="str">
            <v xml:space="preserve">GABRIELA SANCHEZ PEREZ             </v>
          </cell>
          <cell r="I7636" t="str">
            <v xml:space="preserve">ERNESTO ALEJANDRO PEREZ GUTIERREZ                                     </v>
          </cell>
        </row>
        <row r="7637">
          <cell r="G7637">
            <v>517132</v>
          </cell>
          <cell r="H7637" t="str">
            <v xml:space="preserve">GABRIELA SANCHEZ PEREZ             </v>
          </cell>
          <cell r="I7637" t="str">
            <v xml:space="preserve">ERNESTO ALEJANDRO PEREZ GUTIERREZ                                     </v>
          </cell>
        </row>
        <row r="7638">
          <cell r="G7638">
            <v>517132</v>
          </cell>
          <cell r="H7638" t="str">
            <v xml:space="preserve">GABRIELA SANCHEZ PEREZ             </v>
          </cell>
          <cell r="I7638" t="str">
            <v xml:space="preserve">ERNESTO ALEJANDRO PEREZ GUTIERREZ                                     </v>
          </cell>
        </row>
        <row r="7639">
          <cell r="G7639">
            <v>517153</v>
          </cell>
          <cell r="H7639" t="str">
            <v xml:space="preserve">ALEXANDRO SANTILLAN GALLARDO       </v>
          </cell>
          <cell r="I7639" t="str">
            <v xml:space="preserve">MARCO ANTONIO NAVA GARZA                                              </v>
          </cell>
        </row>
        <row r="7640">
          <cell r="G7640">
            <v>517153</v>
          </cell>
          <cell r="H7640" t="str">
            <v xml:space="preserve">ALEXANDRO SANTILLAN GALLARDO       </v>
          </cell>
          <cell r="I7640" t="str">
            <v xml:space="preserve">MARCO ANTONIO NAVA GARZA                                              </v>
          </cell>
        </row>
        <row r="7641">
          <cell r="G7641">
            <v>517153</v>
          </cell>
          <cell r="H7641" t="str">
            <v xml:space="preserve">ALEXANDRO SANTILLAN GALLARDO       </v>
          </cell>
          <cell r="I7641" t="str">
            <v xml:space="preserve">MARCO ANTONIO NAVA GARZA                                              </v>
          </cell>
        </row>
        <row r="7642">
          <cell r="G7642">
            <v>517153</v>
          </cell>
          <cell r="H7642" t="str">
            <v xml:space="preserve">ALEXANDRO SANTILLAN GALLARDO       </v>
          </cell>
          <cell r="I7642" t="str">
            <v xml:space="preserve">MARCO ANTONIO NAVA GARZA                                              </v>
          </cell>
        </row>
        <row r="7643">
          <cell r="G7643">
            <v>517153</v>
          </cell>
          <cell r="H7643" t="str">
            <v xml:space="preserve">ALEXANDRO SANTILLAN GALLARDO       </v>
          </cell>
          <cell r="I7643" t="str">
            <v xml:space="preserve">MARCO ANTONIO NAVA GARZA                                              </v>
          </cell>
        </row>
        <row r="7644">
          <cell r="G7644">
            <v>517161</v>
          </cell>
          <cell r="H7644" t="str">
            <v xml:space="preserve">ALEXANDRO SANTILLAN GALLARDO       </v>
          </cell>
          <cell r="I7644" t="str">
            <v xml:space="preserve">GABRIEL CAMARENA LOPEZ                                                </v>
          </cell>
        </row>
        <row r="7645">
          <cell r="G7645">
            <v>517161</v>
          </cell>
          <cell r="H7645" t="str">
            <v xml:space="preserve">ALEXANDRO SANTILLAN GALLARDO       </v>
          </cell>
          <cell r="I7645" t="str">
            <v xml:space="preserve">GABRIEL CAMARENA LOPEZ                                                </v>
          </cell>
        </row>
        <row r="7646">
          <cell r="G7646">
            <v>517161</v>
          </cell>
          <cell r="H7646" t="str">
            <v xml:space="preserve">ALEXANDRO SANTILLAN GALLARDO       </v>
          </cell>
          <cell r="I7646" t="str">
            <v xml:space="preserve">GABRIEL CAMARENA LOPEZ                                                </v>
          </cell>
        </row>
        <row r="7647">
          <cell r="G7647">
            <v>517161</v>
          </cell>
          <cell r="H7647" t="str">
            <v xml:space="preserve">ALEXANDRO SANTILLAN GALLARDO       </v>
          </cell>
          <cell r="I7647" t="str">
            <v xml:space="preserve">GABRIEL CAMARENA LOPEZ                                                </v>
          </cell>
        </row>
        <row r="7648">
          <cell r="G7648">
            <v>517161</v>
          </cell>
          <cell r="H7648" t="str">
            <v xml:space="preserve">ALEXANDRO SANTILLAN GALLARDO       </v>
          </cell>
          <cell r="I7648" t="str">
            <v xml:space="preserve">GABRIEL CAMARENA LOPEZ                                                </v>
          </cell>
        </row>
        <row r="7649">
          <cell r="G7649">
            <v>517272</v>
          </cell>
          <cell r="H7649" t="str">
            <v xml:space="preserve">GABRIELA SANCHEZ PEREZ             </v>
          </cell>
          <cell r="I7649" t="str">
            <v xml:space="preserve">GENOVEVA MARIA ELENA MARTINEZ SALAS                                   </v>
          </cell>
        </row>
        <row r="7650">
          <cell r="G7650">
            <v>517272</v>
          </cell>
          <cell r="H7650" t="str">
            <v xml:space="preserve">GABRIELA SANCHEZ PEREZ             </v>
          </cell>
          <cell r="I7650" t="str">
            <v xml:space="preserve">GENOVEVA MARIA ELENA MARTINEZ SALAS                                   </v>
          </cell>
        </row>
        <row r="7651">
          <cell r="G7651">
            <v>517272</v>
          </cell>
          <cell r="H7651" t="str">
            <v xml:space="preserve">GABRIELA SANCHEZ PEREZ             </v>
          </cell>
          <cell r="I7651" t="str">
            <v xml:space="preserve">GENOVEVA MARIA ELENA MARTINEZ SALAS                                   </v>
          </cell>
        </row>
        <row r="7652">
          <cell r="G7652">
            <v>517272</v>
          </cell>
          <cell r="H7652" t="str">
            <v xml:space="preserve">GABRIELA SANCHEZ PEREZ             </v>
          </cell>
          <cell r="I7652" t="str">
            <v xml:space="preserve">GENOVEVA MARIA ELENA MARTINEZ SALAS                                   </v>
          </cell>
        </row>
        <row r="7653">
          <cell r="G7653">
            <v>517272</v>
          </cell>
          <cell r="H7653" t="str">
            <v xml:space="preserve">GABRIELA SANCHEZ PEREZ             </v>
          </cell>
          <cell r="I7653" t="str">
            <v xml:space="preserve">GENOVEVA MARIA ELENA MARTINEZ SALAS                                   </v>
          </cell>
        </row>
        <row r="7654">
          <cell r="G7654">
            <v>517272</v>
          </cell>
          <cell r="H7654" t="str">
            <v xml:space="preserve">GABRIELA SANCHEZ PEREZ             </v>
          </cell>
          <cell r="I7654" t="str">
            <v xml:space="preserve">GENOVEVA MARIA ELENA MARTINEZ SALAS                                   </v>
          </cell>
        </row>
        <row r="7655">
          <cell r="G7655">
            <v>517272</v>
          </cell>
          <cell r="H7655" t="str">
            <v xml:space="preserve">GABRIELA SANCHEZ PEREZ             </v>
          </cell>
          <cell r="I7655" t="str">
            <v xml:space="preserve">GENOVEVA MARIA ELENA MARTINEZ SALAS                                   </v>
          </cell>
        </row>
        <row r="7656">
          <cell r="G7656">
            <v>517272</v>
          </cell>
          <cell r="H7656" t="str">
            <v xml:space="preserve">GABRIELA SANCHEZ PEREZ             </v>
          </cell>
          <cell r="I7656" t="str">
            <v xml:space="preserve">GENOVEVA MARIA ELENA MARTINEZ SALAS                                   </v>
          </cell>
        </row>
        <row r="7657">
          <cell r="G7657">
            <v>517272</v>
          </cell>
          <cell r="H7657" t="str">
            <v xml:space="preserve">GABRIELA SANCHEZ PEREZ             </v>
          </cell>
          <cell r="I7657" t="str">
            <v xml:space="preserve">GENOVEVA MARIA ELENA MARTINEZ SALAS                                   </v>
          </cell>
        </row>
        <row r="7658">
          <cell r="G7658">
            <v>517272</v>
          </cell>
          <cell r="H7658" t="str">
            <v xml:space="preserve">GABRIELA SANCHEZ PEREZ             </v>
          </cell>
          <cell r="I7658" t="str">
            <v xml:space="preserve">GENOVEVA MARIA ELENA MARTINEZ SALAS                                   </v>
          </cell>
        </row>
        <row r="7659">
          <cell r="G7659">
            <v>517272</v>
          </cell>
          <cell r="H7659" t="str">
            <v xml:space="preserve">GABRIELA SANCHEZ PEREZ             </v>
          </cell>
          <cell r="I7659" t="str">
            <v xml:space="preserve">GENOVEVA MARIA ELENA MARTINEZ SALAS                                   </v>
          </cell>
        </row>
        <row r="7660">
          <cell r="G7660">
            <v>517272</v>
          </cell>
          <cell r="H7660" t="str">
            <v xml:space="preserve">GABRIELA SANCHEZ PEREZ             </v>
          </cell>
          <cell r="I7660" t="str">
            <v xml:space="preserve">GENOVEVA MARIA ELENA MARTINEZ SALAS                                   </v>
          </cell>
        </row>
        <row r="7661">
          <cell r="G7661">
            <v>517272</v>
          </cell>
          <cell r="H7661" t="str">
            <v xml:space="preserve">GABRIELA SANCHEZ PEREZ             </v>
          </cell>
          <cell r="I7661" t="str">
            <v xml:space="preserve">GENOVEVA MARIA ELENA MARTINEZ SALAS                                   </v>
          </cell>
        </row>
        <row r="7662">
          <cell r="G7662">
            <v>517272</v>
          </cell>
          <cell r="H7662" t="str">
            <v xml:space="preserve">GABRIELA SANCHEZ PEREZ             </v>
          </cell>
          <cell r="I7662" t="str">
            <v xml:space="preserve">GENOVEVA MARIA ELENA MARTINEZ SALAS                                   </v>
          </cell>
        </row>
        <row r="7663">
          <cell r="G7663">
            <v>517272</v>
          </cell>
          <cell r="H7663" t="str">
            <v xml:space="preserve">GABRIELA SANCHEZ PEREZ             </v>
          </cell>
          <cell r="I7663" t="str">
            <v xml:space="preserve">GENOVEVA MARIA ELENA MARTINEZ SALAS                                   </v>
          </cell>
        </row>
        <row r="7664">
          <cell r="G7664">
            <v>517272</v>
          </cell>
          <cell r="H7664" t="str">
            <v xml:space="preserve">GABRIELA SANCHEZ PEREZ             </v>
          </cell>
          <cell r="I7664" t="str">
            <v xml:space="preserve">GENOVEVA MARIA ELENA MARTINEZ SALAS                                   </v>
          </cell>
        </row>
        <row r="7665">
          <cell r="G7665">
            <v>517272</v>
          </cell>
          <cell r="H7665" t="str">
            <v xml:space="preserve">GABRIELA SANCHEZ PEREZ             </v>
          </cell>
          <cell r="I7665" t="str">
            <v xml:space="preserve">GENOVEVA MARIA ELENA MARTINEZ SALAS                                   </v>
          </cell>
        </row>
        <row r="7666">
          <cell r="G7666">
            <v>517272</v>
          </cell>
          <cell r="H7666" t="str">
            <v xml:space="preserve">GABRIELA SANCHEZ PEREZ             </v>
          </cell>
          <cell r="I7666" t="str">
            <v xml:space="preserve">GENOVEVA MARIA ELENA MARTINEZ SALAS                                   </v>
          </cell>
        </row>
        <row r="7667">
          <cell r="G7667">
            <v>517272</v>
          </cell>
          <cell r="H7667" t="str">
            <v xml:space="preserve">GABRIELA SANCHEZ PEREZ             </v>
          </cell>
          <cell r="I7667" t="str">
            <v xml:space="preserve">GENOVEVA MARIA ELENA MARTINEZ SALAS                                   </v>
          </cell>
        </row>
        <row r="7668">
          <cell r="G7668">
            <v>517272</v>
          </cell>
          <cell r="H7668" t="str">
            <v xml:space="preserve">GABRIELA SANCHEZ PEREZ             </v>
          </cell>
          <cell r="I7668" t="str">
            <v xml:space="preserve">GENOVEVA MARIA ELENA MARTINEZ SALAS                                   </v>
          </cell>
        </row>
        <row r="7669">
          <cell r="G7669">
            <v>517272</v>
          </cell>
          <cell r="H7669" t="str">
            <v xml:space="preserve">GABRIELA SANCHEZ PEREZ             </v>
          </cell>
          <cell r="I7669" t="str">
            <v xml:space="preserve">GENOVEVA MARIA ELENA MARTINEZ SALAS                                   </v>
          </cell>
        </row>
        <row r="7670">
          <cell r="G7670">
            <v>517272</v>
          </cell>
          <cell r="H7670" t="str">
            <v xml:space="preserve">GABRIELA SANCHEZ PEREZ             </v>
          </cell>
          <cell r="I7670" t="str">
            <v xml:space="preserve">GENOVEVA MARIA ELENA MARTINEZ SALAS                                   </v>
          </cell>
        </row>
        <row r="7671">
          <cell r="G7671">
            <v>517272</v>
          </cell>
          <cell r="H7671" t="str">
            <v xml:space="preserve">GABRIELA SANCHEZ PEREZ             </v>
          </cell>
          <cell r="I7671" t="str">
            <v xml:space="preserve">GENOVEVA MARIA ELENA MARTINEZ SALAS                                   </v>
          </cell>
        </row>
        <row r="7672">
          <cell r="G7672">
            <v>517272</v>
          </cell>
          <cell r="H7672" t="str">
            <v xml:space="preserve">GABRIELA SANCHEZ PEREZ             </v>
          </cell>
          <cell r="I7672" t="str">
            <v xml:space="preserve">GENOVEVA MARIA ELENA MARTINEZ SALAS                                   </v>
          </cell>
        </row>
        <row r="7673">
          <cell r="G7673">
            <v>517272</v>
          </cell>
          <cell r="H7673" t="str">
            <v xml:space="preserve">GABRIELA SANCHEZ PEREZ             </v>
          </cell>
          <cell r="I7673" t="str">
            <v xml:space="preserve">GENOVEVA MARIA ELENA MARTINEZ SALAS                                   </v>
          </cell>
        </row>
        <row r="7674">
          <cell r="G7674">
            <v>517272</v>
          </cell>
          <cell r="H7674" t="str">
            <v xml:space="preserve">GABRIELA SANCHEZ PEREZ             </v>
          </cell>
          <cell r="I7674" t="str">
            <v xml:space="preserve">GENOVEVA MARIA ELENA MARTINEZ SALAS                                   </v>
          </cell>
        </row>
        <row r="7675">
          <cell r="G7675">
            <v>517272</v>
          </cell>
          <cell r="H7675" t="str">
            <v xml:space="preserve">GABRIELA SANCHEZ PEREZ             </v>
          </cell>
          <cell r="I7675" t="str">
            <v xml:space="preserve">GENOVEVA MARIA ELENA MARTINEZ SALAS                                   </v>
          </cell>
        </row>
        <row r="7676">
          <cell r="G7676">
            <v>517272</v>
          </cell>
          <cell r="H7676" t="str">
            <v xml:space="preserve">GABRIELA SANCHEZ PEREZ             </v>
          </cell>
          <cell r="I7676" t="str">
            <v xml:space="preserve">GENOVEVA MARIA ELENA MARTINEZ SALAS                                   </v>
          </cell>
        </row>
        <row r="7677">
          <cell r="G7677">
            <v>517272</v>
          </cell>
          <cell r="H7677" t="str">
            <v xml:space="preserve">GABRIELA SANCHEZ PEREZ             </v>
          </cell>
          <cell r="I7677" t="str">
            <v xml:space="preserve">GENOVEVA MARIA ELENA MARTINEZ SALAS                                   </v>
          </cell>
        </row>
        <row r="7678">
          <cell r="G7678">
            <v>517272</v>
          </cell>
          <cell r="H7678" t="str">
            <v xml:space="preserve">GABRIELA SANCHEZ PEREZ             </v>
          </cell>
          <cell r="I7678" t="str">
            <v xml:space="preserve">GENOVEVA MARIA ELENA MARTINEZ SALAS                                   </v>
          </cell>
        </row>
        <row r="7679">
          <cell r="G7679">
            <v>517272</v>
          </cell>
          <cell r="H7679" t="str">
            <v xml:space="preserve">GABRIELA SANCHEZ PEREZ             </v>
          </cell>
          <cell r="I7679" t="str">
            <v xml:space="preserve">GENOVEVA MARIA ELENA MARTINEZ SALAS                                   </v>
          </cell>
        </row>
        <row r="7680">
          <cell r="G7680">
            <v>517272</v>
          </cell>
          <cell r="H7680" t="str">
            <v xml:space="preserve">GABRIELA SANCHEZ PEREZ             </v>
          </cell>
          <cell r="I7680" t="str">
            <v xml:space="preserve">GENOVEVA MARIA ELENA MARTINEZ SALAS                                   </v>
          </cell>
        </row>
        <row r="7681">
          <cell r="G7681">
            <v>517272</v>
          </cell>
          <cell r="H7681" t="str">
            <v xml:space="preserve">GABRIELA SANCHEZ PEREZ             </v>
          </cell>
          <cell r="I7681" t="str">
            <v xml:space="preserve">GENOVEVA MARIA ELENA MARTINEZ SALAS                                   </v>
          </cell>
        </row>
        <row r="7682">
          <cell r="G7682">
            <v>517304</v>
          </cell>
          <cell r="H7682" t="str">
            <v xml:space="preserve">GABRIELA SANCHEZ PEREZ             </v>
          </cell>
          <cell r="I7682" t="str">
            <v xml:space="preserve">PAOLA (MENOR) HERRERO DE LA TORRE                                     </v>
          </cell>
        </row>
        <row r="7683">
          <cell r="G7683">
            <v>517304</v>
          </cell>
          <cell r="H7683" t="str">
            <v xml:space="preserve">GABRIELA SANCHEZ PEREZ             </v>
          </cell>
          <cell r="I7683" t="str">
            <v xml:space="preserve">PAOLA (MENOR) HERRERO DE LA TORRE                                     </v>
          </cell>
        </row>
        <row r="7684">
          <cell r="G7684">
            <v>517304</v>
          </cell>
          <cell r="H7684" t="str">
            <v xml:space="preserve">GABRIELA SANCHEZ PEREZ             </v>
          </cell>
          <cell r="I7684" t="str">
            <v xml:space="preserve">PAOLA (MENOR) HERRERO DE LA TORRE                                     </v>
          </cell>
        </row>
        <row r="7685">
          <cell r="G7685">
            <v>517304</v>
          </cell>
          <cell r="H7685" t="str">
            <v xml:space="preserve">GABRIELA SANCHEZ PEREZ             </v>
          </cell>
          <cell r="I7685" t="str">
            <v xml:space="preserve">PAOLA (MENOR) HERRERO DE LA TORRE                                     </v>
          </cell>
        </row>
        <row r="7686">
          <cell r="G7686">
            <v>517312</v>
          </cell>
          <cell r="H7686" t="str">
            <v xml:space="preserve">GABRIELA SANCHEZ PEREZ             </v>
          </cell>
          <cell r="I7686" t="str">
            <v xml:space="preserve">SANTIAGO (MENOR) HERRERO DE LA TORRE                                  </v>
          </cell>
        </row>
        <row r="7687">
          <cell r="G7687">
            <v>517312</v>
          </cell>
          <cell r="H7687" t="str">
            <v xml:space="preserve">GABRIELA SANCHEZ PEREZ             </v>
          </cell>
          <cell r="I7687" t="str">
            <v xml:space="preserve">SANTIAGO (MENOR) HERRERO DE LA TORRE                                  </v>
          </cell>
        </row>
        <row r="7688">
          <cell r="G7688">
            <v>517312</v>
          </cell>
          <cell r="H7688" t="str">
            <v xml:space="preserve">GABRIELA SANCHEZ PEREZ             </v>
          </cell>
          <cell r="I7688" t="str">
            <v xml:space="preserve">SANTIAGO (MENOR) HERRERO DE LA TORRE                                  </v>
          </cell>
        </row>
        <row r="7689">
          <cell r="G7689">
            <v>517312</v>
          </cell>
          <cell r="H7689" t="str">
            <v xml:space="preserve">GABRIELA SANCHEZ PEREZ             </v>
          </cell>
          <cell r="I7689" t="str">
            <v xml:space="preserve">SANTIAGO (MENOR) HERRERO DE LA TORRE                                  </v>
          </cell>
        </row>
        <row r="7690">
          <cell r="G7690">
            <v>517354</v>
          </cell>
          <cell r="H7690" t="str">
            <v xml:space="preserve">EMPLEADOS                          </v>
          </cell>
          <cell r="I7690" t="str">
            <v xml:space="preserve">OSVALDO RODRIGO HEREDIA MATARAZZO                                     </v>
          </cell>
        </row>
        <row r="7691">
          <cell r="G7691">
            <v>517354</v>
          </cell>
          <cell r="H7691" t="str">
            <v xml:space="preserve">EMPLEADOS                          </v>
          </cell>
          <cell r="I7691" t="str">
            <v xml:space="preserve">OSVALDO RODRIGO HEREDIA MATARAZZO                                     </v>
          </cell>
        </row>
        <row r="7692">
          <cell r="G7692">
            <v>517354</v>
          </cell>
          <cell r="H7692" t="str">
            <v xml:space="preserve">EMPLEADOS                          </v>
          </cell>
          <cell r="I7692" t="str">
            <v xml:space="preserve">OSVALDO RODRIGO HEREDIA MATARAZZO                                     </v>
          </cell>
        </row>
        <row r="7693">
          <cell r="G7693">
            <v>517402</v>
          </cell>
          <cell r="H7693" t="str">
            <v xml:space="preserve">ALEXANDRO SANTILLAN GALLARDO       </v>
          </cell>
          <cell r="I7693" t="str">
            <v xml:space="preserve">RIGOBERTO NAVA SANDOVAL                                               </v>
          </cell>
        </row>
        <row r="7694">
          <cell r="G7694">
            <v>517402</v>
          </cell>
          <cell r="H7694" t="str">
            <v xml:space="preserve">ALEXANDRO SANTILLAN GALLARDO       </v>
          </cell>
          <cell r="I7694" t="str">
            <v xml:space="preserve">RIGOBERTO NAVA SANDOVAL                                               </v>
          </cell>
        </row>
        <row r="7695">
          <cell r="G7695">
            <v>517402</v>
          </cell>
          <cell r="H7695" t="str">
            <v xml:space="preserve">ALEXANDRO SANTILLAN GALLARDO       </v>
          </cell>
          <cell r="I7695" t="str">
            <v xml:space="preserve">RIGOBERTO NAVA SANDOVAL                                               </v>
          </cell>
        </row>
        <row r="7696">
          <cell r="G7696">
            <v>517402</v>
          </cell>
          <cell r="H7696" t="str">
            <v xml:space="preserve">ALEXANDRO SANTILLAN GALLARDO       </v>
          </cell>
          <cell r="I7696" t="str">
            <v xml:space="preserve">RIGOBERTO NAVA SANDOVAL                                               </v>
          </cell>
        </row>
        <row r="7697">
          <cell r="G7697">
            <v>517402</v>
          </cell>
          <cell r="H7697" t="str">
            <v xml:space="preserve">ALEXANDRO SANTILLAN GALLARDO       </v>
          </cell>
          <cell r="I7697" t="str">
            <v xml:space="preserve">RIGOBERTO NAVA SANDOVAL                                               </v>
          </cell>
        </row>
        <row r="7698">
          <cell r="G7698">
            <v>517402</v>
          </cell>
          <cell r="H7698" t="str">
            <v xml:space="preserve">ALEXANDRO SANTILLAN GALLARDO       </v>
          </cell>
          <cell r="I7698" t="str">
            <v xml:space="preserve">RIGOBERTO NAVA SANDOVAL                                               </v>
          </cell>
        </row>
        <row r="7699">
          <cell r="G7699">
            <v>517402</v>
          </cell>
          <cell r="H7699" t="str">
            <v xml:space="preserve">ALEXANDRO SANTILLAN GALLARDO       </v>
          </cell>
          <cell r="I7699" t="str">
            <v xml:space="preserve">RIGOBERTO NAVA SANDOVAL                                               </v>
          </cell>
        </row>
        <row r="7700">
          <cell r="G7700">
            <v>517402</v>
          </cell>
          <cell r="H7700" t="str">
            <v xml:space="preserve">ALEXANDRO SANTILLAN GALLARDO       </v>
          </cell>
          <cell r="I7700" t="str">
            <v xml:space="preserve">RIGOBERTO NAVA SANDOVAL                                               </v>
          </cell>
        </row>
        <row r="7701">
          <cell r="G7701">
            <v>517402</v>
          </cell>
          <cell r="H7701" t="str">
            <v xml:space="preserve">ALEXANDRO SANTILLAN GALLARDO       </v>
          </cell>
          <cell r="I7701" t="str">
            <v xml:space="preserve">RIGOBERTO NAVA SANDOVAL                                               </v>
          </cell>
        </row>
        <row r="7702">
          <cell r="G7702">
            <v>517402</v>
          </cell>
          <cell r="H7702" t="str">
            <v xml:space="preserve">ALEXANDRO SANTILLAN GALLARDO       </v>
          </cell>
          <cell r="I7702" t="str">
            <v xml:space="preserve">RIGOBERTO NAVA SANDOVAL                                               </v>
          </cell>
        </row>
        <row r="7703">
          <cell r="G7703">
            <v>517415</v>
          </cell>
          <cell r="H7703" t="str">
            <v xml:space="preserve">ALEXANDRO SANTILLAN GALLARDO       </v>
          </cell>
          <cell r="I7703" t="str">
            <v xml:space="preserve">MARCO ANTONIO NAVA SANDOVAL                                           </v>
          </cell>
        </row>
        <row r="7704">
          <cell r="G7704">
            <v>517415</v>
          </cell>
          <cell r="H7704" t="str">
            <v xml:space="preserve">ALEXANDRO SANTILLAN GALLARDO       </v>
          </cell>
          <cell r="I7704" t="str">
            <v xml:space="preserve">MARCO ANTONIO NAVA SANDOVAL                                           </v>
          </cell>
        </row>
        <row r="7705">
          <cell r="G7705">
            <v>517415</v>
          </cell>
          <cell r="H7705" t="str">
            <v xml:space="preserve">ALEXANDRO SANTILLAN GALLARDO       </v>
          </cell>
          <cell r="I7705" t="str">
            <v xml:space="preserve">MARCO ANTONIO NAVA SANDOVAL                                           </v>
          </cell>
        </row>
        <row r="7706">
          <cell r="G7706">
            <v>517415</v>
          </cell>
          <cell r="H7706" t="str">
            <v xml:space="preserve">ALEXANDRO SANTILLAN GALLARDO       </v>
          </cell>
          <cell r="I7706" t="str">
            <v xml:space="preserve">MARCO ANTONIO NAVA SANDOVAL                                           </v>
          </cell>
        </row>
        <row r="7707">
          <cell r="G7707">
            <v>517415</v>
          </cell>
          <cell r="H7707" t="str">
            <v xml:space="preserve">ALEXANDRO SANTILLAN GALLARDO       </v>
          </cell>
          <cell r="I7707" t="str">
            <v xml:space="preserve">MARCO ANTONIO NAVA SANDOVAL                                           </v>
          </cell>
        </row>
        <row r="7708">
          <cell r="G7708">
            <v>517415</v>
          </cell>
          <cell r="H7708" t="str">
            <v xml:space="preserve">ALEXANDRO SANTILLAN GALLARDO       </v>
          </cell>
          <cell r="I7708" t="str">
            <v xml:space="preserve">MARCO ANTONIO NAVA SANDOVAL                                           </v>
          </cell>
        </row>
        <row r="7709">
          <cell r="G7709">
            <v>517415</v>
          </cell>
          <cell r="H7709" t="str">
            <v xml:space="preserve">ALEXANDRO SANTILLAN GALLARDO       </v>
          </cell>
          <cell r="I7709" t="str">
            <v xml:space="preserve">MARCO ANTONIO NAVA SANDOVAL                                           </v>
          </cell>
        </row>
        <row r="7710">
          <cell r="G7710">
            <v>517415</v>
          </cell>
          <cell r="H7710" t="str">
            <v xml:space="preserve">ALEXANDRO SANTILLAN GALLARDO       </v>
          </cell>
          <cell r="I7710" t="str">
            <v xml:space="preserve">MARCO ANTONIO NAVA SANDOVAL                                           </v>
          </cell>
        </row>
        <row r="7711">
          <cell r="G7711">
            <v>517415</v>
          </cell>
          <cell r="H7711" t="str">
            <v xml:space="preserve">ALEXANDRO SANTILLAN GALLARDO       </v>
          </cell>
          <cell r="I7711" t="str">
            <v xml:space="preserve">MARCO ANTONIO NAVA SANDOVAL                                           </v>
          </cell>
        </row>
        <row r="7712">
          <cell r="G7712">
            <v>517415</v>
          </cell>
          <cell r="H7712" t="str">
            <v xml:space="preserve">ALEXANDRO SANTILLAN GALLARDO       </v>
          </cell>
          <cell r="I7712" t="str">
            <v xml:space="preserve">MARCO ANTONIO NAVA SANDOVAL                                           </v>
          </cell>
        </row>
        <row r="7713">
          <cell r="G7713">
            <v>517415</v>
          </cell>
          <cell r="H7713" t="str">
            <v xml:space="preserve">ALEXANDRO SANTILLAN GALLARDO       </v>
          </cell>
          <cell r="I7713" t="str">
            <v xml:space="preserve">MARCO ANTONIO NAVA SANDOVAL                                           </v>
          </cell>
        </row>
        <row r="7714">
          <cell r="G7714">
            <v>517423</v>
          </cell>
          <cell r="H7714" t="str">
            <v xml:space="preserve">ALEXANDRO SANTILLAN GALLARDO       </v>
          </cell>
          <cell r="I7714" t="str">
            <v xml:space="preserve">MARCO ANTONIO NAVA SANDOVAL                                           </v>
          </cell>
        </row>
        <row r="7715">
          <cell r="G7715">
            <v>517423</v>
          </cell>
          <cell r="H7715" t="str">
            <v xml:space="preserve">ALEXANDRO SANTILLAN GALLARDO       </v>
          </cell>
          <cell r="I7715" t="str">
            <v xml:space="preserve">MARCO ANTONIO NAVA SANDOVAL                                           </v>
          </cell>
        </row>
        <row r="7716">
          <cell r="G7716">
            <v>517423</v>
          </cell>
          <cell r="H7716" t="str">
            <v xml:space="preserve">ALEXANDRO SANTILLAN GALLARDO       </v>
          </cell>
          <cell r="I7716" t="str">
            <v xml:space="preserve">MARCO ANTONIO NAVA SANDOVAL                                           </v>
          </cell>
        </row>
        <row r="7717">
          <cell r="G7717">
            <v>517423</v>
          </cell>
          <cell r="H7717" t="str">
            <v xml:space="preserve">ALEXANDRO SANTILLAN GALLARDO       </v>
          </cell>
          <cell r="I7717" t="str">
            <v xml:space="preserve">MARCO ANTONIO NAVA SANDOVAL                                           </v>
          </cell>
        </row>
        <row r="7718">
          <cell r="G7718">
            <v>517423</v>
          </cell>
          <cell r="H7718" t="str">
            <v xml:space="preserve">ALEXANDRO SANTILLAN GALLARDO       </v>
          </cell>
          <cell r="I7718" t="str">
            <v xml:space="preserve">MARCO ANTONIO NAVA SANDOVAL                                           </v>
          </cell>
        </row>
        <row r="7719">
          <cell r="G7719">
            <v>517423</v>
          </cell>
          <cell r="H7719" t="str">
            <v xml:space="preserve">ALEXANDRO SANTILLAN GALLARDO       </v>
          </cell>
          <cell r="I7719" t="str">
            <v xml:space="preserve">MARCO ANTONIO NAVA SANDOVAL                                           </v>
          </cell>
        </row>
        <row r="7720">
          <cell r="G7720">
            <v>517423</v>
          </cell>
          <cell r="H7720" t="str">
            <v xml:space="preserve">ALEXANDRO SANTILLAN GALLARDO       </v>
          </cell>
          <cell r="I7720" t="str">
            <v xml:space="preserve">MARCO ANTONIO NAVA SANDOVAL                                           </v>
          </cell>
        </row>
        <row r="7721">
          <cell r="G7721">
            <v>517423</v>
          </cell>
          <cell r="H7721" t="str">
            <v xml:space="preserve">ALEXANDRO SANTILLAN GALLARDO       </v>
          </cell>
          <cell r="I7721" t="str">
            <v xml:space="preserve">MARCO ANTONIO NAVA SANDOVAL                                           </v>
          </cell>
        </row>
        <row r="7722">
          <cell r="G7722">
            <v>517423</v>
          </cell>
          <cell r="H7722" t="str">
            <v xml:space="preserve">ALEXANDRO SANTILLAN GALLARDO       </v>
          </cell>
          <cell r="I7722" t="str">
            <v xml:space="preserve">MARCO ANTONIO NAVA SANDOVAL                                           </v>
          </cell>
        </row>
        <row r="7723">
          <cell r="G7723">
            <v>517423</v>
          </cell>
          <cell r="H7723" t="str">
            <v xml:space="preserve">ALEXANDRO SANTILLAN GALLARDO       </v>
          </cell>
          <cell r="I7723" t="str">
            <v xml:space="preserve">MARCO ANTONIO NAVA SANDOVAL                                           </v>
          </cell>
        </row>
        <row r="7724">
          <cell r="G7724">
            <v>517423</v>
          </cell>
          <cell r="H7724" t="str">
            <v xml:space="preserve">ALEXANDRO SANTILLAN GALLARDO       </v>
          </cell>
          <cell r="I7724" t="str">
            <v xml:space="preserve">MARCO ANTONIO NAVA SANDOVAL                                           </v>
          </cell>
        </row>
        <row r="7725">
          <cell r="G7725">
            <v>517431</v>
          </cell>
          <cell r="H7725" t="str">
            <v xml:space="preserve">ALEXANDRO SANTILLAN GALLARDO       </v>
          </cell>
          <cell r="I7725" t="str">
            <v xml:space="preserve">MARGARITA AUREA NAVA SANDOVAL                                         </v>
          </cell>
        </row>
        <row r="7726">
          <cell r="G7726">
            <v>517431</v>
          </cell>
          <cell r="H7726" t="str">
            <v xml:space="preserve">ALEXANDRO SANTILLAN GALLARDO       </v>
          </cell>
          <cell r="I7726" t="str">
            <v xml:space="preserve">MARGARITA AUREA NAVA SANDOVAL                                         </v>
          </cell>
        </row>
        <row r="7727">
          <cell r="G7727">
            <v>517431</v>
          </cell>
          <cell r="H7727" t="str">
            <v xml:space="preserve">ALEXANDRO SANTILLAN GALLARDO       </v>
          </cell>
          <cell r="I7727" t="str">
            <v xml:space="preserve">MARGARITA AUREA NAVA SANDOVAL                                         </v>
          </cell>
        </row>
        <row r="7728">
          <cell r="G7728">
            <v>517431</v>
          </cell>
          <cell r="H7728" t="str">
            <v xml:space="preserve">ALEXANDRO SANTILLAN GALLARDO       </v>
          </cell>
          <cell r="I7728" t="str">
            <v xml:space="preserve">MARGARITA AUREA NAVA SANDOVAL                                         </v>
          </cell>
        </row>
        <row r="7729">
          <cell r="G7729">
            <v>517431</v>
          </cell>
          <cell r="H7729" t="str">
            <v xml:space="preserve">ALEXANDRO SANTILLAN GALLARDO       </v>
          </cell>
          <cell r="I7729" t="str">
            <v xml:space="preserve">MARGARITA AUREA NAVA SANDOVAL                                         </v>
          </cell>
        </row>
        <row r="7730">
          <cell r="G7730">
            <v>517431</v>
          </cell>
          <cell r="H7730" t="str">
            <v xml:space="preserve">ALEXANDRO SANTILLAN GALLARDO       </v>
          </cell>
          <cell r="I7730" t="str">
            <v xml:space="preserve">MARGARITA AUREA NAVA SANDOVAL                                         </v>
          </cell>
        </row>
        <row r="7731">
          <cell r="G7731">
            <v>517431</v>
          </cell>
          <cell r="H7731" t="str">
            <v xml:space="preserve">ALEXANDRO SANTILLAN GALLARDO       </v>
          </cell>
          <cell r="I7731" t="str">
            <v xml:space="preserve">MARGARITA AUREA NAVA SANDOVAL                                         </v>
          </cell>
        </row>
        <row r="7732">
          <cell r="G7732">
            <v>517431</v>
          </cell>
          <cell r="H7732" t="str">
            <v xml:space="preserve">ALEXANDRO SANTILLAN GALLARDO       </v>
          </cell>
          <cell r="I7732" t="str">
            <v xml:space="preserve">MARGARITA AUREA NAVA SANDOVAL                                         </v>
          </cell>
        </row>
        <row r="7733">
          <cell r="G7733">
            <v>517431</v>
          </cell>
          <cell r="H7733" t="str">
            <v xml:space="preserve">ALEXANDRO SANTILLAN GALLARDO       </v>
          </cell>
          <cell r="I7733" t="str">
            <v xml:space="preserve">MARGARITA AUREA NAVA SANDOVAL                                         </v>
          </cell>
        </row>
        <row r="7734">
          <cell r="G7734">
            <v>517431</v>
          </cell>
          <cell r="H7734" t="str">
            <v xml:space="preserve">ALEXANDRO SANTILLAN GALLARDO       </v>
          </cell>
          <cell r="I7734" t="str">
            <v xml:space="preserve">MARGARITA AUREA NAVA SANDOVAL                                         </v>
          </cell>
        </row>
        <row r="7735">
          <cell r="G7735">
            <v>517431</v>
          </cell>
          <cell r="H7735" t="str">
            <v xml:space="preserve">ALEXANDRO SANTILLAN GALLARDO       </v>
          </cell>
          <cell r="I7735" t="str">
            <v xml:space="preserve">MARGARITA AUREA NAVA SANDOVAL                                         </v>
          </cell>
        </row>
        <row r="7736">
          <cell r="G7736">
            <v>517445</v>
          </cell>
          <cell r="H7736" t="str">
            <v xml:space="preserve">ALEXANDRO SANTILLAN GALLARDO       </v>
          </cell>
          <cell r="I7736" t="str">
            <v xml:space="preserve">MARGARITA AUREA NAVA SANDOVAL                                         </v>
          </cell>
        </row>
        <row r="7737">
          <cell r="G7737">
            <v>517445</v>
          </cell>
          <cell r="H7737" t="str">
            <v xml:space="preserve">ALEXANDRO SANTILLAN GALLARDO       </v>
          </cell>
          <cell r="I7737" t="str">
            <v xml:space="preserve">MARGARITA AUREA NAVA SANDOVAL                                         </v>
          </cell>
        </row>
        <row r="7738">
          <cell r="G7738">
            <v>517445</v>
          </cell>
          <cell r="H7738" t="str">
            <v xml:space="preserve">ALEXANDRO SANTILLAN GALLARDO       </v>
          </cell>
          <cell r="I7738" t="str">
            <v xml:space="preserve">MARGARITA AUREA NAVA SANDOVAL                                         </v>
          </cell>
        </row>
        <row r="7739">
          <cell r="G7739">
            <v>517445</v>
          </cell>
          <cell r="H7739" t="str">
            <v xml:space="preserve">ALEXANDRO SANTILLAN GALLARDO       </v>
          </cell>
          <cell r="I7739" t="str">
            <v xml:space="preserve">MARGARITA AUREA NAVA SANDOVAL                                         </v>
          </cell>
        </row>
        <row r="7740">
          <cell r="G7740">
            <v>517445</v>
          </cell>
          <cell r="H7740" t="str">
            <v xml:space="preserve">ALEXANDRO SANTILLAN GALLARDO       </v>
          </cell>
          <cell r="I7740" t="str">
            <v xml:space="preserve">MARGARITA AUREA NAVA SANDOVAL                                         </v>
          </cell>
        </row>
        <row r="7741">
          <cell r="G7741">
            <v>517445</v>
          </cell>
          <cell r="H7741" t="str">
            <v xml:space="preserve">ALEXANDRO SANTILLAN GALLARDO       </v>
          </cell>
          <cell r="I7741" t="str">
            <v xml:space="preserve">MARGARITA AUREA NAVA SANDOVAL                                         </v>
          </cell>
        </row>
        <row r="7742">
          <cell r="G7742">
            <v>517445</v>
          </cell>
          <cell r="H7742" t="str">
            <v xml:space="preserve">ALEXANDRO SANTILLAN GALLARDO       </v>
          </cell>
          <cell r="I7742" t="str">
            <v xml:space="preserve">MARGARITA AUREA NAVA SANDOVAL                                         </v>
          </cell>
        </row>
        <row r="7743">
          <cell r="G7743">
            <v>517445</v>
          </cell>
          <cell r="H7743" t="str">
            <v xml:space="preserve">ALEXANDRO SANTILLAN GALLARDO       </v>
          </cell>
          <cell r="I7743" t="str">
            <v xml:space="preserve">MARGARITA AUREA NAVA SANDOVAL                                         </v>
          </cell>
        </row>
        <row r="7744">
          <cell r="G7744">
            <v>517445</v>
          </cell>
          <cell r="H7744" t="str">
            <v xml:space="preserve">ALEXANDRO SANTILLAN GALLARDO       </v>
          </cell>
          <cell r="I7744" t="str">
            <v xml:space="preserve">MARGARITA AUREA NAVA SANDOVAL                                         </v>
          </cell>
        </row>
        <row r="7745">
          <cell r="G7745">
            <v>517445</v>
          </cell>
          <cell r="H7745" t="str">
            <v xml:space="preserve">ALEXANDRO SANTILLAN GALLARDO       </v>
          </cell>
          <cell r="I7745" t="str">
            <v xml:space="preserve">MARGARITA AUREA NAVA SANDOVAL                                         </v>
          </cell>
        </row>
        <row r="7746">
          <cell r="G7746">
            <v>517452</v>
          </cell>
          <cell r="H7746" t="str">
            <v>JOSUE GERARDO RAMIREZ ESPA/A FUENTE</v>
          </cell>
          <cell r="I7746" t="str">
            <v xml:space="preserve">JOSE TORT VELAZQUEZ                                                   </v>
          </cell>
        </row>
        <row r="7747">
          <cell r="G7747">
            <v>517452</v>
          </cell>
          <cell r="H7747" t="str">
            <v>JOSUE GERARDO RAMIREZ ESPA/A FUENTE</v>
          </cell>
          <cell r="I7747" t="str">
            <v xml:space="preserve">JOSE TORT VELAZQUEZ                                                   </v>
          </cell>
        </row>
        <row r="7748">
          <cell r="G7748">
            <v>517452</v>
          </cell>
          <cell r="H7748" t="str">
            <v>JOSUE GERARDO RAMIREZ ESPA/A FUENTE</v>
          </cell>
          <cell r="I7748" t="str">
            <v xml:space="preserve">JOSE TORT VELAZQUEZ                                                   </v>
          </cell>
        </row>
        <row r="7749">
          <cell r="G7749">
            <v>517452</v>
          </cell>
          <cell r="H7749" t="str">
            <v>JOSUE GERARDO RAMIREZ ESPA/A FUENTE</v>
          </cell>
          <cell r="I7749" t="str">
            <v xml:space="preserve">JOSE TORT VELAZQUEZ                                                   </v>
          </cell>
        </row>
        <row r="7750">
          <cell r="G7750">
            <v>517473</v>
          </cell>
          <cell r="H7750" t="str">
            <v xml:space="preserve">ADRIANA I. MEJIA CASTILLO          </v>
          </cell>
          <cell r="I7750" t="str">
            <v xml:space="preserve">MARTHA PATRICIA JACKS CHAVARRIA                                       </v>
          </cell>
        </row>
        <row r="7751">
          <cell r="G7751">
            <v>517473</v>
          </cell>
          <cell r="H7751" t="str">
            <v xml:space="preserve">ADRIANA I. MEJIA CASTILLO          </v>
          </cell>
          <cell r="I7751" t="str">
            <v xml:space="preserve">MARTHA PATRICIA JACKS CHAVARRIA                                       </v>
          </cell>
        </row>
        <row r="7752">
          <cell r="G7752">
            <v>517473</v>
          </cell>
          <cell r="H7752" t="str">
            <v xml:space="preserve">ADRIANA I. MEJIA CASTILLO          </v>
          </cell>
          <cell r="I7752" t="str">
            <v xml:space="preserve">MARTHA PATRICIA JACKS CHAVARRIA                                       </v>
          </cell>
        </row>
        <row r="7753">
          <cell r="G7753">
            <v>517473</v>
          </cell>
          <cell r="H7753" t="str">
            <v xml:space="preserve">ADRIANA I. MEJIA CASTILLO          </v>
          </cell>
          <cell r="I7753" t="str">
            <v xml:space="preserve">MARTHA PATRICIA JACKS CHAVARRIA                                       </v>
          </cell>
        </row>
        <row r="7754">
          <cell r="G7754">
            <v>517473</v>
          </cell>
          <cell r="H7754" t="str">
            <v xml:space="preserve">ADRIANA I. MEJIA CASTILLO          </v>
          </cell>
          <cell r="I7754" t="str">
            <v xml:space="preserve">MARTHA PATRICIA JACKS CHAVARRIA                                       </v>
          </cell>
        </row>
        <row r="7755">
          <cell r="G7755">
            <v>517521</v>
          </cell>
          <cell r="H7755" t="str">
            <v xml:space="preserve">ALEXANDRO SANTILLAN GALLARDO       </v>
          </cell>
          <cell r="I7755" t="str">
            <v xml:space="preserve">CARLOS PONCE BUSTOS                                                   </v>
          </cell>
        </row>
        <row r="7756">
          <cell r="G7756">
            <v>517521</v>
          </cell>
          <cell r="H7756" t="str">
            <v xml:space="preserve">ALEXANDRO SANTILLAN GALLARDO       </v>
          </cell>
          <cell r="I7756" t="str">
            <v xml:space="preserve">CARLOS PONCE BUSTOS                                                   </v>
          </cell>
        </row>
        <row r="7757">
          <cell r="G7757">
            <v>517521</v>
          </cell>
          <cell r="H7757" t="str">
            <v xml:space="preserve">ALEXANDRO SANTILLAN GALLARDO       </v>
          </cell>
          <cell r="I7757" t="str">
            <v xml:space="preserve">CARLOS PONCE BUSTOS                                                   </v>
          </cell>
        </row>
        <row r="7758">
          <cell r="G7758">
            <v>517521</v>
          </cell>
          <cell r="H7758" t="str">
            <v xml:space="preserve">ALEXANDRO SANTILLAN GALLARDO       </v>
          </cell>
          <cell r="I7758" t="str">
            <v xml:space="preserve">CARLOS PONCE BUSTOS                                                   </v>
          </cell>
        </row>
        <row r="7759">
          <cell r="G7759">
            <v>517521</v>
          </cell>
          <cell r="H7759" t="str">
            <v xml:space="preserve">ALEXANDRO SANTILLAN GALLARDO       </v>
          </cell>
          <cell r="I7759" t="str">
            <v xml:space="preserve">CARLOS PONCE BUSTOS                                                   </v>
          </cell>
        </row>
        <row r="7760">
          <cell r="G7760">
            <v>517521</v>
          </cell>
          <cell r="H7760" t="str">
            <v xml:space="preserve">ALEXANDRO SANTILLAN GALLARDO       </v>
          </cell>
          <cell r="I7760" t="str">
            <v xml:space="preserve">CARLOS PONCE BUSTOS                                                   </v>
          </cell>
        </row>
        <row r="7761">
          <cell r="G7761">
            <v>517521</v>
          </cell>
          <cell r="H7761" t="str">
            <v xml:space="preserve">ALEXANDRO SANTILLAN GALLARDO       </v>
          </cell>
          <cell r="I7761" t="str">
            <v xml:space="preserve">CARLOS PONCE BUSTOS                                                   </v>
          </cell>
        </row>
        <row r="7762">
          <cell r="G7762">
            <v>517521</v>
          </cell>
          <cell r="H7762" t="str">
            <v xml:space="preserve">ALEXANDRO SANTILLAN GALLARDO       </v>
          </cell>
          <cell r="I7762" t="str">
            <v xml:space="preserve">CARLOS PONCE BUSTOS                                                   </v>
          </cell>
        </row>
        <row r="7763">
          <cell r="G7763">
            <v>517521</v>
          </cell>
          <cell r="H7763" t="str">
            <v xml:space="preserve">ALEXANDRO SANTILLAN GALLARDO       </v>
          </cell>
          <cell r="I7763" t="str">
            <v xml:space="preserve">CARLOS PONCE BUSTOS                                                   </v>
          </cell>
        </row>
        <row r="7764">
          <cell r="G7764">
            <v>517521</v>
          </cell>
          <cell r="H7764" t="str">
            <v xml:space="preserve">ALEXANDRO SANTILLAN GALLARDO       </v>
          </cell>
          <cell r="I7764" t="str">
            <v xml:space="preserve">CARLOS PONCE BUSTOS                                                   </v>
          </cell>
        </row>
        <row r="7765">
          <cell r="G7765">
            <v>517521</v>
          </cell>
          <cell r="H7765" t="str">
            <v xml:space="preserve">ALEXANDRO SANTILLAN GALLARDO       </v>
          </cell>
          <cell r="I7765" t="str">
            <v xml:space="preserve">CARLOS PONCE BUSTOS                                                   </v>
          </cell>
        </row>
        <row r="7766">
          <cell r="G7766">
            <v>517521</v>
          </cell>
          <cell r="H7766" t="str">
            <v xml:space="preserve">ALEXANDRO SANTILLAN GALLARDO       </v>
          </cell>
          <cell r="I7766" t="str">
            <v xml:space="preserve">CARLOS PONCE BUSTOS                                                   </v>
          </cell>
        </row>
        <row r="7767">
          <cell r="G7767">
            <v>517521</v>
          </cell>
          <cell r="H7767" t="str">
            <v xml:space="preserve">ALEXANDRO SANTILLAN GALLARDO       </v>
          </cell>
          <cell r="I7767" t="str">
            <v xml:space="preserve">CARLOS PONCE BUSTOS                                                   </v>
          </cell>
        </row>
        <row r="7768">
          <cell r="G7768">
            <v>517534</v>
          </cell>
          <cell r="H7768" t="str">
            <v xml:space="preserve">EMPLEADOS                          </v>
          </cell>
          <cell r="I7768" t="str">
            <v xml:space="preserve">JOSE MARIA FLORES BARRERA                                             </v>
          </cell>
        </row>
        <row r="7769">
          <cell r="G7769">
            <v>517534</v>
          </cell>
          <cell r="H7769" t="str">
            <v xml:space="preserve">EMPLEADOS                          </v>
          </cell>
          <cell r="I7769" t="str">
            <v xml:space="preserve">JOSE MARIA FLORES BARRERA                                             </v>
          </cell>
        </row>
        <row r="7770">
          <cell r="G7770">
            <v>517534</v>
          </cell>
          <cell r="H7770" t="str">
            <v xml:space="preserve">EMPLEADOS                          </v>
          </cell>
          <cell r="I7770" t="str">
            <v xml:space="preserve">JOSE MARIA FLORES BARRERA                                             </v>
          </cell>
        </row>
        <row r="7771">
          <cell r="G7771">
            <v>517534</v>
          </cell>
          <cell r="H7771" t="str">
            <v xml:space="preserve">EMPLEADOS                          </v>
          </cell>
          <cell r="I7771" t="str">
            <v xml:space="preserve">JOSE MARIA FLORES BARRERA                                             </v>
          </cell>
        </row>
        <row r="7772">
          <cell r="G7772">
            <v>517534</v>
          </cell>
          <cell r="H7772" t="str">
            <v xml:space="preserve">EMPLEADOS                          </v>
          </cell>
          <cell r="I7772" t="str">
            <v xml:space="preserve">JOSE MARIA FLORES BARRERA                                             </v>
          </cell>
        </row>
        <row r="7773">
          <cell r="G7773">
            <v>517534</v>
          </cell>
          <cell r="H7773" t="str">
            <v xml:space="preserve">EMPLEADOS                          </v>
          </cell>
          <cell r="I7773" t="str">
            <v xml:space="preserve">JOSE MARIA FLORES BARRERA                                             </v>
          </cell>
        </row>
        <row r="7774">
          <cell r="G7774">
            <v>517534</v>
          </cell>
          <cell r="H7774" t="str">
            <v xml:space="preserve">EMPLEADOS                          </v>
          </cell>
          <cell r="I7774" t="str">
            <v xml:space="preserve">JOSE MARIA FLORES BARRERA                                             </v>
          </cell>
        </row>
        <row r="7775">
          <cell r="G7775">
            <v>517542</v>
          </cell>
          <cell r="H7775" t="str">
            <v xml:space="preserve">EMPLEADOS                          </v>
          </cell>
          <cell r="I7775" t="str">
            <v xml:space="preserve">JANNETH QUIROZ ZAMORA                                                 </v>
          </cell>
        </row>
        <row r="7776">
          <cell r="G7776">
            <v>517542</v>
          </cell>
          <cell r="H7776" t="str">
            <v xml:space="preserve">EMPLEADOS                          </v>
          </cell>
          <cell r="I7776" t="str">
            <v xml:space="preserve">JANNETH QUIROZ ZAMORA                                                 </v>
          </cell>
        </row>
        <row r="7777">
          <cell r="G7777">
            <v>517542</v>
          </cell>
          <cell r="H7777" t="str">
            <v xml:space="preserve">EMPLEADOS                          </v>
          </cell>
          <cell r="I7777" t="str">
            <v xml:space="preserve">JANNETH QUIROZ ZAMORA                                                 </v>
          </cell>
        </row>
        <row r="7778">
          <cell r="G7778">
            <v>517542</v>
          </cell>
          <cell r="H7778" t="str">
            <v xml:space="preserve">EMPLEADOS                          </v>
          </cell>
          <cell r="I7778" t="str">
            <v xml:space="preserve">JANNETH QUIROZ ZAMORA                                                 </v>
          </cell>
        </row>
        <row r="7779">
          <cell r="G7779">
            <v>517542</v>
          </cell>
          <cell r="H7779" t="str">
            <v xml:space="preserve">EMPLEADOS                          </v>
          </cell>
          <cell r="I7779" t="str">
            <v xml:space="preserve">JANNETH QUIROZ ZAMORA                                                 </v>
          </cell>
        </row>
        <row r="7780">
          <cell r="G7780">
            <v>517542</v>
          </cell>
          <cell r="H7780" t="str">
            <v xml:space="preserve">EMPLEADOS                          </v>
          </cell>
          <cell r="I7780" t="str">
            <v xml:space="preserve">JANNETH QUIROZ ZAMORA                                                 </v>
          </cell>
        </row>
        <row r="7781">
          <cell r="G7781">
            <v>517542</v>
          </cell>
          <cell r="H7781" t="str">
            <v xml:space="preserve">EMPLEADOS                          </v>
          </cell>
          <cell r="I7781" t="str">
            <v xml:space="preserve">JANNETH QUIROZ ZAMORA                                                 </v>
          </cell>
        </row>
        <row r="7782">
          <cell r="G7782">
            <v>517542</v>
          </cell>
          <cell r="H7782" t="str">
            <v xml:space="preserve">EMPLEADOS                          </v>
          </cell>
          <cell r="I7782" t="str">
            <v xml:space="preserve">JANNETH QUIROZ ZAMORA                                                 </v>
          </cell>
        </row>
        <row r="7783">
          <cell r="G7783">
            <v>517542</v>
          </cell>
          <cell r="H7783" t="str">
            <v xml:space="preserve">EMPLEADOS                          </v>
          </cell>
          <cell r="I7783" t="str">
            <v xml:space="preserve">JANNETH QUIROZ ZAMORA                                                 </v>
          </cell>
        </row>
        <row r="7784">
          <cell r="G7784">
            <v>517542</v>
          </cell>
          <cell r="H7784" t="str">
            <v xml:space="preserve">EMPLEADOS                          </v>
          </cell>
          <cell r="I7784" t="str">
            <v xml:space="preserve">JANNETH QUIROZ ZAMORA                                                 </v>
          </cell>
        </row>
        <row r="7785">
          <cell r="G7785">
            <v>517542</v>
          </cell>
          <cell r="H7785" t="str">
            <v xml:space="preserve">EMPLEADOS                          </v>
          </cell>
          <cell r="I7785" t="str">
            <v xml:space="preserve">JANNETH QUIROZ ZAMORA                                                 </v>
          </cell>
        </row>
        <row r="7786">
          <cell r="G7786">
            <v>517542</v>
          </cell>
          <cell r="H7786" t="str">
            <v xml:space="preserve">EMPLEADOS                          </v>
          </cell>
          <cell r="I7786" t="str">
            <v xml:space="preserve">JANNETH QUIROZ ZAMORA                                                 </v>
          </cell>
        </row>
        <row r="7787">
          <cell r="G7787">
            <v>517542</v>
          </cell>
          <cell r="H7787" t="str">
            <v xml:space="preserve">EMPLEADOS                          </v>
          </cell>
          <cell r="I7787" t="str">
            <v xml:space="preserve">JANNETH QUIROZ ZAMORA                                                 </v>
          </cell>
        </row>
        <row r="7788">
          <cell r="G7788">
            <v>517542</v>
          </cell>
          <cell r="H7788" t="str">
            <v xml:space="preserve">EMPLEADOS                          </v>
          </cell>
          <cell r="I7788" t="str">
            <v xml:space="preserve">JANNETH QUIROZ ZAMORA                                                 </v>
          </cell>
        </row>
        <row r="7789">
          <cell r="G7789">
            <v>517542</v>
          </cell>
          <cell r="H7789" t="str">
            <v xml:space="preserve">EMPLEADOS                          </v>
          </cell>
          <cell r="I7789" t="str">
            <v xml:space="preserve">JANNETH QUIROZ ZAMORA                                                 </v>
          </cell>
        </row>
        <row r="7790">
          <cell r="G7790">
            <v>517563</v>
          </cell>
          <cell r="H7790" t="str">
            <v xml:space="preserve">AZUCENA GUDI/O                     </v>
          </cell>
          <cell r="I7790" t="str">
            <v xml:space="preserve">VIOLETA IVETTE SOTO PLATA                                             </v>
          </cell>
        </row>
        <row r="7791">
          <cell r="G7791">
            <v>517563</v>
          </cell>
          <cell r="H7791" t="str">
            <v xml:space="preserve">AZUCENA GUDI/O                     </v>
          </cell>
          <cell r="I7791" t="str">
            <v xml:space="preserve">VIOLETA IVETTE SOTO PLATA                                             </v>
          </cell>
        </row>
        <row r="7792">
          <cell r="G7792">
            <v>517563</v>
          </cell>
          <cell r="H7792" t="str">
            <v xml:space="preserve">AZUCENA GUDI/O                     </v>
          </cell>
          <cell r="I7792" t="str">
            <v xml:space="preserve">VIOLETA IVETTE SOTO PLATA                                             </v>
          </cell>
        </row>
        <row r="7793">
          <cell r="G7793">
            <v>517571</v>
          </cell>
          <cell r="H7793" t="str">
            <v xml:space="preserve">EMPLEADOS                          </v>
          </cell>
          <cell r="I7793" t="str">
            <v xml:space="preserve">MARCO ANTONIO MEDINA ZARAGOZA                                         </v>
          </cell>
        </row>
        <row r="7794">
          <cell r="G7794">
            <v>517571</v>
          </cell>
          <cell r="H7794" t="str">
            <v xml:space="preserve">EMPLEADOS                          </v>
          </cell>
          <cell r="I7794" t="str">
            <v xml:space="preserve">MARCO ANTONIO MEDINA ZARAGOZA                                         </v>
          </cell>
        </row>
        <row r="7795">
          <cell r="G7795">
            <v>517571</v>
          </cell>
          <cell r="H7795" t="str">
            <v xml:space="preserve">EMPLEADOS                          </v>
          </cell>
          <cell r="I7795" t="str">
            <v xml:space="preserve">MARCO ANTONIO MEDINA ZARAGOZA                                         </v>
          </cell>
        </row>
        <row r="7796">
          <cell r="G7796">
            <v>517571</v>
          </cell>
          <cell r="H7796" t="str">
            <v xml:space="preserve">EMPLEADOS                          </v>
          </cell>
          <cell r="I7796" t="str">
            <v xml:space="preserve">MARCO ANTONIO MEDINA ZARAGOZA                                         </v>
          </cell>
        </row>
        <row r="7797">
          <cell r="G7797">
            <v>517571</v>
          </cell>
          <cell r="H7797" t="str">
            <v xml:space="preserve">EMPLEADOS                          </v>
          </cell>
          <cell r="I7797" t="str">
            <v xml:space="preserve">MARCO ANTONIO MEDINA ZARAGOZA                                         </v>
          </cell>
        </row>
        <row r="7798">
          <cell r="G7798">
            <v>517571</v>
          </cell>
          <cell r="H7798" t="str">
            <v xml:space="preserve">EMPLEADOS                          </v>
          </cell>
          <cell r="I7798" t="str">
            <v xml:space="preserve">MARCO ANTONIO MEDINA ZARAGOZA                                         </v>
          </cell>
        </row>
        <row r="7799">
          <cell r="G7799">
            <v>517571</v>
          </cell>
          <cell r="H7799" t="str">
            <v xml:space="preserve">EMPLEADOS                          </v>
          </cell>
          <cell r="I7799" t="str">
            <v xml:space="preserve">MARCO ANTONIO MEDINA ZARAGOZA                                         </v>
          </cell>
        </row>
        <row r="7800">
          <cell r="G7800">
            <v>517571</v>
          </cell>
          <cell r="H7800" t="str">
            <v xml:space="preserve">EMPLEADOS                          </v>
          </cell>
          <cell r="I7800" t="str">
            <v xml:space="preserve">MARCO ANTONIO MEDINA ZARAGOZA                                         </v>
          </cell>
        </row>
        <row r="7801">
          <cell r="G7801">
            <v>517571</v>
          </cell>
          <cell r="H7801" t="str">
            <v xml:space="preserve">EMPLEADOS                          </v>
          </cell>
          <cell r="I7801" t="str">
            <v xml:space="preserve">MARCO ANTONIO MEDINA ZARAGOZA                                         </v>
          </cell>
        </row>
        <row r="7802">
          <cell r="G7802">
            <v>517592</v>
          </cell>
          <cell r="H7802" t="str">
            <v xml:space="preserve">ADRIANA I. MEJIA CASTILLO          </v>
          </cell>
          <cell r="I7802" t="str">
            <v xml:space="preserve">CARLOS ANTONIO ELIZONDO MARGAIN                                       </v>
          </cell>
        </row>
        <row r="7803">
          <cell r="G7803">
            <v>517592</v>
          </cell>
          <cell r="H7803" t="str">
            <v xml:space="preserve">ADRIANA I. MEJIA CASTILLO          </v>
          </cell>
          <cell r="I7803" t="str">
            <v xml:space="preserve">CARLOS ANTONIO ELIZONDO MARGAIN                                       </v>
          </cell>
        </row>
        <row r="7804">
          <cell r="G7804">
            <v>517592</v>
          </cell>
          <cell r="H7804" t="str">
            <v xml:space="preserve">ADRIANA I. MEJIA CASTILLO          </v>
          </cell>
          <cell r="I7804" t="str">
            <v xml:space="preserve">CARLOS ANTONIO ELIZONDO MARGAIN                                       </v>
          </cell>
        </row>
        <row r="7805">
          <cell r="G7805">
            <v>517592</v>
          </cell>
          <cell r="H7805" t="str">
            <v xml:space="preserve">ADRIANA I. MEJIA CASTILLO          </v>
          </cell>
          <cell r="I7805" t="str">
            <v xml:space="preserve">CARLOS ANTONIO ELIZONDO MARGAIN                                       </v>
          </cell>
        </row>
        <row r="7806">
          <cell r="G7806">
            <v>517592</v>
          </cell>
          <cell r="H7806" t="str">
            <v xml:space="preserve">ADRIANA I. MEJIA CASTILLO          </v>
          </cell>
          <cell r="I7806" t="str">
            <v xml:space="preserve">CARLOS ANTONIO ELIZONDO MARGAIN                                       </v>
          </cell>
        </row>
        <row r="7807">
          <cell r="G7807">
            <v>517602</v>
          </cell>
          <cell r="H7807" t="str">
            <v xml:space="preserve">RAFAEL CASTILLA VIRUES             </v>
          </cell>
          <cell r="I7807" t="str">
            <v xml:space="preserve">ANDREA VILLARROEL FERNANDEZ                                           </v>
          </cell>
        </row>
        <row r="7808">
          <cell r="G7808">
            <v>517612</v>
          </cell>
          <cell r="H7808" t="str">
            <v xml:space="preserve">EMPLEADOS                          </v>
          </cell>
          <cell r="I7808" t="str">
            <v xml:space="preserve">MARIA DEL PILAR SUAREZ PEREZ                                          </v>
          </cell>
        </row>
        <row r="7809">
          <cell r="G7809">
            <v>517612</v>
          </cell>
          <cell r="H7809" t="str">
            <v xml:space="preserve">EMPLEADOS                          </v>
          </cell>
          <cell r="I7809" t="str">
            <v xml:space="preserve">MARIA DEL PILAR SUAREZ PEREZ                                          </v>
          </cell>
        </row>
        <row r="7810">
          <cell r="G7810">
            <v>517612</v>
          </cell>
          <cell r="H7810" t="str">
            <v xml:space="preserve">EMPLEADOS                          </v>
          </cell>
          <cell r="I7810" t="str">
            <v xml:space="preserve">MARIA DEL PILAR SUAREZ PEREZ                                          </v>
          </cell>
        </row>
        <row r="7811">
          <cell r="G7811">
            <v>517612</v>
          </cell>
          <cell r="H7811" t="str">
            <v xml:space="preserve">EMPLEADOS                          </v>
          </cell>
          <cell r="I7811" t="str">
            <v xml:space="preserve">MARIA DEL PILAR SUAREZ PEREZ                                          </v>
          </cell>
        </row>
        <row r="7812">
          <cell r="G7812">
            <v>517612</v>
          </cell>
          <cell r="H7812" t="str">
            <v xml:space="preserve">EMPLEADOS                          </v>
          </cell>
          <cell r="I7812" t="str">
            <v xml:space="preserve">MARIA DEL PILAR SUAREZ PEREZ                                          </v>
          </cell>
        </row>
        <row r="7813">
          <cell r="G7813">
            <v>517632</v>
          </cell>
          <cell r="H7813" t="str">
            <v xml:space="preserve">ADRIANA I. MEJIA CASTILLO          </v>
          </cell>
          <cell r="I7813" t="str">
            <v xml:space="preserve">MONICA DEL VALLE DE LA LLATA                                          </v>
          </cell>
        </row>
        <row r="7814">
          <cell r="G7814">
            <v>517632</v>
          </cell>
          <cell r="H7814" t="str">
            <v xml:space="preserve">ADRIANA I. MEJIA CASTILLO          </v>
          </cell>
          <cell r="I7814" t="str">
            <v xml:space="preserve">MONICA DEL VALLE DE LA LLATA                                          </v>
          </cell>
        </row>
        <row r="7815">
          <cell r="G7815">
            <v>517632</v>
          </cell>
          <cell r="H7815" t="str">
            <v xml:space="preserve">ADRIANA I. MEJIA CASTILLO          </v>
          </cell>
          <cell r="I7815" t="str">
            <v xml:space="preserve">MONICA DEL VALLE DE LA LLATA                                          </v>
          </cell>
        </row>
        <row r="7816">
          <cell r="G7816">
            <v>517645</v>
          </cell>
          <cell r="H7816" t="str">
            <v xml:space="preserve">ALEXANDRO SANTILLAN GALLARDO       </v>
          </cell>
          <cell r="I7816" t="str">
            <v xml:space="preserve">MARIA LUISA NAVA GARZA                                                </v>
          </cell>
        </row>
        <row r="7817">
          <cell r="G7817">
            <v>517645</v>
          </cell>
          <cell r="H7817" t="str">
            <v xml:space="preserve">ALEXANDRO SANTILLAN GALLARDO       </v>
          </cell>
          <cell r="I7817" t="str">
            <v xml:space="preserve">MARIA LUISA NAVA GARZA                                                </v>
          </cell>
        </row>
        <row r="7818">
          <cell r="G7818">
            <v>517645</v>
          </cell>
          <cell r="H7818" t="str">
            <v xml:space="preserve">ALEXANDRO SANTILLAN GALLARDO       </v>
          </cell>
          <cell r="I7818" t="str">
            <v xml:space="preserve">MARIA LUISA NAVA GARZA                                                </v>
          </cell>
        </row>
        <row r="7819">
          <cell r="G7819">
            <v>517645</v>
          </cell>
          <cell r="H7819" t="str">
            <v xml:space="preserve">ALEXANDRO SANTILLAN GALLARDO       </v>
          </cell>
          <cell r="I7819" t="str">
            <v xml:space="preserve">MARIA LUISA NAVA GARZA                                                </v>
          </cell>
        </row>
        <row r="7820">
          <cell r="G7820">
            <v>517645</v>
          </cell>
          <cell r="H7820" t="str">
            <v xml:space="preserve">ALEXANDRO SANTILLAN GALLARDO       </v>
          </cell>
          <cell r="I7820" t="str">
            <v xml:space="preserve">MARIA LUISA NAVA GARZA                                                </v>
          </cell>
        </row>
        <row r="7821">
          <cell r="G7821">
            <v>517645</v>
          </cell>
          <cell r="H7821" t="str">
            <v xml:space="preserve">ALEXANDRO SANTILLAN GALLARDO       </v>
          </cell>
          <cell r="I7821" t="str">
            <v xml:space="preserve">MARIA LUISA NAVA GARZA                                                </v>
          </cell>
        </row>
        <row r="7822">
          <cell r="G7822">
            <v>517653</v>
          </cell>
          <cell r="H7822" t="str">
            <v xml:space="preserve">RAFAEL CASTILLA VIRUES             </v>
          </cell>
          <cell r="I7822" t="str">
            <v xml:space="preserve">TOTAL VIRTUAL, S.A. DE C.V.                                           </v>
          </cell>
        </row>
        <row r="7823">
          <cell r="G7823">
            <v>517653</v>
          </cell>
          <cell r="H7823" t="str">
            <v xml:space="preserve">RAFAEL CASTILLA VIRUES             </v>
          </cell>
          <cell r="I7823" t="str">
            <v xml:space="preserve">TOTAL VIRTUAL, S.A. DE C.V.                                           </v>
          </cell>
        </row>
        <row r="7824">
          <cell r="G7824">
            <v>517653</v>
          </cell>
          <cell r="H7824" t="str">
            <v xml:space="preserve">RAFAEL CASTILLA VIRUES             </v>
          </cell>
          <cell r="I7824" t="str">
            <v xml:space="preserve">TOTAL VIRTUAL, S.A. DE C.V.                                           </v>
          </cell>
        </row>
        <row r="7825">
          <cell r="G7825">
            <v>517653</v>
          </cell>
          <cell r="H7825" t="str">
            <v xml:space="preserve">RAFAEL CASTILLA VIRUES             </v>
          </cell>
          <cell r="I7825" t="str">
            <v xml:space="preserve">TOTAL VIRTUAL, S.A. DE C.V.                                           </v>
          </cell>
        </row>
        <row r="7826">
          <cell r="G7826">
            <v>517653</v>
          </cell>
          <cell r="H7826" t="str">
            <v xml:space="preserve">RAFAEL CASTILLA VIRUES             </v>
          </cell>
          <cell r="I7826" t="str">
            <v xml:space="preserve">TOTAL VIRTUAL, S.A. DE C.V.                                           </v>
          </cell>
        </row>
        <row r="7827">
          <cell r="G7827">
            <v>517653</v>
          </cell>
          <cell r="H7827" t="str">
            <v xml:space="preserve">RAFAEL CASTILLA VIRUES             </v>
          </cell>
          <cell r="I7827" t="str">
            <v xml:space="preserve">TOTAL VIRTUAL, S.A. DE C.V.                                           </v>
          </cell>
        </row>
        <row r="7828">
          <cell r="G7828">
            <v>517653</v>
          </cell>
          <cell r="H7828" t="str">
            <v xml:space="preserve">RAFAEL CASTILLA VIRUES             </v>
          </cell>
          <cell r="I7828" t="str">
            <v xml:space="preserve">TOTAL VIRTUAL, S.A. DE C.V.                                           </v>
          </cell>
        </row>
        <row r="7829">
          <cell r="G7829">
            <v>517661</v>
          </cell>
          <cell r="H7829" t="str">
            <v xml:space="preserve">AZUCENA GUDI/O                     </v>
          </cell>
          <cell r="I7829" t="str">
            <v xml:space="preserve">NAHUM AGUIRRE ROJAS                                                   </v>
          </cell>
        </row>
        <row r="7830">
          <cell r="G7830">
            <v>517661</v>
          </cell>
          <cell r="H7830" t="str">
            <v xml:space="preserve">AZUCENA GUDI/O                     </v>
          </cell>
          <cell r="I7830" t="str">
            <v xml:space="preserve">NAHUM AGUIRRE ROJAS                                                   </v>
          </cell>
        </row>
        <row r="7831">
          <cell r="G7831">
            <v>517682</v>
          </cell>
          <cell r="H7831" t="str">
            <v xml:space="preserve">MARIO ALBERTO SANCHEZ BRAVO        </v>
          </cell>
          <cell r="I7831" t="str">
            <v xml:space="preserve">FIANZAS DORAMA, S.A.                                                  </v>
          </cell>
        </row>
        <row r="7832">
          <cell r="G7832">
            <v>517682</v>
          </cell>
          <cell r="H7832" t="str">
            <v xml:space="preserve">MARIO ALBERTO SANCHEZ BRAVO        </v>
          </cell>
          <cell r="I7832" t="str">
            <v xml:space="preserve">FIANZAS DORAMA, S.A.                                                  </v>
          </cell>
        </row>
        <row r="7833">
          <cell r="G7833">
            <v>517682</v>
          </cell>
          <cell r="H7833" t="str">
            <v xml:space="preserve">MARIO ALBERTO SANCHEZ BRAVO        </v>
          </cell>
          <cell r="I7833" t="str">
            <v xml:space="preserve">FIANZAS DORAMA, S.A.                                                  </v>
          </cell>
        </row>
        <row r="7834">
          <cell r="G7834">
            <v>517682</v>
          </cell>
          <cell r="H7834" t="str">
            <v xml:space="preserve">MARIO ALBERTO SANCHEZ BRAVO        </v>
          </cell>
          <cell r="I7834" t="str">
            <v xml:space="preserve">FIANZAS DORAMA, S.A.                                                  </v>
          </cell>
        </row>
        <row r="7835">
          <cell r="G7835">
            <v>517682</v>
          </cell>
          <cell r="H7835" t="str">
            <v xml:space="preserve">MARIO ALBERTO SANCHEZ BRAVO        </v>
          </cell>
          <cell r="I7835" t="str">
            <v xml:space="preserve">FIANZAS DORAMA, S.A.                                                  </v>
          </cell>
        </row>
        <row r="7836">
          <cell r="G7836">
            <v>517682</v>
          </cell>
          <cell r="H7836" t="str">
            <v xml:space="preserve">MARIO ALBERTO SANCHEZ BRAVO        </v>
          </cell>
          <cell r="I7836" t="str">
            <v xml:space="preserve">FIANZAS DORAMA, S.A.                                                  </v>
          </cell>
        </row>
        <row r="7837">
          <cell r="G7837">
            <v>517682</v>
          </cell>
          <cell r="H7837" t="str">
            <v xml:space="preserve">MARIO ALBERTO SANCHEZ BRAVO        </v>
          </cell>
          <cell r="I7837" t="str">
            <v xml:space="preserve">FIANZAS DORAMA, S.A.                                                  </v>
          </cell>
        </row>
        <row r="7838">
          <cell r="G7838">
            <v>517682</v>
          </cell>
          <cell r="H7838" t="str">
            <v xml:space="preserve">MARIO ALBERTO SANCHEZ BRAVO        </v>
          </cell>
          <cell r="I7838" t="str">
            <v xml:space="preserve">FIANZAS DORAMA, S.A.                                                  </v>
          </cell>
        </row>
        <row r="7839">
          <cell r="G7839">
            <v>517682</v>
          </cell>
          <cell r="H7839" t="str">
            <v xml:space="preserve">MARIO ALBERTO SANCHEZ BRAVO        </v>
          </cell>
          <cell r="I7839" t="str">
            <v xml:space="preserve">FIANZAS DORAMA, S.A.                                                  </v>
          </cell>
        </row>
        <row r="7840">
          <cell r="G7840">
            <v>517682</v>
          </cell>
          <cell r="H7840" t="str">
            <v xml:space="preserve">MARIO ALBERTO SANCHEZ BRAVO        </v>
          </cell>
          <cell r="I7840" t="str">
            <v xml:space="preserve">FIANZAS DORAMA, S.A.                                                  </v>
          </cell>
        </row>
        <row r="7841">
          <cell r="G7841">
            <v>517695</v>
          </cell>
          <cell r="H7841" t="str">
            <v xml:space="preserve">ADRIANA I. MEJIA CASTILLO          </v>
          </cell>
          <cell r="I7841" t="str">
            <v xml:space="preserve">CARLOS HOMERO ELIZONDO TREVINO                                        </v>
          </cell>
        </row>
        <row r="7842">
          <cell r="G7842">
            <v>517695</v>
          </cell>
          <cell r="H7842" t="str">
            <v xml:space="preserve">ADRIANA I. MEJIA CASTILLO          </v>
          </cell>
          <cell r="I7842" t="str">
            <v xml:space="preserve">CARLOS HOMERO ELIZONDO TREVINO                                        </v>
          </cell>
        </row>
        <row r="7843">
          <cell r="G7843">
            <v>517695</v>
          </cell>
          <cell r="H7843" t="str">
            <v xml:space="preserve">ADRIANA I. MEJIA CASTILLO          </v>
          </cell>
          <cell r="I7843" t="str">
            <v xml:space="preserve">CARLOS HOMERO ELIZONDO TREVINO                                        </v>
          </cell>
        </row>
        <row r="7844">
          <cell r="G7844">
            <v>517695</v>
          </cell>
          <cell r="H7844" t="str">
            <v xml:space="preserve">ADRIANA I. MEJIA CASTILLO          </v>
          </cell>
          <cell r="I7844" t="str">
            <v xml:space="preserve">CARLOS HOMERO ELIZONDO TREVINO                                        </v>
          </cell>
        </row>
        <row r="7845">
          <cell r="G7845">
            <v>517695</v>
          </cell>
          <cell r="H7845" t="str">
            <v xml:space="preserve">ADRIANA I. MEJIA CASTILLO          </v>
          </cell>
          <cell r="I7845" t="str">
            <v xml:space="preserve">CARLOS HOMERO ELIZONDO TREVINO                                        </v>
          </cell>
        </row>
        <row r="7846">
          <cell r="G7846">
            <v>517695</v>
          </cell>
          <cell r="H7846" t="str">
            <v xml:space="preserve">ADRIANA I. MEJIA CASTILLO          </v>
          </cell>
          <cell r="I7846" t="str">
            <v xml:space="preserve">CARLOS HOMERO ELIZONDO TREVINO                                        </v>
          </cell>
        </row>
        <row r="7847">
          <cell r="G7847">
            <v>517695</v>
          </cell>
          <cell r="H7847" t="str">
            <v xml:space="preserve">ADRIANA I. MEJIA CASTILLO          </v>
          </cell>
          <cell r="I7847" t="str">
            <v xml:space="preserve">CARLOS HOMERO ELIZONDO TREVINO                                        </v>
          </cell>
        </row>
        <row r="7848">
          <cell r="G7848">
            <v>517695</v>
          </cell>
          <cell r="H7848" t="str">
            <v xml:space="preserve">ADRIANA I. MEJIA CASTILLO          </v>
          </cell>
          <cell r="I7848" t="str">
            <v xml:space="preserve">CARLOS HOMERO ELIZONDO TREVINO                                        </v>
          </cell>
        </row>
        <row r="7849">
          <cell r="G7849">
            <v>517695</v>
          </cell>
          <cell r="H7849" t="str">
            <v xml:space="preserve">ADRIANA I. MEJIA CASTILLO          </v>
          </cell>
          <cell r="I7849" t="str">
            <v xml:space="preserve">CARLOS HOMERO ELIZONDO TREVINO                                        </v>
          </cell>
        </row>
        <row r="7850">
          <cell r="G7850">
            <v>517714</v>
          </cell>
          <cell r="H7850" t="str">
            <v xml:space="preserve">ALEXANDRO SANTILLAN GALLARDO       </v>
          </cell>
          <cell r="I7850" t="str">
            <v xml:space="preserve">ELBA MERCADO ALFARO                                                   </v>
          </cell>
        </row>
        <row r="7851">
          <cell r="G7851">
            <v>517714</v>
          </cell>
          <cell r="H7851" t="str">
            <v xml:space="preserve">ALEXANDRO SANTILLAN GALLARDO       </v>
          </cell>
          <cell r="I7851" t="str">
            <v xml:space="preserve">ELBA MERCADO ALFARO                                                   </v>
          </cell>
        </row>
        <row r="7852">
          <cell r="G7852">
            <v>517714</v>
          </cell>
          <cell r="H7852" t="str">
            <v xml:space="preserve">ALEXANDRO SANTILLAN GALLARDO       </v>
          </cell>
          <cell r="I7852" t="str">
            <v xml:space="preserve">ELBA MERCADO ALFARO                                                   </v>
          </cell>
        </row>
        <row r="7853">
          <cell r="G7853">
            <v>517714</v>
          </cell>
          <cell r="H7853" t="str">
            <v xml:space="preserve">ALEXANDRO SANTILLAN GALLARDO       </v>
          </cell>
          <cell r="I7853" t="str">
            <v xml:space="preserve">ELBA MERCADO ALFARO                                                   </v>
          </cell>
        </row>
        <row r="7854">
          <cell r="G7854">
            <v>517723</v>
          </cell>
          <cell r="H7854" t="str">
            <v xml:space="preserve">ALEXANDRO SANTILLAN GALLARDO       </v>
          </cell>
          <cell r="I7854" t="str">
            <v xml:space="preserve">IGNACIO CAMACHO VILCHIS                                               </v>
          </cell>
        </row>
        <row r="7855">
          <cell r="G7855">
            <v>517723</v>
          </cell>
          <cell r="H7855" t="str">
            <v xml:space="preserve">ALEXANDRO SANTILLAN GALLARDO       </v>
          </cell>
          <cell r="I7855" t="str">
            <v xml:space="preserve">IGNACIO CAMACHO VILCHIS                                               </v>
          </cell>
        </row>
        <row r="7856">
          <cell r="G7856">
            <v>517723</v>
          </cell>
          <cell r="H7856" t="str">
            <v xml:space="preserve">ALEXANDRO SANTILLAN GALLARDO       </v>
          </cell>
          <cell r="I7856" t="str">
            <v xml:space="preserve">IGNACIO CAMACHO VILCHIS                                               </v>
          </cell>
        </row>
        <row r="7857">
          <cell r="G7857">
            <v>517723</v>
          </cell>
          <cell r="H7857" t="str">
            <v xml:space="preserve">ALEXANDRO SANTILLAN GALLARDO       </v>
          </cell>
          <cell r="I7857" t="str">
            <v xml:space="preserve">IGNACIO CAMACHO VILCHIS                                               </v>
          </cell>
        </row>
        <row r="7858">
          <cell r="G7858">
            <v>517735</v>
          </cell>
          <cell r="H7858" t="str">
            <v xml:space="preserve">ALEXANDRO SANTILLAN GALLARDO       </v>
          </cell>
          <cell r="I7858" t="str">
            <v xml:space="preserve">ARTURO CAMACHO MERCADO                                                </v>
          </cell>
        </row>
        <row r="7859">
          <cell r="G7859">
            <v>517735</v>
          </cell>
          <cell r="H7859" t="str">
            <v xml:space="preserve">ALEXANDRO SANTILLAN GALLARDO       </v>
          </cell>
          <cell r="I7859" t="str">
            <v xml:space="preserve">ARTURO CAMACHO MERCADO                                                </v>
          </cell>
        </row>
        <row r="7860">
          <cell r="G7860">
            <v>517735</v>
          </cell>
          <cell r="H7860" t="str">
            <v xml:space="preserve">ALEXANDRO SANTILLAN GALLARDO       </v>
          </cell>
          <cell r="I7860" t="str">
            <v xml:space="preserve">ARTURO CAMACHO MERCADO                                                </v>
          </cell>
        </row>
        <row r="7861">
          <cell r="G7861">
            <v>517735</v>
          </cell>
          <cell r="H7861" t="str">
            <v xml:space="preserve">ALEXANDRO SANTILLAN GALLARDO       </v>
          </cell>
          <cell r="I7861" t="str">
            <v xml:space="preserve">ARTURO CAMACHO MERCADO                                                </v>
          </cell>
        </row>
        <row r="7862">
          <cell r="G7862">
            <v>517743</v>
          </cell>
          <cell r="H7862" t="str">
            <v xml:space="preserve">ABRAHAM AARON SHUBICH Y JALIF      </v>
          </cell>
          <cell r="I7862" t="str">
            <v xml:space="preserve">LUIS MIGUEL ROSAS VARGAS                                              </v>
          </cell>
        </row>
        <row r="7863">
          <cell r="G7863">
            <v>517764</v>
          </cell>
          <cell r="H7863" t="str">
            <v xml:space="preserve">ALEXANDRO SANTILLAN GALLARDO       </v>
          </cell>
          <cell r="I7863" t="str">
            <v xml:space="preserve">MARIA JESUS AYORA ROMERO                                              </v>
          </cell>
        </row>
        <row r="7864">
          <cell r="G7864">
            <v>517764</v>
          </cell>
          <cell r="H7864" t="str">
            <v xml:space="preserve">ALEXANDRO SANTILLAN GALLARDO       </v>
          </cell>
          <cell r="I7864" t="str">
            <v xml:space="preserve">MARIA JESUS AYORA ROMERO                                              </v>
          </cell>
        </row>
        <row r="7865">
          <cell r="G7865">
            <v>517764</v>
          </cell>
          <cell r="H7865" t="str">
            <v xml:space="preserve">ALEXANDRO SANTILLAN GALLARDO       </v>
          </cell>
          <cell r="I7865" t="str">
            <v xml:space="preserve">MARIA JESUS AYORA ROMERO                                              </v>
          </cell>
        </row>
        <row r="7866">
          <cell r="G7866">
            <v>517764</v>
          </cell>
          <cell r="H7866" t="str">
            <v xml:space="preserve">ALEXANDRO SANTILLAN GALLARDO       </v>
          </cell>
          <cell r="I7866" t="str">
            <v xml:space="preserve">MARIA JESUS AYORA ROMERO                                              </v>
          </cell>
        </row>
        <row r="7867">
          <cell r="G7867">
            <v>517764</v>
          </cell>
          <cell r="H7867" t="str">
            <v xml:space="preserve">ALEXANDRO SANTILLAN GALLARDO       </v>
          </cell>
          <cell r="I7867" t="str">
            <v xml:space="preserve">MARIA JESUS AYORA ROMERO                                              </v>
          </cell>
        </row>
        <row r="7868">
          <cell r="G7868">
            <v>517764</v>
          </cell>
          <cell r="H7868" t="str">
            <v xml:space="preserve">ALEXANDRO SANTILLAN GALLARDO       </v>
          </cell>
          <cell r="I7868" t="str">
            <v xml:space="preserve">MARIA JESUS AYORA ROMERO                                              </v>
          </cell>
        </row>
        <row r="7869">
          <cell r="G7869">
            <v>517764</v>
          </cell>
          <cell r="H7869" t="str">
            <v xml:space="preserve">ALEXANDRO SANTILLAN GALLARDO       </v>
          </cell>
          <cell r="I7869" t="str">
            <v xml:space="preserve">MARIA JESUS AYORA ROMERO                                              </v>
          </cell>
        </row>
        <row r="7870">
          <cell r="G7870">
            <v>517764</v>
          </cell>
          <cell r="H7870" t="str">
            <v xml:space="preserve">ALEXANDRO SANTILLAN GALLARDO       </v>
          </cell>
          <cell r="I7870" t="str">
            <v xml:space="preserve">MARIA JESUS AYORA ROMERO                                              </v>
          </cell>
        </row>
        <row r="7871">
          <cell r="G7871">
            <v>517764</v>
          </cell>
          <cell r="H7871" t="str">
            <v xml:space="preserve">ALEXANDRO SANTILLAN GALLARDO       </v>
          </cell>
          <cell r="I7871" t="str">
            <v xml:space="preserve">MARIA JESUS AYORA ROMERO                                              </v>
          </cell>
        </row>
        <row r="7872">
          <cell r="G7872">
            <v>517764</v>
          </cell>
          <cell r="H7872" t="str">
            <v xml:space="preserve">ALEXANDRO SANTILLAN GALLARDO       </v>
          </cell>
          <cell r="I7872" t="str">
            <v xml:space="preserve">MARIA JESUS AYORA ROMERO                                              </v>
          </cell>
        </row>
        <row r="7873">
          <cell r="G7873">
            <v>517772</v>
          </cell>
          <cell r="H7873" t="str">
            <v xml:space="preserve">ALEXANDRO SANTILLAN GALLARDO       </v>
          </cell>
          <cell r="I7873" t="str">
            <v xml:space="preserve">MARIA MAGDALENA AYORA ROMERO                                          </v>
          </cell>
        </row>
        <row r="7874">
          <cell r="G7874">
            <v>517772</v>
          </cell>
          <cell r="H7874" t="str">
            <v xml:space="preserve">ALEXANDRO SANTILLAN GALLARDO       </v>
          </cell>
          <cell r="I7874" t="str">
            <v xml:space="preserve">MARIA MAGDALENA AYORA ROMERO                                          </v>
          </cell>
        </row>
        <row r="7875">
          <cell r="G7875">
            <v>517772</v>
          </cell>
          <cell r="H7875" t="str">
            <v xml:space="preserve">ALEXANDRO SANTILLAN GALLARDO       </v>
          </cell>
          <cell r="I7875" t="str">
            <v xml:space="preserve">MARIA MAGDALENA AYORA ROMERO                                          </v>
          </cell>
        </row>
        <row r="7876">
          <cell r="G7876">
            <v>517772</v>
          </cell>
          <cell r="H7876" t="str">
            <v xml:space="preserve">ALEXANDRO SANTILLAN GALLARDO       </v>
          </cell>
          <cell r="I7876" t="str">
            <v xml:space="preserve">MARIA MAGDALENA AYORA ROMERO                                          </v>
          </cell>
        </row>
        <row r="7877">
          <cell r="G7877">
            <v>517772</v>
          </cell>
          <cell r="H7877" t="str">
            <v xml:space="preserve">ALEXANDRO SANTILLAN GALLARDO       </v>
          </cell>
          <cell r="I7877" t="str">
            <v xml:space="preserve">MARIA MAGDALENA AYORA ROMERO                                          </v>
          </cell>
        </row>
        <row r="7878">
          <cell r="G7878">
            <v>517772</v>
          </cell>
          <cell r="H7878" t="str">
            <v xml:space="preserve">ALEXANDRO SANTILLAN GALLARDO       </v>
          </cell>
          <cell r="I7878" t="str">
            <v xml:space="preserve">MARIA MAGDALENA AYORA ROMERO                                          </v>
          </cell>
        </row>
        <row r="7879">
          <cell r="G7879">
            <v>517772</v>
          </cell>
          <cell r="H7879" t="str">
            <v xml:space="preserve">ALEXANDRO SANTILLAN GALLARDO       </v>
          </cell>
          <cell r="I7879" t="str">
            <v xml:space="preserve">MARIA MAGDALENA AYORA ROMERO                                          </v>
          </cell>
        </row>
        <row r="7880">
          <cell r="G7880">
            <v>517772</v>
          </cell>
          <cell r="H7880" t="str">
            <v xml:space="preserve">ALEXANDRO SANTILLAN GALLARDO       </v>
          </cell>
          <cell r="I7880" t="str">
            <v xml:space="preserve">MARIA MAGDALENA AYORA ROMERO                                          </v>
          </cell>
        </row>
        <row r="7881">
          <cell r="G7881">
            <v>517772</v>
          </cell>
          <cell r="H7881" t="str">
            <v xml:space="preserve">ALEXANDRO SANTILLAN GALLARDO       </v>
          </cell>
          <cell r="I7881" t="str">
            <v xml:space="preserve">MARIA MAGDALENA AYORA ROMERO                                          </v>
          </cell>
        </row>
        <row r="7882">
          <cell r="G7882">
            <v>517772</v>
          </cell>
          <cell r="H7882" t="str">
            <v xml:space="preserve">ALEXANDRO SANTILLAN GALLARDO       </v>
          </cell>
          <cell r="I7882" t="str">
            <v xml:space="preserve">MARIA MAGDALENA AYORA ROMERO                                          </v>
          </cell>
        </row>
        <row r="7883">
          <cell r="G7883">
            <v>517834</v>
          </cell>
          <cell r="H7883" t="str">
            <v xml:space="preserve">ADRIANA I. MEJIA CASTILLO          </v>
          </cell>
          <cell r="I7883" t="str">
            <v xml:space="preserve">ANDRES CLARIOND RANGEL                                                </v>
          </cell>
        </row>
        <row r="7884">
          <cell r="G7884">
            <v>517834</v>
          </cell>
          <cell r="H7884" t="str">
            <v xml:space="preserve">ADRIANA I. MEJIA CASTILLO          </v>
          </cell>
          <cell r="I7884" t="str">
            <v xml:space="preserve">ANDRES CLARIOND RANGEL                                                </v>
          </cell>
        </row>
        <row r="7885">
          <cell r="G7885">
            <v>517834</v>
          </cell>
          <cell r="H7885" t="str">
            <v xml:space="preserve">ADRIANA I. MEJIA CASTILLO          </v>
          </cell>
          <cell r="I7885" t="str">
            <v xml:space="preserve">ANDRES CLARIOND RANGEL                                                </v>
          </cell>
        </row>
        <row r="7886">
          <cell r="G7886">
            <v>517854</v>
          </cell>
          <cell r="H7886" t="str">
            <v xml:space="preserve">MARIO ALBERTO SANCHEZ BRAVO        </v>
          </cell>
          <cell r="I7886" t="str">
            <v xml:space="preserve">PRESSA, SA DE CV (FONDO DE AHORRO DE LOS TRABAJADORES)                </v>
          </cell>
        </row>
        <row r="7887">
          <cell r="G7887">
            <v>517875</v>
          </cell>
          <cell r="H7887" t="str">
            <v xml:space="preserve">EMPLEADOS                          </v>
          </cell>
          <cell r="I7887" t="str">
            <v xml:space="preserve">SUHAIL ADRIANA BEJARANO GONZALEZ                                      </v>
          </cell>
        </row>
        <row r="7888">
          <cell r="G7888">
            <v>517904</v>
          </cell>
          <cell r="H7888" t="str">
            <v xml:space="preserve">MARIO ALBERTO SANCHEZ BRAVO        </v>
          </cell>
          <cell r="I7888" t="str">
            <v>SERVICIOS PROFESIONALES GEK SA DE CV (FONDO DE AHORRO DE LOS TRABAJADO</v>
          </cell>
        </row>
        <row r="7889">
          <cell r="G7889">
            <v>517915</v>
          </cell>
          <cell r="H7889" t="str">
            <v xml:space="preserve">ALEXANDRO SANTILLAN GALLARDO       </v>
          </cell>
          <cell r="I7889" t="str">
            <v xml:space="preserve">AMALIA FABIOLA CEBALLOS DIAZ                                          </v>
          </cell>
        </row>
        <row r="7890">
          <cell r="G7890">
            <v>517915</v>
          </cell>
          <cell r="H7890" t="str">
            <v xml:space="preserve">ALEXANDRO SANTILLAN GALLARDO       </v>
          </cell>
          <cell r="I7890" t="str">
            <v xml:space="preserve">AMALIA FABIOLA CEBALLOS DIAZ                                          </v>
          </cell>
        </row>
        <row r="7891">
          <cell r="G7891">
            <v>517915</v>
          </cell>
          <cell r="H7891" t="str">
            <v xml:space="preserve">ALEXANDRO SANTILLAN GALLARDO       </v>
          </cell>
          <cell r="I7891" t="str">
            <v xml:space="preserve">AMALIA FABIOLA CEBALLOS DIAZ                                          </v>
          </cell>
        </row>
        <row r="7892">
          <cell r="G7892">
            <v>517915</v>
          </cell>
          <cell r="H7892" t="str">
            <v xml:space="preserve">ALEXANDRO SANTILLAN GALLARDO       </v>
          </cell>
          <cell r="I7892" t="str">
            <v xml:space="preserve">AMALIA FABIOLA CEBALLOS DIAZ                                          </v>
          </cell>
        </row>
        <row r="7893">
          <cell r="G7893">
            <v>517915</v>
          </cell>
          <cell r="H7893" t="str">
            <v xml:space="preserve">ALEXANDRO SANTILLAN GALLARDO       </v>
          </cell>
          <cell r="I7893" t="str">
            <v xml:space="preserve">AMALIA FABIOLA CEBALLOS DIAZ                                          </v>
          </cell>
        </row>
        <row r="7894">
          <cell r="G7894">
            <v>517915</v>
          </cell>
          <cell r="H7894" t="str">
            <v xml:space="preserve">ALEXANDRO SANTILLAN GALLARDO       </v>
          </cell>
          <cell r="I7894" t="str">
            <v xml:space="preserve">AMALIA FABIOLA CEBALLOS DIAZ                                          </v>
          </cell>
        </row>
        <row r="7895">
          <cell r="G7895">
            <v>517923</v>
          </cell>
          <cell r="H7895" t="str">
            <v xml:space="preserve">GABRIELA SANCHEZ PEREZ             </v>
          </cell>
          <cell r="I7895" t="str">
            <v xml:space="preserve">MARIA ENRIQUETA DOLLERO CELAYETA                                      </v>
          </cell>
        </row>
        <row r="7896">
          <cell r="G7896">
            <v>517923</v>
          </cell>
          <cell r="H7896" t="str">
            <v xml:space="preserve">GABRIELA SANCHEZ PEREZ             </v>
          </cell>
          <cell r="I7896" t="str">
            <v xml:space="preserve">MARIA ENRIQUETA DOLLERO CELAYETA                                      </v>
          </cell>
        </row>
        <row r="7897">
          <cell r="G7897">
            <v>517923</v>
          </cell>
          <cell r="H7897" t="str">
            <v xml:space="preserve">GABRIELA SANCHEZ PEREZ             </v>
          </cell>
          <cell r="I7897" t="str">
            <v xml:space="preserve">MARIA ENRIQUETA DOLLERO CELAYETA                                      </v>
          </cell>
        </row>
        <row r="7898">
          <cell r="G7898">
            <v>517923</v>
          </cell>
          <cell r="H7898" t="str">
            <v xml:space="preserve">GABRIELA SANCHEZ PEREZ             </v>
          </cell>
          <cell r="I7898" t="str">
            <v xml:space="preserve">MARIA ENRIQUETA DOLLERO CELAYETA                                      </v>
          </cell>
        </row>
        <row r="7899">
          <cell r="G7899">
            <v>517945</v>
          </cell>
          <cell r="H7899" t="str">
            <v xml:space="preserve">MARIO ALBERTO SANCHEZ BRAVO        </v>
          </cell>
          <cell r="I7899" t="str">
            <v xml:space="preserve">FUNDACION KALUZ AC (FONDO DE AHORRO DE LOS TRABAJADORES)              </v>
          </cell>
        </row>
        <row r="7900">
          <cell r="G7900">
            <v>517952</v>
          </cell>
          <cell r="H7900" t="str">
            <v xml:space="preserve">EVELIA VENEGAS CASTILLO            </v>
          </cell>
          <cell r="I7900" t="str">
            <v xml:space="preserve">RAUL AURELIO LOZANO SEGURA                                            </v>
          </cell>
        </row>
        <row r="7901">
          <cell r="G7901">
            <v>517952</v>
          </cell>
          <cell r="H7901" t="str">
            <v xml:space="preserve">EVELIA VENEGAS CASTILLO            </v>
          </cell>
          <cell r="I7901" t="str">
            <v xml:space="preserve">RAUL AURELIO LOZANO SEGURA                                            </v>
          </cell>
        </row>
        <row r="7902">
          <cell r="G7902">
            <v>517952</v>
          </cell>
          <cell r="H7902" t="str">
            <v xml:space="preserve">EVELIA VENEGAS CASTILLO            </v>
          </cell>
          <cell r="I7902" t="str">
            <v xml:space="preserve">RAUL AURELIO LOZANO SEGURA                                            </v>
          </cell>
        </row>
        <row r="7903">
          <cell r="G7903">
            <v>517952</v>
          </cell>
          <cell r="H7903" t="str">
            <v xml:space="preserve">EVELIA VENEGAS CASTILLO            </v>
          </cell>
          <cell r="I7903" t="str">
            <v xml:space="preserve">RAUL AURELIO LOZANO SEGURA                                            </v>
          </cell>
        </row>
        <row r="7904">
          <cell r="G7904">
            <v>517952</v>
          </cell>
          <cell r="H7904" t="str">
            <v xml:space="preserve">EVELIA VENEGAS CASTILLO            </v>
          </cell>
          <cell r="I7904" t="str">
            <v xml:space="preserve">RAUL AURELIO LOZANO SEGURA                                            </v>
          </cell>
        </row>
        <row r="7905">
          <cell r="G7905">
            <v>517952</v>
          </cell>
          <cell r="H7905" t="str">
            <v xml:space="preserve">EVELIA VENEGAS CASTILLO            </v>
          </cell>
          <cell r="I7905" t="str">
            <v xml:space="preserve">RAUL AURELIO LOZANO SEGURA                                            </v>
          </cell>
        </row>
        <row r="7906">
          <cell r="G7906">
            <v>517952</v>
          </cell>
          <cell r="H7906" t="str">
            <v xml:space="preserve">EVELIA VENEGAS CASTILLO            </v>
          </cell>
          <cell r="I7906" t="str">
            <v xml:space="preserve">RAUL AURELIO LOZANO SEGURA                                            </v>
          </cell>
        </row>
        <row r="7907">
          <cell r="G7907">
            <v>517965</v>
          </cell>
          <cell r="H7907" t="str">
            <v xml:space="preserve">GABRIELA SANCHEZ PEREZ             </v>
          </cell>
          <cell r="I7907" t="str">
            <v xml:space="preserve">JUAN CARLOS GARCIA LARA                                               </v>
          </cell>
        </row>
        <row r="7908">
          <cell r="G7908">
            <v>517965</v>
          </cell>
          <cell r="H7908" t="str">
            <v xml:space="preserve">GABRIELA SANCHEZ PEREZ             </v>
          </cell>
          <cell r="I7908" t="str">
            <v xml:space="preserve">JUAN CARLOS GARCIA LARA                                               </v>
          </cell>
        </row>
        <row r="7909">
          <cell r="G7909">
            <v>518014</v>
          </cell>
          <cell r="H7909" t="str">
            <v xml:space="preserve">ADRIANA I. MEJIA CASTILLO          </v>
          </cell>
          <cell r="I7909" t="str">
            <v xml:space="preserve">MARIA ALEJANDRA JACKS CHAVARRIA                                       </v>
          </cell>
        </row>
        <row r="7910">
          <cell r="G7910">
            <v>518014</v>
          </cell>
          <cell r="H7910" t="str">
            <v xml:space="preserve">ADRIANA I. MEJIA CASTILLO          </v>
          </cell>
          <cell r="I7910" t="str">
            <v xml:space="preserve">MARIA ALEJANDRA JACKS CHAVARRIA                                       </v>
          </cell>
        </row>
        <row r="7911">
          <cell r="G7911">
            <v>518014</v>
          </cell>
          <cell r="H7911" t="str">
            <v xml:space="preserve">ADRIANA I. MEJIA CASTILLO          </v>
          </cell>
          <cell r="I7911" t="str">
            <v xml:space="preserve">MARIA ALEJANDRA JACKS CHAVARRIA                                       </v>
          </cell>
        </row>
        <row r="7912">
          <cell r="G7912">
            <v>518014</v>
          </cell>
          <cell r="H7912" t="str">
            <v xml:space="preserve">ADRIANA I. MEJIA CASTILLO          </v>
          </cell>
          <cell r="I7912" t="str">
            <v xml:space="preserve">MARIA ALEJANDRA JACKS CHAVARRIA                                       </v>
          </cell>
        </row>
        <row r="7913">
          <cell r="G7913">
            <v>518014</v>
          </cell>
          <cell r="H7913" t="str">
            <v xml:space="preserve">ADRIANA I. MEJIA CASTILLO          </v>
          </cell>
          <cell r="I7913" t="str">
            <v xml:space="preserve">MARIA ALEJANDRA JACKS CHAVARRIA                                       </v>
          </cell>
        </row>
        <row r="7914">
          <cell r="G7914">
            <v>518021</v>
          </cell>
          <cell r="H7914" t="str">
            <v xml:space="preserve">RAFAEL CASTILLA VIRUES             </v>
          </cell>
          <cell r="I7914" t="str">
            <v xml:space="preserve">RAFAEL GRINBERG KONIGSBERG                                            </v>
          </cell>
        </row>
        <row r="7915">
          <cell r="G7915">
            <v>518021</v>
          </cell>
          <cell r="H7915" t="str">
            <v xml:space="preserve">RAFAEL CASTILLA VIRUES             </v>
          </cell>
          <cell r="I7915" t="str">
            <v xml:space="preserve">RAFAEL GRINBERG KONIGSBERG                                            </v>
          </cell>
        </row>
        <row r="7916">
          <cell r="G7916">
            <v>518021</v>
          </cell>
          <cell r="H7916" t="str">
            <v xml:space="preserve">RAFAEL CASTILLA VIRUES             </v>
          </cell>
          <cell r="I7916" t="str">
            <v xml:space="preserve">RAFAEL GRINBERG KONIGSBERG                                            </v>
          </cell>
        </row>
        <row r="7917">
          <cell r="G7917">
            <v>518021</v>
          </cell>
          <cell r="H7917" t="str">
            <v xml:space="preserve">RAFAEL CASTILLA VIRUES             </v>
          </cell>
          <cell r="I7917" t="str">
            <v xml:space="preserve">RAFAEL GRINBERG KONIGSBERG                                            </v>
          </cell>
        </row>
        <row r="7918">
          <cell r="G7918">
            <v>518021</v>
          </cell>
          <cell r="H7918" t="str">
            <v xml:space="preserve">RAFAEL CASTILLA VIRUES             </v>
          </cell>
          <cell r="I7918" t="str">
            <v xml:space="preserve">RAFAEL GRINBERG KONIGSBERG                                            </v>
          </cell>
        </row>
        <row r="7919">
          <cell r="G7919">
            <v>518021</v>
          </cell>
          <cell r="H7919" t="str">
            <v xml:space="preserve">RAFAEL CASTILLA VIRUES             </v>
          </cell>
          <cell r="I7919" t="str">
            <v xml:space="preserve">RAFAEL GRINBERG KONIGSBERG                                            </v>
          </cell>
        </row>
        <row r="7920">
          <cell r="G7920">
            <v>518083</v>
          </cell>
          <cell r="H7920" t="str">
            <v xml:space="preserve">MINERVA OLVERA BONILLA             </v>
          </cell>
          <cell r="I7920" t="str">
            <v xml:space="preserve">ANDRES GUERREIRO PEREZ                                                </v>
          </cell>
        </row>
        <row r="7921">
          <cell r="G7921">
            <v>518083</v>
          </cell>
          <cell r="H7921" t="str">
            <v xml:space="preserve">MINERVA OLVERA BONILLA             </v>
          </cell>
          <cell r="I7921" t="str">
            <v xml:space="preserve">ANDRES GUERREIRO PEREZ                                                </v>
          </cell>
        </row>
        <row r="7922">
          <cell r="G7922">
            <v>518113</v>
          </cell>
          <cell r="H7922" t="str">
            <v xml:space="preserve">EMMA YOLANDA RAMIREZ HUITRON       </v>
          </cell>
          <cell r="I7922" t="str">
            <v xml:space="preserve">ELISA RUIZ ABELLA                                                     </v>
          </cell>
        </row>
        <row r="7923">
          <cell r="G7923">
            <v>518113</v>
          </cell>
          <cell r="H7923" t="str">
            <v xml:space="preserve">EMMA YOLANDA RAMIREZ HUITRON       </v>
          </cell>
          <cell r="I7923" t="str">
            <v xml:space="preserve">ELISA RUIZ ABELLA                                                     </v>
          </cell>
        </row>
        <row r="7924">
          <cell r="G7924">
            <v>518121</v>
          </cell>
          <cell r="H7924" t="str">
            <v xml:space="preserve">MINERVA OLVERA BONILLA             </v>
          </cell>
          <cell r="I7924" t="str">
            <v xml:space="preserve">MARIA GUADALUPE DOLORES BLANCO FORNIELES                              </v>
          </cell>
        </row>
        <row r="7925">
          <cell r="G7925">
            <v>518121</v>
          </cell>
          <cell r="H7925" t="str">
            <v xml:space="preserve">MINERVA OLVERA BONILLA             </v>
          </cell>
          <cell r="I7925" t="str">
            <v xml:space="preserve">MARIA GUADALUPE DOLORES BLANCO FORNIELES                              </v>
          </cell>
        </row>
        <row r="7926">
          <cell r="G7926">
            <v>518134</v>
          </cell>
          <cell r="H7926" t="str">
            <v xml:space="preserve">EMMA YOLANDA RAMIREZ HUITRON       </v>
          </cell>
          <cell r="I7926" t="str">
            <v xml:space="preserve">MAYTE PEREZ GONZALEZ                                                  </v>
          </cell>
        </row>
        <row r="7927">
          <cell r="G7927">
            <v>518134</v>
          </cell>
          <cell r="H7927" t="str">
            <v xml:space="preserve">EMMA YOLANDA RAMIREZ HUITRON       </v>
          </cell>
          <cell r="I7927" t="str">
            <v xml:space="preserve">MAYTE PEREZ GONZALEZ                                                  </v>
          </cell>
        </row>
        <row r="7928">
          <cell r="G7928">
            <v>518184</v>
          </cell>
          <cell r="H7928" t="str">
            <v xml:space="preserve">EMMA YOLANDA RAMIREZ HUITRON       </v>
          </cell>
          <cell r="I7928" t="str">
            <v xml:space="preserve">ALEJANDRO OTAL RABASA                                                 </v>
          </cell>
        </row>
        <row r="7929">
          <cell r="G7929">
            <v>518184</v>
          </cell>
          <cell r="H7929" t="str">
            <v xml:space="preserve">EMMA YOLANDA RAMIREZ HUITRON       </v>
          </cell>
          <cell r="I7929" t="str">
            <v xml:space="preserve">ALEJANDRO OTAL RABASA                                                 </v>
          </cell>
        </row>
        <row r="7930">
          <cell r="G7930">
            <v>518192</v>
          </cell>
          <cell r="H7930" t="str">
            <v xml:space="preserve">EMMA YOLANDA RAMIREZ HUITRON       </v>
          </cell>
          <cell r="I7930" t="str">
            <v xml:space="preserve">RIGOBERTO OTAL L'ENFER                                                </v>
          </cell>
        </row>
        <row r="7931">
          <cell r="G7931">
            <v>518192</v>
          </cell>
          <cell r="H7931" t="str">
            <v xml:space="preserve">EMMA YOLANDA RAMIREZ HUITRON       </v>
          </cell>
          <cell r="I7931" t="str">
            <v xml:space="preserve">RIGOBERTO OTAL L'ENFER                                                </v>
          </cell>
        </row>
        <row r="7932">
          <cell r="G7932">
            <v>518192</v>
          </cell>
          <cell r="H7932" t="str">
            <v xml:space="preserve">EMMA YOLANDA RAMIREZ HUITRON       </v>
          </cell>
          <cell r="I7932" t="str">
            <v xml:space="preserve">RIGOBERTO OTAL L'ENFER                                                </v>
          </cell>
        </row>
        <row r="7933">
          <cell r="G7933">
            <v>518192</v>
          </cell>
          <cell r="H7933" t="str">
            <v xml:space="preserve">EMMA YOLANDA RAMIREZ HUITRON       </v>
          </cell>
          <cell r="I7933" t="str">
            <v xml:space="preserve">RIGOBERTO OTAL L'ENFER                                                </v>
          </cell>
        </row>
        <row r="7934">
          <cell r="G7934">
            <v>518192</v>
          </cell>
          <cell r="H7934" t="str">
            <v xml:space="preserve">EMMA YOLANDA RAMIREZ HUITRON       </v>
          </cell>
          <cell r="I7934" t="str">
            <v xml:space="preserve">RIGOBERTO OTAL L'ENFER                                                </v>
          </cell>
        </row>
        <row r="7935">
          <cell r="G7935">
            <v>518192</v>
          </cell>
          <cell r="H7935" t="str">
            <v xml:space="preserve">EMMA YOLANDA RAMIREZ HUITRON       </v>
          </cell>
          <cell r="I7935" t="str">
            <v xml:space="preserve">RIGOBERTO OTAL L'ENFER                                                </v>
          </cell>
        </row>
        <row r="7936">
          <cell r="G7936">
            <v>518192</v>
          </cell>
          <cell r="H7936" t="str">
            <v xml:space="preserve">EMMA YOLANDA RAMIREZ HUITRON       </v>
          </cell>
          <cell r="I7936" t="str">
            <v xml:space="preserve">RIGOBERTO OTAL L'ENFER                                                </v>
          </cell>
        </row>
        <row r="7937">
          <cell r="G7937">
            <v>518192</v>
          </cell>
          <cell r="H7937" t="str">
            <v xml:space="preserve">EMMA YOLANDA RAMIREZ HUITRON       </v>
          </cell>
          <cell r="I7937" t="str">
            <v xml:space="preserve">RIGOBERTO OTAL L'ENFER                                                </v>
          </cell>
        </row>
        <row r="7938">
          <cell r="G7938">
            <v>518192</v>
          </cell>
          <cell r="H7938" t="str">
            <v xml:space="preserve">EMMA YOLANDA RAMIREZ HUITRON       </v>
          </cell>
          <cell r="I7938" t="str">
            <v xml:space="preserve">RIGOBERTO OTAL L'ENFER                                                </v>
          </cell>
        </row>
        <row r="7939">
          <cell r="G7939">
            <v>518192</v>
          </cell>
          <cell r="H7939" t="str">
            <v xml:space="preserve">EMMA YOLANDA RAMIREZ HUITRON       </v>
          </cell>
          <cell r="I7939" t="str">
            <v xml:space="preserve">RIGOBERTO OTAL L'ENFER                                                </v>
          </cell>
        </row>
        <row r="7940">
          <cell r="G7940">
            <v>518192</v>
          </cell>
          <cell r="H7940" t="str">
            <v xml:space="preserve">EMMA YOLANDA RAMIREZ HUITRON       </v>
          </cell>
          <cell r="I7940" t="str">
            <v xml:space="preserve">RIGOBERTO OTAL L'ENFER                                                </v>
          </cell>
        </row>
        <row r="7941">
          <cell r="G7941">
            <v>518203</v>
          </cell>
          <cell r="H7941" t="str">
            <v xml:space="preserve">GABRIELA SANCHEZ PEREZ             </v>
          </cell>
          <cell r="I7941" t="str">
            <v xml:space="preserve">LEOPOLDO HIRSCHHORN CYMERMAN                                          </v>
          </cell>
        </row>
        <row r="7942">
          <cell r="G7942">
            <v>518203</v>
          </cell>
          <cell r="H7942" t="str">
            <v xml:space="preserve">GABRIELA SANCHEZ PEREZ             </v>
          </cell>
          <cell r="I7942" t="str">
            <v xml:space="preserve">LEOPOLDO HIRSCHHORN CYMERMAN                                          </v>
          </cell>
        </row>
        <row r="7943">
          <cell r="G7943">
            <v>518203</v>
          </cell>
          <cell r="H7943" t="str">
            <v xml:space="preserve">GABRIELA SANCHEZ PEREZ             </v>
          </cell>
          <cell r="I7943" t="str">
            <v xml:space="preserve">LEOPOLDO HIRSCHHORN CYMERMAN                                          </v>
          </cell>
        </row>
        <row r="7944">
          <cell r="G7944">
            <v>518203</v>
          </cell>
          <cell r="H7944" t="str">
            <v xml:space="preserve">GABRIELA SANCHEZ PEREZ             </v>
          </cell>
          <cell r="I7944" t="str">
            <v xml:space="preserve">LEOPOLDO HIRSCHHORN CYMERMAN                                          </v>
          </cell>
        </row>
        <row r="7945">
          <cell r="G7945">
            <v>518203</v>
          </cell>
          <cell r="H7945" t="str">
            <v xml:space="preserve">GABRIELA SANCHEZ PEREZ             </v>
          </cell>
          <cell r="I7945" t="str">
            <v xml:space="preserve">LEOPOLDO HIRSCHHORN CYMERMAN                                          </v>
          </cell>
        </row>
        <row r="7946">
          <cell r="G7946">
            <v>518203</v>
          </cell>
          <cell r="H7946" t="str">
            <v xml:space="preserve">GABRIELA SANCHEZ PEREZ             </v>
          </cell>
          <cell r="I7946" t="str">
            <v xml:space="preserve">LEOPOLDO HIRSCHHORN CYMERMAN                                          </v>
          </cell>
        </row>
        <row r="7947">
          <cell r="G7947">
            <v>518203</v>
          </cell>
          <cell r="H7947" t="str">
            <v xml:space="preserve">GABRIELA SANCHEZ PEREZ             </v>
          </cell>
          <cell r="I7947" t="str">
            <v xml:space="preserve">LEOPOLDO HIRSCHHORN CYMERMAN                                          </v>
          </cell>
        </row>
        <row r="7948">
          <cell r="G7948">
            <v>518203</v>
          </cell>
          <cell r="H7948" t="str">
            <v xml:space="preserve">GABRIELA SANCHEZ PEREZ             </v>
          </cell>
          <cell r="I7948" t="str">
            <v xml:space="preserve">LEOPOLDO HIRSCHHORN CYMERMAN                                          </v>
          </cell>
        </row>
        <row r="7949">
          <cell r="G7949">
            <v>518203</v>
          </cell>
          <cell r="H7949" t="str">
            <v xml:space="preserve">GABRIELA SANCHEZ PEREZ             </v>
          </cell>
          <cell r="I7949" t="str">
            <v xml:space="preserve">LEOPOLDO HIRSCHHORN CYMERMAN                                          </v>
          </cell>
        </row>
        <row r="7950">
          <cell r="G7950">
            <v>518203</v>
          </cell>
          <cell r="H7950" t="str">
            <v xml:space="preserve">GABRIELA SANCHEZ PEREZ             </v>
          </cell>
          <cell r="I7950" t="str">
            <v xml:space="preserve">LEOPOLDO HIRSCHHORN CYMERMAN                                          </v>
          </cell>
        </row>
        <row r="7951">
          <cell r="G7951">
            <v>518203</v>
          </cell>
          <cell r="H7951" t="str">
            <v xml:space="preserve">GABRIELA SANCHEZ PEREZ             </v>
          </cell>
          <cell r="I7951" t="str">
            <v xml:space="preserve">LEOPOLDO HIRSCHHORN CYMERMAN                                          </v>
          </cell>
        </row>
        <row r="7952">
          <cell r="G7952">
            <v>518203</v>
          </cell>
          <cell r="H7952" t="str">
            <v xml:space="preserve">GABRIELA SANCHEZ PEREZ             </v>
          </cell>
          <cell r="I7952" t="str">
            <v xml:space="preserve">LEOPOLDO HIRSCHHORN CYMERMAN                                          </v>
          </cell>
        </row>
        <row r="7953">
          <cell r="G7953">
            <v>518212</v>
          </cell>
          <cell r="H7953" t="str">
            <v xml:space="preserve">EMMA YOLANDA RAMIREZ HUITRON       </v>
          </cell>
          <cell r="I7953" t="str">
            <v xml:space="preserve">RIGOBERTO OTAL L'ENFER                                                </v>
          </cell>
        </row>
        <row r="7954">
          <cell r="G7954">
            <v>518212</v>
          </cell>
          <cell r="H7954" t="str">
            <v xml:space="preserve">EMMA YOLANDA RAMIREZ HUITRON       </v>
          </cell>
          <cell r="I7954" t="str">
            <v xml:space="preserve">RIGOBERTO OTAL L'ENFER                                                </v>
          </cell>
        </row>
        <row r="7955">
          <cell r="G7955">
            <v>518212</v>
          </cell>
          <cell r="H7955" t="str">
            <v xml:space="preserve">EMMA YOLANDA RAMIREZ HUITRON       </v>
          </cell>
          <cell r="I7955" t="str">
            <v xml:space="preserve">RIGOBERTO OTAL L'ENFER                                                </v>
          </cell>
        </row>
        <row r="7956">
          <cell r="G7956">
            <v>518212</v>
          </cell>
          <cell r="H7956" t="str">
            <v xml:space="preserve">EMMA YOLANDA RAMIREZ HUITRON       </v>
          </cell>
          <cell r="I7956" t="str">
            <v xml:space="preserve">RIGOBERTO OTAL L'ENFER                                                </v>
          </cell>
        </row>
        <row r="7957">
          <cell r="G7957">
            <v>518212</v>
          </cell>
          <cell r="H7957" t="str">
            <v xml:space="preserve">EMMA YOLANDA RAMIREZ HUITRON       </v>
          </cell>
          <cell r="I7957" t="str">
            <v xml:space="preserve">RIGOBERTO OTAL L'ENFER                                                </v>
          </cell>
        </row>
        <row r="7958">
          <cell r="G7958">
            <v>518212</v>
          </cell>
          <cell r="H7958" t="str">
            <v xml:space="preserve">EMMA YOLANDA RAMIREZ HUITRON       </v>
          </cell>
          <cell r="I7958" t="str">
            <v xml:space="preserve">RIGOBERTO OTAL L'ENFER                                                </v>
          </cell>
        </row>
        <row r="7959">
          <cell r="G7959">
            <v>518212</v>
          </cell>
          <cell r="H7959" t="str">
            <v xml:space="preserve">EMMA YOLANDA RAMIREZ HUITRON       </v>
          </cell>
          <cell r="I7959" t="str">
            <v xml:space="preserve">RIGOBERTO OTAL L'ENFER                                                </v>
          </cell>
        </row>
        <row r="7960">
          <cell r="G7960">
            <v>518212</v>
          </cell>
          <cell r="H7960" t="str">
            <v xml:space="preserve">EMMA YOLANDA RAMIREZ HUITRON       </v>
          </cell>
          <cell r="I7960" t="str">
            <v xml:space="preserve">RIGOBERTO OTAL L'ENFER                                                </v>
          </cell>
        </row>
        <row r="7961">
          <cell r="G7961">
            <v>518212</v>
          </cell>
          <cell r="H7961" t="str">
            <v xml:space="preserve">EMMA YOLANDA RAMIREZ HUITRON       </v>
          </cell>
          <cell r="I7961" t="str">
            <v xml:space="preserve">RIGOBERTO OTAL L'ENFER                                                </v>
          </cell>
        </row>
        <row r="7962">
          <cell r="G7962">
            <v>518212</v>
          </cell>
          <cell r="H7962" t="str">
            <v xml:space="preserve">EMMA YOLANDA RAMIREZ HUITRON       </v>
          </cell>
          <cell r="I7962" t="str">
            <v xml:space="preserve">RIGOBERTO OTAL L'ENFER                                                </v>
          </cell>
        </row>
        <row r="7963">
          <cell r="G7963">
            <v>518212</v>
          </cell>
          <cell r="H7963" t="str">
            <v xml:space="preserve">EMMA YOLANDA RAMIREZ HUITRON       </v>
          </cell>
          <cell r="I7963" t="str">
            <v xml:space="preserve">RIGOBERTO OTAL L'ENFER                                                </v>
          </cell>
        </row>
        <row r="7964">
          <cell r="G7964">
            <v>518224</v>
          </cell>
          <cell r="H7964" t="str">
            <v xml:space="preserve">ALEXANDRO SANTILLAN GALLARDO       </v>
          </cell>
          <cell r="I7964" t="str">
            <v xml:space="preserve">ESTHER GARBER ZAJDMAN                                                 </v>
          </cell>
        </row>
        <row r="7965">
          <cell r="G7965">
            <v>518224</v>
          </cell>
          <cell r="H7965" t="str">
            <v xml:space="preserve">ALEXANDRO SANTILLAN GALLARDO       </v>
          </cell>
          <cell r="I7965" t="str">
            <v xml:space="preserve">ESTHER GARBER ZAJDMAN                                                 </v>
          </cell>
        </row>
        <row r="7966">
          <cell r="G7966">
            <v>518224</v>
          </cell>
          <cell r="H7966" t="str">
            <v xml:space="preserve">ALEXANDRO SANTILLAN GALLARDO       </v>
          </cell>
          <cell r="I7966" t="str">
            <v xml:space="preserve">ESTHER GARBER ZAJDMAN                                                 </v>
          </cell>
        </row>
        <row r="7967">
          <cell r="G7967">
            <v>518224</v>
          </cell>
          <cell r="H7967" t="str">
            <v xml:space="preserve">ALEXANDRO SANTILLAN GALLARDO       </v>
          </cell>
          <cell r="I7967" t="str">
            <v xml:space="preserve">ESTHER GARBER ZAJDMAN                                                 </v>
          </cell>
        </row>
        <row r="7968">
          <cell r="G7968">
            <v>518224</v>
          </cell>
          <cell r="H7968" t="str">
            <v xml:space="preserve">ALEXANDRO SANTILLAN GALLARDO       </v>
          </cell>
          <cell r="I7968" t="str">
            <v xml:space="preserve">ESTHER GARBER ZAJDMAN                                                 </v>
          </cell>
        </row>
        <row r="7969">
          <cell r="G7969">
            <v>518224</v>
          </cell>
          <cell r="H7969" t="str">
            <v xml:space="preserve">ALEXANDRO SANTILLAN GALLARDO       </v>
          </cell>
          <cell r="I7969" t="str">
            <v xml:space="preserve">ESTHER GARBER ZAJDMAN                                                 </v>
          </cell>
        </row>
        <row r="7970">
          <cell r="G7970">
            <v>518224</v>
          </cell>
          <cell r="H7970" t="str">
            <v xml:space="preserve">ALEXANDRO SANTILLAN GALLARDO       </v>
          </cell>
          <cell r="I7970" t="str">
            <v xml:space="preserve">ESTHER GARBER ZAJDMAN                                                 </v>
          </cell>
        </row>
        <row r="7971">
          <cell r="G7971">
            <v>518224</v>
          </cell>
          <cell r="H7971" t="str">
            <v xml:space="preserve">ALEXANDRO SANTILLAN GALLARDO       </v>
          </cell>
          <cell r="I7971" t="str">
            <v xml:space="preserve">ESTHER GARBER ZAJDMAN                                                 </v>
          </cell>
        </row>
        <row r="7972">
          <cell r="G7972">
            <v>518224</v>
          </cell>
          <cell r="H7972" t="str">
            <v xml:space="preserve">ALEXANDRO SANTILLAN GALLARDO       </v>
          </cell>
          <cell r="I7972" t="str">
            <v xml:space="preserve">ESTHER GARBER ZAJDMAN                                                 </v>
          </cell>
        </row>
        <row r="7973">
          <cell r="G7973">
            <v>518224</v>
          </cell>
          <cell r="H7973" t="str">
            <v xml:space="preserve">ALEXANDRO SANTILLAN GALLARDO       </v>
          </cell>
          <cell r="I7973" t="str">
            <v xml:space="preserve">ESTHER GARBER ZAJDMAN                                                 </v>
          </cell>
        </row>
        <row r="7974">
          <cell r="G7974">
            <v>518224</v>
          </cell>
          <cell r="H7974" t="str">
            <v xml:space="preserve">ALEXANDRO SANTILLAN GALLARDO       </v>
          </cell>
          <cell r="I7974" t="str">
            <v xml:space="preserve">ESTHER GARBER ZAJDMAN                                                 </v>
          </cell>
        </row>
        <row r="7975">
          <cell r="G7975">
            <v>518224</v>
          </cell>
          <cell r="H7975" t="str">
            <v xml:space="preserve">ALEXANDRO SANTILLAN GALLARDO       </v>
          </cell>
          <cell r="I7975" t="str">
            <v xml:space="preserve">ESTHER GARBER ZAJDMAN                                                 </v>
          </cell>
        </row>
        <row r="7976">
          <cell r="G7976">
            <v>518224</v>
          </cell>
          <cell r="H7976" t="str">
            <v xml:space="preserve">ALEXANDRO SANTILLAN GALLARDO       </v>
          </cell>
          <cell r="I7976" t="str">
            <v xml:space="preserve">ESTHER GARBER ZAJDMAN                                                 </v>
          </cell>
        </row>
        <row r="7977">
          <cell r="G7977">
            <v>518224</v>
          </cell>
          <cell r="H7977" t="str">
            <v xml:space="preserve">ALEXANDRO SANTILLAN GALLARDO       </v>
          </cell>
          <cell r="I7977" t="str">
            <v xml:space="preserve">ESTHER GARBER ZAJDMAN                                                 </v>
          </cell>
        </row>
        <row r="7978">
          <cell r="G7978">
            <v>518224</v>
          </cell>
          <cell r="H7978" t="str">
            <v xml:space="preserve">ALEXANDRO SANTILLAN GALLARDO       </v>
          </cell>
          <cell r="I7978" t="str">
            <v xml:space="preserve">ESTHER GARBER ZAJDMAN                                                 </v>
          </cell>
        </row>
        <row r="7979">
          <cell r="G7979">
            <v>518261</v>
          </cell>
          <cell r="H7979" t="str">
            <v xml:space="preserve">MINERVA OLVERA BONILLA             </v>
          </cell>
          <cell r="I7979" t="str">
            <v xml:space="preserve">BANCA AFIRME S.A. INSTITUCION BCA. MULTIPLE FID 6060-4                </v>
          </cell>
        </row>
        <row r="7980">
          <cell r="G7980">
            <v>518261</v>
          </cell>
          <cell r="H7980" t="str">
            <v xml:space="preserve">MINERVA OLVERA BONILLA             </v>
          </cell>
          <cell r="I7980" t="str">
            <v xml:space="preserve">BANCA AFIRME S.A. INSTITUCION BCA. MULTIPLE FID 6060-4                </v>
          </cell>
        </row>
        <row r="7981">
          <cell r="G7981">
            <v>518261</v>
          </cell>
          <cell r="H7981" t="str">
            <v xml:space="preserve">MINERVA OLVERA BONILLA             </v>
          </cell>
          <cell r="I7981" t="str">
            <v xml:space="preserve">BANCA AFIRME S.A. INSTITUCION BCA. MULTIPLE FID 6060-4                </v>
          </cell>
        </row>
        <row r="7982">
          <cell r="G7982">
            <v>518282</v>
          </cell>
          <cell r="H7982" t="str">
            <v xml:space="preserve">MINERVA OLVERA BONILLA             </v>
          </cell>
          <cell r="I7982" t="str">
            <v xml:space="preserve">VICTOR BLANCO RODRIGUEZ                                               </v>
          </cell>
        </row>
        <row r="7983">
          <cell r="G7983">
            <v>518282</v>
          </cell>
          <cell r="H7983" t="str">
            <v xml:space="preserve">MINERVA OLVERA BONILLA             </v>
          </cell>
          <cell r="I7983" t="str">
            <v xml:space="preserve">VICTOR BLANCO RODRIGUEZ                                               </v>
          </cell>
        </row>
        <row r="7984">
          <cell r="G7984">
            <v>518282</v>
          </cell>
          <cell r="H7984" t="str">
            <v xml:space="preserve">MINERVA OLVERA BONILLA             </v>
          </cell>
          <cell r="I7984" t="str">
            <v xml:space="preserve">VICTOR BLANCO RODRIGUEZ                                               </v>
          </cell>
        </row>
        <row r="7985">
          <cell r="G7985">
            <v>518282</v>
          </cell>
          <cell r="H7985" t="str">
            <v xml:space="preserve">MINERVA OLVERA BONILLA             </v>
          </cell>
          <cell r="I7985" t="str">
            <v xml:space="preserve">VICTOR BLANCO RODRIGUEZ                                               </v>
          </cell>
        </row>
        <row r="7986">
          <cell r="G7986">
            <v>518282</v>
          </cell>
          <cell r="H7986" t="str">
            <v xml:space="preserve">MINERVA OLVERA BONILLA             </v>
          </cell>
          <cell r="I7986" t="str">
            <v xml:space="preserve">VICTOR BLANCO RODRIGUEZ                                               </v>
          </cell>
        </row>
        <row r="7987">
          <cell r="G7987">
            <v>518282</v>
          </cell>
          <cell r="H7987" t="str">
            <v xml:space="preserve">MINERVA OLVERA BONILLA             </v>
          </cell>
          <cell r="I7987" t="str">
            <v xml:space="preserve">VICTOR BLANCO RODRIGUEZ                                               </v>
          </cell>
        </row>
        <row r="7988">
          <cell r="G7988">
            <v>518282</v>
          </cell>
          <cell r="H7988" t="str">
            <v xml:space="preserve">MINERVA OLVERA BONILLA             </v>
          </cell>
          <cell r="I7988" t="str">
            <v xml:space="preserve">VICTOR BLANCO RODRIGUEZ                                               </v>
          </cell>
        </row>
        <row r="7989">
          <cell r="G7989">
            <v>518282</v>
          </cell>
          <cell r="H7989" t="str">
            <v xml:space="preserve">MINERVA OLVERA BONILLA             </v>
          </cell>
          <cell r="I7989" t="str">
            <v xml:space="preserve">VICTOR BLANCO RODRIGUEZ                                               </v>
          </cell>
        </row>
        <row r="7990">
          <cell r="G7990">
            <v>518282</v>
          </cell>
          <cell r="H7990" t="str">
            <v xml:space="preserve">MINERVA OLVERA BONILLA             </v>
          </cell>
          <cell r="I7990" t="str">
            <v xml:space="preserve">VICTOR BLANCO RODRIGUEZ                                               </v>
          </cell>
        </row>
        <row r="7991">
          <cell r="G7991">
            <v>518282</v>
          </cell>
          <cell r="H7991" t="str">
            <v xml:space="preserve">MINERVA OLVERA BONILLA             </v>
          </cell>
          <cell r="I7991" t="str">
            <v xml:space="preserve">VICTOR BLANCO RODRIGUEZ                                               </v>
          </cell>
        </row>
        <row r="7992">
          <cell r="G7992">
            <v>518282</v>
          </cell>
          <cell r="H7992" t="str">
            <v xml:space="preserve">MINERVA OLVERA BONILLA             </v>
          </cell>
          <cell r="I7992" t="str">
            <v xml:space="preserve">VICTOR BLANCO RODRIGUEZ                                               </v>
          </cell>
        </row>
        <row r="7993">
          <cell r="G7993">
            <v>518282</v>
          </cell>
          <cell r="H7993" t="str">
            <v xml:space="preserve">MINERVA OLVERA BONILLA             </v>
          </cell>
          <cell r="I7993" t="str">
            <v xml:space="preserve">VICTOR BLANCO RODRIGUEZ                                               </v>
          </cell>
        </row>
        <row r="7994">
          <cell r="G7994">
            <v>518282</v>
          </cell>
          <cell r="H7994" t="str">
            <v xml:space="preserve">MINERVA OLVERA BONILLA             </v>
          </cell>
          <cell r="I7994" t="str">
            <v xml:space="preserve">VICTOR BLANCO RODRIGUEZ                                               </v>
          </cell>
        </row>
        <row r="7995">
          <cell r="G7995">
            <v>518282</v>
          </cell>
          <cell r="H7995" t="str">
            <v xml:space="preserve">MINERVA OLVERA BONILLA             </v>
          </cell>
          <cell r="I7995" t="str">
            <v xml:space="preserve">VICTOR BLANCO RODRIGUEZ                                               </v>
          </cell>
        </row>
        <row r="7996">
          <cell r="G7996">
            <v>518282</v>
          </cell>
          <cell r="H7996" t="str">
            <v xml:space="preserve">MINERVA OLVERA BONILLA             </v>
          </cell>
          <cell r="I7996" t="str">
            <v xml:space="preserve">VICTOR BLANCO RODRIGUEZ                                               </v>
          </cell>
        </row>
        <row r="7997">
          <cell r="G7997">
            <v>518314</v>
          </cell>
          <cell r="H7997" t="str">
            <v xml:space="preserve">MINERVA OLVERA BONILLA             </v>
          </cell>
          <cell r="I7997" t="str">
            <v xml:space="preserve">VICTOR JOSE BLANCO Y FORNIELES                                        </v>
          </cell>
        </row>
        <row r="7998">
          <cell r="G7998">
            <v>518314</v>
          </cell>
          <cell r="H7998" t="str">
            <v xml:space="preserve">MINERVA OLVERA BONILLA             </v>
          </cell>
          <cell r="I7998" t="str">
            <v xml:space="preserve">VICTOR JOSE BLANCO Y FORNIELES                                        </v>
          </cell>
        </row>
        <row r="7999">
          <cell r="G7999">
            <v>518314</v>
          </cell>
          <cell r="H7999" t="str">
            <v xml:space="preserve">MINERVA OLVERA BONILLA             </v>
          </cell>
          <cell r="I7999" t="str">
            <v xml:space="preserve">VICTOR JOSE BLANCO Y FORNIELES                                        </v>
          </cell>
        </row>
        <row r="8000">
          <cell r="G8000">
            <v>518314</v>
          </cell>
          <cell r="H8000" t="str">
            <v xml:space="preserve">MINERVA OLVERA BONILLA             </v>
          </cell>
          <cell r="I8000" t="str">
            <v xml:space="preserve">VICTOR JOSE BLANCO Y FORNIELES                                        </v>
          </cell>
        </row>
        <row r="8001">
          <cell r="G8001">
            <v>518314</v>
          </cell>
          <cell r="H8001" t="str">
            <v xml:space="preserve">MINERVA OLVERA BONILLA             </v>
          </cell>
          <cell r="I8001" t="str">
            <v xml:space="preserve">VICTOR JOSE BLANCO Y FORNIELES                                        </v>
          </cell>
        </row>
        <row r="8002">
          <cell r="G8002">
            <v>518314</v>
          </cell>
          <cell r="H8002" t="str">
            <v xml:space="preserve">MINERVA OLVERA BONILLA             </v>
          </cell>
          <cell r="I8002" t="str">
            <v xml:space="preserve">VICTOR JOSE BLANCO Y FORNIELES                                        </v>
          </cell>
        </row>
        <row r="8003">
          <cell r="G8003">
            <v>518323</v>
          </cell>
          <cell r="H8003" t="str">
            <v xml:space="preserve">MINERVA OLVERA BONILLA             </v>
          </cell>
          <cell r="I8003" t="str">
            <v xml:space="preserve">JOSE LEW KIRSCH                                                       </v>
          </cell>
        </row>
        <row r="8004">
          <cell r="G8004">
            <v>518323</v>
          </cell>
          <cell r="H8004" t="str">
            <v xml:space="preserve">MINERVA OLVERA BONILLA             </v>
          </cell>
          <cell r="I8004" t="str">
            <v xml:space="preserve">JOSE LEW KIRSCH                                                       </v>
          </cell>
        </row>
        <row r="8005">
          <cell r="G8005">
            <v>518323</v>
          </cell>
          <cell r="H8005" t="str">
            <v xml:space="preserve">MINERVA OLVERA BONILLA             </v>
          </cell>
          <cell r="I8005" t="str">
            <v xml:space="preserve">JOSE LEW KIRSCH                                                       </v>
          </cell>
        </row>
        <row r="8006">
          <cell r="G8006">
            <v>518323</v>
          </cell>
          <cell r="H8006" t="str">
            <v xml:space="preserve">MINERVA OLVERA BONILLA             </v>
          </cell>
          <cell r="I8006" t="str">
            <v xml:space="preserve">JOSE LEW KIRSCH                                                       </v>
          </cell>
        </row>
        <row r="8007">
          <cell r="G8007">
            <v>518335</v>
          </cell>
          <cell r="H8007" t="str">
            <v xml:space="preserve">MINERVA OLVERA BONILLA             </v>
          </cell>
          <cell r="I8007" t="str">
            <v xml:space="preserve">MAURICIO LEW GINSBURG                                                 </v>
          </cell>
        </row>
        <row r="8008">
          <cell r="G8008">
            <v>518335</v>
          </cell>
          <cell r="H8008" t="str">
            <v xml:space="preserve">MINERVA OLVERA BONILLA             </v>
          </cell>
          <cell r="I8008" t="str">
            <v xml:space="preserve">MAURICIO LEW GINSBURG                                                 </v>
          </cell>
        </row>
        <row r="8009">
          <cell r="G8009">
            <v>518335</v>
          </cell>
          <cell r="H8009" t="str">
            <v xml:space="preserve">MINERVA OLVERA BONILLA             </v>
          </cell>
          <cell r="I8009" t="str">
            <v xml:space="preserve">MAURICIO LEW GINSBURG                                                 </v>
          </cell>
        </row>
        <row r="8010">
          <cell r="G8010">
            <v>518335</v>
          </cell>
          <cell r="H8010" t="str">
            <v xml:space="preserve">MINERVA OLVERA BONILLA             </v>
          </cell>
          <cell r="I8010" t="str">
            <v xml:space="preserve">MAURICIO LEW GINSBURG                                                 </v>
          </cell>
        </row>
        <row r="8011">
          <cell r="G8011">
            <v>518335</v>
          </cell>
          <cell r="H8011" t="str">
            <v xml:space="preserve">MINERVA OLVERA BONILLA             </v>
          </cell>
          <cell r="I8011" t="str">
            <v xml:space="preserve">MAURICIO LEW GINSBURG                                                 </v>
          </cell>
        </row>
        <row r="8012">
          <cell r="G8012">
            <v>518335</v>
          </cell>
          <cell r="H8012" t="str">
            <v xml:space="preserve">MINERVA OLVERA BONILLA             </v>
          </cell>
          <cell r="I8012" t="str">
            <v xml:space="preserve">MAURICIO LEW GINSBURG                                                 </v>
          </cell>
        </row>
        <row r="8013">
          <cell r="G8013">
            <v>518335</v>
          </cell>
          <cell r="H8013" t="str">
            <v xml:space="preserve">MINERVA OLVERA BONILLA             </v>
          </cell>
          <cell r="I8013" t="str">
            <v xml:space="preserve">MAURICIO LEW GINSBURG                                                 </v>
          </cell>
        </row>
        <row r="8014">
          <cell r="G8014">
            <v>518335</v>
          </cell>
          <cell r="H8014" t="str">
            <v xml:space="preserve">MINERVA OLVERA BONILLA             </v>
          </cell>
          <cell r="I8014" t="str">
            <v xml:space="preserve">MAURICIO LEW GINSBURG                                                 </v>
          </cell>
        </row>
        <row r="8015">
          <cell r="G8015">
            <v>518335</v>
          </cell>
          <cell r="H8015" t="str">
            <v xml:space="preserve">MINERVA OLVERA BONILLA             </v>
          </cell>
          <cell r="I8015" t="str">
            <v xml:space="preserve">MAURICIO LEW GINSBURG                                                 </v>
          </cell>
        </row>
        <row r="8016">
          <cell r="G8016">
            <v>518335</v>
          </cell>
          <cell r="H8016" t="str">
            <v xml:space="preserve">MINERVA OLVERA BONILLA             </v>
          </cell>
          <cell r="I8016" t="str">
            <v xml:space="preserve">MAURICIO LEW GINSBURG                                                 </v>
          </cell>
        </row>
        <row r="8017">
          <cell r="G8017">
            <v>518335</v>
          </cell>
          <cell r="H8017" t="str">
            <v xml:space="preserve">MINERVA OLVERA BONILLA             </v>
          </cell>
          <cell r="I8017" t="str">
            <v xml:space="preserve">MAURICIO LEW GINSBURG                                                 </v>
          </cell>
        </row>
        <row r="8018">
          <cell r="G8018">
            <v>518335</v>
          </cell>
          <cell r="H8018" t="str">
            <v xml:space="preserve">MINERVA OLVERA BONILLA             </v>
          </cell>
          <cell r="I8018" t="str">
            <v xml:space="preserve">MAURICIO LEW GINSBURG                                                 </v>
          </cell>
        </row>
        <row r="8019">
          <cell r="G8019">
            <v>518335</v>
          </cell>
          <cell r="H8019" t="str">
            <v xml:space="preserve">MINERVA OLVERA BONILLA             </v>
          </cell>
          <cell r="I8019" t="str">
            <v xml:space="preserve">MAURICIO LEW GINSBURG                                                 </v>
          </cell>
        </row>
        <row r="8020">
          <cell r="G8020">
            <v>518335</v>
          </cell>
          <cell r="H8020" t="str">
            <v xml:space="preserve">MINERVA OLVERA BONILLA             </v>
          </cell>
          <cell r="I8020" t="str">
            <v xml:space="preserve">MAURICIO LEW GINSBURG                                                 </v>
          </cell>
        </row>
        <row r="8021">
          <cell r="G8021">
            <v>518335</v>
          </cell>
          <cell r="H8021" t="str">
            <v xml:space="preserve">MINERVA OLVERA BONILLA             </v>
          </cell>
          <cell r="I8021" t="str">
            <v xml:space="preserve">MAURICIO LEW GINSBURG                                                 </v>
          </cell>
        </row>
        <row r="8022">
          <cell r="G8022">
            <v>518343</v>
          </cell>
          <cell r="H8022" t="str">
            <v xml:space="preserve">EMMA YOLANDA RAMIREZ HUITRON       </v>
          </cell>
          <cell r="I8022" t="str">
            <v xml:space="preserve">JOSE IGNACIO GALLEGO ROMANO                                           </v>
          </cell>
        </row>
        <row r="8023">
          <cell r="G8023">
            <v>518343</v>
          </cell>
          <cell r="H8023" t="str">
            <v xml:space="preserve">EMMA YOLANDA RAMIREZ HUITRON       </v>
          </cell>
          <cell r="I8023" t="str">
            <v xml:space="preserve">JOSE IGNACIO GALLEGO ROMANO                                           </v>
          </cell>
        </row>
        <row r="8024">
          <cell r="G8024">
            <v>518343</v>
          </cell>
          <cell r="H8024" t="str">
            <v xml:space="preserve">EMMA YOLANDA RAMIREZ HUITRON       </v>
          </cell>
          <cell r="I8024" t="str">
            <v xml:space="preserve">JOSE IGNACIO GALLEGO ROMANO                                           </v>
          </cell>
        </row>
        <row r="8025">
          <cell r="G8025">
            <v>518343</v>
          </cell>
          <cell r="H8025" t="str">
            <v xml:space="preserve">EMMA YOLANDA RAMIREZ HUITRON       </v>
          </cell>
          <cell r="I8025" t="str">
            <v xml:space="preserve">JOSE IGNACIO GALLEGO ROMANO                                           </v>
          </cell>
        </row>
        <row r="8026">
          <cell r="G8026">
            <v>518351</v>
          </cell>
          <cell r="H8026" t="str">
            <v xml:space="preserve">MINERVA OLVERA BONILLA             </v>
          </cell>
          <cell r="I8026" t="str">
            <v xml:space="preserve">MANUEL MORALES CAMPORREDONDO                                          </v>
          </cell>
        </row>
        <row r="8027">
          <cell r="G8027">
            <v>518351</v>
          </cell>
          <cell r="H8027" t="str">
            <v xml:space="preserve">MINERVA OLVERA BONILLA             </v>
          </cell>
          <cell r="I8027" t="str">
            <v xml:space="preserve">MANUEL MORALES CAMPORREDONDO                                          </v>
          </cell>
        </row>
        <row r="8028">
          <cell r="G8028">
            <v>518351</v>
          </cell>
          <cell r="H8028" t="str">
            <v xml:space="preserve">MINERVA OLVERA BONILLA             </v>
          </cell>
          <cell r="I8028" t="str">
            <v xml:space="preserve">MANUEL MORALES CAMPORREDONDO                                          </v>
          </cell>
        </row>
        <row r="8029">
          <cell r="G8029">
            <v>518351</v>
          </cell>
          <cell r="H8029" t="str">
            <v xml:space="preserve">MINERVA OLVERA BONILLA             </v>
          </cell>
          <cell r="I8029" t="str">
            <v xml:space="preserve">MANUEL MORALES CAMPORREDONDO                                          </v>
          </cell>
        </row>
        <row r="8030">
          <cell r="G8030">
            <v>518351</v>
          </cell>
          <cell r="H8030" t="str">
            <v xml:space="preserve">MINERVA OLVERA BONILLA             </v>
          </cell>
          <cell r="I8030" t="str">
            <v xml:space="preserve">MANUEL MORALES CAMPORREDONDO                                          </v>
          </cell>
        </row>
        <row r="8031">
          <cell r="G8031">
            <v>518351</v>
          </cell>
          <cell r="H8031" t="str">
            <v xml:space="preserve">MINERVA OLVERA BONILLA             </v>
          </cell>
          <cell r="I8031" t="str">
            <v xml:space="preserve">MANUEL MORALES CAMPORREDONDO                                          </v>
          </cell>
        </row>
        <row r="8032">
          <cell r="G8032">
            <v>518351</v>
          </cell>
          <cell r="H8032" t="str">
            <v xml:space="preserve">MINERVA OLVERA BONILLA             </v>
          </cell>
          <cell r="I8032" t="str">
            <v xml:space="preserve">MANUEL MORALES CAMPORREDONDO                                          </v>
          </cell>
        </row>
        <row r="8033">
          <cell r="G8033">
            <v>518351</v>
          </cell>
          <cell r="H8033" t="str">
            <v xml:space="preserve">MINERVA OLVERA BONILLA             </v>
          </cell>
          <cell r="I8033" t="str">
            <v xml:space="preserve">MANUEL MORALES CAMPORREDONDO                                          </v>
          </cell>
        </row>
        <row r="8034">
          <cell r="G8034">
            <v>518351</v>
          </cell>
          <cell r="H8034" t="str">
            <v xml:space="preserve">MINERVA OLVERA BONILLA             </v>
          </cell>
          <cell r="I8034" t="str">
            <v xml:space="preserve">MANUEL MORALES CAMPORREDONDO                                          </v>
          </cell>
        </row>
        <row r="8035">
          <cell r="G8035">
            <v>518351</v>
          </cell>
          <cell r="H8035" t="str">
            <v xml:space="preserve">MINERVA OLVERA BONILLA             </v>
          </cell>
          <cell r="I8035" t="str">
            <v xml:space="preserve">MANUEL MORALES CAMPORREDONDO                                          </v>
          </cell>
        </row>
        <row r="8036">
          <cell r="G8036">
            <v>518351</v>
          </cell>
          <cell r="H8036" t="str">
            <v xml:space="preserve">MINERVA OLVERA BONILLA             </v>
          </cell>
          <cell r="I8036" t="str">
            <v xml:space="preserve">MANUEL MORALES CAMPORREDONDO                                          </v>
          </cell>
        </row>
        <row r="8037">
          <cell r="G8037">
            <v>518351</v>
          </cell>
          <cell r="H8037" t="str">
            <v xml:space="preserve">MINERVA OLVERA BONILLA             </v>
          </cell>
          <cell r="I8037" t="str">
            <v xml:space="preserve">MANUEL MORALES CAMPORREDONDO                                          </v>
          </cell>
        </row>
        <row r="8038">
          <cell r="G8038">
            <v>518351</v>
          </cell>
          <cell r="H8038" t="str">
            <v xml:space="preserve">MINERVA OLVERA BONILLA             </v>
          </cell>
          <cell r="I8038" t="str">
            <v xml:space="preserve">MANUEL MORALES CAMPORREDONDO                                          </v>
          </cell>
        </row>
        <row r="8039">
          <cell r="G8039">
            <v>518351</v>
          </cell>
          <cell r="H8039" t="str">
            <v xml:space="preserve">MINERVA OLVERA BONILLA             </v>
          </cell>
          <cell r="I8039" t="str">
            <v xml:space="preserve">MANUEL MORALES CAMPORREDONDO                                          </v>
          </cell>
        </row>
        <row r="8040">
          <cell r="G8040">
            <v>518351</v>
          </cell>
          <cell r="H8040" t="str">
            <v xml:space="preserve">MINERVA OLVERA BONILLA             </v>
          </cell>
          <cell r="I8040" t="str">
            <v xml:space="preserve">MANUEL MORALES CAMPORREDONDO                                          </v>
          </cell>
        </row>
        <row r="8041">
          <cell r="G8041">
            <v>518351</v>
          </cell>
          <cell r="H8041" t="str">
            <v xml:space="preserve">MINERVA OLVERA BONILLA             </v>
          </cell>
          <cell r="I8041" t="str">
            <v xml:space="preserve">MANUEL MORALES CAMPORREDONDO                                          </v>
          </cell>
        </row>
        <row r="8042">
          <cell r="G8042">
            <v>518351</v>
          </cell>
          <cell r="H8042" t="str">
            <v xml:space="preserve">MINERVA OLVERA BONILLA             </v>
          </cell>
          <cell r="I8042" t="str">
            <v xml:space="preserve">MANUEL MORALES CAMPORREDONDO                                          </v>
          </cell>
        </row>
        <row r="8043">
          <cell r="G8043">
            <v>518351</v>
          </cell>
          <cell r="H8043" t="str">
            <v xml:space="preserve">MINERVA OLVERA BONILLA             </v>
          </cell>
          <cell r="I8043" t="str">
            <v xml:space="preserve">MANUEL MORALES CAMPORREDONDO                                          </v>
          </cell>
        </row>
        <row r="8044">
          <cell r="G8044">
            <v>518351</v>
          </cell>
          <cell r="H8044" t="str">
            <v xml:space="preserve">MINERVA OLVERA BONILLA             </v>
          </cell>
          <cell r="I8044" t="str">
            <v xml:space="preserve">MANUEL MORALES CAMPORREDONDO                                          </v>
          </cell>
        </row>
        <row r="8045">
          <cell r="G8045">
            <v>518351</v>
          </cell>
          <cell r="H8045" t="str">
            <v xml:space="preserve">MINERVA OLVERA BONILLA             </v>
          </cell>
          <cell r="I8045" t="str">
            <v xml:space="preserve">MANUEL MORALES CAMPORREDONDO                                          </v>
          </cell>
        </row>
        <row r="8046">
          <cell r="G8046">
            <v>518351</v>
          </cell>
          <cell r="H8046" t="str">
            <v xml:space="preserve">MINERVA OLVERA BONILLA             </v>
          </cell>
          <cell r="I8046" t="str">
            <v xml:space="preserve">MANUEL MORALES CAMPORREDONDO                                          </v>
          </cell>
        </row>
        <row r="8047">
          <cell r="G8047">
            <v>518364</v>
          </cell>
          <cell r="H8047" t="str">
            <v xml:space="preserve">MINERVA OLVERA BONILLA             </v>
          </cell>
          <cell r="I8047" t="str">
            <v xml:space="preserve">HORACIO VIDAL ESPEJO                                                  </v>
          </cell>
        </row>
        <row r="8048">
          <cell r="G8048">
            <v>518364</v>
          </cell>
          <cell r="H8048" t="str">
            <v xml:space="preserve">MINERVA OLVERA BONILLA             </v>
          </cell>
          <cell r="I8048" t="str">
            <v xml:space="preserve">HORACIO VIDAL ESPEJO                                                  </v>
          </cell>
        </row>
        <row r="8049">
          <cell r="G8049">
            <v>518364</v>
          </cell>
          <cell r="H8049" t="str">
            <v xml:space="preserve">MINERVA OLVERA BONILLA             </v>
          </cell>
          <cell r="I8049" t="str">
            <v xml:space="preserve">HORACIO VIDAL ESPEJO                                                  </v>
          </cell>
        </row>
        <row r="8050">
          <cell r="G8050">
            <v>518364</v>
          </cell>
          <cell r="H8050" t="str">
            <v xml:space="preserve">MINERVA OLVERA BONILLA             </v>
          </cell>
          <cell r="I8050" t="str">
            <v xml:space="preserve">HORACIO VIDAL ESPEJO                                                  </v>
          </cell>
        </row>
        <row r="8051">
          <cell r="G8051">
            <v>518364</v>
          </cell>
          <cell r="H8051" t="str">
            <v xml:space="preserve">MINERVA OLVERA BONILLA             </v>
          </cell>
          <cell r="I8051" t="str">
            <v xml:space="preserve">HORACIO VIDAL ESPEJO                                                  </v>
          </cell>
        </row>
        <row r="8052">
          <cell r="G8052">
            <v>518372</v>
          </cell>
          <cell r="H8052" t="str">
            <v xml:space="preserve">EMMA YOLANDA RAMIREZ HUITRON       </v>
          </cell>
          <cell r="I8052" t="str">
            <v xml:space="preserve">DANIEL MAJEWSKI TRILLAS                                               </v>
          </cell>
        </row>
        <row r="8053">
          <cell r="G8053">
            <v>518372</v>
          </cell>
          <cell r="H8053" t="str">
            <v xml:space="preserve">EMMA YOLANDA RAMIREZ HUITRON       </v>
          </cell>
          <cell r="I8053" t="str">
            <v xml:space="preserve">DANIEL MAJEWSKI TRILLAS                                               </v>
          </cell>
        </row>
        <row r="8054">
          <cell r="G8054">
            <v>518385</v>
          </cell>
          <cell r="H8054" t="str">
            <v xml:space="preserve">MINERVA OLVERA BONILLA             </v>
          </cell>
          <cell r="I8054" t="str">
            <v xml:space="preserve">ELIZABETH GRIMM GARCIA MORENO                                         </v>
          </cell>
        </row>
        <row r="8055">
          <cell r="G8055">
            <v>518385</v>
          </cell>
          <cell r="H8055" t="str">
            <v xml:space="preserve">MINERVA OLVERA BONILLA             </v>
          </cell>
          <cell r="I8055" t="str">
            <v xml:space="preserve">ELIZABETH GRIMM GARCIA MORENO                                         </v>
          </cell>
        </row>
        <row r="8056">
          <cell r="G8056">
            <v>518385</v>
          </cell>
          <cell r="H8056" t="str">
            <v xml:space="preserve">MINERVA OLVERA BONILLA             </v>
          </cell>
          <cell r="I8056" t="str">
            <v xml:space="preserve">ELIZABETH GRIMM GARCIA MORENO                                         </v>
          </cell>
        </row>
        <row r="8057">
          <cell r="G8057">
            <v>518385</v>
          </cell>
          <cell r="H8057" t="str">
            <v xml:space="preserve">MINERVA OLVERA BONILLA             </v>
          </cell>
          <cell r="I8057" t="str">
            <v xml:space="preserve">ELIZABETH GRIMM GARCIA MORENO                                         </v>
          </cell>
        </row>
        <row r="8058">
          <cell r="G8058">
            <v>518385</v>
          </cell>
          <cell r="H8058" t="str">
            <v xml:space="preserve">MINERVA OLVERA BONILLA             </v>
          </cell>
          <cell r="I8058" t="str">
            <v xml:space="preserve">ELIZABETH GRIMM GARCIA MORENO                                         </v>
          </cell>
        </row>
        <row r="8059">
          <cell r="G8059">
            <v>518385</v>
          </cell>
          <cell r="H8059" t="str">
            <v xml:space="preserve">MINERVA OLVERA BONILLA             </v>
          </cell>
          <cell r="I8059" t="str">
            <v xml:space="preserve">ELIZABETH GRIMM GARCIA MORENO                                         </v>
          </cell>
        </row>
        <row r="8060">
          <cell r="G8060">
            <v>518385</v>
          </cell>
          <cell r="H8060" t="str">
            <v xml:space="preserve">MINERVA OLVERA BONILLA             </v>
          </cell>
          <cell r="I8060" t="str">
            <v xml:space="preserve">ELIZABETH GRIMM GARCIA MORENO                                         </v>
          </cell>
        </row>
        <row r="8061">
          <cell r="G8061">
            <v>518385</v>
          </cell>
          <cell r="H8061" t="str">
            <v xml:space="preserve">MINERVA OLVERA BONILLA             </v>
          </cell>
          <cell r="I8061" t="str">
            <v xml:space="preserve">ELIZABETH GRIMM GARCIA MORENO                                         </v>
          </cell>
        </row>
        <row r="8062">
          <cell r="G8062">
            <v>518385</v>
          </cell>
          <cell r="H8062" t="str">
            <v xml:space="preserve">MINERVA OLVERA BONILLA             </v>
          </cell>
          <cell r="I8062" t="str">
            <v xml:space="preserve">ELIZABETH GRIMM GARCIA MORENO                                         </v>
          </cell>
        </row>
        <row r="8063">
          <cell r="G8063">
            <v>518385</v>
          </cell>
          <cell r="H8063" t="str">
            <v xml:space="preserve">MINERVA OLVERA BONILLA             </v>
          </cell>
          <cell r="I8063" t="str">
            <v xml:space="preserve">ELIZABETH GRIMM GARCIA MORENO                                         </v>
          </cell>
        </row>
        <row r="8064">
          <cell r="G8064">
            <v>518385</v>
          </cell>
          <cell r="H8064" t="str">
            <v xml:space="preserve">MINERVA OLVERA BONILLA             </v>
          </cell>
          <cell r="I8064" t="str">
            <v xml:space="preserve">ELIZABETH GRIMM GARCIA MORENO                                         </v>
          </cell>
        </row>
        <row r="8065">
          <cell r="G8065">
            <v>518385</v>
          </cell>
          <cell r="H8065" t="str">
            <v xml:space="preserve">MINERVA OLVERA BONILLA             </v>
          </cell>
          <cell r="I8065" t="str">
            <v xml:space="preserve">ELIZABETH GRIMM GARCIA MORENO                                         </v>
          </cell>
        </row>
        <row r="8066">
          <cell r="G8066">
            <v>518385</v>
          </cell>
          <cell r="H8066" t="str">
            <v xml:space="preserve">MINERVA OLVERA BONILLA             </v>
          </cell>
          <cell r="I8066" t="str">
            <v xml:space="preserve">ELIZABETH GRIMM GARCIA MORENO                                         </v>
          </cell>
        </row>
        <row r="8067">
          <cell r="G8067">
            <v>518385</v>
          </cell>
          <cell r="H8067" t="str">
            <v xml:space="preserve">MINERVA OLVERA BONILLA             </v>
          </cell>
          <cell r="I8067" t="str">
            <v xml:space="preserve">ELIZABETH GRIMM GARCIA MORENO                                         </v>
          </cell>
        </row>
        <row r="8068">
          <cell r="G8068">
            <v>518393</v>
          </cell>
          <cell r="H8068" t="str">
            <v xml:space="preserve">ALEJANDRA PEREZ MINA (ALPHA G)     </v>
          </cell>
          <cell r="I8068" t="str">
            <v xml:space="preserve">RAMON NEME SASTRE                                                     </v>
          </cell>
        </row>
        <row r="8069">
          <cell r="G8069">
            <v>518393</v>
          </cell>
          <cell r="H8069" t="str">
            <v xml:space="preserve">ALEJANDRA PEREZ MINA (ALPHA G)     </v>
          </cell>
          <cell r="I8069" t="str">
            <v xml:space="preserve">RAMON NEME SASTRE                                                     </v>
          </cell>
        </row>
        <row r="8070">
          <cell r="G8070">
            <v>518393</v>
          </cell>
          <cell r="H8070" t="str">
            <v xml:space="preserve">ALEJANDRA PEREZ MINA (ALPHA G)     </v>
          </cell>
          <cell r="I8070" t="str">
            <v xml:space="preserve">RAMON NEME SASTRE                                                     </v>
          </cell>
        </row>
        <row r="8071">
          <cell r="G8071">
            <v>518393</v>
          </cell>
          <cell r="H8071" t="str">
            <v xml:space="preserve">ALEJANDRA PEREZ MINA (ALPHA G)     </v>
          </cell>
          <cell r="I8071" t="str">
            <v xml:space="preserve">RAMON NEME SASTRE                                                     </v>
          </cell>
        </row>
        <row r="8072">
          <cell r="G8072">
            <v>518393</v>
          </cell>
          <cell r="H8072" t="str">
            <v xml:space="preserve">ALEJANDRA PEREZ MINA (ALPHA G)     </v>
          </cell>
          <cell r="I8072" t="str">
            <v xml:space="preserve">RAMON NEME SASTRE                                                     </v>
          </cell>
        </row>
        <row r="8073">
          <cell r="G8073">
            <v>518393</v>
          </cell>
          <cell r="H8073" t="str">
            <v xml:space="preserve">ALEJANDRA PEREZ MINA (ALPHA G)     </v>
          </cell>
          <cell r="I8073" t="str">
            <v xml:space="preserve">RAMON NEME SASTRE                                                     </v>
          </cell>
        </row>
        <row r="8074">
          <cell r="G8074">
            <v>518393</v>
          </cell>
          <cell r="H8074" t="str">
            <v xml:space="preserve">ALEJANDRA PEREZ MINA (ALPHA G)     </v>
          </cell>
          <cell r="I8074" t="str">
            <v xml:space="preserve">RAMON NEME SASTRE                                                     </v>
          </cell>
        </row>
        <row r="8075">
          <cell r="G8075">
            <v>518393</v>
          </cell>
          <cell r="H8075" t="str">
            <v xml:space="preserve">ALEJANDRA PEREZ MINA (ALPHA G)     </v>
          </cell>
          <cell r="I8075" t="str">
            <v xml:space="preserve">RAMON NEME SASTRE                                                     </v>
          </cell>
        </row>
        <row r="8076">
          <cell r="G8076">
            <v>518393</v>
          </cell>
          <cell r="H8076" t="str">
            <v xml:space="preserve">ALEJANDRA PEREZ MINA (ALPHA G)     </v>
          </cell>
          <cell r="I8076" t="str">
            <v xml:space="preserve">RAMON NEME SASTRE                                                     </v>
          </cell>
        </row>
        <row r="8077">
          <cell r="G8077">
            <v>518393</v>
          </cell>
          <cell r="H8077" t="str">
            <v xml:space="preserve">ALEJANDRA PEREZ MINA (ALPHA G)     </v>
          </cell>
          <cell r="I8077" t="str">
            <v xml:space="preserve">RAMON NEME SASTRE                                                     </v>
          </cell>
        </row>
        <row r="8078">
          <cell r="G8078">
            <v>518393</v>
          </cell>
          <cell r="H8078" t="str">
            <v xml:space="preserve">ALEJANDRA PEREZ MINA (ALPHA G)     </v>
          </cell>
          <cell r="I8078" t="str">
            <v xml:space="preserve">RAMON NEME SASTRE                                                     </v>
          </cell>
        </row>
        <row r="8079">
          <cell r="G8079">
            <v>518393</v>
          </cell>
          <cell r="H8079" t="str">
            <v xml:space="preserve">ALEJANDRA PEREZ MINA (ALPHA G)     </v>
          </cell>
          <cell r="I8079" t="str">
            <v xml:space="preserve">RAMON NEME SASTRE                                                     </v>
          </cell>
        </row>
        <row r="8080">
          <cell r="G8080">
            <v>518454</v>
          </cell>
          <cell r="H8080" t="str">
            <v xml:space="preserve">MINERVA OLVERA BONILLA             </v>
          </cell>
          <cell r="I8080" t="str">
            <v xml:space="preserve">ALISON BISHOP BARBA                                                   </v>
          </cell>
        </row>
        <row r="8081">
          <cell r="G8081">
            <v>518454</v>
          </cell>
          <cell r="H8081" t="str">
            <v xml:space="preserve">MINERVA OLVERA BONILLA             </v>
          </cell>
          <cell r="I8081" t="str">
            <v xml:space="preserve">ALISON BISHOP BARBA                                                   </v>
          </cell>
        </row>
        <row r="8082">
          <cell r="G8082">
            <v>518475</v>
          </cell>
          <cell r="H8082" t="str">
            <v xml:space="preserve">MINERVA OLVERA BONILLA             </v>
          </cell>
          <cell r="I8082" t="str">
            <v xml:space="preserve">DANIEL ALIAGA GARGOLLO                                                </v>
          </cell>
        </row>
        <row r="8083">
          <cell r="G8083">
            <v>518475</v>
          </cell>
          <cell r="H8083" t="str">
            <v xml:space="preserve">MINERVA OLVERA BONILLA             </v>
          </cell>
          <cell r="I8083" t="str">
            <v xml:space="preserve">DANIEL ALIAGA GARGOLLO                                                </v>
          </cell>
        </row>
        <row r="8084">
          <cell r="G8084">
            <v>518475</v>
          </cell>
          <cell r="H8084" t="str">
            <v xml:space="preserve">MINERVA OLVERA BONILLA             </v>
          </cell>
          <cell r="I8084" t="str">
            <v xml:space="preserve">DANIEL ALIAGA GARGOLLO                                                </v>
          </cell>
        </row>
        <row r="8085">
          <cell r="G8085">
            <v>518475</v>
          </cell>
          <cell r="H8085" t="str">
            <v xml:space="preserve">MINERVA OLVERA BONILLA             </v>
          </cell>
          <cell r="I8085" t="str">
            <v xml:space="preserve">DANIEL ALIAGA GARGOLLO                                                </v>
          </cell>
        </row>
        <row r="8086">
          <cell r="G8086">
            <v>518475</v>
          </cell>
          <cell r="H8086" t="str">
            <v xml:space="preserve">MINERVA OLVERA BONILLA             </v>
          </cell>
          <cell r="I8086" t="str">
            <v xml:space="preserve">DANIEL ALIAGA GARGOLLO                                                </v>
          </cell>
        </row>
        <row r="8087">
          <cell r="G8087">
            <v>518475</v>
          </cell>
          <cell r="H8087" t="str">
            <v xml:space="preserve">MINERVA OLVERA BONILLA             </v>
          </cell>
          <cell r="I8087" t="str">
            <v xml:space="preserve">DANIEL ALIAGA GARGOLLO                                                </v>
          </cell>
        </row>
        <row r="8088">
          <cell r="G8088">
            <v>518475</v>
          </cell>
          <cell r="H8088" t="str">
            <v xml:space="preserve">MINERVA OLVERA BONILLA             </v>
          </cell>
          <cell r="I8088" t="str">
            <v xml:space="preserve">DANIEL ALIAGA GARGOLLO                                                </v>
          </cell>
        </row>
        <row r="8089">
          <cell r="G8089">
            <v>518475</v>
          </cell>
          <cell r="H8089" t="str">
            <v xml:space="preserve">MINERVA OLVERA BONILLA             </v>
          </cell>
          <cell r="I8089" t="str">
            <v xml:space="preserve">DANIEL ALIAGA GARGOLLO                                                </v>
          </cell>
        </row>
        <row r="8090">
          <cell r="G8090">
            <v>518475</v>
          </cell>
          <cell r="H8090" t="str">
            <v xml:space="preserve">MINERVA OLVERA BONILLA             </v>
          </cell>
          <cell r="I8090" t="str">
            <v xml:space="preserve">DANIEL ALIAGA GARGOLLO                                                </v>
          </cell>
        </row>
        <row r="8091">
          <cell r="G8091">
            <v>518475</v>
          </cell>
          <cell r="H8091" t="str">
            <v xml:space="preserve">MINERVA OLVERA BONILLA             </v>
          </cell>
          <cell r="I8091" t="str">
            <v xml:space="preserve">DANIEL ALIAGA GARGOLLO                                                </v>
          </cell>
        </row>
        <row r="8092">
          <cell r="G8092">
            <v>518483</v>
          </cell>
          <cell r="H8092" t="str">
            <v xml:space="preserve">MINERVA OLVERA BONILLA             </v>
          </cell>
          <cell r="I8092" t="str">
            <v xml:space="preserve">MARGARITA GARGOLLO CHAVEZ                                             </v>
          </cell>
        </row>
        <row r="8093">
          <cell r="G8093">
            <v>518483</v>
          </cell>
          <cell r="H8093" t="str">
            <v xml:space="preserve">MINERVA OLVERA BONILLA             </v>
          </cell>
          <cell r="I8093" t="str">
            <v xml:space="preserve">MARGARITA GARGOLLO CHAVEZ                                             </v>
          </cell>
        </row>
        <row r="8094">
          <cell r="G8094">
            <v>518483</v>
          </cell>
          <cell r="H8094" t="str">
            <v xml:space="preserve">MINERVA OLVERA BONILLA             </v>
          </cell>
          <cell r="I8094" t="str">
            <v xml:space="preserve">MARGARITA GARGOLLO CHAVEZ                                             </v>
          </cell>
        </row>
        <row r="8095">
          <cell r="G8095">
            <v>518483</v>
          </cell>
          <cell r="H8095" t="str">
            <v xml:space="preserve">MINERVA OLVERA BONILLA             </v>
          </cell>
          <cell r="I8095" t="str">
            <v xml:space="preserve">MARGARITA GARGOLLO CHAVEZ                                             </v>
          </cell>
        </row>
        <row r="8096">
          <cell r="G8096">
            <v>518483</v>
          </cell>
          <cell r="H8096" t="str">
            <v xml:space="preserve">MINERVA OLVERA BONILLA             </v>
          </cell>
          <cell r="I8096" t="str">
            <v xml:space="preserve">MARGARITA GARGOLLO CHAVEZ                                             </v>
          </cell>
        </row>
        <row r="8097">
          <cell r="G8097">
            <v>518483</v>
          </cell>
          <cell r="H8097" t="str">
            <v xml:space="preserve">MINERVA OLVERA BONILLA             </v>
          </cell>
          <cell r="I8097" t="str">
            <v xml:space="preserve">MARGARITA GARGOLLO CHAVEZ                                             </v>
          </cell>
        </row>
        <row r="8098">
          <cell r="G8098">
            <v>518483</v>
          </cell>
          <cell r="H8098" t="str">
            <v xml:space="preserve">MINERVA OLVERA BONILLA             </v>
          </cell>
          <cell r="I8098" t="str">
            <v xml:space="preserve">MARGARITA GARGOLLO CHAVEZ                                             </v>
          </cell>
        </row>
        <row r="8099">
          <cell r="G8099">
            <v>518483</v>
          </cell>
          <cell r="H8099" t="str">
            <v xml:space="preserve">MINERVA OLVERA BONILLA             </v>
          </cell>
          <cell r="I8099" t="str">
            <v xml:space="preserve">MARGARITA GARGOLLO CHAVEZ                                             </v>
          </cell>
        </row>
        <row r="8100">
          <cell r="G8100">
            <v>518483</v>
          </cell>
          <cell r="H8100" t="str">
            <v xml:space="preserve">MINERVA OLVERA BONILLA             </v>
          </cell>
          <cell r="I8100" t="str">
            <v xml:space="preserve">MARGARITA GARGOLLO CHAVEZ                                             </v>
          </cell>
        </row>
        <row r="8101">
          <cell r="G8101">
            <v>518483</v>
          </cell>
          <cell r="H8101" t="str">
            <v xml:space="preserve">MINERVA OLVERA BONILLA             </v>
          </cell>
          <cell r="I8101" t="str">
            <v xml:space="preserve">MARGARITA GARGOLLO CHAVEZ                                             </v>
          </cell>
        </row>
        <row r="8102">
          <cell r="G8102">
            <v>518483</v>
          </cell>
          <cell r="H8102" t="str">
            <v xml:space="preserve">MINERVA OLVERA BONILLA             </v>
          </cell>
          <cell r="I8102" t="str">
            <v xml:space="preserve">MARGARITA GARGOLLO CHAVEZ                                             </v>
          </cell>
        </row>
        <row r="8103">
          <cell r="G8103">
            <v>518483</v>
          </cell>
          <cell r="H8103" t="str">
            <v xml:space="preserve">MINERVA OLVERA BONILLA             </v>
          </cell>
          <cell r="I8103" t="str">
            <v xml:space="preserve">MARGARITA GARGOLLO CHAVEZ                                             </v>
          </cell>
        </row>
        <row r="8104">
          <cell r="G8104">
            <v>518483</v>
          </cell>
          <cell r="H8104" t="str">
            <v xml:space="preserve">MINERVA OLVERA BONILLA             </v>
          </cell>
          <cell r="I8104" t="str">
            <v xml:space="preserve">MARGARITA GARGOLLO CHAVEZ                                             </v>
          </cell>
        </row>
        <row r="8105">
          <cell r="G8105">
            <v>518483</v>
          </cell>
          <cell r="H8105" t="str">
            <v xml:space="preserve">MINERVA OLVERA BONILLA             </v>
          </cell>
          <cell r="I8105" t="str">
            <v xml:space="preserve">MARGARITA GARGOLLO CHAVEZ                                             </v>
          </cell>
        </row>
        <row r="8106">
          <cell r="G8106">
            <v>518483</v>
          </cell>
          <cell r="H8106" t="str">
            <v xml:space="preserve">MINERVA OLVERA BONILLA             </v>
          </cell>
          <cell r="I8106" t="str">
            <v xml:space="preserve">MARGARITA GARGOLLO CHAVEZ                                             </v>
          </cell>
        </row>
        <row r="8107">
          <cell r="G8107">
            <v>518483</v>
          </cell>
          <cell r="H8107" t="str">
            <v xml:space="preserve">MINERVA OLVERA BONILLA             </v>
          </cell>
          <cell r="I8107" t="str">
            <v xml:space="preserve">MARGARITA GARGOLLO CHAVEZ                                             </v>
          </cell>
        </row>
        <row r="8108">
          <cell r="G8108">
            <v>518515</v>
          </cell>
          <cell r="H8108" t="str">
            <v xml:space="preserve">MINERVA OLVERA BONILLA             </v>
          </cell>
          <cell r="I8108" t="str">
            <v xml:space="preserve">MIGUEL ALIAGA GARGOLLO                                                </v>
          </cell>
        </row>
        <row r="8109">
          <cell r="G8109">
            <v>518515</v>
          </cell>
          <cell r="H8109" t="str">
            <v xml:space="preserve">MINERVA OLVERA BONILLA             </v>
          </cell>
          <cell r="I8109" t="str">
            <v xml:space="preserve">MIGUEL ALIAGA GARGOLLO                                                </v>
          </cell>
        </row>
        <row r="8110">
          <cell r="G8110">
            <v>518515</v>
          </cell>
          <cell r="H8110" t="str">
            <v xml:space="preserve">MINERVA OLVERA BONILLA             </v>
          </cell>
          <cell r="I8110" t="str">
            <v xml:space="preserve">MIGUEL ALIAGA GARGOLLO                                                </v>
          </cell>
        </row>
        <row r="8111">
          <cell r="G8111">
            <v>518515</v>
          </cell>
          <cell r="H8111" t="str">
            <v xml:space="preserve">MINERVA OLVERA BONILLA             </v>
          </cell>
          <cell r="I8111" t="str">
            <v xml:space="preserve">MIGUEL ALIAGA GARGOLLO                                                </v>
          </cell>
        </row>
        <row r="8112">
          <cell r="G8112">
            <v>518515</v>
          </cell>
          <cell r="H8112" t="str">
            <v xml:space="preserve">MINERVA OLVERA BONILLA             </v>
          </cell>
          <cell r="I8112" t="str">
            <v xml:space="preserve">MIGUEL ALIAGA GARGOLLO                                                </v>
          </cell>
        </row>
        <row r="8113">
          <cell r="G8113">
            <v>518515</v>
          </cell>
          <cell r="H8113" t="str">
            <v xml:space="preserve">MINERVA OLVERA BONILLA             </v>
          </cell>
          <cell r="I8113" t="str">
            <v xml:space="preserve">MIGUEL ALIAGA GARGOLLO                                                </v>
          </cell>
        </row>
        <row r="8114">
          <cell r="G8114">
            <v>518515</v>
          </cell>
          <cell r="H8114" t="str">
            <v xml:space="preserve">MINERVA OLVERA BONILLA             </v>
          </cell>
          <cell r="I8114" t="str">
            <v xml:space="preserve">MIGUEL ALIAGA GARGOLLO                                                </v>
          </cell>
        </row>
        <row r="8115">
          <cell r="G8115">
            <v>518515</v>
          </cell>
          <cell r="H8115" t="str">
            <v xml:space="preserve">MINERVA OLVERA BONILLA             </v>
          </cell>
          <cell r="I8115" t="str">
            <v xml:space="preserve">MIGUEL ALIAGA GARGOLLO                                                </v>
          </cell>
        </row>
        <row r="8116">
          <cell r="G8116">
            <v>518515</v>
          </cell>
          <cell r="H8116" t="str">
            <v xml:space="preserve">MINERVA OLVERA BONILLA             </v>
          </cell>
          <cell r="I8116" t="str">
            <v xml:space="preserve">MIGUEL ALIAGA GARGOLLO                                                </v>
          </cell>
        </row>
        <row r="8117">
          <cell r="G8117">
            <v>518515</v>
          </cell>
          <cell r="H8117" t="str">
            <v xml:space="preserve">MINERVA OLVERA BONILLA             </v>
          </cell>
          <cell r="I8117" t="str">
            <v xml:space="preserve">MIGUEL ALIAGA GARGOLLO                                                </v>
          </cell>
        </row>
        <row r="8118">
          <cell r="G8118">
            <v>518515</v>
          </cell>
          <cell r="H8118" t="str">
            <v xml:space="preserve">MINERVA OLVERA BONILLA             </v>
          </cell>
          <cell r="I8118" t="str">
            <v xml:space="preserve">MIGUEL ALIAGA GARGOLLO                                                </v>
          </cell>
        </row>
        <row r="8119">
          <cell r="G8119">
            <v>518545</v>
          </cell>
          <cell r="H8119" t="str">
            <v xml:space="preserve">MINERVA OLVERA BONILLA             </v>
          </cell>
          <cell r="I8119" t="str">
            <v xml:space="preserve">MARIA TERESA MATEOS GAY                                               </v>
          </cell>
        </row>
        <row r="8120">
          <cell r="G8120">
            <v>518552</v>
          </cell>
          <cell r="H8120" t="str">
            <v xml:space="preserve">MINERVA OLVERA BONILLA             </v>
          </cell>
          <cell r="I8120" t="str">
            <v xml:space="preserve">SALVADOR JOSE NEME AZIZ                                               </v>
          </cell>
        </row>
        <row r="8121">
          <cell r="G8121">
            <v>518552</v>
          </cell>
          <cell r="H8121" t="str">
            <v xml:space="preserve">MINERVA OLVERA BONILLA             </v>
          </cell>
          <cell r="I8121" t="str">
            <v xml:space="preserve">SALVADOR JOSE NEME AZIZ                                               </v>
          </cell>
        </row>
        <row r="8122">
          <cell r="G8122">
            <v>518552</v>
          </cell>
          <cell r="H8122" t="str">
            <v xml:space="preserve">MINERVA OLVERA BONILLA             </v>
          </cell>
          <cell r="I8122" t="str">
            <v xml:space="preserve">SALVADOR JOSE NEME AZIZ                                               </v>
          </cell>
        </row>
        <row r="8123">
          <cell r="G8123">
            <v>518552</v>
          </cell>
          <cell r="H8123" t="str">
            <v xml:space="preserve">MINERVA OLVERA BONILLA             </v>
          </cell>
          <cell r="I8123" t="str">
            <v xml:space="preserve">SALVADOR JOSE NEME AZIZ                                               </v>
          </cell>
        </row>
        <row r="8124">
          <cell r="G8124">
            <v>518552</v>
          </cell>
          <cell r="H8124" t="str">
            <v xml:space="preserve">MINERVA OLVERA BONILLA             </v>
          </cell>
          <cell r="I8124" t="str">
            <v xml:space="preserve">SALVADOR JOSE NEME AZIZ                                               </v>
          </cell>
        </row>
        <row r="8125">
          <cell r="G8125">
            <v>518552</v>
          </cell>
          <cell r="H8125" t="str">
            <v xml:space="preserve">MINERVA OLVERA BONILLA             </v>
          </cell>
          <cell r="I8125" t="str">
            <v xml:space="preserve">SALVADOR JOSE NEME AZIZ                                               </v>
          </cell>
        </row>
        <row r="8126">
          <cell r="G8126">
            <v>518565</v>
          </cell>
          <cell r="H8126" t="str">
            <v xml:space="preserve">MINERVA OLVERA BONILLA             </v>
          </cell>
          <cell r="I8126" t="str">
            <v xml:space="preserve">CLAUDIA HANS DRYJANSKI                                                </v>
          </cell>
        </row>
        <row r="8127">
          <cell r="G8127">
            <v>518565</v>
          </cell>
          <cell r="H8127" t="str">
            <v xml:space="preserve">MINERVA OLVERA BONILLA             </v>
          </cell>
          <cell r="I8127" t="str">
            <v xml:space="preserve">CLAUDIA HANS DRYJANSKI                                                </v>
          </cell>
        </row>
        <row r="8128">
          <cell r="G8128">
            <v>518573</v>
          </cell>
          <cell r="H8128" t="str">
            <v xml:space="preserve">MINERVA OLVERA BONILLA             </v>
          </cell>
          <cell r="I8128" t="str">
            <v xml:space="preserve">RAMON NEME AZIZ                                                       </v>
          </cell>
        </row>
        <row r="8129">
          <cell r="G8129">
            <v>518603</v>
          </cell>
          <cell r="H8129" t="str">
            <v xml:space="preserve">MINERVA OLVERA BONILLA             </v>
          </cell>
          <cell r="I8129" t="str">
            <v xml:space="preserve">ALEXIA (MENOR) NEME AZIZ                                              </v>
          </cell>
        </row>
        <row r="8130">
          <cell r="G8130">
            <v>518603</v>
          </cell>
          <cell r="H8130" t="str">
            <v xml:space="preserve">MINERVA OLVERA BONILLA             </v>
          </cell>
          <cell r="I8130" t="str">
            <v xml:space="preserve">ALEXIA (MENOR) NEME AZIZ                                              </v>
          </cell>
        </row>
        <row r="8131">
          <cell r="G8131">
            <v>518603</v>
          </cell>
          <cell r="H8131" t="str">
            <v xml:space="preserve">MINERVA OLVERA BONILLA             </v>
          </cell>
          <cell r="I8131" t="str">
            <v xml:space="preserve">ALEXIA (MENOR) NEME AZIZ                                              </v>
          </cell>
        </row>
        <row r="8132">
          <cell r="G8132">
            <v>518603</v>
          </cell>
          <cell r="H8132" t="str">
            <v xml:space="preserve">MINERVA OLVERA BONILLA             </v>
          </cell>
          <cell r="I8132" t="str">
            <v xml:space="preserve">ALEXIA (MENOR) NEME AZIZ                                              </v>
          </cell>
        </row>
        <row r="8133">
          <cell r="G8133">
            <v>518621</v>
          </cell>
          <cell r="H8133" t="str">
            <v xml:space="preserve">GABRIELA SANCHEZ PEREZ             </v>
          </cell>
          <cell r="I8133" t="str">
            <v xml:space="preserve">DIEGO BRAVO SANCHEZ                                                   </v>
          </cell>
        </row>
        <row r="8134">
          <cell r="G8134">
            <v>518621</v>
          </cell>
          <cell r="H8134" t="str">
            <v xml:space="preserve">GABRIELA SANCHEZ PEREZ             </v>
          </cell>
          <cell r="I8134" t="str">
            <v xml:space="preserve">DIEGO BRAVO SANCHEZ                                                   </v>
          </cell>
        </row>
        <row r="8135">
          <cell r="G8135">
            <v>518642</v>
          </cell>
          <cell r="H8135" t="str">
            <v xml:space="preserve">MINERVA OLVERA BONILLA             </v>
          </cell>
          <cell r="I8135" t="str">
            <v xml:space="preserve">MARIA CRISTINA BARNETCHE Y ALTAMIRANO                                 </v>
          </cell>
        </row>
        <row r="8136">
          <cell r="G8136">
            <v>518642</v>
          </cell>
          <cell r="H8136" t="str">
            <v xml:space="preserve">MINERVA OLVERA BONILLA             </v>
          </cell>
          <cell r="I8136" t="str">
            <v xml:space="preserve">MARIA CRISTINA BARNETCHE Y ALTAMIRANO                                 </v>
          </cell>
        </row>
        <row r="8137">
          <cell r="G8137">
            <v>518642</v>
          </cell>
          <cell r="H8137" t="str">
            <v xml:space="preserve">MINERVA OLVERA BONILLA             </v>
          </cell>
          <cell r="I8137" t="str">
            <v xml:space="preserve">MARIA CRISTINA BARNETCHE Y ALTAMIRANO                                 </v>
          </cell>
        </row>
        <row r="8138">
          <cell r="G8138">
            <v>518642</v>
          </cell>
          <cell r="H8138" t="str">
            <v xml:space="preserve">MINERVA OLVERA BONILLA             </v>
          </cell>
          <cell r="I8138" t="str">
            <v xml:space="preserve">MARIA CRISTINA BARNETCHE Y ALTAMIRANO                                 </v>
          </cell>
        </row>
        <row r="8139">
          <cell r="G8139">
            <v>518642</v>
          </cell>
          <cell r="H8139" t="str">
            <v xml:space="preserve">MINERVA OLVERA BONILLA             </v>
          </cell>
          <cell r="I8139" t="str">
            <v xml:space="preserve">MARIA CRISTINA BARNETCHE Y ALTAMIRANO                                 </v>
          </cell>
        </row>
        <row r="8140">
          <cell r="G8140">
            <v>518642</v>
          </cell>
          <cell r="H8140" t="str">
            <v xml:space="preserve">MINERVA OLVERA BONILLA             </v>
          </cell>
          <cell r="I8140" t="str">
            <v xml:space="preserve">MARIA CRISTINA BARNETCHE Y ALTAMIRANO                                 </v>
          </cell>
        </row>
        <row r="8141">
          <cell r="G8141">
            <v>518642</v>
          </cell>
          <cell r="H8141" t="str">
            <v xml:space="preserve">MINERVA OLVERA BONILLA             </v>
          </cell>
          <cell r="I8141" t="str">
            <v xml:space="preserve">MARIA CRISTINA BARNETCHE Y ALTAMIRANO                                 </v>
          </cell>
        </row>
        <row r="8142">
          <cell r="G8142">
            <v>518642</v>
          </cell>
          <cell r="H8142" t="str">
            <v xml:space="preserve">MINERVA OLVERA BONILLA             </v>
          </cell>
          <cell r="I8142" t="str">
            <v xml:space="preserve">MARIA CRISTINA BARNETCHE Y ALTAMIRANO                                 </v>
          </cell>
        </row>
        <row r="8143">
          <cell r="G8143">
            <v>518663</v>
          </cell>
          <cell r="H8143" t="str">
            <v xml:space="preserve">AZUCENA GUDI/O RAMIREZ             </v>
          </cell>
          <cell r="I8143" t="str">
            <v xml:space="preserve">ERIK  (MENOR) LEVIN KOLANGUI                                          </v>
          </cell>
        </row>
        <row r="8144">
          <cell r="G8144">
            <v>518684</v>
          </cell>
          <cell r="H8144" t="str">
            <v xml:space="preserve">MINERVA OLVERA BONILLA             </v>
          </cell>
          <cell r="I8144" t="str">
            <v xml:space="preserve">ANA LAURA AZIZ CHECA                                                  </v>
          </cell>
        </row>
        <row r="8145">
          <cell r="G8145">
            <v>518684</v>
          </cell>
          <cell r="H8145" t="str">
            <v xml:space="preserve">MINERVA OLVERA BONILLA             </v>
          </cell>
          <cell r="I8145" t="str">
            <v xml:space="preserve">ANA LAURA AZIZ CHECA                                                  </v>
          </cell>
        </row>
        <row r="8146">
          <cell r="G8146">
            <v>518684</v>
          </cell>
          <cell r="H8146" t="str">
            <v xml:space="preserve">MINERVA OLVERA BONILLA             </v>
          </cell>
          <cell r="I8146" t="str">
            <v xml:space="preserve">ANA LAURA AZIZ CHECA                                                  </v>
          </cell>
        </row>
        <row r="8147">
          <cell r="G8147">
            <v>518684</v>
          </cell>
          <cell r="H8147" t="str">
            <v xml:space="preserve">MINERVA OLVERA BONILLA             </v>
          </cell>
          <cell r="I8147" t="str">
            <v xml:space="preserve">ANA LAURA AZIZ CHECA                                                  </v>
          </cell>
        </row>
        <row r="8148">
          <cell r="G8148">
            <v>518692</v>
          </cell>
          <cell r="H8148" t="str">
            <v xml:space="preserve">MINERVA OLVERA BONILLA             </v>
          </cell>
          <cell r="I8148" t="str">
            <v xml:space="preserve">ALBERTO JAVIER MONTIEL CASTELLANOS                                    </v>
          </cell>
        </row>
        <row r="8149">
          <cell r="G8149">
            <v>518692</v>
          </cell>
          <cell r="H8149" t="str">
            <v xml:space="preserve">MINERVA OLVERA BONILLA             </v>
          </cell>
          <cell r="I8149" t="str">
            <v xml:space="preserve">ALBERTO JAVIER MONTIEL CASTELLANOS                                    </v>
          </cell>
        </row>
        <row r="8150">
          <cell r="G8150">
            <v>518692</v>
          </cell>
          <cell r="H8150" t="str">
            <v xml:space="preserve">MINERVA OLVERA BONILLA             </v>
          </cell>
          <cell r="I8150" t="str">
            <v xml:space="preserve">ALBERTO JAVIER MONTIEL CASTELLANOS                                    </v>
          </cell>
        </row>
        <row r="8151">
          <cell r="G8151">
            <v>518692</v>
          </cell>
          <cell r="H8151" t="str">
            <v xml:space="preserve">MINERVA OLVERA BONILLA             </v>
          </cell>
          <cell r="I8151" t="str">
            <v xml:space="preserve">ALBERTO JAVIER MONTIEL CASTELLANOS                                    </v>
          </cell>
        </row>
        <row r="8152">
          <cell r="G8152">
            <v>518692</v>
          </cell>
          <cell r="H8152" t="str">
            <v xml:space="preserve">MINERVA OLVERA BONILLA             </v>
          </cell>
          <cell r="I8152" t="str">
            <v xml:space="preserve">ALBERTO JAVIER MONTIEL CASTELLANOS                                    </v>
          </cell>
        </row>
        <row r="8153">
          <cell r="G8153">
            <v>518692</v>
          </cell>
          <cell r="H8153" t="str">
            <v xml:space="preserve">MINERVA OLVERA BONILLA             </v>
          </cell>
          <cell r="I8153" t="str">
            <v xml:space="preserve">ALBERTO JAVIER MONTIEL CASTELLANOS                                    </v>
          </cell>
        </row>
        <row r="8154">
          <cell r="G8154">
            <v>518692</v>
          </cell>
          <cell r="H8154" t="str">
            <v xml:space="preserve">MINERVA OLVERA BONILLA             </v>
          </cell>
          <cell r="I8154" t="str">
            <v xml:space="preserve">ALBERTO JAVIER MONTIEL CASTELLANOS                                    </v>
          </cell>
        </row>
        <row r="8155">
          <cell r="G8155">
            <v>518692</v>
          </cell>
          <cell r="H8155" t="str">
            <v xml:space="preserve">MINERVA OLVERA BONILLA             </v>
          </cell>
          <cell r="I8155" t="str">
            <v xml:space="preserve">ALBERTO JAVIER MONTIEL CASTELLANOS                                    </v>
          </cell>
        </row>
        <row r="8156">
          <cell r="G8156">
            <v>518692</v>
          </cell>
          <cell r="H8156" t="str">
            <v xml:space="preserve">MINERVA OLVERA BONILLA             </v>
          </cell>
          <cell r="I8156" t="str">
            <v xml:space="preserve">ALBERTO JAVIER MONTIEL CASTELLANOS                                    </v>
          </cell>
        </row>
        <row r="8157">
          <cell r="G8157">
            <v>518692</v>
          </cell>
          <cell r="H8157" t="str">
            <v xml:space="preserve">MINERVA OLVERA BONILLA             </v>
          </cell>
          <cell r="I8157" t="str">
            <v xml:space="preserve">ALBERTO JAVIER MONTIEL CASTELLANOS                                    </v>
          </cell>
        </row>
        <row r="8158">
          <cell r="G8158">
            <v>518692</v>
          </cell>
          <cell r="H8158" t="str">
            <v xml:space="preserve">MINERVA OLVERA BONILLA             </v>
          </cell>
          <cell r="I8158" t="str">
            <v xml:space="preserve">ALBERTO JAVIER MONTIEL CASTELLANOS                                    </v>
          </cell>
        </row>
        <row r="8159">
          <cell r="G8159">
            <v>518701</v>
          </cell>
          <cell r="H8159" t="str">
            <v xml:space="preserve">EMMA YOLANDA RAMIREZ HUITRON       </v>
          </cell>
          <cell r="I8159" t="str">
            <v xml:space="preserve">JUAN BENITO MACHIN                                                    </v>
          </cell>
        </row>
        <row r="8160">
          <cell r="G8160">
            <v>518701</v>
          </cell>
          <cell r="H8160" t="str">
            <v xml:space="preserve">EMMA YOLANDA RAMIREZ HUITRON       </v>
          </cell>
          <cell r="I8160" t="str">
            <v xml:space="preserve">JUAN BENITO MACHIN                                                    </v>
          </cell>
        </row>
        <row r="8161">
          <cell r="G8161">
            <v>518701</v>
          </cell>
          <cell r="H8161" t="str">
            <v xml:space="preserve">EMMA YOLANDA RAMIREZ HUITRON       </v>
          </cell>
          <cell r="I8161" t="str">
            <v xml:space="preserve">JUAN BENITO MACHIN                                                    </v>
          </cell>
        </row>
        <row r="8162">
          <cell r="G8162">
            <v>518701</v>
          </cell>
          <cell r="H8162" t="str">
            <v xml:space="preserve">EMMA YOLANDA RAMIREZ HUITRON       </v>
          </cell>
          <cell r="I8162" t="str">
            <v xml:space="preserve">JUAN BENITO MACHIN                                                    </v>
          </cell>
        </row>
        <row r="8163">
          <cell r="G8163">
            <v>518701</v>
          </cell>
          <cell r="H8163" t="str">
            <v xml:space="preserve">EMMA YOLANDA RAMIREZ HUITRON       </v>
          </cell>
          <cell r="I8163" t="str">
            <v xml:space="preserve">JUAN BENITO MACHIN                                                    </v>
          </cell>
        </row>
        <row r="8164">
          <cell r="G8164">
            <v>518701</v>
          </cell>
          <cell r="H8164" t="str">
            <v xml:space="preserve">EMMA YOLANDA RAMIREZ HUITRON       </v>
          </cell>
          <cell r="I8164" t="str">
            <v xml:space="preserve">JUAN BENITO MACHIN                                                    </v>
          </cell>
        </row>
        <row r="8165">
          <cell r="G8165">
            <v>518701</v>
          </cell>
          <cell r="H8165" t="str">
            <v xml:space="preserve">EMMA YOLANDA RAMIREZ HUITRON       </v>
          </cell>
          <cell r="I8165" t="str">
            <v xml:space="preserve">JUAN BENITO MACHIN                                                    </v>
          </cell>
        </row>
        <row r="8166">
          <cell r="G8166">
            <v>518701</v>
          </cell>
          <cell r="H8166" t="str">
            <v xml:space="preserve">EMMA YOLANDA RAMIREZ HUITRON       </v>
          </cell>
          <cell r="I8166" t="str">
            <v xml:space="preserve">JUAN BENITO MACHIN                                                    </v>
          </cell>
        </row>
        <row r="8167">
          <cell r="G8167">
            <v>518701</v>
          </cell>
          <cell r="H8167" t="str">
            <v xml:space="preserve">EMMA YOLANDA RAMIREZ HUITRON       </v>
          </cell>
          <cell r="I8167" t="str">
            <v xml:space="preserve">JUAN BENITO MACHIN                                                    </v>
          </cell>
        </row>
        <row r="8168">
          <cell r="G8168">
            <v>518712</v>
          </cell>
          <cell r="H8168" t="str">
            <v xml:space="preserve">EMMA YOLANDA RAMIREZ HUITRON       </v>
          </cell>
          <cell r="I8168" t="str">
            <v xml:space="preserve">DORA MARIA BENITO MACHIN                                              </v>
          </cell>
        </row>
        <row r="8169">
          <cell r="G8169">
            <v>518712</v>
          </cell>
          <cell r="H8169" t="str">
            <v xml:space="preserve">EMMA YOLANDA RAMIREZ HUITRON       </v>
          </cell>
          <cell r="I8169" t="str">
            <v xml:space="preserve">DORA MARIA BENITO MACHIN                                              </v>
          </cell>
        </row>
        <row r="8170">
          <cell r="G8170">
            <v>518712</v>
          </cell>
          <cell r="H8170" t="str">
            <v xml:space="preserve">EMMA YOLANDA RAMIREZ HUITRON       </v>
          </cell>
          <cell r="I8170" t="str">
            <v xml:space="preserve">DORA MARIA BENITO MACHIN                                              </v>
          </cell>
        </row>
        <row r="8171">
          <cell r="G8171">
            <v>518712</v>
          </cell>
          <cell r="H8171" t="str">
            <v xml:space="preserve">EMMA YOLANDA RAMIREZ HUITRON       </v>
          </cell>
          <cell r="I8171" t="str">
            <v xml:space="preserve">DORA MARIA BENITO MACHIN                                              </v>
          </cell>
        </row>
        <row r="8172">
          <cell r="G8172">
            <v>518712</v>
          </cell>
          <cell r="H8172" t="str">
            <v xml:space="preserve">EMMA YOLANDA RAMIREZ HUITRON       </v>
          </cell>
          <cell r="I8172" t="str">
            <v xml:space="preserve">DORA MARIA BENITO MACHIN                                              </v>
          </cell>
        </row>
        <row r="8173">
          <cell r="G8173">
            <v>518712</v>
          </cell>
          <cell r="H8173" t="str">
            <v xml:space="preserve">EMMA YOLANDA RAMIREZ HUITRON       </v>
          </cell>
          <cell r="I8173" t="str">
            <v xml:space="preserve">DORA MARIA BENITO MACHIN                                              </v>
          </cell>
        </row>
        <row r="8174">
          <cell r="G8174">
            <v>518712</v>
          </cell>
          <cell r="H8174" t="str">
            <v xml:space="preserve">EMMA YOLANDA RAMIREZ HUITRON       </v>
          </cell>
          <cell r="I8174" t="str">
            <v xml:space="preserve">DORA MARIA BENITO MACHIN                                              </v>
          </cell>
        </row>
        <row r="8175">
          <cell r="G8175">
            <v>518712</v>
          </cell>
          <cell r="H8175" t="str">
            <v xml:space="preserve">EMMA YOLANDA RAMIREZ HUITRON       </v>
          </cell>
          <cell r="I8175" t="str">
            <v xml:space="preserve">DORA MARIA BENITO MACHIN                                              </v>
          </cell>
        </row>
        <row r="8176">
          <cell r="G8176">
            <v>518712</v>
          </cell>
          <cell r="H8176" t="str">
            <v xml:space="preserve">EMMA YOLANDA RAMIREZ HUITRON       </v>
          </cell>
          <cell r="I8176" t="str">
            <v xml:space="preserve">DORA MARIA BENITO MACHIN                                              </v>
          </cell>
        </row>
        <row r="8177">
          <cell r="G8177">
            <v>518724</v>
          </cell>
          <cell r="H8177" t="str">
            <v xml:space="preserve">MINERVA OLVERA BONILLA             </v>
          </cell>
          <cell r="I8177" t="str">
            <v xml:space="preserve">PATRICIA MONTIEL FONT                                                 </v>
          </cell>
        </row>
        <row r="8178">
          <cell r="G8178">
            <v>518724</v>
          </cell>
          <cell r="H8178" t="str">
            <v xml:space="preserve">MINERVA OLVERA BONILLA             </v>
          </cell>
          <cell r="I8178" t="str">
            <v xml:space="preserve">PATRICIA MONTIEL FONT                                                 </v>
          </cell>
        </row>
        <row r="8179">
          <cell r="G8179">
            <v>518724</v>
          </cell>
          <cell r="H8179" t="str">
            <v xml:space="preserve">MINERVA OLVERA BONILLA             </v>
          </cell>
          <cell r="I8179" t="str">
            <v xml:space="preserve">PATRICIA MONTIEL FONT                                                 </v>
          </cell>
        </row>
        <row r="8180">
          <cell r="G8180">
            <v>518724</v>
          </cell>
          <cell r="H8180" t="str">
            <v xml:space="preserve">MINERVA OLVERA BONILLA             </v>
          </cell>
          <cell r="I8180" t="str">
            <v xml:space="preserve">PATRICIA MONTIEL FONT                                                 </v>
          </cell>
        </row>
        <row r="8181">
          <cell r="G8181">
            <v>518724</v>
          </cell>
          <cell r="H8181" t="str">
            <v xml:space="preserve">MINERVA OLVERA BONILLA             </v>
          </cell>
          <cell r="I8181" t="str">
            <v xml:space="preserve">PATRICIA MONTIEL FONT                                                 </v>
          </cell>
        </row>
        <row r="8182">
          <cell r="G8182">
            <v>518724</v>
          </cell>
          <cell r="H8182" t="str">
            <v xml:space="preserve">MINERVA OLVERA BONILLA             </v>
          </cell>
          <cell r="I8182" t="str">
            <v xml:space="preserve">PATRICIA MONTIEL FONT                                                 </v>
          </cell>
        </row>
        <row r="8183">
          <cell r="G8183">
            <v>518724</v>
          </cell>
          <cell r="H8183" t="str">
            <v xml:space="preserve">MINERVA OLVERA BONILLA             </v>
          </cell>
          <cell r="I8183" t="str">
            <v xml:space="preserve">PATRICIA MONTIEL FONT                                                 </v>
          </cell>
        </row>
        <row r="8184">
          <cell r="G8184">
            <v>518724</v>
          </cell>
          <cell r="H8184" t="str">
            <v xml:space="preserve">MINERVA OLVERA BONILLA             </v>
          </cell>
          <cell r="I8184" t="str">
            <v xml:space="preserve">PATRICIA MONTIEL FONT                                                 </v>
          </cell>
        </row>
        <row r="8185">
          <cell r="G8185">
            <v>518724</v>
          </cell>
          <cell r="H8185" t="str">
            <v xml:space="preserve">MINERVA OLVERA BONILLA             </v>
          </cell>
          <cell r="I8185" t="str">
            <v xml:space="preserve">PATRICIA MONTIEL FONT                                                 </v>
          </cell>
        </row>
        <row r="8186">
          <cell r="G8186">
            <v>518732</v>
          </cell>
          <cell r="H8186" t="str">
            <v xml:space="preserve">ADRIANA I. MEJIA CASTILLO          </v>
          </cell>
          <cell r="I8186" t="str">
            <v xml:space="preserve">TERESITA DE JESUS PINEDA PEREZ                                        </v>
          </cell>
        </row>
        <row r="8187">
          <cell r="G8187">
            <v>518732</v>
          </cell>
          <cell r="H8187" t="str">
            <v xml:space="preserve">ADRIANA I. MEJIA CASTILLO          </v>
          </cell>
          <cell r="I8187" t="str">
            <v xml:space="preserve">TERESITA DE JESUS PINEDA PEREZ                                        </v>
          </cell>
        </row>
        <row r="8188">
          <cell r="G8188">
            <v>518745</v>
          </cell>
          <cell r="H8188" t="str">
            <v xml:space="preserve">MINERVA OLVERA BONILLA             </v>
          </cell>
          <cell r="I8188" t="str">
            <v xml:space="preserve">JOSE MARIA ARAMBURU ALONSO                                            </v>
          </cell>
        </row>
        <row r="8189">
          <cell r="G8189">
            <v>518745</v>
          </cell>
          <cell r="H8189" t="str">
            <v xml:space="preserve">MINERVA OLVERA BONILLA             </v>
          </cell>
          <cell r="I8189" t="str">
            <v xml:space="preserve">JOSE MARIA ARAMBURU ALONSO                                            </v>
          </cell>
        </row>
        <row r="8190">
          <cell r="G8190">
            <v>518774</v>
          </cell>
          <cell r="H8190" t="str">
            <v xml:space="preserve">EMPLEADOS                          </v>
          </cell>
          <cell r="I8190" t="str">
            <v xml:space="preserve">ALEXANDRO SANTILLAN GALLARDO                                          </v>
          </cell>
        </row>
        <row r="8191">
          <cell r="G8191">
            <v>518782</v>
          </cell>
          <cell r="H8191" t="str">
            <v xml:space="preserve">MINERVA OLVERA BONILLA             </v>
          </cell>
          <cell r="I8191" t="str">
            <v xml:space="preserve">EDUARDO SABINO RIVAS DE LA TORRE                                      </v>
          </cell>
        </row>
        <row r="8192">
          <cell r="G8192">
            <v>518782</v>
          </cell>
          <cell r="H8192" t="str">
            <v xml:space="preserve">MINERVA OLVERA BONILLA             </v>
          </cell>
          <cell r="I8192" t="str">
            <v xml:space="preserve">EDUARDO SABINO RIVAS DE LA TORRE                                      </v>
          </cell>
        </row>
        <row r="8193">
          <cell r="G8193">
            <v>518782</v>
          </cell>
          <cell r="H8193" t="str">
            <v xml:space="preserve">MINERVA OLVERA BONILLA             </v>
          </cell>
          <cell r="I8193" t="str">
            <v xml:space="preserve">EDUARDO SABINO RIVAS DE LA TORRE                                      </v>
          </cell>
        </row>
        <row r="8194">
          <cell r="G8194">
            <v>518782</v>
          </cell>
          <cell r="H8194" t="str">
            <v xml:space="preserve">MINERVA OLVERA BONILLA             </v>
          </cell>
          <cell r="I8194" t="str">
            <v xml:space="preserve">EDUARDO SABINO RIVAS DE LA TORRE                                      </v>
          </cell>
        </row>
        <row r="8195">
          <cell r="G8195">
            <v>518782</v>
          </cell>
          <cell r="H8195" t="str">
            <v xml:space="preserve">MINERVA OLVERA BONILLA             </v>
          </cell>
          <cell r="I8195" t="str">
            <v xml:space="preserve">EDUARDO SABINO RIVAS DE LA TORRE                                      </v>
          </cell>
        </row>
        <row r="8196">
          <cell r="G8196">
            <v>518782</v>
          </cell>
          <cell r="H8196" t="str">
            <v xml:space="preserve">MINERVA OLVERA BONILLA             </v>
          </cell>
          <cell r="I8196" t="str">
            <v xml:space="preserve">EDUARDO SABINO RIVAS DE LA TORRE                                      </v>
          </cell>
        </row>
        <row r="8197">
          <cell r="G8197">
            <v>518782</v>
          </cell>
          <cell r="H8197" t="str">
            <v xml:space="preserve">MINERVA OLVERA BONILLA             </v>
          </cell>
          <cell r="I8197" t="str">
            <v xml:space="preserve">EDUARDO SABINO RIVAS DE LA TORRE                                      </v>
          </cell>
        </row>
        <row r="8198">
          <cell r="G8198">
            <v>518782</v>
          </cell>
          <cell r="H8198" t="str">
            <v xml:space="preserve">MINERVA OLVERA BONILLA             </v>
          </cell>
          <cell r="I8198" t="str">
            <v xml:space="preserve">EDUARDO SABINO RIVAS DE LA TORRE                                      </v>
          </cell>
        </row>
        <row r="8199">
          <cell r="G8199">
            <v>518782</v>
          </cell>
          <cell r="H8199" t="str">
            <v xml:space="preserve">MINERVA OLVERA BONILLA             </v>
          </cell>
          <cell r="I8199" t="str">
            <v xml:space="preserve">EDUARDO SABINO RIVAS DE LA TORRE                                      </v>
          </cell>
        </row>
        <row r="8200">
          <cell r="G8200">
            <v>518782</v>
          </cell>
          <cell r="H8200" t="str">
            <v xml:space="preserve">MINERVA OLVERA BONILLA             </v>
          </cell>
          <cell r="I8200" t="str">
            <v xml:space="preserve">EDUARDO SABINO RIVAS DE LA TORRE                                      </v>
          </cell>
        </row>
        <row r="8201">
          <cell r="G8201">
            <v>518823</v>
          </cell>
          <cell r="H8201" t="str">
            <v xml:space="preserve">ALEXANDRO SANTILLAN GALLARDO       </v>
          </cell>
          <cell r="I8201" t="str">
            <v xml:space="preserve">ENRIQUE COURT MANUEL                                                  </v>
          </cell>
        </row>
        <row r="8202">
          <cell r="G8202">
            <v>518823</v>
          </cell>
          <cell r="H8202" t="str">
            <v xml:space="preserve">ALEXANDRO SANTILLAN GALLARDO       </v>
          </cell>
          <cell r="I8202" t="str">
            <v xml:space="preserve">ENRIQUE COURT MANUEL                                                  </v>
          </cell>
        </row>
        <row r="8203">
          <cell r="G8203">
            <v>518823</v>
          </cell>
          <cell r="H8203" t="str">
            <v xml:space="preserve">ALEXANDRO SANTILLAN GALLARDO       </v>
          </cell>
          <cell r="I8203" t="str">
            <v xml:space="preserve">ENRIQUE COURT MANUEL                                                  </v>
          </cell>
        </row>
        <row r="8204">
          <cell r="G8204">
            <v>518823</v>
          </cell>
          <cell r="H8204" t="str">
            <v xml:space="preserve">ALEXANDRO SANTILLAN GALLARDO       </v>
          </cell>
          <cell r="I8204" t="str">
            <v xml:space="preserve">ENRIQUE COURT MANUEL                                                  </v>
          </cell>
        </row>
        <row r="8205">
          <cell r="G8205">
            <v>518823</v>
          </cell>
          <cell r="H8205" t="str">
            <v xml:space="preserve">ALEXANDRO SANTILLAN GALLARDO       </v>
          </cell>
          <cell r="I8205" t="str">
            <v xml:space="preserve">ENRIQUE COURT MANUEL                                                  </v>
          </cell>
        </row>
        <row r="8206">
          <cell r="G8206">
            <v>518823</v>
          </cell>
          <cell r="H8206" t="str">
            <v xml:space="preserve">ALEXANDRO SANTILLAN GALLARDO       </v>
          </cell>
          <cell r="I8206" t="str">
            <v xml:space="preserve">ENRIQUE COURT MANUEL                                                  </v>
          </cell>
        </row>
        <row r="8207">
          <cell r="G8207">
            <v>518843</v>
          </cell>
          <cell r="H8207" t="str">
            <v xml:space="preserve">GABRIELA SANCHEZ PEREZ             </v>
          </cell>
          <cell r="I8207" t="str">
            <v xml:space="preserve">JOSE ANTONIO GONZALEZ MEZA                                            </v>
          </cell>
        </row>
        <row r="8208">
          <cell r="G8208">
            <v>518843</v>
          </cell>
          <cell r="H8208" t="str">
            <v xml:space="preserve">GABRIELA SANCHEZ PEREZ             </v>
          </cell>
          <cell r="I8208" t="str">
            <v xml:space="preserve">JOSE ANTONIO GONZALEZ MEZA                                            </v>
          </cell>
        </row>
        <row r="8209">
          <cell r="G8209">
            <v>518843</v>
          </cell>
          <cell r="H8209" t="str">
            <v xml:space="preserve">GABRIELA SANCHEZ PEREZ             </v>
          </cell>
          <cell r="I8209" t="str">
            <v xml:space="preserve">JOSE ANTONIO GONZALEZ MEZA                                            </v>
          </cell>
        </row>
        <row r="8210">
          <cell r="G8210">
            <v>518851</v>
          </cell>
          <cell r="H8210" t="str">
            <v xml:space="preserve">ALEJANDRA PEREZ MINA               </v>
          </cell>
          <cell r="I8210" t="str">
            <v xml:space="preserve">QUALITAS COMPAﾑIA DE SEGUROS S.A. DE C.V.                             </v>
          </cell>
        </row>
        <row r="8211">
          <cell r="G8211">
            <v>518851</v>
          </cell>
          <cell r="H8211" t="str">
            <v xml:space="preserve">ALEJANDRA PEREZ MINA               </v>
          </cell>
          <cell r="I8211" t="str">
            <v xml:space="preserve">QUALITAS COMPAﾑIA DE SEGUROS S.A. DE C.V.                             </v>
          </cell>
        </row>
        <row r="8212">
          <cell r="G8212">
            <v>518851</v>
          </cell>
          <cell r="H8212" t="str">
            <v xml:space="preserve">ALEJANDRA PEREZ MINA               </v>
          </cell>
          <cell r="I8212" t="str">
            <v xml:space="preserve">QUALITAS COMPAﾑIA DE SEGUROS S.A. DE C.V.                             </v>
          </cell>
        </row>
        <row r="8213">
          <cell r="G8213">
            <v>518851</v>
          </cell>
          <cell r="H8213" t="str">
            <v xml:space="preserve">ALEJANDRA PEREZ MINA               </v>
          </cell>
          <cell r="I8213" t="str">
            <v xml:space="preserve">QUALITAS COMPAﾑIA DE SEGUROS S.A. DE C.V.                             </v>
          </cell>
        </row>
        <row r="8214">
          <cell r="G8214">
            <v>518851</v>
          </cell>
          <cell r="H8214" t="str">
            <v xml:space="preserve">ALEJANDRA PEREZ MINA               </v>
          </cell>
          <cell r="I8214" t="str">
            <v xml:space="preserve">QUALITAS COMPAﾑIA DE SEGUROS S.A. DE C.V.                             </v>
          </cell>
        </row>
        <row r="8215">
          <cell r="G8215">
            <v>518851</v>
          </cell>
          <cell r="H8215" t="str">
            <v xml:space="preserve">ALEJANDRA PEREZ MINA               </v>
          </cell>
          <cell r="I8215" t="str">
            <v xml:space="preserve">QUALITAS COMPAﾑIA DE SEGUROS S.A. DE C.V.                             </v>
          </cell>
        </row>
        <row r="8216">
          <cell r="G8216">
            <v>518851</v>
          </cell>
          <cell r="H8216" t="str">
            <v xml:space="preserve">ALEJANDRA PEREZ MINA               </v>
          </cell>
          <cell r="I8216" t="str">
            <v xml:space="preserve">QUALITAS COMPAﾑIA DE SEGUROS S.A. DE C.V.                             </v>
          </cell>
        </row>
        <row r="8217">
          <cell r="G8217">
            <v>518851</v>
          </cell>
          <cell r="H8217" t="str">
            <v xml:space="preserve">ALEJANDRA PEREZ MINA               </v>
          </cell>
          <cell r="I8217" t="str">
            <v xml:space="preserve">QUALITAS COMPAﾑIA DE SEGUROS S.A. DE C.V.                             </v>
          </cell>
        </row>
        <row r="8218">
          <cell r="G8218">
            <v>518851</v>
          </cell>
          <cell r="H8218" t="str">
            <v xml:space="preserve">ALEJANDRA PEREZ MINA               </v>
          </cell>
          <cell r="I8218" t="str">
            <v xml:space="preserve">QUALITAS COMPAﾑIA DE SEGUROS S.A. DE C.V.                             </v>
          </cell>
        </row>
        <row r="8219">
          <cell r="G8219">
            <v>518851</v>
          </cell>
          <cell r="H8219" t="str">
            <v xml:space="preserve">ALEJANDRA PEREZ MINA               </v>
          </cell>
          <cell r="I8219" t="str">
            <v xml:space="preserve">QUALITAS COMPAﾑIA DE SEGUROS S.A. DE C.V.                             </v>
          </cell>
        </row>
        <row r="8220">
          <cell r="G8220">
            <v>518851</v>
          </cell>
          <cell r="H8220" t="str">
            <v xml:space="preserve">ALEJANDRA PEREZ MINA               </v>
          </cell>
          <cell r="I8220" t="str">
            <v xml:space="preserve">QUALITAS COMPAﾑIA DE SEGUROS S.A. DE C.V.                             </v>
          </cell>
        </row>
        <row r="8221">
          <cell r="G8221">
            <v>518851</v>
          </cell>
          <cell r="H8221" t="str">
            <v xml:space="preserve">ALEJANDRA PEREZ MINA               </v>
          </cell>
          <cell r="I8221" t="str">
            <v xml:space="preserve">QUALITAS COMPAﾑIA DE SEGUROS S.A. DE C.V.                             </v>
          </cell>
        </row>
        <row r="8222">
          <cell r="G8222">
            <v>518851</v>
          </cell>
          <cell r="H8222" t="str">
            <v xml:space="preserve">ALEJANDRA PEREZ MINA               </v>
          </cell>
          <cell r="I8222" t="str">
            <v xml:space="preserve">QUALITAS COMPAﾑIA DE SEGUROS S.A. DE C.V.                             </v>
          </cell>
        </row>
        <row r="8223">
          <cell r="G8223">
            <v>518851</v>
          </cell>
          <cell r="H8223" t="str">
            <v xml:space="preserve">ALEJANDRA PEREZ MINA               </v>
          </cell>
          <cell r="I8223" t="str">
            <v xml:space="preserve">QUALITAS COMPAﾑIA DE SEGUROS S.A. DE C.V.                             </v>
          </cell>
        </row>
        <row r="8224">
          <cell r="G8224">
            <v>518851</v>
          </cell>
          <cell r="H8224" t="str">
            <v xml:space="preserve">ALEJANDRA PEREZ MINA               </v>
          </cell>
          <cell r="I8224" t="str">
            <v xml:space="preserve">QUALITAS COMPAﾑIA DE SEGUROS S.A. DE C.V.                             </v>
          </cell>
        </row>
        <row r="8225">
          <cell r="G8225">
            <v>518851</v>
          </cell>
          <cell r="H8225" t="str">
            <v xml:space="preserve">ALEJANDRA PEREZ MINA               </v>
          </cell>
          <cell r="I8225" t="str">
            <v xml:space="preserve">QUALITAS COMPAﾑIA DE SEGUROS S.A. DE C.V.                             </v>
          </cell>
        </row>
        <row r="8226">
          <cell r="G8226">
            <v>518851</v>
          </cell>
          <cell r="H8226" t="str">
            <v xml:space="preserve">ALEJANDRA PEREZ MINA               </v>
          </cell>
          <cell r="I8226" t="str">
            <v xml:space="preserve">QUALITAS COMPAﾑIA DE SEGUROS S.A. DE C.V.                             </v>
          </cell>
        </row>
        <row r="8227">
          <cell r="G8227">
            <v>518851</v>
          </cell>
          <cell r="H8227" t="str">
            <v xml:space="preserve">ALEJANDRA PEREZ MINA               </v>
          </cell>
          <cell r="I8227" t="str">
            <v xml:space="preserve">QUALITAS COMPAﾑIA DE SEGUROS S.A. DE C.V.                             </v>
          </cell>
        </row>
        <row r="8228">
          <cell r="G8228">
            <v>518851</v>
          </cell>
          <cell r="H8228" t="str">
            <v xml:space="preserve">ALEJANDRA PEREZ MINA               </v>
          </cell>
          <cell r="I8228" t="str">
            <v xml:space="preserve">QUALITAS COMPAﾑIA DE SEGUROS S.A. DE C.V.                             </v>
          </cell>
        </row>
        <row r="8229">
          <cell r="G8229">
            <v>518851</v>
          </cell>
          <cell r="H8229" t="str">
            <v xml:space="preserve">ALEJANDRA PEREZ MINA               </v>
          </cell>
          <cell r="I8229" t="str">
            <v xml:space="preserve">QUALITAS COMPAﾑIA DE SEGUROS S.A. DE C.V.                             </v>
          </cell>
        </row>
        <row r="8230">
          <cell r="G8230">
            <v>518851</v>
          </cell>
          <cell r="H8230" t="str">
            <v xml:space="preserve">ALEJANDRA PEREZ MINA               </v>
          </cell>
          <cell r="I8230" t="str">
            <v xml:space="preserve">QUALITAS COMPAﾑIA DE SEGUROS S.A. DE C.V.                             </v>
          </cell>
        </row>
        <row r="8231">
          <cell r="G8231">
            <v>518851</v>
          </cell>
          <cell r="H8231" t="str">
            <v xml:space="preserve">ALEJANDRA PEREZ MINA               </v>
          </cell>
          <cell r="I8231" t="str">
            <v xml:space="preserve">QUALITAS COMPAﾑIA DE SEGUROS S.A. DE C.V.                             </v>
          </cell>
        </row>
        <row r="8232">
          <cell r="G8232">
            <v>518851</v>
          </cell>
          <cell r="H8232" t="str">
            <v xml:space="preserve">ALEJANDRA PEREZ MINA               </v>
          </cell>
          <cell r="I8232" t="str">
            <v xml:space="preserve">QUALITAS COMPAﾑIA DE SEGUROS S.A. DE C.V.                             </v>
          </cell>
        </row>
        <row r="8233">
          <cell r="G8233">
            <v>518851</v>
          </cell>
          <cell r="H8233" t="str">
            <v xml:space="preserve">ALEJANDRA PEREZ MINA               </v>
          </cell>
          <cell r="I8233" t="str">
            <v xml:space="preserve">QUALITAS COMPAﾑIA DE SEGUROS S.A. DE C.V.                             </v>
          </cell>
        </row>
        <row r="8234">
          <cell r="G8234">
            <v>518851</v>
          </cell>
          <cell r="H8234" t="str">
            <v xml:space="preserve">ALEJANDRA PEREZ MINA               </v>
          </cell>
          <cell r="I8234" t="str">
            <v xml:space="preserve">QUALITAS COMPAﾑIA DE SEGUROS S.A. DE C.V.                             </v>
          </cell>
        </row>
        <row r="8235">
          <cell r="G8235">
            <v>518851</v>
          </cell>
          <cell r="H8235" t="str">
            <v xml:space="preserve">ALEJANDRA PEREZ MINA               </v>
          </cell>
          <cell r="I8235" t="str">
            <v xml:space="preserve">QUALITAS COMPAﾑIA DE SEGUROS S.A. DE C.V.                             </v>
          </cell>
        </row>
        <row r="8236">
          <cell r="G8236">
            <v>518893</v>
          </cell>
          <cell r="H8236" t="str">
            <v xml:space="preserve">MINERVA OLVERA BONILLA             </v>
          </cell>
          <cell r="I8236" t="str">
            <v xml:space="preserve">VICTOR JOSE BLANCO Y FORNIELES                                        </v>
          </cell>
        </row>
        <row r="8237">
          <cell r="G8237">
            <v>518893</v>
          </cell>
          <cell r="H8237" t="str">
            <v xml:space="preserve">MINERVA OLVERA BONILLA             </v>
          </cell>
          <cell r="I8237" t="str">
            <v xml:space="preserve">VICTOR JOSE BLANCO Y FORNIELES                                        </v>
          </cell>
        </row>
        <row r="8238">
          <cell r="G8238">
            <v>518893</v>
          </cell>
          <cell r="H8238" t="str">
            <v xml:space="preserve">MINERVA OLVERA BONILLA             </v>
          </cell>
          <cell r="I8238" t="str">
            <v xml:space="preserve">VICTOR JOSE BLANCO Y FORNIELES                                        </v>
          </cell>
        </row>
        <row r="8239">
          <cell r="G8239">
            <v>518901</v>
          </cell>
          <cell r="H8239" t="str">
            <v xml:space="preserve">MINERVA OLVERA BONILLA             </v>
          </cell>
          <cell r="I8239" t="str">
            <v xml:space="preserve">MARIA GUADALUPE DOLORES BLANCO FORNIELES                              </v>
          </cell>
        </row>
        <row r="8240">
          <cell r="G8240">
            <v>518901</v>
          </cell>
          <cell r="H8240" t="str">
            <v xml:space="preserve">MINERVA OLVERA BONILLA             </v>
          </cell>
          <cell r="I8240" t="str">
            <v xml:space="preserve">MARIA GUADALUPE DOLORES BLANCO FORNIELES                              </v>
          </cell>
        </row>
        <row r="8241">
          <cell r="G8241">
            <v>518912</v>
          </cell>
          <cell r="H8241" t="str">
            <v xml:space="preserve">ALEXANDRO SANTILLAN GALLARDO       </v>
          </cell>
          <cell r="I8241" t="str">
            <v xml:space="preserve">FRANCISCO JAVIER CAZARES GONZALEZ                                     </v>
          </cell>
        </row>
        <row r="8242">
          <cell r="G8242">
            <v>518912</v>
          </cell>
          <cell r="H8242" t="str">
            <v xml:space="preserve">ALEXANDRO SANTILLAN GALLARDO       </v>
          </cell>
          <cell r="I8242" t="str">
            <v xml:space="preserve">FRANCISCO JAVIER CAZARES GONZALEZ                                     </v>
          </cell>
        </row>
        <row r="8243">
          <cell r="G8243">
            <v>518912</v>
          </cell>
          <cell r="H8243" t="str">
            <v xml:space="preserve">ALEXANDRO SANTILLAN GALLARDO       </v>
          </cell>
          <cell r="I8243" t="str">
            <v xml:space="preserve">FRANCISCO JAVIER CAZARES GONZALEZ                                     </v>
          </cell>
        </row>
        <row r="8244">
          <cell r="G8244">
            <v>518912</v>
          </cell>
          <cell r="H8244" t="str">
            <v xml:space="preserve">ALEXANDRO SANTILLAN GALLARDO       </v>
          </cell>
          <cell r="I8244" t="str">
            <v xml:space="preserve">FRANCISCO JAVIER CAZARES GONZALEZ                                     </v>
          </cell>
        </row>
        <row r="8245">
          <cell r="G8245">
            <v>518912</v>
          </cell>
          <cell r="H8245" t="str">
            <v xml:space="preserve">ALEXANDRO SANTILLAN GALLARDO       </v>
          </cell>
          <cell r="I8245" t="str">
            <v xml:space="preserve">FRANCISCO JAVIER CAZARES GONZALEZ                                     </v>
          </cell>
        </row>
        <row r="8246">
          <cell r="G8246">
            <v>518912</v>
          </cell>
          <cell r="H8246" t="str">
            <v xml:space="preserve">ALEXANDRO SANTILLAN GALLARDO       </v>
          </cell>
          <cell r="I8246" t="str">
            <v xml:space="preserve">FRANCISCO JAVIER CAZARES GONZALEZ                                     </v>
          </cell>
        </row>
        <row r="8247">
          <cell r="G8247">
            <v>518912</v>
          </cell>
          <cell r="H8247" t="str">
            <v xml:space="preserve">ALEXANDRO SANTILLAN GALLARDO       </v>
          </cell>
          <cell r="I8247" t="str">
            <v xml:space="preserve">FRANCISCO JAVIER CAZARES GONZALEZ                                     </v>
          </cell>
        </row>
        <row r="8248">
          <cell r="G8248">
            <v>518912</v>
          </cell>
          <cell r="H8248" t="str">
            <v xml:space="preserve">ALEXANDRO SANTILLAN GALLARDO       </v>
          </cell>
          <cell r="I8248" t="str">
            <v xml:space="preserve">FRANCISCO JAVIER CAZARES GONZALEZ                                     </v>
          </cell>
        </row>
        <row r="8249">
          <cell r="G8249">
            <v>518912</v>
          </cell>
          <cell r="H8249" t="str">
            <v xml:space="preserve">ALEXANDRO SANTILLAN GALLARDO       </v>
          </cell>
          <cell r="I8249" t="str">
            <v xml:space="preserve">FRANCISCO JAVIER CAZARES GONZALEZ                                     </v>
          </cell>
        </row>
        <row r="8250">
          <cell r="G8250">
            <v>518912</v>
          </cell>
          <cell r="H8250" t="str">
            <v xml:space="preserve">ALEXANDRO SANTILLAN GALLARDO       </v>
          </cell>
          <cell r="I8250" t="str">
            <v xml:space="preserve">FRANCISCO JAVIER CAZARES GONZALEZ                                     </v>
          </cell>
        </row>
        <row r="8251">
          <cell r="G8251">
            <v>518912</v>
          </cell>
          <cell r="H8251" t="str">
            <v xml:space="preserve">ALEXANDRO SANTILLAN GALLARDO       </v>
          </cell>
          <cell r="I8251" t="str">
            <v xml:space="preserve">FRANCISCO JAVIER CAZARES GONZALEZ                                     </v>
          </cell>
        </row>
        <row r="8252">
          <cell r="G8252">
            <v>518962</v>
          </cell>
          <cell r="H8252" t="str">
            <v xml:space="preserve">FRANCISCO JOSE AVALOS ORTEGA       </v>
          </cell>
          <cell r="I8252" t="str">
            <v xml:space="preserve">MARIO ALBERTO VEGA SANCHEZ                                            </v>
          </cell>
        </row>
        <row r="8253">
          <cell r="G8253">
            <v>518962</v>
          </cell>
          <cell r="H8253" t="str">
            <v xml:space="preserve">FRANCISCO JOSE AVALOS ORTEGA       </v>
          </cell>
          <cell r="I8253" t="str">
            <v xml:space="preserve">MARIO ALBERTO VEGA SANCHEZ                                            </v>
          </cell>
        </row>
        <row r="8254">
          <cell r="G8254">
            <v>518962</v>
          </cell>
          <cell r="H8254" t="str">
            <v xml:space="preserve">FRANCISCO JOSE AVALOS ORTEGA       </v>
          </cell>
          <cell r="I8254" t="str">
            <v xml:space="preserve">MARIO ALBERTO VEGA SANCHEZ                                            </v>
          </cell>
        </row>
        <row r="8255">
          <cell r="G8255">
            <v>518962</v>
          </cell>
          <cell r="H8255" t="str">
            <v xml:space="preserve">FRANCISCO JOSE AVALOS ORTEGA       </v>
          </cell>
          <cell r="I8255" t="str">
            <v xml:space="preserve">MARIO ALBERTO VEGA SANCHEZ                                            </v>
          </cell>
        </row>
        <row r="8256">
          <cell r="G8256">
            <v>518962</v>
          </cell>
          <cell r="H8256" t="str">
            <v xml:space="preserve">FRANCISCO JOSE AVALOS ORTEGA       </v>
          </cell>
          <cell r="I8256" t="str">
            <v xml:space="preserve">MARIO ALBERTO VEGA SANCHEZ                                            </v>
          </cell>
        </row>
        <row r="8257">
          <cell r="G8257">
            <v>518962</v>
          </cell>
          <cell r="H8257" t="str">
            <v xml:space="preserve">FRANCISCO JOSE AVALOS ORTEGA       </v>
          </cell>
          <cell r="I8257" t="str">
            <v xml:space="preserve">MARIO ALBERTO VEGA SANCHEZ                                            </v>
          </cell>
        </row>
        <row r="8258">
          <cell r="G8258">
            <v>518962</v>
          </cell>
          <cell r="H8258" t="str">
            <v xml:space="preserve">FRANCISCO JOSE AVALOS ORTEGA       </v>
          </cell>
          <cell r="I8258" t="str">
            <v xml:space="preserve">MARIO ALBERTO VEGA SANCHEZ                                            </v>
          </cell>
        </row>
        <row r="8259">
          <cell r="G8259">
            <v>518962</v>
          </cell>
          <cell r="H8259" t="str">
            <v xml:space="preserve">FRANCISCO JOSE AVALOS ORTEGA       </v>
          </cell>
          <cell r="I8259" t="str">
            <v xml:space="preserve">MARIO ALBERTO VEGA SANCHEZ                                            </v>
          </cell>
        </row>
        <row r="8260">
          <cell r="G8260">
            <v>518962</v>
          </cell>
          <cell r="H8260" t="str">
            <v xml:space="preserve">FRANCISCO JOSE AVALOS ORTEGA       </v>
          </cell>
          <cell r="I8260" t="str">
            <v xml:space="preserve">MARIO ALBERTO VEGA SANCHEZ                                            </v>
          </cell>
        </row>
        <row r="8261">
          <cell r="G8261">
            <v>518962</v>
          </cell>
          <cell r="H8261" t="str">
            <v xml:space="preserve">FRANCISCO JOSE AVALOS ORTEGA       </v>
          </cell>
          <cell r="I8261" t="str">
            <v xml:space="preserve">MARIO ALBERTO VEGA SANCHEZ                                            </v>
          </cell>
        </row>
        <row r="8262">
          <cell r="G8262">
            <v>518962</v>
          </cell>
          <cell r="H8262" t="str">
            <v xml:space="preserve">FRANCISCO JOSE AVALOS ORTEGA       </v>
          </cell>
          <cell r="I8262" t="str">
            <v xml:space="preserve">MARIO ALBERTO VEGA SANCHEZ                                            </v>
          </cell>
        </row>
        <row r="8263">
          <cell r="G8263">
            <v>518962</v>
          </cell>
          <cell r="H8263" t="str">
            <v xml:space="preserve">FRANCISCO JOSE AVALOS ORTEGA       </v>
          </cell>
          <cell r="I8263" t="str">
            <v xml:space="preserve">MARIO ALBERTO VEGA SANCHEZ                                            </v>
          </cell>
        </row>
        <row r="8264">
          <cell r="G8264">
            <v>518962</v>
          </cell>
          <cell r="H8264" t="str">
            <v xml:space="preserve">FRANCISCO JOSE AVALOS ORTEGA       </v>
          </cell>
          <cell r="I8264" t="str">
            <v xml:space="preserve">MARIO ALBERTO VEGA SANCHEZ                                            </v>
          </cell>
        </row>
        <row r="8265">
          <cell r="G8265">
            <v>518962</v>
          </cell>
          <cell r="H8265" t="str">
            <v xml:space="preserve">FRANCISCO JOSE AVALOS ORTEGA       </v>
          </cell>
          <cell r="I8265" t="str">
            <v xml:space="preserve">MARIO ALBERTO VEGA SANCHEZ                                            </v>
          </cell>
        </row>
        <row r="8266">
          <cell r="G8266">
            <v>518962</v>
          </cell>
          <cell r="H8266" t="str">
            <v xml:space="preserve">FRANCISCO JOSE AVALOS ORTEGA       </v>
          </cell>
          <cell r="I8266" t="str">
            <v xml:space="preserve">MARIO ALBERTO VEGA SANCHEZ                                            </v>
          </cell>
        </row>
        <row r="8267">
          <cell r="G8267">
            <v>518962</v>
          </cell>
          <cell r="H8267" t="str">
            <v xml:space="preserve">FRANCISCO JOSE AVALOS ORTEGA       </v>
          </cell>
          <cell r="I8267" t="str">
            <v xml:space="preserve">MARIO ALBERTO VEGA SANCHEZ                                            </v>
          </cell>
        </row>
        <row r="8268">
          <cell r="G8268">
            <v>518962</v>
          </cell>
          <cell r="H8268" t="str">
            <v xml:space="preserve">FRANCISCO JOSE AVALOS ORTEGA       </v>
          </cell>
          <cell r="I8268" t="str">
            <v xml:space="preserve">MARIO ALBERTO VEGA SANCHEZ                                            </v>
          </cell>
        </row>
        <row r="8269">
          <cell r="G8269">
            <v>518962</v>
          </cell>
          <cell r="H8269" t="str">
            <v xml:space="preserve">FRANCISCO JOSE AVALOS ORTEGA       </v>
          </cell>
          <cell r="I8269" t="str">
            <v xml:space="preserve">MARIO ALBERTO VEGA SANCHEZ                                            </v>
          </cell>
        </row>
        <row r="8270">
          <cell r="G8270">
            <v>518975</v>
          </cell>
          <cell r="H8270" t="str">
            <v xml:space="preserve">FRANCISCO JOSE AVALOS ORTEGA       </v>
          </cell>
          <cell r="I8270" t="str">
            <v xml:space="preserve">ESTHER GARCIA CELEDON                                                 </v>
          </cell>
        </row>
        <row r="8271">
          <cell r="G8271">
            <v>518975</v>
          </cell>
          <cell r="H8271" t="str">
            <v xml:space="preserve">FRANCISCO JOSE AVALOS ORTEGA       </v>
          </cell>
          <cell r="I8271" t="str">
            <v xml:space="preserve">ESTHER GARCIA CELEDON                                                 </v>
          </cell>
        </row>
        <row r="8272">
          <cell r="G8272">
            <v>518975</v>
          </cell>
          <cell r="H8272" t="str">
            <v xml:space="preserve">FRANCISCO JOSE AVALOS ORTEGA       </v>
          </cell>
          <cell r="I8272" t="str">
            <v xml:space="preserve">ESTHER GARCIA CELEDON                                                 </v>
          </cell>
        </row>
        <row r="8273">
          <cell r="G8273">
            <v>518975</v>
          </cell>
          <cell r="H8273" t="str">
            <v xml:space="preserve">FRANCISCO JOSE AVALOS ORTEGA       </v>
          </cell>
          <cell r="I8273" t="str">
            <v xml:space="preserve">ESTHER GARCIA CELEDON                                                 </v>
          </cell>
        </row>
        <row r="8274">
          <cell r="G8274">
            <v>518975</v>
          </cell>
          <cell r="H8274" t="str">
            <v xml:space="preserve">FRANCISCO JOSE AVALOS ORTEGA       </v>
          </cell>
          <cell r="I8274" t="str">
            <v xml:space="preserve">ESTHER GARCIA CELEDON                                                 </v>
          </cell>
        </row>
        <row r="8275">
          <cell r="G8275">
            <v>518975</v>
          </cell>
          <cell r="H8275" t="str">
            <v xml:space="preserve">FRANCISCO JOSE AVALOS ORTEGA       </v>
          </cell>
          <cell r="I8275" t="str">
            <v xml:space="preserve">ESTHER GARCIA CELEDON                                                 </v>
          </cell>
        </row>
        <row r="8276">
          <cell r="G8276">
            <v>518975</v>
          </cell>
          <cell r="H8276" t="str">
            <v xml:space="preserve">FRANCISCO JOSE AVALOS ORTEGA       </v>
          </cell>
          <cell r="I8276" t="str">
            <v xml:space="preserve">ESTHER GARCIA CELEDON                                                 </v>
          </cell>
        </row>
        <row r="8277">
          <cell r="G8277">
            <v>518975</v>
          </cell>
          <cell r="H8277" t="str">
            <v xml:space="preserve">FRANCISCO JOSE AVALOS ORTEGA       </v>
          </cell>
          <cell r="I8277" t="str">
            <v xml:space="preserve">ESTHER GARCIA CELEDON                                                 </v>
          </cell>
        </row>
        <row r="8278">
          <cell r="G8278">
            <v>518975</v>
          </cell>
          <cell r="H8278" t="str">
            <v xml:space="preserve">FRANCISCO JOSE AVALOS ORTEGA       </v>
          </cell>
          <cell r="I8278" t="str">
            <v xml:space="preserve">ESTHER GARCIA CELEDON                                                 </v>
          </cell>
        </row>
        <row r="8279">
          <cell r="G8279">
            <v>518975</v>
          </cell>
          <cell r="H8279" t="str">
            <v xml:space="preserve">FRANCISCO JOSE AVALOS ORTEGA       </v>
          </cell>
          <cell r="I8279" t="str">
            <v xml:space="preserve">ESTHER GARCIA CELEDON                                                 </v>
          </cell>
        </row>
        <row r="8280">
          <cell r="G8280">
            <v>518975</v>
          </cell>
          <cell r="H8280" t="str">
            <v xml:space="preserve">FRANCISCO JOSE AVALOS ORTEGA       </v>
          </cell>
          <cell r="I8280" t="str">
            <v xml:space="preserve">ESTHER GARCIA CELEDON                                                 </v>
          </cell>
        </row>
        <row r="8281">
          <cell r="G8281">
            <v>518975</v>
          </cell>
          <cell r="H8281" t="str">
            <v xml:space="preserve">FRANCISCO JOSE AVALOS ORTEGA       </v>
          </cell>
          <cell r="I8281" t="str">
            <v xml:space="preserve">ESTHER GARCIA CELEDON                                                 </v>
          </cell>
        </row>
        <row r="8282">
          <cell r="G8282">
            <v>518975</v>
          </cell>
          <cell r="H8282" t="str">
            <v xml:space="preserve">FRANCISCO JOSE AVALOS ORTEGA       </v>
          </cell>
          <cell r="I8282" t="str">
            <v xml:space="preserve">ESTHER GARCIA CELEDON                                                 </v>
          </cell>
        </row>
        <row r="8283">
          <cell r="G8283">
            <v>518975</v>
          </cell>
          <cell r="H8283" t="str">
            <v xml:space="preserve">FRANCISCO JOSE AVALOS ORTEGA       </v>
          </cell>
          <cell r="I8283" t="str">
            <v xml:space="preserve">ESTHER GARCIA CELEDON                                                 </v>
          </cell>
        </row>
        <row r="8284">
          <cell r="G8284">
            <v>518975</v>
          </cell>
          <cell r="H8284" t="str">
            <v xml:space="preserve">FRANCISCO JOSE AVALOS ORTEGA       </v>
          </cell>
          <cell r="I8284" t="str">
            <v xml:space="preserve">ESTHER GARCIA CELEDON                                                 </v>
          </cell>
        </row>
        <row r="8285">
          <cell r="G8285">
            <v>518975</v>
          </cell>
          <cell r="H8285" t="str">
            <v xml:space="preserve">FRANCISCO JOSE AVALOS ORTEGA       </v>
          </cell>
          <cell r="I8285" t="str">
            <v xml:space="preserve">ESTHER GARCIA CELEDON                                                 </v>
          </cell>
        </row>
        <row r="8286">
          <cell r="G8286">
            <v>518975</v>
          </cell>
          <cell r="H8286" t="str">
            <v xml:space="preserve">FRANCISCO JOSE AVALOS ORTEGA       </v>
          </cell>
          <cell r="I8286" t="str">
            <v xml:space="preserve">ESTHER GARCIA CELEDON                                                 </v>
          </cell>
        </row>
        <row r="8287">
          <cell r="G8287">
            <v>518975</v>
          </cell>
          <cell r="H8287" t="str">
            <v xml:space="preserve">FRANCISCO JOSE AVALOS ORTEGA       </v>
          </cell>
          <cell r="I8287" t="str">
            <v xml:space="preserve">ESTHER GARCIA CELEDON                                                 </v>
          </cell>
        </row>
        <row r="8288">
          <cell r="G8288">
            <v>518983</v>
          </cell>
          <cell r="H8288" t="str">
            <v xml:space="preserve">EMPLEADOS                          </v>
          </cell>
          <cell r="I8288" t="str">
            <v xml:space="preserve">MINERVA OLVERA BONILLA                                                </v>
          </cell>
        </row>
        <row r="8289">
          <cell r="G8289">
            <v>518983</v>
          </cell>
          <cell r="H8289" t="str">
            <v xml:space="preserve">EMPLEADOS                          </v>
          </cell>
          <cell r="I8289" t="str">
            <v xml:space="preserve">MINERVA OLVERA BONILLA                                                </v>
          </cell>
        </row>
        <row r="8290">
          <cell r="G8290">
            <v>518983</v>
          </cell>
          <cell r="H8290" t="str">
            <v xml:space="preserve">EMPLEADOS                          </v>
          </cell>
          <cell r="I8290" t="str">
            <v xml:space="preserve">MINERVA OLVERA BONILLA                                                </v>
          </cell>
        </row>
        <row r="8291">
          <cell r="G8291">
            <v>518983</v>
          </cell>
          <cell r="H8291" t="str">
            <v xml:space="preserve">EMPLEADOS                          </v>
          </cell>
          <cell r="I8291" t="str">
            <v xml:space="preserve">MINERVA OLVERA BONILLA                                                </v>
          </cell>
        </row>
        <row r="8292">
          <cell r="G8292">
            <v>518983</v>
          </cell>
          <cell r="H8292" t="str">
            <v xml:space="preserve">EMPLEADOS                          </v>
          </cell>
          <cell r="I8292" t="str">
            <v xml:space="preserve">MINERVA OLVERA BONILLA                                                </v>
          </cell>
        </row>
        <row r="8293">
          <cell r="G8293">
            <v>519001</v>
          </cell>
          <cell r="H8293" t="str">
            <v xml:space="preserve">EMPLEADOS                          </v>
          </cell>
          <cell r="I8293" t="str">
            <v xml:space="preserve">PILAR GABRIELA VAZQUEZ FUENTES                                        </v>
          </cell>
        </row>
        <row r="8294">
          <cell r="G8294">
            <v>519001</v>
          </cell>
          <cell r="H8294" t="str">
            <v xml:space="preserve">EMPLEADOS                          </v>
          </cell>
          <cell r="I8294" t="str">
            <v xml:space="preserve">PILAR GABRIELA VAZQUEZ FUENTES                                        </v>
          </cell>
        </row>
        <row r="8295">
          <cell r="G8295">
            <v>519001</v>
          </cell>
          <cell r="H8295" t="str">
            <v xml:space="preserve">EMPLEADOS                          </v>
          </cell>
          <cell r="I8295" t="str">
            <v xml:space="preserve">PILAR GABRIELA VAZQUEZ FUENTES                                        </v>
          </cell>
        </row>
        <row r="8296">
          <cell r="G8296">
            <v>519001</v>
          </cell>
          <cell r="H8296" t="str">
            <v xml:space="preserve">EMPLEADOS                          </v>
          </cell>
          <cell r="I8296" t="str">
            <v xml:space="preserve">PILAR GABRIELA VAZQUEZ FUENTES                                        </v>
          </cell>
        </row>
        <row r="8297">
          <cell r="G8297">
            <v>519012</v>
          </cell>
          <cell r="H8297" t="str">
            <v xml:space="preserve">EMPLEADOS                          </v>
          </cell>
          <cell r="I8297" t="str">
            <v xml:space="preserve">CANDELARIO ELIAS MANRIQUEZ                                            </v>
          </cell>
        </row>
        <row r="8298">
          <cell r="G8298">
            <v>519023</v>
          </cell>
          <cell r="H8298" t="str">
            <v xml:space="preserve">EMPLEADOS                          </v>
          </cell>
          <cell r="I8298" t="str">
            <v xml:space="preserve">MANUEL ANTONIO ARDINES PEREZ                                          </v>
          </cell>
        </row>
        <row r="8299">
          <cell r="G8299">
            <v>519034</v>
          </cell>
          <cell r="H8299" t="str">
            <v xml:space="preserve">EMPLEADOS                          </v>
          </cell>
          <cell r="I8299" t="str">
            <v xml:space="preserve">ALEJANDRO AGUILAR MORALES                                             </v>
          </cell>
        </row>
        <row r="8300">
          <cell r="G8300">
            <v>519034</v>
          </cell>
          <cell r="H8300" t="str">
            <v xml:space="preserve">EMPLEADOS                          </v>
          </cell>
          <cell r="I8300" t="str">
            <v xml:space="preserve">ALEJANDRO AGUILAR MORALES                                             </v>
          </cell>
        </row>
        <row r="8301">
          <cell r="G8301">
            <v>519034</v>
          </cell>
          <cell r="H8301" t="str">
            <v xml:space="preserve">EMPLEADOS                          </v>
          </cell>
          <cell r="I8301" t="str">
            <v xml:space="preserve">ALEJANDRO AGUILAR MORALES                                             </v>
          </cell>
        </row>
        <row r="8302">
          <cell r="G8302">
            <v>519034</v>
          </cell>
          <cell r="H8302" t="str">
            <v xml:space="preserve">EMPLEADOS                          </v>
          </cell>
          <cell r="I8302" t="str">
            <v xml:space="preserve">ALEJANDRO AGUILAR MORALES                                             </v>
          </cell>
        </row>
        <row r="8303">
          <cell r="G8303">
            <v>519034</v>
          </cell>
          <cell r="H8303" t="str">
            <v xml:space="preserve">EMPLEADOS                          </v>
          </cell>
          <cell r="I8303" t="str">
            <v xml:space="preserve">ALEJANDRO AGUILAR MORALES                                             </v>
          </cell>
        </row>
        <row r="8304">
          <cell r="G8304">
            <v>519034</v>
          </cell>
          <cell r="H8304" t="str">
            <v xml:space="preserve">EMPLEADOS                          </v>
          </cell>
          <cell r="I8304" t="str">
            <v xml:space="preserve">ALEJANDRO AGUILAR MORALES                                             </v>
          </cell>
        </row>
        <row r="8305">
          <cell r="G8305">
            <v>519034</v>
          </cell>
          <cell r="H8305" t="str">
            <v xml:space="preserve">EMPLEADOS                          </v>
          </cell>
          <cell r="I8305" t="str">
            <v xml:space="preserve">ALEJANDRO AGUILAR MORALES                                             </v>
          </cell>
        </row>
        <row r="8306">
          <cell r="G8306">
            <v>519034</v>
          </cell>
          <cell r="H8306" t="str">
            <v xml:space="preserve">EMPLEADOS                          </v>
          </cell>
          <cell r="I8306" t="str">
            <v xml:space="preserve">ALEJANDRO AGUILAR MORALES                                             </v>
          </cell>
        </row>
        <row r="8307">
          <cell r="G8307">
            <v>519034</v>
          </cell>
          <cell r="H8307" t="str">
            <v xml:space="preserve">EMPLEADOS                          </v>
          </cell>
          <cell r="I8307" t="str">
            <v xml:space="preserve">ALEJANDRO AGUILAR MORALES                                             </v>
          </cell>
        </row>
        <row r="8308">
          <cell r="G8308">
            <v>519034</v>
          </cell>
          <cell r="H8308" t="str">
            <v xml:space="preserve">EMPLEADOS                          </v>
          </cell>
          <cell r="I8308" t="str">
            <v xml:space="preserve">ALEJANDRO AGUILAR MORALES                                             </v>
          </cell>
        </row>
        <row r="8309">
          <cell r="G8309">
            <v>519034</v>
          </cell>
          <cell r="H8309" t="str">
            <v xml:space="preserve">EMPLEADOS                          </v>
          </cell>
          <cell r="I8309" t="str">
            <v xml:space="preserve">ALEJANDRO AGUILAR MORALES                                             </v>
          </cell>
        </row>
        <row r="8310">
          <cell r="G8310">
            <v>519045</v>
          </cell>
          <cell r="H8310" t="str">
            <v xml:space="preserve">EMPLEADOS                          </v>
          </cell>
          <cell r="I8310" t="str">
            <v xml:space="preserve">LIZBETH OLGUIN ROSAS                                                  </v>
          </cell>
        </row>
        <row r="8311">
          <cell r="G8311">
            <v>519051</v>
          </cell>
          <cell r="H8311" t="str">
            <v xml:space="preserve">EMPLEADOS                          </v>
          </cell>
          <cell r="I8311" t="str">
            <v xml:space="preserve">LETICIA EUGENIA IBAﾑEZ ESTENS                                         </v>
          </cell>
        </row>
        <row r="8312">
          <cell r="G8312">
            <v>519051</v>
          </cell>
          <cell r="H8312" t="str">
            <v xml:space="preserve">EMPLEADOS                          </v>
          </cell>
          <cell r="I8312" t="str">
            <v xml:space="preserve">LETICIA EUGENIA IBAﾑEZ ESTENS                                         </v>
          </cell>
        </row>
        <row r="8313">
          <cell r="G8313">
            <v>519051</v>
          </cell>
          <cell r="H8313" t="str">
            <v xml:space="preserve">EMPLEADOS                          </v>
          </cell>
          <cell r="I8313" t="str">
            <v xml:space="preserve">LETICIA EUGENIA IBAﾑEZ ESTENS                                         </v>
          </cell>
        </row>
        <row r="8314">
          <cell r="G8314">
            <v>519051</v>
          </cell>
          <cell r="H8314" t="str">
            <v xml:space="preserve">EMPLEADOS                          </v>
          </cell>
          <cell r="I8314" t="str">
            <v xml:space="preserve">LETICIA EUGENIA IBAﾑEZ ESTENS                                         </v>
          </cell>
        </row>
        <row r="8315">
          <cell r="G8315">
            <v>519051</v>
          </cell>
          <cell r="H8315" t="str">
            <v xml:space="preserve">EMPLEADOS                          </v>
          </cell>
          <cell r="I8315" t="str">
            <v xml:space="preserve">LETICIA EUGENIA IBAﾑEZ ESTENS                                         </v>
          </cell>
        </row>
        <row r="8316">
          <cell r="G8316">
            <v>519051</v>
          </cell>
          <cell r="H8316" t="str">
            <v xml:space="preserve">EMPLEADOS                          </v>
          </cell>
          <cell r="I8316" t="str">
            <v xml:space="preserve">LETICIA EUGENIA IBAﾑEZ ESTENS                                         </v>
          </cell>
        </row>
        <row r="8317">
          <cell r="G8317">
            <v>519051</v>
          </cell>
          <cell r="H8317" t="str">
            <v xml:space="preserve">EMPLEADOS                          </v>
          </cell>
          <cell r="I8317" t="str">
            <v xml:space="preserve">LETICIA EUGENIA IBAﾑEZ ESTENS                                         </v>
          </cell>
        </row>
        <row r="8318">
          <cell r="G8318">
            <v>519051</v>
          </cell>
          <cell r="H8318" t="str">
            <v xml:space="preserve">EMPLEADOS                          </v>
          </cell>
          <cell r="I8318" t="str">
            <v xml:space="preserve">LETICIA EUGENIA IBAﾑEZ ESTENS                                         </v>
          </cell>
        </row>
        <row r="8319">
          <cell r="G8319">
            <v>519051</v>
          </cell>
          <cell r="H8319" t="str">
            <v xml:space="preserve">EMPLEADOS                          </v>
          </cell>
          <cell r="I8319" t="str">
            <v xml:space="preserve">LETICIA EUGENIA IBAﾑEZ ESTENS                                         </v>
          </cell>
        </row>
        <row r="8320">
          <cell r="G8320">
            <v>519051</v>
          </cell>
          <cell r="H8320" t="str">
            <v xml:space="preserve">EMPLEADOS                          </v>
          </cell>
          <cell r="I8320" t="str">
            <v xml:space="preserve">LETICIA EUGENIA IBAﾑEZ ESTENS                                         </v>
          </cell>
        </row>
        <row r="8321">
          <cell r="G8321">
            <v>519051</v>
          </cell>
          <cell r="H8321" t="str">
            <v xml:space="preserve">EMPLEADOS                          </v>
          </cell>
          <cell r="I8321" t="str">
            <v xml:space="preserve">LETICIA EUGENIA IBAﾑEZ ESTENS                                         </v>
          </cell>
        </row>
        <row r="8322">
          <cell r="G8322">
            <v>519062</v>
          </cell>
          <cell r="H8322" t="str">
            <v xml:space="preserve">EMPLEADOS                          </v>
          </cell>
          <cell r="I8322" t="str">
            <v xml:space="preserve">SERGIO RUBEN FLORES BORDON                                            </v>
          </cell>
        </row>
        <row r="8323">
          <cell r="G8323">
            <v>519062</v>
          </cell>
          <cell r="H8323" t="str">
            <v xml:space="preserve">EMPLEADOS                          </v>
          </cell>
          <cell r="I8323" t="str">
            <v xml:space="preserve">SERGIO RUBEN FLORES BORDON                                            </v>
          </cell>
        </row>
        <row r="8324">
          <cell r="G8324">
            <v>519073</v>
          </cell>
          <cell r="H8324" t="str">
            <v xml:space="preserve">EMPLEADOS                          </v>
          </cell>
          <cell r="I8324" t="str">
            <v xml:space="preserve">MARIA DEL CARMEN BEATRIZ SUAREZ CUE                                   </v>
          </cell>
        </row>
        <row r="8325">
          <cell r="G8325">
            <v>519073</v>
          </cell>
          <cell r="H8325" t="str">
            <v xml:space="preserve">EMPLEADOS                          </v>
          </cell>
          <cell r="I8325" t="str">
            <v xml:space="preserve">MARIA DEL CARMEN BEATRIZ SUAREZ CUE                                   </v>
          </cell>
        </row>
        <row r="8326">
          <cell r="G8326">
            <v>519073</v>
          </cell>
          <cell r="H8326" t="str">
            <v xml:space="preserve">EMPLEADOS                          </v>
          </cell>
          <cell r="I8326" t="str">
            <v xml:space="preserve">MARIA DEL CARMEN BEATRIZ SUAREZ CUE                                   </v>
          </cell>
        </row>
        <row r="8327">
          <cell r="G8327">
            <v>519091</v>
          </cell>
          <cell r="H8327" t="str">
            <v xml:space="preserve">EMPLEADOS                          </v>
          </cell>
          <cell r="I8327" t="str">
            <v xml:space="preserve">MIGUEL ANGEL TORRES ARENAS                                            </v>
          </cell>
        </row>
        <row r="8328">
          <cell r="G8328">
            <v>519091</v>
          </cell>
          <cell r="H8328" t="str">
            <v xml:space="preserve">EMPLEADOS                          </v>
          </cell>
          <cell r="I8328" t="str">
            <v xml:space="preserve">MIGUEL ANGEL TORRES ARENAS                                            </v>
          </cell>
        </row>
        <row r="8329">
          <cell r="G8329">
            <v>519102</v>
          </cell>
          <cell r="H8329" t="str">
            <v xml:space="preserve">AZUCENA GUDI/O                     </v>
          </cell>
          <cell r="I8329" t="str">
            <v xml:space="preserve">SERGIO EFRAIN HERNANDEZ CRUZ                                          </v>
          </cell>
        </row>
        <row r="8330">
          <cell r="G8330">
            <v>519102</v>
          </cell>
          <cell r="H8330" t="str">
            <v xml:space="preserve">AZUCENA GUDI/O                     </v>
          </cell>
          <cell r="I8330" t="str">
            <v xml:space="preserve">SERGIO EFRAIN HERNANDEZ CRUZ                                          </v>
          </cell>
        </row>
        <row r="8331">
          <cell r="G8331">
            <v>519115</v>
          </cell>
          <cell r="H8331" t="str">
            <v xml:space="preserve">AZUCENA GUDI/O                     </v>
          </cell>
          <cell r="I8331" t="str">
            <v xml:space="preserve">MARIA DE LOURDES RUIZ MARTINEZ                                        </v>
          </cell>
        </row>
        <row r="8332">
          <cell r="G8332">
            <v>519115</v>
          </cell>
          <cell r="H8332" t="str">
            <v xml:space="preserve">AZUCENA GUDI/O                     </v>
          </cell>
          <cell r="I8332" t="str">
            <v xml:space="preserve">MARIA DE LOURDES RUIZ MARTINEZ                                        </v>
          </cell>
        </row>
        <row r="8333">
          <cell r="G8333">
            <v>519123</v>
          </cell>
          <cell r="H8333" t="str">
            <v xml:space="preserve">AZUCENA GUDI/O                     </v>
          </cell>
          <cell r="I8333" t="str">
            <v xml:space="preserve">JOSE IGNACIO DEL VALLE ESPINOSA                                       </v>
          </cell>
        </row>
        <row r="8334">
          <cell r="G8334">
            <v>519123</v>
          </cell>
          <cell r="H8334" t="str">
            <v xml:space="preserve">AZUCENA GUDI/O                     </v>
          </cell>
          <cell r="I8334" t="str">
            <v xml:space="preserve">JOSE IGNACIO DEL VALLE ESPINOSA                                       </v>
          </cell>
        </row>
        <row r="8335">
          <cell r="G8335">
            <v>519145</v>
          </cell>
          <cell r="H8335" t="str">
            <v xml:space="preserve">AZUCENA GUDI/O RAMIREZ             </v>
          </cell>
          <cell r="I8335" t="str">
            <v xml:space="preserve">RICARDO HARFUSH SOTO                                                  </v>
          </cell>
        </row>
        <row r="8336">
          <cell r="G8336">
            <v>519145</v>
          </cell>
          <cell r="H8336" t="str">
            <v xml:space="preserve">AZUCENA GUDI/O RAMIREZ             </v>
          </cell>
          <cell r="I8336" t="str">
            <v xml:space="preserve">RICARDO HARFUSH SOTO                                                  </v>
          </cell>
        </row>
        <row r="8337">
          <cell r="G8337">
            <v>519152</v>
          </cell>
          <cell r="H8337" t="str">
            <v xml:space="preserve">AZUCENA GUDI/O                     </v>
          </cell>
          <cell r="I8337" t="str">
            <v xml:space="preserve">DANIELA GUADALUPE RUIZ VAZQUEZ                                        </v>
          </cell>
        </row>
        <row r="8338">
          <cell r="G8338">
            <v>519152</v>
          </cell>
          <cell r="H8338" t="str">
            <v xml:space="preserve">AZUCENA GUDI/O                     </v>
          </cell>
          <cell r="I8338" t="str">
            <v xml:space="preserve">DANIELA GUADALUPE RUIZ VAZQUEZ                                        </v>
          </cell>
        </row>
        <row r="8339">
          <cell r="G8339">
            <v>519165</v>
          </cell>
          <cell r="H8339" t="str">
            <v xml:space="preserve">AZUCENA GUDI/O                     </v>
          </cell>
          <cell r="I8339" t="str">
            <v xml:space="preserve">SELMA MARIA SEN ACOSTA                                                </v>
          </cell>
        </row>
        <row r="8340">
          <cell r="G8340">
            <v>519165</v>
          </cell>
          <cell r="H8340" t="str">
            <v xml:space="preserve">AZUCENA GUDI/O                     </v>
          </cell>
          <cell r="I8340" t="str">
            <v xml:space="preserve">SELMA MARIA SEN ACOSTA                                                </v>
          </cell>
        </row>
        <row r="8341">
          <cell r="G8341">
            <v>519173</v>
          </cell>
          <cell r="H8341" t="str">
            <v xml:space="preserve">AZUCENA GUDI/O                     </v>
          </cell>
          <cell r="I8341" t="str">
            <v xml:space="preserve">VICTOR MANUEL NAVALON MALDONADO                                       </v>
          </cell>
        </row>
        <row r="8342">
          <cell r="G8342">
            <v>519173</v>
          </cell>
          <cell r="H8342" t="str">
            <v xml:space="preserve">AZUCENA GUDI/O                     </v>
          </cell>
          <cell r="I8342" t="str">
            <v xml:space="preserve">VICTOR MANUEL NAVALON MALDONADO                                       </v>
          </cell>
        </row>
        <row r="8343">
          <cell r="G8343">
            <v>519194</v>
          </cell>
          <cell r="H8343" t="str">
            <v xml:space="preserve">AZUCENA GUDI/O                     </v>
          </cell>
          <cell r="I8343" t="str">
            <v xml:space="preserve">ARACELI PEREZ MONTES                                                  </v>
          </cell>
        </row>
        <row r="8344">
          <cell r="G8344">
            <v>519194</v>
          </cell>
          <cell r="H8344" t="str">
            <v xml:space="preserve">AZUCENA GUDI/O                     </v>
          </cell>
          <cell r="I8344" t="str">
            <v xml:space="preserve">ARACELI PEREZ MONTES                                                  </v>
          </cell>
        </row>
        <row r="8345">
          <cell r="G8345">
            <v>519204</v>
          </cell>
          <cell r="H8345" t="str">
            <v xml:space="preserve">AZUCENA GUDI/O                     </v>
          </cell>
          <cell r="I8345" t="str">
            <v xml:space="preserve">JAVIER GARCIA GARCIA                                                  </v>
          </cell>
        </row>
        <row r="8346">
          <cell r="G8346">
            <v>519204</v>
          </cell>
          <cell r="H8346" t="str">
            <v xml:space="preserve">AZUCENA GUDI/O                     </v>
          </cell>
          <cell r="I8346" t="str">
            <v xml:space="preserve">JAVIER GARCIA GARCIA                                                  </v>
          </cell>
        </row>
        <row r="8347">
          <cell r="G8347">
            <v>519213</v>
          </cell>
          <cell r="H8347" t="str">
            <v xml:space="preserve">GABRIELA SANCHEZ PEREZ             </v>
          </cell>
          <cell r="I8347" t="str">
            <v xml:space="preserve">CASA DE BOLSA MULTIVA, S.A. DE C.V,GFM F/54-7                         </v>
          </cell>
        </row>
        <row r="8348">
          <cell r="G8348">
            <v>519213</v>
          </cell>
          <cell r="H8348" t="str">
            <v xml:space="preserve">GABRIELA SANCHEZ PEREZ             </v>
          </cell>
          <cell r="I8348" t="str">
            <v xml:space="preserve">CASA DE BOLSA MULTIVA, S.A. DE C.V,GFM F/54-7                         </v>
          </cell>
        </row>
        <row r="8349">
          <cell r="G8349">
            <v>519213</v>
          </cell>
          <cell r="H8349" t="str">
            <v xml:space="preserve">GABRIELA SANCHEZ PEREZ             </v>
          </cell>
          <cell r="I8349" t="str">
            <v xml:space="preserve">CASA DE BOLSA MULTIVA, S.A. DE C.V,GFM F/54-7                         </v>
          </cell>
        </row>
        <row r="8350">
          <cell r="G8350">
            <v>519213</v>
          </cell>
          <cell r="H8350" t="str">
            <v xml:space="preserve">GABRIELA SANCHEZ PEREZ             </v>
          </cell>
          <cell r="I8350" t="str">
            <v xml:space="preserve">CASA DE BOLSA MULTIVA, S.A. DE C.V,GFM F/54-7                         </v>
          </cell>
        </row>
        <row r="8351">
          <cell r="G8351">
            <v>519213</v>
          </cell>
          <cell r="H8351" t="str">
            <v xml:space="preserve">GABRIELA SANCHEZ PEREZ             </v>
          </cell>
          <cell r="I8351" t="str">
            <v xml:space="preserve">CASA DE BOLSA MULTIVA, S.A. DE C.V,GFM F/54-7                         </v>
          </cell>
        </row>
        <row r="8352">
          <cell r="G8352">
            <v>519213</v>
          </cell>
          <cell r="H8352" t="str">
            <v xml:space="preserve">GABRIELA SANCHEZ PEREZ             </v>
          </cell>
          <cell r="I8352" t="str">
            <v xml:space="preserve">CASA DE BOLSA MULTIVA, S.A. DE C.V,GFM F/54-7                         </v>
          </cell>
        </row>
        <row r="8353">
          <cell r="G8353">
            <v>519213</v>
          </cell>
          <cell r="H8353" t="str">
            <v xml:space="preserve">GABRIELA SANCHEZ PEREZ             </v>
          </cell>
          <cell r="I8353" t="str">
            <v xml:space="preserve">CASA DE BOLSA MULTIVA, S.A. DE C.V,GFM F/54-7                         </v>
          </cell>
        </row>
        <row r="8354">
          <cell r="G8354">
            <v>519213</v>
          </cell>
          <cell r="H8354" t="str">
            <v xml:space="preserve">GABRIELA SANCHEZ PEREZ             </v>
          </cell>
          <cell r="I8354" t="str">
            <v xml:space="preserve">CASA DE BOLSA MULTIVA, S.A. DE C.V,GFM F/54-7                         </v>
          </cell>
        </row>
        <row r="8355">
          <cell r="G8355">
            <v>519213</v>
          </cell>
          <cell r="H8355" t="str">
            <v xml:space="preserve">GABRIELA SANCHEZ PEREZ             </v>
          </cell>
          <cell r="I8355" t="str">
            <v xml:space="preserve">CASA DE BOLSA MULTIVA, S.A. DE C.V,GFM F/54-7                         </v>
          </cell>
        </row>
        <row r="8356">
          <cell r="G8356">
            <v>519213</v>
          </cell>
          <cell r="H8356" t="str">
            <v xml:space="preserve">GABRIELA SANCHEZ PEREZ             </v>
          </cell>
          <cell r="I8356" t="str">
            <v xml:space="preserve">CASA DE BOLSA MULTIVA, S.A. DE C.V,GFM F/54-7                         </v>
          </cell>
        </row>
        <row r="8357">
          <cell r="G8357">
            <v>519213</v>
          </cell>
          <cell r="H8357" t="str">
            <v xml:space="preserve">GABRIELA SANCHEZ PEREZ             </v>
          </cell>
          <cell r="I8357" t="str">
            <v xml:space="preserve">CASA DE BOLSA MULTIVA, S.A. DE C.V,GFM F/54-7                         </v>
          </cell>
        </row>
        <row r="8358">
          <cell r="G8358">
            <v>519213</v>
          </cell>
          <cell r="H8358" t="str">
            <v xml:space="preserve">GABRIELA SANCHEZ PEREZ             </v>
          </cell>
          <cell r="I8358" t="str">
            <v xml:space="preserve">CASA DE BOLSA MULTIVA, S.A. DE C.V,GFM F/54-7                         </v>
          </cell>
        </row>
        <row r="8359">
          <cell r="G8359">
            <v>519213</v>
          </cell>
          <cell r="H8359" t="str">
            <v xml:space="preserve">GABRIELA SANCHEZ PEREZ             </v>
          </cell>
          <cell r="I8359" t="str">
            <v xml:space="preserve">CASA DE BOLSA MULTIVA, S.A. DE C.V,GFM F/54-7                         </v>
          </cell>
        </row>
        <row r="8360">
          <cell r="G8360">
            <v>519234</v>
          </cell>
          <cell r="H8360" t="str">
            <v xml:space="preserve">AZUCENA GUDI/O                     </v>
          </cell>
          <cell r="I8360" t="str">
            <v xml:space="preserve">ALEJANDRO DIAZ CASAS                                                  </v>
          </cell>
        </row>
        <row r="8361">
          <cell r="G8361">
            <v>519234</v>
          </cell>
          <cell r="H8361" t="str">
            <v xml:space="preserve">AZUCENA GUDI/O                     </v>
          </cell>
          <cell r="I8361" t="str">
            <v xml:space="preserve">ALEJANDRO DIAZ CASAS                                                  </v>
          </cell>
        </row>
        <row r="8362">
          <cell r="G8362">
            <v>519234</v>
          </cell>
          <cell r="H8362" t="str">
            <v xml:space="preserve">AZUCENA GUDI/O                     </v>
          </cell>
          <cell r="I8362" t="str">
            <v xml:space="preserve">ALEJANDRO DIAZ CASAS                                                  </v>
          </cell>
        </row>
        <row r="8363">
          <cell r="G8363">
            <v>519234</v>
          </cell>
          <cell r="H8363" t="str">
            <v xml:space="preserve">AZUCENA GUDI/O                     </v>
          </cell>
          <cell r="I8363" t="str">
            <v xml:space="preserve">ALEJANDRO DIAZ CASAS                                                  </v>
          </cell>
        </row>
        <row r="8364">
          <cell r="G8364">
            <v>519234</v>
          </cell>
          <cell r="H8364" t="str">
            <v xml:space="preserve">AZUCENA GUDI/O                     </v>
          </cell>
          <cell r="I8364" t="str">
            <v xml:space="preserve">ALEJANDRO DIAZ CASAS                                                  </v>
          </cell>
        </row>
        <row r="8365">
          <cell r="G8365">
            <v>519234</v>
          </cell>
          <cell r="H8365" t="str">
            <v xml:space="preserve">AZUCENA GUDI/O                     </v>
          </cell>
          <cell r="I8365" t="str">
            <v xml:space="preserve">ALEJANDRO DIAZ CASAS                                                  </v>
          </cell>
        </row>
        <row r="8366">
          <cell r="G8366">
            <v>519234</v>
          </cell>
          <cell r="H8366" t="str">
            <v xml:space="preserve">AZUCENA GUDI/O                     </v>
          </cell>
          <cell r="I8366" t="str">
            <v xml:space="preserve">ALEJANDRO DIAZ CASAS                                                  </v>
          </cell>
        </row>
        <row r="8367">
          <cell r="G8367">
            <v>519242</v>
          </cell>
          <cell r="H8367" t="str">
            <v xml:space="preserve">AZUCENA GUDI/O                     </v>
          </cell>
          <cell r="I8367" t="str">
            <v xml:space="preserve">RUBEN ISAAC RAMIREZ RAMIREZ                                           </v>
          </cell>
        </row>
        <row r="8368">
          <cell r="G8368">
            <v>519256</v>
          </cell>
          <cell r="H8368" t="str">
            <v xml:space="preserve">AZUCENA GUDI/O                     </v>
          </cell>
          <cell r="I8368" t="str">
            <v xml:space="preserve">ERIC ESPINOSA DOLORES                                                 </v>
          </cell>
        </row>
        <row r="8369">
          <cell r="G8369">
            <v>519256</v>
          </cell>
          <cell r="H8369" t="str">
            <v xml:space="preserve">AZUCENA GUDI/O                     </v>
          </cell>
          <cell r="I8369" t="str">
            <v xml:space="preserve">ERIC ESPINOSA DOLORES                                                 </v>
          </cell>
        </row>
        <row r="8370">
          <cell r="G8370">
            <v>519263</v>
          </cell>
          <cell r="H8370" t="str">
            <v xml:space="preserve">EMPLEADOS                          </v>
          </cell>
          <cell r="I8370" t="str">
            <v xml:space="preserve">MARILU ZUNIGA DUARTE                                                  </v>
          </cell>
        </row>
        <row r="8371">
          <cell r="G8371">
            <v>519271</v>
          </cell>
          <cell r="H8371" t="str">
            <v xml:space="preserve">EMPLEADOS                          </v>
          </cell>
          <cell r="I8371" t="str">
            <v xml:space="preserve">ROBERTO VALENTIN VERASTEGUI RODRIGUEZ                                 </v>
          </cell>
        </row>
        <row r="8372">
          <cell r="G8372">
            <v>519271</v>
          </cell>
          <cell r="H8372" t="str">
            <v xml:space="preserve">EMPLEADOS                          </v>
          </cell>
          <cell r="I8372" t="str">
            <v xml:space="preserve">ROBERTO VALENTIN VERASTEGUI RODRIGUEZ                                 </v>
          </cell>
        </row>
        <row r="8373">
          <cell r="G8373">
            <v>519271</v>
          </cell>
          <cell r="H8373" t="str">
            <v xml:space="preserve">EMPLEADOS                          </v>
          </cell>
          <cell r="I8373" t="str">
            <v xml:space="preserve">ROBERTO VALENTIN VERASTEGUI RODRIGUEZ                                 </v>
          </cell>
        </row>
        <row r="8374">
          <cell r="G8374">
            <v>519284</v>
          </cell>
          <cell r="H8374" t="str">
            <v xml:space="preserve">AZUCENA GUDI/O                     </v>
          </cell>
          <cell r="I8374" t="str">
            <v xml:space="preserve">MANUEL ROZA TREVI/O                                                   </v>
          </cell>
        </row>
        <row r="8375">
          <cell r="G8375">
            <v>519292</v>
          </cell>
          <cell r="H8375" t="str">
            <v xml:space="preserve">AZUCENA GUDI/O                     </v>
          </cell>
          <cell r="I8375" t="str">
            <v xml:space="preserve">MARCIA ERANDENI FUENTES MENDEZ                                        </v>
          </cell>
        </row>
        <row r="8376">
          <cell r="G8376">
            <v>519312</v>
          </cell>
          <cell r="H8376" t="str">
            <v xml:space="preserve">EMPLEADOS                          </v>
          </cell>
          <cell r="I8376" t="str">
            <v xml:space="preserve">JOSEFINA DOLORES LOPEZ CRUZ                                           </v>
          </cell>
        </row>
        <row r="8377">
          <cell r="G8377">
            <v>519324</v>
          </cell>
          <cell r="H8377" t="str">
            <v xml:space="preserve">AZUCENA GUDI/O                     </v>
          </cell>
          <cell r="I8377" t="str">
            <v xml:space="preserve">ROSA ALEJANDRA BISOGNO VILLAR                                         </v>
          </cell>
        </row>
        <row r="8378">
          <cell r="G8378">
            <v>519332</v>
          </cell>
          <cell r="H8378" t="str">
            <v xml:space="preserve">AZUCENA GUDI/O                     </v>
          </cell>
          <cell r="I8378" t="str">
            <v xml:space="preserve">ALEJANDRO MERCADO MORALES                                             </v>
          </cell>
        </row>
        <row r="8379">
          <cell r="G8379">
            <v>519332</v>
          </cell>
          <cell r="H8379" t="str">
            <v xml:space="preserve">AZUCENA GUDI/O                     </v>
          </cell>
          <cell r="I8379" t="str">
            <v xml:space="preserve">ALEJANDRO MERCADO MORALES                                             </v>
          </cell>
        </row>
        <row r="8380">
          <cell r="G8380">
            <v>519382</v>
          </cell>
          <cell r="H8380" t="str">
            <v xml:space="preserve">AZUCENA GUDI/O                     </v>
          </cell>
          <cell r="I8380" t="str">
            <v xml:space="preserve">JORGE LUIS GUZMAN MEJIA                                               </v>
          </cell>
        </row>
        <row r="8381">
          <cell r="G8381">
            <v>519382</v>
          </cell>
          <cell r="H8381" t="str">
            <v xml:space="preserve">AZUCENA GUDI/O                     </v>
          </cell>
          <cell r="I8381" t="str">
            <v xml:space="preserve">JORGE LUIS GUZMAN MEJIA                                               </v>
          </cell>
        </row>
        <row r="8382">
          <cell r="G8382">
            <v>519395</v>
          </cell>
          <cell r="H8382" t="str">
            <v xml:space="preserve">AZUCENA GUDI/O                     </v>
          </cell>
          <cell r="I8382" t="str">
            <v xml:space="preserve">MOISES DE JESUS BUENDIA SUAREZ                                        </v>
          </cell>
        </row>
        <row r="8383">
          <cell r="G8383">
            <v>519395</v>
          </cell>
          <cell r="H8383" t="str">
            <v xml:space="preserve">AZUCENA GUDI/O                     </v>
          </cell>
          <cell r="I8383" t="str">
            <v xml:space="preserve">MOISES DE JESUS BUENDIA SUAREZ                                        </v>
          </cell>
        </row>
        <row r="8384">
          <cell r="G8384">
            <v>519404</v>
          </cell>
          <cell r="H8384" t="str">
            <v xml:space="preserve">AZUCENA GUDI/O                     </v>
          </cell>
          <cell r="I8384" t="str">
            <v xml:space="preserve">JOSE CARLOS RAMOS FLORES                                              </v>
          </cell>
        </row>
        <row r="8385">
          <cell r="G8385">
            <v>519404</v>
          </cell>
          <cell r="H8385" t="str">
            <v xml:space="preserve">AZUCENA GUDI/O                     </v>
          </cell>
          <cell r="I8385" t="str">
            <v xml:space="preserve">JOSE CARLOS RAMOS FLORES                                              </v>
          </cell>
        </row>
        <row r="8386">
          <cell r="G8386">
            <v>519414</v>
          </cell>
          <cell r="H8386" t="str">
            <v xml:space="preserve">DIVISION EMPLEADOS                 </v>
          </cell>
          <cell r="I8386" t="str">
            <v xml:space="preserve">DAVID GUZMAN RODRIGUEZ                                                </v>
          </cell>
        </row>
        <row r="8387">
          <cell r="G8387">
            <v>519414</v>
          </cell>
          <cell r="H8387" t="str">
            <v xml:space="preserve">DIVISION EMPLEADOS                 </v>
          </cell>
          <cell r="I8387" t="str">
            <v xml:space="preserve">DAVID GUZMAN RODRIGUEZ                                                </v>
          </cell>
        </row>
        <row r="8388">
          <cell r="G8388">
            <v>519414</v>
          </cell>
          <cell r="H8388" t="str">
            <v xml:space="preserve">DIVISION EMPLEADOS                 </v>
          </cell>
          <cell r="I8388" t="str">
            <v xml:space="preserve">DAVID GUZMAN RODRIGUEZ                                                </v>
          </cell>
        </row>
        <row r="8389">
          <cell r="G8389">
            <v>519423</v>
          </cell>
          <cell r="H8389" t="str">
            <v xml:space="preserve">AZUCENA GUDI/O                     </v>
          </cell>
          <cell r="I8389" t="str">
            <v xml:space="preserve">KARLA MARTINEZ FALCON                                                 </v>
          </cell>
        </row>
        <row r="8390">
          <cell r="G8390">
            <v>519423</v>
          </cell>
          <cell r="H8390" t="str">
            <v xml:space="preserve">AZUCENA GUDI/O                     </v>
          </cell>
          <cell r="I8390" t="str">
            <v xml:space="preserve">KARLA MARTINEZ FALCON                                                 </v>
          </cell>
        </row>
        <row r="8391">
          <cell r="G8391">
            <v>519435</v>
          </cell>
          <cell r="H8391" t="str">
            <v xml:space="preserve">EMPLEADOS                          </v>
          </cell>
          <cell r="I8391" t="str">
            <v xml:space="preserve">ENRIQUE FERNANDO ESPINOSA TEJA                                        </v>
          </cell>
        </row>
        <row r="8392">
          <cell r="G8392">
            <v>519443</v>
          </cell>
          <cell r="H8392" t="str">
            <v xml:space="preserve">DIVISION EMPLEADOS                 </v>
          </cell>
          <cell r="I8392" t="str">
            <v xml:space="preserve">YVET ALDANA GARCIA                                                    </v>
          </cell>
        </row>
        <row r="8393">
          <cell r="G8393">
            <v>519443</v>
          </cell>
          <cell r="H8393" t="str">
            <v xml:space="preserve">DIVISION EMPLEADOS                 </v>
          </cell>
          <cell r="I8393" t="str">
            <v xml:space="preserve">YVET ALDANA GARCIA                                                    </v>
          </cell>
        </row>
        <row r="8394">
          <cell r="G8394">
            <v>519443</v>
          </cell>
          <cell r="H8394" t="str">
            <v xml:space="preserve">DIVISION EMPLEADOS                 </v>
          </cell>
          <cell r="I8394" t="str">
            <v xml:space="preserve">YVET ALDANA GARCIA                                                    </v>
          </cell>
        </row>
        <row r="8395">
          <cell r="G8395">
            <v>519472</v>
          </cell>
          <cell r="H8395" t="str">
            <v xml:space="preserve">SERGIO AGUIAR CETINA               </v>
          </cell>
          <cell r="I8395" t="str">
            <v xml:space="preserve">LUIS GUILLERMO CARRILLO CARRILLO                                      </v>
          </cell>
        </row>
        <row r="8396">
          <cell r="G8396">
            <v>519485</v>
          </cell>
          <cell r="H8396" t="str">
            <v xml:space="preserve">AZUCENA GUDI/O                     </v>
          </cell>
          <cell r="I8396" t="str">
            <v xml:space="preserve">ROSA ITALIA OLIVARES ARIAS                                            </v>
          </cell>
        </row>
        <row r="8397">
          <cell r="G8397">
            <v>519485</v>
          </cell>
          <cell r="H8397" t="str">
            <v xml:space="preserve">AZUCENA GUDI/O                     </v>
          </cell>
          <cell r="I8397" t="str">
            <v xml:space="preserve">ROSA ITALIA OLIVARES ARIAS                                            </v>
          </cell>
        </row>
        <row r="8398">
          <cell r="G8398">
            <v>519493</v>
          </cell>
          <cell r="H8398" t="str">
            <v xml:space="preserve">AZUCENA GUDI/O                     </v>
          </cell>
          <cell r="I8398" t="str">
            <v xml:space="preserve">OMAR DAVID HERNANDEZ HERNANDEZ                                        </v>
          </cell>
        </row>
        <row r="8399">
          <cell r="G8399">
            <v>519493</v>
          </cell>
          <cell r="H8399" t="str">
            <v xml:space="preserve">AZUCENA GUDI/O                     </v>
          </cell>
          <cell r="I8399" t="str">
            <v xml:space="preserve">OMAR DAVID HERNANDEZ HERNANDEZ                                        </v>
          </cell>
        </row>
        <row r="8400">
          <cell r="G8400">
            <v>519502</v>
          </cell>
          <cell r="H8400" t="str">
            <v xml:space="preserve">AZUCENA GUDI/O                     </v>
          </cell>
          <cell r="I8400" t="str">
            <v xml:space="preserve">KARLOS GABRIEL FLORES LOPEZ                                           </v>
          </cell>
        </row>
        <row r="8401">
          <cell r="G8401">
            <v>519502</v>
          </cell>
          <cell r="H8401" t="str">
            <v xml:space="preserve">AZUCENA GUDI/O                     </v>
          </cell>
          <cell r="I8401" t="str">
            <v xml:space="preserve">KARLOS GABRIEL FLORES LOPEZ                                           </v>
          </cell>
        </row>
        <row r="8402">
          <cell r="G8402">
            <v>519502</v>
          </cell>
          <cell r="H8402" t="str">
            <v xml:space="preserve">AZUCENA GUDI/O                     </v>
          </cell>
          <cell r="I8402" t="str">
            <v xml:space="preserve">KARLOS GABRIEL FLORES LOPEZ                                           </v>
          </cell>
        </row>
        <row r="8403">
          <cell r="G8403">
            <v>519502</v>
          </cell>
          <cell r="H8403" t="str">
            <v xml:space="preserve">AZUCENA GUDI/O                     </v>
          </cell>
          <cell r="I8403" t="str">
            <v xml:space="preserve">KARLOS GABRIEL FLORES LOPEZ                                           </v>
          </cell>
        </row>
        <row r="8404">
          <cell r="G8404">
            <v>519502</v>
          </cell>
          <cell r="H8404" t="str">
            <v xml:space="preserve">AZUCENA GUDI/O                     </v>
          </cell>
          <cell r="I8404" t="str">
            <v xml:space="preserve">KARLOS GABRIEL FLORES LOPEZ                                           </v>
          </cell>
        </row>
        <row r="8405">
          <cell r="G8405">
            <v>519502</v>
          </cell>
          <cell r="H8405" t="str">
            <v xml:space="preserve">AZUCENA GUDI/O                     </v>
          </cell>
          <cell r="I8405" t="str">
            <v xml:space="preserve">KARLOS GABRIEL FLORES LOPEZ                                           </v>
          </cell>
        </row>
        <row r="8406">
          <cell r="G8406">
            <v>519502</v>
          </cell>
          <cell r="H8406" t="str">
            <v xml:space="preserve">AZUCENA GUDI/O                     </v>
          </cell>
          <cell r="I8406" t="str">
            <v xml:space="preserve">KARLOS GABRIEL FLORES LOPEZ                                           </v>
          </cell>
        </row>
        <row r="8407">
          <cell r="G8407">
            <v>519502</v>
          </cell>
          <cell r="H8407" t="str">
            <v xml:space="preserve">AZUCENA GUDI/O                     </v>
          </cell>
          <cell r="I8407" t="str">
            <v xml:space="preserve">KARLOS GABRIEL FLORES LOPEZ                                           </v>
          </cell>
        </row>
        <row r="8408">
          <cell r="G8408">
            <v>519502</v>
          </cell>
          <cell r="H8408" t="str">
            <v xml:space="preserve">AZUCENA GUDI/O                     </v>
          </cell>
          <cell r="I8408" t="str">
            <v xml:space="preserve">KARLOS GABRIEL FLORES LOPEZ                                           </v>
          </cell>
        </row>
        <row r="8409">
          <cell r="G8409">
            <v>519502</v>
          </cell>
          <cell r="H8409" t="str">
            <v xml:space="preserve">AZUCENA GUDI/O                     </v>
          </cell>
          <cell r="I8409" t="str">
            <v xml:space="preserve">KARLOS GABRIEL FLORES LOPEZ                                           </v>
          </cell>
        </row>
        <row r="8410">
          <cell r="G8410">
            <v>519534</v>
          </cell>
          <cell r="H8410" t="str">
            <v xml:space="preserve">AZUCENA GUDI/O                     </v>
          </cell>
          <cell r="I8410" t="str">
            <v xml:space="preserve">BULFRANO CONCEPCION OSORIO ANDRADE                                    </v>
          </cell>
        </row>
        <row r="8411">
          <cell r="G8411">
            <v>519534</v>
          </cell>
          <cell r="H8411" t="str">
            <v xml:space="preserve">AZUCENA GUDI/O                     </v>
          </cell>
          <cell r="I8411" t="str">
            <v xml:space="preserve">BULFRANO CONCEPCION OSORIO ANDRADE                                    </v>
          </cell>
        </row>
        <row r="8412">
          <cell r="G8412">
            <v>519541</v>
          </cell>
          <cell r="H8412" t="str">
            <v xml:space="preserve">AZUCENA GUDI/O                     </v>
          </cell>
          <cell r="I8412" t="str">
            <v xml:space="preserve">LILIA DE LA CRUZ MARTINEZ                                             </v>
          </cell>
        </row>
        <row r="8413">
          <cell r="G8413">
            <v>519541</v>
          </cell>
          <cell r="H8413" t="str">
            <v xml:space="preserve">AZUCENA GUDI/O                     </v>
          </cell>
          <cell r="I8413" t="str">
            <v xml:space="preserve">LILIA DE LA CRUZ MARTINEZ                                             </v>
          </cell>
        </row>
        <row r="8414">
          <cell r="G8414">
            <v>519554</v>
          </cell>
          <cell r="H8414" t="str">
            <v xml:space="preserve">AZUCENA GUDI/O                     </v>
          </cell>
          <cell r="I8414" t="str">
            <v xml:space="preserve">ANNETT CHAVEZ GARCIA                                                  </v>
          </cell>
        </row>
        <row r="8415">
          <cell r="G8415">
            <v>519554</v>
          </cell>
          <cell r="H8415" t="str">
            <v xml:space="preserve">AZUCENA GUDI/O                     </v>
          </cell>
          <cell r="I8415" t="str">
            <v xml:space="preserve">ANNETT CHAVEZ GARCIA                                                  </v>
          </cell>
        </row>
        <row r="8416">
          <cell r="G8416">
            <v>519575</v>
          </cell>
          <cell r="H8416" t="str">
            <v xml:space="preserve">AZUCENA GUDI/O                     </v>
          </cell>
          <cell r="I8416" t="str">
            <v xml:space="preserve">GERARDO BECERRA AGUILAR                                               </v>
          </cell>
        </row>
        <row r="8417">
          <cell r="G8417">
            <v>519575</v>
          </cell>
          <cell r="H8417" t="str">
            <v xml:space="preserve">AZUCENA GUDI/O                     </v>
          </cell>
          <cell r="I8417" t="str">
            <v xml:space="preserve">GERARDO BECERRA AGUILAR                                               </v>
          </cell>
        </row>
        <row r="8418">
          <cell r="G8418">
            <v>519583</v>
          </cell>
          <cell r="H8418" t="str">
            <v xml:space="preserve">AZUCENA GUDI/O                     </v>
          </cell>
          <cell r="I8418" t="str">
            <v xml:space="preserve">MARIA DEL PILAR GARCIA CORONADO                                       </v>
          </cell>
        </row>
        <row r="8419">
          <cell r="G8419">
            <v>519583</v>
          </cell>
          <cell r="H8419" t="str">
            <v xml:space="preserve">AZUCENA GUDI/O                     </v>
          </cell>
          <cell r="I8419" t="str">
            <v xml:space="preserve">MARIA DEL PILAR GARCIA CORONADO                                       </v>
          </cell>
        </row>
        <row r="8420">
          <cell r="G8420">
            <v>519591</v>
          </cell>
          <cell r="H8420" t="str">
            <v xml:space="preserve">AZUCENA GUDI/O                     </v>
          </cell>
          <cell r="I8420" t="str">
            <v xml:space="preserve">GABRIEL ADRIAN GARCIA MARTINEZ                                        </v>
          </cell>
        </row>
        <row r="8421">
          <cell r="G8421">
            <v>519591</v>
          </cell>
          <cell r="H8421" t="str">
            <v xml:space="preserve">AZUCENA GUDI/O                     </v>
          </cell>
          <cell r="I8421" t="str">
            <v xml:space="preserve">GABRIEL ADRIAN GARCIA MARTINEZ                                        </v>
          </cell>
        </row>
        <row r="8422">
          <cell r="G8422">
            <v>519665</v>
          </cell>
          <cell r="H8422" t="str">
            <v xml:space="preserve">AZUCENA GUDI/O                     </v>
          </cell>
          <cell r="I8422" t="str">
            <v xml:space="preserve">FERNANDO MARTINEZ ALBA                                                </v>
          </cell>
        </row>
        <row r="8423">
          <cell r="G8423">
            <v>519665</v>
          </cell>
          <cell r="H8423" t="str">
            <v xml:space="preserve">AZUCENA GUDI/O                     </v>
          </cell>
          <cell r="I8423" t="str">
            <v xml:space="preserve">FERNANDO MARTINEZ ALBA                                                </v>
          </cell>
        </row>
        <row r="8424">
          <cell r="G8424">
            <v>519673</v>
          </cell>
          <cell r="H8424" t="str">
            <v xml:space="preserve">AZUCENA GUDI/O                     </v>
          </cell>
          <cell r="I8424" t="str">
            <v xml:space="preserve">NELSON HUITRON GONZALEZ                                               </v>
          </cell>
        </row>
        <row r="8425">
          <cell r="G8425">
            <v>519673</v>
          </cell>
          <cell r="H8425" t="str">
            <v xml:space="preserve">AZUCENA GUDI/O                     </v>
          </cell>
          <cell r="I8425" t="str">
            <v xml:space="preserve">NELSON HUITRON GONZALEZ                                               </v>
          </cell>
        </row>
        <row r="8426">
          <cell r="G8426">
            <v>519681</v>
          </cell>
          <cell r="H8426" t="str">
            <v xml:space="preserve">AZUCENA GUDI/O                     </v>
          </cell>
          <cell r="I8426" t="str">
            <v xml:space="preserve">CLAUDIA IVONNE OVANDO TORRES                                          </v>
          </cell>
        </row>
        <row r="8427">
          <cell r="G8427">
            <v>519681</v>
          </cell>
          <cell r="H8427" t="str">
            <v xml:space="preserve">AZUCENA GUDI/O                     </v>
          </cell>
          <cell r="I8427" t="str">
            <v xml:space="preserve">CLAUDIA IVONNE OVANDO TORRES                                          </v>
          </cell>
        </row>
        <row r="8428">
          <cell r="G8428">
            <v>519694</v>
          </cell>
          <cell r="H8428" t="str">
            <v xml:space="preserve">AZUCENA GUDI/O                     </v>
          </cell>
          <cell r="I8428" t="str">
            <v xml:space="preserve">JOSE RAMON GOMEZ DIEZ                                                 </v>
          </cell>
        </row>
        <row r="8429">
          <cell r="G8429">
            <v>519694</v>
          </cell>
          <cell r="H8429" t="str">
            <v xml:space="preserve">AZUCENA GUDI/O                     </v>
          </cell>
          <cell r="I8429" t="str">
            <v xml:space="preserve">JOSE RAMON GOMEZ DIEZ                                                 </v>
          </cell>
        </row>
        <row r="8430">
          <cell r="G8430">
            <v>519702</v>
          </cell>
          <cell r="H8430" t="str">
            <v xml:space="preserve">AZUCENA GUDI/O                     </v>
          </cell>
          <cell r="I8430" t="str">
            <v xml:space="preserve">JUAN LUIS CANO MUNOZ                                                  </v>
          </cell>
        </row>
        <row r="8431">
          <cell r="G8431">
            <v>519713</v>
          </cell>
          <cell r="H8431" t="str">
            <v xml:space="preserve">AZUCENA GUDI/O                     </v>
          </cell>
          <cell r="I8431" t="str">
            <v xml:space="preserve">ORLANDO SOLANO GUTIERREZ                                              </v>
          </cell>
        </row>
        <row r="8432">
          <cell r="G8432">
            <v>519713</v>
          </cell>
          <cell r="H8432" t="str">
            <v xml:space="preserve">AZUCENA GUDI/O                     </v>
          </cell>
          <cell r="I8432" t="str">
            <v xml:space="preserve">ORLANDO SOLANO GUTIERREZ                                              </v>
          </cell>
        </row>
        <row r="8433">
          <cell r="G8433">
            <v>519734</v>
          </cell>
          <cell r="H8433" t="str">
            <v xml:space="preserve">AZUCENA GUDI/O                     </v>
          </cell>
          <cell r="I8433" t="str">
            <v xml:space="preserve">MARIA ANILUZ JARQUIN RAMIREZ                                          </v>
          </cell>
        </row>
        <row r="8434">
          <cell r="G8434">
            <v>519734</v>
          </cell>
          <cell r="H8434" t="str">
            <v xml:space="preserve">AZUCENA GUDI/O                     </v>
          </cell>
          <cell r="I8434" t="str">
            <v xml:space="preserve">MARIA ANILUZ JARQUIN RAMIREZ                                          </v>
          </cell>
        </row>
        <row r="8435">
          <cell r="G8435">
            <v>519756</v>
          </cell>
          <cell r="H8435" t="str">
            <v xml:space="preserve">AZUCENA GUDI/O                     </v>
          </cell>
          <cell r="I8435" t="str">
            <v xml:space="preserve">JOSE ANTONIO HERNANDEZ REYES                                          </v>
          </cell>
        </row>
        <row r="8436">
          <cell r="G8436">
            <v>519756</v>
          </cell>
          <cell r="H8436" t="str">
            <v xml:space="preserve">AZUCENA GUDI/O                     </v>
          </cell>
          <cell r="I8436" t="str">
            <v xml:space="preserve">JOSE ANTONIO HERNANDEZ REYES                                          </v>
          </cell>
        </row>
        <row r="8437">
          <cell r="G8437">
            <v>519784</v>
          </cell>
          <cell r="H8437" t="str">
            <v xml:space="preserve">AZUCENA GUDI/O RAMIREZ             </v>
          </cell>
          <cell r="I8437" t="str">
            <v xml:space="preserve">BEGO/A IRIONDO BERT                                                   </v>
          </cell>
        </row>
        <row r="8438">
          <cell r="G8438">
            <v>519784</v>
          </cell>
          <cell r="H8438" t="str">
            <v xml:space="preserve">AZUCENA GUDI/O RAMIREZ             </v>
          </cell>
          <cell r="I8438" t="str">
            <v xml:space="preserve">BEGO/A IRIONDO BERT                                                   </v>
          </cell>
        </row>
        <row r="8439">
          <cell r="G8439">
            <v>519792</v>
          </cell>
          <cell r="H8439" t="str">
            <v xml:space="preserve">AZUCENA GUDI/O                     </v>
          </cell>
          <cell r="I8439" t="str">
            <v xml:space="preserve">CARLOS ENRIQUE VALDERRAMA TRUJILLO                                    </v>
          </cell>
        </row>
        <row r="8440">
          <cell r="G8440">
            <v>519804</v>
          </cell>
          <cell r="H8440" t="str">
            <v xml:space="preserve">AZUCENA GUDI/O                     </v>
          </cell>
          <cell r="I8440" t="str">
            <v xml:space="preserve">EDGAR RAMOS HURTADO                                                   </v>
          </cell>
        </row>
        <row r="8441">
          <cell r="G8441">
            <v>519804</v>
          </cell>
          <cell r="H8441" t="str">
            <v xml:space="preserve">AZUCENA GUDI/O                     </v>
          </cell>
          <cell r="I8441" t="str">
            <v xml:space="preserve">EDGAR RAMOS HURTADO                                                   </v>
          </cell>
        </row>
        <row r="8442">
          <cell r="G8442">
            <v>519812</v>
          </cell>
          <cell r="H8442" t="str">
            <v xml:space="preserve">AZUCENA GUDI/O                     </v>
          </cell>
          <cell r="I8442" t="str">
            <v xml:space="preserve">JESSICA TOVAR HERNANDEZ                                               </v>
          </cell>
        </row>
        <row r="8443">
          <cell r="G8443">
            <v>519812</v>
          </cell>
          <cell r="H8443" t="str">
            <v xml:space="preserve">AZUCENA GUDI/O                     </v>
          </cell>
          <cell r="I8443" t="str">
            <v xml:space="preserve">JESSICA TOVAR HERNANDEZ                                               </v>
          </cell>
        </row>
        <row r="8444">
          <cell r="G8444">
            <v>519832</v>
          </cell>
          <cell r="H8444" t="str">
            <v xml:space="preserve">AZUCENA GUDI/O                     </v>
          </cell>
          <cell r="I8444" t="str">
            <v xml:space="preserve">FRANCISCO JAVIER RODRIGUEZ BENITEZ                                    </v>
          </cell>
        </row>
        <row r="8445">
          <cell r="G8445">
            <v>519832</v>
          </cell>
          <cell r="H8445" t="str">
            <v xml:space="preserve">AZUCENA GUDI/O                     </v>
          </cell>
          <cell r="I8445" t="str">
            <v xml:space="preserve">FRANCISCO JAVIER RODRIGUEZ BENITEZ                                    </v>
          </cell>
        </row>
        <row r="8446">
          <cell r="G8446">
            <v>519845</v>
          </cell>
          <cell r="H8446" t="str">
            <v xml:space="preserve">AZUCENA GUDI/O                     </v>
          </cell>
          <cell r="I8446" t="str">
            <v xml:space="preserve">ANA CASANUEVA PEROCHENA                                               </v>
          </cell>
        </row>
        <row r="8447">
          <cell r="G8447">
            <v>519845</v>
          </cell>
          <cell r="H8447" t="str">
            <v xml:space="preserve">AZUCENA GUDI/O                     </v>
          </cell>
          <cell r="I8447" t="str">
            <v xml:space="preserve">ANA CASANUEVA PEROCHENA                                               </v>
          </cell>
        </row>
        <row r="8448">
          <cell r="G8448">
            <v>519874</v>
          </cell>
          <cell r="H8448" t="str">
            <v xml:space="preserve">AZUCENA GUDI/O                     </v>
          </cell>
          <cell r="I8448" t="str">
            <v xml:space="preserve">LUIS GERARDO MARTINEZ OCHOA                                           </v>
          </cell>
        </row>
        <row r="8449">
          <cell r="G8449">
            <v>519874</v>
          </cell>
          <cell r="H8449" t="str">
            <v xml:space="preserve">AZUCENA GUDI/O                     </v>
          </cell>
          <cell r="I8449" t="str">
            <v xml:space="preserve">LUIS GERARDO MARTINEZ OCHOA                                           </v>
          </cell>
        </row>
        <row r="8450">
          <cell r="G8450">
            <v>519882</v>
          </cell>
          <cell r="H8450" t="str">
            <v xml:space="preserve">AZUCENA GUDI/O                     </v>
          </cell>
          <cell r="I8450" t="str">
            <v xml:space="preserve">MAURICIO ALBERTO BARRIENTOS RODRIGUEZ                                 </v>
          </cell>
        </row>
        <row r="8451">
          <cell r="G8451">
            <v>519882</v>
          </cell>
          <cell r="H8451" t="str">
            <v xml:space="preserve">AZUCENA GUDI/O                     </v>
          </cell>
          <cell r="I8451" t="str">
            <v xml:space="preserve">MAURICIO ALBERTO BARRIENTOS RODRIGUEZ                                 </v>
          </cell>
        </row>
        <row r="8452">
          <cell r="G8452">
            <v>519923</v>
          </cell>
          <cell r="H8452" t="str">
            <v xml:space="preserve">AZUCENA GUDI/O                     </v>
          </cell>
          <cell r="I8452" t="str">
            <v xml:space="preserve">MIGUEL MAYORAL CASILLAS                                               </v>
          </cell>
        </row>
        <row r="8453">
          <cell r="G8453">
            <v>519943</v>
          </cell>
          <cell r="H8453" t="str">
            <v xml:space="preserve">AZUCENA GUDI/O                     </v>
          </cell>
          <cell r="I8453" t="str">
            <v xml:space="preserve">JESUS ALONSO NUﾑEZ ZUﾑIGA                                             </v>
          </cell>
        </row>
        <row r="8454">
          <cell r="G8454">
            <v>519943</v>
          </cell>
          <cell r="H8454" t="str">
            <v xml:space="preserve">AZUCENA GUDI/O                     </v>
          </cell>
          <cell r="I8454" t="str">
            <v xml:space="preserve">JESUS ALONSO NUﾑEZ ZUﾑIGA                                             </v>
          </cell>
        </row>
        <row r="8455">
          <cell r="G8455">
            <v>519951</v>
          </cell>
          <cell r="H8455" t="str">
            <v xml:space="preserve">AZUCENA GUDI/O                     </v>
          </cell>
          <cell r="I8455" t="str">
            <v xml:space="preserve">PATRICIA LOPEZ DELGADO                                                </v>
          </cell>
        </row>
        <row r="8456">
          <cell r="G8456">
            <v>519951</v>
          </cell>
          <cell r="H8456" t="str">
            <v xml:space="preserve">AZUCENA GUDI/O                     </v>
          </cell>
          <cell r="I8456" t="str">
            <v xml:space="preserve">PATRICIA LOPEZ DELGADO                                                </v>
          </cell>
        </row>
        <row r="8457">
          <cell r="G8457">
            <v>519964</v>
          </cell>
          <cell r="H8457" t="str">
            <v xml:space="preserve">AZUCENA GUDI/O                     </v>
          </cell>
          <cell r="I8457" t="str">
            <v xml:space="preserve">CARLOS BARRERA MAZATLE                                                </v>
          </cell>
        </row>
        <row r="8458">
          <cell r="G8458">
            <v>519964</v>
          </cell>
          <cell r="H8458" t="str">
            <v xml:space="preserve">AZUCENA GUDI/O                     </v>
          </cell>
          <cell r="I8458" t="str">
            <v xml:space="preserve">CARLOS BARRERA MAZATLE                                                </v>
          </cell>
        </row>
        <row r="8459">
          <cell r="G8459">
            <v>519972</v>
          </cell>
          <cell r="H8459" t="str">
            <v xml:space="preserve">MARIA EVELINA JOHNSTON PIMENTEL    </v>
          </cell>
          <cell r="I8459" t="str">
            <v xml:space="preserve">NISSANOF NISSANOF BRACHA                                              </v>
          </cell>
        </row>
        <row r="8460">
          <cell r="G8460">
            <v>519972</v>
          </cell>
          <cell r="H8460" t="str">
            <v xml:space="preserve">MARIA EVELINA JOHNSTON PIMENTEL    </v>
          </cell>
          <cell r="I8460" t="str">
            <v xml:space="preserve">NISSANOF NISSANOF BRACHA                                              </v>
          </cell>
        </row>
        <row r="8461">
          <cell r="G8461">
            <v>519993</v>
          </cell>
          <cell r="H8461" t="str">
            <v xml:space="preserve">AZUCENA GUDI/O                     </v>
          </cell>
          <cell r="I8461" t="str">
            <v xml:space="preserve">MARIA ANNEKEN ROMAY ANDRESEN                                          </v>
          </cell>
        </row>
        <row r="8462">
          <cell r="G8462">
            <v>520001</v>
          </cell>
          <cell r="H8462" t="str">
            <v xml:space="preserve">AZUCENA GUDI/O                     </v>
          </cell>
          <cell r="I8462" t="str">
            <v xml:space="preserve">VELINO HUMBERTO JIMENEZ MALDONADO                                     </v>
          </cell>
        </row>
        <row r="8463">
          <cell r="G8463">
            <v>520001</v>
          </cell>
          <cell r="H8463" t="str">
            <v xml:space="preserve">AZUCENA GUDI/O                     </v>
          </cell>
          <cell r="I8463" t="str">
            <v xml:space="preserve">VELINO HUMBERTO JIMENEZ MALDONADO                                     </v>
          </cell>
        </row>
        <row r="8464">
          <cell r="G8464">
            <v>520012</v>
          </cell>
          <cell r="H8464" t="str">
            <v xml:space="preserve">ALEJANDRA PEREZ MINA               </v>
          </cell>
          <cell r="I8464" t="str">
            <v xml:space="preserve">ENRIQUE DAGOBERTO ORTEGA PRIETO                                       </v>
          </cell>
        </row>
        <row r="8465">
          <cell r="G8465">
            <v>520012</v>
          </cell>
          <cell r="H8465" t="str">
            <v xml:space="preserve">ALEJANDRA PEREZ MINA               </v>
          </cell>
          <cell r="I8465" t="str">
            <v xml:space="preserve">ENRIQUE DAGOBERTO ORTEGA PRIETO                                       </v>
          </cell>
        </row>
        <row r="8466">
          <cell r="G8466">
            <v>520012</v>
          </cell>
          <cell r="H8466" t="str">
            <v xml:space="preserve">ALEJANDRA PEREZ MINA               </v>
          </cell>
          <cell r="I8466" t="str">
            <v xml:space="preserve">ENRIQUE DAGOBERTO ORTEGA PRIETO                                       </v>
          </cell>
        </row>
        <row r="8467">
          <cell r="G8467">
            <v>520012</v>
          </cell>
          <cell r="H8467" t="str">
            <v xml:space="preserve">ALEJANDRA PEREZ MINA               </v>
          </cell>
          <cell r="I8467" t="str">
            <v xml:space="preserve">ENRIQUE DAGOBERTO ORTEGA PRIETO                                       </v>
          </cell>
        </row>
        <row r="8468">
          <cell r="G8468">
            <v>520012</v>
          </cell>
          <cell r="H8468" t="str">
            <v xml:space="preserve">ALEJANDRA PEREZ MINA               </v>
          </cell>
          <cell r="I8468" t="str">
            <v xml:space="preserve">ENRIQUE DAGOBERTO ORTEGA PRIETO                                       </v>
          </cell>
        </row>
        <row r="8469">
          <cell r="G8469">
            <v>520012</v>
          </cell>
          <cell r="H8469" t="str">
            <v xml:space="preserve">ALEJANDRA PEREZ MINA               </v>
          </cell>
          <cell r="I8469" t="str">
            <v xml:space="preserve">ENRIQUE DAGOBERTO ORTEGA PRIETO                                       </v>
          </cell>
        </row>
        <row r="8470">
          <cell r="G8470">
            <v>520012</v>
          </cell>
          <cell r="H8470" t="str">
            <v xml:space="preserve">ALEJANDRA PEREZ MINA               </v>
          </cell>
          <cell r="I8470" t="str">
            <v xml:space="preserve">ENRIQUE DAGOBERTO ORTEGA PRIETO                                       </v>
          </cell>
        </row>
        <row r="8471">
          <cell r="G8471">
            <v>520012</v>
          </cell>
          <cell r="H8471" t="str">
            <v xml:space="preserve">ALEJANDRA PEREZ MINA               </v>
          </cell>
          <cell r="I8471" t="str">
            <v xml:space="preserve">ENRIQUE DAGOBERTO ORTEGA PRIETO                                       </v>
          </cell>
        </row>
        <row r="8472">
          <cell r="G8472">
            <v>520012</v>
          </cell>
          <cell r="H8472" t="str">
            <v xml:space="preserve">ALEJANDRA PEREZ MINA               </v>
          </cell>
          <cell r="I8472" t="str">
            <v xml:space="preserve">ENRIQUE DAGOBERTO ORTEGA PRIETO                                       </v>
          </cell>
        </row>
        <row r="8473">
          <cell r="G8473">
            <v>520034</v>
          </cell>
          <cell r="H8473" t="str">
            <v xml:space="preserve">AZUCENA GUDI/O                     </v>
          </cell>
          <cell r="I8473" t="str">
            <v xml:space="preserve">CESAR AUGUSTO CASTA/EDA MARINERO                                      </v>
          </cell>
        </row>
        <row r="8474">
          <cell r="G8474">
            <v>520034</v>
          </cell>
          <cell r="H8474" t="str">
            <v xml:space="preserve">AZUCENA GUDI/O                     </v>
          </cell>
          <cell r="I8474" t="str">
            <v xml:space="preserve">CESAR AUGUSTO CASTA/EDA MARINERO                                      </v>
          </cell>
        </row>
        <row r="8475">
          <cell r="G8475">
            <v>520042</v>
          </cell>
          <cell r="H8475" t="str">
            <v xml:space="preserve">AZUCENA GUDI/O                     </v>
          </cell>
          <cell r="I8475" t="str">
            <v xml:space="preserve">JOSE CARLOS BERRONES GONZALEZ                                         </v>
          </cell>
        </row>
        <row r="8476">
          <cell r="G8476">
            <v>520042</v>
          </cell>
          <cell r="H8476" t="str">
            <v xml:space="preserve">AZUCENA GUDI/O                     </v>
          </cell>
          <cell r="I8476" t="str">
            <v xml:space="preserve">JOSE CARLOS BERRONES GONZALEZ                                         </v>
          </cell>
        </row>
        <row r="8477">
          <cell r="G8477">
            <v>520072</v>
          </cell>
          <cell r="H8477" t="str">
            <v xml:space="preserve">AZUCENA GUDI/O                     </v>
          </cell>
          <cell r="I8477" t="str">
            <v xml:space="preserve">JOSE GUSTAVO SALINAS LOAIZA                                           </v>
          </cell>
        </row>
        <row r="8478">
          <cell r="G8478">
            <v>520072</v>
          </cell>
          <cell r="H8478" t="str">
            <v xml:space="preserve">AZUCENA GUDI/O                     </v>
          </cell>
          <cell r="I8478" t="str">
            <v xml:space="preserve">JOSE GUSTAVO SALINAS LOAIZA                                           </v>
          </cell>
        </row>
        <row r="8479">
          <cell r="G8479">
            <v>520093</v>
          </cell>
          <cell r="H8479" t="str">
            <v xml:space="preserve">AZUCENA GUDI/O                     </v>
          </cell>
          <cell r="I8479" t="str">
            <v xml:space="preserve">MIGUEL ANGEL RAMIREZ ANGELES                                          </v>
          </cell>
        </row>
        <row r="8480">
          <cell r="G8480">
            <v>520093</v>
          </cell>
          <cell r="H8480" t="str">
            <v xml:space="preserve">AZUCENA GUDI/O                     </v>
          </cell>
          <cell r="I8480" t="str">
            <v xml:space="preserve">MIGUEL ANGEL RAMIREZ ANGELES                                          </v>
          </cell>
        </row>
        <row r="8481">
          <cell r="G8481">
            <v>520101</v>
          </cell>
          <cell r="H8481" t="str">
            <v xml:space="preserve">AZUCENA GUDI/O                     </v>
          </cell>
          <cell r="I8481" t="str">
            <v xml:space="preserve">RAFAEL BEVERIDO CORDOVA                                               </v>
          </cell>
        </row>
        <row r="8482">
          <cell r="G8482">
            <v>520101</v>
          </cell>
          <cell r="H8482" t="str">
            <v xml:space="preserve">AZUCENA GUDI/O                     </v>
          </cell>
          <cell r="I8482" t="str">
            <v xml:space="preserve">RAFAEL BEVERIDO CORDOVA                                               </v>
          </cell>
        </row>
        <row r="8483">
          <cell r="G8483">
            <v>520112</v>
          </cell>
          <cell r="H8483" t="str">
            <v xml:space="preserve">AZUCENA GUDI/O                     </v>
          </cell>
          <cell r="I8483" t="str">
            <v xml:space="preserve">JESUS ARTURO TERRAZAS NU/EZ                                           </v>
          </cell>
        </row>
        <row r="8484">
          <cell r="G8484">
            <v>520112</v>
          </cell>
          <cell r="H8484" t="str">
            <v xml:space="preserve">AZUCENA GUDI/O                     </v>
          </cell>
          <cell r="I8484" t="str">
            <v xml:space="preserve">JESUS ARTURO TERRAZAS NU/EZ                                           </v>
          </cell>
        </row>
        <row r="8485">
          <cell r="G8485">
            <v>520123</v>
          </cell>
          <cell r="H8485" t="str">
            <v xml:space="preserve">AZUCENA GUDI/O                     </v>
          </cell>
          <cell r="I8485" t="str">
            <v xml:space="preserve">ALFREDO MARTINEZ DE LA ROSA                                           </v>
          </cell>
        </row>
        <row r="8486">
          <cell r="G8486">
            <v>520123</v>
          </cell>
          <cell r="H8486" t="str">
            <v xml:space="preserve">AZUCENA GUDI/O                     </v>
          </cell>
          <cell r="I8486" t="str">
            <v xml:space="preserve">ALFREDO MARTINEZ DE LA ROSA                                           </v>
          </cell>
        </row>
        <row r="8487">
          <cell r="G8487">
            <v>520141</v>
          </cell>
          <cell r="H8487" t="str">
            <v xml:space="preserve">DIVISION EMPLEADOS                 </v>
          </cell>
          <cell r="I8487" t="str">
            <v xml:space="preserve">FERNANDO ARTURO CARMONA MEJIA                                         </v>
          </cell>
        </row>
        <row r="8488">
          <cell r="G8488">
            <v>520141</v>
          </cell>
          <cell r="H8488" t="str">
            <v xml:space="preserve">DIVISION EMPLEADOS                 </v>
          </cell>
          <cell r="I8488" t="str">
            <v xml:space="preserve">FERNANDO ARTURO CARMONA MEJIA                                         </v>
          </cell>
        </row>
        <row r="8489">
          <cell r="G8489">
            <v>520141</v>
          </cell>
          <cell r="H8489" t="str">
            <v xml:space="preserve">DIVISION EMPLEADOS                 </v>
          </cell>
          <cell r="I8489" t="str">
            <v xml:space="preserve">FERNANDO ARTURO CARMONA MEJIA                                         </v>
          </cell>
        </row>
        <row r="8490">
          <cell r="G8490">
            <v>520141</v>
          </cell>
          <cell r="H8490" t="str">
            <v xml:space="preserve">DIVISION EMPLEADOS                 </v>
          </cell>
          <cell r="I8490" t="str">
            <v xml:space="preserve">FERNANDO ARTURO CARMONA MEJIA                                         </v>
          </cell>
        </row>
        <row r="8491">
          <cell r="G8491">
            <v>520141</v>
          </cell>
          <cell r="H8491" t="str">
            <v xml:space="preserve">DIVISION EMPLEADOS                 </v>
          </cell>
          <cell r="I8491" t="str">
            <v xml:space="preserve">FERNANDO ARTURO CARMONA MEJIA                                         </v>
          </cell>
        </row>
        <row r="8492">
          <cell r="G8492">
            <v>520141</v>
          </cell>
          <cell r="H8492" t="str">
            <v xml:space="preserve">DIVISION EMPLEADOS                 </v>
          </cell>
          <cell r="I8492" t="str">
            <v xml:space="preserve">FERNANDO ARTURO CARMONA MEJIA                                         </v>
          </cell>
        </row>
        <row r="8493">
          <cell r="G8493">
            <v>520141</v>
          </cell>
          <cell r="H8493" t="str">
            <v xml:space="preserve">DIVISION EMPLEADOS                 </v>
          </cell>
          <cell r="I8493" t="str">
            <v xml:space="preserve">FERNANDO ARTURO CARMONA MEJIA                                         </v>
          </cell>
        </row>
        <row r="8494">
          <cell r="G8494">
            <v>520141</v>
          </cell>
          <cell r="H8494" t="str">
            <v xml:space="preserve">DIVISION EMPLEADOS                 </v>
          </cell>
          <cell r="I8494" t="str">
            <v xml:space="preserve">FERNANDO ARTURO CARMONA MEJIA                                         </v>
          </cell>
        </row>
        <row r="8495">
          <cell r="G8495">
            <v>520141</v>
          </cell>
          <cell r="H8495" t="str">
            <v xml:space="preserve">DIVISION EMPLEADOS                 </v>
          </cell>
          <cell r="I8495" t="str">
            <v xml:space="preserve">FERNANDO ARTURO CARMONA MEJIA                                         </v>
          </cell>
        </row>
        <row r="8496">
          <cell r="G8496">
            <v>520141</v>
          </cell>
          <cell r="H8496" t="str">
            <v xml:space="preserve">DIVISION EMPLEADOS                 </v>
          </cell>
          <cell r="I8496" t="str">
            <v xml:space="preserve">FERNANDO ARTURO CARMONA MEJIA                                         </v>
          </cell>
        </row>
        <row r="8497">
          <cell r="G8497">
            <v>520141</v>
          </cell>
          <cell r="H8497" t="str">
            <v xml:space="preserve">DIVISION EMPLEADOS                 </v>
          </cell>
          <cell r="I8497" t="str">
            <v xml:space="preserve">FERNANDO ARTURO CARMONA MEJIA                                         </v>
          </cell>
        </row>
        <row r="8498">
          <cell r="G8498">
            <v>520141</v>
          </cell>
          <cell r="H8498" t="str">
            <v xml:space="preserve">DIVISION EMPLEADOS                 </v>
          </cell>
          <cell r="I8498" t="str">
            <v xml:space="preserve">FERNANDO ARTURO CARMONA MEJIA                                         </v>
          </cell>
        </row>
        <row r="8499">
          <cell r="G8499">
            <v>520174</v>
          </cell>
          <cell r="H8499" t="str">
            <v xml:space="preserve">SERGIO AGUIAR CETINA               </v>
          </cell>
          <cell r="I8499" t="str">
            <v xml:space="preserve">RODRIGO LLAMAS HERNANDEZ                                              </v>
          </cell>
        </row>
        <row r="8500">
          <cell r="G8500">
            <v>520174</v>
          </cell>
          <cell r="H8500" t="str">
            <v xml:space="preserve">SERGIO AGUIAR CETINA               </v>
          </cell>
          <cell r="I8500" t="str">
            <v xml:space="preserve">RODRIGO LLAMAS HERNANDEZ                                              </v>
          </cell>
        </row>
        <row r="8501">
          <cell r="G8501">
            <v>520174</v>
          </cell>
          <cell r="H8501" t="str">
            <v xml:space="preserve">SERGIO AGUIAR CETINA               </v>
          </cell>
          <cell r="I8501" t="str">
            <v xml:space="preserve">RODRIGO LLAMAS HERNANDEZ                                              </v>
          </cell>
        </row>
        <row r="8502">
          <cell r="G8502">
            <v>520174</v>
          </cell>
          <cell r="H8502" t="str">
            <v xml:space="preserve">SERGIO AGUIAR CETINA               </v>
          </cell>
          <cell r="I8502" t="str">
            <v xml:space="preserve">RODRIGO LLAMAS HERNANDEZ                                              </v>
          </cell>
        </row>
        <row r="8503">
          <cell r="G8503">
            <v>520174</v>
          </cell>
          <cell r="H8503" t="str">
            <v xml:space="preserve">SERGIO AGUIAR CETINA               </v>
          </cell>
          <cell r="I8503" t="str">
            <v xml:space="preserve">RODRIGO LLAMAS HERNANDEZ                                              </v>
          </cell>
        </row>
        <row r="8504">
          <cell r="G8504">
            <v>520174</v>
          </cell>
          <cell r="H8504" t="str">
            <v xml:space="preserve">SERGIO AGUIAR CETINA               </v>
          </cell>
          <cell r="I8504" t="str">
            <v xml:space="preserve">RODRIGO LLAMAS HERNANDEZ                                              </v>
          </cell>
        </row>
        <row r="8505">
          <cell r="G8505">
            <v>520181</v>
          </cell>
          <cell r="H8505" t="str">
            <v xml:space="preserve">AZUCENA GUDI/O                     </v>
          </cell>
          <cell r="I8505" t="str">
            <v xml:space="preserve">SERGIO ENRIQUE BAZAN JIMENEZ                                          </v>
          </cell>
        </row>
        <row r="8506">
          <cell r="G8506">
            <v>520181</v>
          </cell>
          <cell r="H8506" t="str">
            <v xml:space="preserve">AZUCENA GUDI/O                     </v>
          </cell>
          <cell r="I8506" t="str">
            <v xml:space="preserve">SERGIO ENRIQUE BAZAN JIMENEZ                                          </v>
          </cell>
        </row>
        <row r="8507">
          <cell r="G8507">
            <v>520202</v>
          </cell>
          <cell r="H8507" t="str">
            <v xml:space="preserve">EVELIA VENEGAS CASTILLO            </v>
          </cell>
          <cell r="I8507" t="str">
            <v xml:space="preserve">MARIA ELISA LOVERA QUIﾑONES                                           </v>
          </cell>
        </row>
        <row r="8508">
          <cell r="G8508">
            <v>520202</v>
          </cell>
          <cell r="H8508" t="str">
            <v xml:space="preserve">EVELIA VENEGAS CASTILLO            </v>
          </cell>
          <cell r="I8508" t="str">
            <v xml:space="preserve">MARIA ELISA LOVERA QUIﾑONES                                           </v>
          </cell>
        </row>
        <row r="8509">
          <cell r="G8509">
            <v>520261</v>
          </cell>
          <cell r="H8509" t="str">
            <v xml:space="preserve">SUAREZ HERNANDEZ MONICA MERCEDES   </v>
          </cell>
          <cell r="I8509" t="str">
            <v xml:space="preserve">MIURA L.P.                                                            </v>
          </cell>
        </row>
        <row r="8510">
          <cell r="G8510">
            <v>520261</v>
          </cell>
          <cell r="H8510" t="str">
            <v xml:space="preserve">SUAREZ HERNANDEZ MONICA MERCEDES   </v>
          </cell>
          <cell r="I8510" t="str">
            <v xml:space="preserve">MIURA L.P.                                                            </v>
          </cell>
        </row>
        <row r="8511">
          <cell r="G8511">
            <v>520261</v>
          </cell>
          <cell r="H8511" t="str">
            <v xml:space="preserve">SUAREZ HERNANDEZ MONICA MERCEDES   </v>
          </cell>
          <cell r="I8511" t="str">
            <v xml:space="preserve">MIURA L.P.                                                            </v>
          </cell>
        </row>
        <row r="8512">
          <cell r="G8512">
            <v>520261</v>
          </cell>
          <cell r="H8512" t="str">
            <v xml:space="preserve">SUAREZ HERNANDEZ MONICA MERCEDES   </v>
          </cell>
          <cell r="I8512" t="str">
            <v xml:space="preserve">MIURA L.P.                                                            </v>
          </cell>
        </row>
        <row r="8513">
          <cell r="G8513">
            <v>520261</v>
          </cell>
          <cell r="H8513" t="str">
            <v xml:space="preserve">SUAREZ HERNANDEZ MONICA MERCEDES   </v>
          </cell>
          <cell r="I8513" t="str">
            <v xml:space="preserve">MIURA L.P.                                                            </v>
          </cell>
        </row>
        <row r="8514">
          <cell r="G8514">
            <v>520261</v>
          </cell>
          <cell r="H8514" t="str">
            <v xml:space="preserve">SUAREZ HERNANDEZ MONICA MERCEDES   </v>
          </cell>
          <cell r="I8514" t="str">
            <v xml:space="preserve">MIURA L.P.                                                            </v>
          </cell>
        </row>
        <row r="8515">
          <cell r="G8515">
            <v>520261</v>
          </cell>
          <cell r="H8515" t="str">
            <v xml:space="preserve">SUAREZ HERNANDEZ MONICA MERCEDES   </v>
          </cell>
          <cell r="I8515" t="str">
            <v xml:space="preserve">MIURA L.P.                                                            </v>
          </cell>
        </row>
        <row r="8516">
          <cell r="G8516">
            <v>520261</v>
          </cell>
          <cell r="H8516" t="str">
            <v xml:space="preserve">SUAREZ HERNANDEZ MONICA MERCEDES   </v>
          </cell>
          <cell r="I8516" t="str">
            <v xml:space="preserve">MIURA L.P.                                                            </v>
          </cell>
        </row>
        <row r="8517">
          <cell r="G8517">
            <v>520261</v>
          </cell>
          <cell r="H8517" t="str">
            <v xml:space="preserve">SUAREZ HERNANDEZ MONICA MERCEDES   </v>
          </cell>
          <cell r="I8517" t="str">
            <v xml:space="preserve">MIURA L.P.                                                            </v>
          </cell>
        </row>
        <row r="8518">
          <cell r="G8518">
            <v>520261</v>
          </cell>
          <cell r="H8518" t="str">
            <v xml:space="preserve">SUAREZ HERNANDEZ MONICA MERCEDES   </v>
          </cell>
          <cell r="I8518" t="str">
            <v xml:space="preserve">MIURA L.P.                                                            </v>
          </cell>
        </row>
        <row r="8519">
          <cell r="G8519">
            <v>520261</v>
          </cell>
          <cell r="H8519" t="str">
            <v xml:space="preserve">SUAREZ HERNANDEZ MONICA MERCEDES   </v>
          </cell>
          <cell r="I8519" t="str">
            <v xml:space="preserve">MIURA L.P.                                                            </v>
          </cell>
        </row>
        <row r="8520">
          <cell r="G8520">
            <v>520261</v>
          </cell>
          <cell r="H8520" t="str">
            <v xml:space="preserve">SUAREZ HERNANDEZ MONICA MERCEDES   </v>
          </cell>
          <cell r="I8520" t="str">
            <v xml:space="preserve">MIURA L.P.                                                            </v>
          </cell>
        </row>
        <row r="8521">
          <cell r="G8521">
            <v>520261</v>
          </cell>
          <cell r="H8521" t="str">
            <v xml:space="preserve">SUAREZ HERNANDEZ MONICA MERCEDES   </v>
          </cell>
          <cell r="I8521" t="str">
            <v xml:space="preserve">MIURA L.P.                                                            </v>
          </cell>
        </row>
        <row r="8522">
          <cell r="G8522">
            <v>520261</v>
          </cell>
          <cell r="H8522" t="str">
            <v xml:space="preserve">SUAREZ HERNANDEZ MONICA MERCEDES   </v>
          </cell>
          <cell r="I8522" t="str">
            <v xml:space="preserve">MIURA L.P.                                                            </v>
          </cell>
        </row>
        <row r="8523">
          <cell r="G8523">
            <v>520261</v>
          </cell>
          <cell r="H8523" t="str">
            <v xml:space="preserve">SUAREZ HERNANDEZ MONICA MERCEDES   </v>
          </cell>
          <cell r="I8523" t="str">
            <v xml:space="preserve">MIURA L.P.                                                            </v>
          </cell>
        </row>
        <row r="8524">
          <cell r="G8524">
            <v>520272</v>
          </cell>
          <cell r="H8524" t="str">
            <v xml:space="preserve">AZUCENA GUDI/O                     </v>
          </cell>
          <cell r="I8524" t="str">
            <v xml:space="preserve">JAVIER URIEL GONZALEZ REYES                                           </v>
          </cell>
        </row>
        <row r="8525">
          <cell r="G8525">
            <v>520272</v>
          </cell>
          <cell r="H8525" t="str">
            <v xml:space="preserve">AZUCENA GUDI/O                     </v>
          </cell>
          <cell r="I8525" t="str">
            <v xml:space="preserve">JAVIER URIEL GONZALEZ REYES                                           </v>
          </cell>
        </row>
        <row r="8526">
          <cell r="G8526">
            <v>520283</v>
          </cell>
          <cell r="H8526" t="str">
            <v xml:space="preserve">AZUCENA GUDI/O                     </v>
          </cell>
          <cell r="I8526" t="str">
            <v xml:space="preserve">XOCHITL ROJAS LOPEZ PORTILLO                                          </v>
          </cell>
        </row>
        <row r="8527">
          <cell r="G8527">
            <v>520283</v>
          </cell>
          <cell r="H8527" t="str">
            <v xml:space="preserve">AZUCENA GUDI/O                     </v>
          </cell>
          <cell r="I8527" t="str">
            <v xml:space="preserve">XOCHITL ROJAS LOPEZ PORTILLO                                          </v>
          </cell>
        </row>
        <row r="8528">
          <cell r="G8528">
            <v>520283</v>
          </cell>
          <cell r="H8528" t="str">
            <v xml:space="preserve">AZUCENA GUDI/O                     </v>
          </cell>
          <cell r="I8528" t="str">
            <v xml:space="preserve">XOCHITL ROJAS LOPEZ PORTILLO                                          </v>
          </cell>
        </row>
        <row r="8529">
          <cell r="G8529">
            <v>520283</v>
          </cell>
          <cell r="H8529" t="str">
            <v xml:space="preserve">AZUCENA GUDI/O                     </v>
          </cell>
          <cell r="I8529" t="str">
            <v xml:space="preserve">XOCHITL ROJAS LOPEZ PORTILLO                                          </v>
          </cell>
        </row>
        <row r="8530">
          <cell r="G8530">
            <v>520283</v>
          </cell>
          <cell r="H8530" t="str">
            <v xml:space="preserve">AZUCENA GUDI/O                     </v>
          </cell>
          <cell r="I8530" t="str">
            <v xml:space="preserve">XOCHITL ROJAS LOPEZ PORTILLO                                          </v>
          </cell>
        </row>
        <row r="8531">
          <cell r="G8531">
            <v>520283</v>
          </cell>
          <cell r="H8531" t="str">
            <v xml:space="preserve">AZUCENA GUDI/O                     </v>
          </cell>
          <cell r="I8531" t="str">
            <v xml:space="preserve">XOCHITL ROJAS LOPEZ PORTILLO                                          </v>
          </cell>
        </row>
        <row r="8532">
          <cell r="G8532">
            <v>520312</v>
          </cell>
          <cell r="H8532" t="str">
            <v xml:space="preserve">AZUCENA GUDI/O                     </v>
          </cell>
          <cell r="I8532" t="str">
            <v xml:space="preserve">ELENA FERNANDEZ PORTILLA                                              </v>
          </cell>
        </row>
        <row r="8533">
          <cell r="G8533">
            <v>520312</v>
          </cell>
          <cell r="H8533" t="str">
            <v xml:space="preserve">AZUCENA GUDI/O                     </v>
          </cell>
          <cell r="I8533" t="str">
            <v xml:space="preserve">ELENA FERNANDEZ PORTILLA                                              </v>
          </cell>
        </row>
        <row r="8534">
          <cell r="G8534">
            <v>520334</v>
          </cell>
          <cell r="H8534" t="str">
            <v xml:space="preserve">SUAREZ HERNANDEZ MONICA MERCEDES   </v>
          </cell>
          <cell r="I8534" t="str">
            <v xml:space="preserve">JAIME MARTINEZ DEL CAMPO RIVERO                                       </v>
          </cell>
        </row>
        <row r="8535">
          <cell r="G8535">
            <v>520334</v>
          </cell>
          <cell r="H8535" t="str">
            <v xml:space="preserve">SUAREZ HERNANDEZ MONICA MERCEDES   </v>
          </cell>
          <cell r="I8535" t="str">
            <v xml:space="preserve">JAIME MARTINEZ DEL CAMPO RIVERO                                       </v>
          </cell>
        </row>
        <row r="8536">
          <cell r="G8536">
            <v>520341</v>
          </cell>
          <cell r="H8536" t="str">
            <v xml:space="preserve">AZUCENA GUDI/O                     </v>
          </cell>
          <cell r="I8536" t="str">
            <v xml:space="preserve">ANTONIO JAIME SANCHEZ VELASCO                                         </v>
          </cell>
        </row>
        <row r="8537">
          <cell r="G8537">
            <v>520341</v>
          </cell>
          <cell r="H8537" t="str">
            <v xml:space="preserve">AZUCENA GUDI/O                     </v>
          </cell>
          <cell r="I8537" t="str">
            <v xml:space="preserve">ANTONIO JAIME SANCHEZ VELASCO                                         </v>
          </cell>
        </row>
        <row r="8538">
          <cell r="G8538">
            <v>520352</v>
          </cell>
          <cell r="H8538" t="str">
            <v xml:space="preserve">AZUCENA GUDI/O                     </v>
          </cell>
          <cell r="I8538" t="str">
            <v xml:space="preserve">LEONARDO RIVAS IZMAYA                                                 </v>
          </cell>
        </row>
        <row r="8539">
          <cell r="G8539">
            <v>520363</v>
          </cell>
          <cell r="H8539" t="str">
            <v xml:space="preserve">MINERVA OLVERA BONILLA             </v>
          </cell>
          <cell r="I8539" t="str">
            <v xml:space="preserve">JAVIER SALINAS GUERRERO                                               </v>
          </cell>
        </row>
        <row r="8540">
          <cell r="G8540">
            <v>520363</v>
          </cell>
          <cell r="H8540" t="str">
            <v xml:space="preserve">MINERVA OLVERA BONILLA             </v>
          </cell>
          <cell r="I8540" t="str">
            <v xml:space="preserve">JAVIER SALINAS GUERRERO                                               </v>
          </cell>
        </row>
        <row r="8541">
          <cell r="G8541">
            <v>520374</v>
          </cell>
          <cell r="H8541" t="str">
            <v xml:space="preserve">SUAREZ HERNANDEZ MONICA MERCEDES   </v>
          </cell>
          <cell r="I8541" t="str">
            <v xml:space="preserve">MARIA DE JESUS ARRIOLA MADARIAGA DE SIERRA                            </v>
          </cell>
        </row>
        <row r="8542">
          <cell r="G8542">
            <v>520374</v>
          </cell>
          <cell r="H8542" t="str">
            <v xml:space="preserve">SUAREZ HERNANDEZ MONICA MERCEDES   </v>
          </cell>
          <cell r="I8542" t="str">
            <v xml:space="preserve">MARIA DE JESUS ARRIOLA MADARIAGA DE SIERRA                            </v>
          </cell>
        </row>
        <row r="8543">
          <cell r="G8543">
            <v>520374</v>
          </cell>
          <cell r="H8543" t="str">
            <v xml:space="preserve">SUAREZ HERNANDEZ MONICA MERCEDES   </v>
          </cell>
          <cell r="I8543" t="str">
            <v xml:space="preserve">MARIA DE JESUS ARRIOLA MADARIAGA DE SIERRA                            </v>
          </cell>
        </row>
        <row r="8544">
          <cell r="G8544">
            <v>520381</v>
          </cell>
          <cell r="H8544" t="str">
            <v xml:space="preserve">EMPLEADOS                          </v>
          </cell>
          <cell r="I8544" t="str">
            <v xml:space="preserve">MARIA DEL CARMEN BONILLA LIMON                                        </v>
          </cell>
        </row>
        <row r="8545">
          <cell r="G8545">
            <v>520381</v>
          </cell>
          <cell r="H8545" t="str">
            <v xml:space="preserve">EMPLEADOS                          </v>
          </cell>
          <cell r="I8545" t="str">
            <v xml:space="preserve">MARIA DEL CARMEN BONILLA LIMON                                        </v>
          </cell>
        </row>
        <row r="8546">
          <cell r="G8546">
            <v>520392</v>
          </cell>
          <cell r="H8546" t="str">
            <v xml:space="preserve">AZUCENA GUDI/O                     </v>
          </cell>
          <cell r="I8546" t="str">
            <v xml:space="preserve">GUILLERMO HERNANDEZ RODRIGUEZ                                         </v>
          </cell>
        </row>
        <row r="8547">
          <cell r="G8547">
            <v>520392</v>
          </cell>
          <cell r="H8547" t="str">
            <v xml:space="preserve">AZUCENA GUDI/O                     </v>
          </cell>
          <cell r="I8547" t="str">
            <v xml:space="preserve">GUILLERMO HERNANDEZ RODRIGUEZ                                         </v>
          </cell>
        </row>
        <row r="8548">
          <cell r="G8548">
            <v>520414</v>
          </cell>
          <cell r="H8548" t="str">
            <v xml:space="preserve">GABRIELA SANCHEZ PEREZ             </v>
          </cell>
          <cell r="I8548" t="str">
            <v xml:space="preserve">LUIS FERNANDO PE/A COVARRUBIAS                                        </v>
          </cell>
        </row>
        <row r="8549">
          <cell r="G8549">
            <v>520414</v>
          </cell>
          <cell r="H8549" t="str">
            <v xml:space="preserve">GABRIELA SANCHEZ PEREZ             </v>
          </cell>
          <cell r="I8549" t="str">
            <v xml:space="preserve">LUIS FERNANDO PE/A COVARRUBIAS                                        </v>
          </cell>
        </row>
        <row r="8550">
          <cell r="G8550">
            <v>520414</v>
          </cell>
          <cell r="H8550" t="str">
            <v xml:space="preserve">GABRIELA SANCHEZ PEREZ             </v>
          </cell>
          <cell r="I8550" t="str">
            <v xml:space="preserve">LUIS FERNANDO PE/A COVARRUBIAS                                        </v>
          </cell>
        </row>
        <row r="8551">
          <cell r="G8551">
            <v>520414</v>
          </cell>
          <cell r="H8551" t="str">
            <v xml:space="preserve">GABRIELA SANCHEZ PEREZ             </v>
          </cell>
          <cell r="I8551" t="str">
            <v xml:space="preserve">LUIS FERNANDO PE/A COVARRUBIAS                                        </v>
          </cell>
        </row>
        <row r="8552">
          <cell r="G8552">
            <v>520414</v>
          </cell>
          <cell r="H8552" t="str">
            <v xml:space="preserve">GABRIELA SANCHEZ PEREZ             </v>
          </cell>
          <cell r="I8552" t="str">
            <v xml:space="preserve">LUIS FERNANDO PE/A COVARRUBIAS                                        </v>
          </cell>
        </row>
        <row r="8553">
          <cell r="G8553">
            <v>520414</v>
          </cell>
          <cell r="H8553" t="str">
            <v xml:space="preserve">GABRIELA SANCHEZ PEREZ             </v>
          </cell>
          <cell r="I8553" t="str">
            <v xml:space="preserve">LUIS FERNANDO PE/A COVARRUBIAS                                        </v>
          </cell>
        </row>
        <row r="8554">
          <cell r="G8554">
            <v>520414</v>
          </cell>
          <cell r="H8554" t="str">
            <v xml:space="preserve">GABRIELA SANCHEZ PEREZ             </v>
          </cell>
          <cell r="I8554" t="str">
            <v xml:space="preserve">LUIS FERNANDO PE/A COVARRUBIAS                                        </v>
          </cell>
        </row>
        <row r="8555">
          <cell r="G8555">
            <v>520414</v>
          </cell>
          <cell r="H8555" t="str">
            <v xml:space="preserve">GABRIELA SANCHEZ PEREZ             </v>
          </cell>
          <cell r="I8555" t="str">
            <v xml:space="preserve">LUIS FERNANDO PE/A COVARRUBIAS                                        </v>
          </cell>
        </row>
        <row r="8556">
          <cell r="G8556">
            <v>520414</v>
          </cell>
          <cell r="H8556" t="str">
            <v xml:space="preserve">GABRIELA SANCHEZ PEREZ             </v>
          </cell>
          <cell r="I8556" t="str">
            <v xml:space="preserve">LUIS FERNANDO PE/A COVARRUBIAS                                        </v>
          </cell>
        </row>
        <row r="8557">
          <cell r="G8557">
            <v>520414</v>
          </cell>
          <cell r="H8557" t="str">
            <v xml:space="preserve">GABRIELA SANCHEZ PEREZ             </v>
          </cell>
          <cell r="I8557" t="str">
            <v xml:space="preserve">LUIS FERNANDO PE/A COVARRUBIAS                                        </v>
          </cell>
        </row>
        <row r="8558">
          <cell r="G8558">
            <v>520414</v>
          </cell>
          <cell r="H8558" t="str">
            <v xml:space="preserve">GABRIELA SANCHEZ PEREZ             </v>
          </cell>
          <cell r="I8558" t="str">
            <v xml:space="preserve">LUIS FERNANDO PE/A COVARRUBIAS                                        </v>
          </cell>
        </row>
        <row r="8559">
          <cell r="G8559">
            <v>520414</v>
          </cell>
          <cell r="H8559" t="str">
            <v xml:space="preserve">GABRIELA SANCHEZ PEREZ             </v>
          </cell>
          <cell r="I8559" t="str">
            <v xml:space="preserve">LUIS FERNANDO PE/A COVARRUBIAS                                        </v>
          </cell>
        </row>
        <row r="8560">
          <cell r="G8560">
            <v>520414</v>
          </cell>
          <cell r="H8560" t="str">
            <v xml:space="preserve">GABRIELA SANCHEZ PEREZ             </v>
          </cell>
          <cell r="I8560" t="str">
            <v xml:space="preserve">LUIS FERNANDO PE/A COVARRUBIAS                                        </v>
          </cell>
        </row>
        <row r="8561">
          <cell r="G8561">
            <v>520421</v>
          </cell>
          <cell r="H8561" t="str">
            <v xml:space="preserve">AZUCENA GUDI/O                     </v>
          </cell>
          <cell r="I8561" t="str">
            <v xml:space="preserve">MARIA ESTELA DIAZ VILLARREAL                                          </v>
          </cell>
        </row>
        <row r="8562">
          <cell r="G8562">
            <v>520421</v>
          </cell>
          <cell r="H8562" t="str">
            <v xml:space="preserve">AZUCENA GUDI/O                     </v>
          </cell>
          <cell r="I8562" t="str">
            <v xml:space="preserve">MARIA ESTELA DIAZ VILLARREAL                                          </v>
          </cell>
        </row>
        <row r="8563">
          <cell r="G8563">
            <v>520432</v>
          </cell>
          <cell r="H8563" t="str">
            <v xml:space="preserve">EMPLEADOS                          </v>
          </cell>
          <cell r="I8563" t="str">
            <v xml:space="preserve">CESAR ADRIAN GUZMAN PAT                                               </v>
          </cell>
        </row>
        <row r="8564">
          <cell r="G8564">
            <v>520443</v>
          </cell>
          <cell r="H8564" t="str">
            <v xml:space="preserve">AZUCENA GUDI/O                     </v>
          </cell>
          <cell r="I8564" t="str">
            <v xml:space="preserve">DIANA MONICA OCHOA MATA                                               </v>
          </cell>
        </row>
        <row r="8565">
          <cell r="G8565">
            <v>520443</v>
          </cell>
          <cell r="H8565" t="str">
            <v xml:space="preserve">AZUCENA GUDI/O                     </v>
          </cell>
          <cell r="I8565" t="str">
            <v xml:space="preserve">DIANA MONICA OCHOA MATA                                               </v>
          </cell>
        </row>
        <row r="8566">
          <cell r="G8566">
            <v>520443</v>
          </cell>
          <cell r="H8566" t="str">
            <v xml:space="preserve">AZUCENA GUDI/O                     </v>
          </cell>
          <cell r="I8566" t="str">
            <v xml:space="preserve">DIANA MONICA OCHOA MATA                                               </v>
          </cell>
        </row>
        <row r="8567">
          <cell r="G8567">
            <v>520454</v>
          </cell>
          <cell r="H8567" t="str">
            <v xml:space="preserve">SUAREZ HERNANDEZ MONICA MERCEDES   </v>
          </cell>
          <cell r="I8567" t="str">
            <v xml:space="preserve">DANIEL MARTINEZ VALLE                                                 </v>
          </cell>
        </row>
        <row r="8568">
          <cell r="G8568">
            <v>520454</v>
          </cell>
          <cell r="H8568" t="str">
            <v xml:space="preserve">SUAREZ HERNANDEZ MONICA MERCEDES   </v>
          </cell>
          <cell r="I8568" t="str">
            <v xml:space="preserve">DANIEL MARTINEZ VALLE                                                 </v>
          </cell>
        </row>
        <row r="8569">
          <cell r="G8569">
            <v>520461</v>
          </cell>
          <cell r="H8569" t="str">
            <v xml:space="preserve">EMPLEADOS                          </v>
          </cell>
          <cell r="I8569" t="str">
            <v xml:space="preserve">ISIS MURGUIA MIRANDA                                                  </v>
          </cell>
        </row>
        <row r="8570">
          <cell r="G8570">
            <v>520461</v>
          </cell>
          <cell r="H8570" t="str">
            <v xml:space="preserve">EMPLEADOS                          </v>
          </cell>
          <cell r="I8570" t="str">
            <v xml:space="preserve">ISIS MURGUIA MIRANDA                                                  </v>
          </cell>
        </row>
        <row r="8571">
          <cell r="G8571">
            <v>520461</v>
          </cell>
          <cell r="H8571" t="str">
            <v xml:space="preserve">EMPLEADOS                          </v>
          </cell>
          <cell r="I8571" t="str">
            <v xml:space="preserve">ISIS MURGUIA MIRANDA                                                  </v>
          </cell>
        </row>
        <row r="8572">
          <cell r="G8572">
            <v>520461</v>
          </cell>
          <cell r="H8572" t="str">
            <v xml:space="preserve">EMPLEADOS                          </v>
          </cell>
          <cell r="I8572" t="str">
            <v xml:space="preserve">ISIS MURGUIA MIRANDA                                                  </v>
          </cell>
        </row>
        <row r="8573">
          <cell r="G8573">
            <v>520494</v>
          </cell>
          <cell r="H8573" t="str">
            <v xml:space="preserve">ALEJANDRA PEREZ MINA               </v>
          </cell>
          <cell r="I8573" t="str">
            <v xml:space="preserve">RICARDO GUTIERREZ MUﾑOZ                                               </v>
          </cell>
        </row>
        <row r="8574">
          <cell r="G8574">
            <v>520494</v>
          </cell>
          <cell r="H8574" t="str">
            <v xml:space="preserve">ALEJANDRA PEREZ MINA               </v>
          </cell>
          <cell r="I8574" t="str">
            <v xml:space="preserve">RICARDO GUTIERREZ MUﾑOZ                                               </v>
          </cell>
        </row>
        <row r="8575">
          <cell r="G8575">
            <v>520494</v>
          </cell>
          <cell r="H8575" t="str">
            <v xml:space="preserve">ALEJANDRA PEREZ MINA               </v>
          </cell>
          <cell r="I8575" t="str">
            <v xml:space="preserve">RICARDO GUTIERREZ MUﾑOZ                                               </v>
          </cell>
        </row>
        <row r="8576">
          <cell r="G8576">
            <v>520494</v>
          </cell>
          <cell r="H8576" t="str">
            <v xml:space="preserve">ALEJANDRA PEREZ MINA               </v>
          </cell>
          <cell r="I8576" t="str">
            <v xml:space="preserve">RICARDO GUTIERREZ MUﾑOZ                                               </v>
          </cell>
        </row>
        <row r="8577">
          <cell r="G8577">
            <v>520494</v>
          </cell>
          <cell r="H8577" t="str">
            <v xml:space="preserve">ALEJANDRA PEREZ MINA               </v>
          </cell>
          <cell r="I8577" t="str">
            <v xml:space="preserve">RICARDO GUTIERREZ MUﾑOZ                                               </v>
          </cell>
        </row>
        <row r="8578">
          <cell r="G8578">
            <v>520494</v>
          </cell>
          <cell r="H8578" t="str">
            <v xml:space="preserve">ALEJANDRA PEREZ MINA               </v>
          </cell>
          <cell r="I8578" t="str">
            <v xml:space="preserve">RICARDO GUTIERREZ MUﾑOZ                                               </v>
          </cell>
        </row>
        <row r="8579">
          <cell r="G8579">
            <v>520494</v>
          </cell>
          <cell r="H8579" t="str">
            <v xml:space="preserve">ALEJANDRA PEREZ MINA               </v>
          </cell>
          <cell r="I8579" t="str">
            <v xml:space="preserve">RICARDO GUTIERREZ MUﾑOZ                                               </v>
          </cell>
        </row>
        <row r="8580">
          <cell r="G8580">
            <v>520494</v>
          </cell>
          <cell r="H8580" t="str">
            <v xml:space="preserve">ALEJANDRA PEREZ MINA               </v>
          </cell>
          <cell r="I8580" t="str">
            <v xml:space="preserve">RICARDO GUTIERREZ MUﾑOZ                                               </v>
          </cell>
        </row>
        <row r="8581">
          <cell r="G8581">
            <v>520494</v>
          </cell>
          <cell r="H8581" t="str">
            <v xml:space="preserve">ALEJANDRA PEREZ MINA               </v>
          </cell>
          <cell r="I8581" t="str">
            <v xml:space="preserve">RICARDO GUTIERREZ MUﾑOZ                                               </v>
          </cell>
        </row>
        <row r="8582">
          <cell r="G8582">
            <v>520494</v>
          </cell>
          <cell r="H8582" t="str">
            <v xml:space="preserve">ALEJANDRA PEREZ MINA               </v>
          </cell>
          <cell r="I8582" t="str">
            <v xml:space="preserve">RICARDO GUTIERREZ MUﾑOZ                                               </v>
          </cell>
        </row>
        <row r="8583">
          <cell r="G8583">
            <v>520494</v>
          </cell>
          <cell r="H8583" t="str">
            <v xml:space="preserve">ALEJANDRA PEREZ MINA               </v>
          </cell>
          <cell r="I8583" t="str">
            <v xml:space="preserve">RICARDO GUTIERREZ MUﾑOZ                                               </v>
          </cell>
        </row>
        <row r="8584">
          <cell r="G8584">
            <v>520494</v>
          </cell>
          <cell r="H8584" t="str">
            <v xml:space="preserve">ALEJANDRA PEREZ MINA               </v>
          </cell>
          <cell r="I8584" t="str">
            <v xml:space="preserve">RICARDO GUTIERREZ MUﾑOZ                                               </v>
          </cell>
        </row>
        <row r="8585">
          <cell r="G8585">
            <v>520494</v>
          </cell>
          <cell r="H8585" t="str">
            <v xml:space="preserve">ALEJANDRA PEREZ MINA               </v>
          </cell>
          <cell r="I8585" t="str">
            <v xml:space="preserve">RICARDO GUTIERREZ MUﾑOZ                                               </v>
          </cell>
        </row>
        <row r="8586">
          <cell r="G8586">
            <v>520512</v>
          </cell>
          <cell r="H8586" t="str">
            <v xml:space="preserve">MINERVA OLVERA BONILLA             </v>
          </cell>
          <cell r="I8586" t="str">
            <v xml:space="preserve">MARTHA LORENA MARISCAL SALAZAR                                        </v>
          </cell>
        </row>
        <row r="8587">
          <cell r="G8587">
            <v>520512</v>
          </cell>
          <cell r="H8587" t="str">
            <v xml:space="preserve">MINERVA OLVERA BONILLA             </v>
          </cell>
          <cell r="I8587" t="str">
            <v xml:space="preserve">MARTHA LORENA MARISCAL SALAZAR                                        </v>
          </cell>
        </row>
        <row r="8588">
          <cell r="G8588">
            <v>520512</v>
          </cell>
          <cell r="H8588" t="str">
            <v xml:space="preserve">MINERVA OLVERA BONILLA             </v>
          </cell>
          <cell r="I8588" t="str">
            <v xml:space="preserve">MARTHA LORENA MARISCAL SALAZAR                                        </v>
          </cell>
        </row>
        <row r="8589">
          <cell r="G8589">
            <v>520512</v>
          </cell>
          <cell r="H8589" t="str">
            <v xml:space="preserve">MINERVA OLVERA BONILLA             </v>
          </cell>
          <cell r="I8589" t="str">
            <v xml:space="preserve">MARTHA LORENA MARISCAL SALAZAR                                        </v>
          </cell>
        </row>
        <row r="8590">
          <cell r="G8590">
            <v>520512</v>
          </cell>
          <cell r="H8590" t="str">
            <v xml:space="preserve">MINERVA OLVERA BONILLA             </v>
          </cell>
          <cell r="I8590" t="str">
            <v xml:space="preserve">MARTHA LORENA MARISCAL SALAZAR                                        </v>
          </cell>
        </row>
        <row r="8591">
          <cell r="G8591">
            <v>520512</v>
          </cell>
          <cell r="H8591" t="str">
            <v xml:space="preserve">MINERVA OLVERA BONILLA             </v>
          </cell>
          <cell r="I8591" t="str">
            <v xml:space="preserve">MARTHA LORENA MARISCAL SALAZAR                                        </v>
          </cell>
        </row>
        <row r="8592">
          <cell r="G8592">
            <v>520512</v>
          </cell>
          <cell r="H8592" t="str">
            <v xml:space="preserve">MINERVA OLVERA BONILLA             </v>
          </cell>
          <cell r="I8592" t="str">
            <v xml:space="preserve">MARTHA LORENA MARISCAL SALAZAR                                        </v>
          </cell>
        </row>
        <row r="8593">
          <cell r="G8593">
            <v>520512</v>
          </cell>
          <cell r="H8593" t="str">
            <v xml:space="preserve">MINERVA OLVERA BONILLA             </v>
          </cell>
          <cell r="I8593" t="str">
            <v xml:space="preserve">MARTHA LORENA MARISCAL SALAZAR                                        </v>
          </cell>
        </row>
        <row r="8594">
          <cell r="G8594">
            <v>520523</v>
          </cell>
          <cell r="H8594" t="str">
            <v xml:space="preserve">NAVI SANCHEZ MOJICA                </v>
          </cell>
          <cell r="I8594" t="str">
            <v xml:space="preserve">JAVIER CARBAJAL AGUILAR                                               </v>
          </cell>
        </row>
        <row r="8595">
          <cell r="G8595">
            <v>520523</v>
          </cell>
          <cell r="H8595" t="str">
            <v xml:space="preserve">NAVI SANCHEZ MOJICA                </v>
          </cell>
          <cell r="I8595" t="str">
            <v xml:space="preserve">JAVIER CARBAJAL AGUILAR                                               </v>
          </cell>
        </row>
        <row r="8596">
          <cell r="G8596">
            <v>520523</v>
          </cell>
          <cell r="H8596" t="str">
            <v xml:space="preserve">NAVI SANCHEZ MOJICA                </v>
          </cell>
          <cell r="I8596" t="str">
            <v xml:space="preserve">JAVIER CARBAJAL AGUILAR                                               </v>
          </cell>
        </row>
        <row r="8597">
          <cell r="G8597">
            <v>520523</v>
          </cell>
          <cell r="H8597" t="str">
            <v xml:space="preserve">NAVI SANCHEZ MOJICA                </v>
          </cell>
          <cell r="I8597" t="str">
            <v xml:space="preserve">JAVIER CARBAJAL AGUILAR                                               </v>
          </cell>
        </row>
        <row r="8598">
          <cell r="G8598">
            <v>520523</v>
          </cell>
          <cell r="H8598" t="str">
            <v xml:space="preserve">NAVI SANCHEZ MOJICA                </v>
          </cell>
          <cell r="I8598" t="str">
            <v xml:space="preserve">JAVIER CARBAJAL AGUILAR                                               </v>
          </cell>
        </row>
        <row r="8599">
          <cell r="G8599">
            <v>520523</v>
          </cell>
          <cell r="H8599" t="str">
            <v xml:space="preserve">NAVI SANCHEZ MOJICA                </v>
          </cell>
          <cell r="I8599" t="str">
            <v xml:space="preserve">JAVIER CARBAJAL AGUILAR                                               </v>
          </cell>
        </row>
        <row r="8600">
          <cell r="G8600">
            <v>520523</v>
          </cell>
          <cell r="H8600" t="str">
            <v xml:space="preserve">NAVI SANCHEZ MOJICA                </v>
          </cell>
          <cell r="I8600" t="str">
            <v xml:space="preserve">JAVIER CARBAJAL AGUILAR                                               </v>
          </cell>
        </row>
        <row r="8601">
          <cell r="G8601">
            <v>520523</v>
          </cell>
          <cell r="H8601" t="str">
            <v xml:space="preserve">NAVI SANCHEZ MOJICA                </v>
          </cell>
          <cell r="I8601" t="str">
            <v xml:space="preserve">JAVIER CARBAJAL AGUILAR                                               </v>
          </cell>
        </row>
        <row r="8602">
          <cell r="G8602">
            <v>520523</v>
          </cell>
          <cell r="H8602" t="str">
            <v xml:space="preserve">NAVI SANCHEZ MOJICA                </v>
          </cell>
          <cell r="I8602" t="str">
            <v xml:space="preserve">JAVIER CARBAJAL AGUILAR                                               </v>
          </cell>
        </row>
        <row r="8603">
          <cell r="G8603">
            <v>520523</v>
          </cell>
          <cell r="H8603" t="str">
            <v xml:space="preserve">NAVI SANCHEZ MOJICA                </v>
          </cell>
          <cell r="I8603" t="str">
            <v xml:space="preserve">JAVIER CARBAJAL AGUILAR                                               </v>
          </cell>
        </row>
        <row r="8604">
          <cell r="G8604">
            <v>520523</v>
          </cell>
          <cell r="H8604" t="str">
            <v xml:space="preserve">NAVI SANCHEZ MOJICA                </v>
          </cell>
          <cell r="I8604" t="str">
            <v xml:space="preserve">JAVIER CARBAJAL AGUILAR                                               </v>
          </cell>
        </row>
        <row r="8605">
          <cell r="G8605">
            <v>520523</v>
          </cell>
          <cell r="H8605" t="str">
            <v xml:space="preserve">NAVI SANCHEZ MOJICA                </v>
          </cell>
          <cell r="I8605" t="str">
            <v xml:space="preserve">JAVIER CARBAJAL AGUILAR                                               </v>
          </cell>
        </row>
        <row r="8606">
          <cell r="G8606">
            <v>520534</v>
          </cell>
          <cell r="H8606" t="str">
            <v xml:space="preserve">AZUCENA GUDI/O                     </v>
          </cell>
          <cell r="I8606" t="str">
            <v xml:space="preserve">ALFONSO DIAZ CHAVEZ                                                   </v>
          </cell>
        </row>
        <row r="8607">
          <cell r="G8607">
            <v>520534</v>
          </cell>
          <cell r="H8607" t="str">
            <v xml:space="preserve">AZUCENA GUDI/O                     </v>
          </cell>
          <cell r="I8607" t="str">
            <v xml:space="preserve">ALFONSO DIAZ CHAVEZ                                                   </v>
          </cell>
        </row>
        <row r="8608">
          <cell r="G8608">
            <v>520541</v>
          </cell>
          <cell r="H8608" t="str">
            <v xml:space="preserve">ALEXANDRO SANTILLAN GALLARDO       </v>
          </cell>
          <cell r="I8608" t="str">
            <v xml:space="preserve">ENRIQUE RABAGO DE LA HOZ                                              </v>
          </cell>
        </row>
        <row r="8609">
          <cell r="G8609">
            <v>520541</v>
          </cell>
          <cell r="H8609" t="str">
            <v xml:space="preserve">ALEXANDRO SANTILLAN GALLARDO       </v>
          </cell>
          <cell r="I8609" t="str">
            <v xml:space="preserve">ENRIQUE RABAGO DE LA HOZ                                              </v>
          </cell>
        </row>
        <row r="8610">
          <cell r="G8610">
            <v>520541</v>
          </cell>
          <cell r="H8610" t="str">
            <v xml:space="preserve">ALEXANDRO SANTILLAN GALLARDO       </v>
          </cell>
          <cell r="I8610" t="str">
            <v xml:space="preserve">ENRIQUE RABAGO DE LA HOZ                                              </v>
          </cell>
        </row>
        <row r="8611">
          <cell r="G8611">
            <v>520541</v>
          </cell>
          <cell r="H8611" t="str">
            <v xml:space="preserve">ALEXANDRO SANTILLAN GALLARDO       </v>
          </cell>
          <cell r="I8611" t="str">
            <v xml:space="preserve">ENRIQUE RABAGO DE LA HOZ                                              </v>
          </cell>
        </row>
        <row r="8612">
          <cell r="G8612">
            <v>520541</v>
          </cell>
          <cell r="H8612" t="str">
            <v xml:space="preserve">ALEXANDRO SANTILLAN GALLARDO       </v>
          </cell>
          <cell r="I8612" t="str">
            <v xml:space="preserve">ENRIQUE RABAGO DE LA HOZ                                              </v>
          </cell>
        </row>
        <row r="8613">
          <cell r="G8613">
            <v>520541</v>
          </cell>
          <cell r="H8613" t="str">
            <v xml:space="preserve">ALEXANDRO SANTILLAN GALLARDO       </v>
          </cell>
          <cell r="I8613" t="str">
            <v xml:space="preserve">ENRIQUE RABAGO DE LA HOZ                                              </v>
          </cell>
        </row>
        <row r="8614">
          <cell r="G8614">
            <v>520541</v>
          </cell>
          <cell r="H8614" t="str">
            <v xml:space="preserve">ALEXANDRO SANTILLAN GALLARDO       </v>
          </cell>
          <cell r="I8614" t="str">
            <v xml:space="preserve">ENRIQUE RABAGO DE LA HOZ                                              </v>
          </cell>
        </row>
        <row r="8615">
          <cell r="G8615">
            <v>520541</v>
          </cell>
          <cell r="H8615" t="str">
            <v xml:space="preserve">ALEXANDRO SANTILLAN GALLARDO       </v>
          </cell>
          <cell r="I8615" t="str">
            <v xml:space="preserve">ENRIQUE RABAGO DE LA HOZ                                              </v>
          </cell>
        </row>
        <row r="8616">
          <cell r="G8616">
            <v>520541</v>
          </cell>
          <cell r="H8616" t="str">
            <v xml:space="preserve">ALEXANDRO SANTILLAN GALLARDO       </v>
          </cell>
          <cell r="I8616" t="str">
            <v xml:space="preserve">ENRIQUE RABAGO DE LA HOZ                                              </v>
          </cell>
        </row>
        <row r="8617">
          <cell r="G8617">
            <v>520541</v>
          </cell>
          <cell r="H8617" t="str">
            <v xml:space="preserve">ALEXANDRO SANTILLAN GALLARDO       </v>
          </cell>
          <cell r="I8617" t="str">
            <v xml:space="preserve">ENRIQUE RABAGO DE LA HOZ                                              </v>
          </cell>
        </row>
        <row r="8618">
          <cell r="G8618">
            <v>520541</v>
          </cell>
          <cell r="H8618" t="str">
            <v xml:space="preserve">ALEXANDRO SANTILLAN GALLARDO       </v>
          </cell>
          <cell r="I8618" t="str">
            <v xml:space="preserve">ENRIQUE RABAGO DE LA HOZ                                              </v>
          </cell>
        </row>
        <row r="8619">
          <cell r="G8619">
            <v>520541</v>
          </cell>
          <cell r="H8619" t="str">
            <v xml:space="preserve">ALEXANDRO SANTILLAN GALLARDO       </v>
          </cell>
          <cell r="I8619" t="str">
            <v xml:space="preserve">ENRIQUE RABAGO DE LA HOZ                                              </v>
          </cell>
        </row>
        <row r="8620">
          <cell r="G8620">
            <v>520552</v>
          </cell>
          <cell r="H8620" t="str">
            <v xml:space="preserve">AZUCENA GUDI/O                     </v>
          </cell>
          <cell r="I8620" t="str">
            <v xml:space="preserve">JOHNNY JOSE MARTINEZ BARBOSA                                          </v>
          </cell>
        </row>
        <row r="8621">
          <cell r="G8621">
            <v>520552</v>
          </cell>
          <cell r="H8621" t="str">
            <v xml:space="preserve">AZUCENA GUDI/O                     </v>
          </cell>
          <cell r="I8621" t="str">
            <v xml:space="preserve">JOHNNY JOSE MARTINEZ BARBOSA                                          </v>
          </cell>
        </row>
        <row r="8622">
          <cell r="G8622">
            <v>520574</v>
          </cell>
          <cell r="H8622" t="str">
            <v xml:space="preserve">MINERVA OLVERA BONILLA             </v>
          </cell>
          <cell r="I8622" t="str">
            <v xml:space="preserve">MA. DE LOS ANGELES CISNEROS GUERRERO                                  </v>
          </cell>
        </row>
        <row r="8623">
          <cell r="G8623">
            <v>520574</v>
          </cell>
          <cell r="H8623" t="str">
            <v xml:space="preserve">MINERVA OLVERA BONILLA             </v>
          </cell>
          <cell r="I8623" t="str">
            <v xml:space="preserve">MA. DE LOS ANGELES CISNEROS GUERRERO                                  </v>
          </cell>
        </row>
        <row r="8624">
          <cell r="G8624">
            <v>520581</v>
          </cell>
          <cell r="H8624" t="str">
            <v xml:space="preserve">ALEXANDRO SANTILLAN GALLARDO       </v>
          </cell>
          <cell r="I8624" t="str">
            <v xml:space="preserve">ALEJANDRO ANTONIO AUTRIQUE ESCOBAR                                    </v>
          </cell>
        </row>
        <row r="8625">
          <cell r="G8625">
            <v>520581</v>
          </cell>
          <cell r="H8625" t="str">
            <v xml:space="preserve">ALEXANDRO SANTILLAN GALLARDO       </v>
          </cell>
          <cell r="I8625" t="str">
            <v xml:space="preserve">ALEJANDRO ANTONIO AUTRIQUE ESCOBAR                                    </v>
          </cell>
        </row>
        <row r="8626">
          <cell r="G8626">
            <v>520581</v>
          </cell>
          <cell r="H8626" t="str">
            <v xml:space="preserve">ALEXANDRO SANTILLAN GALLARDO       </v>
          </cell>
          <cell r="I8626" t="str">
            <v xml:space="preserve">ALEJANDRO ANTONIO AUTRIQUE ESCOBAR                                    </v>
          </cell>
        </row>
        <row r="8627">
          <cell r="G8627">
            <v>520581</v>
          </cell>
          <cell r="H8627" t="str">
            <v xml:space="preserve">ALEXANDRO SANTILLAN GALLARDO       </v>
          </cell>
          <cell r="I8627" t="str">
            <v xml:space="preserve">ALEJANDRO ANTONIO AUTRIQUE ESCOBAR                                    </v>
          </cell>
        </row>
        <row r="8628">
          <cell r="G8628">
            <v>520581</v>
          </cell>
          <cell r="H8628" t="str">
            <v xml:space="preserve">ALEXANDRO SANTILLAN GALLARDO       </v>
          </cell>
          <cell r="I8628" t="str">
            <v xml:space="preserve">ALEJANDRO ANTONIO AUTRIQUE ESCOBAR                                    </v>
          </cell>
        </row>
        <row r="8629">
          <cell r="G8629">
            <v>520581</v>
          </cell>
          <cell r="H8629" t="str">
            <v xml:space="preserve">ALEXANDRO SANTILLAN GALLARDO       </v>
          </cell>
          <cell r="I8629" t="str">
            <v xml:space="preserve">ALEJANDRO ANTONIO AUTRIQUE ESCOBAR                                    </v>
          </cell>
        </row>
        <row r="8630">
          <cell r="G8630">
            <v>520581</v>
          </cell>
          <cell r="H8630" t="str">
            <v xml:space="preserve">ALEXANDRO SANTILLAN GALLARDO       </v>
          </cell>
          <cell r="I8630" t="str">
            <v xml:space="preserve">ALEJANDRO ANTONIO AUTRIQUE ESCOBAR                                    </v>
          </cell>
        </row>
        <row r="8631">
          <cell r="G8631">
            <v>520581</v>
          </cell>
          <cell r="H8631" t="str">
            <v xml:space="preserve">ALEXANDRO SANTILLAN GALLARDO       </v>
          </cell>
          <cell r="I8631" t="str">
            <v xml:space="preserve">ALEJANDRO ANTONIO AUTRIQUE ESCOBAR                                    </v>
          </cell>
        </row>
        <row r="8632">
          <cell r="G8632">
            <v>520581</v>
          </cell>
          <cell r="H8632" t="str">
            <v xml:space="preserve">ALEXANDRO SANTILLAN GALLARDO       </v>
          </cell>
          <cell r="I8632" t="str">
            <v xml:space="preserve">ALEJANDRO ANTONIO AUTRIQUE ESCOBAR                                    </v>
          </cell>
        </row>
        <row r="8633">
          <cell r="G8633">
            <v>520581</v>
          </cell>
          <cell r="H8633" t="str">
            <v xml:space="preserve">ALEXANDRO SANTILLAN GALLARDO       </v>
          </cell>
          <cell r="I8633" t="str">
            <v xml:space="preserve">ALEJANDRO ANTONIO AUTRIQUE ESCOBAR                                    </v>
          </cell>
        </row>
        <row r="8634">
          <cell r="G8634">
            <v>520581</v>
          </cell>
          <cell r="H8634" t="str">
            <v xml:space="preserve">ALEXANDRO SANTILLAN GALLARDO       </v>
          </cell>
          <cell r="I8634" t="str">
            <v xml:space="preserve">ALEJANDRO ANTONIO AUTRIQUE ESCOBAR                                    </v>
          </cell>
        </row>
        <row r="8635">
          <cell r="G8635">
            <v>520614</v>
          </cell>
          <cell r="H8635" t="str">
            <v xml:space="preserve">AZUCENA GUDI/O RAMIREZ             </v>
          </cell>
          <cell r="I8635" t="str">
            <v xml:space="preserve">CASA DE BOLSA VE POR MAS SA DE CV  FID/137                            </v>
          </cell>
        </row>
        <row r="8636">
          <cell r="G8636">
            <v>520614</v>
          </cell>
          <cell r="H8636" t="str">
            <v xml:space="preserve">AZUCENA GUDI/O RAMIREZ             </v>
          </cell>
          <cell r="I8636" t="str">
            <v xml:space="preserve">CASA DE BOLSA VE POR MAS SA DE CV  FID/137                            </v>
          </cell>
        </row>
        <row r="8637">
          <cell r="G8637">
            <v>520621</v>
          </cell>
          <cell r="H8637" t="str">
            <v xml:space="preserve">NAVI SANCHEZ MOJICA                </v>
          </cell>
          <cell r="I8637" t="str">
            <v xml:space="preserve">AVIACION COMERCIAL ESPECIALIZADA S.A. DE C.V.                         </v>
          </cell>
        </row>
        <row r="8638">
          <cell r="G8638">
            <v>520621</v>
          </cell>
          <cell r="H8638" t="str">
            <v xml:space="preserve">NAVI SANCHEZ MOJICA                </v>
          </cell>
          <cell r="I8638" t="str">
            <v xml:space="preserve">AVIACION COMERCIAL ESPECIALIZADA S.A. DE C.V.                         </v>
          </cell>
        </row>
        <row r="8639">
          <cell r="G8639">
            <v>520621</v>
          </cell>
          <cell r="H8639" t="str">
            <v xml:space="preserve">NAVI SANCHEZ MOJICA                </v>
          </cell>
          <cell r="I8639" t="str">
            <v xml:space="preserve">AVIACION COMERCIAL ESPECIALIZADA S.A. DE C.V.                         </v>
          </cell>
        </row>
        <row r="8640">
          <cell r="G8640">
            <v>520621</v>
          </cell>
          <cell r="H8640" t="str">
            <v xml:space="preserve">NAVI SANCHEZ MOJICA                </v>
          </cell>
          <cell r="I8640" t="str">
            <v xml:space="preserve">AVIACION COMERCIAL ESPECIALIZADA S.A. DE C.V.                         </v>
          </cell>
        </row>
        <row r="8641">
          <cell r="G8641">
            <v>520621</v>
          </cell>
          <cell r="H8641" t="str">
            <v xml:space="preserve">NAVI SANCHEZ MOJICA                </v>
          </cell>
          <cell r="I8641" t="str">
            <v xml:space="preserve">AVIACION COMERCIAL ESPECIALIZADA S.A. DE C.V.                         </v>
          </cell>
        </row>
        <row r="8642">
          <cell r="G8642">
            <v>520621</v>
          </cell>
          <cell r="H8642" t="str">
            <v xml:space="preserve">NAVI SANCHEZ MOJICA                </v>
          </cell>
          <cell r="I8642" t="str">
            <v xml:space="preserve">AVIACION COMERCIAL ESPECIALIZADA S.A. DE C.V.                         </v>
          </cell>
        </row>
        <row r="8643">
          <cell r="G8643">
            <v>520621</v>
          </cell>
          <cell r="H8643" t="str">
            <v xml:space="preserve">NAVI SANCHEZ MOJICA                </v>
          </cell>
          <cell r="I8643" t="str">
            <v xml:space="preserve">AVIACION COMERCIAL ESPECIALIZADA S.A. DE C.V.                         </v>
          </cell>
        </row>
        <row r="8644">
          <cell r="G8644">
            <v>520621</v>
          </cell>
          <cell r="H8644" t="str">
            <v xml:space="preserve">NAVI SANCHEZ MOJICA                </v>
          </cell>
          <cell r="I8644" t="str">
            <v xml:space="preserve">AVIACION COMERCIAL ESPECIALIZADA S.A. DE C.V.                         </v>
          </cell>
        </row>
        <row r="8645">
          <cell r="G8645">
            <v>520621</v>
          </cell>
          <cell r="H8645" t="str">
            <v xml:space="preserve">NAVI SANCHEZ MOJICA                </v>
          </cell>
          <cell r="I8645" t="str">
            <v xml:space="preserve">AVIACION COMERCIAL ESPECIALIZADA S.A. DE C.V.                         </v>
          </cell>
        </row>
        <row r="8646">
          <cell r="G8646">
            <v>520621</v>
          </cell>
          <cell r="H8646" t="str">
            <v xml:space="preserve">NAVI SANCHEZ MOJICA                </v>
          </cell>
          <cell r="I8646" t="str">
            <v xml:space="preserve">AVIACION COMERCIAL ESPECIALIZADA S.A. DE C.V.                         </v>
          </cell>
        </row>
        <row r="8647">
          <cell r="G8647">
            <v>520621</v>
          </cell>
          <cell r="H8647" t="str">
            <v xml:space="preserve">NAVI SANCHEZ MOJICA                </v>
          </cell>
          <cell r="I8647" t="str">
            <v xml:space="preserve">AVIACION COMERCIAL ESPECIALIZADA S.A. DE C.V.                         </v>
          </cell>
        </row>
        <row r="8648">
          <cell r="G8648">
            <v>520621</v>
          </cell>
          <cell r="H8648" t="str">
            <v xml:space="preserve">NAVI SANCHEZ MOJICA                </v>
          </cell>
          <cell r="I8648" t="str">
            <v xml:space="preserve">AVIACION COMERCIAL ESPECIALIZADA S.A. DE C.V.                         </v>
          </cell>
        </row>
        <row r="8649">
          <cell r="G8649">
            <v>520621</v>
          </cell>
          <cell r="H8649" t="str">
            <v xml:space="preserve">NAVI SANCHEZ MOJICA                </v>
          </cell>
          <cell r="I8649" t="str">
            <v xml:space="preserve">AVIACION COMERCIAL ESPECIALIZADA S.A. DE C.V.                         </v>
          </cell>
        </row>
        <row r="8650">
          <cell r="G8650">
            <v>520621</v>
          </cell>
          <cell r="H8650" t="str">
            <v xml:space="preserve">NAVI SANCHEZ MOJICA                </v>
          </cell>
          <cell r="I8650" t="str">
            <v xml:space="preserve">AVIACION COMERCIAL ESPECIALIZADA S.A. DE C.V.                         </v>
          </cell>
        </row>
        <row r="8651">
          <cell r="G8651">
            <v>520621</v>
          </cell>
          <cell r="H8651" t="str">
            <v xml:space="preserve">NAVI SANCHEZ MOJICA                </v>
          </cell>
          <cell r="I8651" t="str">
            <v xml:space="preserve">AVIACION COMERCIAL ESPECIALIZADA S.A. DE C.V.                         </v>
          </cell>
        </row>
        <row r="8652">
          <cell r="G8652">
            <v>520621</v>
          </cell>
          <cell r="H8652" t="str">
            <v xml:space="preserve">NAVI SANCHEZ MOJICA                </v>
          </cell>
          <cell r="I8652" t="str">
            <v xml:space="preserve">AVIACION COMERCIAL ESPECIALIZADA S.A. DE C.V.                         </v>
          </cell>
        </row>
        <row r="8653">
          <cell r="G8653">
            <v>520621</v>
          </cell>
          <cell r="H8653" t="str">
            <v xml:space="preserve">NAVI SANCHEZ MOJICA                </v>
          </cell>
          <cell r="I8653" t="str">
            <v xml:space="preserve">AVIACION COMERCIAL ESPECIALIZADA S.A. DE C.V.                         </v>
          </cell>
        </row>
        <row r="8654">
          <cell r="G8654">
            <v>520621</v>
          </cell>
          <cell r="H8654" t="str">
            <v xml:space="preserve">NAVI SANCHEZ MOJICA                </v>
          </cell>
          <cell r="I8654" t="str">
            <v xml:space="preserve">AVIACION COMERCIAL ESPECIALIZADA S.A. DE C.V.                         </v>
          </cell>
        </row>
        <row r="8655">
          <cell r="G8655">
            <v>520621</v>
          </cell>
          <cell r="H8655" t="str">
            <v xml:space="preserve">NAVI SANCHEZ MOJICA                </v>
          </cell>
          <cell r="I8655" t="str">
            <v xml:space="preserve">AVIACION COMERCIAL ESPECIALIZADA S.A. DE C.V.                         </v>
          </cell>
        </row>
        <row r="8656">
          <cell r="G8656">
            <v>520621</v>
          </cell>
          <cell r="H8656" t="str">
            <v xml:space="preserve">NAVI SANCHEZ MOJICA                </v>
          </cell>
          <cell r="I8656" t="str">
            <v xml:space="preserve">AVIACION COMERCIAL ESPECIALIZADA S.A. DE C.V.                         </v>
          </cell>
        </row>
        <row r="8657">
          <cell r="G8657">
            <v>520632</v>
          </cell>
          <cell r="H8657" t="str">
            <v xml:space="preserve">ALEXANDRO SANTILLAN GALLARDO       </v>
          </cell>
          <cell r="I8657" t="str">
            <v xml:space="preserve">MARCO POLO TENA Y PE/A                                                </v>
          </cell>
        </row>
        <row r="8658">
          <cell r="G8658">
            <v>520632</v>
          </cell>
          <cell r="H8658" t="str">
            <v xml:space="preserve">ALEXANDRO SANTILLAN GALLARDO       </v>
          </cell>
          <cell r="I8658" t="str">
            <v xml:space="preserve">MARCO POLO TENA Y PE/A                                                </v>
          </cell>
        </row>
        <row r="8659">
          <cell r="G8659">
            <v>520632</v>
          </cell>
          <cell r="H8659" t="str">
            <v xml:space="preserve">ALEXANDRO SANTILLAN GALLARDO       </v>
          </cell>
          <cell r="I8659" t="str">
            <v xml:space="preserve">MARCO POLO TENA Y PE/A                                                </v>
          </cell>
        </row>
        <row r="8660">
          <cell r="G8660">
            <v>520632</v>
          </cell>
          <cell r="H8660" t="str">
            <v xml:space="preserve">ALEXANDRO SANTILLAN GALLARDO       </v>
          </cell>
          <cell r="I8660" t="str">
            <v xml:space="preserve">MARCO POLO TENA Y PE/A                                                </v>
          </cell>
        </row>
        <row r="8661">
          <cell r="G8661">
            <v>520632</v>
          </cell>
          <cell r="H8661" t="str">
            <v xml:space="preserve">ALEXANDRO SANTILLAN GALLARDO       </v>
          </cell>
          <cell r="I8661" t="str">
            <v xml:space="preserve">MARCO POLO TENA Y PE/A                                                </v>
          </cell>
        </row>
        <row r="8662">
          <cell r="G8662">
            <v>520632</v>
          </cell>
          <cell r="H8662" t="str">
            <v xml:space="preserve">ALEXANDRO SANTILLAN GALLARDO       </v>
          </cell>
          <cell r="I8662" t="str">
            <v xml:space="preserve">MARCO POLO TENA Y PE/A                                                </v>
          </cell>
        </row>
        <row r="8663">
          <cell r="G8663">
            <v>520643</v>
          </cell>
          <cell r="H8663" t="str">
            <v xml:space="preserve">SUAREZ HERNANDEZ MONICA MERCEDES   </v>
          </cell>
          <cell r="I8663" t="str">
            <v xml:space="preserve">FERNANDO MANUEL DEL VALLE YANEZ                                       </v>
          </cell>
        </row>
        <row r="8664">
          <cell r="G8664">
            <v>520643</v>
          </cell>
          <cell r="H8664" t="str">
            <v xml:space="preserve">SUAREZ HERNANDEZ MONICA MERCEDES   </v>
          </cell>
          <cell r="I8664" t="str">
            <v xml:space="preserve">FERNANDO MANUEL DEL VALLE YANEZ                                       </v>
          </cell>
        </row>
        <row r="8665">
          <cell r="G8665">
            <v>520643</v>
          </cell>
          <cell r="H8665" t="str">
            <v xml:space="preserve">SUAREZ HERNANDEZ MONICA MERCEDES   </v>
          </cell>
          <cell r="I8665" t="str">
            <v xml:space="preserve">FERNANDO MANUEL DEL VALLE YANEZ                                       </v>
          </cell>
        </row>
        <row r="8666">
          <cell r="G8666">
            <v>520654</v>
          </cell>
          <cell r="H8666" t="str">
            <v xml:space="preserve">MARIO ALBERTO SANCHEZ BRAVO        </v>
          </cell>
          <cell r="I8666" t="str">
            <v xml:space="preserve">ARRENDADORA VE POR MAS SA DE CV, SOFOM, E.R., GRUPO FINANCIERO VE POR </v>
          </cell>
        </row>
        <row r="8667">
          <cell r="G8667">
            <v>520654</v>
          </cell>
          <cell r="H8667" t="str">
            <v xml:space="preserve">MARIO ALBERTO SANCHEZ BRAVO        </v>
          </cell>
          <cell r="I8667" t="str">
            <v xml:space="preserve">ARRENDADORA VE POR MAS SA DE CV, SOFOM, E.R., GRUPO FINANCIERO VE POR </v>
          </cell>
        </row>
        <row r="8668">
          <cell r="G8668">
            <v>520654</v>
          </cell>
          <cell r="H8668" t="str">
            <v xml:space="preserve">MARIO ALBERTO SANCHEZ BRAVO        </v>
          </cell>
          <cell r="I8668" t="str">
            <v xml:space="preserve">ARRENDADORA VE POR MAS SA DE CV, SOFOM, E.R., GRUPO FINANCIERO VE POR </v>
          </cell>
        </row>
        <row r="8669">
          <cell r="G8669">
            <v>520661</v>
          </cell>
          <cell r="H8669" t="str">
            <v xml:space="preserve">RITA MA. GARZA CANTU               </v>
          </cell>
          <cell r="I8669" t="str">
            <v xml:space="preserve">HUMBERTO GARZA RODRIGUEZ                                              </v>
          </cell>
        </row>
        <row r="8670">
          <cell r="G8670">
            <v>520661</v>
          </cell>
          <cell r="H8670" t="str">
            <v xml:space="preserve">RITA MA. GARZA CANTU               </v>
          </cell>
          <cell r="I8670" t="str">
            <v xml:space="preserve">HUMBERTO GARZA RODRIGUEZ                                              </v>
          </cell>
        </row>
        <row r="8671">
          <cell r="G8671">
            <v>520661</v>
          </cell>
          <cell r="H8671" t="str">
            <v xml:space="preserve">RITA MA. GARZA CANTU               </v>
          </cell>
          <cell r="I8671" t="str">
            <v xml:space="preserve">HUMBERTO GARZA RODRIGUEZ                                              </v>
          </cell>
        </row>
        <row r="8672">
          <cell r="G8672">
            <v>520661</v>
          </cell>
          <cell r="H8672" t="str">
            <v xml:space="preserve">RITA MA. GARZA CANTU               </v>
          </cell>
          <cell r="I8672" t="str">
            <v xml:space="preserve">HUMBERTO GARZA RODRIGUEZ                                              </v>
          </cell>
        </row>
        <row r="8673">
          <cell r="G8673">
            <v>520661</v>
          </cell>
          <cell r="H8673" t="str">
            <v xml:space="preserve">RITA MA. GARZA CANTU               </v>
          </cell>
          <cell r="I8673" t="str">
            <v xml:space="preserve">HUMBERTO GARZA RODRIGUEZ                                              </v>
          </cell>
        </row>
        <row r="8674">
          <cell r="G8674">
            <v>520661</v>
          </cell>
          <cell r="H8674" t="str">
            <v xml:space="preserve">RITA MA. GARZA CANTU               </v>
          </cell>
          <cell r="I8674" t="str">
            <v xml:space="preserve">HUMBERTO GARZA RODRIGUEZ                                              </v>
          </cell>
        </row>
        <row r="8675">
          <cell r="G8675">
            <v>520661</v>
          </cell>
          <cell r="H8675" t="str">
            <v xml:space="preserve">RITA MA. GARZA CANTU               </v>
          </cell>
          <cell r="I8675" t="str">
            <v xml:space="preserve">HUMBERTO GARZA RODRIGUEZ                                              </v>
          </cell>
        </row>
        <row r="8676">
          <cell r="G8676">
            <v>520672</v>
          </cell>
          <cell r="H8676" t="str">
            <v xml:space="preserve">MINERVA OLVERA BONILLA             </v>
          </cell>
          <cell r="I8676" t="str">
            <v xml:space="preserve">FRANCISCO JAVIER ORTIZ ORTIZ                                          </v>
          </cell>
        </row>
        <row r="8677">
          <cell r="G8677">
            <v>520672</v>
          </cell>
          <cell r="H8677" t="str">
            <v xml:space="preserve">MINERVA OLVERA BONILLA             </v>
          </cell>
          <cell r="I8677" t="str">
            <v xml:space="preserve">FRANCISCO JAVIER ORTIZ ORTIZ                                          </v>
          </cell>
        </row>
        <row r="8678">
          <cell r="G8678">
            <v>520672</v>
          </cell>
          <cell r="H8678" t="str">
            <v xml:space="preserve">MINERVA OLVERA BONILLA             </v>
          </cell>
          <cell r="I8678" t="str">
            <v xml:space="preserve">FRANCISCO JAVIER ORTIZ ORTIZ                                          </v>
          </cell>
        </row>
        <row r="8679">
          <cell r="G8679">
            <v>520701</v>
          </cell>
          <cell r="H8679" t="str">
            <v>JOSUE GERARDO RAMIREZ ESPA/A FUENTE</v>
          </cell>
          <cell r="I8679" t="str">
            <v xml:space="preserve">FERNANDO DANIEL (MENOR) CHAVEZ SOLARES                                </v>
          </cell>
        </row>
        <row r="8680">
          <cell r="G8680">
            <v>520701</v>
          </cell>
          <cell r="H8680" t="str">
            <v>JOSUE GERARDO RAMIREZ ESPA/A FUENTE</v>
          </cell>
          <cell r="I8680" t="str">
            <v xml:space="preserve">FERNANDO DANIEL (MENOR) CHAVEZ SOLARES                                </v>
          </cell>
        </row>
        <row r="8681">
          <cell r="G8681">
            <v>520701</v>
          </cell>
          <cell r="H8681" t="str">
            <v>JOSUE GERARDO RAMIREZ ESPA/A FUENTE</v>
          </cell>
          <cell r="I8681" t="str">
            <v xml:space="preserve">FERNANDO DANIEL (MENOR) CHAVEZ SOLARES                                </v>
          </cell>
        </row>
        <row r="8682">
          <cell r="G8682">
            <v>520701</v>
          </cell>
          <cell r="H8682" t="str">
            <v>JOSUE GERARDO RAMIREZ ESPA/A FUENTE</v>
          </cell>
          <cell r="I8682" t="str">
            <v xml:space="preserve">FERNANDO DANIEL (MENOR) CHAVEZ SOLARES                                </v>
          </cell>
        </row>
        <row r="8683">
          <cell r="G8683">
            <v>520712</v>
          </cell>
          <cell r="H8683" t="str">
            <v xml:space="preserve">MINERVA OLVERA BONILLA             </v>
          </cell>
          <cell r="I8683" t="str">
            <v xml:space="preserve">FRANCISCO JAVIER ORTIZ ORTIZ                                          </v>
          </cell>
        </row>
        <row r="8684">
          <cell r="G8684">
            <v>520734</v>
          </cell>
          <cell r="H8684" t="str">
            <v xml:space="preserve">MARIO ALBERTO SANCHEZ BRAVO        </v>
          </cell>
          <cell r="I8684" t="str">
            <v xml:space="preserve">PMV SERVICIOS ADMINISTRATIVOS SA DE CV                                </v>
          </cell>
        </row>
        <row r="8685">
          <cell r="G8685">
            <v>520734</v>
          </cell>
          <cell r="H8685" t="str">
            <v xml:space="preserve">MARIO ALBERTO SANCHEZ BRAVO        </v>
          </cell>
          <cell r="I8685" t="str">
            <v xml:space="preserve">PMV SERVICIOS ADMINISTRATIVOS SA DE CV                                </v>
          </cell>
        </row>
        <row r="8686">
          <cell r="G8686">
            <v>520734</v>
          </cell>
          <cell r="H8686" t="str">
            <v xml:space="preserve">MARIO ALBERTO SANCHEZ BRAVO        </v>
          </cell>
          <cell r="I8686" t="str">
            <v xml:space="preserve">PMV SERVICIOS ADMINISTRATIVOS SA DE CV                                </v>
          </cell>
        </row>
        <row r="8687">
          <cell r="G8687">
            <v>520741</v>
          </cell>
          <cell r="H8687" t="str">
            <v xml:space="preserve">MINERVA OLVERA BONILLA             </v>
          </cell>
          <cell r="I8687" t="str">
            <v xml:space="preserve">ROXANA VALLARINO PORTILLO                                             </v>
          </cell>
        </row>
        <row r="8688">
          <cell r="G8688">
            <v>520752</v>
          </cell>
          <cell r="H8688" t="str">
            <v xml:space="preserve">ALEXANDRO SANTILLAN GALLARDO       </v>
          </cell>
          <cell r="I8688" t="str">
            <v xml:space="preserve">ILANA KRAUS FISCHER                                                   </v>
          </cell>
        </row>
        <row r="8689">
          <cell r="G8689">
            <v>520752</v>
          </cell>
          <cell r="H8689" t="str">
            <v xml:space="preserve">ALEXANDRO SANTILLAN GALLARDO       </v>
          </cell>
          <cell r="I8689" t="str">
            <v xml:space="preserve">ILANA KRAUS FISCHER                                                   </v>
          </cell>
        </row>
        <row r="8690">
          <cell r="G8690">
            <v>520752</v>
          </cell>
          <cell r="H8690" t="str">
            <v xml:space="preserve">ALEXANDRO SANTILLAN GALLARDO       </v>
          </cell>
          <cell r="I8690" t="str">
            <v xml:space="preserve">ILANA KRAUS FISCHER                                                   </v>
          </cell>
        </row>
        <row r="8691">
          <cell r="G8691">
            <v>520752</v>
          </cell>
          <cell r="H8691" t="str">
            <v xml:space="preserve">ALEXANDRO SANTILLAN GALLARDO       </v>
          </cell>
          <cell r="I8691" t="str">
            <v xml:space="preserve">ILANA KRAUS FISCHER                                                   </v>
          </cell>
        </row>
        <row r="8692">
          <cell r="G8692">
            <v>520752</v>
          </cell>
          <cell r="H8692" t="str">
            <v xml:space="preserve">ALEXANDRO SANTILLAN GALLARDO       </v>
          </cell>
          <cell r="I8692" t="str">
            <v xml:space="preserve">ILANA KRAUS FISCHER                                                   </v>
          </cell>
        </row>
        <row r="8693">
          <cell r="G8693">
            <v>520752</v>
          </cell>
          <cell r="H8693" t="str">
            <v xml:space="preserve">ALEXANDRO SANTILLAN GALLARDO       </v>
          </cell>
          <cell r="I8693" t="str">
            <v xml:space="preserve">ILANA KRAUS FISCHER                                                   </v>
          </cell>
        </row>
        <row r="8694">
          <cell r="G8694">
            <v>520763</v>
          </cell>
          <cell r="H8694" t="str">
            <v xml:space="preserve">EMPLEADOS                          </v>
          </cell>
          <cell r="I8694" t="str">
            <v xml:space="preserve">HEIDI REYES VELAZQUEZ                                                 </v>
          </cell>
        </row>
        <row r="8695">
          <cell r="G8695">
            <v>520763</v>
          </cell>
          <cell r="H8695" t="str">
            <v xml:space="preserve">EMPLEADOS                          </v>
          </cell>
          <cell r="I8695" t="str">
            <v xml:space="preserve">HEIDI REYES VELAZQUEZ                                                 </v>
          </cell>
        </row>
        <row r="8696">
          <cell r="G8696">
            <v>520763</v>
          </cell>
          <cell r="H8696" t="str">
            <v xml:space="preserve">EMPLEADOS                          </v>
          </cell>
          <cell r="I8696" t="str">
            <v xml:space="preserve">HEIDI REYES VELAZQUEZ                                                 </v>
          </cell>
        </row>
        <row r="8697">
          <cell r="G8697">
            <v>520774</v>
          </cell>
          <cell r="H8697" t="str">
            <v xml:space="preserve">GABRIELA SANCHEZ PEREZ             </v>
          </cell>
          <cell r="I8697" t="str">
            <v xml:space="preserve">FARIDA SHAAB MUSSALI                                                  </v>
          </cell>
        </row>
        <row r="8698">
          <cell r="G8698">
            <v>520774</v>
          </cell>
          <cell r="H8698" t="str">
            <v xml:space="preserve">GABRIELA SANCHEZ PEREZ             </v>
          </cell>
          <cell r="I8698" t="str">
            <v xml:space="preserve">FARIDA SHAAB MUSSALI                                                  </v>
          </cell>
        </row>
        <row r="8699">
          <cell r="G8699">
            <v>520781</v>
          </cell>
          <cell r="H8699" t="str">
            <v xml:space="preserve">GABRIELA SANCHEZ PEREZ             </v>
          </cell>
          <cell r="I8699" t="str">
            <v xml:space="preserve">FARIDA SHAAB MUSSALI                                                  </v>
          </cell>
        </row>
        <row r="8700">
          <cell r="G8700">
            <v>520781</v>
          </cell>
          <cell r="H8700" t="str">
            <v xml:space="preserve">GABRIELA SANCHEZ PEREZ             </v>
          </cell>
          <cell r="I8700" t="str">
            <v xml:space="preserve">FARIDA SHAAB MUSSALI                                                  </v>
          </cell>
        </row>
        <row r="8701">
          <cell r="G8701">
            <v>520781</v>
          </cell>
          <cell r="H8701" t="str">
            <v xml:space="preserve">GABRIELA SANCHEZ PEREZ             </v>
          </cell>
          <cell r="I8701" t="str">
            <v xml:space="preserve">FARIDA SHAAB MUSSALI                                                  </v>
          </cell>
        </row>
        <row r="8702">
          <cell r="G8702">
            <v>520781</v>
          </cell>
          <cell r="H8702" t="str">
            <v xml:space="preserve">GABRIELA SANCHEZ PEREZ             </v>
          </cell>
          <cell r="I8702" t="str">
            <v xml:space="preserve">FARIDA SHAAB MUSSALI                                                  </v>
          </cell>
        </row>
        <row r="8703">
          <cell r="G8703">
            <v>520781</v>
          </cell>
          <cell r="H8703" t="str">
            <v xml:space="preserve">GABRIELA SANCHEZ PEREZ             </v>
          </cell>
          <cell r="I8703" t="str">
            <v xml:space="preserve">FARIDA SHAAB MUSSALI                                                  </v>
          </cell>
        </row>
        <row r="8704">
          <cell r="G8704">
            <v>520781</v>
          </cell>
          <cell r="H8704" t="str">
            <v xml:space="preserve">GABRIELA SANCHEZ PEREZ             </v>
          </cell>
          <cell r="I8704" t="str">
            <v xml:space="preserve">FARIDA SHAAB MUSSALI                                                  </v>
          </cell>
        </row>
        <row r="8705">
          <cell r="G8705">
            <v>520781</v>
          </cell>
          <cell r="H8705" t="str">
            <v xml:space="preserve">GABRIELA SANCHEZ PEREZ             </v>
          </cell>
          <cell r="I8705" t="str">
            <v xml:space="preserve">FARIDA SHAAB MUSSALI                                                  </v>
          </cell>
        </row>
        <row r="8706">
          <cell r="G8706">
            <v>520781</v>
          </cell>
          <cell r="H8706" t="str">
            <v xml:space="preserve">GABRIELA SANCHEZ PEREZ             </v>
          </cell>
          <cell r="I8706" t="str">
            <v xml:space="preserve">FARIDA SHAAB MUSSALI                                                  </v>
          </cell>
        </row>
        <row r="8707">
          <cell r="G8707">
            <v>520781</v>
          </cell>
          <cell r="H8707" t="str">
            <v xml:space="preserve">GABRIELA SANCHEZ PEREZ             </v>
          </cell>
          <cell r="I8707" t="str">
            <v xml:space="preserve">FARIDA SHAAB MUSSALI                                                  </v>
          </cell>
        </row>
        <row r="8708">
          <cell r="G8708">
            <v>520781</v>
          </cell>
          <cell r="H8708" t="str">
            <v xml:space="preserve">GABRIELA SANCHEZ PEREZ             </v>
          </cell>
          <cell r="I8708" t="str">
            <v xml:space="preserve">FARIDA SHAAB MUSSALI                                                  </v>
          </cell>
        </row>
        <row r="8709">
          <cell r="G8709">
            <v>520781</v>
          </cell>
          <cell r="H8709" t="str">
            <v xml:space="preserve">GABRIELA SANCHEZ PEREZ             </v>
          </cell>
          <cell r="I8709" t="str">
            <v xml:space="preserve">FARIDA SHAAB MUSSALI                                                  </v>
          </cell>
        </row>
        <row r="8710">
          <cell r="G8710">
            <v>520781</v>
          </cell>
          <cell r="H8710" t="str">
            <v xml:space="preserve">GABRIELA SANCHEZ PEREZ             </v>
          </cell>
          <cell r="I8710" t="str">
            <v xml:space="preserve">FARIDA SHAAB MUSSALI                                                  </v>
          </cell>
        </row>
        <row r="8711">
          <cell r="G8711">
            <v>520781</v>
          </cell>
          <cell r="H8711" t="str">
            <v xml:space="preserve">GABRIELA SANCHEZ PEREZ             </v>
          </cell>
          <cell r="I8711" t="str">
            <v xml:space="preserve">FARIDA SHAAB MUSSALI                                                  </v>
          </cell>
        </row>
        <row r="8712">
          <cell r="G8712">
            <v>520792</v>
          </cell>
          <cell r="H8712" t="str">
            <v xml:space="preserve">ALEXANDRO SANTILLAN GALLARDO       </v>
          </cell>
          <cell r="I8712" t="str">
            <v xml:space="preserve">LILIA DEL CARMEN MORALES LAZALDE                                      </v>
          </cell>
        </row>
        <row r="8713">
          <cell r="G8713">
            <v>520792</v>
          </cell>
          <cell r="H8713" t="str">
            <v xml:space="preserve">ALEXANDRO SANTILLAN GALLARDO       </v>
          </cell>
          <cell r="I8713" t="str">
            <v xml:space="preserve">LILIA DEL CARMEN MORALES LAZALDE                                      </v>
          </cell>
        </row>
        <row r="8714">
          <cell r="G8714">
            <v>520792</v>
          </cell>
          <cell r="H8714" t="str">
            <v xml:space="preserve">ALEXANDRO SANTILLAN GALLARDO       </v>
          </cell>
          <cell r="I8714" t="str">
            <v xml:space="preserve">LILIA DEL CARMEN MORALES LAZALDE                                      </v>
          </cell>
        </row>
        <row r="8715">
          <cell r="G8715">
            <v>520792</v>
          </cell>
          <cell r="H8715" t="str">
            <v xml:space="preserve">ALEXANDRO SANTILLAN GALLARDO       </v>
          </cell>
          <cell r="I8715" t="str">
            <v xml:space="preserve">LILIA DEL CARMEN MORALES LAZALDE                                      </v>
          </cell>
        </row>
        <row r="8716">
          <cell r="G8716">
            <v>520792</v>
          </cell>
          <cell r="H8716" t="str">
            <v xml:space="preserve">ALEXANDRO SANTILLAN GALLARDO       </v>
          </cell>
          <cell r="I8716" t="str">
            <v xml:space="preserve">LILIA DEL CARMEN MORALES LAZALDE                                      </v>
          </cell>
        </row>
        <row r="8717">
          <cell r="G8717">
            <v>520792</v>
          </cell>
          <cell r="H8717" t="str">
            <v xml:space="preserve">ALEXANDRO SANTILLAN GALLARDO       </v>
          </cell>
          <cell r="I8717" t="str">
            <v xml:space="preserve">LILIA DEL CARMEN MORALES LAZALDE                                      </v>
          </cell>
        </row>
        <row r="8718">
          <cell r="G8718">
            <v>520792</v>
          </cell>
          <cell r="H8718" t="str">
            <v xml:space="preserve">ALEXANDRO SANTILLAN GALLARDO       </v>
          </cell>
          <cell r="I8718" t="str">
            <v xml:space="preserve">LILIA DEL CARMEN MORALES LAZALDE                                      </v>
          </cell>
        </row>
        <row r="8719">
          <cell r="G8719">
            <v>520792</v>
          </cell>
          <cell r="H8719" t="str">
            <v xml:space="preserve">ALEXANDRO SANTILLAN GALLARDO       </v>
          </cell>
          <cell r="I8719" t="str">
            <v xml:space="preserve">LILIA DEL CARMEN MORALES LAZALDE                                      </v>
          </cell>
        </row>
        <row r="8720">
          <cell r="G8720">
            <v>520792</v>
          </cell>
          <cell r="H8720" t="str">
            <v xml:space="preserve">ALEXANDRO SANTILLAN GALLARDO       </v>
          </cell>
          <cell r="I8720" t="str">
            <v xml:space="preserve">LILIA DEL CARMEN MORALES LAZALDE                                      </v>
          </cell>
        </row>
        <row r="8721">
          <cell r="G8721">
            <v>520792</v>
          </cell>
          <cell r="H8721" t="str">
            <v xml:space="preserve">ALEXANDRO SANTILLAN GALLARDO       </v>
          </cell>
          <cell r="I8721" t="str">
            <v xml:space="preserve">LILIA DEL CARMEN MORALES LAZALDE                                      </v>
          </cell>
        </row>
        <row r="8722">
          <cell r="G8722">
            <v>520792</v>
          </cell>
          <cell r="H8722" t="str">
            <v xml:space="preserve">ALEXANDRO SANTILLAN GALLARDO       </v>
          </cell>
          <cell r="I8722" t="str">
            <v xml:space="preserve">LILIA DEL CARMEN MORALES LAZALDE                                      </v>
          </cell>
        </row>
        <row r="8723">
          <cell r="G8723">
            <v>520792</v>
          </cell>
          <cell r="H8723" t="str">
            <v xml:space="preserve">ALEXANDRO SANTILLAN GALLARDO       </v>
          </cell>
          <cell r="I8723" t="str">
            <v xml:space="preserve">LILIA DEL CARMEN MORALES LAZALDE                                      </v>
          </cell>
        </row>
        <row r="8724">
          <cell r="G8724">
            <v>520792</v>
          </cell>
          <cell r="H8724" t="str">
            <v xml:space="preserve">ALEXANDRO SANTILLAN GALLARDO       </v>
          </cell>
          <cell r="I8724" t="str">
            <v xml:space="preserve">LILIA DEL CARMEN MORALES LAZALDE                                      </v>
          </cell>
        </row>
        <row r="8725">
          <cell r="G8725">
            <v>520792</v>
          </cell>
          <cell r="H8725" t="str">
            <v xml:space="preserve">ALEXANDRO SANTILLAN GALLARDO       </v>
          </cell>
          <cell r="I8725" t="str">
            <v xml:space="preserve">LILIA DEL CARMEN MORALES LAZALDE                                      </v>
          </cell>
        </row>
        <row r="8726">
          <cell r="G8726">
            <v>520802</v>
          </cell>
          <cell r="H8726" t="str">
            <v xml:space="preserve">EMPLEADOS                          </v>
          </cell>
          <cell r="I8726" t="str">
            <v xml:space="preserve">FRANCISCO VILLASE/OR BORBOLLA                                         </v>
          </cell>
        </row>
        <row r="8727">
          <cell r="G8727">
            <v>520814</v>
          </cell>
          <cell r="H8727" t="str">
            <v xml:space="preserve">GABRIELA SANCHEZ PEREZ             </v>
          </cell>
          <cell r="I8727" t="str">
            <v xml:space="preserve">MARIA ELENA DEZA SOLDEVILA                                            </v>
          </cell>
        </row>
        <row r="8728">
          <cell r="G8728">
            <v>520814</v>
          </cell>
          <cell r="H8728" t="str">
            <v xml:space="preserve">GABRIELA SANCHEZ PEREZ             </v>
          </cell>
          <cell r="I8728" t="str">
            <v xml:space="preserve">MARIA ELENA DEZA SOLDEVILA                                            </v>
          </cell>
        </row>
        <row r="8729">
          <cell r="G8729">
            <v>520821</v>
          </cell>
          <cell r="H8729" t="str">
            <v xml:space="preserve">ALEXANDRO SANTILLAN GALLARDO       </v>
          </cell>
          <cell r="I8729" t="str">
            <v xml:space="preserve">ERNESTO MONTELONGO ARRIAGA                                            </v>
          </cell>
        </row>
        <row r="8730">
          <cell r="G8730">
            <v>520821</v>
          </cell>
          <cell r="H8730" t="str">
            <v xml:space="preserve">ALEXANDRO SANTILLAN GALLARDO       </v>
          </cell>
          <cell r="I8730" t="str">
            <v xml:space="preserve">ERNESTO MONTELONGO ARRIAGA                                            </v>
          </cell>
        </row>
        <row r="8731">
          <cell r="G8731">
            <v>520821</v>
          </cell>
          <cell r="H8731" t="str">
            <v xml:space="preserve">ALEXANDRO SANTILLAN GALLARDO       </v>
          </cell>
          <cell r="I8731" t="str">
            <v xml:space="preserve">ERNESTO MONTELONGO ARRIAGA                                            </v>
          </cell>
        </row>
        <row r="8732">
          <cell r="G8732">
            <v>520821</v>
          </cell>
          <cell r="H8732" t="str">
            <v xml:space="preserve">ALEXANDRO SANTILLAN GALLARDO       </v>
          </cell>
          <cell r="I8732" t="str">
            <v xml:space="preserve">ERNESTO MONTELONGO ARRIAGA                                            </v>
          </cell>
        </row>
        <row r="8733">
          <cell r="G8733">
            <v>520821</v>
          </cell>
          <cell r="H8733" t="str">
            <v xml:space="preserve">ALEXANDRO SANTILLAN GALLARDO       </v>
          </cell>
          <cell r="I8733" t="str">
            <v xml:space="preserve">ERNESTO MONTELONGO ARRIAGA                                            </v>
          </cell>
        </row>
        <row r="8734">
          <cell r="G8734">
            <v>520832</v>
          </cell>
          <cell r="H8734" t="str">
            <v xml:space="preserve">ALEXANDRO SANTILLAN GALLARDO       </v>
          </cell>
          <cell r="I8734" t="str">
            <v xml:space="preserve">AMALIA FABIOLA CEBALLOS DIAZ                                          </v>
          </cell>
        </row>
        <row r="8735">
          <cell r="G8735">
            <v>520832</v>
          </cell>
          <cell r="H8735" t="str">
            <v xml:space="preserve">ALEXANDRO SANTILLAN GALLARDO       </v>
          </cell>
          <cell r="I8735" t="str">
            <v xml:space="preserve">AMALIA FABIOLA CEBALLOS DIAZ                                          </v>
          </cell>
        </row>
        <row r="8736">
          <cell r="G8736">
            <v>520832</v>
          </cell>
          <cell r="H8736" t="str">
            <v xml:space="preserve">ALEXANDRO SANTILLAN GALLARDO       </v>
          </cell>
          <cell r="I8736" t="str">
            <v xml:space="preserve">AMALIA FABIOLA CEBALLOS DIAZ                                          </v>
          </cell>
        </row>
        <row r="8737">
          <cell r="G8737">
            <v>520832</v>
          </cell>
          <cell r="H8737" t="str">
            <v xml:space="preserve">ALEXANDRO SANTILLAN GALLARDO       </v>
          </cell>
          <cell r="I8737" t="str">
            <v xml:space="preserve">AMALIA FABIOLA CEBALLOS DIAZ                                          </v>
          </cell>
        </row>
        <row r="8738">
          <cell r="G8738">
            <v>520832</v>
          </cell>
          <cell r="H8738" t="str">
            <v xml:space="preserve">ALEXANDRO SANTILLAN GALLARDO       </v>
          </cell>
          <cell r="I8738" t="str">
            <v xml:space="preserve">AMALIA FABIOLA CEBALLOS DIAZ                                          </v>
          </cell>
        </row>
        <row r="8739">
          <cell r="G8739">
            <v>520843</v>
          </cell>
          <cell r="H8739" t="str">
            <v xml:space="preserve">ALEXANDRO SANTILLAN GALLARDO       </v>
          </cell>
          <cell r="I8739" t="str">
            <v xml:space="preserve">JULIO ARMANDO MONTELONGO CEBALLOS                                     </v>
          </cell>
        </row>
        <row r="8740">
          <cell r="G8740">
            <v>520843</v>
          </cell>
          <cell r="H8740" t="str">
            <v xml:space="preserve">ALEXANDRO SANTILLAN GALLARDO       </v>
          </cell>
          <cell r="I8740" t="str">
            <v xml:space="preserve">JULIO ARMANDO MONTELONGO CEBALLOS                                     </v>
          </cell>
        </row>
        <row r="8741">
          <cell r="G8741">
            <v>520843</v>
          </cell>
          <cell r="H8741" t="str">
            <v xml:space="preserve">ALEXANDRO SANTILLAN GALLARDO       </v>
          </cell>
          <cell r="I8741" t="str">
            <v xml:space="preserve">JULIO ARMANDO MONTELONGO CEBALLOS                                     </v>
          </cell>
        </row>
        <row r="8742">
          <cell r="G8742">
            <v>520843</v>
          </cell>
          <cell r="H8742" t="str">
            <v xml:space="preserve">ALEXANDRO SANTILLAN GALLARDO       </v>
          </cell>
          <cell r="I8742" t="str">
            <v xml:space="preserve">JULIO ARMANDO MONTELONGO CEBALLOS                                     </v>
          </cell>
        </row>
        <row r="8743">
          <cell r="G8743">
            <v>520843</v>
          </cell>
          <cell r="H8743" t="str">
            <v xml:space="preserve">ALEXANDRO SANTILLAN GALLARDO       </v>
          </cell>
          <cell r="I8743" t="str">
            <v xml:space="preserve">JULIO ARMANDO MONTELONGO CEBALLOS                                     </v>
          </cell>
        </row>
        <row r="8744">
          <cell r="G8744">
            <v>520894</v>
          </cell>
          <cell r="H8744" t="str">
            <v xml:space="preserve">ADRIANA I. MEJIA CASTILLO          </v>
          </cell>
          <cell r="I8744" t="str">
            <v xml:space="preserve">MARIE SUZANNE KARAM FAZ                                               </v>
          </cell>
        </row>
        <row r="8745">
          <cell r="G8745">
            <v>520894</v>
          </cell>
          <cell r="H8745" t="str">
            <v xml:space="preserve">ADRIANA I. MEJIA CASTILLO          </v>
          </cell>
          <cell r="I8745" t="str">
            <v xml:space="preserve">MARIE SUZANNE KARAM FAZ                                               </v>
          </cell>
        </row>
        <row r="8746">
          <cell r="G8746">
            <v>520894</v>
          </cell>
          <cell r="H8746" t="str">
            <v xml:space="preserve">ADRIANA I. MEJIA CASTILLO          </v>
          </cell>
          <cell r="I8746" t="str">
            <v xml:space="preserve">MARIE SUZANNE KARAM FAZ                                               </v>
          </cell>
        </row>
        <row r="8747">
          <cell r="G8747">
            <v>520894</v>
          </cell>
          <cell r="H8747" t="str">
            <v xml:space="preserve">ADRIANA I. MEJIA CASTILLO          </v>
          </cell>
          <cell r="I8747" t="str">
            <v xml:space="preserve">MARIE SUZANNE KARAM FAZ                                               </v>
          </cell>
        </row>
        <row r="8748">
          <cell r="G8748">
            <v>520894</v>
          </cell>
          <cell r="H8748" t="str">
            <v xml:space="preserve">ADRIANA I. MEJIA CASTILLO          </v>
          </cell>
          <cell r="I8748" t="str">
            <v xml:space="preserve">MARIE SUZANNE KARAM FAZ                                               </v>
          </cell>
        </row>
        <row r="8749">
          <cell r="G8749">
            <v>520912</v>
          </cell>
          <cell r="H8749" t="str">
            <v xml:space="preserve">MINERVA OLVERA BONILLA             </v>
          </cell>
          <cell r="I8749" t="str">
            <v xml:space="preserve">MARIA DEL MAR BLANCO Y FORNIELES                                      </v>
          </cell>
        </row>
        <row r="8750">
          <cell r="G8750">
            <v>520912</v>
          </cell>
          <cell r="H8750" t="str">
            <v xml:space="preserve">MINERVA OLVERA BONILLA             </v>
          </cell>
          <cell r="I8750" t="str">
            <v xml:space="preserve">MARIA DEL MAR BLANCO Y FORNIELES                                      </v>
          </cell>
        </row>
        <row r="8751">
          <cell r="G8751">
            <v>520912</v>
          </cell>
          <cell r="H8751" t="str">
            <v xml:space="preserve">MINERVA OLVERA BONILLA             </v>
          </cell>
          <cell r="I8751" t="str">
            <v xml:space="preserve">MARIA DEL MAR BLANCO Y FORNIELES                                      </v>
          </cell>
        </row>
        <row r="8752">
          <cell r="G8752">
            <v>520923</v>
          </cell>
          <cell r="H8752" t="str">
            <v xml:space="preserve">GABRIELA SANCHEZ PEREZ             </v>
          </cell>
          <cell r="I8752" t="str">
            <v xml:space="preserve">ELIAS MUSSALI ACHAR                                                   </v>
          </cell>
        </row>
        <row r="8753">
          <cell r="G8753">
            <v>520923</v>
          </cell>
          <cell r="H8753" t="str">
            <v xml:space="preserve">GABRIELA SANCHEZ PEREZ             </v>
          </cell>
          <cell r="I8753" t="str">
            <v xml:space="preserve">ELIAS MUSSALI ACHAR                                                   </v>
          </cell>
        </row>
        <row r="8754">
          <cell r="G8754">
            <v>520934</v>
          </cell>
          <cell r="H8754" t="str">
            <v>JOSUE GERARDO RAMIREZ ESPA/A FUENTE</v>
          </cell>
          <cell r="I8754" t="str">
            <v xml:space="preserve">ABRAHAM DJAMUS CHEREM                                                 </v>
          </cell>
        </row>
        <row r="8755">
          <cell r="G8755">
            <v>520934</v>
          </cell>
          <cell r="H8755" t="str">
            <v>JOSUE GERARDO RAMIREZ ESPA/A FUENTE</v>
          </cell>
          <cell r="I8755" t="str">
            <v xml:space="preserve">ABRAHAM DJAMUS CHEREM                                                 </v>
          </cell>
        </row>
        <row r="8756">
          <cell r="G8756">
            <v>520934</v>
          </cell>
          <cell r="H8756" t="str">
            <v>JOSUE GERARDO RAMIREZ ESPA/A FUENTE</v>
          </cell>
          <cell r="I8756" t="str">
            <v xml:space="preserve">ABRAHAM DJAMUS CHEREM                                                 </v>
          </cell>
        </row>
        <row r="8757">
          <cell r="G8757">
            <v>520934</v>
          </cell>
          <cell r="H8757" t="str">
            <v>JOSUE GERARDO RAMIREZ ESPA/A FUENTE</v>
          </cell>
          <cell r="I8757" t="str">
            <v xml:space="preserve">ABRAHAM DJAMUS CHEREM                                                 </v>
          </cell>
        </row>
        <row r="8758">
          <cell r="G8758">
            <v>520941</v>
          </cell>
          <cell r="H8758" t="str">
            <v xml:space="preserve">GABRIEL RODRIGO BAENA CASTUERA     </v>
          </cell>
          <cell r="I8758" t="str">
            <v xml:space="preserve">IAN CHARLES MUIR GONZALEZ                                             </v>
          </cell>
        </row>
        <row r="8759">
          <cell r="G8759">
            <v>520941</v>
          </cell>
          <cell r="H8759" t="str">
            <v xml:space="preserve">GABRIEL RODRIGO BAENA CASTUERA     </v>
          </cell>
          <cell r="I8759" t="str">
            <v xml:space="preserve">IAN CHARLES MUIR GONZALEZ                                             </v>
          </cell>
        </row>
        <row r="8760">
          <cell r="G8760">
            <v>520952</v>
          </cell>
          <cell r="H8760" t="str">
            <v xml:space="preserve">EMPLEADOS                          </v>
          </cell>
          <cell r="I8760" t="str">
            <v xml:space="preserve">JUAN ANTONIO MENDIOLA CARMONA                                         </v>
          </cell>
        </row>
        <row r="8761">
          <cell r="G8761">
            <v>520952</v>
          </cell>
          <cell r="H8761" t="str">
            <v xml:space="preserve">EMPLEADOS                          </v>
          </cell>
          <cell r="I8761" t="str">
            <v xml:space="preserve">JUAN ANTONIO MENDIOLA CARMONA                                         </v>
          </cell>
        </row>
        <row r="8762">
          <cell r="G8762">
            <v>520952</v>
          </cell>
          <cell r="H8762" t="str">
            <v xml:space="preserve">EMPLEADOS                          </v>
          </cell>
          <cell r="I8762" t="str">
            <v xml:space="preserve">JUAN ANTONIO MENDIOLA CARMONA                                         </v>
          </cell>
        </row>
        <row r="8763">
          <cell r="G8763">
            <v>520963</v>
          </cell>
          <cell r="H8763" t="str">
            <v xml:space="preserve">MINERVA OLVERA BONILLA             </v>
          </cell>
          <cell r="I8763" t="str">
            <v xml:space="preserve">AURORA MARIA ELENA JUAREZ PEREZ                                       </v>
          </cell>
        </row>
        <row r="8764">
          <cell r="G8764">
            <v>520963</v>
          </cell>
          <cell r="H8764" t="str">
            <v xml:space="preserve">MINERVA OLVERA BONILLA             </v>
          </cell>
          <cell r="I8764" t="str">
            <v xml:space="preserve">AURORA MARIA ELENA JUAREZ PEREZ                                       </v>
          </cell>
        </row>
        <row r="8765">
          <cell r="G8765">
            <v>520963</v>
          </cell>
          <cell r="H8765" t="str">
            <v xml:space="preserve">MINERVA OLVERA BONILLA             </v>
          </cell>
          <cell r="I8765" t="str">
            <v xml:space="preserve">AURORA MARIA ELENA JUAREZ PEREZ                                       </v>
          </cell>
        </row>
        <row r="8766">
          <cell r="G8766">
            <v>520963</v>
          </cell>
          <cell r="H8766" t="str">
            <v xml:space="preserve">MINERVA OLVERA BONILLA             </v>
          </cell>
          <cell r="I8766" t="str">
            <v xml:space="preserve">AURORA MARIA ELENA JUAREZ PEREZ                                       </v>
          </cell>
        </row>
        <row r="8767">
          <cell r="G8767">
            <v>520963</v>
          </cell>
          <cell r="H8767" t="str">
            <v xml:space="preserve">MINERVA OLVERA BONILLA             </v>
          </cell>
          <cell r="I8767" t="str">
            <v xml:space="preserve">AURORA MARIA ELENA JUAREZ PEREZ                                       </v>
          </cell>
        </row>
        <row r="8768">
          <cell r="G8768">
            <v>520981</v>
          </cell>
          <cell r="H8768" t="str">
            <v xml:space="preserve">ALEXANDRO SANTILLAN GALLARDO       </v>
          </cell>
          <cell r="I8768" t="str">
            <v xml:space="preserve">GUADALUPE GUILOCHE PEREARNAU                                          </v>
          </cell>
        </row>
        <row r="8769">
          <cell r="G8769">
            <v>520981</v>
          </cell>
          <cell r="H8769" t="str">
            <v xml:space="preserve">ALEXANDRO SANTILLAN GALLARDO       </v>
          </cell>
          <cell r="I8769" t="str">
            <v xml:space="preserve">GUADALUPE GUILOCHE PEREARNAU                                          </v>
          </cell>
        </row>
        <row r="8770">
          <cell r="G8770">
            <v>520981</v>
          </cell>
          <cell r="H8770" t="str">
            <v xml:space="preserve">ALEXANDRO SANTILLAN GALLARDO       </v>
          </cell>
          <cell r="I8770" t="str">
            <v xml:space="preserve">GUADALUPE GUILOCHE PEREARNAU                                          </v>
          </cell>
        </row>
        <row r="8771">
          <cell r="G8771">
            <v>520981</v>
          </cell>
          <cell r="H8771" t="str">
            <v xml:space="preserve">ALEXANDRO SANTILLAN GALLARDO       </v>
          </cell>
          <cell r="I8771" t="str">
            <v xml:space="preserve">GUADALUPE GUILOCHE PEREARNAU                                          </v>
          </cell>
        </row>
        <row r="8772">
          <cell r="G8772">
            <v>520981</v>
          </cell>
          <cell r="H8772" t="str">
            <v xml:space="preserve">ALEXANDRO SANTILLAN GALLARDO       </v>
          </cell>
          <cell r="I8772" t="str">
            <v xml:space="preserve">GUADALUPE GUILOCHE PEREARNAU                                          </v>
          </cell>
        </row>
        <row r="8773">
          <cell r="G8773">
            <v>520981</v>
          </cell>
          <cell r="H8773" t="str">
            <v xml:space="preserve">ALEXANDRO SANTILLAN GALLARDO       </v>
          </cell>
          <cell r="I8773" t="str">
            <v xml:space="preserve">GUADALUPE GUILOCHE PEREARNAU                                          </v>
          </cell>
        </row>
        <row r="8774">
          <cell r="G8774">
            <v>520981</v>
          </cell>
          <cell r="H8774" t="str">
            <v xml:space="preserve">ALEXANDRO SANTILLAN GALLARDO       </v>
          </cell>
          <cell r="I8774" t="str">
            <v xml:space="preserve">GUADALUPE GUILOCHE PEREARNAU                                          </v>
          </cell>
        </row>
        <row r="8775">
          <cell r="G8775">
            <v>520992</v>
          </cell>
          <cell r="H8775" t="str">
            <v>JOSUE GERARDO RAMIREZ ESPA/A FUENTE</v>
          </cell>
          <cell r="I8775" t="str">
            <v xml:space="preserve">GRACIELA BAEZ RIOS                                                    </v>
          </cell>
        </row>
        <row r="8776">
          <cell r="G8776">
            <v>520992</v>
          </cell>
          <cell r="H8776" t="str">
            <v>JOSUE GERARDO RAMIREZ ESPA/A FUENTE</v>
          </cell>
          <cell r="I8776" t="str">
            <v xml:space="preserve">GRACIELA BAEZ RIOS                                                    </v>
          </cell>
        </row>
        <row r="8777">
          <cell r="G8777">
            <v>520992</v>
          </cell>
          <cell r="H8777" t="str">
            <v>JOSUE GERARDO RAMIREZ ESPA/A FUENTE</v>
          </cell>
          <cell r="I8777" t="str">
            <v xml:space="preserve">GRACIELA BAEZ RIOS                                                    </v>
          </cell>
        </row>
        <row r="8778">
          <cell r="G8778">
            <v>520992</v>
          </cell>
          <cell r="H8778" t="str">
            <v>JOSUE GERARDO RAMIREZ ESPA/A FUENTE</v>
          </cell>
          <cell r="I8778" t="str">
            <v xml:space="preserve">GRACIELA BAEZ RIOS                                                    </v>
          </cell>
        </row>
        <row r="8779">
          <cell r="G8779">
            <v>520992</v>
          </cell>
          <cell r="H8779" t="str">
            <v>JOSUE GERARDO RAMIREZ ESPA/A FUENTE</v>
          </cell>
          <cell r="I8779" t="str">
            <v xml:space="preserve">GRACIELA BAEZ RIOS                                                    </v>
          </cell>
        </row>
        <row r="8780">
          <cell r="G8780">
            <v>520992</v>
          </cell>
          <cell r="H8780" t="str">
            <v>JOSUE GERARDO RAMIREZ ESPA/A FUENTE</v>
          </cell>
          <cell r="I8780" t="str">
            <v xml:space="preserve">GRACIELA BAEZ RIOS                                                    </v>
          </cell>
        </row>
        <row r="8781">
          <cell r="G8781">
            <v>521045</v>
          </cell>
          <cell r="H8781" t="str">
            <v xml:space="preserve">EMPLEADOS                          </v>
          </cell>
          <cell r="I8781" t="str">
            <v xml:space="preserve">JESUS DANIEL MONTES RAMIREZ                                           </v>
          </cell>
        </row>
        <row r="8782">
          <cell r="G8782">
            <v>521045</v>
          </cell>
          <cell r="H8782" t="str">
            <v xml:space="preserve">EMPLEADOS                          </v>
          </cell>
          <cell r="I8782" t="str">
            <v xml:space="preserve">JESUS DANIEL MONTES RAMIREZ                                           </v>
          </cell>
        </row>
        <row r="8783">
          <cell r="G8783">
            <v>521051</v>
          </cell>
          <cell r="H8783" t="str">
            <v xml:space="preserve">ALEXANDRO SANTILLAN GALLARDO       </v>
          </cell>
          <cell r="I8783" t="str">
            <v xml:space="preserve">PATRICIO ALBERTO TAMAYO GOMEZ                                         </v>
          </cell>
        </row>
        <row r="8784">
          <cell r="G8784">
            <v>521051</v>
          </cell>
          <cell r="H8784" t="str">
            <v xml:space="preserve">ALEXANDRO SANTILLAN GALLARDO       </v>
          </cell>
          <cell r="I8784" t="str">
            <v xml:space="preserve">PATRICIO ALBERTO TAMAYO GOMEZ                                         </v>
          </cell>
        </row>
        <row r="8785">
          <cell r="G8785">
            <v>521051</v>
          </cell>
          <cell r="H8785" t="str">
            <v xml:space="preserve">ALEXANDRO SANTILLAN GALLARDO       </v>
          </cell>
          <cell r="I8785" t="str">
            <v xml:space="preserve">PATRICIO ALBERTO TAMAYO GOMEZ                                         </v>
          </cell>
        </row>
        <row r="8786">
          <cell r="G8786">
            <v>521051</v>
          </cell>
          <cell r="H8786" t="str">
            <v xml:space="preserve">ALEXANDRO SANTILLAN GALLARDO       </v>
          </cell>
          <cell r="I8786" t="str">
            <v xml:space="preserve">PATRICIO ALBERTO TAMAYO GOMEZ                                         </v>
          </cell>
        </row>
        <row r="8787">
          <cell r="G8787">
            <v>521051</v>
          </cell>
          <cell r="H8787" t="str">
            <v xml:space="preserve">ALEXANDRO SANTILLAN GALLARDO       </v>
          </cell>
          <cell r="I8787" t="str">
            <v xml:space="preserve">PATRICIO ALBERTO TAMAYO GOMEZ                                         </v>
          </cell>
        </row>
        <row r="8788">
          <cell r="G8788">
            <v>521051</v>
          </cell>
          <cell r="H8788" t="str">
            <v xml:space="preserve">ALEXANDRO SANTILLAN GALLARDO       </v>
          </cell>
          <cell r="I8788" t="str">
            <v xml:space="preserve">PATRICIO ALBERTO TAMAYO GOMEZ                                         </v>
          </cell>
        </row>
        <row r="8789">
          <cell r="G8789">
            <v>521051</v>
          </cell>
          <cell r="H8789" t="str">
            <v xml:space="preserve">ALEXANDRO SANTILLAN GALLARDO       </v>
          </cell>
          <cell r="I8789" t="str">
            <v xml:space="preserve">PATRICIO ALBERTO TAMAYO GOMEZ                                         </v>
          </cell>
        </row>
        <row r="8790">
          <cell r="G8790">
            <v>521062</v>
          </cell>
          <cell r="H8790" t="str">
            <v xml:space="preserve">EMMA YOLANDA RAMIREZ HUITRON       </v>
          </cell>
          <cell r="I8790" t="str">
            <v xml:space="preserve">CARLOS DERSDEPANIAN SHIRINIAN                                         </v>
          </cell>
        </row>
        <row r="8791">
          <cell r="G8791">
            <v>521062</v>
          </cell>
          <cell r="H8791" t="str">
            <v xml:space="preserve">EMMA YOLANDA RAMIREZ HUITRON       </v>
          </cell>
          <cell r="I8791" t="str">
            <v xml:space="preserve">CARLOS DERSDEPANIAN SHIRINIAN                                         </v>
          </cell>
        </row>
        <row r="8792">
          <cell r="G8792">
            <v>521062</v>
          </cell>
          <cell r="H8792" t="str">
            <v xml:space="preserve">EMMA YOLANDA RAMIREZ HUITRON       </v>
          </cell>
          <cell r="I8792" t="str">
            <v xml:space="preserve">CARLOS DERSDEPANIAN SHIRINIAN                                         </v>
          </cell>
        </row>
        <row r="8793">
          <cell r="G8793">
            <v>521062</v>
          </cell>
          <cell r="H8793" t="str">
            <v xml:space="preserve">EMMA YOLANDA RAMIREZ HUITRON       </v>
          </cell>
          <cell r="I8793" t="str">
            <v xml:space="preserve">CARLOS DERSDEPANIAN SHIRINIAN                                         </v>
          </cell>
        </row>
        <row r="8794">
          <cell r="G8794">
            <v>521062</v>
          </cell>
          <cell r="H8794" t="str">
            <v xml:space="preserve">EMMA YOLANDA RAMIREZ HUITRON       </v>
          </cell>
          <cell r="I8794" t="str">
            <v xml:space="preserve">CARLOS DERSDEPANIAN SHIRINIAN                                         </v>
          </cell>
        </row>
        <row r="8795">
          <cell r="G8795">
            <v>521062</v>
          </cell>
          <cell r="H8795" t="str">
            <v xml:space="preserve">EMMA YOLANDA RAMIREZ HUITRON       </v>
          </cell>
          <cell r="I8795" t="str">
            <v xml:space="preserve">CARLOS DERSDEPANIAN SHIRINIAN                                         </v>
          </cell>
        </row>
        <row r="8796">
          <cell r="G8796">
            <v>521062</v>
          </cell>
          <cell r="H8796" t="str">
            <v xml:space="preserve">EMMA YOLANDA RAMIREZ HUITRON       </v>
          </cell>
          <cell r="I8796" t="str">
            <v xml:space="preserve">CARLOS DERSDEPANIAN SHIRINIAN                                         </v>
          </cell>
        </row>
        <row r="8797">
          <cell r="G8797">
            <v>521073</v>
          </cell>
          <cell r="H8797" t="str">
            <v xml:space="preserve">EMMA YOLANDA RAMIREZ HUITRON       </v>
          </cell>
          <cell r="I8797" t="str">
            <v xml:space="preserve">GREGORIO DERSDEPANIAN ARAKELIAN                                       </v>
          </cell>
        </row>
        <row r="8798">
          <cell r="G8798">
            <v>521073</v>
          </cell>
          <cell r="H8798" t="str">
            <v xml:space="preserve">EMMA YOLANDA RAMIREZ HUITRON       </v>
          </cell>
          <cell r="I8798" t="str">
            <v xml:space="preserve">GREGORIO DERSDEPANIAN ARAKELIAN                                       </v>
          </cell>
        </row>
        <row r="8799">
          <cell r="G8799">
            <v>521073</v>
          </cell>
          <cell r="H8799" t="str">
            <v xml:space="preserve">EMMA YOLANDA RAMIREZ HUITRON       </v>
          </cell>
          <cell r="I8799" t="str">
            <v xml:space="preserve">GREGORIO DERSDEPANIAN ARAKELIAN                                       </v>
          </cell>
        </row>
        <row r="8800">
          <cell r="G8800">
            <v>521073</v>
          </cell>
          <cell r="H8800" t="str">
            <v xml:space="preserve">EMMA YOLANDA RAMIREZ HUITRON       </v>
          </cell>
          <cell r="I8800" t="str">
            <v xml:space="preserve">GREGORIO DERSDEPANIAN ARAKELIAN                                       </v>
          </cell>
        </row>
        <row r="8801">
          <cell r="G8801">
            <v>521073</v>
          </cell>
          <cell r="H8801" t="str">
            <v xml:space="preserve">EMMA YOLANDA RAMIREZ HUITRON       </v>
          </cell>
          <cell r="I8801" t="str">
            <v xml:space="preserve">GREGORIO DERSDEPANIAN ARAKELIAN                                       </v>
          </cell>
        </row>
        <row r="8802">
          <cell r="G8802">
            <v>521073</v>
          </cell>
          <cell r="H8802" t="str">
            <v xml:space="preserve">EMMA YOLANDA RAMIREZ HUITRON       </v>
          </cell>
          <cell r="I8802" t="str">
            <v xml:space="preserve">GREGORIO DERSDEPANIAN ARAKELIAN                                       </v>
          </cell>
        </row>
        <row r="8803">
          <cell r="G8803">
            <v>521073</v>
          </cell>
          <cell r="H8803" t="str">
            <v xml:space="preserve">EMMA YOLANDA RAMIREZ HUITRON       </v>
          </cell>
          <cell r="I8803" t="str">
            <v xml:space="preserve">GREGORIO DERSDEPANIAN ARAKELIAN                                       </v>
          </cell>
        </row>
        <row r="8804">
          <cell r="G8804">
            <v>521073</v>
          </cell>
          <cell r="H8804" t="str">
            <v xml:space="preserve">EMMA YOLANDA RAMIREZ HUITRON       </v>
          </cell>
          <cell r="I8804" t="str">
            <v xml:space="preserve">GREGORIO DERSDEPANIAN ARAKELIAN                                       </v>
          </cell>
        </row>
        <row r="8805">
          <cell r="G8805">
            <v>521073</v>
          </cell>
          <cell r="H8805" t="str">
            <v xml:space="preserve">EMMA YOLANDA RAMIREZ HUITRON       </v>
          </cell>
          <cell r="I8805" t="str">
            <v xml:space="preserve">GREGORIO DERSDEPANIAN ARAKELIAN                                       </v>
          </cell>
        </row>
        <row r="8806">
          <cell r="G8806">
            <v>521073</v>
          </cell>
          <cell r="H8806" t="str">
            <v xml:space="preserve">EMMA YOLANDA RAMIREZ HUITRON       </v>
          </cell>
          <cell r="I8806" t="str">
            <v xml:space="preserve">GREGORIO DERSDEPANIAN ARAKELIAN                                       </v>
          </cell>
        </row>
        <row r="8807">
          <cell r="G8807">
            <v>521073</v>
          </cell>
          <cell r="H8807" t="str">
            <v xml:space="preserve">EMMA YOLANDA RAMIREZ HUITRON       </v>
          </cell>
          <cell r="I8807" t="str">
            <v xml:space="preserve">GREGORIO DERSDEPANIAN ARAKELIAN                                       </v>
          </cell>
        </row>
        <row r="8808">
          <cell r="G8808">
            <v>521073</v>
          </cell>
          <cell r="H8808" t="str">
            <v xml:space="preserve">EMMA YOLANDA RAMIREZ HUITRON       </v>
          </cell>
          <cell r="I8808" t="str">
            <v xml:space="preserve">GREGORIO DERSDEPANIAN ARAKELIAN                                       </v>
          </cell>
        </row>
        <row r="8809">
          <cell r="G8809">
            <v>521073</v>
          </cell>
          <cell r="H8809" t="str">
            <v xml:space="preserve">EMMA YOLANDA RAMIREZ HUITRON       </v>
          </cell>
          <cell r="I8809" t="str">
            <v xml:space="preserve">GREGORIO DERSDEPANIAN ARAKELIAN                                       </v>
          </cell>
        </row>
        <row r="8810">
          <cell r="G8810">
            <v>521073</v>
          </cell>
          <cell r="H8810" t="str">
            <v xml:space="preserve">EMMA YOLANDA RAMIREZ HUITRON       </v>
          </cell>
          <cell r="I8810" t="str">
            <v xml:space="preserve">GREGORIO DERSDEPANIAN ARAKELIAN                                       </v>
          </cell>
        </row>
        <row r="8811">
          <cell r="G8811">
            <v>521073</v>
          </cell>
          <cell r="H8811" t="str">
            <v xml:space="preserve">EMMA YOLANDA RAMIREZ HUITRON       </v>
          </cell>
          <cell r="I8811" t="str">
            <v xml:space="preserve">GREGORIO DERSDEPANIAN ARAKELIAN                                       </v>
          </cell>
        </row>
        <row r="8812">
          <cell r="G8812">
            <v>521073</v>
          </cell>
          <cell r="H8812" t="str">
            <v xml:space="preserve">EMMA YOLANDA RAMIREZ HUITRON       </v>
          </cell>
          <cell r="I8812" t="str">
            <v xml:space="preserve">GREGORIO DERSDEPANIAN ARAKELIAN                                       </v>
          </cell>
        </row>
        <row r="8813">
          <cell r="G8813">
            <v>521073</v>
          </cell>
          <cell r="H8813" t="str">
            <v xml:space="preserve">EMMA YOLANDA RAMIREZ HUITRON       </v>
          </cell>
          <cell r="I8813" t="str">
            <v xml:space="preserve">GREGORIO DERSDEPANIAN ARAKELIAN                                       </v>
          </cell>
        </row>
        <row r="8814">
          <cell r="G8814">
            <v>521073</v>
          </cell>
          <cell r="H8814" t="str">
            <v xml:space="preserve">EMMA YOLANDA RAMIREZ HUITRON       </v>
          </cell>
          <cell r="I8814" t="str">
            <v xml:space="preserve">GREGORIO DERSDEPANIAN ARAKELIAN                                       </v>
          </cell>
        </row>
        <row r="8815">
          <cell r="G8815">
            <v>521073</v>
          </cell>
          <cell r="H8815" t="str">
            <v xml:space="preserve">EMMA YOLANDA RAMIREZ HUITRON       </v>
          </cell>
          <cell r="I8815" t="str">
            <v xml:space="preserve">GREGORIO DERSDEPANIAN ARAKELIAN                                       </v>
          </cell>
        </row>
        <row r="8816">
          <cell r="G8816">
            <v>521073</v>
          </cell>
          <cell r="H8816" t="str">
            <v xml:space="preserve">EMMA YOLANDA RAMIREZ HUITRON       </v>
          </cell>
          <cell r="I8816" t="str">
            <v xml:space="preserve">GREGORIO DERSDEPANIAN ARAKELIAN                                       </v>
          </cell>
        </row>
        <row r="8817">
          <cell r="G8817">
            <v>521073</v>
          </cell>
          <cell r="H8817" t="str">
            <v xml:space="preserve">EMMA YOLANDA RAMIREZ HUITRON       </v>
          </cell>
          <cell r="I8817" t="str">
            <v xml:space="preserve">GREGORIO DERSDEPANIAN ARAKELIAN                                       </v>
          </cell>
        </row>
        <row r="8818">
          <cell r="G8818">
            <v>521073</v>
          </cell>
          <cell r="H8818" t="str">
            <v xml:space="preserve">EMMA YOLANDA RAMIREZ HUITRON       </v>
          </cell>
          <cell r="I8818" t="str">
            <v xml:space="preserve">GREGORIO DERSDEPANIAN ARAKELIAN                                       </v>
          </cell>
        </row>
        <row r="8819">
          <cell r="G8819">
            <v>521073</v>
          </cell>
          <cell r="H8819" t="str">
            <v xml:space="preserve">EMMA YOLANDA RAMIREZ HUITRON       </v>
          </cell>
          <cell r="I8819" t="str">
            <v xml:space="preserve">GREGORIO DERSDEPANIAN ARAKELIAN                                       </v>
          </cell>
        </row>
        <row r="8820">
          <cell r="G8820">
            <v>521073</v>
          </cell>
          <cell r="H8820" t="str">
            <v xml:space="preserve">EMMA YOLANDA RAMIREZ HUITRON       </v>
          </cell>
          <cell r="I8820" t="str">
            <v xml:space="preserve">GREGORIO DERSDEPANIAN ARAKELIAN                                       </v>
          </cell>
        </row>
        <row r="8821">
          <cell r="G8821">
            <v>521084</v>
          </cell>
          <cell r="H8821" t="str">
            <v xml:space="preserve">EMMA YOLANDA RAMIREZ HUITRON       </v>
          </cell>
          <cell r="I8821" t="str">
            <v xml:space="preserve">BLANCA MARGARITA ROCK Y BASURTO                                       </v>
          </cell>
        </row>
        <row r="8822">
          <cell r="G8822">
            <v>521084</v>
          </cell>
          <cell r="H8822" t="str">
            <v xml:space="preserve">EMMA YOLANDA RAMIREZ HUITRON       </v>
          </cell>
          <cell r="I8822" t="str">
            <v xml:space="preserve">BLANCA MARGARITA ROCK Y BASURTO                                       </v>
          </cell>
        </row>
        <row r="8823">
          <cell r="G8823">
            <v>521084</v>
          </cell>
          <cell r="H8823" t="str">
            <v xml:space="preserve">EMMA YOLANDA RAMIREZ HUITRON       </v>
          </cell>
          <cell r="I8823" t="str">
            <v xml:space="preserve">BLANCA MARGARITA ROCK Y BASURTO                                       </v>
          </cell>
        </row>
        <row r="8824">
          <cell r="G8824">
            <v>521084</v>
          </cell>
          <cell r="H8824" t="str">
            <v xml:space="preserve">EMMA YOLANDA RAMIREZ HUITRON       </v>
          </cell>
          <cell r="I8824" t="str">
            <v xml:space="preserve">BLANCA MARGARITA ROCK Y BASURTO                                       </v>
          </cell>
        </row>
        <row r="8825">
          <cell r="G8825">
            <v>521084</v>
          </cell>
          <cell r="H8825" t="str">
            <v xml:space="preserve">EMMA YOLANDA RAMIREZ HUITRON       </v>
          </cell>
          <cell r="I8825" t="str">
            <v xml:space="preserve">BLANCA MARGARITA ROCK Y BASURTO                                       </v>
          </cell>
        </row>
        <row r="8826">
          <cell r="G8826">
            <v>521084</v>
          </cell>
          <cell r="H8826" t="str">
            <v xml:space="preserve">EMMA YOLANDA RAMIREZ HUITRON       </v>
          </cell>
          <cell r="I8826" t="str">
            <v xml:space="preserve">BLANCA MARGARITA ROCK Y BASURTO                                       </v>
          </cell>
        </row>
        <row r="8827">
          <cell r="G8827">
            <v>521084</v>
          </cell>
          <cell r="H8827" t="str">
            <v xml:space="preserve">EMMA YOLANDA RAMIREZ HUITRON       </v>
          </cell>
          <cell r="I8827" t="str">
            <v xml:space="preserve">BLANCA MARGARITA ROCK Y BASURTO                                       </v>
          </cell>
        </row>
        <row r="8828">
          <cell r="G8828">
            <v>521084</v>
          </cell>
          <cell r="H8828" t="str">
            <v xml:space="preserve">EMMA YOLANDA RAMIREZ HUITRON       </v>
          </cell>
          <cell r="I8828" t="str">
            <v xml:space="preserve">BLANCA MARGARITA ROCK Y BASURTO                                       </v>
          </cell>
        </row>
        <row r="8829">
          <cell r="G8829">
            <v>521084</v>
          </cell>
          <cell r="H8829" t="str">
            <v xml:space="preserve">EMMA YOLANDA RAMIREZ HUITRON       </v>
          </cell>
          <cell r="I8829" t="str">
            <v xml:space="preserve">BLANCA MARGARITA ROCK Y BASURTO                                       </v>
          </cell>
        </row>
        <row r="8830">
          <cell r="G8830">
            <v>521084</v>
          </cell>
          <cell r="H8830" t="str">
            <v xml:space="preserve">EMMA YOLANDA RAMIREZ HUITRON       </v>
          </cell>
          <cell r="I8830" t="str">
            <v xml:space="preserve">BLANCA MARGARITA ROCK Y BASURTO                                       </v>
          </cell>
        </row>
        <row r="8831">
          <cell r="G8831">
            <v>521084</v>
          </cell>
          <cell r="H8831" t="str">
            <v xml:space="preserve">EMMA YOLANDA RAMIREZ HUITRON       </v>
          </cell>
          <cell r="I8831" t="str">
            <v xml:space="preserve">BLANCA MARGARITA ROCK Y BASURTO                                       </v>
          </cell>
        </row>
        <row r="8832">
          <cell r="G8832">
            <v>521084</v>
          </cell>
          <cell r="H8832" t="str">
            <v xml:space="preserve">EMMA YOLANDA RAMIREZ HUITRON       </v>
          </cell>
          <cell r="I8832" t="str">
            <v xml:space="preserve">BLANCA MARGARITA ROCK Y BASURTO                                       </v>
          </cell>
        </row>
        <row r="8833">
          <cell r="G8833">
            <v>521084</v>
          </cell>
          <cell r="H8833" t="str">
            <v xml:space="preserve">EMMA YOLANDA RAMIREZ HUITRON       </v>
          </cell>
          <cell r="I8833" t="str">
            <v xml:space="preserve">BLANCA MARGARITA ROCK Y BASURTO                                       </v>
          </cell>
        </row>
        <row r="8834">
          <cell r="G8834">
            <v>521084</v>
          </cell>
          <cell r="H8834" t="str">
            <v xml:space="preserve">EMMA YOLANDA RAMIREZ HUITRON       </v>
          </cell>
          <cell r="I8834" t="str">
            <v xml:space="preserve">BLANCA MARGARITA ROCK Y BASURTO                                       </v>
          </cell>
        </row>
        <row r="8835">
          <cell r="G8835">
            <v>521084</v>
          </cell>
          <cell r="H8835" t="str">
            <v xml:space="preserve">EMMA YOLANDA RAMIREZ HUITRON       </v>
          </cell>
          <cell r="I8835" t="str">
            <v xml:space="preserve">BLANCA MARGARITA ROCK Y BASURTO                                       </v>
          </cell>
        </row>
        <row r="8836">
          <cell r="G8836">
            <v>521084</v>
          </cell>
          <cell r="H8836" t="str">
            <v xml:space="preserve">EMMA YOLANDA RAMIREZ HUITRON       </v>
          </cell>
          <cell r="I8836" t="str">
            <v xml:space="preserve">BLANCA MARGARITA ROCK Y BASURTO                                       </v>
          </cell>
        </row>
        <row r="8837">
          <cell r="G8837">
            <v>521084</v>
          </cell>
          <cell r="H8837" t="str">
            <v xml:space="preserve">EMMA YOLANDA RAMIREZ HUITRON       </v>
          </cell>
          <cell r="I8837" t="str">
            <v xml:space="preserve">BLANCA MARGARITA ROCK Y BASURTO                                       </v>
          </cell>
        </row>
        <row r="8838">
          <cell r="G8838">
            <v>521084</v>
          </cell>
          <cell r="H8838" t="str">
            <v xml:space="preserve">EMMA YOLANDA RAMIREZ HUITRON       </v>
          </cell>
          <cell r="I8838" t="str">
            <v xml:space="preserve">BLANCA MARGARITA ROCK Y BASURTO                                       </v>
          </cell>
        </row>
        <row r="8839">
          <cell r="G8839">
            <v>521084</v>
          </cell>
          <cell r="H8839" t="str">
            <v xml:space="preserve">EMMA YOLANDA RAMIREZ HUITRON       </v>
          </cell>
          <cell r="I8839" t="str">
            <v xml:space="preserve">BLANCA MARGARITA ROCK Y BASURTO                                       </v>
          </cell>
        </row>
        <row r="8840">
          <cell r="G8840">
            <v>521084</v>
          </cell>
          <cell r="H8840" t="str">
            <v xml:space="preserve">EMMA YOLANDA RAMIREZ HUITRON       </v>
          </cell>
          <cell r="I8840" t="str">
            <v xml:space="preserve">BLANCA MARGARITA ROCK Y BASURTO                                       </v>
          </cell>
        </row>
        <row r="8841">
          <cell r="G8841">
            <v>521084</v>
          </cell>
          <cell r="H8841" t="str">
            <v xml:space="preserve">EMMA YOLANDA RAMIREZ HUITRON       </v>
          </cell>
          <cell r="I8841" t="str">
            <v xml:space="preserve">BLANCA MARGARITA ROCK Y BASURTO                                       </v>
          </cell>
        </row>
        <row r="8842">
          <cell r="G8842">
            <v>521084</v>
          </cell>
          <cell r="H8842" t="str">
            <v xml:space="preserve">EMMA YOLANDA RAMIREZ HUITRON       </v>
          </cell>
          <cell r="I8842" t="str">
            <v xml:space="preserve">BLANCA MARGARITA ROCK Y BASURTO                                       </v>
          </cell>
        </row>
        <row r="8843">
          <cell r="G8843">
            <v>521084</v>
          </cell>
          <cell r="H8843" t="str">
            <v xml:space="preserve">EMMA YOLANDA RAMIREZ HUITRON       </v>
          </cell>
          <cell r="I8843" t="str">
            <v xml:space="preserve">BLANCA MARGARITA ROCK Y BASURTO                                       </v>
          </cell>
        </row>
        <row r="8844">
          <cell r="G8844">
            <v>521091</v>
          </cell>
          <cell r="H8844" t="str">
            <v xml:space="preserve">EMMA YOLANDA RAMIREZ HUITRON       </v>
          </cell>
          <cell r="I8844" t="str">
            <v xml:space="preserve">BLANCA MARGARITA ROCK Y BASURTO                                       </v>
          </cell>
        </row>
        <row r="8845">
          <cell r="G8845">
            <v>521091</v>
          </cell>
          <cell r="H8845" t="str">
            <v xml:space="preserve">EMMA YOLANDA RAMIREZ HUITRON       </v>
          </cell>
          <cell r="I8845" t="str">
            <v xml:space="preserve">BLANCA MARGARITA ROCK Y BASURTO                                       </v>
          </cell>
        </row>
        <row r="8846">
          <cell r="G8846">
            <v>521091</v>
          </cell>
          <cell r="H8846" t="str">
            <v xml:space="preserve">EMMA YOLANDA RAMIREZ HUITRON       </v>
          </cell>
          <cell r="I8846" t="str">
            <v xml:space="preserve">BLANCA MARGARITA ROCK Y BASURTO                                       </v>
          </cell>
        </row>
        <row r="8847">
          <cell r="G8847">
            <v>521091</v>
          </cell>
          <cell r="H8847" t="str">
            <v xml:space="preserve">EMMA YOLANDA RAMIREZ HUITRON       </v>
          </cell>
          <cell r="I8847" t="str">
            <v xml:space="preserve">BLANCA MARGARITA ROCK Y BASURTO                                       </v>
          </cell>
        </row>
        <row r="8848">
          <cell r="G8848">
            <v>521091</v>
          </cell>
          <cell r="H8848" t="str">
            <v xml:space="preserve">EMMA YOLANDA RAMIREZ HUITRON       </v>
          </cell>
          <cell r="I8848" t="str">
            <v xml:space="preserve">BLANCA MARGARITA ROCK Y BASURTO                                       </v>
          </cell>
        </row>
        <row r="8849">
          <cell r="G8849">
            <v>521091</v>
          </cell>
          <cell r="H8849" t="str">
            <v xml:space="preserve">EMMA YOLANDA RAMIREZ HUITRON       </v>
          </cell>
          <cell r="I8849" t="str">
            <v xml:space="preserve">BLANCA MARGARITA ROCK Y BASURTO                                       </v>
          </cell>
        </row>
        <row r="8850">
          <cell r="G8850">
            <v>521091</v>
          </cell>
          <cell r="H8850" t="str">
            <v xml:space="preserve">EMMA YOLANDA RAMIREZ HUITRON       </v>
          </cell>
          <cell r="I8850" t="str">
            <v xml:space="preserve">BLANCA MARGARITA ROCK Y BASURTO                                       </v>
          </cell>
        </row>
        <row r="8851">
          <cell r="G8851">
            <v>521091</v>
          </cell>
          <cell r="H8851" t="str">
            <v xml:space="preserve">EMMA YOLANDA RAMIREZ HUITRON       </v>
          </cell>
          <cell r="I8851" t="str">
            <v xml:space="preserve">BLANCA MARGARITA ROCK Y BASURTO                                       </v>
          </cell>
        </row>
        <row r="8852">
          <cell r="G8852">
            <v>521091</v>
          </cell>
          <cell r="H8852" t="str">
            <v xml:space="preserve">EMMA YOLANDA RAMIREZ HUITRON       </v>
          </cell>
          <cell r="I8852" t="str">
            <v xml:space="preserve">BLANCA MARGARITA ROCK Y BASURTO                                       </v>
          </cell>
        </row>
        <row r="8853">
          <cell r="G8853">
            <v>521091</v>
          </cell>
          <cell r="H8853" t="str">
            <v xml:space="preserve">EMMA YOLANDA RAMIREZ HUITRON       </v>
          </cell>
          <cell r="I8853" t="str">
            <v xml:space="preserve">BLANCA MARGARITA ROCK Y BASURTO                                       </v>
          </cell>
        </row>
        <row r="8854">
          <cell r="G8854">
            <v>521091</v>
          </cell>
          <cell r="H8854" t="str">
            <v xml:space="preserve">EMMA YOLANDA RAMIREZ HUITRON       </v>
          </cell>
          <cell r="I8854" t="str">
            <v xml:space="preserve">BLANCA MARGARITA ROCK Y BASURTO                                       </v>
          </cell>
        </row>
        <row r="8855">
          <cell r="G8855">
            <v>521091</v>
          </cell>
          <cell r="H8855" t="str">
            <v xml:space="preserve">EMMA YOLANDA RAMIREZ HUITRON       </v>
          </cell>
          <cell r="I8855" t="str">
            <v xml:space="preserve">BLANCA MARGARITA ROCK Y BASURTO                                       </v>
          </cell>
        </row>
        <row r="8856">
          <cell r="G8856">
            <v>521091</v>
          </cell>
          <cell r="H8856" t="str">
            <v xml:space="preserve">EMMA YOLANDA RAMIREZ HUITRON       </v>
          </cell>
          <cell r="I8856" t="str">
            <v xml:space="preserve">BLANCA MARGARITA ROCK Y BASURTO                                       </v>
          </cell>
        </row>
        <row r="8857">
          <cell r="G8857">
            <v>521091</v>
          </cell>
          <cell r="H8857" t="str">
            <v xml:space="preserve">EMMA YOLANDA RAMIREZ HUITRON       </v>
          </cell>
          <cell r="I8857" t="str">
            <v xml:space="preserve">BLANCA MARGARITA ROCK Y BASURTO                                       </v>
          </cell>
        </row>
        <row r="8858">
          <cell r="G8858">
            <v>521091</v>
          </cell>
          <cell r="H8858" t="str">
            <v xml:space="preserve">EMMA YOLANDA RAMIREZ HUITRON       </v>
          </cell>
          <cell r="I8858" t="str">
            <v xml:space="preserve">BLANCA MARGARITA ROCK Y BASURTO                                       </v>
          </cell>
        </row>
        <row r="8859">
          <cell r="G8859">
            <v>521091</v>
          </cell>
          <cell r="H8859" t="str">
            <v xml:space="preserve">EMMA YOLANDA RAMIREZ HUITRON       </v>
          </cell>
          <cell r="I8859" t="str">
            <v xml:space="preserve">BLANCA MARGARITA ROCK Y BASURTO                                       </v>
          </cell>
        </row>
        <row r="8860">
          <cell r="G8860">
            <v>521091</v>
          </cell>
          <cell r="H8860" t="str">
            <v xml:space="preserve">EMMA YOLANDA RAMIREZ HUITRON       </v>
          </cell>
          <cell r="I8860" t="str">
            <v xml:space="preserve">BLANCA MARGARITA ROCK Y BASURTO                                       </v>
          </cell>
        </row>
        <row r="8861">
          <cell r="G8861">
            <v>521091</v>
          </cell>
          <cell r="H8861" t="str">
            <v xml:space="preserve">EMMA YOLANDA RAMIREZ HUITRON       </v>
          </cell>
          <cell r="I8861" t="str">
            <v xml:space="preserve">BLANCA MARGARITA ROCK Y BASURTO                                       </v>
          </cell>
        </row>
        <row r="8862">
          <cell r="G8862">
            <v>521091</v>
          </cell>
          <cell r="H8862" t="str">
            <v xml:space="preserve">EMMA YOLANDA RAMIREZ HUITRON       </v>
          </cell>
          <cell r="I8862" t="str">
            <v xml:space="preserve">BLANCA MARGARITA ROCK Y BASURTO                                       </v>
          </cell>
        </row>
        <row r="8863">
          <cell r="G8863">
            <v>521091</v>
          </cell>
          <cell r="H8863" t="str">
            <v xml:space="preserve">EMMA YOLANDA RAMIREZ HUITRON       </v>
          </cell>
          <cell r="I8863" t="str">
            <v xml:space="preserve">BLANCA MARGARITA ROCK Y BASURTO                                       </v>
          </cell>
        </row>
        <row r="8864">
          <cell r="G8864">
            <v>521091</v>
          </cell>
          <cell r="H8864" t="str">
            <v xml:space="preserve">EMMA YOLANDA RAMIREZ HUITRON       </v>
          </cell>
          <cell r="I8864" t="str">
            <v xml:space="preserve">BLANCA MARGARITA ROCK Y BASURTO                                       </v>
          </cell>
        </row>
        <row r="8865">
          <cell r="G8865">
            <v>521091</v>
          </cell>
          <cell r="H8865" t="str">
            <v xml:space="preserve">EMMA YOLANDA RAMIREZ HUITRON       </v>
          </cell>
          <cell r="I8865" t="str">
            <v xml:space="preserve">BLANCA MARGARITA ROCK Y BASURTO                                       </v>
          </cell>
        </row>
        <row r="8866">
          <cell r="G8866">
            <v>521091</v>
          </cell>
          <cell r="H8866" t="str">
            <v xml:space="preserve">EMMA YOLANDA RAMIREZ HUITRON       </v>
          </cell>
          <cell r="I8866" t="str">
            <v xml:space="preserve">BLANCA MARGARITA ROCK Y BASURTO                                       </v>
          </cell>
        </row>
        <row r="8867">
          <cell r="G8867">
            <v>521091</v>
          </cell>
          <cell r="H8867" t="str">
            <v xml:space="preserve">EMMA YOLANDA RAMIREZ HUITRON       </v>
          </cell>
          <cell r="I8867" t="str">
            <v xml:space="preserve">BLANCA MARGARITA ROCK Y BASURTO                                       </v>
          </cell>
        </row>
        <row r="8868">
          <cell r="G8868">
            <v>521091</v>
          </cell>
          <cell r="H8868" t="str">
            <v xml:space="preserve">EMMA YOLANDA RAMIREZ HUITRON       </v>
          </cell>
          <cell r="I8868" t="str">
            <v xml:space="preserve">BLANCA MARGARITA ROCK Y BASURTO                                       </v>
          </cell>
        </row>
        <row r="8869">
          <cell r="G8869">
            <v>521091</v>
          </cell>
          <cell r="H8869" t="str">
            <v xml:space="preserve">EMMA YOLANDA RAMIREZ HUITRON       </v>
          </cell>
          <cell r="I8869" t="str">
            <v xml:space="preserve">BLANCA MARGARITA ROCK Y BASURTO                                       </v>
          </cell>
        </row>
        <row r="8870">
          <cell r="G8870">
            <v>521091</v>
          </cell>
          <cell r="H8870" t="str">
            <v xml:space="preserve">EMMA YOLANDA RAMIREZ HUITRON       </v>
          </cell>
          <cell r="I8870" t="str">
            <v xml:space="preserve">BLANCA MARGARITA ROCK Y BASURTO                                       </v>
          </cell>
        </row>
        <row r="8871">
          <cell r="G8871">
            <v>521091</v>
          </cell>
          <cell r="H8871" t="str">
            <v xml:space="preserve">EMMA YOLANDA RAMIREZ HUITRON       </v>
          </cell>
          <cell r="I8871" t="str">
            <v xml:space="preserve">BLANCA MARGARITA ROCK Y BASURTO                                       </v>
          </cell>
        </row>
        <row r="8872">
          <cell r="G8872">
            <v>521091</v>
          </cell>
          <cell r="H8872" t="str">
            <v xml:space="preserve">EMMA YOLANDA RAMIREZ HUITRON       </v>
          </cell>
          <cell r="I8872" t="str">
            <v xml:space="preserve">BLANCA MARGARITA ROCK Y BASURTO                                       </v>
          </cell>
        </row>
        <row r="8873">
          <cell r="G8873">
            <v>521091</v>
          </cell>
          <cell r="H8873" t="str">
            <v xml:space="preserve">EMMA YOLANDA RAMIREZ HUITRON       </v>
          </cell>
          <cell r="I8873" t="str">
            <v xml:space="preserve">BLANCA MARGARITA ROCK Y BASURTO                                       </v>
          </cell>
        </row>
        <row r="8874">
          <cell r="G8874">
            <v>521091</v>
          </cell>
          <cell r="H8874" t="str">
            <v xml:space="preserve">EMMA YOLANDA RAMIREZ HUITRON       </v>
          </cell>
          <cell r="I8874" t="str">
            <v xml:space="preserve">BLANCA MARGARITA ROCK Y BASURTO                                       </v>
          </cell>
        </row>
        <row r="8875">
          <cell r="G8875">
            <v>521091</v>
          </cell>
          <cell r="H8875" t="str">
            <v xml:space="preserve">EMMA YOLANDA RAMIREZ HUITRON       </v>
          </cell>
          <cell r="I8875" t="str">
            <v xml:space="preserve">BLANCA MARGARITA ROCK Y BASURTO                                       </v>
          </cell>
        </row>
        <row r="8876">
          <cell r="G8876">
            <v>521091</v>
          </cell>
          <cell r="H8876" t="str">
            <v xml:space="preserve">EMMA YOLANDA RAMIREZ HUITRON       </v>
          </cell>
          <cell r="I8876" t="str">
            <v xml:space="preserve">BLANCA MARGARITA ROCK Y BASURTO                                       </v>
          </cell>
        </row>
        <row r="8877">
          <cell r="G8877">
            <v>521091</v>
          </cell>
          <cell r="H8877" t="str">
            <v xml:space="preserve">EMMA YOLANDA RAMIREZ HUITRON       </v>
          </cell>
          <cell r="I8877" t="str">
            <v xml:space="preserve">BLANCA MARGARITA ROCK Y BASURTO                                       </v>
          </cell>
        </row>
        <row r="8878">
          <cell r="G8878">
            <v>521102</v>
          </cell>
          <cell r="H8878" t="str">
            <v xml:space="preserve">MINERVA OLVERA BONILLA             </v>
          </cell>
          <cell r="I8878" t="str">
            <v xml:space="preserve">ALFREDO VICENTE SORDO PORRUA                                          </v>
          </cell>
        </row>
        <row r="8879">
          <cell r="G8879">
            <v>521102</v>
          </cell>
          <cell r="H8879" t="str">
            <v xml:space="preserve">MINERVA OLVERA BONILLA             </v>
          </cell>
          <cell r="I8879" t="str">
            <v xml:space="preserve">ALFREDO VICENTE SORDO PORRUA                                          </v>
          </cell>
        </row>
        <row r="8880">
          <cell r="G8880">
            <v>521102</v>
          </cell>
          <cell r="H8880" t="str">
            <v xml:space="preserve">MINERVA OLVERA BONILLA             </v>
          </cell>
          <cell r="I8880" t="str">
            <v xml:space="preserve">ALFREDO VICENTE SORDO PORRUA                                          </v>
          </cell>
        </row>
        <row r="8881">
          <cell r="G8881">
            <v>521102</v>
          </cell>
          <cell r="H8881" t="str">
            <v xml:space="preserve">MINERVA OLVERA BONILLA             </v>
          </cell>
          <cell r="I8881" t="str">
            <v xml:space="preserve">ALFREDO VICENTE SORDO PORRUA                                          </v>
          </cell>
        </row>
        <row r="8882">
          <cell r="G8882">
            <v>521102</v>
          </cell>
          <cell r="H8882" t="str">
            <v xml:space="preserve">MINERVA OLVERA BONILLA             </v>
          </cell>
          <cell r="I8882" t="str">
            <v xml:space="preserve">ALFREDO VICENTE SORDO PORRUA                                          </v>
          </cell>
        </row>
        <row r="8883">
          <cell r="G8883">
            <v>521102</v>
          </cell>
          <cell r="H8883" t="str">
            <v xml:space="preserve">MINERVA OLVERA BONILLA             </v>
          </cell>
          <cell r="I8883" t="str">
            <v xml:space="preserve">ALFREDO VICENTE SORDO PORRUA                                          </v>
          </cell>
        </row>
        <row r="8884">
          <cell r="G8884">
            <v>521102</v>
          </cell>
          <cell r="H8884" t="str">
            <v xml:space="preserve">MINERVA OLVERA BONILLA             </v>
          </cell>
          <cell r="I8884" t="str">
            <v xml:space="preserve">ALFREDO VICENTE SORDO PORRUA                                          </v>
          </cell>
        </row>
        <row r="8885">
          <cell r="G8885">
            <v>521102</v>
          </cell>
          <cell r="H8885" t="str">
            <v xml:space="preserve">MINERVA OLVERA BONILLA             </v>
          </cell>
          <cell r="I8885" t="str">
            <v xml:space="preserve">ALFREDO VICENTE SORDO PORRUA                                          </v>
          </cell>
        </row>
        <row r="8886">
          <cell r="G8886">
            <v>521102</v>
          </cell>
          <cell r="H8886" t="str">
            <v xml:space="preserve">MINERVA OLVERA BONILLA             </v>
          </cell>
          <cell r="I8886" t="str">
            <v xml:space="preserve">ALFREDO VICENTE SORDO PORRUA                                          </v>
          </cell>
        </row>
        <row r="8887">
          <cell r="G8887">
            <v>521102</v>
          </cell>
          <cell r="H8887" t="str">
            <v xml:space="preserve">MINERVA OLVERA BONILLA             </v>
          </cell>
          <cell r="I8887" t="str">
            <v xml:space="preserve">ALFREDO VICENTE SORDO PORRUA                                          </v>
          </cell>
        </row>
        <row r="8888">
          <cell r="G8888">
            <v>521102</v>
          </cell>
          <cell r="H8888" t="str">
            <v xml:space="preserve">MINERVA OLVERA BONILLA             </v>
          </cell>
          <cell r="I8888" t="str">
            <v xml:space="preserve">ALFREDO VICENTE SORDO PORRUA                                          </v>
          </cell>
        </row>
        <row r="8889">
          <cell r="G8889">
            <v>521102</v>
          </cell>
          <cell r="H8889" t="str">
            <v xml:space="preserve">MINERVA OLVERA BONILLA             </v>
          </cell>
          <cell r="I8889" t="str">
            <v xml:space="preserve">ALFREDO VICENTE SORDO PORRUA                                          </v>
          </cell>
        </row>
        <row r="8890">
          <cell r="G8890">
            <v>521102</v>
          </cell>
          <cell r="H8890" t="str">
            <v xml:space="preserve">MINERVA OLVERA BONILLA             </v>
          </cell>
          <cell r="I8890" t="str">
            <v xml:space="preserve">ALFREDO VICENTE SORDO PORRUA                                          </v>
          </cell>
        </row>
        <row r="8891">
          <cell r="G8891">
            <v>521102</v>
          </cell>
          <cell r="H8891" t="str">
            <v xml:space="preserve">MINERVA OLVERA BONILLA             </v>
          </cell>
          <cell r="I8891" t="str">
            <v xml:space="preserve">ALFREDO VICENTE SORDO PORRUA                                          </v>
          </cell>
        </row>
        <row r="8892">
          <cell r="G8892">
            <v>521102</v>
          </cell>
          <cell r="H8892" t="str">
            <v xml:space="preserve">MINERVA OLVERA BONILLA             </v>
          </cell>
          <cell r="I8892" t="str">
            <v xml:space="preserve">ALFREDO VICENTE SORDO PORRUA                                          </v>
          </cell>
        </row>
        <row r="8893">
          <cell r="G8893">
            <v>521115</v>
          </cell>
          <cell r="H8893" t="str">
            <v xml:space="preserve">EMPLEADOS                          </v>
          </cell>
          <cell r="I8893" t="str">
            <v xml:space="preserve">ANGEL CUAUHTEMOC ALONSO SARMIENTO                                     </v>
          </cell>
        </row>
        <row r="8894">
          <cell r="G8894">
            <v>521115</v>
          </cell>
          <cell r="H8894" t="str">
            <v xml:space="preserve">EMPLEADOS                          </v>
          </cell>
          <cell r="I8894" t="str">
            <v xml:space="preserve">ANGEL CUAUHTEMOC ALONSO SARMIENTO                                     </v>
          </cell>
        </row>
        <row r="8895">
          <cell r="G8895">
            <v>521115</v>
          </cell>
          <cell r="H8895" t="str">
            <v xml:space="preserve">EMPLEADOS                          </v>
          </cell>
          <cell r="I8895" t="str">
            <v xml:space="preserve">ANGEL CUAUHTEMOC ALONSO SARMIENTO                                     </v>
          </cell>
        </row>
        <row r="8896">
          <cell r="G8896">
            <v>521115</v>
          </cell>
          <cell r="H8896" t="str">
            <v xml:space="preserve">EMPLEADOS                          </v>
          </cell>
          <cell r="I8896" t="str">
            <v xml:space="preserve">ANGEL CUAUHTEMOC ALONSO SARMIENTO                                     </v>
          </cell>
        </row>
        <row r="8897">
          <cell r="G8897">
            <v>521131</v>
          </cell>
          <cell r="H8897" t="str">
            <v xml:space="preserve">FERNANDO CUELLAR LOZANO            </v>
          </cell>
          <cell r="I8897" t="str">
            <v xml:space="preserve">PABLO ANDRES FLORES TAMEZ                                             </v>
          </cell>
        </row>
        <row r="8898">
          <cell r="G8898">
            <v>521152</v>
          </cell>
          <cell r="H8898" t="str">
            <v xml:space="preserve">MINERVA OLVERA BONILLA             </v>
          </cell>
          <cell r="I8898" t="str">
            <v xml:space="preserve">ELI SAMUEL ROJAS DAVIS                                                </v>
          </cell>
        </row>
        <row r="8899">
          <cell r="G8899">
            <v>521152</v>
          </cell>
          <cell r="H8899" t="str">
            <v xml:space="preserve">MINERVA OLVERA BONILLA             </v>
          </cell>
          <cell r="I8899" t="str">
            <v xml:space="preserve">ELI SAMUEL ROJAS DAVIS                                                </v>
          </cell>
        </row>
        <row r="8900">
          <cell r="G8900">
            <v>521165</v>
          </cell>
          <cell r="H8900" t="str">
            <v xml:space="preserve">EMMA YOLANDA RAMIREZ HUITRON       </v>
          </cell>
          <cell r="I8900" t="str">
            <v xml:space="preserve">ELENA DERSDEPANIAN SHIRINIAN                                          </v>
          </cell>
        </row>
        <row r="8901">
          <cell r="G8901">
            <v>521165</v>
          </cell>
          <cell r="H8901" t="str">
            <v xml:space="preserve">EMMA YOLANDA RAMIREZ HUITRON       </v>
          </cell>
          <cell r="I8901" t="str">
            <v xml:space="preserve">ELENA DERSDEPANIAN SHIRINIAN                                          </v>
          </cell>
        </row>
        <row r="8902">
          <cell r="G8902">
            <v>521173</v>
          </cell>
          <cell r="H8902" t="str">
            <v xml:space="preserve">EMMA YOLANDA RAMIREZ HUITRON       </v>
          </cell>
          <cell r="I8902" t="str">
            <v xml:space="preserve">GREGORIO DERSDEPANIAN SHIRINIAN                                       </v>
          </cell>
        </row>
        <row r="8903">
          <cell r="G8903">
            <v>521173</v>
          </cell>
          <cell r="H8903" t="str">
            <v xml:space="preserve">EMMA YOLANDA RAMIREZ HUITRON       </v>
          </cell>
          <cell r="I8903" t="str">
            <v xml:space="preserve">GREGORIO DERSDEPANIAN SHIRINIAN                                       </v>
          </cell>
        </row>
        <row r="8904">
          <cell r="G8904">
            <v>521173</v>
          </cell>
          <cell r="H8904" t="str">
            <v xml:space="preserve">EMMA YOLANDA RAMIREZ HUITRON       </v>
          </cell>
          <cell r="I8904" t="str">
            <v xml:space="preserve">GREGORIO DERSDEPANIAN SHIRINIAN                                       </v>
          </cell>
        </row>
        <row r="8905">
          <cell r="G8905">
            <v>521173</v>
          </cell>
          <cell r="H8905" t="str">
            <v xml:space="preserve">EMMA YOLANDA RAMIREZ HUITRON       </v>
          </cell>
          <cell r="I8905" t="str">
            <v xml:space="preserve">GREGORIO DERSDEPANIAN SHIRINIAN                                       </v>
          </cell>
        </row>
        <row r="8906">
          <cell r="G8906">
            <v>521173</v>
          </cell>
          <cell r="H8906" t="str">
            <v xml:space="preserve">EMMA YOLANDA RAMIREZ HUITRON       </v>
          </cell>
          <cell r="I8906" t="str">
            <v xml:space="preserve">GREGORIO DERSDEPANIAN SHIRINIAN                                       </v>
          </cell>
        </row>
        <row r="8907">
          <cell r="G8907">
            <v>521181</v>
          </cell>
          <cell r="H8907" t="str">
            <v xml:space="preserve">EMMA YOLANDA RAMIREZ HUITRON       </v>
          </cell>
          <cell r="I8907" t="str">
            <v xml:space="preserve">JOSE ARMANDO ARIAS DE LA CRUZ                                         </v>
          </cell>
        </row>
        <row r="8908">
          <cell r="G8908">
            <v>521181</v>
          </cell>
          <cell r="H8908" t="str">
            <v xml:space="preserve">EMMA YOLANDA RAMIREZ HUITRON       </v>
          </cell>
          <cell r="I8908" t="str">
            <v xml:space="preserve">JOSE ARMANDO ARIAS DE LA CRUZ                                         </v>
          </cell>
        </row>
        <row r="8909">
          <cell r="G8909">
            <v>521181</v>
          </cell>
          <cell r="H8909" t="str">
            <v xml:space="preserve">EMMA YOLANDA RAMIREZ HUITRON       </v>
          </cell>
          <cell r="I8909" t="str">
            <v xml:space="preserve">JOSE ARMANDO ARIAS DE LA CRUZ                                         </v>
          </cell>
        </row>
        <row r="8910">
          <cell r="G8910">
            <v>521181</v>
          </cell>
          <cell r="H8910" t="str">
            <v xml:space="preserve">EMMA YOLANDA RAMIREZ HUITRON       </v>
          </cell>
          <cell r="I8910" t="str">
            <v xml:space="preserve">JOSE ARMANDO ARIAS DE LA CRUZ                                         </v>
          </cell>
        </row>
        <row r="8911">
          <cell r="G8911">
            <v>521181</v>
          </cell>
          <cell r="H8911" t="str">
            <v xml:space="preserve">EMMA YOLANDA RAMIREZ HUITRON       </v>
          </cell>
          <cell r="I8911" t="str">
            <v xml:space="preserve">JOSE ARMANDO ARIAS DE LA CRUZ                                         </v>
          </cell>
        </row>
        <row r="8912">
          <cell r="G8912">
            <v>521181</v>
          </cell>
          <cell r="H8912" t="str">
            <v xml:space="preserve">EMMA YOLANDA RAMIREZ HUITRON       </v>
          </cell>
          <cell r="I8912" t="str">
            <v xml:space="preserve">JOSE ARMANDO ARIAS DE LA CRUZ                                         </v>
          </cell>
        </row>
        <row r="8913">
          <cell r="G8913">
            <v>521181</v>
          </cell>
          <cell r="H8913" t="str">
            <v xml:space="preserve">EMMA YOLANDA RAMIREZ HUITRON       </v>
          </cell>
          <cell r="I8913" t="str">
            <v xml:space="preserve">JOSE ARMANDO ARIAS DE LA CRUZ                                         </v>
          </cell>
        </row>
        <row r="8914">
          <cell r="G8914">
            <v>521181</v>
          </cell>
          <cell r="H8914" t="str">
            <v xml:space="preserve">EMMA YOLANDA RAMIREZ HUITRON       </v>
          </cell>
          <cell r="I8914" t="str">
            <v xml:space="preserve">JOSE ARMANDO ARIAS DE LA CRUZ                                         </v>
          </cell>
        </row>
        <row r="8915">
          <cell r="G8915">
            <v>521181</v>
          </cell>
          <cell r="H8915" t="str">
            <v xml:space="preserve">EMMA YOLANDA RAMIREZ HUITRON       </v>
          </cell>
          <cell r="I8915" t="str">
            <v xml:space="preserve">JOSE ARMANDO ARIAS DE LA CRUZ                                         </v>
          </cell>
        </row>
        <row r="8916">
          <cell r="G8916">
            <v>521181</v>
          </cell>
          <cell r="H8916" t="str">
            <v xml:space="preserve">EMMA YOLANDA RAMIREZ HUITRON       </v>
          </cell>
          <cell r="I8916" t="str">
            <v xml:space="preserve">JOSE ARMANDO ARIAS DE LA CRUZ                                         </v>
          </cell>
        </row>
        <row r="8917">
          <cell r="G8917">
            <v>521181</v>
          </cell>
          <cell r="H8917" t="str">
            <v xml:space="preserve">EMMA YOLANDA RAMIREZ HUITRON       </v>
          </cell>
          <cell r="I8917" t="str">
            <v xml:space="preserve">JOSE ARMANDO ARIAS DE LA CRUZ                                         </v>
          </cell>
        </row>
        <row r="8918">
          <cell r="G8918">
            <v>521181</v>
          </cell>
          <cell r="H8918" t="str">
            <v xml:space="preserve">EMMA YOLANDA RAMIREZ HUITRON       </v>
          </cell>
          <cell r="I8918" t="str">
            <v xml:space="preserve">JOSE ARMANDO ARIAS DE LA CRUZ                                         </v>
          </cell>
        </row>
        <row r="8919">
          <cell r="G8919">
            <v>521181</v>
          </cell>
          <cell r="H8919" t="str">
            <v xml:space="preserve">EMMA YOLANDA RAMIREZ HUITRON       </v>
          </cell>
          <cell r="I8919" t="str">
            <v xml:space="preserve">JOSE ARMANDO ARIAS DE LA CRUZ                                         </v>
          </cell>
        </row>
        <row r="8920">
          <cell r="G8920">
            <v>521181</v>
          </cell>
          <cell r="H8920" t="str">
            <v xml:space="preserve">EMMA YOLANDA RAMIREZ HUITRON       </v>
          </cell>
          <cell r="I8920" t="str">
            <v xml:space="preserve">JOSE ARMANDO ARIAS DE LA CRUZ                                         </v>
          </cell>
        </row>
        <row r="8921">
          <cell r="G8921">
            <v>521181</v>
          </cell>
          <cell r="H8921" t="str">
            <v xml:space="preserve">EMMA YOLANDA RAMIREZ HUITRON       </v>
          </cell>
          <cell r="I8921" t="str">
            <v xml:space="preserve">JOSE ARMANDO ARIAS DE LA CRUZ                                         </v>
          </cell>
        </row>
        <row r="8922">
          <cell r="G8922">
            <v>521181</v>
          </cell>
          <cell r="H8922" t="str">
            <v xml:space="preserve">EMMA YOLANDA RAMIREZ HUITRON       </v>
          </cell>
          <cell r="I8922" t="str">
            <v xml:space="preserve">JOSE ARMANDO ARIAS DE LA CRUZ                                         </v>
          </cell>
        </row>
        <row r="8923">
          <cell r="G8923">
            <v>521181</v>
          </cell>
          <cell r="H8923" t="str">
            <v xml:space="preserve">EMMA YOLANDA RAMIREZ HUITRON       </v>
          </cell>
          <cell r="I8923" t="str">
            <v xml:space="preserve">JOSE ARMANDO ARIAS DE LA CRUZ                                         </v>
          </cell>
        </row>
        <row r="8924">
          <cell r="G8924">
            <v>521181</v>
          </cell>
          <cell r="H8924" t="str">
            <v xml:space="preserve">EMMA YOLANDA RAMIREZ HUITRON       </v>
          </cell>
          <cell r="I8924" t="str">
            <v xml:space="preserve">JOSE ARMANDO ARIAS DE LA CRUZ                                         </v>
          </cell>
        </row>
        <row r="8925">
          <cell r="G8925">
            <v>521181</v>
          </cell>
          <cell r="H8925" t="str">
            <v xml:space="preserve">EMMA YOLANDA RAMIREZ HUITRON       </v>
          </cell>
          <cell r="I8925" t="str">
            <v xml:space="preserve">JOSE ARMANDO ARIAS DE LA CRUZ                                         </v>
          </cell>
        </row>
        <row r="8926">
          <cell r="G8926">
            <v>521181</v>
          </cell>
          <cell r="H8926" t="str">
            <v xml:space="preserve">EMMA YOLANDA RAMIREZ HUITRON       </v>
          </cell>
          <cell r="I8926" t="str">
            <v xml:space="preserve">JOSE ARMANDO ARIAS DE LA CRUZ                                         </v>
          </cell>
        </row>
        <row r="8927">
          <cell r="G8927">
            <v>521181</v>
          </cell>
          <cell r="H8927" t="str">
            <v xml:space="preserve">EMMA YOLANDA RAMIREZ HUITRON       </v>
          </cell>
          <cell r="I8927" t="str">
            <v xml:space="preserve">JOSE ARMANDO ARIAS DE LA CRUZ                                         </v>
          </cell>
        </row>
        <row r="8928">
          <cell r="G8928">
            <v>521181</v>
          </cell>
          <cell r="H8928" t="str">
            <v xml:space="preserve">EMMA YOLANDA RAMIREZ HUITRON       </v>
          </cell>
          <cell r="I8928" t="str">
            <v xml:space="preserve">JOSE ARMANDO ARIAS DE LA CRUZ                                         </v>
          </cell>
        </row>
        <row r="8929">
          <cell r="G8929">
            <v>521181</v>
          </cell>
          <cell r="H8929" t="str">
            <v xml:space="preserve">EMMA YOLANDA RAMIREZ HUITRON       </v>
          </cell>
          <cell r="I8929" t="str">
            <v xml:space="preserve">JOSE ARMANDO ARIAS DE LA CRUZ                                         </v>
          </cell>
        </row>
        <row r="8930">
          <cell r="G8930">
            <v>521181</v>
          </cell>
          <cell r="H8930" t="str">
            <v xml:space="preserve">EMMA YOLANDA RAMIREZ HUITRON       </v>
          </cell>
          <cell r="I8930" t="str">
            <v xml:space="preserve">JOSE ARMANDO ARIAS DE LA CRUZ                                         </v>
          </cell>
        </row>
        <row r="8931">
          <cell r="G8931">
            <v>521181</v>
          </cell>
          <cell r="H8931" t="str">
            <v xml:space="preserve">EMMA YOLANDA RAMIREZ HUITRON       </v>
          </cell>
          <cell r="I8931" t="str">
            <v xml:space="preserve">JOSE ARMANDO ARIAS DE LA CRUZ                                         </v>
          </cell>
        </row>
        <row r="8932">
          <cell r="G8932">
            <v>521181</v>
          </cell>
          <cell r="H8932" t="str">
            <v xml:space="preserve">EMMA YOLANDA RAMIREZ HUITRON       </v>
          </cell>
          <cell r="I8932" t="str">
            <v xml:space="preserve">JOSE ARMANDO ARIAS DE LA CRUZ                                         </v>
          </cell>
        </row>
        <row r="8933">
          <cell r="G8933">
            <v>521181</v>
          </cell>
          <cell r="H8933" t="str">
            <v xml:space="preserve">EMMA YOLANDA RAMIREZ HUITRON       </v>
          </cell>
          <cell r="I8933" t="str">
            <v xml:space="preserve">JOSE ARMANDO ARIAS DE LA CRUZ                                         </v>
          </cell>
        </row>
        <row r="8934">
          <cell r="G8934">
            <v>521181</v>
          </cell>
          <cell r="H8934" t="str">
            <v xml:space="preserve">EMMA YOLANDA RAMIREZ HUITRON       </v>
          </cell>
          <cell r="I8934" t="str">
            <v xml:space="preserve">JOSE ARMANDO ARIAS DE LA CRUZ                                         </v>
          </cell>
        </row>
        <row r="8935">
          <cell r="G8935">
            <v>521181</v>
          </cell>
          <cell r="H8935" t="str">
            <v xml:space="preserve">EMMA YOLANDA RAMIREZ HUITRON       </v>
          </cell>
          <cell r="I8935" t="str">
            <v xml:space="preserve">JOSE ARMANDO ARIAS DE LA CRUZ                                         </v>
          </cell>
        </row>
        <row r="8936">
          <cell r="G8936">
            <v>521181</v>
          </cell>
          <cell r="H8936" t="str">
            <v xml:space="preserve">EMMA YOLANDA RAMIREZ HUITRON       </v>
          </cell>
          <cell r="I8936" t="str">
            <v xml:space="preserve">JOSE ARMANDO ARIAS DE LA CRUZ                                         </v>
          </cell>
        </row>
        <row r="8937">
          <cell r="G8937">
            <v>521181</v>
          </cell>
          <cell r="H8937" t="str">
            <v xml:space="preserve">EMMA YOLANDA RAMIREZ HUITRON       </v>
          </cell>
          <cell r="I8937" t="str">
            <v xml:space="preserve">JOSE ARMANDO ARIAS DE LA CRUZ                                         </v>
          </cell>
        </row>
        <row r="8938">
          <cell r="G8938">
            <v>521181</v>
          </cell>
          <cell r="H8938" t="str">
            <v xml:space="preserve">EMMA YOLANDA RAMIREZ HUITRON       </v>
          </cell>
          <cell r="I8938" t="str">
            <v xml:space="preserve">JOSE ARMANDO ARIAS DE LA CRUZ                                         </v>
          </cell>
        </row>
        <row r="8939">
          <cell r="G8939">
            <v>521181</v>
          </cell>
          <cell r="H8939" t="str">
            <v xml:space="preserve">EMMA YOLANDA RAMIREZ HUITRON       </v>
          </cell>
          <cell r="I8939" t="str">
            <v xml:space="preserve">JOSE ARMANDO ARIAS DE LA CRUZ                                         </v>
          </cell>
        </row>
        <row r="8940">
          <cell r="G8940">
            <v>521181</v>
          </cell>
          <cell r="H8940" t="str">
            <v xml:space="preserve">EMMA YOLANDA RAMIREZ HUITRON       </v>
          </cell>
          <cell r="I8940" t="str">
            <v xml:space="preserve">JOSE ARMANDO ARIAS DE LA CRUZ                                         </v>
          </cell>
        </row>
        <row r="8941">
          <cell r="G8941">
            <v>521181</v>
          </cell>
          <cell r="H8941" t="str">
            <v xml:space="preserve">EMMA YOLANDA RAMIREZ HUITRON       </v>
          </cell>
          <cell r="I8941" t="str">
            <v xml:space="preserve">JOSE ARMANDO ARIAS DE LA CRUZ                                         </v>
          </cell>
        </row>
        <row r="8942">
          <cell r="G8942">
            <v>521181</v>
          </cell>
          <cell r="H8942" t="str">
            <v xml:space="preserve">EMMA YOLANDA RAMIREZ HUITRON       </v>
          </cell>
          <cell r="I8942" t="str">
            <v xml:space="preserve">JOSE ARMANDO ARIAS DE LA CRUZ                                         </v>
          </cell>
        </row>
        <row r="8943">
          <cell r="G8943">
            <v>521181</v>
          </cell>
          <cell r="H8943" t="str">
            <v xml:space="preserve">EMMA YOLANDA RAMIREZ HUITRON       </v>
          </cell>
          <cell r="I8943" t="str">
            <v xml:space="preserve">JOSE ARMANDO ARIAS DE LA CRUZ                                         </v>
          </cell>
        </row>
        <row r="8944">
          <cell r="G8944">
            <v>521181</v>
          </cell>
          <cell r="H8944" t="str">
            <v xml:space="preserve">EMMA YOLANDA RAMIREZ HUITRON       </v>
          </cell>
          <cell r="I8944" t="str">
            <v xml:space="preserve">JOSE ARMANDO ARIAS DE LA CRUZ                                         </v>
          </cell>
        </row>
        <row r="8945">
          <cell r="G8945">
            <v>521181</v>
          </cell>
          <cell r="H8945" t="str">
            <v xml:space="preserve">EMMA YOLANDA RAMIREZ HUITRON       </v>
          </cell>
          <cell r="I8945" t="str">
            <v xml:space="preserve">JOSE ARMANDO ARIAS DE LA CRUZ                                         </v>
          </cell>
        </row>
        <row r="8946">
          <cell r="G8946">
            <v>521181</v>
          </cell>
          <cell r="H8946" t="str">
            <v xml:space="preserve">EMMA YOLANDA RAMIREZ HUITRON       </v>
          </cell>
          <cell r="I8946" t="str">
            <v xml:space="preserve">JOSE ARMANDO ARIAS DE LA CRUZ                                         </v>
          </cell>
        </row>
        <row r="8947">
          <cell r="G8947">
            <v>521181</v>
          </cell>
          <cell r="H8947" t="str">
            <v xml:space="preserve">EMMA YOLANDA RAMIREZ HUITRON       </v>
          </cell>
          <cell r="I8947" t="str">
            <v xml:space="preserve">JOSE ARMANDO ARIAS DE LA CRUZ                                         </v>
          </cell>
        </row>
        <row r="8948">
          <cell r="G8948">
            <v>521181</v>
          </cell>
          <cell r="H8948" t="str">
            <v xml:space="preserve">EMMA YOLANDA RAMIREZ HUITRON       </v>
          </cell>
          <cell r="I8948" t="str">
            <v xml:space="preserve">JOSE ARMANDO ARIAS DE LA CRUZ                                         </v>
          </cell>
        </row>
        <row r="8949">
          <cell r="G8949">
            <v>521181</v>
          </cell>
          <cell r="H8949" t="str">
            <v xml:space="preserve">EMMA YOLANDA RAMIREZ HUITRON       </v>
          </cell>
          <cell r="I8949" t="str">
            <v xml:space="preserve">JOSE ARMANDO ARIAS DE LA CRUZ                                         </v>
          </cell>
        </row>
        <row r="8950">
          <cell r="G8950">
            <v>521181</v>
          </cell>
          <cell r="H8950" t="str">
            <v xml:space="preserve">EMMA YOLANDA RAMIREZ HUITRON       </v>
          </cell>
          <cell r="I8950" t="str">
            <v xml:space="preserve">JOSE ARMANDO ARIAS DE LA CRUZ                                         </v>
          </cell>
        </row>
        <row r="8951">
          <cell r="G8951">
            <v>521181</v>
          </cell>
          <cell r="H8951" t="str">
            <v xml:space="preserve">EMMA YOLANDA RAMIREZ HUITRON       </v>
          </cell>
          <cell r="I8951" t="str">
            <v xml:space="preserve">JOSE ARMANDO ARIAS DE LA CRUZ                                         </v>
          </cell>
        </row>
        <row r="8952">
          <cell r="G8952">
            <v>521181</v>
          </cell>
          <cell r="H8952" t="str">
            <v xml:space="preserve">EMMA YOLANDA RAMIREZ HUITRON       </v>
          </cell>
          <cell r="I8952" t="str">
            <v xml:space="preserve">JOSE ARMANDO ARIAS DE LA CRUZ                                         </v>
          </cell>
        </row>
        <row r="8953">
          <cell r="G8953">
            <v>521181</v>
          </cell>
          <cell r="H8953" t="str">
            <v xml:space="preserve">EMMA YOLANDA RAMIREZ HUITRON       </v>
          </cell>
          <cell r="I8953" t="str">
            <v xml:space="preserve">JOSE ARMANDO ARIAS DE LA CRUZ                                         </v>
          </cell>
        </row>
        <row r="8954">
          <cell r="G8954">
            <v>521181</v>
          </cell>
          <cell r="H8954" t="str">
            <v xml:space="preserve">EMMA YOLANDA RAMIREZ HUITRON       </v>
          </cell>
          <cell r="I8954" t="str">
            <v xml:space="preserve">JOSE ARMANDO ARIAS DE LA CRUZ                                         </v>
          </cell>
        </row>
        <row r="8955">
          <cell r="G8955">
            <v>521194</v>
          </cell>
          <cell r="H8955" t="str">
            <v xml:space="preserve">EMPLEADOS                          </v>
          </cell>
          <cell r="I8955" t="str">
            <v xml:space="preserve">HILDA LORY RIVIELLO GUTIERREZ                                         </v>
          </cell>
        </row>
        <row r="8956">
          <cell r="G8956">
            <v>521194</v>
          </cell>
          <cell r="H8956" t="str">
            <v xml:space="preserve">EMPLEADOS                          </v>
          </cell>
          <cell r="I8956" t="str">
            <v xml:space="preserve">HILDA LORY RIVIELLO GUTIERREZ                                         </v>
          </cell>
        </row>
        <row r="8957">
          <cell r="G8957">
            <v>521194</v>
          </cell>
          <cell r="H8957" t="str">
            <v xml:space="preserve">EMPLEADOS                          </v>
          </cell>
          <cell r="I8957" t="str">
            <v xml:space="preserve">HILDA LORY RIVIELLO GUTIERREZ                                         </v>
          </cell>
        </row>
        <row r="8958">
          <cell r="G8958">
            <v>521194</v>
          </cell>
          <cell r="H8958" t="str">
            <v xml:space="preserve">EMPLEADOS                          </v>
          </cell>
          <cell r="I8958" t="str">
            <v xml:space="preserve">HILDA LORY RIVIELLO GUTIERREZ                                         </v>
          </cell>
        </row>
        <row r="8959">
          <cell r="G8959">
            <v>521194</v>
          </cell>
          <cell r="H8959" t="str">
            <v xml:space="preserve">EMPLEADOS                          </v>
          </cell>
          <cell r="I8959" t="str">
            <v xml:space="preserve">HILDA LORY RIVIELLO GUTIERREZ                                         </v>
          </cell>
        </row>
        <row r="8960">
          <cell r="G8960">
            <v>521194</v>
          </cell>
          <cell r="H8960" t="str">
            <v xml:space="preserve">EMPLEADOS                          </v>
          </cell>
          <cell r="I8960" t="str">
            <v xml:space="preserve">HILDA LORY RIVIELLO GUTIERREZ                                         </v>
          </cell>
        </row>
        <row r="8961">
          <cell r="G8961">
            <v>521204</v>
          </cell>
          <cell r="H8961" t="str">
            <v xml:space="preserve">EMMA YOLANDA RAMIREZ HUITRON       </v>
          </cell>
          <cell r="I8961" t="str">
            <v xml:space="preserve">FERNANDO MARCOS GUTIERREZ DIAZ                                        </v>
          </cell>
        </row>
        <row r="8962">
          <cell r="G8962">
            <v>521204</v>
          </cell>
          <cell r="H8962" t="str">
            <v xml:space="preserve">EMMA YOLANDA RAMIREZ HUITRON       </v>
          </cell>
          <cell r="I8962" t="str">
            <v xml:space="preserve">FERNANDO MARCOS GUTIERREZ DIAZ                                        </v>
          </cell>
        </row>
        <row r="8963">
          <cell r="G8963">
            <v>521204</v>
          </cell>
          <cell r="H8963" t="str">
            <v xml:space="preserve">EMMA YOLANDA RAMIREZ HUITRON       </v>
          </cell>
          <cell r="I8963" t="str">
            <v xml:space="preserve">FERNANDO MARCOS GUTIERREZ DIAZ                                        </v>
          </cell>
        </row>
        <row r="8964">
          <cell r="G8964">
            <v>521204</v>
          </cell>
          <cell r="H8964" t="str">
            <v xml:space="preserve">EMMA YOLANDA RAMIREZ HUITRON       </v>
          </cell>
          <cell r="I8964" t="str">
            <v xml:space="preserve">FERNANDO MARCOS GUTIERREZ DIAZ                                        </v>
          </cell>
        </row>
        <row r="8965">
          <cell r="G8965">
            <v>521204</v>
          </cell>
          <cell r="H8965" t="str">
            <v xml:space="preserve">EMMA YOLANDA RAMIREZ HUITRON       </v>
          </cell>
          <cell r="I8965" t="str">
            <v xml:space="preserve">FERNANDO MARCOS GUTIERREZ DIAZ                                        </v>
          </cell>
        </row>
        <row r="8966">
          <cell r="G8966">
            <v>521204</v>
          </cell>
          <cell r="H8966" t="str">
            <v xml:space="preserve">EMMA YOLANDA RAMIREZ HUITRON       </v>
          </cell>
          <cell r="I8966" t="str">
            <v xml:space="preserve">FERNANDO MARCOS GUTIERREZ DIAZ                                        </v>
          </cell>
        </row>
        <row r="8967">
          <cell r="G8967">
            <v>521204</v>
          </cell>
          <cell r="H8967" t="str">
            <v xml:space="preserve">EMMA YOLANDA RAMIREZ HUITRON       </v>
          </cell>
          <cell r="I8967" t="str">
            <v xml:space="preserve">FERNANDO MARCOS GUTIERREZ DIAZ                                        </v>
          </cell>
        </row>
        <row r="8968">
          <cell r="G8968">
            <v>521204</v>
          </cell>
          <cell r="H8968" t="str">
            <v xml:space="preserve">EMMA YOLANDA RAMIREZ HUITRON       </v>
          </cell>
          <cell r="I8968" t="str">
            <v xml:space="preserve">FERNANDO MARCOS GUTIERREZ DIAZ                                        </v>
          </cell>
        </row>
        <row r="8969">
          <cell r="G8969">
            <v>521204</v>
          </cell>
          <cell r="H8969" t="str">
            <v xml:space="preserve">EMMA YOLANDA RAMIREZ HUITRON       </v>
          </cell>
          <cell r="I8969" t="str">
            <v xml:space="preserve">FERNANDO MARCOS GUTIERREZ DIAZ                                        </v>
          </cell>
        </row>
        <row r="8970">
          <cell r="G8970">
            <v>521204</v>
          </cell>
          <cell r="H8970" t="str">
            <v xml:space="preserve">EMMA YOLANDA RAMIREZ HUITRON       </v>
          </cell>
          <cell r="I8970" t="str">
            <v xml:space="preserve">FERNANDO MARCOS GUTIERREZ DIAZ                                        </v>
          </cell>
        </row>
        <row r="8971">
          <cell r="G8971">
            <v>521204</v>
          </cell>
          <cell r="H8971" t="str">
            <v xml:space="preserve">EMMA YOLANDA RAMIREZ HUITRON       </v>
          </cell>
          <cell r="I8971" t="str">
            <v xml:space="preserve">FERNANDO MARCOS GUTIERREZ DIAZ                                        </v>
          </cell>
        </row>
        <row r="8972">
          <cell r="G8972">
            <v>521221</v>
          </cell>
          <cell r="H8972" t="str">
            <v xml:space="preserve">EMMA YOLANDA RAMIREZ HUITRON       </v>
          </cell>
          <cell r="I8972" t="str">
            <v xml:space="preserve">ERIKA DALILA SANCHEZ HERNANDEZ                                        </v>
          </cell>
        </row>
        <row r="8973">
          <cell r="G8973">
            <v>521221</v>
          </cell>
          <cell r="H8973" t="str">
            <v xml:space="preserve">EMMA YOLANDA RAMIREZ HUITRON       </v>
          </cell>
          <cell r="I8973" t="str">
            <v xml:space="preserve">ERIKA DALILA SANCHEZ HERNANDEZ                                        </v>
          </cell>
        </row>
        <row r="8974">
          <cell r="G8974">
            <v>521221</v>
          </cell>
          <cell r="H8974" t="str">
            <v xml:space="preserve">EMMA YOLANDA RAMIREZ HUITRON       </v>
          </cell>
          <cell r="I8974" t="str">
            <v xml:space="preserve">ERIKA DALILA SANCHEZ HERNANDEZ                                        </v>
          </cell>
        </row>
        <row r="8975">
          <cell r="G8975">
            <v>521221</v>
          </cell>
          <cell r="H8975" t="str">
            <v xml:space="preserve">EMMA YOLANDA RAMIREZ HUITRON       </v>
          </cell>
          <cell r="I8975" t="str">
            <v xml:space="preserve">ERIKA DALILA SANCHEZ HERNANDEZ                                        </v>
          </cell>
        </row>
        <row r="8976">
          <cell r="G8976">
            <v>521221</v>
          </cell>
          <cell r="H8976" t="str">
            <v xml:space="preserve">EMMA YOLANDA RAMIREZ HUITRON       </v>
          </cell>
          <cell r="I8976" t="str">
            <v xml:space="preserve">ERIKA DALILA SANCHEZ HERNANDEZ                                        </v>
          </cell>
        </row>
        <row r="8977">
          <cell r="G8977">
            <v>521221</v>
          </cell>
          <cell r="H8977" t="str">
            <v xml:space="preserve">EMMA YOLANDA RAMIREZ HUITRON       </v>
          </cell>
          <cell r="I8977" t="str">
            <v xml:space="preserve">ERIKA DALILA SANCHEZ HERNANDEZ                                        </v>
          </cell>
        </row>
        <row r="8978">
          <cell r="G8978">
            <v>521221</v>
          </cell>
          <cell r="H8978" t="str">
            <v xml:space="preserve">EMMA YOLANDA RAMIREZ HUITRON       </v>
          </cell>
          <cell r="I8978" t="str">
            <v xml:space="preserve">ERIKA DALILA SANCHEZ HERNANDEZ                                        </v>
          </cell>
        </row>
        <row r="8979">
          <cell r="G8979">
            <v>521221</v>
          </cell>
          <cell r="H8979" t="str">
            <v xml:space="preserve">EMMA YOLANDA RAMIREZ HUITRON       </v>
          </cell>
          <cell r="I8979" t="str">
            <v xml:space="preserve">ERIKA DALILA SANCHEZ HERNANDEZ                                        </v>
          </cell>
        </row>
        <row r="8980">
          <cell r="G8980">
            <v>521221</v>
          </cell>
          <cell r="H8980" t="str">
            <v xml:space="preserve">EMMA YOLANDA RAMIREZ HUITRON       </v>
          </cell>
          <cell r="I8980" t="str">
            <v xml:space="preserve">ERIKA DALILA SANCHEZ HERNANDEZ                                        </v>
          </cell>
        </row>
        <row r="8981">
          <cell r="G8981">
            <v>521234</v>
          </cell>
          <cell r="H8981" t="str">
            <v xml:space="preserve">EMMA YOLANDA RAMIREZ HUITRON       </v>
          </cell>
          <cell r="I8981" t="str">
            <v xml:space="preserve">ANGELICA PALOMARES TREJO                                              </v>
          </cell>
        </row>
        <row r="8982">
          <cell r="G8982">
            <v>521234</v>
          </cell>
          <cell r="H8982" t="str">
            <v xml:space="preserve">EMMA YOLANDA RAMIREZ HUITRON       </v>
          </cell>
          <cell r="I8982" t="str">
            <v xml:space="preserve">ANGELICA PALOMARES TREJO                                              </v>
          </cell>
        </row>
        <row r="8983">
          <cell r="G8983">
            <v>521242</v>
          </cell>
          <cell r="H8983" t="str">
            <v xml:space="preserve">EMMA YOLANDA RAMIREZ HUITRON       </v>
          </cell>
          <cell r="I8983" t="str">
            <v xml:space="preserve">SALVADOR RUIZ PIMENTEL                                                </v>
          </cell>
        </row>
        <row r="8984">
          <cell r="G8984">
            <v>521242</v>
          </cell>
          <cell r="H8984" t="str">
            <v xml:space="preserve">EMMA YOLANDA RAMIREZ HUITRON       </v>
          </cell>
          <cell r="I8984" t="str">
            <v xml:space="preserve">SALVADOR RUIZ PIMENTEL                                                </v>
          </cell>
        </row>
        <row r="8985">
          <cell r="G8985">
            <v>521242</v>
          </cell>
          <cell r="H8985" t="str">
            <v xml:space="preserve">EMMA YOLANDA RAMIREZ HUITRON       </v>
          </cell>
          <cell r="I8985" t="str">
            <v xml:space="preserve">SALVADOR RUIZ PIMENTEL                                                </v>
          </cell>
        </row>
        <row r="8986">
          <cell r="G8986">
            <v>521242</v>
          </cell>
          <cell r="H8986" t="str">
            <v xml:space="preserve">EMMA YOLANDA RAMIREZ HUITRON       </v>
          </cell>
          <cell r="I8986" t="str">
            <v xml:space="preserve">SALVADOR RUIZ PIMENTEL                                                </v>
          </cell>
        </row>
        <row r="8987">
          <cell r="G8987">
            <v>521242</v>
          </cell>
          <cell r="H8987" t="str">
            <v xml:space="preserve">EMMA YOLANDA RAMIREZ HUITRON       </v>
          </cell>
          <cell r="I8987" t="str">
            <v xml:space="preserve">SALVADOR RUIZ PIMENTEL                                                </v>
          </cell>
        </row>
        <row r="8988">
          <cell r="G8988">
            <v>521242</v>
          </cell>
          <cell r="H8988" t="str">
            <v xml:space="preserve">EMMA YOLANDA RAMIREZ HUITRON       </v>
          </cell>
          <cell r="I8988" t="str">
            <v xml:space="preserve">SALVADOR RUIZ PIMENTEL                                                </v>
          </cell>
        </row>
        <row r="8989">
          <cell r="G8989">
            <v>521256</v>
          </cell>
          <cell r="H8989" t="str">
            <v xml:space="preserve">EMMA YOLANDA RAMIREZ HUITRON       </v>
          </cell>
          <cell r="I8989" t="str">
            <v xml:space="preserve">ROBERTO FRANCISCO ARNSTEIN RADA                                       </v>
          </cell>
        </row>
        <row r="8990">
          <cell r="G8990">
            <v>521256</v>
          </cell>
          <cell r="H8990" t="str">
            <v xml:space="preserve">EMMA YOLANDA RAMIREZ HUITRON       </v>
          </cell>
          <cell r="I8990" t="str">
            <v xml:space="preserve">ROBERTO FRANCISCO ARNSTEIN RADA                                       </v>
          </cell>
        </row>
        <row r="8991">
          <cell r="G8991">
            <v>521263</v>
          </cell>
          <cell r="H8991" t="str">
            <v xml:space="preserve">EMMA YOLANDA RAMIREZ HUITRON       </v>
          </cell>
          <cell r="I8991" t="str">
            <v xml:space="preserve">MARIA DOLORES FLORES VILCHIS                                          </v>
          </cell>
        </row>
        <row r="8992">
          <cell r="G8992">
            <v>521263</v>
          </cell>
          <cell r="H8992" t="str">
            <v xml:space="preserve">EMMA YOLANDA RAMIREZ HUITRON       </v>
          </cell>
          <cell r="I8992" t="str">
            <v xml:space="preserve">MARIA DOLORES FLORES VILCHIS                                          </v>
          </cell>
        </row>
        <row r="8993">
          <cell r="G8993">
            <v>521263</v>
          </cell>
          <cell r="H8993" t="str">
            <v xml:space="preserve">EMMA YOLANDA RAMIREZ HUITRON       </v>
          </cell>
          <cell r="I8993" t="str">
            <v xml:space="preserve">MARIA DOLORES FLORES VILCHIS                                          </v>
          </cell>
        </row>
        <row r="8994">
          <cell r="G8994">
            <v>521271</v>
          </cell>
          <cell r="H8994" t="str">
            <v xml:space="preserve">GABRIELA SANCHEZ PEREZ             </v>
          </cell>
          <cell r="I8994" t="str">
            <v xml:space="preserve">CARLOS RIVAS PEREZ                                                    </v>
          </cell>
        </row>
        <row r="8995">
          <cell r="G8995">
            <v>521271</v>
          </cell>
          <cell r="H8995" t="str">
            <v xml:space="preserve">GABRIELA SANCHEZ PEREZ             </v>
          </cell>
          <cell r="I8995" t="str">
            <v xml:space="preserve">CARLOS RIVAS PEREZ                                                    </v>
          </cell>
        </row>
        <row r="8996">
          <cell r="G8996">
            <v>521271</v>
          </cell>
          <cell r="H8996" t="str">
            <v xml:space="preserve">GABRIELA SANCHEZ PEREZ             </v>
          </cell>
          <cell r="I8996" t="str">
            <v xml:space="preserve">CARLOS RIVAS PEREZ                                                    </v>
          </cell>
        </row>
        <row r="8997">
          <cell r="G8997">
            <v>521271</v>
          </cell>
          <cell r="H8997" t="str">
            <v xml:space="preserve">GABRIELA SANCHEZ PEREZ             </v>
          </cell>
          <cell r="I8997" t="str">
            <v xml:space="preserve">CARLOS RIVAS PEREZ                                                    </v>
          </cell>
        </row>
        <row r="8998">
          <cell r="G8998">
            <v>521271</v>
          </cell>
          <cell r="H8998" t="str">
            <v xml:space="preserve">GABRIELA SANCHEZ PEREZ             </v>
          </cell>
          <cell r="I8998" t="str">
            <v xml:space="preserve">CARLOS RIVAS PEREZ                                                    </v>
          </cell>
        </row>
        <row r="8999">
          <cell r="G8999">
            <v>521271</v>
          </cell>
          <cell r="H8999" t="str">
            <v xml:space="preserve">GABRIELA SANCHEZ PEREZ             </v>
          </cell>
          <cell r="I8999" t="str">
            <v xml:space="preserve">CARLOS RIVAS PEREZ                                                    </v>
          </cell>
        </row>
        <row r="9000">
          <cell r="G9000">
            <v>521271</v>
          </cell>
          <cell r="H9000" t="str">
            <v xml:space="preserve">GABRIELA SANCHEZ PEREZ             </v>
          </cell>
          <cell r="I9000" t="str">
            <v xml:space="preserve">CARLOS RIVAS PEREZ                                                    </v>
          </cell>
        </row>
        <row r="9001">
          <cell r="G9001">
            <v>521271</v>
          </cell>
          <cell r="H9001" t="str">
            <v xml:space="preserve">GABRIELA SANCHEZ PEREZ             </v>
          </cell>
          <cell r="I9001" t="str">
            <v xml:space="preserve">CARLOS RIVAS PEREZ                                                    </v>
          </cell>
        </row>
        <row r="9002">
          <cell r="G9002">
            <v>521271</v>
          </cell>
          <cell r="H9002" t="str">
            <v xml:space="preserve">GABRIELA SANCHEZ PEREZ             </v>
          </cell>
          <cell r="I9002" t="str">
            <v xml:space="preserve">CARLOS RIVAS PEREZ                                                    </v>
          </cell>
        </row>
        <row r="9003">
          <cell r="G9003">
            <v>521271</v>
          </cell>
          <cell r="H9003" t="str">
            <v xml:space="preserve">GABRIELA SANCHEZ PEREZ             </v>
          </cell>
          <cell r="I9003" t="str">
            <v xml:space="preserve">CARLOS RIVAS PEREZ                                                    </v>
          </cell>
        </row>
        <row r="9004">
          <cell r="G9004">
            <v>521271</v>
          </cell>
          <cell r="H9004" t="str">
            <v xml:space="preserve">GABRIELA SANCHEZ PEREZ             </v>
          </cell>
          <cell r="I9004" t="str">
            <v xml:space="preserve">CARLOS RIVAS PEREZ                                                    </v>
          </cell>
        </row>
        <row r="9005">
          <cell r="G9005">
            <v>521271</v>
          </cell>
          <cell r="H9005" t="str">
            <v xml:space="preserve">GABRIELA SANCHEZ PEREZ             </v>
          </cell>
          <cell r="I9005" t="str">
            <v xml:space="preserve">CARLOS RIVAS PEREZ                                                    </v>
          </cell>
        </row>
        <row r="9006">
          <cell r="G9006">
            <v>521271</v>
          </cell>
          <cell r="H9006" t="str">
            <v xml:space="preserve">GABRIELA SANCHEZ PEREZ             </v>
          </cell>
          <cell r="I9006" t="str">
            <v xml:space="preserve">CARLOS RIVAS PEREZ                                                    </v>
          </cell>
        </row>
        <row r="9007">
          <cell r="G9007">
            <v>521284</v>
          </cell>
          <cell r="H9007" t="str">
            <v xml:space="preserve">EMMA YOLANDA RAMIREZ HUITRON       </v>
          </cell>
          <cell r="I9007" t="str">
            <v xml:space="preserve">HUGO CAVIEDES MONDRAGON                                               </v>
          </cell>
        </row>
        <row r="9008">
          <cell r="G9008">
            <v>521284</v>
          </cell>
          <cell r="H9008" t="str">
            <v xml:space="preserve">EMMA YOLANDA RAMIREZ HUITRON       </v>
          </cell>
          <cell r="I9008" t="str">
            <v xml:space="preserve">HUGO CAVIEDES MONDRAGON                                               </v>
          </cell>
        </row>
        <row r="9009">
          <cell r="G9009">
            <v>521284</v>
          </cell>
          <cell r="H9009" t="str">
            <v xml:space="preserve">EMMA YOLANDA RAMIREZ HUITRON       </v>
          </cell>
          <cell r="I9009" t="str">
            <v xml:space="preserve">HUGO CAVIEDES MONDRAGON                                               </v>
          </cell>
        </row>
        <row r="9010">
          <cell r="G9010">
            <v>521284</v>
          </cell>
          <cell r="H9010" t="str">
            <v xml:space="preserve">EMMA YOLANDA RAMIREZ HUITRON       </v>
          </cell>
          <cell r="I9010" t="str">
            <v xml:space="preserve">HUGO CAVIEDES MONDRAGON                                               </v>
          </cell>
        </row>
        <row r="9011">
          <cell r="G9011">
            <v>521292</v>
          </cell>
          <cell r="H9011" t="str">
            <v xml:space="preserve">EMMA YOLANDA RAMIREZ HUITRON       </v>
          </cell>
          <cell r="I9011" t="str">
            <v xml:space="preserve">RODRIGO ARMIJO DE VEGA                                                </v>
          </cell>
        </row>
        <row r="9012">
          <cell r="G9012">
            <v>521292</v>
          </cell>
          <cell r="H9012" t="str">
            <v xml:space="preserve">EMMA YOLANDA RAMIREZ HUITRON       </v>
          </cell>
          <cell r="I9012" t="str">
            <v xml:space="preserve">RODRIGO ARMIJO DE VEGA                                                </v>
          </cell>
        </row>
        <row r="9013">
          <cell r="G9013">
            <v>521292</v>
          </cell>
          <cell r="H9013" t="str">
            <v xml:space="preserve">EMMA YOLANDA RAMIREZ HUITRON       </v>
          </cell>
          <cell r="I9013" t="str">
            <v xml:space="preserve">RODRIGO ARMIJO DE VEGA                                                </v>
          </cell>
        </row>
        <row r="9014">
          <cell r="G9014">
            <v>521292</v>
          </cell>
          <cell r="H9014" t="str">
            <v xml:space="preserve">EMMA YOLANDA RAMIREZ HUITRON       </v>
          </cell>
          <cell r="I9014" t="str">
            <v xml:space="preserve">RODRIGO ARMIJO DE VEGA                                                </v>
          </cell>
        </row>
        <row r="9015">
          <cell r="G9015">
            <v>521292</v>
          </cell>
          <cell r="H9015" t="str">
            <v xml:space="preserve">EMMA YOLANDA RAMIREZ HUITRON       </v>
          </cell>
          <cell r="I9015" t="str">
            <v xml:space="preserve">RODRIGO ARMIJO DE VEGA                                                </v>
          </cell>
        </row>
        <row r="9016">
          <cell r="G9016">
            <v>521292</v>
          </cell>
          <cell r="H9016" t="str">
            <v xml:space="preserve">EMMA YOLANDA RAMIREZ HUITRON       </v>
          </cell>
          <cell r="I9016" t="str">
            <v xml:space="preserve">RODRIGO ARMIJO DE VEGA                                                </v>
          </cell>
        </row>
        <row r="9017">
          <cell r="G9017">
            <v>521292</v>
          </cell>
          <cell r="H9017" t="str">
            <v xml:space="preserve">EMMA YOLANDA RAMIREZ HUITRON       </v>
          </cell>
          <cell r="I9017" t="str">
            <v xml:space="preserve">RODRIGO ARMIJO DE VEGA                                                </v>
          </cell>
        </row>
        <row r="9018">
          <cell r="G9018">
            <v>521292</v>
          </cell>
          <cell r="H9018" t="str">
            <v xml:space="preserve">EMMA YOLANDA RAMIREZ HUITRON       </v>
          </cell>
          <cell r="I9018" t="str">
            <v xml:space="preserve">RODRIGO ARMIJO DE VEGA                                                </v>
          </cell>
        </row>
        <row r="9019">
          <cell r="G9019">
            <v>521292</v>
          </cell>
          <cell r="H9019" t="str">
            <v xml:space="preserve">EMMA YOLANDA RAMIREZ HUITRON       </v>
          </cell>
          <cell r="I9019" t="str">
            <v xml:space="preserve">RODRIGO ARMIJO DE VEGA                                                </v>
          </cell>
        </row>
        <row r="9020">
          <cell r="G9020">
            <v>521292</v>
          </cell>
          <cell r="H9020" t="str">
            <v xml:space="preserve">EMMA YOLANDA RAMIREZ HUITRON       </v>
          </cell>
          <cell r="I9020" t="str">
            <v xml:space="preserve">RODRIGO ARMIJO DE VEGA                                                </v>
          </cell>
        </row>
        <row r="9021">
          <cell r="G9021">
            <v>521302</v>
          </cell>
          <cell r="H9021" t="str">
            <v xml:space="preserve">GABRIEL RODRIGO BAENA CASTUERA     </v>
          </cell>
          <cell r="I9021" t="str">
            <v xml:space="preserve">JOSE JAVIER JORGE ALBERTO GONZALEZ EGEA                               </v>
          </cell>
        </row>
        <row r="9022">
          <cell r="G9022">
            <v>521332</v>
          </cell>
          <cell r="H9022" t="str">
            <v xml:space="preserve">EMMA YOLANDA RAMIREZ HUITRON       </v>
          </cell>
          <cell r="I9022" t="str">
            <v xml:space="preserve">MAX JINICH YALOVIEC                                                   </v>
          </cell>
        </row>
        <row r="9023">
          <cell r="G9023">
            <v>521332</v>
          </cell>
          <cell r="H9023" t="str">
            <v xml:space="preserve">EMMA YOLANDA RAMIREZ HUITRON       </v>
          </cell>
          <cell r="I9023" t="str">
            <v xml:space="preserve">MAX JINICH YALOVIEC                                                   </v>
          </cell>
        </row>
        <row r="9024">
          <cell r="G9024">
            <v>521332</v>
          </cell>
          <cell r="H9024" t="str">
            <v xml:space="preserve">EMMA YOLANDA RAMIREZ HUITRON       </v>
          </cell>
          <cell r="I9024" t="str">
            <v xml:space="preserve">MAX JINICH YALOVIEC                                                   </v>
          </cell>
        </row>
        <row r="9025">
          <cell r="G9025">
            <v>521332</v>
          </cell>
          <cell r="H9025" t="str">
            <v xml:space="preserve">EMMA YOLANDA RAMIREZ HUITRON       </v>
          </cell>
          <cell r="I9025" t="str">
            <v xml:space="preserve">MAX JINICH YALOVIEC                                                   </v>
          </cell>
        </row>
        <row r="9026">
          <cell r="G9026">
            <v>521332</v>
          </cell>
          <cell r="H9026" t="str">
            <v xml:space="preserve">EMMA YOLANDA RAMIREZ HUITRON       </v>
          </cell>
          <cell r="I9026" t="str">
            <v xml:space="preserve">MAX JINICH YALOVIEC                                                   </v>
          </cell>
        </row>
        <row r="9027">
          <cell r="G9027">
            <v>521332</v>
          </cell>
          <cell r="H9027" t="str">
            <v xml:space="preserve">EMMA YOLANDA RAMIREZ HUITRON       </v>
          </cell>
          <cell r="I9027" t="str">
            <v xml:space="preserve">MAX JINICH YALOVIEC                                                   </v>
          </cell>
        </row>
        <row r="9028">
          <cell r="G9028">
            <v>521345</v>
          </cell>
          <cell r="H9028" t="str">
            <v xml:space="preserve">EMMA YOLANDA RAMIREZ HUITRON       </v>
          </cell>
          <cell r="I9028" t="str">
            <v xml:space="preserve">FRANCISCO JAVIER SANCHEZ NAVARRO FERNANDEZ MCGREGOR                   </v>
          </cell>
        </row>
        <row r="9029">
          <cell r="G9029">
            <v>521345</v>
          </cell>
          <cell r="H9029" t="str">
            <v xml:space="preserve">EMMA YOLANDA RAMIREZ HUITRON       </v>
          </cell>
          <cell r="I9029" t="str">
            <v xml:space="preserve">FRANCISCO JAVIER SANCHEZ NAVARRO FERNANDEZ MCGREGOR                   </v>
          </cell>
        </row>
        <row r="9030">
          <cell r="G9030">
            <v>521353</v>
          </cell>
          <cell r="H9030" t="str">
            <v xml:space="preserve">EMMA YOLANDA RAMIREZ HUITRON       </v>
          </cell>
          <cell r="I9030" t="str">
            <v xml:space="preserve">GINA MAGIDIN BAKCHT                                                   </v>
          </cell>
        </row>
        <row r="9031">
          <cell r="G9031">
            <v>521353</v>
          </cell>
          <cell r="H9031" t="str">
            <v xml:space="preserve">EMMA YOLANDA RAMIREZ HUITRON       </v>
          </cell>
          <cell r="I9031" t="str">
            <v xml:space="preserve">GINA MAGIDIN BAKCHT                                                   </v>
          </cell>
        </row>
        <row r="9032">
          <cell r="G9032">
            <v>521353</v>
          </cell>
          <cell r="H9032" t="str">
            <v xml:space="preserve">EMMA YOLANDA RAMIREZ HUITRON       </v>
          </cell>
          <cell r="I9032" t="str">
            <v xml:space="preserve">GINA MAGIDIN BAKCHT                                                   </v>
          </cell>
        </row>
        <row r="9033">
          <cell r="G9033">
            <v>521353</v>
          </cell>
          <cell r="H9033" t="str">
            <v xml:space="preserve">EMMA YOLANDA RAMIREZ HUITRON       </v>
          </cell>
          <cell r="I9033" t="str">
            <v xml:space="preserve">GINA MAGIDIN BAKCHT                                                   </v>
          </cell>
        </row>
        <row r="9034">
          <cell r="G9034">
            <v>521353</v>
          </cell>
          <cell r="H9034" t="str">
            <v xml:space="preserve">EMMA YOLANDA RAMIREZ HUITRON       </v>
          </cell>
          <cell r="I9034" t="str">
            <v xml:space="preserve">GINA MAGIDIN BAKCHT                                                   </v>
          </cell>
        </row>
        <row r="9035">
          <cell r="G9035">
            <v>521353</v>
          </cell>
          <cell r="H9035" t="str">
            <v xml:space="preserve">EMMA YOLANDA RAMIREZ HUITRON       </v>
          </cell>
          <cell r="I9035" t="str">
            <v xml:space="preserve">GINA MAGIDIN BAKCHT                                                   </v>
          </cell>
        </row>
        <row r="9036">
          <cell r="G9036">
            <v>521353</v>
          </cell>
          <cell r="H9036" t="str">
            <v xml:space="preserve">EMMA YOLANDA RAMIREZ HUITRON       </v>
          </cell>
          <cell r="I9036" t="str">
            <v xml:space="preserve">GINA MAGIDIN BAKCHT                                                   </v>
          </cell>
        </row>
        <row r="9037">
          <cell r="G9037">
            <v>521353</v>
          </cell>
          <cell r="H9037" t="str">
            <v xml:space="preserve">EMMA YOLANDA RAMIREZ HUITRON       </v>
          </cell>
          <cell r="I9037" t="str">
            <v xml:space="preserve">GINA MAGIDIN BAKCHT                                                   </v>
          </cell>
        </row>
        <row r="9038">
          <cell r="G9038">
            <v>521353</v>
          </cell>
          <cell r="H9038" t="str">
            <v xml:space="preserve">EMMA YOLANDA RAMIREZ HUITRON       </v>
          </cell>
          <cell r="I9038" t="str">
            <v xml:space="preserve">GINA MAGIDIN BAKCHT                                                   </v>
          </cell>
        </row>
        <row r="9039">
          <cell r="G9039">
            <v>521361</v>
          </cell>
          <cell r="H9039" t="str">
            <v xml:space="preserve">GABRIEL RODRIGO BAENA CASTUERA     </v>
          </cell>
          <cell r="I9039" t="str">
            <v xml:space="preserve">CLAUDIA MORENO PERALTA                                                </v>
          </cell>
        </row>
        <row r="9040">
          <cell r="G9040">
            <v>521361</v>
          </cell>
          <cell r="H9040" t="str">
            <v xml:space="preserve">GABRIEL RODRIGO BAENA CASTUERA     </v>
          </cell>
          <cell r="I9040" t="str">
            <v xml:space="preserve">CLAUDIA MORENO PERALTA                                                </v>
          </cell>
        </row>
        <row r="9041">
          <cell r="G9041">
            <v>521382</v>
          </cell>
          <cell r="H9041" t="str">
            <v xml:space="preserve">EMMA YOLANDA RAMIREZ HUITRON       </v>
          </cell>
          <cell r="I9041" t="str">
            <v xml:space="preserve">MACRINA NAJERA BELFORT                                                </v>
          </cell>
        </row>
        <row r="9042">
          <cell r="G9042">
            <v>521382</v>
          </cell>
          <cell r="H9042" t="str">
            <v xml:space="preserve">EMMA YOLANDA RAMIREZ HUITRON       </v>
          </cell>
          <cell r="I9042" t="str">
            <v xml:space="preserve">MACRINA NAJERA BELFORT                                                </v>
          </cell>
        </row>
        <row r="9043">
          <cell r="G9043">
            <v>521395</v>
          </cell>
          <cell r="H9043" t="str">
            <v xml:space="preserve">AZUCENA GUDI/O                     </v>
          </cell>
          <cell r="I9043" t="str">
            <v xml:space="preserve">SALVADOR ESPARZA MORENO                                               </v>
          </cell>
        </row>
        <row r="9044">
          <cell r="G9044">
            <v>521395</v>
          </cell>
          <cell r="H9044" t="str">
            <v xml:space="preserve">AZUCENA GUDI/O                     </v>
          </cell>
          <cell r="I9044" t="str">
            <v xml:space="preserve">SALVADOR ESPARZA MORENO                                               </v>
          </cell>
        </row>
        <row r="9045">
          <cell r="G9045">
            <v>521404</v>
          </cell>
          <cell r="H9045" t="str">
            <v xml:space="preserve">EMMA YOLANDA RAMIREZ HUITRON       </v>
          </cell>
          <cell r="I9045" t="str">
            <v xml:space="preserve">NORMA HERRERA SANCHEZ                                                 </v>
          </cell>
        </row>
        <row r="9046">
          <cell r="G9046">
            <v>521404</v>
          </cell>
          <cell r="H9046" t="str">
            <v xml:space="preserve">EMMA YOLANDA RAMIREZ HUITRON       </v>
          </cell>
          <cell r="I9046" t="str">
            <v xml:space="preserve">NORMA HERRERA SANCHEZ                                                 </v>
          </cell>
        </row>
        <row r="9047">
          <cell r="G9047">
            <v>521404</v>
          </cell>
          <cell r="H9047" t="str">
            <v xml:space="preserve">EMMA YOLANDA RAMIREZ HUITRON       </v>
          </cell>
          <cell r="I9047" t="str">
            <v xml:space="preserve">NORMA HERRERA SANCHEZ                                                 </v>
          </cell>
        </row>
        <row r="9048">
          <cell r="G9048">
            <v>521404</v>
          </cell>
          <cell r="H9048" t="str">
            <v xml:space="preserve">EMMA YOLANDA RAMIREZ HUITRON       </v>
          </cell>
          <cell r="I9048" t="str">
            <v xml:space="preserve">NORMA HERRERA SANCHEZ                                                 </v>
          </cell>
        </row>
        <row r="9049">
          <cell r="G9049">
            <v>521404</v>
          </cell>
          <cell r="H9049" t="str">
            <v xml:space="preserve">EMMA YOLANDA RAMIREZ HUITRON       </v>
          </cell>
          <cell r="I9049" t="str">
            <v xml:space="preserve">NORMA HERRERA SANCHEZ                                                 </v>
          </cell>
        </row>
        <row r="9050">
          <cell r="G9050">
            <v>521404</v>
          </cell>
          <cell r="H9050" t="str">
            <v xml:space="preserve">EMMA YOLANDA RAMIREZ HUITRON       </v>
          </cell>
          <cell r="I9050" t="str">
            <v xml:space="preserve">NORMA HERRERA SANCHEZ                                                 </v>
          </cell>
        </row>
        <row r="9051">
          <cell r="G9051">
            <v>521404</v>
          </cell>
          <cell r="H9051" t="str">
            <v xml:space="preserve">EMMA YOLANDA RAMIREZ HUITRON       </v>
          </cell>
          <cell r="I9051" t="str">
            <v xml:space="preserve">NORMA HERRERA SANCHEZ                                                 </v>
          </cell>
        </row>
        <row r="9052">
          <cell r="G9052">
            <v>521404</v>
          </cell>
          <cell r="H9052" t="str">
            <v xml:space="preserve">EMMA YOLANDA RAMIREZ HUITRON       </v>
          </cell>
          <cell r="I9052" t="str">
            <v xml:space="preserve">NORMA HERRERA SANCHEZ                                                 </v>
          </cell>
        </row>
        <row r="9053">
          <cell r="G9053">
            <v>521404</v>
          </cell>
          <cell r="H9053" t="str">
            <v xml:space="preserve">EMMA YOLANDA RAMIREZ HUITRON       </v>
          </cell>
          <cell r="I9053" t="str">
            <v xml:space="preserve">NORMA HERRERA SANCHEZ                                                 </v>
          </cell>
        </row>
        <row r="9054">
          <cell r="G9054">
            <v>521414</v>
          </cell>
          <cell r="H9054" t="str">
            <v xml:space="preserve">EMPLEADOS                          </v>
          </cell>
          <cell r="I9054" t="str">
            <v xml:space="preserve">EMMA YOLANDA RAMIREZ HUITRON                                          </v>
          </cell>
        </row>
        <row r="9055">
          <cell r="G9055">
            <v>521414</v>
          </cell>
          <cell r="H9055" t="str">
            <v xml:space="preserve">EMPLEADOS                          </v>
          </cell>
          <cell r="I9055" t="str">
            <v xml:space="preserve">EMMA YOLANDA RAMIREZ HUITRON                                          </v>
          </cell>
        </row>
        <row r="9056">
          <cell r="G9056">
            <v>521414</v>
          </cell>
          <cell r="H9056" t="str">
            <v xml:space="preserve">EMPLEADOS                          </v>
          </cell>
          <cell r="I9056" t="str">
            <v xml:space="preserve">EMMA YOLANDA RAMIREZ HUITRON                                          </v>
          </cell>
        </row>
        <row r="9057">
          <cell r="G9057">
            <v>521414</v>
          </cell>
          <cell r="H9057" t="str">
            <v xml:space="preserve">EMPLEADOS                          </v>
          </cell>
          <cell r="I9057" t="str">
            <v xml:space="preserve">EMMA YOLANDA RAMIREZ HUITRON                                          </v>
          </cell>
        </row>
        <row r="9058">
          <cell r="G9058">
            <v>521414</v>
          </cell>
          <cell r="H9058" t="str">
            <v xml:space="preserve">EMPLEADOS                          </v>
          </cell>
          <cell r="I9058" t="str">
            <v xml:space="preserve">EMMA YOLANDA RAMIREZ HUITRON                                          </v>
          </cell>
        </row>
        <row r="9059">
          <cell r="G9059">
            <v>521414</v>
          </cell>
          <cell r="H9059" t="str">
            <v xml:space="preserve">EMPLEADOS                          </v>
          </cell>
          <cell r="I9059" t="str">
            <v xml:space="preserve">EMMA YOLANDA RAMIREZ HUITRON                                          </v>
          </cell>
        </row>
        <row r="9060">
          <cell r="G9060">
            <v>521414</v>
          </cell>
          <cell r="H9060" t="str">
            <v xml:space="preserve">EMPLEADOS                          </v>
          </cell>
          <cell r="I9060" t="str">
            <v xml:space="preserve">EMMA YOLANDA RAMIREZ HUITRON                                          </v>
          </cell>
        </row>
        <row r="9061">
          <cell r="G9061">
            <v>521414</v>
          </cell>
          <cell r="H9061" t="str">
            <v xml:space="preserve">EMPLEADOS                          </v>
          </cell>
          <cell r="I9061" t="str">
            <v xml:space="preserve">EMMA YOLANDA RAMIREZ HUITRON                                          </v>
          </cell>
        </row>
        <row r="9062">
          <cell r="G9062">
            <v>521414</v>
          </cell>
          <cell r="H9062" t="str">
            <v xml:space="preserve">EMPLEADOS                          </v>
          </cell>
          <cell r="I9062" t="str">
            <v xml:space="preserve">EMMA YOLANDA RAMIREZ HUITRON                                          </v>
          </cell>
        </row>
        <row r="9063">
          <cell r="G9063">
            <v>521414</v>
          </cell>
          <cell r="H9063" t="str">
            <v xml:space="preserve">EMPLEADOS                          </v>
          </cell>
          <cell r="I9063" t="str">
            <v xml:space="preserve">EMMA YOLANDA RAMIREZ HUITRON                                          </v>
          </cell>
        </row>
        <row r="9064">
          <cell r="G9064">
            <v>521423</v>
          </cell>
          <cell r="H9064" t="str">
            <v xml:space="preserve">MINERVA OLVERA BONILLA             </v>
          </cell>
          <cell r="I9064" t="str">
            <v xml:space="preserve">MARIA JOSEFINA GUZMAN CRUZ                                            </v>
          </cell>
        </row>
        <row r="9065">
          <cell r="G9065">
            <v>521423</v>
          </cell>
          <cell r="H9065" t="str">
            <v xml:space="preserve">MINERVA OLVERA BONILLA             </v>
          </cell>
          <cell r="I9065" t="str">
            <v xml:space="preserve">MARIA JOSEFINA GUZMAN CRUZ                                            </v>
          </cell>
        </row>
        <row r="9066">
          <cell r="G9066">
            <v>521423</v>
          </cell>
          <cell r="H9066" t="str">
            <v xml:space="preserve">MINERVA OLVERA BONILLA             </v>
          </cell>
          <cell r="I9066" t="str">
            <v xml:space="preserve">MARIA JOSEFINA GUZMAN CRUZ                                            </v>
          </cell>
        </row>
        <row r="9067">
          <cell r="G9067">
            <v>521423</v>
          </cell>
          <cell r="H9067" t="str">
            <v xml:space="preserve">MINERVA OLVERA BONILLA             </v>
          </cell>
          <cell r="I9067" t="str">
            <v xml:space="preserve">MARIA JOSEFINA GUZMAN CRUZ                                            </v>
          </cell>
        </row>
        <row r="9068">
          <cell r="G9068">
            <v>521435</v>
          </cell>
          <cell r="H9068" t="str">
            <v xml:space="preserve">EMMA YOLANDA RAMIREZ HUITRON       </v>
          </cell>
          <cell r="I9068" t="str">
            <v xml:space="preserve">ANTONIO CALVA RAMOS                                                   </v>
          </cell>
        </row>
        <row r="9069">
          <cell r="G9069">
            <v>521435</v>
          </cell>
          <cell r="H9069" t="str">
            <v xml:space="preserve">EMMA YOLANDA RAMIREZ HUITRON       </v>
          </cell>
          <cell r="I9069" t="str">
            <v xml:space="preserve">ANTONIO CALVA RAMOS                                                   </v>
          </cell>
        </row>
        <row r="9070">
          <cell r="G9070">
            <v>521435</v>
          </cell>
          <cell r="H9070" t="str">
            <v xml:space="preserve">EMMA YOLANDA RAMIREZ HUITRON       </v>
          </cell>
          <cell r="I9070" t="str">
            <v xml:space="preserve">ANTONIO CALVA RAMOS                                                   </v>
          </cell>
        </row>
        <row r="9071">
          <cell r="G9071">
            <v>521435</v>
          </cell>
          <cell r="H9071" t="str">
            <v xml:space="preserve">EMMA YOLANDA RAMIREZ HUITRON       </v>
          </cell>
          <cell r="I9071" t="str">
            <v xml:space="preserve">ANTONIO CALVA RAMOS                                                   </v>
          </cell>
        </row>
        <row r="9072">
          <cell r="G9072">
            <v>521435</v>
          </cell>
          <cell r="H9072" t="str">
            <v xml:space="preserve">EMMA YOLANDA RAMIREZ HUITRON       </v>
          </cell>
          <cell r="I9072" t="str">
            <v xml:space="preserve">ANTONIO CALVA RAMOS                                                   </v>
          </cell>
        </row>
        <row r="9073">
          <cell r="G9073">
            <v>521435</v>
          </cell>
          <cell r="H9073" t="str">
            <v xml:space="preserve">EMMA YOLANDA RAMIREZ HUITRON       </v>
          </cell>
          <cell r="I9073" t="str">
            <v xml:space="preserve">ANTONIO CALVA RAMOS                                                   </v>
          </cell>
        </row>
        <row r="9074">
          <cell r="G9074">
            <v>521435</v>
          </cell>
          <cell r="H9074" t="str">
            <v xml:space="preserve">EMMA YOLANDA RAMIREZ HUITRON       </v>
          </cell>
          <cell r="I9074" t="str">
            <v xml:space="preserve">ANTONIO CALVA RAMOS                                                   </v>
          </cell>
        </row>
        <row r="9075">
          <cell r="G9075">
            <v>521435</v>
          </cell>
          <cell r="H9075" t="str">
            <v xml:space="preserve">EMMA YOLANDA RAMIREZ HUITRON       </v>
          </cell>
          <cell r="I9075" t="str">
            <v xml:space="preserve">ANTONIO CALVA RAMOS                                                   </v>
          </cell>
        </row>
        <row r="9076">
          <cell r="G9076">
            <v>521435</v>
          </cell>
          <cell r="H9076" t="str">
            <v xml:space="preserve">EMMA YOLANDA RAMIREZ HUITRON       </v>
          </cell>
          <cell r="I9076" t="str">
            <v xml:space="preserve">ANTONIO CALVA RAMOS                                                   </v>
          </cell>
        </row>
        <row r="9077">
          <cell r="G9077">
            <v>521435</v>
          </cell>
          <cell r="H9077" t="str">
            <v xml:space="preserve">EMMA YOLANDA RAMIREZ HUITRON       </v>
          </cell>
          <cell r="I9077" t="str">
            <v xml:space="preserve">ANTONIO CALVA RAMOS                                                   </v>
          </cell>
        </row>
        <row r="9078">
          <cell r="G9078">
            <v>521435</v>
          </cell>
          <cell r="H9078" t="str">
            <v xml:space="preserve">EMMA YOLANDA RAMIREZ HUITRON       </v>
          </cell>
          <cell r="I9078" t="str">
            <v xml:space="preserve">ANTONIO CALVA RAMOS                                                   </v>
          </cell>
        </row>
        <row r="9079">
          <cell r="G9079">
            <v>521435</v>
          </cell>
          <cell r="H9079" t="str">
            <v xml:space="preserve">EMMA YOLANDA RAMIREZ HUITRON       </v>
          </cell>
          <cell r="I9079" t="str">
            <v xml:space="preserve">ANTONIO CALVA RAMOS                                                   </v>
          </cell>
        </row>
        <row r="9080">
          <cell r="G9080">
            <v>521435</v>
          </cell>
          <cell r="H9080" t="str">
            <v xml:space="preserve">EMMA YOLANDA RAMIREZ HUITRON       </v>
          </cell>
          <cell r="I9080" t="str">
            <v xml:space="preserve">ANTONIO CALVA RAMOS                                                   </v>
          </cell>
        </row>
        <row r="9081">
          <cell r="G9081">
            <v>521435</v>
          </cell>
          <cell r="H9081" t="str">
            <v xml:space="preserve">EMMA YOLANDA RAMIREZ HUITRON       </v>
          </cell>
          <cell r="I9081" t="str">
            <v xml:space="preserve">ANTONIO CALVA RAMOS                                                   </v>
          </cell>
        </row>
        <row r="9082">
          <cell r="G9082">
            <v>521435</v>
          </cell>
          <cell r="H9082" t="str">
            <v xml:space="preserve">EMMA YOLANDA RAMIREZ HUITRON       </v>
          </cell>
          <cell r="I9082" t="str">
            <v xml:space="preserve">ANTONIO CALVA RAMOS                                                   </v>
          </cell>
        </row>
        <row r="9083">
          <cell r="G9083">
            <v>521435</v>
          </cell>
          <cell r="H9083" t="str">
            <v xml:space="preserve">EMMA YOLANDA RAMIREZ HUITRON       </v>
          </cell>
          <cell r="I9083" t="str">
            <v xml:space="preserve">ANTONIO CALVA RAMOS                                                   </v>
          </cell>
        </row>
        <row r="9084">
          <cell r="G9084">
            <v>521435</v>
          </cell>
          <cell r="H9084" t="str">
            <v xml:space="preserve">EMMA YOLANDA RAMIREZ HUITRON       </v>
          </cell>
          <cell r="I9084" t="str">
            <v xml:space="preserve">ANTONIO CALVA RAMOS                                                   </v>
          </cell>
        </row>
        <row r="9085">
          <cell r="G9085">
            <v>521435</v>
          </cell>
          <cell r="H9085" t="str">
            <v xml:space="preserve">EMMA YOLANDA RAMIREZ HUITRON       </v>
          </cell>
          <cell r="I9085" t="str">
            <v xml:space="preserve">ANTONIO CALVA RAMOS                                                   </v>
          </cell>
        </row>
        <row r="9086">
          <cell r="G9086">
            <v>521435</v>
          </cell>
          <cell r="H9086" t="str">
            <v xml:space="preserve">EMMA YOLANDA RAMIREZ HUITRON       </v>
          </cell>
          <cell r="I9086" t="str">
            <v xml:space="preserve">ANTONIO CALVA RAMOS                                                   </v>
          </cell>
        </row>
        <row r="9087">
          <cell r="G9087">
            <v>521435</v>
          </cell>
          <cell r="H9087" t="str">
            <v xml:space="preserve">EMMA YOLANDA RAMIREZ HUITRON       </v>
          </cell>
          <cell r="I9087" t="str">
            <v xml:space="preserve">ANTONIO CALVA RAMOS                                                   </v>
          </cell>
        </row>
        <row r="9088">
          <cell r="G9088">
            <v>521435</v>
          </cell>
          <cell r="H9088" t="str">
            <v xml:space="preserve">EMMA YOLANDA RAMIREZ HUITRON       </v>
          </cell>
          <cell r="I9088" t="str">
            <v xml:space="preserve">ANTONIO CALVA RAMOS                                                   </v>
          </cell>
        </row>
        <row r="9089">
          <cell r="G9089">
            <v>521435</v>
          </cell>
          <cell r="H9089" t="str">
            <v xml:space="preserve">EMMA YOLANDA RAMIREZ HUITRON       </v>
          </cell>
          <cell r="I9089" t="str">
            <v xml:space="preserve">ANTONIO CALVA RAMOS                                                   </v>
          </cell>
        </row>
        <row r="9090">
          <cell r="G9090">
            <v>521435</v>
          </cell>
          <cell r="H9090" t="str">
            <v xml:space="preserve">EMMA YOLANDA RAMIREZ HUITRON       </v>
          </cell>
          <cell r="I9090" t="str">
            <v xml:space="preserve">ANTONIO CALVA RAMOS                                                   </v>
          </cell>
        </row>
        <row r="9091">
          <cell r="G9091">
            <v>521435</v>
          </cell>
          <cell r="H9091" t="str">
            <v xml:space="preserve">EMMA YOLANDA RAMIREZ HUITRON       </v>
          </cell>
          <cell r="I9091" t="str">
            <v xml:space="preserve">ANTONIO CALVA RAMOS                                                   </v>
          </cell>
        </row>
        <row r="9092">
          <cell r="G9092">
            <v>521443</v>
          </cell>
          <cell r="H9092" t="str">
            <v xml:space="preserve">EMPLEADOS                          </v>
          </cell>
          <cell r="I9092" t="str">
            <v xml:space="preserve">SERGIO ARMANDO TORRES LOPEZ                                           </v>
          </cell>
        </row>
        <row r="9093">
          <cell r="G9093">
            <v>521443</v>
          </cell>
          <cell r="H9093" t="str">
            <v xml:space="preserve">EMPLEADOS                          </v>
          </cell>
          <cell r="I9093" t="str">
            <v xml:space="preserve">SERGIO ARMANDO TORRES LOPEZ                                           </v>
          </cell>
        </row>
        <row r="9094">
          <cell r="G9094">
            <v>521443</v>
          </cell>
          <cell r="H9094" t="str">
            <v xml:space="preserve">EMPLEADOS                          </v>
          </cell>
          <cell r="I9094" t="str">
            <v xml:space="preserve">SERGIO ARMANDO TORRES LOPEZ                                           </v>
          </cell>
        </row>
        <row r="9095">
          <cell r="G9095">
            <v>521443</v>
          </cell>
          <cell r="H9095" t="str">
            <v xml:space="preserve">EMPLEADOS                          </v>
          </cell>
          <cell r="I9095" t="str">
            <v xml:space="preserve">SERGIO ARMANDO TORRES LOPEZ                                           </v>
          </cell>
        </row>
        <row r="9096">
          <cell r="G9096">
            <v>521443</v>
          </cell>
          <cell r="H9096" t="str">
            <v xml:space="preserve">EMPLEADOS                          </v>
          </cell>
          <cell r="I9096" t="str">
            <v xml:space="preserve">SERGIO ARMANDO TORRES LOPEZ                                           </v>
          </cell>
        </row>
        <row r="9097">
          <cell r="G9097">
            <v>521443</v>
          </cell>
          <cell r="H9097" t="str">
            <v xml:space="preserve">EMPLEADOS                          </v>
          </cell>
          <cell r="I9097" t="str">
            <v xml:space="preserve">SERGIO ARMANDO TORRES LOPEZ                                           </v>
          </cell>
        </row>
        <row r="9098">
          <cell r="G9098">
            <v>521443</v>
          </cell>
          <cell r="H9098" t="str">
            <v xml:space="preserve">EMPLEADOS                          </v>
          </cell>
          <cell r="I9098" t="str">
            <v xml:space="preserve">SERGIO ARMANDO TORRES LOPEZ                                           </v>
          </cell>
        </row>
        <row r="9099">
          <cell r="G9099">
            <v>521464</v>
          </cell>
          <cell r="H9099" t="str">
            <v xml:space="preserve">ALEJANDRO AGUILAR MORALES          </v>
          </cell>
          <cell r="I9099" t="str">
            <v xml:space="preserve">ALFONSO GIBERT LOPEZ LLORENS                                          </v>
          </cell>
        </row>
        <row r="9100">
          <cell r="G9100">
            <v>521485</v>
          </cell>
          <cell r="H9100" t="str">
            <v>JOSUE GERARDO RAMIREZ ESPA/A FUENTE</v>
          </cell>
          <cell r="I9100" t="str">
            <v xml:space="preserve">ELISA AYALA DE GARAY                                                  </v>
          </cell>
        </row>
        <row r="9101">
          <cell r="G9101">
            <v>521485</v>
          </cell>
          <cell r="H9101" t="str">
            <v>JOSUE GERARDO RAMIREZ ESPA/A FUENTE</v>
          </cell>
          <cell r="I9101" t="str">
            <v xml:space="preserve">ELISA AYALA DE GARAY                                                  </v>
          </cell>
        </row>
        <row r="9102">
          <cell r="G9102">
            <v>521485</v>
          </cell>
          <cell r="H9102" t="str">
            <v>JOSUE GERARDO RAMIREZ ESPA/A FUENTE</v>
          </cell>
          <cell r="I9102" t="str">
            <v xml:space="preserve">ELISA AYALA DE GARAY                                                  </v>
          </cell>
        </row>
        <row r="9103">
          <cell r="G9103">
            <v>521485</v>
          </cell>
          <cell r="H9103" t="str">
            <v>JOSUE GERARDO RAMIREZ ESPA/A FUENTE</v>
          </cell>
          <cell r="I9103" t="str">
            <v xml:space="preserve">ELISA AYALA DE GARAY                                                  </v>
          </cell>
        </row>
        <row r="9104">
          <cell r="G9104">
            <v>521485</v>
          </cell>
          <cell r="H9104" t="str">
            <v>JOSUE GERARDO RAMIREZ ESPA/A FUENTE</v>
          </cell>
          <cell r="I9104" t="str">
            <v xml:space="preserve">ELISA AYALA DE GARAY                                                  </v>
          </cell>
        </row>
        <row r="9105">
          <cell r="G9105">
            <v>521493</v>
          </cell>
          <cell r="H9105" t="str">
            <v xml:space="preserve">EMMA YOLANDA RAMIREZ HUITRON       </v>
          </cell>
          <cell r="I9105" t="str">
            <v xml:space="preserve">GUILLERMO HERNANDEZ GARAVITO                                          </v>
          </cell>
        </row>
        <row r="9106">
          <cell r="G9106">
            <v>521493</v>
          </cell>
          <cell r="H9106" t="str">
            <v xml:space="preserve">EMMA YOLANDA RAMIREZ HUITRON       </v>
          </cell>
          <cell r="I9106" t="str">
            <v xml:space="preserve">GUILLERMO HERNANDEZ GARAVITO                                          </v>
          </cell>
        </row>
        <row r="9107">
          <cell r="G9107">
            <v>521512</v>
          </cell>
          <cell r="H9107" t="str">
            <v xml:space="preserve">ALEXANDRO SANTILLAN GALLARDO       </v>
          </cell>
          <cell r="I9107" t="str">
            <v xml:space="preserve">FERNANDO PAULO PEREZ SALDIVAR                                         </v>
          </cell>
        </row>
        <row r="9108">
          <cell r="G9108">
            <v>521512</v>
          </cell>
          <cell r="H9108" t="str">
            <v xml:space="preserve">ALEXANDRO SANTILLAN GALLARDO       </v>
          </cell>
          <cell r="I9108" t="str">
            <v xml:space="preserve">FERNANDO PAULO PEREZ SALDIVAR                                         </v>
          </cell>
        </row>
        <row r="9109">
          <cell r="G9109">
            <v>521512</v>
          </cell>
          <cell r="H9109" t="str">
            <v xml:space="preserve">ALEXANDRO SANTILLAN GALLARDO       </v>
          </cell>
          <cell r="I9109" t="str">
            <v xml:space="preserve">FERNANDO PAULO PEREZ SALDIVAR                                         </v>
          </cell>
        </row>
        <row r="9110">
          <cell r="G9110">
            <v>521512</v>
          </cell>
          <cell r="H9110" t="str">
            <v xml:space="preserve">ALEXANDRO SANTILLAN GALLARDO       </v>
          </cell>
          <cell r="I9110" t="str">
            <v xml:space="preserve">FERNANDO PAULO PEREZ SALDIVAR                                         </v>
          </cell>
        </row>
        <row r="9111">
          <cell r="G9111">
            <v>521512</v>
          </cell>
          <cell r="H9111" t="str">
            <v xml:space="preserve">ALEXANDRO SANTILLAN GALLARDO       </v>
          </cell>
          <cell r="I9111" t="str">
            <v xml:space="preserve">FERNANDO PAULO PEREZ SALDIVAR                                         </v>
          </cell>
        </row>
        <row r="9112">
          <cell r="G9112">
            <v>521512</v>
          </cell>
          <cell r="H9112" t="str">
            <v xml:space="preserve">ALEXANDRO SANTILLAN GALLARDO       </v>
          </cell>
          <cell r="I9112" t="str">
            <v xml:space="preserve">FERNANDO PAULO PEREZ SALDIVAR                                         </v>
          </cell>
        </row>
        <row r="9113">
          <cell r="G9113">
            <v>521512</v>
          </cell>
          <cell r="H9113" t="str">
            <v xml:space="preserve">ALEXANDRO SANTILLAN GALLARDO       </v>
          </cell>
          <cell r="I9113" t="str">
            <v xml:space="preserve">FERNANDO PAULO PEREZ SALDIVAR                                         </v>
          </cell>
        </row>
        <row r="9114">
          <cell r="G9114">
            <v>521512</v>
          </cell>
          <cell r="H9114" t="str">
            <v xml:space="preserve">ALEXANDRO SANTILLAN GALLARDO       </v>
          </cell>
          <cell r="I9114" t="str">
            <v xml:space="preserve">FERNANDO PAULO PEREZ SALDIVAR                                         </v>
          </cell>
        </row>
        <row r="9115">
          <cell r="G9115">
            <v>521512</v>
          </cell>
          <cell r="H9115" t="str">
            <v xml:space="preserve">ALEXANDRO SANTILLAN GALLARDO       </v>
          </cell>
          <cell r="I9115" t="str">
            <v xml:space="preserve">FERNANDO PAULO PEREZ SALDIVAR                                         </v>
          </cell>
        </row>
        <row r="9116">
          <cell r="G9116">
            <v>521512</v>
          </cell>
          <cell r="H9116" t="str">
            <v xml:space="preserve">ALEXANDRO SANTILLAN GALLARDO       </v>
          </cell>
          <cell r="I9116" t="str">
            <v xml:space="preserve">FERNANDO PAULO PEREZ SALDIVAR                                         </v>
          </cell>
        </row>
        <row r="9117">
          <cell r="G9117">
            <v>521512</v>
          </cell>
          <cell r="H9117" t="str">
            <v xml:space="preserve">ALEXANDRO SANTILLAN GALLARDO       </v>
          </cell>
          <cell r="I9117" t="str">
            <v xml:space="preserve">FERNANDO PAULO PEREZ SALDIVAR                                         </v>
          </cell>
        </row>
        <row r="9118">
          <cell r="G9118">
            <v>521512</v>
          </cell>
          <cell r="H9118" t="str">
            <v xml:space="preserve">ALEXANDRO SANTILLAN GALLARDO       </v>
          </cell>
          <cell r="I9118" t="str">
            <v xml:space="preserve">FERNANDO PAULO PEREZ SALDIVAR                                         </v>
          </cell>
        </row>
        <row r="9119">
          <cell r="G9119">
            <v>521512</v>
          </cell>
          <cell r="H9119" t="str">
            <v xml:space="preserve">ALEXANDRO SANTILLAN GALLARDO       </v>
          </cell>
          <cell r="I9119" t="str">
            <v xml:space="preserve">FERNANDO PAULO PEREZ SALDIVAR                                         </v>
          </cell>
        </row>
        <row r="9120">
          <cell r="G9120">
            <v>521512</v>
          </cell>
          <cell r="H9120" t="str">
            <v xml:space="preserve">ALEXANDRO SANTILLAN GALLARDO       </v>
          </cell>
          <cell r="I9120" t="str">
            <v xml:space="preserve">FERNANDO PAULO PEREZ SALDIVAR                                         </v>
          </cell>
        </row>
        <row r="9121">
          <cell r="G9121">
            <v>521512</v>
          </cell>
          <cell r="H9121" t="str">
            <v xml:space="preserve">ALEXANDRO SANTILLAN GALLARDO       </v>
          </cell>
          <cell r="I9121" t="str">
            <v xml:space="preserve">FERNANDO PAULO PEREZ SALDIVAR                                         </v>
          </cell>
        </row>
        <row r="9122">
          <cell r="G9122">
            <v>521512</v>
          </cell>
          <cell r="H9122" t="str">
            <v xml:space="preserve">ALEXANDRO SANTILLAN GALLARDO       </v>
          </cell>
          <cell r="I9122" t="str">
            <v xml:space="preserve">FERNANDO PAULO PEREZ SALDIVAR                                         </v>
          </cell>
        </row>
        <row r="9123">
          <cell r="G9123">
            <v>521512</v>
          </cell>
          <cell r="H9123" t="str">
            <v xml:space="preserve">ALEXANDRO SANTILLAN GALLARDO       </v>
          </cell>
          <cell r="I9123" t="str">
            <v xml:space="preserve">FERNANDO PAULO PEREZ SALDIVAR                                         </v>
          </cell>
        </row>
        <row r="9124">
          <cell r="G9124">
            <v>521512</v>
          </cell>
          <cell r="H9124" t="str">
            <v xml:space="preserve">ALEXANDRO SANTILLAN GALLARDO       </v>
          </cell>
          <cell r="I9124" t="str">
            <v xml:space="preserve">FERNANDO PAULO PEREZ SALDIVAR                                         </v>
          </cell>
        </row>
        <row r="9125">
          <cell r="G9125">
            <v>521512</v>
          </cell>
          <cell r="H9125" t="str">
            <v xml:space="preserve">ALEXANDRO SANTILLAN GALLARDO       </v>
          </cell>
          <cell r="I9125" t="str">
            <v xml:space="preserve">FERNANDO PAULO PEREZ SALDIVAR                                         </v>
          </cell>
        </row>
        <row r="9126">
          <cell r="G9126">
            <v>521512</v>
          </cell>
          <cell r="H9126" t="str">
            <v xml:space="preserve">ALEXANDRO SANTILLAN GALLARDO       </v>
          </cell>
          <cell r="I9126" t="str">
            <v xml:space="preserve">FERNANDO PAULO PEREZ SALDIVAR                                         </v>
          </cell>
        </row>
        <row r="9127">
          <cell r="G9127">
            <v>521512</v>
          </cell>
          <cell r="H9127" t="str">
            <v xml:space="preserve">ALEXANDRO SANTILLAN GALLARDO       </v>
          </cell>
          <cell r="I9127" t="str">
            <v xml:space="preserve">FERNANDO PAULO PEREZ SALDIVAR                                         </v>
          </cell>
        </row>
        <row r="9128">
          <cell r="G9128">
            <v>521512</v>
          </cell>
          <cell r="H9128" t="str">
            <v xml:space="preserve">ALEXANDRO SANTILLAN GALLARDO       </v>
          </cell>
          <cell r="I9128" t="str">
            <v xml:space="preserve">FERNANDO PAULO PEREZ SALDIVAR                                         </v>
          </cell>
        </row>
        <row r="9129">
          <cell r="G9129">
            <v>521512</v>
          </cell>
          <cell r="H9129" t="str">
            <v xml:space="preserve">ALEXANDRO SANTILLAN GALLARDO       </v>
          </cell>
          <cell r="I9129" t="str">
            <v xml:space="preserve">FERNANDO PAULO PEREZ SALDIVAR                                         </v>
          </cell>
        </row>
        <row r="9130">
          <cell r="G9130">
            <v>521512</v>
          </cell>
          <cell r="H9130" t="str">
            <v xml:space="preserve">ALEXANDRO SANTILLAN GALLARDO       </v>
          </cell>
          <cell r="I9130" t="str">
            <v xml:space="preserve">FERNANDO PAULO PEREZ SALDIVAR                                         </v>
          </cell>
        </row>
        <row r="9131">
          <cell r="G9131">
            <v>521512</v>
          </cell>
          <cell r="H9131" t="str">
            <v xml:space="preserve">ALEXANDRO SANTILLAN GALLARDO       </v>
          </cell>
          <cell r="I9131" t="str">
            <v xml:space="preserve">FERNANDO PAULO PEREZ SALDIVAR                                         </v>
          </cell>
        </row>
        <row r="9132">
          <cell r="G9132">
            <v>521512</v>
          </cell>
          <cell r="H9132" t="str">
            <v xml:space="preserve">ALEXANDRO SANTILLAN GALLARDO       </v>
          </cell>
          <cell r="I9132" t="str">
            <v xml:space="preserve">FERNANDO PAULO PEREZ SALDIVAR                                         </v>
          </cell>
        </row>
        <row r="9133">
          <cell r="G9133">
            <v>521512</v>
          </cell>
          <cell r="H9133" t="str">
            <v xml:space="preserve">ALEXANDRO SANTILLAN GALLARDO       </v>
          </cell>
          <cell r="I9133" t="str">
            <v xml:space="preserve">FERNANDO PAULO PEREZ SALDIVAR                                         </v>
          </cell>
        </row>
        <row r="9134">
          <cell r="G9134">
            <v>521525</v>
          </cell>
          <cell r="H9134" t="str">
            <v xml:space="preserve">ALEXANDRO SANTILLAN GALLARDO       </v>
          </cell>
          <cell r="I9134" t="str">
            <v xml:space="preserve">FERNANDO FIDEL PALMOS OLMOS                                           </v>
          </cell>
        </row>
        <row r="9135">
          <cell r="G9135">
            <v>521525</v>
          </cell>
          <cell r="H9135" t="str">
            <v xml:space="preserve">ALEXANDRO SANTILLAN GALLARDO       </v>
          </cell>
          <cell r="I9135" t="str">
            <v xml:space="preserve">FERNANDO FIDEL PALMOS OLMOS                                           </v>
          </cell>
        </row>
        <row r="9136">
          <cell r="G9136">
            <v>521525</v>
          </cell>
          <cell r="H9136" t="str">
            <v xml:space="preserve">ALEXANDRO SANTILLAN GALLARDO       </v>
          </cell>
          <cell r="I9136" t="str">
            <v xml:space="preserve">FERNANDO FIDEL PALMOS OLMOS                                           </v>
          </cell>
        </row>
        <row r="9137">
          <cell r="G9137">
            <v>521525</v>
          </cell>
          <cell r="H9137" t="str">
            <v xml:space="preserve">ALEXANDRO SANTILLAN GALLARDO       </v>
          </cell>
          <cell r="I9137" t="str">
            <v xml:space="preserve">FERNANDO FIDEL PALMOS OLMOS                                           </v>
          </cell>
        </row>
        <row r="9138">
          <cell r="G9138">
            <v>521525</v>
          </cell>
          <cell r="H9138" t="str">
            <v xml:space="preserve">ALEXANDRO SANTILLAN GALLARDO       </v>
          </cell>
          <cell r="I9138" t="str">
            <v xml:space="preserve">FERNANDO FIDEL PALMOS OLMOS                                           </v>
          </cell>
        </row>
        <row r="9139">
          <cell r="G9139">
            <v>521525</v>
          </cell>
          <cell r="H9139" t="str">
            <v xml:space="preserve">ALEXANDRO SANTILLAN GALLARDO       </v>
          </cell>
          <cell r="I9139" t="str">
            <v xml:space="preserve">FERNANDO FIDEL PALMOS OLMOS                                           </v>
          </cell>
        </row>
        <row r="9140">
          <cell r="G9140">
            <v>521525</v>
          </cell>
          <cell r="H9140" t="str">
            <v xml:space="preserve">ALEXANDRO SANTILLAN GALLARDO       </v>
          </cell>
          <cell r="I9140" t="str">
            <v xml:space="preserve">FERNANDO FIDEL PALMOS OLMOS                                           </v>
          </cell>
        </row>
        <row r="9141">
          <cell r="G9141">
            <v>521525</v>
          </cell>
          <cell r="H9141" t="str">
            <v xml:space="preserve">ALEXANDRO SANTILLAN GALLARDO       </v>
          </cell>
          <cell r="I9141" t="str">
            <v xml:space="preserve">FERNANDO FIDEL PALMOS OLMOS                                           </v>
          </cell>
        </row>
        <row r="9142">
          <cell r="G9142">
            <v>521525</v>
          </cell>
          <cell r="H9142" t="str">
            <v xml:space="preserve">ALEXANDRO SANTILLAN GALLARDO       </v>
          </cell>
          <cell r="I9142" t="str">
            <v xml:space="preserve">FERNANDO FIDEL PALMOS OLMOS                                           </v>
          </cell>
        </row>
        <row r="9143">
          <cell r="G9143">
            <v>521534</v>
          </cell>
          <cell r="H9143" t="str">
            <v xml:space="preserve">ALEXANDRO SANTILLAN GALLARDO       </v>
          </cell>
          <cell r="I9143" t="str">
            <v xml:space="preserve">GUADALUPE MANZUR DE ABED                                              </v>
          </cell>
        </row>
        <row r="9144">
          <cell r="G9144">
            <v>521534</v>
          </cell>
          <cell r="H9144" t="str">
            <v xml:space="preserve">ALEXANDRO SANTILLAN GALLARDO       </v>
          </cell>
          <cell r="I9144" t="str">
            <v xml:space="preserve">GUADALUPE MANZUR DE ABED                                              </v>
          </cell>
        </row>
        <row r="9145">
          <cell r="G9145">
            <v>521534</v>
          </cell>
          <cell r="H9145" t="str">
            <v xml:space="preserve">ALEXANDRO SANTILLAN GALLARDO       </v>
          </cell>
          <cell r="I9145" t="str">
            <v xml:space="preserve">GUADALUPE MANZUR DE ABED                                              </v>
          </cell>
        </row>
        <row r="9146">
          <cell r="G9146">
            <v>521534</v>
          </cell>
          <cell r="H9146" t="str">
            <v xml:space="preserve">ALEXANDRO SANTILLAN GALLARDO       </v>
          </cell>
          <cell r="I9146" t="str">
            <v xml:space="preserve">GUADALUPE MANZUR DE ABED                                              </v>
          </cell>
        </row>
        <row r="9147">
          <cell r="G9147">
            <v>521534</v>
          </cell>
          <cell r="H9147" t="str">
            <v xml:space="preserve">ALEXANDRO SANTILLAN GALLARDO       </v>
          </cell>
          <cell r="I9147" t="str">
            <v xml:space="preserve">GUADALUPE MANZUR DE ABED                                              </v>
          </cell>
        </row>
        <row r="9148">
          <cell r="G9148">
            <v>521534</v>
          </cell>
          <cell r="H9148" t="str">
            <v xml:space="preserve">ALEXANDRO SANTILLAN GALLARDO       </v>
          </cell>
          <cell r="I9148" t="str">
            <v xml:space="preserve">GUADALUPE MANZUR DE ABED                                              </v>
          </cell>
        </row>
        <row r="9149">
          <cell r="G9149">
            <v>521534</v>
          </cell>
          <cell r="H9149" t="str">
            <v xml:space="preserve">ALEXANDRO SANTILLAN GALLARDO       </v>
          </cell>
          <cell r="I9149" t="str">
            <v xml:space="preserve">GUADALUPE MANZUR DE ABED                                              </v>
          </cell>
        </row>
        <row r="9150">
          <cell r="G9150">
            <v>521534</v>
          </cell>
          <cell r="H9150" t="str">
            <v xml:space="preserve">ALEXANDRO SANTILLAN GALLARDO       </v>
          </cell>
          <cell r="I9150" t="str">
            <v xml:space="preserve">GUADALUPE MANZUR DE ABED                                              </v>
          </cell>
        </row>
        <row r="9151">
          <cell r="G9151">
            <v>521534</v>
          </cell>
          <cell r="H9151" t="str">
            <v xml:space="preserve">ALEXANDRO SANTILLAN GALLARDO       </v>
          </cell>
          <cell r="I9151" t="str">
            <v xml:space="preserve">GUADALUPE MANZUR DE ABED                                              </v>
          </cell>
        </row>
        <row r="9152">
          <cell r="G9152">
            <v>521541</v>
          </cell>
          <cell r="H9152" t="str">
            <v xml:space="preserve">EMMA YOLANDA RAMIREZ HUITRON       </v>
          </cell>
          <cell r="I9152" t="str">
            <v xml:space="preserve">AGUSTIN ENRIQUEZ SANCHEZ                                              </v>
          </cell>
        </row>
        <row r="9153">
          <cell r="G9153">
            <v>521541</v>
          </cell>
          <cell r="H9153" t="str">
            <v xml:space="preserve">EMMA YOLANDA RAMIREZ HUITRON       </v>
          </cell>
          <cell r="I9153" t="str">
            <v xml:space="preserve">AGUSTIN ENRIQUEZ SANCHEZ                                              </v>
          </cell>
        </row>
        <row r="9154">
          <cell r="G9154">
            <v>521541</v>
          </cell>
          <cell r="H9154" t="str">
            <v xml:space="preserve">EMMA YOLANDA RAMIREZ HUITRON       </v>
          </cell>
          <cell r="I9154" t="str">
            <v xml:space="preserve">AGUSTIN ENRIQUEZ SANCHEZ                                              </v>
          </cell>
        </row>
        <row r="9155">
          <cell r="G9155">
            <v>521541</v>
          </cell>
          <cell r="H9155" t="str">
            <v xml:space="preserve">EMMA YOLANDA RAMIREZ HUITRON       </v>
          </cell>
          <cell r="I9155" t="str">
            <v xml:space="preserve">AGUSTIN ENRIQUEZ SANCHEZ                                              </v>
          </cell>
        </row>
        <row r="9156">
          <cell r="G9156">
            <v>521541</v>
          </cell>
          <cell r="H9156" t="str">
            <v xml:space="preserve">EMMA YOLANDA RAMIREZ HUITRON       </v>
          </cell>
          <cell r="I9156" t="str">
            <v xml:space="preserve">AGUSTIN ENRIQUEZ SANCHEZ                                              </v>
          </cell>
        </row>
        <row r="9157">
          <cell r="G9157">
            <v>521541</v>
          </cell>
          <cell r="H9157" t="str">
            <v xml:space="preserve">EMMA YOLANDA RAMIREZ HUITRON       </v>
          </cell>
          <cell r="I9157" t="str">
            <v xml:space="preserve">AGUSTIN ENRIQUEZ SANCHEZ                                              </v>
          </cell>
        </row>
        <row r="9158">
          <cell r="G9158">
            <v>521554</v>
          </cell>
          <cell r="H9158" t="str">
            <v xml:space="preserve">AZUCENA GUDI/O                     </v>
          </cell>
          <cell r="I9158" t="str">
            <v xml:space="preserve">NOE JUAN HERR SOLE                                                    </v>
          </cell>
        </row>
        <row r="9159">
          <cell r="G9159">
            <v>521562</v>
          </cell>
          <cell r="H9159" t="str">
            <v xml:space="preserve">EMMA YOLANDA RAMIREZ HUITRON       </v>
          </cell>
          <cell r="I9159" t="str">
            <v xml:space="preserve">ERIKA ALEJANDRA HERRERA SANCHEZ                                       </v>
          </cell>
        </row>
        <row r="9160">
          <cell r="G9160">
            <v>521562</v>
          </cell>
          <cell r="H9160" t="str">
            <v xml:space="preserve">EMMA YOLANDA RAMIREZ HUITRON       </v>
          </cell>
          <cell r="I9160" t="str">
            <v xml:space="preserve">ERIKA ALEJANDRA HERRERA SANCHEZ                                       </v>
          </cell>
        </row>
        <row r="9161">
          <cell r="G9161">
            <v>521583</v>
          </cell>
          <cell r="H9161" t="str">
            <v xml:space="preserve">ALEXANDRO SANTILLAN GALLARDO       </v>
          </cell>
          <cell r="I9161" t="str">
            <v xml:space="preserve">ADAM PETER JAN WIAKTOR RYNKIEWICZ                                     </v>
          </cell>
        </row>
        <row r="9162">
          <cell r="G9162">
            <v>521583</v>
          </cell>
          <cell r="H9162" t="str">
            <v xml:space="preserve">ALEXANDRO SANTILLAN GALLARDO       </v>
          </cell>
          <cell r="I9162" t="str">
            <v xml:space="preserve">ADAM PETER JAN WIAKTOR RYNKIEWICZ                                     </v>
          </cell>
        </row>
        <row r="9163">
          <cell r="G9163">
            <v>521583</v>
          </cell>
          <cell r="H9163" t="str">
            <v xml:space="preserve">ALEXANDRO SANTILLAN GALLARDO       </v>
          </cell>
          <cell r="I9163" t="str">
            <v xml:space="preserve">ADAM PETER JAN WIAKTOR RYNKIEWICZ                                     </v>
          </cell>
        </row>
        <row r="9164">
          <cell r="G9164">
            <v>521583</v>
          </cell>
          <cell r="H9164" t="str">
            <v xml:space="preserve">ALEXANDRO SANTILLAN GALLARDO       </v>
          </cell>
          <cell r="I9164" t="str">
            <v xml:space="preserve">ADAM PETER JAN WIAKTOR RYNKIEWICZ                                     </v>
          </cell>
        </row>
        <row r="9165">
          <cell r="G9165">
            <v>521604</v>
          </cell>
          <cell r="H9165" t="str">
            <v xml:space="preserve">EMPLEADOS                          </v>
          </cell>
          <cell r="I9165" t="str">
            <v xml:space="preserve">BEATRIZ PEREZ GARCIA                                                  </v>
          </cell>
        </row>
        <row r="9166">
          <cell r="G9166">
            <v>521615</v>
          </cell>
          <cell r="H9166" t="str">
            <v xml:space="preserve">EMMA YOLANDA RAMIREZ HUITRON       </v>
          </cell>
          <cell r="I9166" t="str">
            <v xml:space="preserve">CASA DE BOLSA VE POR MAS S.A. DE C.V. FID/149                         </v>
          </cell>
        </row>
        <row r="9167">
          <cell r="G9167">
            <v>521615</v>
          </cell>
          <cell r="H9167" t="str">
            <v xml:space="preserve">EMMA YOLANDA RAMIREZ HUITRON       </v>
          </cell>
          <cell r="I9167" t="str">
            <v xml:space="preserve">CASA DE BOLSA VE POR MAS S.A. DE C.V. FID/149                         </v>
          </cell>
        </row>
        <row r="9168">
          <cell r="G9168">
            <v>521615</v>
          </cell>
          <cell r="H9168" t="str">
            <v xml:space="preserve">EMMA YOLANDA RAMIREZ HUITRON       </v>
          </cell>
          <cell r="I9168" t="str">
            <v xml:space="preserve">CASA DE BOLSA VE POR MAS S.A. DE C.V. FID/149                         </v>
          </cell>
        </row>
        <row r="9169">
          <cell r="G9169">
            <v>521615</v>
          </cell>
          <cell r="H9169" t="str">
            <v xml:space="preserve">EMMA YOLANDA RAMIREZ HUITRON       </v>
          </cell>
          <cell r="I9169" t="str">
            <v xml:space="preserve">CASA DE BOLSA VE POR MAS S.A. DE C.V. FID/149                         </v>
          </cell>
        </row>
        <row r="9170">
          <cell r="G9170">
            <v>521615</v>
          </cell>
          <cell r="H9170" t="str">
            <v xml:space="preserve">EMMA YOLANDA RAMIREZ HUITRON       </v>
          </cell>
          <cell r="I9170" t="str">
            <v xml:space="preserve">CASA DE BOLSA VE POR MAS S.A. DE C.V. FID/149                         </v>
          </cell>
        </row>
        <row r="9171">
          <cell r="G9171">
            <v>521615</v>
          </cell>
          <cell r="H9171" t="str">
            <v xml:space="preserve">EMMA YOLANDA RAMIREZ HUITRON       </v>
          </cell>
          <cell r="I9171" t="str">
            <v xml:space="preserve">CASA DE BOLSA VE POR MAS S.A. DE C.V. FID/149                         </v>
          </cell>
        </row>
        <row r="9172">
          <cell r="G9172">
            <v>521615</v>
          </cell>
          <cell r="H9172" t="str">
            <v xml:space="preserve">EMMA YOLANDA RAMIREZ HUITRON       </v>
          </cell>
          <cell r="I9172" t="str">
            <v xml:space="preserve">CASA DE BOLSA VE POR MAS S.A. DE C.V. FID/149                         </v>
          </cell>
        </row>
        <row r="9173">
          <cell r="G9173">
            <v>521615</v>
          </cell>
          <cell r="H9173" t="str">
            <v xml:space="preserve">EMMA YOLANDA RAMIREZ HUITRON       </v>
          </cell>
          <cell r="I9173" t="str">
            <v xml:space="preserve">CASA DE BOLSA VE POR MAS S.A. DE C.V. FID/149                         </v>
          </cell>
        </row>
        <row r="9174">
          <cell r="G9174">
            <v>521615</v>
          </cell>
          <cell r="H9174" t="str">
            <v xml:space="preserve">EMMA YOLANDA RAMIREZ HUITRON       </v>
          </cell>
          <cell r="I9174" t="str">
            <v xml:space="preserve">CASA DE BOLSA VE POR MAS S.A. DE C.V. FID/149                         </v>
          </cell>
        </row>
        <row r="9175">
          <cell r="G9175">
            <v>521615</v>
          </cell>
          <cell r="H9175" t="str">
            <v xml:space="preserve">EMMA YOLANDA RAMIREZ HUITRON       </v>
          </cell>
          <cell r="I9175" t="str">
            <v xml:space="preserve">CASA DE BOLSA VE POR MAS S.A. DE C.V. FID/149                         </v>
          </cell>
        </row>
        <row r="9176">
          <cell r="G9176">
            <v>521615</v>
          </cell>
          <cell r="H9176" t="str">
            <v xml:space="preserve">EMMA YOLANDA RAMIREZ HUITRON       </v>
          </cell>
          <cell r="I9176" t="str">
            <v xml:space="preserve">CASA DE BOLSA VE POR MAS S.A. DE C.V. FID/149                         </v>
          </cell>
        </row>
        <row r="9177">
          <cell r="G9177">
            <v>521615</v>
          </cell>
          <cell r="H9177" t="str">
            <v xml:space="preserve">EMMA YOLANDA RAMIREZ HUITRON       </v>
          </cell>
          <cell r="I9177" t="str">
            <v xml:space="preserve">CASA DE BOLSA VE POR MAS S.A. DE C.V. FID/149                         </v>
          </cell>
        </row>
        <row r="9178">
          <cell r="G9178">
            <v>521615</v>
          </cell>
          <cell r="H9178" t="str">
            <v xml:space="preserve">EMMA YOLANDA RAMIREZ HUITRON       </v>
          </cell>
          <cell r="I9178" t="str">
            <v xml:space="preserve">CASA DE BOLSA VE POR MAS S.A. DE C.V. FID/149                         </v>
          </cell>
        </row>
        <row r="9179">
          <cell r="G9179">
            <v>521615</v>
          </cell>
          <cell r="H9179" t="str">
            <v xml:space="preserve">EMMA YOLANDA RAMIREZ HUITRON       </v>
          </cell>
          <cell r="I9179" t="str">
            <v xml:space="preserve">CASA DE BOLSA VE POR MAS S.A. DE C.V. FID/149                         </v>
          </cell>
        </row>
        <row r="9180">
          <cell r="G9180">
            <v>521615</v>
          </cell>
          <cell r="H9180" t="str">
            <v xml:space="preserve">EMMA YOLANDA RAMIREZ HUITRON       </v>
          </cell>
          <cell r="I9180" t="str">
            <v xml:space="preserve">CASA DE BOLSA VE POR MAS S.A. DE C.V. FID/149                         </v>
          </cell>
        </row>
        <row r="9181">
          <cell r="G9181">
            <v>521615</v>
          </cell>
          <cell r="H9181" t="str">
            <v xml:space="preserve">EMMA YOLANDA RAMIREZ HUITRON       </v>
          </cell>
          <cell r="I9181" t="str">
            <v xml:space="preserve">CASA DE BOLSA VE POR MAS S.A. DE C.V. FID/149                         </v>
          </cell>
        </row>
        <row r="9182">
          <cell r="G9182">
            <v>521615</v>
          </cell>
          <cell r="H9182" t="str">
            <v xml:space="preserve">EMMA YOLANDA RAMIREZ HUITRON       </v>
          </cell>
          <cell r="I9182" t="str">
            <v xml:space="preserve">CASA DE BOLSA VE POR MAS S.A. DE C.V. FID/149                         </v>
          </cell>
        </row>
        <row r="9183">
          <cell r="G9183">
            <v>521615</v>
          </cell>
          <cell r="H9183" t="str">
            <v xml:space="preserve">EMMA YOLANDA RAMIREZ HUITRON       </v>
          </cell>
          <cell r="I9183" t="str">
            <v xml:space="preserve">CASA DE BOLSA VE POR MAS S.A. DE C.V. FID/149                         </v>
          </cell>
        </row>
        <row r="9184">
          <cell r="G9184">
            <v>521615</v>
          </cell>
          <cell r="H9184" t="str">
            <v xml:space="preserve">EMMA YOLANDA RAMIREZ HUITRON       </v>
          </cell>
          <cell r="I9184" t="str">
            <v xml:space="preserve">CASA DE BOLSA VE POR MAS S.A. DE C.V. FID/149                         </v>
          </cell>
        </row>
        <row r="9185">
          <cell r="G9185">
            <v>521615</v>
          </cell>
          <cell r="H9185" t="str">
            <v xml:space="preserve">EMMA YOLANDA RAMIREZ HUITRON       </v>
          </cell>
          <cell r="I9185" t="str">
            <v xml:space="preserve">CASA DE BOLSA VE POR MAS S.A. DE C.V. FID/149                         </v>
          </cell>
        </row>
        <row r="9186">
          <cell r="G9186">
            <v>521615</v>
          </cell>
          <cell r="H9186" t="str">
            <v xml:space="preserve">EMMA YOLANDA RAMIREZ HUITRON       </v>
          </cell>
          <cell r="I9186" t="str">
            <v xml:space="preserve">CASA DE BOLSA VE POR MAS S.A. DE C.V. FID/149                         </v>
          </cell>
        </row>
        <row r="9187">
          <cell r="G9187">
            <v>521615</v>
          </cell>
          <cell r="H9187" t="str">
            <v xml:space="preserve">EMMA YOLANDA RAMIREZ HUITRON       </v>
          </cell>
          <cell r="I9187" t="str">
            <v xml:space="preserve">CASA DE BOLSA VE POR MAS S.A. DE C.V. FID/149                         </v>
          </cell>
        </row>
        <row r="9188">
          <cell r="G9188">
            <v>521615</v>
          </cell>
          <cell r="H9188" t="str">
            <v xml:space="preserve">EMMA YOLANDA RAMIREZ HUITRON       </v>
          </cell>
          <cell r="I9188" t="str">
            <v xml:space="preserve">CASA DE BOLSA VE POR MAS S.A. DE C.V. FID/149                         </v>
          </cell>
        </row>
        <row r="9189">
          <cell r="G9189">
            <v>521615</v>
          </cell>
          <cell r="H9189" t="str">
            <v xml:space="preserve">EMMA YOLANDA RAMIREZ HUITRON       </v>
          </cell>
          <cell r="I9189" t="str">
            <v xml:space="preserve">CASA DE BOLSA VE POR MAS S.A. DE C.V. FID/149                         </v>
          </cell>
        </row>
        <row r="9190">
          <cell r="G9190">
            <v>521615</v>
          </cell>
          <cell r="H9190" t="str">
            <v xml:space="preserve">EMMA YOLANDA RAMIREZ HUITRON       </v>
          </cell>
          <cell r="I9190" t="str">
            <v xml:space="preserve">CASA DE BOLSA VE POR MAS S.A. DE C.V. FID/149                         </v>
          </cell>
        </row>
        <row r="9191">
          <cell r="G9191">
            <v>521615</v>
          </cell>
          <cell r="H9191" t="str">
            <v xml:space="preserve">EMMA YOLANDA RAMIREZ HUITRON       </v>
          </cell>
          <cell r="I9191" t="str">
            <v xml:space="preserve">CASA DE BOLSA VE POR MAS S.A. DE C.V. FID/149                         </v>
          </cell>
        </row>
        <row r="9192">
          <cell r="G9192">
            <v>521615</v>
          </cell>
          <cell r="H9192" t="str">
            <v xml:space="preserve">EMMA YOLANDA RAMIREZ HUITRON       </v>
          </cell>
          <cell r="I9192" t="str">
            <v xml:space="preserve">CASA DE BOLSA VE POR MAS S.A. DE C.V. FID/149                         </v>
          </cell>
        </row>
        <row r="9193">
          <cell r="G9193">
            <v>521615</v>
          </cell>
          <cell r="H9193" t="str">
            <v xml:space="preserve">EMMA YOLANDA RAMIREZ HUITRON       </v>
          </cell>
          <cell r="I9193" t="str">
            <v xml:space="preserve">CASA DE BOLSA VE POR MAS S.A. DE C.V. FID/149                         </v>
          </cell>
        </row>
        <row r="9194">
          <cell r="G9194">
            <v>521615</v>
          </cell>
          <cell r="H9194" t="str">
            <v xml:space="preserve">EMMA YOLANDA RAMIREZ HUITRON       </v>
          </cell>
          <cell r="I9194" t="str">
            <v xml:space="preserve">CASA DE BOLSA VE POR MAS S.A. DE C.V. FID/149                         </v>
          </cell>
        </row>
        <row r="9195">
          <cell r="G9195">
            <v>521615</v>
          </cell>
          <cell r="H9195" t="str">
            <v xml:space="preserve">EMMA YOLANDA RAMIREZ HUITRON       </v>
          </cell>
          <cell r="I9195" t="str">
            <v xml:space="preserve">CASA DE BOLSA VE POR MAS S.A. DE C.V. FID/149                         </v>
          </cell>
        </row>
        <row r="9196">
          <cell r="G9196">
            <v>521615</v>
          </cell>
          <cell r="H9196" t="str">
            <v xml:space="preserve">EMMA YOLANDA RAMIREZ HUITRON       </v>
          </cell>
          <cell r="I9196" t="str">
            <v xml:space="preserve">CASA DE BOLSA VE POR MAS S.A. DE C.V. FID/149                         </v>
          </cell>
        </row>
        <row r="9197">
          <cell r="G9197">
            <v>521615</v>
          </cell>
          <cell r="H9197" t="str">
            <v xml:space="preserve">EMMA YOLANDA RAMIREZ HUITRON       </v>
          </cell>
          <cell r="I9197" t="str">
            <v xml:space="preserve">CASA DE BOLSA VE POR MAS S.A. DE C.V. FID/149                         </v>
          </cell>
        </row>
        <row r="9198">
          <cell r="G9198">
            <v>521615</v>
          </cell>
          <cell r="H9198" t="str">
            <v xml:space="preserve">EMMA YOLANDA RAMIREZ HUITRON       </v>
          </cell>
          <cell r="I9198" t="str">
            <v xml:space="preserve">CASA DE BOLSA VE POR MAS S.A. DE C.V. FID/149                         </v>
          </cell>
        </row>
        <row r="9199">
          <cell r="G9199">
            <v>521615</v>
          </cell>
          <cell r="H9199" t="str">
            <v xml:space="preserve">EMMA YOLANDA RAMIREZ HUITRON       </v>
          </cell>
          <cell r="I9199" t="str">
            <v xml:space="preserve">CASA DE BOLSA VE POR MAS S.A. DE C.V. FID/149                         </v>
          </cell>
        </row>
        <row r="9200">
          <cell r="G9200">
            <v>521615</v>
          </cell>
          <cell r="H9200" t="str">
            <v xml:space="preserve">EMMA YOLANDA RAMIREZ HUITRON       </v>
          </cell>
          <cell r="I9200" t="str">
            <v xml:space="preserve">CASA DE BOLSA VE POR MAS S.A. DE C.V. FID/149                         </v>
          </cell>
        </row>
        <row r="9201">
          <cell r="G9201">
            <v>521615</v>
          </cell>
          <cell r="H9201" t="str">
            <v xml:space="preserve">EMMA YOLANDA RAMIREZ HUITRON       </v>
          </cell>
          <cell r="I9201" t="str">
            <v xml:space="preserve">CASA DE BOLSA VE POR MAS S.A. DE C.V. FID/149                         </v>
          </cell>
        </row>
        <row r="9202">
          <cell r="G9202">
            <v>521615</v>
          </cell>
          <cell r="H9202" t="str">
            <v xml:space="preserve">EMMA YOLANDA RAMIREZ HUITRON       </v>
          </cell>
          <cell r="I9202" t="str">
            <v xml:space="preserve">CASA DE BOLSA VE POR MAS S.A. DE C.V. FID/149                         </v>
          </cell>
        </row>
        <row r="9203">
          <cell r="G9203">
            <v>521615</v>
          </cell>
          <cell r="H9203" t="str">
            <v xml:space="preserve">EMMA YOLANDA RAMIREZ HUITRON       </v>
          </cell>
          <cell r="I9203" t="str">
            <v xml:space="preserve">CASA DE BOLSA VE POR MAS S.A. DE C.V. FID/149                         </v>
          </cell>
        </row>
        <row r="9204">
          <cell r="G9204">
            <v>521615</v>
          </cell>
          <cell r="H9204" t="str">
            <v xml:space="preserve">EMMA YOLANDA RAMIREZ HUITRON       </v>
          </cell>
          <cell r="I9204" t="str">
            <v xml:space="preserve">CASA DE BOLSA VE POR MAS S.A. DE C.V. FID/149                         </v>
          </cell>
        </row>
        <row r="9205">
          <cell r="G9205">
            <v>521615</v>
          </cell>
          <cell r="H9205" t="str">
            <v xml:space="preserve">EMMA YOLANDA RAMIREZ HUITRON       </v>
          </cell>
          <cell r="I9205" t="str">
            <v xml:space="preserve">CASA DE BOLSA VE POR MAS S.A. DE C.V. FID/149                         </v>
          </cell>
        </row>
        <row r="9206">
          <cell r="G9206">
            <v>521615</v>
          </cell>
          <cell r="H9206" t="str">
            <v xml:space="preserve">EMMA YOLANDA RAMIREZ HUITRON       </v>
          </cell>
          <cell r="I9206" t="str">
            <v xml:space="preserve">CASA DE BOLSA VE POR MAS S.A. DE C.V. FID/149                         </v>
          </cell>
        </row>
        <row r="9207">
          <cell r="G9207">
            <v>521615</v>
          </cell>
          <cell r="H9207" t="str">
            <v xml:space="preserve">EMMA YOLANDA RAMIREZ HUITRON       </v>
          </cell>
          <cell r="I9207" t="str">
            <v xml:space="preserve">CASA DE BOLSA VE POR MAS S.A. DE C.V. FID/149                         </v>
          </cell>
        </row>
        <row r="9208">
          <cell r="G9208">
            <v>521615</v>
          </cell>
          <cell r="H9208" t="str">
            <v xml:space="preserve">EMMA YOLANDA RAMIREZ HUITRON       </v>
          </cell>
          <cell r="I9208" t="str">
            <v xml:space="preserve">CASA DE BOLSA VE POR MAS S.A. DE C.V. FID/149                         </v>
          </cell>
        </row>
        <row r="9209">
          <cell r="G9209">
            <v>521615</v>
          </cell>
          <cell r="H9209" t="str">
            <v xml:space="preserve">EMMA YOLANDA RAMIREZ HUITRON       </v>
          </cell>
          <cell r="I9209" t="str">
            <v xml:space="preserve">CASA DE BOLSA VE POR MAS S.A. DE C.V. FID/149                         </v>
          </cell>
        </row>
        <row r="9210">
          <cell r="G9210">
            <v>521615</v>
          </cell>
          <cell r="H9210" t="str">
            <v xml:space="preserve">EMMA YOLANDA RAMIREZ HUITRON       </v>
          </cell>
          <cell r="I9210" t="str">
            <v xml:space="preserve">CASA DE BOLSA VE POR MAS S.A. DE C.V. FID/149                         </v>
          </cell>
        </row>
        <row r="9211">
          <cell r="G9211">
            <v>521615</v>
          </cell>
          <cell r="H9211" t="str">
            <v xml:space="preserve">EMMA YOLANDA RAMIREZ HUITRON       </v>
          </cell>
          <cell r="I9211" t="str">
            <v xml:space="preserve">CASA DE BOLSA VE POR MAS S.A. DE C.V. FID/149                         </v>
          </cell>
        </row>
        <row r="9212">
          <cell r="G9212">
            <v>521615</v>
          </cell>
          <cell r="H9212" t="str">
            <v xml:space="preserve">EMMA YOLANDA RAMIREZ HUITRON       </v>
          </cell>
          <cell r="I9212" t="str">
            <v xml:space="preserve">CASA DE BOLSA VE POR MAS S.A. DE C.V. FID/149                         </v>
          </cell>
        </row>
        <row r="9213">
          <cell r="G9213">
            <v>521631</v>
          </cell>
          <cell r="H9213" t="str">
            <v xml:space="preserve">EMMA YOLANDA RAMIREZ HUITRON       </v>
          </cell>
          <cell r="I9213" t="str">
            <v xml:space="preserve">MARTHA VIRGINIA ROMERO VELASCO                                        </v>
          </cell>
        </row>
        <row r="9214">
          <cell r="G9214">
            <v>521631</v>
          </cell>
          <cell r="H9214" t="str">
            <v xml:space="preserve">EMMA YOLANDA RAMIREZ HUITRON       </v>
          </cell>
          <cell r="I9214" t="str">
            <v xml:space="preserve">MARTHA VIRGINIA ROMERO VELASCO                                        </v>
          </cell>
        </row>
        <row r="9215">
          <cell r="G9215">
            <v>521631</v>
          </cell>
          <cell r="H9215" t="str">
            <v xml:space="preserve">EMMA YOLANDA RAMIREZ HUITRON       </v>
          </cell>
          <cell r="I9215" t="str">
            <v xml:space="preserve">MARTHA VIRGINIA ROMERO VELASCO                                        </v>
          </cell>
        </row>
        <row r="9216">
          <cell r="G9216">
            <v>521631</v>
          </cell>
          <cell r="H9216" t="str">
            <v xml:space="preserve">EMMA YOLANDA RAMIREZ HUITRON       </v>
          </cell>
          <cell r="I9216" t="str">
            <v xml:space="preserve">MARTHA VIRGINIA ROMERO VELASCO                                        </v>
          </cell>
        </row>
        <row r="9217">
          <cell r="G9217">
            <v>521652</v>
          </cell>
          <cell r="H9217" t="str">
            <v xml:space="preserve">EMMA YOLANDA RAMIREZ HUITRON       </v>
          </cell>
          <cell r="I9217" t="str">
            <v xml:space="preserve">LUIS EDUARDO RAMIREZ FRAGOSO                                          </v>
          </cell>
        </row>
        <row r="9218">
          <cell r="G9218">
            <v>521652</v>
          </cell>
          <cell r="H9218" t="str">
            <v xml:space="preserve">EMMA YOLANDA RAMIREZ HUITRON       </v>
          </cell>
          <cell r="I9218" t="str">
            <v xml:space="preserve">LUIS EDUARDO RAMIREZ FRAGOSO                                          </v>
          </cell>
        </row>
        <row r="9219">
          <cell r="G9219">
            <v>521652</v>
          </cell>
          <cell r="H9219" t="str">
            <v xml:space="preserve">EMMA YOLANDA RAMIREZ HUITRON       </v>
          </cell>
          <cell r="I9219" t="str">
            <v xml:space="preserve">LUIS EDUARDO RAMIREZ FRAGOSO                                          </v>
          </cell>
        </row>
        <row r="9220">
          <cell r="G9220">
            <v>521652</v>
          </cell>
          <cell r="H9220" t="str">
            <v xml:space="preserve">EMMA YOLANDA RAMIREZ HUITRON       </v>
          </cell>
          <cell r="I9220" t="str">
            <v xml:space="preserve">LUIS EDUARDO RAMIREZ FRAGOSO                                          </v>
          </cell>
        </row>
        <row r="9221">
          <cell r="G9221">
            <v>521652</v>
          </cell>
          <cell r="H9221" t="str">
            <v xml:space="preserve">EMMA YOLANDA RAMIREZ HUITRON       </v>
          </cell>
          <cell r="I9221" t="str">
            <v xml:space="preserve">LUIS EDUARDO RAMIREZ FRAGOSO                                          </v>
          </cell>
        </row>
        <row r="9222">
          <cell r="G9222">
            <v>521652</v>
          </cell>
          <cell r="H9222" t="str">
            <v xml:space="preserve">EMMA YOLANDA RAMIREZ HUITRON       </v>
          </cell>
          <cell r="I9222" t="str">
            <v xml:space="preserve">LUIS EDUARDO RAMIREZ FRAGOSO                                          </v>
          </cell>
        </row>
        <row r="9223">
          <cell r="G9223">
            <v>521652</v>
          </cell>
          <cell r="H9223" t="str">
            <v xml:space="preserve">EMMA YOLANDA RAMIREZ HUITRON       </v>
          </cell>
          <cell r="I9223" t="str">
            <v xml:space="preserve">LUIS EDUARDO RAMIREZ FRAGOSO                                          </v>
          </cell>
        </row>
        <row r="9224">
          <cell r="G9224">
            <v>521665</v>
          </cell>
          <cell r="H9224" t="str">
            <v xml:space="preserve">EMMA YOLANDA RAMIREZ HUITRON       </v>
          </cell>
          <cell r="I9224" t="str">
            <v xml:space="preserve">RUBEN SANCHEZ GOMEZ                                                   </v>
          </cell>
        </row>
        <row r="9225">
          <cell r="G9225">
            <v>521665</v>
          </cell>
          <cell r="H9225" t="str">
            <v xml:space="preserve">EMMA YOLANDA RAMIREZ HUITRON       </v>
          </cell>
          <cell r="I9225" t="str">
            <v xml:space="preserve">RUBEN SANCHEZ GOMEZ                                                   </v>
          </cell>
        </row>
        <row r="9226">
          <cell r="G9226">
            <v>521665</v>
          </cell>
          <cell r="H9226" t="str">
            <v xml:space="preserve">EMMA YOLANDA RAMIREZ HUITRON       </v>
          </cell>
          <cell r="I9226" t="str">
            <v xml:space="preserve">RUBEN SANCHEZ GOMEZ                                                   </v>
          </cell>
        </row>
        <row r="9227">
          <cell r="G9227">
            <v>521665</v>
          </cell>
          <cell r="H9227" t="str">
            <v xml:space="preserve">EMMA YOLANDA RAMIREZ HUITRON       </v>
          </cell>
          <cell r="I9227" t="str">
            <v xml:space="preserve">RUBEN SANCHEZ GOMEZ                                                   </v>
          </cell>
        </row>
        <row r="9228">
          <cell r="G9228">
            <v>521665</v>
          </cell>
          <cell r="H9228" t="str">
            <v xml:space="preserve">EMMA YOLANDA RAMIREZ HUITRON       </v>
          </cell>
          <cell r="I9228" t="str">
            <v xml:space="preserve">RUBEN SANCHEZ GOMEZ                                                   </v>
          </cell>
        </row>
        <row r="9229">
          <cell r="G9229">
            <v>521673</v>
          </cell>
          <cell r="H9229" t="str">
            <v xml:space="preserve">ALEXANDRO SANTILLAN GALLARDO       </v>
          </cell>
          <cell r="I9229" t="str">
            <v xml:space="preserve">CAROLINA GARAYZAR GOMEZ                                               </v>
          </cell>
        </row>
        <row r="9230">
          <cell r="G9230">
            <v>521673</v>
          </cell>
          <cell r="H9230" t="str">
            <v xml:space="preserve">ALEXANDRO SANTILLAN GALLARDO       </v>
          </cell>
          <cell r="I9230" t="str">
            <v xml:space="preserve">CAROLINA GARAYZAR GOMEZ                                               </v>
          </cell>
        </row>
        <row r="9231">
          <cell r="G9231">
            <v>521673</v>
          </cell>
          <cell r="H9231" t="str">
            <v xml:space="preserve">ALEXANDRO SANTILLAN GALLARDO       </v>
          </cell>
          <cell r="I9231" t="str">
            <v xml:space="preserve">CAROLINA GARAYZAR GOMEZ                                               </v>
          </cell>
        </row>
        <row r="9232">
          <cell r="G9232">
            <v>521673</v>
          </cell>
          <cell r="H9232" t="str">
            <v xml:space="preserve">ALEXANDRO SANTILLAN GALLARDO       </v>
          </cell>
          <cell r="I9232" t="str">
            <v xml:space="preserve">CAROLINA GARAYZAR GOMEZ                                               </v>
          </cell>
        </row>
        <row r="9233">
          <cell r="G9233">
            <v>521673</v>
          </cell>
          <cell r="H9233" t="str">
            <v xml:space="preserve">ALEXANDRO SANTILLAN GALLARDO       </v>
          </cell>
          <cell r="I9233" t="str">
            <v xml:space="preserve">CAROLINA GARAYZAR GOMEZ                                               </v>
          </cell>
        </row>
        <row r="9234">
          <cell r="G9234">
            <v>521681</v>
          </cell>
          <cell r="H9234" t="str">
            <v xml:space="preserve">EMMA YOLANDA RAMIREZ HUITRON       </v>
          </cell>
          <cell r="I9234" t="str">
            <v xml:space="preserve">ILIANA SILVA GONZALEZ                                                 </v>
          </cell>
        </row>
        <row r="9235">
          <cell r="G9235">
            <v>521681</v>
          </cell>
          <cell r="H9235" t="str">
            <v xml:space="preserve">EMMA YOLANDA RAMIREZ HUITRON       </v>
          </cell>
          <cell r="I9235" t="str">
            <v xml:space="preserve">ILIANA SILVA GONZALEZ                                                 </v>
          </cell>
        </row>
        <row r="9236">
          <cell r="G9236">
            <v>521681</v>
          </cell>
          <cell r="H9236" t="str">
            <v xml:space="preserve">EMMA YOLANDA RAMIREZ HUITRON       </v>
          </cell>
          <cell r="I9236" t="str">
            <v xml:space="preserve">ILIANA SILVA GONZALEZ                                                 </v>
          </cell>
        </row>
        <row r="9237">
          <cell r="G9237">
            <v>521694</v>
          </cell>
          <cell r="H9237" t="str">
            <v xml:space="preserve">EMPLEADOS                          </v>
          </cell>
          <cell r="I9237" t="str">
            <v xml:space="preserve">MONICA MERCEDES SUAREZ HERNANDEZ                                      </v>
          </cell>
        </row>
        <row r="9238">
          <cell r="G9238">
            <v>521694</v>
          </cell>
          <cell r="H9238" t="str">
            <v xml:space="preserve">EMPLEADOS                          </v>
          </cell>
          <cell r="I9238" t="str">
            <v xml:space="preserve">MONICA MERCEDES SUAREZ HERNANDEZ                                      </v>
          </cell>
        </row>
        <row r="9239">
          <cell r="G9239">
            <v>521694</v>
          </cell>
          <cell r="H9239" t="str">
            <v xml:space="preserve">EMPLEADOS                          </v>
          </cell>
          <cell r="I9239" t="str">
            <v xml:space="preserve">MONICA MERCEDES SUAREZ HERNANDEZ                                      </v>
          </cell>
        </row>
        <row r="9240">
          <cell r="G9240">
            <v>521713</v>
          </cell>
          <cell r="H9240" t="str">
            <v xml:space="preserve">GABRIELA SANCHEZ PEREZ             </v>
          </cell>
          <cell r="I9240" t="str">
            <v xml:space="preserve">MAYER ZAGA BUCAY                                                      </v>
          </cell>
        </row>
        <row r="9241">
          <cell r="G9241">
            <v>521713</v>
          </cell>
          <cell r="H9241" t="str">
            <v xml:space="preserve">GABRIELA SANCHEZ PEREZ             </v>
          </cell>
          <cell r="I9241" t="str">
            <v xml:space="preserve">MAYER ZAGA BUCAY                                                      </v>
          </cell>
        </row>
        <row r="9242">
          <cell r="G9242">
            <v>521713</v>
          </cell>
          <cell r="H9242" t="str">
            <v xml:space="preserve">GABRIELA SANCHEZ PEREZ             </v>
          </cell>
          <cell r="I9242" t="str">
            <v xml:space="preserve">MAYER ZAGA BUCAY                                                      </v>
          </cell>
        </row>
        <row r="9243">
          <cell r="G9243">
            <v>521713</v>
          </cell>
          <cell r="H9243" t="str">
            <v xml:space="preserve">GABRIELA SANCHEZ PEREZ             </v>
          </cell>
          <cell r="I9243" t="str">
            <v xml:space="preserve">MAYER ZAGA BUCAY                                                      </v>
          </cell>
        </row>
        <row r="9244">
          <cell r="G9244">
            <v>521713</v>
          </cell>
          <cell r="H9244" t="str">
            <v xml:space="preserve">GABRIELA SANCHEZ PEREZ             </v>
          </cell>
          <cell r="I9244" t="str">
            <v xml:space="preserve">MAYER ZAGA BUCAY                                                      </v>
          </cell>
        </row>
        <row r="9245">
          <cell r="G9245">
            <v>521713</v>
          </cell>
          <cell r="H9245" t="str">
            <v xml:space="preserve">GABRIELA SANCHEZ PEREZ             </v>
          </cell>
          <cell r="I9245" t="str">
            <v xml:space="preserve">MAYER ZAGA BUCAY                                                      </v>
          </cell>
        </row>
        <row r="9246">
          <cell r="G9246">
            <v>521713</v>
          </cell>
          <cell r="H9246" t="str">
            <v xml:space="preserve">GABRIELA SANCHEZ PEREZ             </v>
          </cell>
          <cell r="I9246" t="str">
            <v xml:space="preserve">MAYER ZAGA BUCAY                                                      </v>
          </cell>
        </row>
        <row r="9247">
          <cell r="G9247">
            <v>521721</v>
          </cell>
          <cell r="H9247" t="str">
            <v xml:space="preserve">GABRIELA SANCHEZ PEREZ             </v>
          </cell>
          <cell r="I9247" t="str">
            <v xml:space="preserve">JESUS ALEJANDRO CHACON HERNANDEZ                                      </v>
          </cell>
        </row>
        <row r="9248">
          <cell r="G9248">
            <v>521721</v>
          </cell>
          <cell r="H9248" t="str">
            <v xml:space="preserve">GABRIELA SANCHEZ PEREZ             </v>
          </cell>
          <cell r="I9248" t="str">
            <v xml:space="preserve">JESUS ALEJANDRO CHACON HERNANDEZ                                      </v>
          </cell>
        </row>
        <row r="9249">
          <cell r="G9249">
            <v>521721</v>
          </cell>
          <cell r="H9249" t="str">
            <v xml:space="preserve">GABRIELA SANCHEZ PEREZ             </v>
          </cell>
          <cell r="I9249" t="str">
            <v xml:space="preserve">JESUS ALEJANDRO CHACON HERNANDEZ                                      </v>
          </cell>
        </row>
        <row r="9250">
          <cell r="G9250">
            <v>521721</v>
          </cell>
          <cell r="H9250" t="str">
            <v xml:space="preserve">GABRIELA SANCHEZ PEREZ             </v>
          </cell>
          <cell r="I9250" t="str">
            <v xml:space="preserve">JESUS ALEJANDRO CHACON HERNANDEZ                                      </v>
          </cell>
        </row>
        <row r="9251">
          <cell r="G9251">
            <v>521721</v>
          </cell>
          <cell r="H9251" t="str">
            <v xml:space="preserve">GABRIELA SANCHEZ PEREZ             </v>
          </cell>
          <cell r="I9251" t="str">
            <v xml:space="preserve">JESUS ALEJANDRO CHACON HERNANDEZ                                      </v>
          </cell>
        </row>
        <row r="9252">
          <cell r="G9252">
            <v>521721</v>
          </cell>
          <cell r="H9252" t="str">
            <v xml:space="preserve">GABRIELA SANCHEZ PEREZ             </v>
          </cell>
          <cell r="I9252" t="str">
            <v xml:space="preserve">JESUS ALEJANDRO CHACON HERNANDEZ                                      </v>
          </cell>
        </row>
        <row r="9253">
          <cell r="G9253">
            <v>521721</v>
          </cell>
          <cell r="H9253" t="str">
            <v xml:space="preserve">GABRIELA SANCHEZ PEREZ             </v>
          </cell>
          <cell r="I9253" t="str">
            <v xml:space="preserve">JESUS ALEJANDRO CHACON HERNANDEZ                                      </v>
          </cell>
        </row>
        <row r="9254">
          <cell r="G9254">
            <v>521721</v>
          </cell>
          <cell r="H9254" t="str">
            <v xml:space="preserve">GABRIELA SANCHEZ PEREZ             </v>
          </cell>
          <cell r="I9254" t="str">
            <v xml:space="preserve">JESUS ALEJANDRO CHACON HERNANDEZ                                      </v>
          </cell>
        </row>
        <row r="9255">
          <cell r="G9255">
            <v>521721</v>
          </cell>
          <cell r="H9255" t="str">
            <v xml:space="preserve">GABRIELA SANCHEZ PEREZ             </v>
          </cell>
          <cell r="I9255" t="str">
            <v xml:space="preserve">JESUS ALEJANDRO CHACON HERNANDEZ                                      </v>
          </cell>
        </row>
        <row r="9256">
          <cell r="G9256">
            <v>521721</v>
          </cell>
          <cell r="H9256" t="str">
            <v xml:space="preserve">GABRIELA SANCHEZ PEREZ             </v>
          </cell>
          <cell r="I9256" t="str">
            <v xml:space="preserve">JESUS ALEJANDRO CHACON HERNANDEZ                                      </v>
          </cell>
        </row>
        <row r="9257">
          <cell r="G9257">
            <v>521721</v>
          </cell>
          <cell r="H9257" t="str">
            <v xml:space="preserve">GABRIELA SANCHEZ PEREZ             </v>
          </cell>
          <cell r="I9257" t="str">
            <v xml:space="preserve">JESUS ALEJANDRO CHACON HERNANDEZ                                      </v>
          </cell>
        </row>
        <row r="9258">
          <cell r="G9258">
            <v>521721</v>
          </cell>
          <cell r="H9258" t="str">
            <v xml:space="preserve">GABRIELA SANCHEZ PEREZ             </v>
          </cell>
          <cell r="I9258" t="str">
            <v xml:space="preserve">JESUS ALEJANDRO CHACON HERNANDEZ                                      </v>
          </cell>
        </row>
        <row r="9259">
          <cell r="G9259">
            <v>521721</v>
          </cell>
          <cell r="H9259" t="str">
            <v xml:space="preserve">GABRIELA SANCHEZ PEREZ             </v>
          </cell>
          <cell r="I9259" t="str">
            <v xml:space="preserve">JESUS ALEJANDRO CHACON HERNANDEZ                                      </v>
          </cell>
        </row>
        <row r="9260">
          <cell r="G9260">
            <v>521721</v>
          </cell>
          <cell r="H9260" t="str">
            <v xml:space="preserve">GABRIELA SANCHEZ PEREZ             </v>
          </cell>
          <cell r="I9260" t="str">
            <v xml:space="preserve">JESUS ALEJANDRO CHACON HERNANDEZ                                      </v>
          </cell>
        </row>
        <row r="9261">
          <cell r="G9261">
            <v>521721</v>
          </cell>
          <cell r="H9261" t="str">
            <v xml:space="preserve">GABRIELA SANCHEZ PEREZ             </v>
          </cell>
          <cell r="I9261" t="str">
            <v xml:space="preserve">JESUS ALEJANDRO CHACON HERNANDEZ                                      </v>
          </cell>
        </row>
        <row r="9262">
          <cell r="G9262">
            <v>521721</v>
          </cell>
          <cell r="H9262" t="str">
            <v xml:space="preserve">GABRIELA SANCHEZ PEREZ             </v>
          </cell>
          <cell r="I9262" t="str">
            <v xml:space="preserve">JESUS ALEJANDRO CHACON HERNANDEZ                                      </v>
          </cell>
        </row>
        <row r="9263">
          <cell r="G9263">
            <v>521721</v>
          </cell>
          <cell r="H9263" t="str">
            <v xml:space="preserve">GABRIELA SANCHEZ PEREZ             </v>
          </cell>
          <cell r="I9263" t="str">
            <v xml:space="preserve">JESUS ALEJANDRO CHACON HERNANDEZ                                      </v>
          </cell>
        </row>
        <row r="9264">
          <cell r="G9264">
            <v>521721</v>
          </cell>
          <cell r="H9264" t="str">
            <v xml:space="preserve">GABRIELA SANCHEZ PEREZ             </v>
          </cell>
          <cell r="I9264" t="str">
            <v xml:space="preserve">JESUS ALEJANDRO CHACON HERNANDEZ                                      </v>
          </cell>
        </row>
        <row r="9265">
          <cell r="G9265">
            <v>521742</v>
          </cell>
          <cell r="H9265" t="str">
            <v xml:space="preserve">EMPLEADOS                          </v>
          </cell>
          <cell r="I9265" t="str">
            <v xml:space="preserve">NOEMI YABUR ALAMILLA                                                  </v>
          </cell>
        </row>
        <row r="9266">
          <cell r="G9266">
            <v>521742</v>
          </cell>
          <cell r="H9266" t="str">
            <v xml:space="preserve">EMPLEADOS                          </v>
          </cell>
          <cell r="I9266" t="str">
            <v xml:space="preserve">NOEMI YABUR ALAMILLA                                                  </v>
          </cell>
        </row>
        <row r="9267">
          <cell r="G9267">
            <v>521742</v>
          </cell>
          <cell r="H9267" t="str">
            <v xml:space="preserve">EMPLEADOS                          </v>
          </cell>
          <cell r="I9267" t="str">
            <v xml:space="preserve">NOEMI YABUR ALAMILLA                                                  </v>
          </cell>
        </row>
        <row r="9268">
          <cell r="G9268">
            <v>521742</v>
          </cell>
          <cell r="H9268" t="str">
            <v xml:space="preserve">EMPLEADOS                          </v>
          </cell>
          <cell r="I9268" t="str">
            <v xml:space="preserve">NOEMI YABUR ALAMILLA                                                  </v>
          </cell>
        </row>
        <row r="9269">
          <cell r="G9269">
            <v>521742</v>
          </cell>
          <cell r="H9269" t="str">
            <v xml:space="preserve">EMPLEADOS                          </v>
          </cell>
          <cell r="I9269" t="str">
            <v xml:space="preserve">NOEMI YABUR ALAMILLA                                                  </v>
          </cell>
        </row>
        <row r="9270">
          <cell r="G9270">
            <v>521742</v>
          </cell>
          <cell r="H9270" t="str">
            <v xml:space="preserve">EMPLEADOS                          </v>
          </cell>
          <cell r="I9270" t="str">
            <v xml:space="preserve">NOEMI YABUR ALAMILLA                                                  </v>
          </cell>
        </row>
        <row r="9271">
          <cell r="G9271">
            <v>521742</v>
          </cell>
          <cell r="H9271" t="str">
            <v xml:space="preserve">EMPLEADOS                          </v>
          </cell>
          <cell r="I9271" t="str">
            <v xml:space="preserve">NOEMI YABUR ALAMILLA                                                  </v>
          </cell>
        </row>
        <row r="9272">
          <cell r="G9272">
            <v>521756</v>
          </cell>
          <cell r="H9272" t="str">
            <v xml:space="preserve">EMPLEADOS                          </v>
          </cell>
          <cell r="I9272" t="str">
            <v xml:space="preserve">JAVIER ZU/IGA SOTO                                                    </v>
          </cell>
        </row>
        <row r="9273">
          <cell r="G9273">
            <v>521756</v>
          </cell>
          <cell r="H9273" t="str">
            <v xml:space="preserve">EMPLEADOS                          </v>
          </cell>
          <cell r="I9273" t="str">
            <v xml:space="preserve">JAVIER ZU/IGA SOTO                                                    </v>
          </cell>
        </row>
        <row r="9274">
          <cell r="G9274">
            <v>521763</v>
          </cell>
          <cell r="H9274" t="str">
            <v xml:space="preserve">AZUCENA GUDI/O                     </v>
          </cell>
          <cell r="I9274" t="str">
            <v xml:space="preserve">SARAI ELIZABETH ESPARZA GARCIA                                        </v>
          </cell>
        </row>
        <row r="9275">
          <cell r="G9275">
            <v>521763</v>
          </cell>
          <cell r="H9275" t="str">
            <v xml:space="preserve">AZUCENA GUDI/O                     </v>
          </cell>
          <cell r="I9275" t="str">
            <v xml:space="preserve">SARAI ELIZABETH ESPARZA GARCIA                                        </v>
          </cell>
        </row>
        <row r="9276">
          <cell r="G9276">
            <v>521784</v>
          </cell>
          <cell r="H9276" t="str">
            <v xml:space="preserve">AZUCENA GUDI/O                     </v>
          </cell>
          <cell r="I9276" t="str">
            <v xml:space="preserve">CARLOS LEONARDO MEDINA TORRES                                         </v>
          </cell>
        </row>
        <row r="9277">
          <cell r="G9277">
            <v>521784</v>
          </cell>
          <cell r="H9277" t="str">
            <v xml:space="preserve">AZUCENA GUDI/O                     </v>
          </cell>
          <cell r="I9277" t="str">
            <v xml:space="preserve">CARLOS LEONARDO MEDINA TORRES                                         </v>
          </cell>
        </row>
        <row r="9278">
          <cell r="G9278">
            <v>521792</v>
          </cell>
          <cell r="H9278" t="str">
            <v xml:space="preserve">EMPLEADOS                          </v>
          </cell>
          <cell r="I9278" t="str">
            <v xml:space="preserve">FEDERICO DELGADO PASTOR SURRELL                                       </v>
          </cell>
        </row>
        <row r="9279">
          <cell r="G9279">
            <v>521812</v>
          </cell>
          <cell r="H9279" t="str">
            <v xml:space="preserve">EMMA YOLANDA RAMIREZ HUITRON       </v>
          </cell>
          <cell r="I9279" t="str">
            <v xml:space="preserve">CARLOS CUAUHTEMOC TAPIA OCAMPO                                        </v>
          </cell>
        </row>
        <row r="9280">
          <cell r="G9280">
            <v>521812</v>
          </cell>
          <cell r="H9280" t="str">
            <v xml:space="preserve">EMMA YOLANDA RAMIREZ HUITRON       </v>
          </cell>
          <cell r="I9280" t="str">
            <v xml:space="preserve">CARLOS CUAUHTEMOC TAPIA OCAMPO                                        </v>
          </cell>
        </row>
        <row r="9281">
          <cell r="G9281">
            <v>521812</v>
          </cell>
          <cell r="H9281" t="str">
            <v xml:space="preserve">EMMA YOLANDA RAMIREZ HUITRON       </v>
          </cell>
          <cell r="I9281" t="str">
            <v xml:space="preserve">CARLOS CUAUHTEMOC TAPIA OCAMPO                                        </v>
          </cell>
        </row>
        <row r="9282">
          <cell r="G9282">
            <v>521812</v>
          </cell>
          <cell r="H9282" t="str">
            <v xml:space="preserve">EMMA YOLANDA RAMIREZ HUITRON       </v>
          </cell>
          <cell r="I9282" t="str">
            <v xml:space="preserve">CARLOS CUAUHTEMOC TAPIA OCAMPO                                        </v>
          </cell>
        </row>
        <row r="9283">
          <cell r="G9283">
            <v>521812</v>
          </cell>
          <cell r="H9283" t="str">
            <v xml:space="preserve">EMMA YOLANDA RAMIREZ HUITRON       </v>
          </cell>
          <cell r="I9283" t="str">
            <v xml:space="preserve">CARLOS CUAUHTEMOC TAPIA OCAMPO                                        </v>
          </cell>
        </row>
        <row r="9284">
          <cell r="G9284">
            <v>521812</v>
          </cell>
          <cell r="H9284" t="str">
            <v xml:space="preserve">EMMA YOLANDA RAMIREZ HUITRON       </v>
          </cell>
          <cell r="I9284" t="str">
            <v xml:space="preserve">CARLOS CUAUHTEMOC TAPIA OCAMPO                                        </v>
          </cell>
        </row>
        <row r="9285">
          <cell r="G9285">
            <v>521824</v>
          </cell>
          <cell r="H9285" t="str">
            <v xml:space="preserve">ADRIANA I. MEJIA CASTILLO          </v>
          </cell>
          <cell r="I9285" t="str">
            <v xml:space="preserve">JOSE EDUARDO GARZA DAVILA                                             </v>
          </cell>
        </row>
        <row r="9286">
          <cell r="G9286">
            <v>521824</v>
          </cell>
          <cell r="H9286" t="str">
            <v xml:space="preserve">ADRIANA I. MEJIA CASTILLO          </v>
          </cell>
          <cell r="I9286" t="str">
            <v xml:space="preserve">JOSE EDUARDO GARZA DAVILA                                             </v>
          </cell>
        </row>
        <row r="9287">
          <cell r="G9287">
            <v>521832</v>
          </cell>
          <cell r="H9287" t="str">
            <v xml:space="preserve">EMPLEADOS                          </v>
          </cell>
          <cell r="I9287" t="str">
            <v xml:space="preserve">VERONICA VILLASE/OR MADRIGAL                                          </v>
          </cell>
        </row>
        <row r="9288">
          <cell r="G9288">
            <v>521832</v>
          </cell>
          <cell r="H9288" t="str">
            <v xml:space="preserve">EMPLEADOS                          </v>
          </cell>
          <cell r="I9288" t="str">
            <v xml:space="preserve">VERONICA VILLASE/OR MADRIGAL                                          </v>
          </cell>
        </row>
        <row r="9289">
          <cell r="G9289">
            <v>521832</v>
          </cell>
          <cell r="H9289" t="str">
            <v xml:space="preserve">EMPLEADOS                          </v>
          </cell>
          <cell r="I9289" t="str">
            <v xml:space="preserve">VERONICA VILLASE/OR MADRIGAL                                          </v>
          </cell>
        </row>
        <row r="9290">
          <cell r="G9290">
            <v>521832</v>
          </cell>
          <cell r="H9290" t="str">
            <v xml:space="preserve">EMPLEADOS                          </v>
          </cell>
          <cell r="I9290" t="str">
            <v xml:space="preserve">VERONICA VILLASE/OR MADRIGAL                                          </v>
          </cell>
        </row>
        <row r="9291">
          <cell r="G9291">
            <v>521832</v>
          </cell>
          <cell r="H9291" t="str">
            <v xml:space="preserve">EMPLEADOS                          </v>
          </cell>
          <cell r="I9291" t="str">
            <v xml:space="preserve">VERONICA VILLASE/OR MADRIGAL                                          </v>
          </cell>
        </row>
        <row r="9292">
          <cell r="G9292">
            <v>521845</v>
          </cell>
          <cell r="H9292" t="str">
            <v xml:space="preserve">COLBERT SALINAS QUIROGA            </v>
          </cell>
          <cell r="I9292" t="str">
            <v xml:space="preserve">DAVID GONZALEZ INFANTE                                                </v>
          </cell>
        </row>
        <row r="9293">
          <cell r="G9293">
            <v>521845</v>
          </cell>
          <cell r="H9293" t="str">
            <v xml:space="preserve">COLBERT SALINAS QUIROGA            </v>
          </cell>
          <cell r="I9293" t="str">
            <v xml:space="preserve">DAVID GONZALEZ INFANTE                                                </v>
          </cell>
        </row>
        <row r="9294">
          <cell r="G9294">
            <v>521845</v>
          </cell>
          <cell r="H9294" t="str">
            <v xml:space="preserve">COLBERT SALINAS QUIROGA            </v>
          </cell>
          <cell r="I9294" t="str">
            <v xml:space="preserve">DAVID GONZALEZ INFANTE                                                </v>
          </cell>
        </row>
        <row r="9295">
          <cell r="G9295">
            <v>521853</v>
          </cell>
          <cell r="H9295" t="str">
            <v xml:space="preserve">ADRIANA I. MEJIA CASTILLO          </v>
          </cell>
          <cell r="I9295" t="str">
            <v xml:space="preserve">ILEANA VIRTUDES RAMIREZ RIOS                                          </v>
          </cell>
        </row>
        <row r="9296">
          <cell r="G9296">
            <v>521853</v>
          </cell>
          <cell r="H9296" t="str">
            <v xml:space="preserve">ADRIANA I. MEJIA CASTILLO          </v>
          </cell>
          <cell r="I9296" t="str">
            <v xml:space="preserve">ILEANA VIRTUDES RAMIREZ RIOS                                          </v>
          </cell>
        </row>
        <row r="9297">
          <cell r="G9297">
            <v>521853</v>
          </cell>
          <cell r="H9297" t="str">
            <v xml:space="preserve">ADRIANA I. MEJIA CASTILLO          </v>
          </cell>
          <cell r="I9297" t="str">
            <v xml:space="preserve">ILEANA VIRTUDES RAMIREZ RIOS                                          </v>
          </cell>
        </row>
        <row r="9298">
          <cell r="G9298">
            <v>521853</v>
          </cell>
          <cell r="H9298" t="str">
            <v xml:space="preserve">ADRIANA I. MEJIA CASTILLO          </v>
          </cell>
          <cell r="I9298" t="str">
            <v xml:space="preserve">ILEANA VIRTUDES RAMIREZ RIOS                                          </v>
          </cell>
        </row>
        <row r="9299">
          <cell r="G9299">
            <v>521861</v>
          </cell>
          <cell r="H9299" t="str">
            <v xml:space="preserve">ALEXANDRO SANTILLAN GALLARDO       </v>
          </cell>
          <cell r="I9299" t="str">
            <v xml:space="preserve">JOSE ANTONIO SANCHEZ CAMPDERA                                         </v>
          </cell>
        </row>
        <row r="9300">
          <cell r="G9300">
            <v>521861</v>
          </cell>
          <cell r="H9300" t="str">
            <v xml:space="preserve">ALEXANDRO SANTILLAN GALLARDO       </v>
          </cell>
          <cell r="I9300" t="str">
            <v xml:space="preserve">JOSE ANTONIO SANCHEZ CAMPDERA                                         </v>
          </cell>
        </row>
        <row r="9301">
          <cell r="G9301">
            <v>521861</v>
          </cell>
          <cell r="H9301" t="str">
            <v xml:space="preserve">ALEXANDRO SANTILLAN GALLARDO       </v>
          </cell>
          <cell r="I9301" t="str">
            <v xml:space="preserve">JOSE ANTONIO SANCHEZ CAMPDERA                                         </v>
          </cell>
        </row>
        <row r="9302">
          <cell r="G9302">
            <v>521861</v>
          </cell>
          <cell r="H9302" t="str">
            <v xml:space="preserve">ALEXANDRO SANTILLAN GALLARDO       </v>
          </cell>
          <cell r="I9302" t="str">
            <v xml:space="preserve">JOSE ANTONIO SANCHEZ CAMPDERA                                         </v>
          </cell>
        </row>
        <row r="9303">
          <cell r="G9303">
            <v>521861</v>
          </cell>
          <cell r="H9303" t="str">
            <v xml:space="preserve">ALEXANDRO SANTILLAN GALLARDO       </v>
          </cell>
          <cell r="I9303" t="str">
            <v xml:space="preserve">JOSE ANTONIO SANCHEZ CAMPDERA                                         </v>
          </cell>
        </row>
        <row r="9304">
          <cell r="G9304">
            <v>521861</v>
          </cell>
          <cell r="H9304" t="str">
            <v xml:space="preserve">ALEXANDRO SANTILLAN GALLARDO       </v>
          </cell>
          <cell r="I9304" t="str">
            <v xml:space="preserve">JOSE ANTONIO SANCHEZ CAMPDERA                                         </v>
          </cell>
        </row>
        <row r="9305">
          <cell r="G9305">
            <v>521874</v>
          </cell>
          <cell r="H9305" t="str">
            <v xml:space="preserve">BEATRIZ TREVINO MILLING            </v>
          </cell>
          <cell r="I9305" t="str">
            <v xml:space="preserve">ENRIQUE GASTON ARECHAVALETA VILLARREAL                                </v>
          </cell>
        </row>
        <row r="9306">
          <cell r="G9306">
            <v>521882</v>
          </cell>
          <cell r="H9306" t="str">
            <v xml:space="preserve">EVELIA VENEGAS CASTILLO            </v>
          </cell>
          <cell r="I9306" t="str">
            <v xml:space="preserve">LUIS GERARDO LOBATON CHAPMAN                                          </v>
          </cell>
        </row>
        <row r="9307">
          <cell r="G9307">
            <v>521882</v>
          </cell>
          <cell r="H9307" t="str">
            <v xml:space="preserve">EVELIA VENEGAS CASTILLO            </v>
          </cell>
          <cell r="I9307" t="str">
            <v xml:space="preserve">LUIS GERARDO LOBATON CHAPMAN                                          </v>
          </cell>
        </row>
        <row r="9308">
          <cell r="G9308">
            <v>521882</v>
          </cell>
          <cell r="H9308" t="str">
            <v xml:space="preserve">EVELIA VENEGAS CASTILLO            </v>
          </cell>
          <cell r="I9308" t="str">
            <v xml:space="preserve">LUIS GERARDO LOBATON CHAPMAN                                          </v>
          </cell>
        </row>
        <row r="9309">
          <cell r="G9309">
            <v>521882</v>
          </cell>
          <cell r="H9309" t="str">
            <v xml:space="preserve">EVELIA VENEGAS CASTILLO            </v>
          </cell>
          <cell r="I9309" t="str">
            <v xml:space="preserve">LUIS GERARDO LOBATON CHAPMAN                                          </v>
          </cell>
        </row>
        <row r="9310">
          <cell r="G9310">
            <v>521882</v>
          </cell>
          <cell r="H9310" t="str">
            <v xml:space="preserve">EVELIA VENEGAS CASTILLO            </v>
          </cell>
          <cell r="I9310" t="str">
            <v xml:space="preserve">LUIS GERARDO LOBATON CHAPMAN                                          </v>
          </cell>
        </row>
        <row r="9311">
          <cell r="G9311">
            <v>521882</v>
          </cell>
          <cell r="H9311" t="str">
            <v xml:space="preserve">EVELIA VENEGAS CASTILLO            </v>
          </cell>
          <cell r="I9311" t="str">
            <v xml:space="preserve">LUIS GERARDO LOBATON CHAPMAN                                          </v>
          </cell>
        </row>
        <row r="9312">
          <cell r="G9312">
            <v>521895</v>
          </cell>
          <cell r="H9312" t="str">
            <v xml:space="preserve">EMPLEADOS                          </v>
          </cell>
          <cell r="I9312" t="str">
            <v xml:space="preserve">JAVIER DOMENECH MACIAS                                                </v>
          </cell>
        </row>
        <row r="9313">
          <cell r="G9313">
            <v>521895</v>
          </cell>
          <cell r="H9313" t="str">
            <v xml:space="preserve">EMPLEADOS                          </v>
          </cell>
          <cell r="I9313" t="str">
            <v xml:space="preserve">JAVIER DOMENECH MACIAS                                                </v>
          </cell>
        </row>
        <row r="9314">
          <cell r="G9314">
            <v>521895</v>
          </cell>
          <cell r="H9314" t="str">
            <v xml:space="preserve">EMPLEADOS                          </v>
          </cell>
          <cell r="I9314" t="str">
            <v xml:space="preserve">JAVIER DOMENECH MACIAS                                                </v>
          </cell>
        </row>
        <row r="9315">
          <cell r="G9315">
            <v>521895</v>
          </cell>
          <cell r="H9315" t="str">
            <v xml:space="preserve">EMPLEADOS                          </v>
          </cell>
          <cell r="I9315" t="str">
            <v xml:space="preserve">JAVIER DOMENECH MACIAS                                                </v>
          </cell>
        </row>
        <row r="9316">
          <cell r="G9316">
            <v>521895</v>
          </cell>
          <cell r="H9316" t="str">
            <v xml:space="preserve">EMPLEADOS                          </v>
          </cell>
          <cell r="I9316" t="str">
            <v xml:space="preserve">JAVIER DOMENECH MACIAS                                                </v>
          </cell>
        </row>
        <row r="9317">
          <cell r="G9317">
            <v>521895</v>
          </cell>
          <cell r="H9317" t="str">
            <v xml:space="preserve">EMPLEADOS                          </v>
          </cell>
          <cell r="I9317" t="str">
            <v xml:space="preserve">JAVIER DOMENECH MACIAS                                                </v>
          </cell>
        </row>
        <row r="9318">
          <cell r="G9318">
            <v>521895</v>
          </cell>
          <cell r="H9318" t="str">
            <v xml:space="preserve">EMPLEADOS                          </v>
          </cell>
          <cell r="I9318" t="str">
            <v xml:space="preserve">JAVIER DOMENECH MACIAS                                                </v>
          </cell>
        </row>
        <row r="9319">
          <cell r="G9319">
            <v>521895</v>
          </cell>
          <cell r="H9319" t="str">
            <v xml:space="preserve">EMPLEADOS                          </v>
          </cell>
          <cell r="I9319" t="str">
            <v xml:space="preserve">JAVIER DOMENECH MACIAS                                                </v>
          </cell>
        </row>
        <row r="9320">
          <cell r="G9320">
            <v>521895</v>
          </cell>
          <cell r="H9320" t="str">
            <v xml:space="preserve">EMPLEADOS                          </v>
          </cell>
          <cell r="I9320" t="str">
            <v xml:space="preserve">JAVIER DOMENECH MACIAS                                                </v>
          </cell>
        </row>
        <row r="9321">
          <cell r="G9321">
            <v>521902</v>
          </cell>
          <cell r="H9321" t="str">
            <v xml:space="preserve">EMPLEADOS                          </v>
          </cell>
          <cell r="I9321" t="str">
            <v xml:space="preserve">MARIA CRISTINA VARGAS GARCIA                                          </v>
          </cell>
        </row>
        <row r="9322">
          <cell r="G9322">
            <v>521914</v>
          </cell>
          <cell r="H9322" t="str">
            <v xml:space="preserve">EMPLEADOS                          </v>
          </cell>
          <cell r="I9322" t="str">
            <v xml:space="preserve">CARLOS ENRIQUE TORRES AMEZCUA                                         </v>
          </cell>
        </row>
        <row r="9323">
          <cell r="G9323">
            <v>521923</v>
          </cell>
          <cell r="H9323" t="str">
            <v xml:space="preserve">AZUCENA GUDI/O                     </v>
          </cell>
          <cell r="I9323" t="str">
            <v xml:space="preserve">OLIVIA DOMINGUEZ SANCHEZ                                              </v>
          </cell>
        </row>
        <row r="9324">
          <cell r="G9324">
            <v>521923</v>
          </cell>
          <cell r="H9324" t="str">
            <v xml:space="preserve">AZUCENA GUDI/O                     </v>
          </cell>
          <cell r="I9324" t="str">
            <v xml:space="preserve">OLIVIA DOMINGUEZ SANCHEZ                                              </v>
          </cell>
        </row>
        <row r="9325">
          <cell r="G9325">
            <v>521935</v>
          </cell>
          <cell r="H9325" t="str">
            <v xml:space="preserve">DIVISION EMPLEADOS                 </v>
          </cell>
          <cell r="I9325" t="str">
            <v xml:space="preserve">COLBERT CESAR SALINAS QUIROGA                                         </v>
          </cell>
        </row>
        <row r="9326">
          <cell r="G9326">
            <v>521935</v>
          </cell>
          <cell r="H9326" t="str">
            <v xml:space="preserve">DIVISION EMPLEADOS                 </v>
          </cell>
          <cell r="I9326" t="str">
            <v xml:space="preserve">COLBERT CESAR SALINAS QUIROGA                                         </v>
          </cell>
        </row>
        <row r="9327">
          <cell r="G9327">
            <v>521951</v>
          </cell>
          <cell r="H9327" t="str">
            <v xml:space="preserve">EMPLEADOS                          </v>
          </cell>
          <cell r="I9327" t="str">
            <v xml:space="preserve">LUIS ALBERTO TROLLE AGUILERA                                          </v>
          </cell>
        </row>
        <row r="9328">
          <cell r="G9328">
            <v>521964</v>
          </cell>
          <cell r="H9328" t="str">
            <v xml:space="preserve">EMPLEADOS                          </v>
          </cell>
          <cell r="I9328" t="str">
            <v xml:space="preserve">JULIAN ENRIQUE ROMERO OROPEZA                                         </v>
          </cell>
        </row>
        <row r="9329">
          <cell r="G9329">
            <v>521964</v>
          </cell>
          <cell r="H9329" t="str">
            <v xml:space="preserve">EMPLEADOS                          </v>
          </cell>
          <cell r="I9329" t="str">
            <v xml:space="preserve">JULIAN ENRIQUE ROMERO OROPEZA                                         </v>
          </cell>
        </row>
        <row r="9330">
          <cell r="G9330">
            <v>521964</v>
          </cell>
          <cell r="H9330" t="str">
            <v xml:space="preserve">EMPLEADOS                          </v>
          </cell>
          <cell r="I9330" t="str">
            <v xml:space="preserve">JULIAN ENRIQUE ROMERO OROPEZA                                         </v>
          </cell>
        </row>
        <row r="9331">
          <cell r="G9331">
            <v>521964</v>
          </cell>
          <cell r="H9331" t="str">
            <v xml:space="preserve">EMPLEADOS                          </v>
          </cell>
          <cell r="I9331" t="str">
            <v xml:space="preserve">JULIAN ENRIQUE ROMERO OROPEZA                                         </v>
          </cell>
        </row>
        <row r="9332">
          <cell r="G9332">
            <v>522023</v>
          </cell>
          <cell r="H9332" t="str">
            <v xml:space="preserve">AZUCENA GUDI/O                     </v>
          </cell>
          <cell r="I9332" t="str">
            <v xml:space="preserve">JORGE FERNANDO MEDINA NU/EZ                                           </v>
          </cell>
        </row>
        <row r="9333">
          <cell r="G9333">
            <v>522023</v>
          </cell>
          <cell r="H9333" t="str">
            <v xml:space="preserve">AZUCENA GUDI/O                     </v>
          </cell>
          <cell r="I9333" t="str">
            <v xml:space="preserve">JORGE FERNANDO MEDINA NU/EZ                                           </v>
          </cell>
        </row>
        <row r="9334">
          <cell r="G9334">
            <v>522034</v>
          </cell>
          <cell r="H9334" t="str">
            <v xml:space="preserve">SERGIO AGUIAR CETINA               </v>
          </cell>
          <cell r="I9334" t="str">
            <v xml:space="preserve">JUAN MANUEL MOZAS GOMEZ                                               </v>
          </cell>
        </row>
        <row r="9335">
          <cell r="G9335">
            <v>522034</v>
          </cell>
          <cell r="H9335" t="str">
            <v xml:space="preserve">SERGIO AGUIAR CETINA               </v>
          </cell>
          <cell r="I9335" t="str">
            <v xml:space="preserve">JUAN MANUEL MOZAS GOMEZ                                               </v>
          </cell>
        </row>
        <row r="9336">
          <cell r="G9336">
            <v>522034</v>
          </cell>
          <cell r="H9336" t="str">
            <v xml:space="preserve">SERGIO AGUIAR CETINA               </v>
          </cell>
          <cell r="I9336" t="str">
            <v xml:space="preserve">JUAN MANUEL MOZAS GOMEZ                                               </v>
          </cell>
        </row>
        <row r="9337">
          <cell r="G9337">
            <v>522034</v>
          </cell>
          <cell r="H9337" t="str">
            <v xml:space="preserve">SERGIO AGUIAR CETINA               </v>
          </cell>
          <cell r="I9337" t="str">
            <v xml:space="preserve">JUAN MANUEL MOZAS GOMEZ                                               </v>
          </cell>
        </row>
        <row r="9338">
          <cell r="G9338">
            <v>522052</v>
          </cell>
          <cell r="H9338" t="str">
            <v xml:space="preserve">EMMA YOLANDA RAMIREZ HUITRON       </v>
          </cell>
          <cell r="I9338" t="str">
            <v xml:space="preserve">XAVIER ALFONSO ORTIZ VINAGERAS                                        </v>
          </cell>
        </row>
        <row r="9339">
          <cell r="G9339">
            <v>522052</v>
          </cell>
          <cell r="H9339" t="str">
            <v xml:space="preserve">EMMA YOLANDA RAMIREZ HUITRON       </v>
          </cell>
          <cell r="I9339" t="str">
            <v xml:space="preserve">XAVIER ALFONSO ORTIZ VINAGERAS                                        </v>
          </cell>
        </row>
        <row r="9340">
          <cell r="G9340">
            <v>522052</v>
          </cell>
          <cell r="H9340" t="str">
            <v xml:space="preserve">EMMA YOLANDA RAMIREZ HUITRON       </v>
          </cell>
          <cell r="I9340" t="str">
            <v xml:space="preserve">XAVIER ALFONSO ORTIZ VINAGERAS                                        </v>
          </cell>
        </row>
        <row r="9341">
          <cell r="G9341">
            <v>522052</v>
          </cell>
          <cell r="H9341" t="str">
            <v xml:space="preserve">EMMA YOLANDA RAMIREZ HUITRON       </v>
          </cell>
          <cell r="I9341" t="str">
            <v xml:space="preserve">XAVIER ALFONSO ORTIZ VINAGERAS                                        </v>
          </cell>
        </row>
        <row r="9342">
          <cell r="G9342">
            <v>522052</v>
          </cell>
          <cell r="H9342" t="str">
            <v xml:space="preserve">EMMA YOLANDA RAMIREZ HUITRON       </v>
          </cell>
          <cell r="I9342" t="str">
            <v xml:space="preserve">XAVIER ALFONSO ORTIZ VINAGERAS                                        </v>
          </cell>
        </row>
        <row r="9343">
          <cell r="G9343">
            <v>522052</v>
          </cell>
          <cell r="H9343" t="str">
            <v xml:space="preserve">EMMA YOLANDA RAMIREZ HUITRON       </v>
          </cell>
          <cell r="I9343" t="str">
            <v xml:space="preserve">XAVIER ALFONSO ORTIZ VINAGERAS                                        </v>
          </cell>
        </row>
        <row r="9344">
          <cell r="G9344">
            <v>522052</v>
          </cell>
          <cell r="H9344" t="str">
            <v xml:space="preserve">EMMA YOLANDA RAMIREZ HUITRON       </v>
          </cell>
          <cell r="I9344" t="str">
            <v xml:space="preserve">XAVIER ALFONSO ORTIZ VINAGERAS                                        </v>
          </cell>
        </row>
        <row r="9345">
          <cell r="G9345">
            <v>522052</v>
          </cell>
          <cell r="H9345" t="str">
            <v xml:space="preserve">EMMA YOLANDA RAMIREZ HUITRON       </v>
          </cell>
          <cell r="I9345" t="str">
            <v xml:space="preserve">XAVIER ALFONSO ORTIZ VINAGERAS                                        </v>
          </cell>
        </row>
        <row r="9346">
          <cell r="G9346">
            <v>522052</v>
          </cell>
          <cell r="H9346" t="str">
            <v xml:space="preserve">EMMA YOLANDA RAMIREZ HUITRON       </v>
          </cell>
          <cell r="I9346" t="str">
            <v xml:space="preserve">XAVIER ALFONSO ORTIZ VINAGERAS                                        </v>
          </cell>
        </row>
        <row r="9347">
          <cell r="G9347">
            <v>522052</v>
          </cell>
          <cell r="H9347" t="str">
            <v xml:space="preserve">EMMA YOLANDA RAMIREZ HUITRON       </v>
          </cell>
          <cell r="I9347" t="str">
            <v xml:space="preserve">XAVIER ALFONSO ORTIZ VINAGERAS                                        </v>
          </cell>
        </row>
        <row r="9348">
          <cell r="G9348">
            <v>522052</v>
          </cell>
          <cell r="H9348" t="str">
            <v xml:space="preserve">EMMA YOLANDA RAMIREZ HUITRON       </v>
          </cell>
          <cell r="I9348" t="str">
            <v xml:space="preserve">XAVIER ALFONSO ORTIZ VINAGERAS                                        </v>
          </cell>
        </row>
        <row r="9349">
          <cell r="G9349">
            <v>522052</v>
          </cell>
          <cell r="H9349" t="str">
            <v xml:space="preserve">EMMA YOLANDA RAMIREZ HUITRON       </v>
          </cell>
          <cell r="I9349" t="str">
            <v xml:space="preserve">XAVIER ALFONSO ORTIZ VINAGERAS                                        </v>
          </cell>
        </row>
        <row r="9350">
          <cell r="G9350">
            <v>522074</v>
          </cell>
          <cell r="H9350" t="str">
            <v xml:space="preserve">AZUCENA GUDI/O (AA 2)              </v>
          </cell>
          <cell r="I9350" t="str">
            <v xml:space="preserve">BANCO NACIONAL DE MEXICO, S.A. FIDEICOMISO 13080-8                    </v>
          </cell>
        </row>
        <row r="9351">
          <cell r="G9351">
            <v>522074</v>
          </cell>
          <cell r="H9351" t="str">
            <v xml:space="preserve">AZUCENA GUDI/O (AA 2)              </v>
          </cell>
          <cell r="I9351" t="str">
            <v xml:space="preserve">BANCO NACIONAL DE MEXICO, S.A. FIDEICOMISO 13080-8                    </v>
          </cell>
        </row>
        <row r="9352">
          <cell r="G9352">
            <v>522081</v>
          </cell>
          <cell r="H9352" t="str">
            <v xml:space="preserve">EMPLEADOS                          </v>
          </cell>
          <cell r="I9352" t="str">
            <v xml:space="preserve">JUAN MANUEL SOTO ALVAREZ                                              </v>
          </cell>
        </row>
        <row r="9353">
          <cell r="G9353">
            <v>522081</v>
          </cell>
          <cell r="H9353" t="str">
            <v xml:space="preserve">EMPLEADOS                          </v>
          </cell>
          <cell r="I9353" t="str">
            <v xml:space="preserve">JUAN MANUEL SOTO ALVAREZ                                              </v>
          </cell>
        </row>
        <row r="9354">
          <cell r="G9354">
            <v>522081</v>
          </cell>
          <cell r="H9354" t="str">
            <v xml:space="preserve">EMPLEADOS                          </v>
          </cell>
          <cell r="I9354" t="str">
            <v xml:space="preserve">JUAN MANUEL SOTO ALVAREZ                                              </v>
          </cell>
        </row>
        <row r="9355">
          <cell r="G9355">
            <v>522081</v>
          </cell>
          <cell r="H9355" t="str">
            <v xml:space="preserve">EMPLEADOS                          </v>
          </cell>
          <cell r="I9355" t="str">
            <v xml:space="preserve">JUAN MANUEL SOTO ALVAREZ                                              </v>
          </cell>
        </row>
        <row r="9356">
          <cell r="G9356">
            <v>522081</v>
          </cell>
          <cell r="H9356" t="str">
            <v xml:space="preserve">EMPLEADOS                          </v>
          </cell>
          <cell r="I9356" t="str">
            <v xml:space="preserve">JUAN MANUEL SOTO ALVAREZ                                              </v>
          </cell>
        </row>
        <row r="9357">
          <cell r="G9357">
            <v>522081</v>
          </cell>
          <cell r="H9357" t="str">
            <v xml:space="preserve">EMPLEADOS                          </v>
          </cell>
          <cell r="I9357" t="str">
            <v xml:space="preserve">JUAN MANUEL SOTO ALVAREZ                                              </v>
          </cell>
        </row>
        <row r="9358">
          <cell r="G9358">
            <v>522092</v>
          </cell>
          <cell r="H9358" t="str">
            <v xml:space="preserve">FERNANDO CUELLAR LOZANO            </v>
          </cell>
          <cell r="I9358" t="str">
            <v xml:space="preserve">ALEJANDRO GUERRA VELA                                                 </v>
          </cell>
        </row>
        <row r="9359">
          <cell r="G9359">
            <v>522092</v>
          </cell>
          <cell r="H9359" t="str">
            <v xml:space="preserve">FERNANDO CUELLAR LOZANO            </v>
          </cell>
          <cell r="I9359" t="str">
            <v xml:space="preserve">ALEJANDRO GUERRA VELA                                                 </v>
          </cell>
        </row>
        <row r="9360">
          <cell r="G9360">
            <v>522092</v>
          </cell>
          <cell r="H9360" t="str">
            <v xml:space="preserve">FERNANDO CUELLAR LOZANO            </v>
          </cell>
          <cell r="I9360" t="str">
            <v xml:space="preserve">ALEJANDRO GUERRA VELA                                                 </v>
          </cell>
        </row>
        <row r="9361">
          <cell r="G9361">
            <v>522092</v>
          </cell>
          <cell r="H9361" t="str">
            <v xml:space="preserve">FERNANDO CUELLAR LOZANO            </v>
          </cell>
          <cell r="I9361" t="str">
            <v xml:space="preserve">ALEJANDRO GUERRA VELA                                                 </v>
          </cell>
        </row>
        <row r="9362">
          <cell r="G9362">
            <v>522092</v>
          </cell>
          <cell r="H9362" t="str">
            <v xml:space="preserve">FERNANDO CUELLAR LOZANO            </v>
          </cell>
          <cell r="I9362" t="str">
            <v xml:space="preserve">ALEJANDRO GUERRA VELA                                                 </v>
          </cell>
        </row>
        <row r="9363">
          <cell r="G9363">
            <v>522092</v>
          </cell>
          <cell r="H9363" t="str">
            <v xml:space="preserve">FERNANDO CUELLAR LOZANO            </v>
          </cell>
          <cell r="I9363" t="str">
            <v xml:space="preserve">ALEJANDRO GUERRA VELA                                                 </v>
          </cell>
        </row>
        <row r="9364">
          <cell r="G9364">
            <v>522092</v>
          </cell>
          <cell r="H9364" t="str">
            <v xml:space="preserve">FERNANDO CUELLAR LOZANO            </v>
          </cell>
          <cell r="I9364" t="str">
            <v xml:space="preserve">ALEJANDRO GUERRA VELA                                                 </v>
          </cell>
        </row>
        <row r="9365">
          <cell r="G9365">
            <v>522112</v>
          </cell>
          <cell r="H9365" t="str">
            <v xml:space="preserve">ALEJANDRO AGUILAR MORALES          </v>
          </cell>
          <cell r="I9365" t="str">
            <v xml:space="preserve">MARIA EUGENIA MARTINEZ CARRILLO                                       </v>
          </cell>
        </row>
        <row r="9366">
          <cell r="G9366">
            <v>522112</v>
          </cell>
          <cell r="H9366" t="str">
            <v xml:space="preserve">ALEJANDRO AGUILAR MORALES          </v>
          </cell>
          <cell r="I9366" t="str">
            <v xml:space="preserve">MARIA EUGENIA MARTINEZ CARRILLO                                       </v>
          </cell>
        </row>
        <row r="9367">
          <cell r="G9367">
            <v>522112</v>
          </cell>
          <cell r="H9367" t="str">
            <v xml:space="preserve">ALEJANDRO AGUILAR MORALES          </v>
          </cell>
          <cell r="I9367" t="str">
            <v xml:space="preserve">MARIA EUGENIA MARTINEZ CARRILLO                                       </v>
          </cell>
        </row>
        <row r="9368">
          <cell r="G9368">
            <v>522112</v>
          </cell>
          <cell r="H9368" t="str">
            <v xml:space="preserve">ALEJANDRO AGUILAR MORALES          </v>
          </cell>
          <cell r="I9368" t="str">
            <v xml:space="preserve">MARIA EUGENIA MARTINEZ CARRILLO                                       </v>
          </cell>
        </row>
        <row r="9369">
          <cell r="G9369">
            <v>522112</v>
          </cell>
          <cell r="H9369" t="str">
            <v xml:space="preserve">ALEJANDRO AGUILAR MORALES          </v>
          </cell>
          <cell r="I9369" t="str">
            <v xml:space="preserve">MARIA EUGENIA MARTINEZ CARRILLO                                       </v>
          </cell>
        </row>
        <row r="9370">
          <cell r="G9370">
            <v>522112</v>
          </cell>
          <cell r="H9370" t="str">
            <v xml:space="preserve">ALEJANDRO AGUILAR MORALES          </v>
          </cell>
          <cell r="I9370" t="str">
            <v xml:space="preserve">MARIA EUGENIA MARTINEZ CARRILLO                                       </v>
          </cell>
        </row>
        <row r="9371">
          <cell r="G9371">
            <v>522112</v>
          </cell>
          <cell r="H9371" t="str">
            <v xml:space="preserve">ALEJANDRO AGUILAR MORALES          </v>
          </cell>
          <cell r="I9371" t="str">
            <v xml:space="preserve">MARIA EUGENIA MARTINEZ CARRILLO                                       </v>
          </cell>
        </row>
        <row r="9372">
          <cell r="G9372">
            <v>522112</v>
          </cell>
          <cell r="H9372" t="str">
            <v xml:space="preserve">ALEJANDRO AGUILAR MORALES          </v>
          </cell>
          <cell r="I9372" t="str">
            <v xml:space="preserve">MARIA EUGENIA MARTINEZ CARRILLO                                       </v>
          </cell>
        </row>
        <row r="9373">
          <cell r="G9373">
            <v>522112</v>
          </cell>
          <cell r="H9373" t="str">
            <v xml:space="preserve">ALEJANDRO AGUILAR MORALES          </v>
          </cell>
          <cell r="I9373" t="str">
            <v xml:space="preserve">MARIA EUGENIA MARTINEZ CARRILLO                                       </v>
          </cell>
        </row>
        <row r="9374">
          <cell r="G9374">
            <v>522125</v>
          </cell>
          <cell r="H9374" t="str">
            <v xml:space="preserve">EMPLEADOS                          </v>
          </cell>
          <cell r="I9374" t="str">
            <v xml:space="preserve">JORGE MARTINEZ SOLANO                                                 </v>
          </cell>
        </row>
        <row r="9375">
          <cell r="G9375">
            <v>522175</v>
          </cell>
          <cell r="H9375" t="str">
            <v xml:space="preserve">EMMA YOLANDA RAMIREZ HUITRON       </v>
          </cell>
          <cell r="I9375" t="str">
            <v xml:space="preserve">ROBERTO RIVERO TREWARTHA                                              </v>
          </cell>
        </row>
        <row r="9376">
          <cell r="G9376">
            <v>522175</v>
          </cell>
          <cell r="H9376" t="str">
            <v xml:space="preserve">EMMA YOLANDA RAMIREZ HUITRON       </v>
          </cell>
          <cell r="I9376" t="str">
            <v xml:space="preserve">ROBERTO RIVERO TREWARTHA                                              </v>
          </cell>
        </row>
        <row r="9377">
          <cell r="G9377">
            <v>522175</v>
          </cell>
          <cell r="H9377" t="str">
            <v xml:space="preserve">EMMA YOLANDA RAMIREZ HUITRON       </v>
          </cell>
          <cell r="I9377" t="str">
            <v xml:space="preserve">ROBERTO RIVERO TREWARTHA                                              </v>
          </cell>
        </row>
        <row r="9378">
          <cell r="G9378">
            <v>522175</v>
          </cell>
          <cell r="H9378" t="str">
            <v xml:space="preserve">EMMA YOLANDA RAMIREZ HUITRON       </v>
          </cell>
          <cell r="I9378" t="str">
            <v xml:space="preserve">ROBERTO RIVERO TREWARTHA                                              </v>
          </cell>
        </row>
        <row r="9379">
          <cell r="G9379">
            <v>522183</v>
          </cell>
          <cell r="H9379" t="str">
            <v xml:space="preserve">EVELIA VENEGAS CASTILLO            </v>
          </cell>
          <cell r="I9379" t="str">
            <v xml:space="preserve">MA GRACIELA ELBA SEDANO GUTIERREZ                                     </v>
          </cell>
        </row>
        <row r="9380">
          <cell r="G9380">
            <v>522183</v>
          </cell>
          <cell r="H9380" t="str">
            <v xml:space="preserve">EVELIA VENEGAS CASTILLO            </v>
          </cell>
          <cell r="I9380" t="str">
            <v xml:space="preserve">MA GRACIELA ELBA SEDANO GUTIERREZ                                     </v>
          </cell>
        </row>
        <row r="9381">
          <cell r="G9381">
            <v>522183</v>
          </cell>
          <cell r="H9381" t="str">
            <v xml:space="preserve">EVELIA VENEGAS CASTILLO            </v>
          </cell>
          <cell r="I9381" t="str">
            <v xml:space="preserve">MA GRACIELA ELBA SEDANO GUTIERREZ                                     </v>
          </cell>
        </row>
        <row r="9382">
          <cell r="G9382">
            <v>522201</v>
          </cell>
          <cell r="H9382" t="str">
            <v xml:space="preserve">ALEJANDRO AGUILAR MORALES          </v>
          </cell>
          <cell r="I9382" t="str">
            <v xml:space="preserve">MARIA DE LOURDES ALVARADO CUEVAS                                      </v>
          </cell>
        </row>
        <row r="9383">
          <cell r="G9383">
            <v>522201</v>
          </cell>
          <cell r="H9383" t="str">
            <v xml:space="preserve">ALEJANDRO AGUILAR MORALES          </v>
          </cell>
          <cell r="I9383" t="str">
            <v xml:space="preserve">MARIA DE LOURDES ALVARADO CUEVAS                                      </v>
          </cell>
        </row>
        <row r="9384">
          <cell r="G9384">
            <v>522201</v>
          </cell>
          <cell r="H9384" t="str">
            <v xml:space="preserve">ALEJANDRO AGUILAR MORALES          </v>
          </cell>
          <cell r="I9384" t="str">
            <v xml:space="preserve">MARIA DE LOURDES ALVARADO CUEVAS                                      </v>
          </cell>
        </row>
        <row r="9385">
          <cell r="G9385">
            <v>522201</v>
          </cell>
          <cell r="H9385" t="str">
            <v xml:space="preserve">ALEJANDRO AGUILAR MORALES          </v>
          </cell>
          <cell r="I9385" t="str">
            <v xml:space="preserve">MARIA DE LOURDES ALVARADO CUEVAS                                      </v>
          </cell>
        </row>
        <row r="9386">
          <cell r="G9386">
            <v>522201</v>
          </cell>
          <cell r="H9386" t="str">
            <v xml:space="preserve">ALEJANDRO AGUILAR MORALES          </v>
          </cell>
          <cell r="I9386" t="str">
            <v xml:space="preserve">MARIA DE LOURDES ALVARADO CUEVAS                                      </v>
          </cell>
        </row>
        <row r="9387">
          <cell r="G9387">
            <v>522201</v>
          </cell>
          <cell r="H9387" t="str">
            <v xml:space="preserve">ALEJANDRO AGUILAR MORALES          </v>
          </cell>
          <cell r="I9387" t="str">
            <v xml:space="preserve">MARIA DE LOURDES ALVARADO CUEVAS                                      </v>
          </cell>
        </row>
        <row r="9388">
          <cell r="G9388">
            <v>522201</v>
          </cell>
          <cell r="H9388" t="str">
            <v xml:space="preserve">ALEJANDRO AGUILAR MORALES          </v>
          </cell>
          <cell r="I9388" t="str">
            <v xml:space="preserve">MARIA DE LOURDES ALVARADO CUEVAS                                      </v>
          </cell>
        </row>
        <row r="9389">
          <cell r="G9389">
            <v>522201</v>
          </cell>
          <cell r="H9389" t="str">
            <v xml:space="preserve">ALEJANDRO AGUILAR MORALES          </v>
          </cell>
          <cell r="I9389" t="str">
            <v xml:space="preserve">MARIA DE LOURDES ALVARADO CUEVAS                                      </v>
          </cell>
        </row>
        <row r="9390">
          <cell r="G9390">
            <v>522201</v>
          </cell>
          <cell r="H9390" t="str">
            <v xml:space="preserve">ALEJANDRO AGUILAR MORALES          </v>
          </cell>
          <cell r="I9390" t="str">
            <v xml:space="preserve">MARIA DE LOURDES ALVARADO CUEVAS                                      </v>
          </cell>
        </row>
        <row r="9391">
          <cell r="G9391">
            <v>522201</v>
          </cell>
          <cell r="H9391" t="str">
            <v xml:space="preserve">ALEJANDRO AGUILAR MORALES          </v>
          </cell>
          <cell r="I9391" t="str">
            <v xml:space="preserve">MARIA DE LOURDES ALVARADO CUEVAS                                      </v>
          </cell>
        </row>
        <row r="9392">
          <cell r="G9392">
            <v>522223</v>
          </cell>
          <cell r="H9392" t="str">
            <v xml:space="preserve">GABRIEL RODRIGO BAENA CASTUERA     </v>
          </cell>
          <cell r="I9392" t="str">
            <v xml:space="preserve">ENRIQUETA QUIROZ GARCIA                                               </v>
          </cell>
        </row>
        <row r="9393">
          <cell r="G9393">
            <v>522223</v>
          </cell>
          <cell r="H9393" t="str">
            <v xml:space="preserve">GABRIEL RODRIGO BAENA CASTUERA     </v>
          </cell>
          <cell r="I9393" t="str">
            <v xml:space="preserve">ENRIQUETA QUIROZ GARCIA                                               </v>
          </cell>
        </row>
        <row r="9394">
          <cell r="G9394">
            <v>522231</v>
          </cell>
          <cell r="H9394" t="str">
            <v xml:space="preserve">EMMA YOLANDA RAMIREZ HUITRON       </v>
          </cell>
          <cell r="I9394" t="str">
            <v xml:space="preserve">DAVID SITT MORHAIM                                                    </v>
          </cell>
        </row>
        <row r="9395">
          <cell r="G9395">
            <v>522231</v>
          </cell>
          <cell r="H9395" t="str">
            <v xml:space="preserve">EMMA YOLANDA RAMIREZ HUITRON       </v>
          </cell>
          <cell r="I9395" t="str">
            <v xml:space="preserve">DAVID SITT MORHAIM                                                    </v>
          </cell>
        </row>
        <row r="9396">
          <cell r="G9396">
            <v>522231</v>
          </cell>
          <cell r="H9396" t="str">
            <v xml:space="preserve">EMMA YOLANDA RAMIREZ HUITRON       </v>
          </cell>
          <cell r="I9396" t="str">
            <v xml:space="preserve">DAVID SITT MORHAIM                                                    </v>
          </cell>
        </row>
        <row r="9397">
          <cell r="G9397">
            <v>522252</v>
          </cell>
          <cell r="H9397" t="str">
            <v xml:space="preserve">RAFAEL CASTILLA VIRUES             </v>
          </cell>
          <cell r="I9397" t="str">
            <v xml:space="preserve">BENITO GRINBERG KREIMERMAN                                            </v>
          </cell>
        </row>
        <row r="9398">
          <cell r="G9398">
            <v>522252</v>
          </cell>
          <cell r="H9398" t="str">
            <v xml:space="preserve">RAFAEL CASTILLA VIRUES             </v>
          </cell>
          <cell r="I9398" t="str">
            <v xml:space="preserve">BENITO GRINBERG KREIMERMAN                                            </v>
          </cell>
        </row>
        <row r="9399">
          <cell r="G9399">
            <v>522252</v>
          </cell>
          <cell r="H9399" t="str">
            <v xml:space="preserve">RAFAEL CASTILLA VIRUES             </v>
          </cell>
          <cell r="I9399" t="str">
            <v xml:space="preserve">BENITO GRINBERG KREIMERMAN                                            </v>
          </cell>
        </row>
        <row r="9400">
          <cell r="G9400">
            <v>522252</v>
          </cell>
          <cell r="H9400" t="str">
            <v xml:space="preserve">RAFAEL CASTILLA VIRUES             </v>
          </cell>
          <cell r="I9400" t="str">
            <v xml:space="preserve">BENITO GRINBERG KREIMERMAN                                            </v>
          </cell>
        </row>
        <row r="9401">
          <cell r="G9401">
            <v>522252</v>
          </cell>
          <cell r="H9401" t="str">
            <v xml:space="preserve">RAFAEL CASTILLA VIRUES             </v>
          </cell>
          <cell r="I9401" t="str">
            <v xml:space="preserve">BENITO GRINBERG KREIMERMAN                                            </v>
          </cell>
        </row>
        <row r="9402">
          <cell r="G9402">
            <v>522252</v>
          </cell>
          <cell r="H9402" t="str">
            <v xml:space="preserve">RAFAEL CASTILLA VIRUES             </v>
          </cell>
          <cell r="I9402" t="str">
            <v xml:space="preserve">BENITO GRINBERG KREIMERMAN                                            </v>
          </cell>
        </row>
        <row r="9403">
          <cell r="G9403">
            <v>522252</v>
          </cell>
          <cell r="H9403" t="str">
            <v xml:space="preserve">RAFAEL CASTILLA VIRUES             </v>
          </cell>
          <cell r="I9403" t="str">
            <v xml:space="preserve">BENITO GRINBERG KREIMERMAN                                            </v>
          </cell>
        </row>
        <row r="9404">
          <cell r="G9404">
            <v>522252</v>
          </cell>
          <cell r="H9404" t="str">
            <v xml:space="preserve">RAFAEL CASTILLA VIRUES             </v>
          </cell>
          <cell r="I9404" t="str">
            <v xml:space="preserve">BENITO GRINBERG KREIMERMAN                                            </v>
          </cell>
        </row>
        <row r="9405">
          <cell r="G9405">
            <v>522252</v>
          </cell>
          <cell r="H9405" t="str">
            <v xml:space="preserve">RAFAEL CASTILLA VIRUES             </v>
          </cell>
          <cell r="I9405" t="str">
            <v xml:space="preserve">BENITO GRINBERG KREIMERMAN                                            </v>
          </cell>
        </row>
        <row r="9406">
          <cell r="G9406">
            <v>522273</v>
          </cell>
          <cell r="H9406" t="str">
            <v xml:space="preserve">EMMA YOLANDA RAMIREZ HUITRON       </v>
          </cell>
          <cell r="I9406" t="str">
            <v xml:space="preserve">GIORGIO BRIGNONE OPPENHEIM                                            </v>
          </cell>
        </row>
        <row r="9407">
          <cell r="G9407">
            <v>522273</v>
          </cell>
          <cell r="H9407" t="str">
            <v xml:space="preserve">EMMA YOLANDA RAMIREZ HUITRON       </v>
          </cell>
          <cell r="I9407" t="str">
            <v xml:space="preserve">GIORGIO BRIGNONE OPPENHEIM                                            </v>
          </cell>
        </row>
        <row r="9408">
          <cell r="G9408">
            <v>522273</v>
          </cell>
          <cell r="H9408" t="str">
            <v xml:space="preserve">EMMA YOLANDA RAMIREZ HUITRON       </v>
          </cell>
          <cell r="I9408" t="str">
            <v xml:space="preserve">GIORGIO BRIGNONE OPPENHEIM                                            </v>
          </cell>
        </row>
        <row r="9409">
          <cell r="G9409">
            <v>522273</v>
          </cell>
          <cell r="H9409" t="str">
            <v xml:space="preserve">EMMA YOLANDA RAMIREZ HUITRON       </v>
          </cell>
          <cell r="I9409" t="str">
            <v xml:space="preserve">GIORGIO BRIGNONE OPPENHEIM                                            </v>
          </cell>
        </row>
        <row r="9410">
          <cell r="G9410">
            <v>522273</v>
          </cell>
          <cell r="H9410" t="str">
            <v xml:space="preserve">EMMA YOLANDA RAMIREZ HUITRON       </v>
          </cell>
          <cell r="I9410" t="str">
            <v xml:space="preserve">GIORGIO BRIGNONE OPPENHEIM                                            </v>
          </cell>
        </row>
        <row r="9411">
          <cell r="G9411">
            <v>522273</v>
          </cell>
          <cell r="H9411" t="str">
            <v xml:space="preserve">EMMA YOLANDA RAMIREZ HUITRON       </v>
          </cell>
          <cell r="I9411" t="str">
            <v xml:space="preserve">GIORGIO BRIGNONE OPPENHEIM                                            </v>
          </cell>
        </row>
        <row r="9412">
          <cell r="G9412">
            <v>522273</v>
          </cell>
          <cell r="H9412" t="str">
            <v xml:space="preserve">EMMA YOLANDA RAMIREZ HUITRON       </v>
          </cell>
          <cell r="I9412" t="str">
            <v xml:space="preserve">GIORGIO BRIGNONE OPPENHEIM                                            </v>
          </cell>
        </row>
        <row r="9413">
          <cell r="G9413">
            <v>522273</v>
          </cell>
          <cell r="H9413" t="str">
            <v xml:space="preserve">EMMA YOLANDA RAMIREZ HUITRON       </v>
          </cell>
          <cell r="I9413" t="str">
            <v xml:space="preserve">GIORGIO BRIGNONE OPPENHEIM                                            </v>
          </cell>
        </row>
        <row r="9414">
          <cell r="G9414">
            <v>522273</v>
          </cell>
          <cell r="H9414" t="str">
            <v xml:space="preserve">EMMA YOLANDA RAMIREZ HUITRON       </v>
          </cell>
          <cell r="I9414" t="str">
            <v xml:space="preserve">GIORGIO BRIGNONE OPPENHEIM                                            </v>
          </cell>
        </row>
        <row r="9415">
          <cell r="G9415">
            <v>522273</v>
          </cell>
          <cell r="H9415" t="str">
            <v xml:space="preserve">EMMA YOLANDA RAMIREZ HUITRON       </v>
          </cell>
          <cell r="I9415" t="str">
            <v xml:space="preserve">GIORGIO BRIGNONE OPPENHEIM                                            </v>
          </cell>
        </row>
        <row r="9416">
          <cell r="G9416">
            <v>522273</v>
          </cell>
          <cell r="H9416" t="str">
            <v xml:space="preserve">EMMA YOLANDA RAMIREZ HUITRON       </v>
          </cell>
          <cell r="I9416" t="str">
            <v xml:space="preserve">GIORGIO BRIGNONE OPPENHEIM                                            </v>
          </cell>
        </row>
        <row r="9417">
          <cell r="G9417">
            <v>522281</v>
          </cell>
          <cell r="H9417" t="str">
            <v xml:space="preserve">EMPLEADOS                          </v>
          </cell>
          <cell r="I9417" t="str">
            <v xml:space="preserve">JORGE ISRAEL PELAEZ AVILES                                            </v>
          </cell>
        </row>
        <row r="9418">
          <cell r="G9418">
            <v>522363</v>
          </cell>
          <cell r="H9418" t="str">
            <v xml:space="preserve">ALEXANDRO SANTILLAN GALLARDO       </v>
          </cell>
          <cell r="I9418" t="str">
            <v xml:space="preserve">CARLOS ROMANO ROMANO                                                  </v>
          </cell>
        </row>
        <row r="9419">
          <cell r="G9419">
            <v>522363</v>
          </cell>
          <cell r="H9419" t="str">
            <v xml:space="preserve">ALEXANDRO SANTILLAN GALLARDO       </v>
          </cell>
          <cell r="I9419" t="str">
            <v xml:space="preserve">CARLOS ROMANO ROMANO                                                  </v>
          </cell>
        </row>
        <row r="9420">
          <cell r="G9420">
            <v>522363</v>
          </cell>
          <cell r="H9420" t="str">
            <v xml:space="preserve">ALEXANDRO SANTILLAN GALLARDO       </v>
          </cell>
          <cell r="I9420" t="str">
            <v xml:space="preserve">CARLOS ROMANO ROMANO                                                  </v>
          </cell>
        </row>
        <row r="9421">
          <cell r="G9421">
            <v>522363</v>
          </cell>
          <cell r="H9421" t="str">
            <v xml:space="preserve">ALEXANDRO SANTILLAN GALLARDO       </v>
          </cell>
          <cell r="I9421" t="str">
            <v xml:space="preserve">CARLOS ROMANO ROMANO                                                  </v>
          </cell>
        </row>
        <row r="9422">
          <cell r="G9422">
            <v>522363</v>
          </cell>
          <cell r="H9422" t="str">
            <v xml:space="preserve">ALEXANDRO SANTILLAN GALLARDO       </v>
          </cell>
          <cell r="I9422" t="str">
            <v xml:space="preserve">CARLOS ROMANO ROMANO                                                  </v>
          </cell>
        </row>
        <row r="9423">
          <cell r="G9423">
            <v>522384</v>
          </cell>
          <cell r="H9423" t="str">
            <v xml:space="preserve">ALEXANDRO SANTILLAN GALLARDO       </v>
          </cell>
          <cell r="I9423" t="str">
            <v xml:space="preserve">ESTHER GARBER ZAJDMAN                                                 </v>
          </cell>
        </row>
        <row r="9424">
          <cell r="G9424">
            <v>522392</v>
          </cell>
          <cell r="H9424" t="str">
            <v xml:space="preserve">SUAREZ HERNANDEZ MONICA MERCEDES   </v>
          </cell>
          <cell r="I9424" t="str">
            <v xml:space="preserve">ALEJANDRO SERNA BARRERA                                               </v>
          </cell>
        </row>
        <row r="9425">
          <cell r="G9425">
            <v>522392</v>
          </cell>
          <cell r="H9425" t="str">
            <v xml:space="preserve">SUAREZ HERNANDEZ MONICA MERCEDES   </v>
          </cell>
          <cell r="I9425" t="str">
            <v xml:space="preserve">ALEJANDRO SERNA BARRERA                                               </v>
          </cell>
        </row>
        <row r="9426">
          <cell r="G9426">
            <v>522392</v>
          </cell>
          <cell r="H9426" t="str">
            <v xml:space="preserve">SUAREZ HERNANDEZ MONICA MERCEDES   </v>
          </cell>
          <cell r="I9426" t="str">
            <v xml:space="preserve">ALEJANDRO SERNA BARRERA                                               </v>
          </cell>
        </row>
        <row r="9427">
          <cell r="G9427">
            <v>522392</v>
          </cell>
          <cell r="H9427" t="str">
            <v xml:space="preserve">SUAREZ HERNANDEZ MONICA MERCEDES   </v>
          </cell>
          <cell r="I9427" t="str">
            <v xml:space="preserve">ALEJANDRO SERNA BARRERA                                               </v>
          </cell>
        </row>
        <row r="9428">
          <cell r="G9428">
            <v>522392</v>
          </cell>
          <cell r="H9428" t="str">
            <v xml:space="preserve">SUAREZ HERNANDEZ MONICA MERCEDES   </v>
          </cell>
          <cell r="I9428" t="str">
            <v xml:space="preserve">ALEJANDRO SERNA BARRERA                                               </v>
          </cell>
        </row>
        <row r="9429">
          <cell r="G9429">
            <v>522392</v>
          </cell>
          <cell r="H9429" t="str">
            <v xml:space="preserve">SUAREZ HERNANDEZ MONICA MERCEDES   </v>
          </cell>
          <cell r="I9429" t="str">
            <v xml:space="preserve">ALEJANDRO SERNA BARRERA                                               </v>
          </cell>
        </row>
        <row r="9430">
          <cell r="G9430">
            <v>522392</v>
          </cell>
          <cell r="H9430" t="str">
            <v xml:space="preserve">SUAREZ HERNANDEZ MONICA MERCEDES   </v>
          </cell>
          <cell r="I9430" t="str">
            <v xml:space="preserve">ALEJANDRO SERNA BARRERA                                               </v>
          </cell>
        </row>
        <row r="9431">
          <cell r="G9431">
            <v>522392</v>
          </cell>
          <cell r="H9431" t="str">
            <v xml:space="preserve">SUAREZ HERNANDEZ MONICA MERCEDES   </v>
          </cell>
          <cell r="I9431" t="str">
            <v xml:space="preserve">ALEJANDRO SERNA BARRERA                                               </v>
          </cell>
        </row>
        <row r="9432">
          <cell r="G9432">
            <v>522392</v>
          </cell>
          <cell r="H9432" t="str">
            <v xml:space="preserve">SUAREZ HERNANDEZ MONICA MERCEDES   </v>
          </cell>
          <cell r="I9432" t="str">
            <v xml:space="preserve">ALEJANDRO SERNA BARRERA                                               </v>
          </cell>
        </row>
        <row r="9433">
          <cell r="G9433">
            <v>522453</v>
          </cell>
          <cell r="H9433" t="str">
            <v xml:space="preserve">GABRIEL RODRIGO BAENA CASTUERA     </v>
          </cell>
          <cell r="I9433" t="str">
            <v xml:space="preserve">MARIO ROBERTO MARTINEZ TORRES                                         </v>
          </cell>
        </row>
        <row r="9434">
          <cell r="G9434">
            <v>522453</v>
          </cell>
          <cell r="H9434" t="str">
            <v xml:space="preserve">GABRIEL RODRIGO BAENA CASTUERA     </v>
          </cell>
          <cell r="I9434" t="str">
            <v xml:space="preserve">MARIO ROBERTO MARTINEZ TORRES                                         </v>
          </cell>
        </row>
        <row r="9435">
          <cell r="G9435">
            <v>522453</v>
          </cell>
          <cell r="H9435" t="str">
            <v xml:space="preserve">GABRIEL RODRIGO BAENA CASTUERA     </v>
          </cell>
          <cell r="I9435" t="str">
            <v xml:space="preserve">MARIO ROBERTO MARTINEZ TORRES                                         </v>
          </cell>
        </row>
        <row r="9436">
          <cell r="G9436">
            <v>522453</v>
          </cell>
          <cell r="H9436" t="str">
            <v xml:space="preserve">GABRIEL RODRIGO BAENA CASTUERA     </v>
          </cell>
          <cell r="I9436" t="str">
            <v xml:space="preserve">MARIO ROBERTO MARTINEZ TORRES                                         </v>
          </cell>
        </row>
        <row r="9437">
          <cell r="G9437">
            <v>522453</v>
          </cell>
          <cell r="H9437" t="str">
            <v xml:space="preserve">GABRIEL RODRIGO BAENA CASTUERA     </v>
          </cell>
          <cell r="I9437" t="str">
            <v xml:space="preserve">MARIO ROBERTO MARTINEZ TORRES                                         </v>
          </cell>
        </row>
        <row r="9438">
          <cell r="G9438">
            <v>522453</v>
          </cell>
          <cell r="H9438" t="str">
            <v xml:space="preserve">GABRIEL RODRIGO BAENA CASTUERA     </v>
          </cell>
          <cell r="I9438" t="str">
            <v xml:space="preserve">MARIO ROBERTO MARTINEZ TORRES                                         </v>
          </cell>
        </row>
        <row r="9439">
          <cell r="G9439">
            <v>522453</v>
          </cell>
          <cell r="H9439" t="str">
            <v xml:space="preserve">GABRIEL RODRIGO BAENA CASTUERA     </v>
          </cell>
          <cell r="I9439" t="str">
            <v xml:space="preserve">MARIO ROBERTO MARTINEZ TORRES                                         </v>
          </cell>
        </row>
        <row r="9440">
          <cell r="G9440">
            <v>522453</v>
          </cell>
          <cell r="H9440" t="str">
            <v xml:space="preserve">GABRIEL RODRIGO BAENA CASTUERA     </v>
          </cell>
          <cell r="I9440" t="str">
            <v xml:space="preserve">MARIO ROBERTO MARTINEZ TORRES                                         </v>
          </cell>
        </row>
        <row r="9441">
          <cell r="G9441">
            <v>522453</v>
          </cell>
          <cell r="H9441" t="str">
            <v xml:space="preserve">GABRIEL RODRIGO BAENA CASTUERA     </v>
          </cell>
          <cell r="I9441" t="str">
            <v xml:space="preserve">MARIO ROBERTO MARTINEZ TORRES                                         </v>
          </cell>
        </row>
        <row r="9442">
          <cell r="G9442">
            <v>522453</v>
          </cell>
          <cell r="H9442" t="str">
            <v xml:space="preserve">GABRIEL RODRIGO BAENA CASTUERA     </v>
          </cell>
          <cell r="I9442" t="str">
            <v xml:space="preserve">MARIO ROBERTO MARTINEZ TORRES                                         </v>
          </cell>
        </row>
        <row r="9443">
          <cell r="G9443">
            <v>522453</v>
          </cell>
          <cell r="H9443" t="str">
            <v xml:space="preserve">GABRIEL RODRIGO BAENA CASTUERA     </v>
          </cell>
          <cell r="I9443" t="str">
            <v xml:space="preserve">MARIO ROBERTO MARTINEZ TORRES                                         </v>
          </cell>
        </row>
        <row r="9444">
          <cell r="G9444">
            <v>522461</v>
          </cell>
          <cell r="H9444" t="str">
            <v xml:space="preserve">GABRIELA SANCHEZ PEREZ             </v>
          </cell>
          <cell r="I9444" t="str">
            <v xml:space="preserve">RICARDO FINKLER KUDLER                                                </v>
          </cell>
        </row>
        <row r="9445">
          <cell r="G9445">
            <v>522461</v>
          </cell>
          <cell r="H9445" t="str">
            <v xml:space="preserve">GABRIELA SANCHEZ PEREZ             </v>
          </cell>
          <cell r="I9445" t="str">
            <v xml:space="preserve">RICARDO FINKLER KUDLER                                                </v>
          </cell>
        </row>
        <row r="9446">
          <cell r="G9446">
            <v>522461</v>
          </cell>
          <cell r="H9446" t="str">
            <v xml:space="preserve">GABRIELA SANCHEZ PEREZ             </v>
          </cell>
          <cell r="I9446" t="str">
            <v xml:space="preserve">RICARDO FINKLER KUDLER                                                </v>
          </cell>
        </row>
        <row r="9447">
          <cell r="G9447">
            <v>522474</v>
          </cell>
          <cell r="H9447" t="str">
            <v xml:space="preserve">HUGO LIRA ROSALINO                 </v>
          </cell>
          <cell r="I9447" t="str">
            <v xml:space="preserve">PEDRO PIETER VILLARREAL MARTINEZ                                      </v>
          </cell>
        </row>
        <row r="9448">
          <cell r="G9448">
            <v>522495</v>
          </cell>
          <cell r="H9448" t="str">
            <v xml:space="preserve">ADRIANA I. MEJIA CASTILLO          </v>
          </cell>
          <cell r="I9448" t="str">
            <v xml:space="preserve">ERNESTO CANTU LEAL                                                    </v>
          </cell>
        </row>
        <row r="9449">
          <cell r="G9449">
            <v>522495</v>
          </cell>
          <cell r="H9449" t="str">
            <v xml:space="preserve">ADRIANA I. MEJIA CASTILLO          </v>
          </cell>
          <cell r="I9449" t="str">
            <v xml:space="preserve">ERNESTO CANTU LEAL                                                    </v>
          </cell>
        </row>
        <row r="9450">
          <cell r="G9450">
            <v>522495</v>
          </cell>
          <cell r="H9450" t="str">
            <v xml:space="preserve">ADRIANA I. MEJIA CASTILLO          </v>
          </cell>
          <cell r="I9450" t="str">
            <v xml:space="preserve">ERNESTO CANTU LEAL                                                    </v>
          </cell>
        </row>
        <row r="9451">
          <cell r="G9451">
            <v>522495</v>
          </cell>
          <cell r="H9451" t="str">
            <v xml:space="preserve">ADRIANA I. MEJIA CASTILLO          </v>
          </cell>
          <cell r="I9451" t="str">
            <v xml:space="preserve">ERNESTO CANTU LEAL                                                    </v>
          </cell>
        </row>
        <row r="9452">
          <cell r="G9452">
            <v>522503</v>
          </cell>
          <cell r="H9452" t="str">
            <v xml:space="preserve">RAFAEL CASTILLA VIRUES             </v>
          </cell>
          <cell r="I9452" t="str">
            <v xml:space="preserve">MICHELLE GRINBERG WINTERMANN                                          </v>
          </cell>
        </row>
        <row r="9453">
          <cell r="G9453">
            <v>522503</v>
          </cell>
          <cell r="H9453" t="str">
            <v xml:space="preserve">RAFAEL CASTILLA VIRUES             </v>
          </cell>
          <cell r="I9453" t="str">
            <v xml:space="preserve">MICHELLE GRINBERG WINTERMANN                                          </v>
          </cell>
        </row>
        <row r="9454">
          <cell r="G9454">
            <v>522503</v>
          </cell>
          <cell r="H9454" t="str">
            <v xml:space="preserve">RAFAEL CASTILLA VIRUES             </v>
          </cell>
          <cell r="I9454" t="str">
            <v xml:space="preserve">MICHELLE GRINBERG WINTERMANN                                          </v>
          </cell>
        </row>
        <row r="9455">
          <cell r="G9455">
            <v>522503</v>
          </cell>
          <cell r="H9455" t="str">
            <v xml:space="preserve">RAFAEL CASTILLA VIRUES             </v>
          </cell>
          <cell r="I9455" t="str">
            <v xml:space="preserve">MICHELLE GRINBERG WINTERMANN                                          </v>
          </cell>
        </row>
        <row r="9456">
          <cell r="G9456">
            <v>522503</v>
          </cell>
          <cell r="H9456" t="str">
            <v xml:space="preserve">RAFAEL CASTILLA VIRUES             </v>
          </cell>
          <cell r="I9456" t="str">
            <v xml:space="preserve">MICHELLE GRINBERG WINTERMANN                                          </v>
          </cell>
        </row>
        <row r="9457">
          <cell r="G9457">
            <v>522503</v>
          </cell>
          <cell r="H9457" t="str">
            <v xml:space="preserve">RAFAEL CASTILLA VIRUES             </v>
          </cell>
          <cell r="I9457" t="str">
            <v xml:space="preserve">MICHELLE GRINBERG WINTERMANN                                          </v>
          </cell>
        </row>
        <row r="9458">
          <cell r="G9458">
            <v>522503</v>
          </cell>
          <cell r="H9458" t="str">
            <v xml:space="preserve">RAFAEL CASTILLA VIRUES             </v>
          </cell>
          <cell r="I9458" t="str">
            <v xml:space="preserve">MICHELLE GRINBERG WINTERMANN                                          </v>
          </cell>
        </row>
        <row r="9459">
          <cell r="G9459">
            <v>522523</v>
          </cell>
          <cell r="H9459" t="str">
            <v xml:space="preserve">ALEXANDRO SANTILLAN GALLARDO       </v>
          </cell>
          <cell r="I9459" t="str">
            <v xml:space="preserve">GUADALUPE MANZUR DE ABED                                              </v>
          </cell>
        </row>
        <row r="9460">
          <cell r="G9460">
            <v>522523</v>
          </cell>
          <cell r="H9460" t="str">
            <v xml:space="preserve">ALEXANDRO SANTILLAN GALLARDO       </v>
          </cell>
          <cell r="I9460" t="str">
            <v xml:space="preserve">GUADALUPE MANZUR DE ABED                                              </v>
          </cell>
        </row>
        <row r="9461">
          <cell r="G9461">
            <v>522523</v>
          </cell>
          <cell r="H9461" t="str">
            <v xml:space="preserve">ALEXANDRO SANTILLAN GALLARDO       </v>
          </cell>
          <cell r="I9461" t="str">
            <v xml:space="preserve">GUADALUPE MANZUR DE ABED                                              </v>
          </cell>
        </row>
        <row r="9462">
          <cell r="G9462">
            <v>522523</v>
          </cell>
          <cell r="H9462" t="str">
            <v xml:space="preserve">ALEXANDRO SANTILLAN GALLARDO       </v>
          </cell>
          <cell r="I9462" t="str">
            <v xml:space="preserve">GUADALUPE MANZUR DE ABED                                              </v>
          </cell>
        </row>
        <row r="9463">
          <cell r="G9463">
            <v>522523</v>
          </cell>
          <cell r="H9463" t="str">
            <v xml:space="preserve">ALEXANDRO SANTILLAN GALLARDO       </v>
          </cell>
          <cell r="I9463" t="str">
            <v xml:space="preserve">GUADALUPE MANZUR DE ABED                                              </v>
          </cell>
        </row>
        <row r="9464">
          <cell r="G9464">
            <v>522523</v>
          </cell>
          <cell r="H9464" t="str">
            <v xml:space="preserve">ALEXANDRO SANTILLAN GALLARDO       </v>
          </cell>
          <cell r="I9464" t="str">
            <v xml:space="preserve">GUADALUPE MANZUR DE ABED                                              </v>
          </cell>
        </row>
        <row r="9465">
          <cell r="G9465">
            <v>522523</v>
          </cell>
          <cell r="H9465" t="str">
            <v xml:space="preserve">ALEXANDRO SANTILLAN GALLARDO       </v>
          </cell>
          <cell r="I9465" t="str">
            <v xml:space="preserve">GUADALUPE MANZUR DE ABED                                              </v>
          </cell>
        </row>
        <row r="9466">
          <cell r="G9466">
            <v>522523</v>
          </cell>
          <cell r="H9466" t="str">
            <v xml:space="preserve">ALEXANDRO SANTILLAN GALLARDO       </v>
          </cell>
          <cell r="I9466" t="str">
            <v xml:space="preserve">GUADALUPE MANZUR DE ABED                                              </v>
          </cell>
        </row>
        <row r="9467">
          <cell r="G9467">
            <v>522523</v>
          </cell>
          <cell r="H9467" t="str">
            <v xml:space="preserve">ALEXANDRO SANTILLAN GALLARDO       </v>
          </cell>
          <cell r="I9467" t="str">
            <v xml:space="preserve">GUADALUPE MANZUR DE ABED                                              </v>
          </cell>
        </row>
        <row r="9468">
          <cell r="G9468">
            <v>522523</v>
          </cell>
          <cell r="H9468" t="str">
            <v xml:space="preserve">ALEXANDRO SANTILLAN GALLARDO       </v>
          </cell>
          <cell r="I9468" t="str">
            <v xml:space="preserve">GUADALUPE MANZUR DE ABED                                              </v>
          </cell>
        </row>
        <row r="9469">
          <cell r="G9469">
            <v>522523</v>
          </cell>
          <cell r="H9469" t="str">
            <v xml:space="preserve">ALEXANDRO SANTILLAN GALLARDO       </v>
          </cell>
          <cell r="I9469" t="str">
            <v xml:space="preserve">GUADALUPE MANZUR DE ABED                                              </v>
          </cell>
        </row>
        <row r="9470">
          <cell r="G9470">
            <v>522535</v>
          </cell>
          <cell r="H9470" t="str">
            <v xml:space="preserve">ALEJANDRO AGUILAR MORALES          </v>
          </cell>
          <cell r="I9470" t="str">
            <v xml:space="preserve">CLAUDIO FEDERICO CURTIUS .                                            </v>
          </cell>
        </row>
        <row r="9471">
          <cell r="G9471">
            <v>522535</v>
          </cell>
          <cell r="H9471" t="str">
            <v xml:space="preserve">ALEJANDRO AGUILAR MORALES          </v>
          </cell>
          <cell r="I9471" t="str">
            <v xml:space="preserve">CLAUDIO FEDERICO CURTIUS .                                            </v>
          </cell>
        </row>
        <row r="9472">
          <cell r="G9472">
            <v>522535</v>
          </cell>
          <cell r="H9472" t="str">
            <v xml:space="preserve">ALEJANDRO AGUILAR MORALES          </v>
          </cell>
          <cell r="I9472" t="str">
            <v xml:space="preserve">CLAUDIO FEDERICO CURTIUS .                                            </v>
          </cell>
        </row>
        <row r="9473">
          <cell r="G9473">
            <v>522535</v>
          </cell>
          <cell r="H9473" t="str">
            <v xml:space="preserve">ALEJANDRO AGUILAR MORALES          </v>
          </cell>
          <cell r="I9473" t="str">
            <v xml:space="preserve">CLAUDIO FEDERICO CURTIUS .                                            </v>
          </cell>
        </row>
        <row r="9474">
          <cell r="G9474">
            <v>522535</v>
          </cell>
          <cell r="H9474" t="str">
            <v xml:space="preserve">ALEJANDRO AGUILAR MORALES          </v>
          </cell>
          <cell r="I9474" t="str">
            <v xml:space="preserve">CLAUDIO FEDERICO CURTIUS .                                            </v>
          </cell>
        </row>
        <row r="9475">
          <cell r="G9475">
            <v>522535</v>
          </cell>
          <cell r="H9475" t="str">
            <v xml:space="preserve">ALEJANDRO AGUILAR MORALES          </v>
          </cell>
          <cell r="I9475" t="str">
            <v xml:space="preserve">CLAUDIO FEDERICO CURTIUS .                                            </v>
          </cell>
        </row>
        <row r="9476">
          <cell r="G9476">
            <v>522543</v>
          </cell>
          <cell r="H9476" t="str">
            <v xml:space="preserve">MINERVA OLVERA BONILLA             </v>
          </cell>
          <cell r="I9476" t="str">
            <v xml:space="preserve">ALEJANDRA GUADALUPE BARROSO RIVERA                                    </v>
          </cell>
        </row>
        <row r="9477">
          <cell r="G9477">
            <v>522551</v>
          </cell>
          <cell r="H9477" t="str">
            <v xml:space="preserve">MINERVA OLVERA BONILLA             </v>
          </cell>
          <cell r="I9477" t="str">
            <v xml:space="preserve">MA. LUISA GUADALUPE GONZALEZ CARDENAS                                 </v>
          </cell>
        </row>
        <row r="9478">
          <cell r="G9478">
            <v>522551</v>
          </cell>
          <cell r="H9478" t="str">
            <v xml:space="preserve">MINERVA OLVERA BONILLA             </v>
          </cell>
          <cell r="I9478" t="str">
            <v xml:space="preserve">MA. LUISA GUADALUPE GONZALEZ CARDENAS                                 </v>
          </cell>
        </row>
        <row r="9479">
          <cell r="G9479">
            <v>522551</v>
          </cell>
          <cell r="H9479" t="str">
            <v xml:space="preserve">MINERVA OLVERA BONILLA             </v>
          </cell>
          <cell r="I9479" t="str">
            <v xml:space="preserve">MA. LUISA GUADALUPE GONZALEZ CARDENAS                                 </v>
          </cell>
        </row>
        <row r="9480">
          <cell r="G9480">
            <v>522551</v>
          </cell>
          <cell r="H9480" t="str">
            <v xml:space="preserve">MINERVA OLVERA BONILLA             </v>
          </cell>
          <cell r="I9480" t="str">
            <v xml:space="preserve">MA. LUISA GUADALUPE GONZALEZ CARDENAS                                 </v>
          </cell>
        </row>
        <row r="9481">
          <cell r="G9481">
            <v>522551</v>
          </cell>
          <cell r="H9481" t="str">
            <v xml:space="preserve">MINERVA OLVERA BONILLA             </v>
          </cell>
          <cell r="I9481" t="str">
            <v xml:space="preserve">MA. LUISA GUADALUPE GONZALEZ CARDENAS                                 </v>
          </cell>
        </row>
        <row r="9482">
          <cell r="G9482">
            <v>522551</v>
          </cell>
          <cell r="H9482" t="str">
            <v xml:space="preserve">MINERVA OLVERA BONILLA             </v>
          </cell>
          <cell r="I9482" t="str">
            <v xml:space="preserve">MA. LUISA GUADALUPE GONZALEZ CARDENAS                                 </v>
          </cell>
        </row>
        <row r="9483">
          <cell r="G9483">
            <v>522551</v>
          </cell>
          <cell r="H9483" t="str">
            <v xml:space="preserve">MINERVA OLVERA BONILLA             </v>
          </cell>
          <cell r="I9483" t="str">
            <v xml:space="preserve">MA. LUISA GUADALUPE GONZALEZ CARDENAS                                 </v>
          </cell>
        </row>
        <row r="9484">
          <cell r="G9484">
            <v>522551</v>
          </cell>
          <cell r="H9484" t="str">
            <v xml:space="preserve">MINERVA OLVERA BONILLA             </v>
          </cell>
          <cell r="I9484" t="str">
            <v xml:space="preserve">MA. LUISA GUADALUPE GONZALEZ CARDENAS                                 </v>
          </cell>
        </row>
        <row r="9485">
          <cell r="G9485">
            <v>522551</v>
          </cell>
          <cell r="H9485" t="str">
            <v xml:space="preserve">MINERVA OLVERA BONILLA             </v>
          </cell>
          <cell r="I9485" t="str">
            <v xml:space="preserve">MA. LUISA GUADALUPE GONZALEZ CARDENAS                                 </v>
          </cell>
        </row>
        <row r="9486">
          <cell r="G9486">
            <v>522564</v>
          </cell>
          <cell r="H9486" t="str">
            <v xml:space="preserve">GABRIELA SANCHEZ PEREZ             </v>
          </cell>
          <cell r="I9486" t="str">
            <v xml:space="preserve">MANUEL ALEJANDRO MORENO LOPEZ                                         </v>
          </cell>
        </row>
        <row r="9487">
          <cell r="G9487">
            <v>522564</v>
          </cell>
          <cell r="H9487" t="str">
            <v xml:space="preserve">GABRIELA SANCHEZ PEREZ             </v>
          </cell>
          <cell r="I9487" t="str">
            <v xml:space="preserve">MANUEL ALEJANDRO MORENO LOPEZ                                         </v>
          </cell>
        </row>
        <row r="9488">
          <cell r="G9488">
            <v>522572</v>
          </cell>
          <cell r="H9488" t="str">
            <v xml:space="preserve">ALEXANDRO SANTILLAN GALLARDO       </v>
          </cell>
          <cell r="I9488" t="str">
            <v xml:space="preserve">MARIA JESUS AYORA ROMERO                                              </v>
          </cell>
        </row>
        <row r="9489">
          <cell r="G9489">
            <v>522572</v>
          </cell>
          <cell r="H9489" t="str">
            <v xml:space="preserve">ALEXANDRO SANTILLAN GALLARDO       </v>
          </cell>
          <cell r="I9489" t="str">
            <v xml:space="preserve">MARIA JESUS AYORA ROMERO                                              </v>
          </cell>
        </row>
        <row r="9490">
          <cell r="G9490">
            <v>522572</v>
          </cell>
          <cell r="H9490" t="str">
            <v xml:space="preserve">ALEXANDRO SANTILLAN GALLARDO       </v>
          </cell>
          <cell r="I9490" t="str">
            <v xml:space="preserve">MARIA JESUS AYORA ROMERO                                              </v>
          </cell>
        </row>
        <row r="9491">
          <cell r="G9491">
            <v>522572</v>
          </cell>
          <cell r="H9491" t="str">
            <v xml:space="preserve">ALEXANDRO SANTILLAN GALLARDO       </v>
          </cell>
          <cell r="I9491" t="str">
            <v xml:space="preserve">MARIA JESUS AYORA ROMERO                                              </v>
          </cell>
        </row>
        <row r="9492">
          <cell r="G9492">
            <v>522572</v>
          </cell>
          <cell r="H9492" t="str">
            <v xml:space="preserve">ALEXANDRO SANTILLAN GALLARDO       </v>
          </cell>
          <cell r="I9492" t="str">
            <v xml:space="preserve">MARIA JESUS AYORA ROMERO                                              </v>
          </cell>
        </row>
        <row r="9493">
          <cell r="G9493">
            <v>522572</v>
          </cell>
          <cell r="H9493" t="str">
            <v xml:space="preserve">ALEXANDRO SANTILLAN GALLARDO       </v>
          </cell>
          <cell r="I9493" t="str">
            <v xml:space="preserve">MARIA JESUS AYORA ROMERO                                              </v>
          </cell>
        </row>
        <row r="9494">
          <cell r="G9494">
            <v>522572</v>
          </cell>
          <cell r="H9494" t="str">
            <v xml:space="preserve">ALEXANDRO SANTILLAN GALLARDO       </v>
          </cell>
          <cell r="I9494" t="str">
            <v xml:space="preserve">MARIA JESUS AYORA ROMERO                                              </v>
          </cell>
        </row>
        <row r="9495">
          <cell r="G9495">
            <v>522572</v>
          </cell>
          <cell r="H9495" t="str">
            <v xml:space="preserve">ALEXANDRO SANTILLAN GALLARDO       </v>
          </cell>
          <cell r="I9495" t="str">
            <v xml:space="preserve">MARIA JESUS AYORA ROMERO                                              </v>
          </cell>
        </row>
        <row r="9496">
          <cell r="G9496">
            <v>522572</v>
          </cell>
          <cell r="H9496" t="str">
            <v xml:space="preserve">ALEXANDRO SANTILLAN GALLARDO       </v>
          </cell>
          <cell r="I9496" t="str">
            <v xml:space="preserve">MARIA JESUS AYORA ROMERO                                              </v>
          </cell>
        </row>
        <row r="9497">
          <cell r="G9497">
            <v>522585</v>
          </cell>
          <cell r="H9497" t="str">
            <v xml:space="preserve">ALEXANDRO SANTILLAN GALLARDO       </v>
          </cell>
          <cell r="I9497" t="str">
            <v xml:space="preserve">JUDITH BUSTOS DELGADO                                                 </v>
          </cell>
        </row>
        <row r="9498">
          <cell r="G9498">
            <v>522585</v>
          </cell>
          <cell r="H9498" t="str">
            <v xml:space="preserve">ALEXANDRO SANTILLAN GALLARDO       </v>
          </cell>
          <cell r="I9498" t="str">
            <v xml:space="preserve">JUDITH BUSTOS DELGADO                                                 </v>
          </cell>
        </row>
        <row r="9499">
          <cell r="G9499">
            <v>522585</v>
          </cell>
          <cell r="H9499" t="str">
            <v xml:space="preserve">ALEXANDRO SANTILLAN GALLARDO       </v>
          </cell>
          <cell r="I9499" t="str">
            <v xml:space="preserve">JUDITH BUSTOS DELGADO                                                 </v>
          </cell>
        </row>
        <row r="9500">
          <cell r="G9500">
            <v>522585</v>
          </cell>
          <cell r="H9500" t="str">
            <v xml:space="preserve">ALEXANDRO SANTILLAN GALLARDO       </v>
          </cell>
          <cell r="I9500" t="str">
            <v xml:space="preserve">JUDITH BUSTOS DELGADO                                                 </v>
          </cell>
        </row>
        <row r="9501">
          <cell r="G9501">
            <v>522585</v>
          </cell>
          <cell r="H9501" t="str">
            <v xml:space="preserve">ALEXANDRO SANTILLAN GALLARDO       </v>
          </cell>
          <cell r="I9501" t="str">
            <v xml:space="preserve">JUDITH BUSTOS DELGADO                                                 </v>
          </cell>
        </row>
        <row r="9502">
          <cell r="G9502">
            <v>522585</v>
          </cell>
          <cell r="H9502" t="str">
            <v xml:space="preserve">ALEXANDRO SANTILLAN GALLARDO       </v>
          </cell>
          <cell r="I9502" t="str">
            <v xml:space="preserve">JUDITH BUSTOS DELGADO                                                 </v>
          </cell>
        </row>
        <row r="9503">
          <cell r="G9503">
            <v>522585</v>
          </cell>
          <cell r="H9503" t="str">
            <v xml:space="preserve">ALEXANDRO SANTILLAN GALLARDO       </v>
          </cell>
          <cell r="I9503" t="str">
            <v xml:space="preserve">JUDITH BUSTOS DELGADO                                                 </v>
          </cell>
        </row>
        <row r="9504">
          <cell r="G9504">
            <v>522585</v>
          </cell>
          <cell r="H9504" t="str">
            <v xml:space="preserve">ALEXANDRO SANTILLAN GALLARDO       </v>
          </cell>
          <cell r="I9504" t="str">
            <v xml:space="preserve">JUDITH BUSTOS DELGADO                                                 </v>
          </cell>
        </row>
        <row r="9505">
          <cell r="G9505">
            <v>522593</v>
          </cell>
          <cell r="H9505" t="str">
            <v xml:space="preserve">MINERVA OLVERA BONILLA             </v>
          </cell>
          <cell r="I9505" t="str">
            <v xml:space="preserve">MA. LUISA GUADALUPE GONZALEZ CARDENAS                                 </v>
          </cell>
        </row>
        <row r="9506">
          <cell r="G9506">
            <v>522593</v>
          </cell>
          <cell r="H9506" t="str">
            <v xml:space="preserve">MINERVA OLVERA BONILLA             </v>
          </cell>
          <cell r="I9506" t="str">
            <v xml:space="preserve">MA. LUISA GUADALUPE GONZALEZ CARDENAS                                 </v>
          </cell>
        </row>
        <row r="9507">
          <cell r="G9507">
            <v>522593</v>
          </cell>
          <cell r="H9507" t="str">
            <v xml:space="preserve">MINERVA OLVERA BONILLA             </v>
          </cell>
          <cell r="I9507" t="str">
            <v xml:space="preserve">MA. LUISA GUADALUPE GONZALEZ CARDENAS                                 </v>
          </cell>
        </row>
        <row r="9508">
          <cell r="G9508">
            <v>522593</v>
          </cell>
          <cell r="H9508" t="str">
            <v xml:space="preserve">MINERVA OLVERA BONILLA             </v>
          </cell>
          <cell r="I9508" t="str">
            <v xml:space="preserve">MA. LUISA GUADALUPE GONZALEZ CARDENAS                                 </v>
          </cell>
        </row>
        <row r="9509">
          <cell r="G9509">
            <v>522593</v>
          </cell>
          <cell r="H9509" t="str">
            <v xml:space="preserve">MINERVA OLVERA BONILLA             </v>
          </cell>
          <cell r="I9509" t="str">
            <v xml:space="preserve">MA. LUISA GUADALUPE GONZALEZ CARDENAS                                 </v>
          </cell>
        </row>
        <row r="9510">
          <cell r="G9510">
            <v>522593</v>
          </cell>
          <cell r="H9510" t="str">
            <v xml:space="preserve">MINERVA OLVERA BONILLA             </v>
          </cell>
          <cell r="I9510" t="str">
            <v xml:space="preserve">MA. LUISA GUADALUPE GONZALEZ CARDENAS                                 </v>
          </cell>
        </row>
        <row r="9511">
          <cell r="G9511">
            <v>522593</v>
          </cell>
          <cell r="H9511" t="str">
            <v xml:space="preserve">MINERVA OLVERA BONILLA             </v>
          </cell>
          <cell r="I9511" t="str">
            <v xml:space="preserve">MA. LUISA GUADALUPE GONZALEZ CARDENAS                                 </v>
          </cell>
        </row>
        <row r="9512">
          <cell r="G9512">
            <v>522593</v>
          </cell>
          <cell r="H9512" t="str">
            <v xml:space="preserve">MINERVA OLVERA BONILLA             </v>
          </cell>
          <cell r="I9512" t="str">
            <v xml:space="preserve">MA. LUISA GUADALUPE GONZALEZ CARDENAS                                 </v>
          </cell>
        </row>
        <row r="9513">
          <cell r="G9513">
            <v>522601</v>
          </cell>
          <cell r="H9513" t="str">
            <v xml:space="preserve">MINERVA OLVERA BONILLA             </v>
          </cell>
          <cell r="I9513" t="str">
            <v xml:space="preserve">MA. LUISA GUADALUPE GONZALEZ CARDENAS                                 </v>
          </cell>
        </row>
        <row r="9514">
          <cell r="G9514">
            <v>522601</v>
          </cell>
          <cell r="H9514" t="str">
            <v xml:space="preserve">MINERVA OLVERA BONILLA             </v>
          </cell>
          <cell r="I9514" t="str">
            <v xml:space="preserve">MA. LUISA GUADALUPE GONZALEZ CARDENAS                                 </v>
          </cell>
        </row>
        <row r="9515">
          <cell r="G9515">
            <v>522601</v>
          </cell>
          <cell r="H9515" t="str">
            <v xml:space="preserve">MINERVA OLVERA BONILLA             </v>
          </cell>
          <cell r="I9515" t="str">
            <v xml:space="preserve">MA. LUISA GUADALUPE GONZALEZ CARDENAS                                 </v>
          </cell>
        </row>
        <row r="9516">
          <cell r="G9516">
            <v>522601</v>
          </cell>
          <cell r="H9516" t="str">
            <v xml:space="preserve">MINERVA OLVERA BONILLA             </v>
          </cell>
          <cell r="I9516" t="str">
            <v xml:space="preserve">MA. LUISA GUADALUPE GONZALEZ CARDENAS                                 </v>
          </cell>
        </row>
        <row r="9517">
          <cell r="G9517">
            <v>522601</v>
          </cell>
          <cell r="H9517" t="str">
            <v xml:space="preserve">MINERVA OLVERA BONILLA             </v>
          </cell>
          <cell r="I9517" t="str">
            <v xml:space="preserve">MA. LUISA GUADALUPE GONZALEZ CARDENAS                                 </v>
          </cell>
        </row>
        <row r="9518">
          <cell r="G9518">
            <v>522601</v>
          </cell>
          <cell r="H9518" t="str">
            <v xml:space="preserve">MINERVA OLVERA BONILLA             </v>
          </cell>
          <cell r="I9518" t="str">
            <v xml:space="preserve">MA. LUISA GUADALUPE GONZALEZ CARDENAS                                 </v>
          </cell>
        </row>
        <row r="9519">
          <cell r="G9519">
            <v>522601</v>
          </cell>
          <cell r="H9519" t="str">
            <v xml:space="preserve">MINERVA OLVERA BONILLA             </v>
          </cell>
          <cell r="I9519" t="str">
            <v xml:space="preserve">MA. LUISA GUADALUPE GONZALEZ CARDENAS                                 </v>
          </cell>
        </row>
        <row r="9520">
          <cell r="G9520">
            <v>522601</v>
          </cell>
          <cell r="H9520" t="str">
            <v xml:space="preserve">MINERVA OLVERA BONILLA             </v>
          </cell>
          <cell r="I9520" t="str">
            <v xml:space="preserve">MA. LUISA GUADALUPE GONZALEZ CARDENAS                                 </v>
          </cell>
        </row>
        <row r="9521">
          <cell r="G9521">
            <v>522601</v>
          </cell>
          <cell r="H9521" t="str">
            <v xml:space="preserve">MINERVA OLVERA BONILLA             </v>
          </cell>
          <cell r="I9521" t="str">
            <v xml:space="preserve">MA. LUISA GUADALUPE GONZALEZ CARDENAS                                 </v>
          </cell>
        </row>
        <row r="9522">
          <cell r="G9522">
            <v>522612</v>
          </cell>
          <cell r="H9522" t="str">
            <v xml:space="preserve">MINERVA OLVERA BONILLA             </v>
          </cell>
          <cell r="I9522" t="str">
            <v xml:space="preserve">MA. LUISA GUADALUPE GONZALEZ CARDENAS                                 </v>
          </cell>
        </row>
        <row r="9523">
          <cell r="G9523">
            <v>522612</v>
          </cell>
          <cell r="H9523" t="str">
            <v xml:space="preserve">MINERVA OLVERA BONILLA             </v>
          </cell>
          <cell r="I9523" t="str">
            <v xml:space="preserve">MA. LUISA GUADALUPE GONZALEZ CARDENAS                                 </v>
          </cell>
        </row>
        <row r="9524">
          <cell r="G9524">
            <v>522612</v>
          </cell>
          <cell r="H9524" t="str">
            <v xml:space="preserve">MINERVA OLVERA BONILLA             </v>
          </cell>
          <cell r="I9524" t="str">
            <v xml:space="preserve">MA. LUISA GUADALUPE GONZALEZ CARDENAS                                 </v>
          </cell>
        </row>
        <row r="9525">
          <cell r="G9525">
            <v>522612</v>
          </cell>
          <cell r="H9525" t="str">
            <v xml:space="preserve">MINERVA OLVERA BONILLA             </v>
          </cell>
          <cell r="I9525" t="str">
            <v xml:space="preserve">MA. LUISA GUADALUPE GONZALEZ CARDENAS                                 </v>
          </cell>
        </row>
        <row r="9526">
          <cell r="G9526">
            <v>522612</v>
          </cell>
          <cell r="H9526" t="str">
            <v xml:space="preserve">MINERVA OLVERA BONILLA             </v>
          </cell>
          <cell r="I9526" t="str">
            <v xml:space="preserve">MA. LUISA GUADALUPE GONZALEZ CARDENAS                                 </v>
          </cell>
        </row>
        <row r="9527">
          <cell r="G9527">
            <v>522612</v>
          </cell>
          <cell r="H9527" t="str">
            <v xml:space="preserve">MINERVA OLVERA BONILLA             </v>
          </cell>
          <cell r="I9527" t="str">
            <v xml:space="preserve">MA. LUISA GUADALUPE GONZALEZ CARDENAS                                 </v>
          </cell>
        </row>
        <row r="9528">
          <cell r="G9528">
            <v>522612</v>
          </cell>
          <cell r="H9528" t="str">
            <v xml:space="preserve">MINERVA OLVERA BONILLA             </v>
          </cell>
          <cell r="I9528" t="str">
            <v xml:space="preserve">MA. LUISA GUADALUPE GONZALEZ CARDENAS                                 </v>
          </cell>
        </row>
        <row r="9529">
          <cell r="G9529">
            <v>522612</v>
          </cell>
          <cell r="H9529" t="str">
            <v xml:space="preserve">MINERVA OLVERA BONILLA             </v>
          </cell>
          <cell r="I9529" t="str">
            <v xml:space="preserve">MA. LUISA GUADALUPE GONZALEZ CARDENAS                                 </v>
          </cell>
        </row>
        <row r="9530">
          <cell r="G9530">
            <v>522612</v>
          </cell>
          <cell r="H9530" t="str">
            <v xml:space="preserve">MINERVA OLVERA BONILLA             </v>
          </cell>
          <cell r="I9530" t="str">
            <v xml:space="preserve">MA. LUISA GUADALUPE GONZALEZ CARDENAS                                 </v>
          </cell>
        </row>
        <row r="9531">
          <cell r="G9531">
            <v>522625</v>
          </cell>
          <cell r="H9531" t="str">
            <v xml:space="preserve">MINERVA OLVERA BONILLA             </v>
          </cell>
          <cell r="I9531" t="str">
            <v xml:space="preserve">MA. LUISA GUADALUPE GONZALEZ CARDENAS                                 </v>
          </cell>
        </row>
        <row r="9532">
          <cell r="G9532">
            <v>522625</v>
          </cell>
          <cell r="H9532" t="str">
            <v xml:space="preserve">MINERVA OLVERA BONILLA             </v>
          </cell>
          <cell r="I9532" t="str">
            <v xml:space="preserve">MA. LUISA GUADALUPE GONZALEZ CARDENAS                                 </v>
          </cell>
        </row>
        <row r="9533">
          <cell r="G9533">
            <v>522625</v>
          </cell>
          <cell r="H9533" t="str">
            <v xml:space="preserve">MINERVA OLVERA BONILLA             </v>
          </cell>
          <cell r="I9533" t="str">
            <v xml:space="preserve">MA. LUISA GUADALUPE GONZALEZ CARDENAS                                 </v>
          </cell>
        </row>
        <row r="9534">
          <cell r="G9534">
            <v>522625</v>
          </cell>
          <cell r="H9534" t="str">
            <v xml:space="preserve">MINERVA OLVERA BONILLA             </v>
          </cell>
          <cell r="I9534" t="str">
            <v xml:space="preserve">MA. LUISA GUADALUPE GONZALEZ CARDENAS                                 </v>
          </cell>
        </row>
        <row r="9535">
          <cell r="G9535">
            <v>522625</v>
          </cell>
          <cell r="H9535" t="str">
            <v xml:space="preserve">MINERVA OLVERA BONILLA             </v>
          </cell>
          <cell r="I9535" t="str">
            <v xml:space="preserve">MA. LUISA GUADALUPE GONZALEZ CARDENAS                                 </v>
          </cell>
        </row>
        <row r="9536">
          <cell r="G9536">
            <v>522625</v>
          </cell>
          <cell r="H9536" t="str">
            <v xml:space="preserve">MINERVA OLVERA BONILLA             </v>
          </cell>
          <cell r="I9536" t="str">
            <v xml:space="preserve">MA. LUISA GUADALUPE GONZALEZ CARDENAS                                 </v>
          </cell>
        </row>
        <row r="9537">
          <cell r="G9537">
            <v>522625</v>
          </cell>
          <cell r="H9537" t="str">
            <v xml:space="preserve">MINERVA OLVERA BONILLA             </v>
          </cell>
          <cell r="I9537" t="str">
            <v xml:space="preserve">MA. LUISA GUADALUPE GONZALEZ CARDENAS                                 </v>
          </cell>
        </row>
        <row r="9538">
          <cell r="G9538">
            <v>522625</v>
          </cell>
          <cell r="H9538" t="str">
            <v xml:space="preserve">MINERVA OLVERA BONILLA             </v>
          </cell>
          <cell r="I9538" t="str">
            <v xml:space="preserve">MA. LUISA GUADALUPE GONZALEZ CARDENAS                                 </v>
          </cell>
        </row>
        <row r="9539">
          <cell r="G9539">
            <v>522625</v>
          </cell>
          <cell r="H9539" t="str">
            <v xml:space="preserve">MINERVA OLVERA BONILLA             </v>
          </cell>
          <cell r="I9539" t="str">
            <v xml:space="preserve">MA. LUISA GUADALUPE GONZALEZ CARDENAS                                 </v>
          </cell>
        </row>
        <row r="9540">
          <cell r="G9540">
            <v>522634</v>
          </cell>
          <cell r="H9540" t="str">
            <v xml:space="preserve">MINERVA OLVERA BONILLA             </v>
          </cell>
          <cell r="I9540" t="str">
            <v xml:space="preserve">MA. LUISA GUADALUPE GONZALEZ CARDENAS                                 </v>
          </cell>
        </row>
        <row r="9541">
          <cell r="G9541">
            <v>522634</v>
          </cell>
          <cell r="H9541" t="str">
            <v xml:space="preserve">MINERVA OLVERA BONILLA             </v>
          </cell>
          <cell r="I9541" t="str">
            <v xml:space="preserve">MA. LUISA GUADALUPE GONZALEZ CARDENAS                                 </v>
          </cell>
        </row>
        <row r="9542">
          <cell r="G9542">
            <v>522634</v>
          </cell>
          <cell r="H9542" t="str">
            <v xml:space="preserve">MINERVA OLVERA BONILLA             </v>
          </cell>
          <cell r="I9542" t="str">
            <v xml:space="preserve">MA. LUISA GUADALUPE GONZALEZ CARDENAS                                 </v>
          </cell>
        </row>
        <row r="9543">
          <cell r="G9543">
            <v>522634</v>
          </cell>
          <cell r="H9543" t="str">
            <v xml:space="preserve">MINERVA OLVERA BONILLA             </v>
          </cell>
          <cell r="I9543" t="str">
            <v xml:space="preserve">MA. LUISA GUADALUPE GONZALEZ CARDENAS                                 </v>
          </cell>
        </row>
        <row r="9544">
          <cell r="G9544">
            <v>522634</v>
          </cell>
          <cell r="H9544" t="str">
            <v xml:space="preserve">MINERVA OLVERA BONILLA             </v>
          </cell>
          <cell r="I9544" t="str">
            <v xml:space="preserve">MA. LUISA GUADALUPE GONZALEZ CARDENAS                                 </v>
          </cell>
        </row>
        <row r="9545">
          <cell r="G9545">
            <v>522634</v>
          </cell>
          <cell r="H9545" t="str">
            <v xml:space="preserve">MINERVA OLVERA BONILLA             </v>
          </cell>
          <cell r="I9545" t="str">
            <v xml:space="preserve">MA. LUISA GUADALUPE GONZALEZ CARDENAS                                 </v>
          </cell>
        </row>
        <row r="9546">
          <cell r="G9546">
            <v>522634</v>
          </cell>
          <cell r="H9546" t="str">
            <v xml:space="preserve">MINERVA OLVERA BONILLA             </v>
          </cell>
          <cell r="I9546" t="str">
            <v xml:space="preserve">MA. LUISA GUADALUPE GONZALEZ CARDENAS                                 </v>
          </cell>
        </row>
        <row r="9547">
          <cell r="G9547">
            <v>522634</v>
          </cell>
          <cell r="H9547" t="str">
            <v xml:space="preserve">MINERVA OLVERA BONILLA             </v>
          </cell>
          <cell r="I9547" t="str">
            <v xml:space="preserve">MA. LUISA GUADALUPE GONZALEZ CARDENAS                                 </v>
          </cell>
        </row>
        <row r="9548">
          <cell r="G9548">
            <v>522634</v>
          </cell>
          <cell r="H9548" t="str">
            <v xml:space="preserve">MINERVA OLVERA BONILLA             </v>
          </cell>
          <cell r="I9548" t="str">
            <v xml:space="preserve">MA. LUISA GUADALUPE GONZALEZ CARDENAS                                 </v>
          </cell>
        </row>
        <row r="9549">
          <cell r="G9549">
            <v>522654</v>
          </cell>
          <cell r="H9549" t="str">
            <v xml:space="preserve">EMPLEADOS                          </v>
          </cell>
          <cell r="I9549" t="str">
            <v xml:space="preserve">FERNANDO ALEJANDRO SANCHEZ LEON                                       </v>
          </cell>
        </row>
        <row r="9550">
          <cell r="G9550">
            <v>522662</v>
          </cell>
          <cell r="H9550" t="str">
            <v xml:space="preserve">GABRIELA SANCHEZ PEREZ             </v>
          </cell>
          <cell r="I9550" t="str">
            <v xml:space="preserve">DANIEL (MENOR) ALVAREZ LEAL                                           </v>
          </cell>
        </row>
        <row r="9551">
          <cell r="G9551">
            <v>522675</v>
          </cell>
          <cell r="H9551" t="str">
            <v xml:space="preserve">GABRIELA SANCHEZ PEREZ             </v>
          </cell>
          <cell r="I9551" t="str">
            <v xml:space="preserve">MARIANA (MENOR) LEON ALVAREZ                                          </v>
          </cell>
        </row>
        <row r="9552">
          <cell r="G9552">
            <v>522683</v>
          </cell>
          <cell r="H9552" t="str">
            <v xml:space="preserve">GABRIELA SANCHEZ PEREZ             </v>
          </cell>
          <cell r="I9552" t="str">
            <v xml:space="preserve">DIEGO LEON ALVAREZ                                                    </v>
          </cell>
        </row>
        <row r="9553">
          <cell r="G9553">
            <v>522691</v>
          </cell>
          <cell r="H9553" t="str">
            <v xml:space="preserve">GABRIELA SANCHEZ PEREZ             </v>
          </cell>
          <cell r="I9553" t="str">
            <v xml:space="preserve">RAFAEL (MENOR) ALVAREZ LEAL                                           </v>
          </cell>
        </row>
        <row r="9554">
          <cell r="G9554">
            <v>522703</v>
          </cell>
          <cell r="H9554" t="str">
            <v xml:space="preserve">ALEXANDRO SANTILLAN GALLARDO       </v>
          </cell>
          <cell r="I9554" t="str">
            <v xml:space="preserve">JUDITH BUSTOS DELGADO                                                 </v>
          </cell>
        </row>
        <row r="9555">
          <cell r="G9555">
            <v>522703</v>
          </cell>
          <cell r="H9555" t="str">
            <v xml:space="preserve">ALEXANDRO SANTILLAN GALLARDO       </v>
          </cell>
          <cell r="I9555" t="str">
            <v xml:space="preserve">JUDITH BUSTOS DELGADO                                                 </v>
          </cell>
        </row>
        <row r="9556">
          <cell r="G9556">
            <v>522703</v>
          </cell>
          <cell r="H9556" t="str">
            <v xml:space="preserve">ALEXANDRO SANTILLAN GALLARDO       </v>
          </cell>
          <cell r="I9556" t="str">
            <v xml:space="preserve">JUDITH BUSTOS DELGADO                                                 </v>
          </cell>
        </row>
        <row r="9557">
          <cell r="G9557">
            <v>522703</v>
          </cell>
          <cell r="H9557" t="str">
            <v xml:space="preserve">ALEXANDRO SANTILLAN GALLARDO       </v>
          </cell>
          <cell r="I9557" t="str">
            <v xml:space="preserve">JUDITH BUSTOS DELGADO                                                 </v>
          </cell>
        </row>
        <row r="9558">
          <cell r="G9558">
            <v>522703</v>
          </cell>
          <cell r="H9558" t="str">
            <v xml:space="preserve">ALEXANDRO SANTILLAN GALLARDO       </v>
          </cell>
          <cell r="I9558" t="str">
            <v xml:space="preserve">JUDITH BUSTOS DELGADO                                                 </v>
          </cell>
        </row>
        <row r="9559">
          <cell r="G9559">
            <v>522703</v>
          </cell>
          <cell r="H9559" t="str">
            <v xml:space="preserve">ALEXANDRO SANTILLAN GALLARDO       </v>
          </cell>
          <cell r="I9559" t="str">
            <v xml:space="preserve">JUDITH BUSTOS DELGADO                                                 </v>
          </cell>
        </row>
        <row r="9560">
          <cell r="G9560">
            <v>522703</v>
          </cell>
          <cell r="H9560" t="str">
            <v xml:space="preserve">ALEXANDRO SANTILLAN GALLARDO       </v>
          </cell>
          <cell r="I9560" t="str">
            <v xml:space="preserve">JUDITH BUSTOS DELGADO                                                 </v>
          </cell>
        </row>
        <row r="9561">
          <cell r="G9561">
            <v>522703</v>
          </cell>
          <cell r="H9561" t="str">
            <v xml:space="preserve">ALEXANDRO SANTILLAN GALLARDO       </v>
          </cell>
          <cell r="I9561" t="str">
            <v xml:space="preserve">JUDITH BUSTOS DELGADO                                                 </v>
          </cell>
        </row>
        <row r="9562">
          <cell r="G9562">
            <v>522703</v>
          </cell>
          <cell r="H9562" t="str">
            <v xml:space="preserve">ALEXANDRO SANTILLAN GALLARDO       </v>
          </cell>
          <cell r="I9562" t="str">
            <v xml:space="preserve">JUDITH BUSTOS DELGADO                                                 </v>
          </cell>
        </row>
        <row r="9563">
          <cell r="G9563">
            <v>522715</v>
          </cell>
          <cell r="H9563" t="str">
            <v xml:space="preserve">ALEXANDRO SANTILLAN GALLARDO       </v>
          </cell>
          <cell r="I9563" t="str">
            <v xml:space="preserve">JAVIER AGUILAR CHAVEZ                                                 </v>
          </cell>
        </row>
        <row r="9564">
          <cell r="G9564">
            <v>522715</v>
          </cell>
          <cell r="H9564" t="str">
            <v xml:space="preserve">ALEXANDRO SANTILLAN GALLARDO       </v>
          </cell>
          <cell r="I9564" t="str">
            <v xml:space="preserve">JAVIER AGUILAR CHAVEZ                                                 </v>
          </cell>
        </row>
        <row r="9565">
          <cell r="G9565">
            <v>522715</v>
          </cell>
          <cell r="H9565" t="str">
            <v xml:space="preserve">ALEXANDRO SANTILLAN GALLARDO       </v>
          </cell>
          <cell r="I9565" t="str">
            <v xml:space="preserve">JAVIER AGUILAR CHAVEZ                                                 </v>
          </cell>
        </row>
        <row r="9566">
          <cell r="G9566">
            <v>522715</v>
          </cell>
          <cell r="H9566" t="str">
            <v xml:space="preserve">ALEXANDRO SANTILLAN GALLARDO       </v>
          </cell>
          <cell r="I9566" t="str">
            <v xml:space="preserve">JAVIER AGUILAR CHAVEZ                                                 </v>
          </cell>
        </row>
        <row r="9567">
          <cell r="G9567">
            <v>522715</v>
          </cell>
          <cell r="H9567" t="str">
            <v xml:space="preserve">ALEXANDRO SANTILLAN GALLARDO       </v>
          </cell>
          <cell r="I9567" t="str">
            <v xml:space="preserve">JAVIER AGUILAR CHAVEZ                                                 </v>
          </cell>
        </row>
        <row r="9568">
          <cell r="G9568">
            <v>522715</v>
          </cell>
          <cell r="H9568" t="str">
            <v xml:space="preserve">ALEXANDRO SANTILLAN GALLARDO       </v>
          </cell>
          <cell r="I9568" t="str">
            <v xml:space="preserve">JAVIER AGUILAR CHAVEZ                                                 </v>
          </cell>
        </row>
        <row r="9569">
          <cell r="G9569">
            <v>522715</v>
          </cell>
          <cell r="H9569" t="str">
            <v xml:space="preserve">ALEXANDRO SANTILLAN GALLARDO       </v>
          </cell>
          <cell r="I9569" t="str">
            <v xml:space="preserve">JAVIER AGUILAR CHAVEZ                                                 </v>
          </cell>
        </row>
        <row r="9570">
          <cell r="G9570">
            <v>522715</v>
          </cell>
          <cell r="H9570" t="str">
            <v xml:space="preserve">ALEXANDRO SANTILLAN GALLARDO       </v>
          </cell>
          <cell r="I9570" t="str">
            <v xml:space="preserve">JAVIER AGUILAR CHAVEZ                                                 </v>
          </cell>
        </row>
        <row r="9571">
          <cell r="G9571">
            <v>522715</v>
          </cell>
          <cell r="H9571" t="str">
            <v xml:space="preserve">ALEXANDRO SANTILLAN GALLARDO       </v>
          </cell>
          <cell r="I9571" t="str">
            <v xml:space="preserve">JAVIER AGUILAR CHAVEZ                                                 </v>
          </cell>
        </row>
        <row r="9572">
          <cell r="G9572">
            <v>522715</v>
          </cell>
          <cell r="H9572" t="str">
            <v xml:space="preserve">ALEXANDRO SANTILLAN GALLARDO       </v>
          </cell>
          <cell r="I9572" t="str">
            <v xml:space="preserve">JAVIER AGUILAR CHAVEZ                                                 </v>
          </cell>
        </row>
        <row r="9573">
          <cell r="G9573">
            <v>522715</v>
          </cell>
          <cell r="H9573" t="str">
            <v xml:space="preserve">ALEXANDRO SANTILLAN GALLARDO       </v>
          </cell>
          <cell r="I9573" t="str">
            <v xml:space="preserve">JAVIER AGUILAR CHAVEZ                                                 </v>
          </cell>
        </row>
        <row r="9574">
          <cell r="G9574">
            <v>522715</v>
          </cell>
          <cell r="H9574" t="str">
            <v xml:space="preserve">ALEXANDRO SANTILLAN GALLARDO       </v>
          </cell>
          <cell r="I9574" t="str">
            <v xml:space="preserve">JAVIER AGUILAR CHAVEZ                                                 </v>
          </cell>
        </row>
        <row r="9575">
          <cell r="G9575">
            <v>522723</v>
          </cell>
          <cell r="H9575" t="str">
            <v xml:space="preserve">EMPLEADOS                          </v>
          </cell>
          <cell r="I9575" t="str">
            <v xml:space="preserve">ARELI LUNA DEL VALLE                                                  </v>
          </cell>
        </row>
        <row r="9576">
          <cell r="G9576">
            <v>522723</v>
          </cell>
          <cell r="H9576" t="str">
            <v xml:space="preserve">EMPLEADOS                          </v>
          </cell>
          <cell r="I9576" t="str">
            <v xml:space="preserve">ARELI LUNA DEL VALLE                                                  </v>
          </cell>
        </row>
        <row r="9577">
          <cell r="G9577">
            <v>522723</v>
          </cell>
          <cell r="H9577" t="str">
            <v xml:space="preserve">EMPLEADOS                          </v>
          </cell>
          <cell r="I9577" t="str">
            <v xml:space="preserve">ARELI LUNA DEL VALLE                                                  </v>
          </cell>
        </row>
        <row r="9578">
          <cell r="G9578">
            <v>522731</v>
          </cell>
          <cell r="H9578" t="str">
            <v xml:space="preserve">FRANCISCO JOSE AVALOS ORTEGA       </v>
          </cell>
          <cell r="I9578" t="str">
            <v xml:space="preserve">NORMA BEATRIZ GARCIA LUNA DE ALBA                                     </v>
          </cell>
        </row>
        <row r="9579">
          <cell r="G9579">
            <v>522731</v>
          </cell>
          <cell r="H9579" t="str">
            <v xml:space="preserve">FRANCISCO JOSE AVALOS ORTEGA       </v>
          </cell>
          <cell r="I9579" t="str">
            <v xml:space="preserve">NORMA BEATRIZ GARCIA LUNA DE ALBA                                     </v>
          </cell>
        </row>
        <row r="9580">
          <cell r="G9580">
            <v>522731</v>
          </cell>
          <cell r="H9580" t="str">
            <v xml:space="preserve">FRANCISCO JOSE AVALOS ORTEGA       </v>
          </cell>
          <cell r="I9580" t="str">
            <v xml:space="preserve">NORMA BEATRIZ GARCIA LUNA DE ALBA                                     </v>
          </cell>
        </row>
        <row r="9581">
          <cell r="G9581">
            <v>522731</v>
          </cell>
          <cell r="H9581" t="str">
            <v xml:space="preserve">FRANCISCO JOSE AVALOS ORTEGA       </v>
          </cell>
          <cell r="I9581" t="str">
            <v xml:space="preserve">NORMA BEATRIZ GARCIA LUNA DE ALBA                                     </v>
          </cell>
        </row>
        <row r="9582">
          <cell r="G9582">
            <v>522731</v>
          </cell>
          <cell r="H9582" t="str">
            <v xml:space="preserve">FRANCISCO JOSE AVALOS ORTEGA       </v>
          </cell>
          <cell r="I9582" t="str">
            <v xml:space="preserve">NORMA BEATRIZ GARCIA LUNA DE ALBA                                     </v>
          </cell>
        </row>
        <row r="9583">
          <cell r="G9583">
            <v>522765</v>
          </cell>
          <cell r="H9583" t="str">
            <v xml:space="preserve">FERNANDO CUELLAR LOZANO            </v>
          </cell>
          <cell r="I9583" t="str">
            <v xml:space="preserve">IMPULSORA DE TUBOS Y CONDUCTORES DE COBRE Y ALUMINIO SA DE CV         </v>
          </cell>
        </row>
        <row r="9584">
          <cell r="G9584">
            <v>522773</v>
          </cell>
          <cell r="H9584" t="str">
            <v xml:space="preserve">GABRIELA SANCHEZ PEREZ             </v>
          </cell>
          <cell r="I9584" t="str">
            <v xml:space="preserve">SUSANA SCHWEBER LAITER                                                </v>
          </cell>
        </row>
        <row r="9585">
          <cell r="G9585">
            <v>522773</v>
          </cell>
          <cell r="H9585" t="str">
            <v xml:space="preserve">GABRIELA SANCHEZ PEREZ             </v>
          </cell>
          <cell r="I9585" t="str">
            <v xml:space="preserve">SUSANA SCHWEBER LAITER                                                </v>
          </cell>
        </row>
        <row r="9586">
          <cell r="G9586">
            <v>522773</v>
          </cell>
          <cell r="H9586" t="str">
            <v xml:space="preserve">GABRIELA SANCHEZ PEREZ             </v>
          </cell>
          <cell r="I9586" t="str">
            <v xml:space="preserve">SUSANA SCHWEBER LAITER                                                </v>
          </cell>
        </row>
        <row r="9587">
          <cell r="G9587">
            <v>522773</v>
          </cell>
          <cell r="H9587" t="str">
            <v xml:space="preserve">GABRIELA SANCHEZ PEREZ             </v>
          </cell>
          <cell r="I9587" t="str">
            <v xml:space="preserve">SUSANA SCHWEBER LAITER                                                </v>
          </cell>
        </row>
        <row r="9588">
          <cell r="G9588">
            <v>522773</v>
          </cell>
          <cell r="H9588" t="str">
            <v xml:space="preserve">GABRIELA SANCHEZ PEREZ             </v>
          </cell>
          <cell r="I9588" t="str">
            <v xml:space="preserve">SUSANA SCHWEBER LAITER                                                </v>
          </cell>
        </row>
        <row r="9589">
          <cell r="G9589">
            <v>522773</v>
          </cell>
          <cell r="H9589" t="str">
            <v xml:space="preserve">GABRIELA SANCHEZ PEREZ             </v>
          </cell>
          <cell r="I9589" t="str">
            <v xml:space="preserve">SUSANA SCHWEBER LAITER                                                </v>
          </cell>
        </row>
        <row r="9590">
          <cell r="G9590">
            <v>522773</v>
          </cell>
          <cell r="H9590" t="str">
            <v xml:space="preserve">GABRIELA SANCHEZ PEREZ             </v>
          </cell>
          <cell r="I9590" t="str">
            <v xml:space="preserve">SUSANA SCHWEBER LAITER                                                </v>
          </cell>
        </row>
        <row r="9591">
          <cell r="G9591">
            <v>522773</v>
          </cell>
          <cell r="H9591" t="str">
            <v xml:space="preserve">GABRIELA SANCHEZ PEREZ             </v>
          </cell>
          <cell r="I9591" t="str">
            <v xml:space="preserve">SUSANA SCHWEBER LAITER                                                </v>
          </cell>
        </row>
        <row r="9592">
          <cell r="G9592">
            <v>522773</v>
          </cell>
          <cell r="H9592" t="str">
            <v xml:space="preserve">GABRIELA SANCHEZ PEREZ             </v>
          </cell>
          <cell r="I9592" t="str">
            <v xml:space="preserve">SUSANA SCHWEBER LAITER                                                </v>
          </cell>
        </row>
        <row r="9593">
          <cell r="G9593">
            <v>522773</v>
          </cell>
          <cell r="H9593" t="str">
            <v xml:space="preserve">GABRIELA SANCHEZ PEREZ             </v>
          </cell>
          <cell r="I9593" t="str">
            <v xml:space="preserve">SUSANA SCHWEBER LAITER                                                </v>
          </cell>
        </row>
        <row r="9594">
          <cell r="G9594">
            <v>522773</v>
          </cell>
          <cell r="H9594" t="str">
            <v xml:space="preserve">GABRIELA SANCHEZ PEREZ             </v>
          </cell>
          <cell r="I9594" t="str">
            <v xml:space="preserve">SUSANA SCHWEBER LAITER                                                </v>
          </cell>
        </row>
        <row r="9595">
          <cell r="G9595">
            <v>522773</v>
          </cell>
          <cell r="H9595" t="str">
            <v xml:space="preserve">GABRIELA SANCHEZ PEREZ             </v>
          </cell>
          <cell r="I9595" t="str">
            <v xml:space="preserve">SUSANA SCHWEBER LAITER                                                </v>
          </cell>
        </row>
        <row r="9596">
          <cell r="G9596">
            <v>522773</v>
          </cell>
          <cell r="H9596" t="str">
            <v xml:space="preserve">GABRIELA SANCHEZ PEREZ             </v>
          </cell>
          <cell r="I9596" t="str">
            <v xml:space="preserve">SUSANA SCHWEBER LAITER                                                </v>
          </cell>
        </row>
        <row r="9597">
          <cell r="G9597">
            <v>522781</v>
          </cell>
          <cell r="H9597" t="str">
            <v xml:space="preserve">ABRAHAM AARON SHUBICH Y JALIF      </v>
          </cell>
          <cell r="I9597" t="str">
            <v xml:space="preserve">ISAAC MARCUSCHAMER STAVCHANSKY                                        </v>
          </cell>
        </row>
        <row r="9598">
          <cell r="G9598">
            <v>522781</v>
          </cell>
          <cell r="H9598" t="str">
            <v xml:space="preserve">ABRAHAM AARON SHUBICH Y JALIF      </v>
          </cell>
          <cell r="I9598" t="str">
            <v xml:space="preserve">ISAAC MARCUSCHAMER STAVCHANSKY                                        </v>
          </cell>
        </row>
        <row r="9599">
          <cell r="G9599">
            <v>522781</v>
          </cell>
          <cell r="H9599" t="str">
            <v xml:space="preserve">ABRAHAM AARON SHUBICH Y JALIF      </v>
          </cell>
          <cell r="I9599" t="str">
            <v xml:space="preserve">ISAAC MARCUSCHAMER STAVCHANSKY                                        </v>
          </cell>
        </row>
        <row r="9600">
          <cell r="G9600">
            <v>522781</v>
          </cell>
          <cell r="H9600" t="str">
            <v xml:space="preserve">ABRAHAM AARON SHUBICH Y JALIF      </v>
          </cell>
          <cell r="I9600" t="str">
            <v xml:space="preserve">ISAAC MARCUSCHAMER STAVCHANSKY                                        </v>
          </cell>
        </row>
        <row r="9601">
          <cell r="G9601">
            <v>522781</v>
          </cell>
          <cell r="H9601" t="str">
            <v xml:space="preserve">ABRAHAM AARON SHUBICH Y JALIF      </v>
          </cell>
          <cell r="I9601" t="str">
            <v xml:space="preserve">ISAAC MARCUSCHAMER STAVCHANSKY                                        </v>
          </cell>
        </row>
        <row r="9602">
          <cell r="G9602">
            <v>522781</v>
          </cell>
          <cell r="H9602" t="str">
            <v xml:space="preserve">ABRAHAM AARON SHUBICH Y JALIF      </v>
          </cell>
          <cell r="I9602" t="str">
            <v xml:space="preserve">ISAAC MARCUSCHAMER STAVCHANSKY                                        </v>
          </cell>
        </row>
        <row r="9603">
          <cell r="G9603">
            <v>522781</v>
          </cell>
          <cell r="H9603" t="str">
            <v xml:space="preserve">ABRAHAM AARON SHUBICH Y JALIF      </v>
          </cell>
          <cell r="I9603" t="str">
            <v xml:space="preserve">ISAAC MARCUSCHAMER STAVCHANSKY                                        </v>
          </cell>
        </row>
        <row r="9604">
          <cell r="G9604">
            <v>522781</v>
          </cell>
          <cell r="H9604" t="str">
            <v xml:space="preserve">ABRAHAM AARON SHUBICH Y JALIF      </v>
          </cell>
          <cell r="I9604" t="str">
            <v xml:space="preserve">ISAAC MARCUSCHAMER STAVCHANSKY                                        </v>
          </cell>
        </row>
        <row r="9605">
          <cell r="G9605">
            <v>522781</v>
          </cell>
          <cell r="H9605" t="str">
            <v xml:space="preserve">ABRAHAM AARON SHUBICH Y JALIF      </v>
          </cell>
          <cell r="I9605" t="str">
            <v xml:space="preserve">ISAAC MARCUSCHAMER STAVCHANSKY                                        </v>
          </cell>
        </row>
        <row r="9606">
          <cell r="G9606">
            <v>522781</v>
          </cell>
          <cell r="H9606" t="str">
            <v xml:space="preserve">ABRAHAM AARON SHUBICH Y JALIF      </v>
          </cell>
          <cell r="I9606" t="str">
            <v xml:space="preserve">ISAAC MARCUSCHAMER STAVCHANSKY                                        </v>
          </cell>
        </row>
        <row r="9607">
          <cell r="G9607">
            <v>522794</v>
          </cell>
          <cell r="H9607" t="str">
            <v xml:space="preserve">EMMA YOLANDA RAMIREZ HUITRON       </v>
          </cell>
          <cell r="I9607" t="str">
            <v xml:space="preserve">KARLA BARBARELLA CANAVAN RAMIREZ                                      </v>
          </cell>
        </row>
        <row r="9608">
          <cell r="G9608">
            <v>522794</v>
          </cell>
          <cell r="H9608" t="str">
            <v xml:space="preserve">EMMA YOLANDA RAMIREZ HUITRON       </v>
          </cell>
          <cell r="I9608" t="str">
            <v xml:space="preserve">KARLA BARBARELLA CANAVAN RAMIREZ                                      </v>
          </cell>
        </row>
        <row r="9609">
          <cell r="G9609">
            <v>522794</v>
          </cell>
          <cell r="H9609" t="str">
            <v xml:space="preserve">EMMA YOLANDA RAMIREZ HUITRON       </v>
          </cell>
          <cell r="I9609" t="str">
            <v xml:space="preserve">KARLA BARBARELLA CANAVAN RAMIREZ                                      </v>
          </cell>
        </row>
        <row r="9610">
          <cell r="G9610">
            <v>522794</v>
          </cell>
          <cell r="H9610" t="str">
            <v xml:space="preserve">EMMA YOLANDA RAMIREZ HUITRON       </v>
          </cell>
          <cell r="I9610" t="str">
            <v xml:space="preserve">KARLA BARBARELLA CANAVAN RAMIREZ                                      </v>
          </cell>
        </row>
        <row r="9611">
          <cell r="G9611">
            <v>522794</v>
          </cell>
          <cell r="H9611" t="str">
            <v xml:space="preserve">EMMA YOLANDA RAMIREZ HUITRON       </v>
          </cell>
          <cell r="I9611" t="str">
            <v xml:space="preserve">KARLA BARBARELLA CANAVAN RAMIREZ                                      </v>
          </cell>
        </row>
        <row r="9612">
          <cell r="G9612">
            <v>522794</v>
          </cell>
          <cell r="H9612" t="str">
            <v xml:space="preserve">EMMA YOLANDA RAMIREZ HUITRON       </v>
          </cell>
          <cell r="I9612" t="str">
            <v xml:space="preserve">KARLA BARBARELLA CANAVAN RAMIREZ                                      </v>
          </cell>
        </row>
        <row r="9613">
          <cell r="G9613">
            <v>522794</v>
          </cell>
          <cell r="H9613" t="str">
            <v xml:space="preserve">EMMA YOLANDA RAMIREZ HUITRON       </v>
          </cell>
          <cell r="I9613" t="str">
            <v xml:space="preserve">KARLA BARBARELLA CANAVAN RAMIREZ                                      </v>
          </cell>
        </row>
        <row r="9614">
          <cell r="G9614">
            <v>522801</v>
          </cell>
          <cell r="H9614" t="str">
            <v xml:space="preserve">ALEXANDRO SANTILLAN GALLARDO       </v>
          </cell>
          <cell r="I9614" t="str">
            <v xml:space="preserve">LEONARDO ULISES ORNELAS CABRERA                                       </v>
          </cell>
        </row>
        <row r="9615">
          <cell r="G9615">
            <v>522801</v>
          </cell>
          <cell r="H9615" t="str">
            <v xml:space="preserve">ALEXANDRO SANTILLAN GALLARDO       </v>
          </cell>
          <cell r="I9615" t="str">
            <v xml:space="preserve">LEONARDO ULISES ORNELAS CABRERA                                       </v>
          </cell>
        </row>
        <row r="9616">
          <cell r="G9616">
            <v>522801</v>
          </cell>
          <cell r="H9616" t="str">
            <v xml:space="preserve">ALEXANDRO SANTILLAN GALLARDO       </v>
          </cell>
          <cell r="I9616" t="str">
            <v xml:space="preserve">LEONARDO ULISES ORNELAS CABRERA                                       </v>
          </cell>
        </row>
        <row r="9617">
          <cell r="G9617">
            <v>522801</v>
          </cell>
          <cell r="H9617" t="str">
            <v xml:space="preserve">ALEXANDRO SANTILLAN GALLARDO       </v>
          </cell>
          <cell r="I9617" t="str">
            <v xml:space="preserve">LEONARDO ULISES ORNELAS CABRERA                                       </v>
          </cell>
        </row>
        <row r="9618">
          <cell r="G9618">
            <v>522801</v>
          </cell>
          <cell r="H9618" t="str">
            <v xml:space="preserve">ALEXANDRO SANTILLAN GALLARDO       </v>
          </cell>
          <cell r="I9618" t="str">
            <v xml:space="preserve">LEONARDO ULISES ORNELAS CABRERA                                       </v>
          </cell>
        </row>
        <row r="9619">
          <cell r="G9619">
            <v>522801</v>
          </cell>
          <cell r="H9619" t="str">
            <v xml:space="preserve">ALEXANDRO SANTILLAN GALLARDO       </v>
          </cell>
          <cell r="I9619" t="str">
            <v xml:space="preserve">LEONARDO ULISES ORNELAS CABRERA                                       </v>
          </cell>
        </row>
        <row r="9620">
          <cell r="G9620">
            <v>522801</v>
          </cell>
          <cell r="H9620" t="str">
            <v xml:space="preserve">ALEXANDRO SANTILLAN GALLARDO       </v>
          </cell>
          <cell r="I9620" t="str">
            <v xml:space="preserve">LEONARDO ULISES ORNELAS CABRERA                                       </v>
          </cell>
        </row>
        <row r="9621">
          <cell r="G9621">
            <v>522801</v>
          </cell>
          <cell r="H9621" t="str">
            <v xml:space="preserve">ALEXANDRO SANTILLAN GALLARDO       </v>
          </cell>
          <cell r="I9621" t="str">
            <v xml:space="preserve">LEONARDO ULISES ORNELAS CABRERA                                       </v>
          </cell>
        </row>
        <row r="9622">
          <cell r="G9622">
            <v>522842</v>
          </cell>
          <cell r="H9622" t="str">
            <v xml:space="preserve">ALEJANDRO AGUILAR MORALES          </v>
          </cell>
          <cell r="I9622" t="str">
            <v xml:space="preserve">OSCAR XAVIER MAESTRE CERVANTES                                        </v>
          </cell>
        </row>
        <row r="9623">
          <cell r="G9623">
            <v>522842</v>
          </cell>
          <cell r="H9623" t="str">
            <v xml:space="preserve">ALEJANDRO AGUILAR MORALES          </v>
          </cell>
          <cell r="I9623" t="str">
            <v xml:space="preserve">OSCAR XAVIER MAESTRE CERVANTES                                        </v>
          </cell>
        </row>
        <row r="9624">
          <cell r="G9624">
            <v>522842</v>
          </cell>
          <cell r="H9624" t="str">
            <v xml:space="preserve">ALEJANDRO AGUILAR MORALES          </v>
          </cell>
          <cell r="I9624" t="str">
            <v xml:space="preserve">OSCAR XAVIER MAESTRE CERVANTES                                        </v>
          </cell>
        </row>
        <row r="9625">
          <cell r="G9625">
            <v>522842</v>
          </cell>
          <cell r="H9625" t="str">
            <v xml:space="preserve">ALEJANDRO AGUILAR MORALES          </v>
          </cell>
          <cell r="I9625" t="str">
            <v xml:space="preserve">OSCAR XAVIER MAESTRE CERVANTES                                        </v>
          </cell>
        </row>
        <row r="9626">
          <cell r="G9626">
            <v>522842</v>
          </cell>
          <cell r="H9626" t="str">
            <v xml:space="preserve">ALEJANDRO AGUILAR MORALES          </v>
          </cell>
          <cell r="I9626" t="str">
            <v xml:space="preserve">OSCAR XAVIER MAESTRE CERVANTES                                        </v>
          </cell>
        </row>
        <row r="9627">
          <cell r="G9627">
            <v>522842</v>
          </cell>
          <cell r="H9627" t="str">
            <v xml:space="preserve">ALEJANDRO AGUILAR MORALES          </v>
          </cell>
          <cell r="I9627" t="str">
            <v xml:space="preserve">OSCAR XAVIER MAESTRE CERVANTES                                        </v>
          </cell>
        </row>
        <row r="9628">
          <cell r="G9628">
            <v>522842</v>
          </cell>
          <cell r="H9628" t="str">
            <v xml:space="preserve">ALEJANDRO AGUILAR MORALES          </v>
          </cell>
          <cell r="I9628" t="str">
            <v xml:space="preserve">OSCAR XAVIER MAESTRE CERVANTES                                        </v>
          </cell>
        </row>
        <row r="9629">
          <cell r="G9629">
            <v>522842</v>
          </cell>
          <cell r="H9629" t="str">
            <v xml:space="preserve">ALEJANDRO AGUILAR MORALES          </v>
          </cell>
          <cell r="I9629" t="str">
            <v xml:space="preserve">OSCAR XAVIER MAESTRE CERVANTES                                        </v>
          </cell>
        </row>
        <row r="9630">
          <cell r="G9630">
            <v>522856</v>
          </cell>
          <cell r="H9630" t="str">
            <v xml:space="preserve">MINERVA OLVERA BONILLA             </v>
          </cell>
          <cell r="I9630" t="str">
            <v xml:space="preserve">LIDIA PATRICIA BARNETCHE FRIAS                                        </v>
          </cell>
        </row>
        <row r="9631">
          <cell r="G9631">
            <v>522856</v>
          </cell>
          <cell r="H9631" t="str">
            <v xml:space="preserve">MINERVA OLVERA BONILLA             </v>
          </cell>
          <cell r="I9631" t="str">
            <v xml:space="preserve">LIDIA PATRICIA BARNETCHE FRIAS                                        </v>
          </cell>
        </row>
        <row r="9632">
          <cell r="G9632">
            <v>522856</v>
          </cell>
          <cell r="H9632" t="str">
            <v xml:space="preserve">MINERVA OLVERA BONILLA             </v>
          </cell>
          <cell r="I9632" t="str">
            <v xml:space="preserve">LIDIA PATRICIA BARNETCHE FRIAS                                        </v>
          </cell>
        </row>
        <row r="9633">
          <cell r="G9633">
            <v>522856</v>
          </cell>
          <cell r="H9633" t="str">
            <v xml:space="preserve">MINERVA OLVERA BONILLA             </v>
          </cell>
          <cell r="I9633" t="str">
            <v xml:space="preserve">LIDIA PATRICIA BARNETCHE FRIAS                                        </v>
          </cell>
        </row>
        <row r="9634">
          <cell r="G9634">
            <v>522856</v>
          </cell>
          <cell r="H9634" t="str">
            <v xml:space="preserve">MINERVA OLVERA BONILLA             </v>
          </cell>
          <cell r="I9634" t="str">
            <v xml:space="preserve">LIDIA PATRICIA BARNETCHE FRIAS                                        </v>
          </cell>
        </row>
        <row r="9635">
          <cell r="G9635">
            <v>522856</v>
          </cell>
          <cell r="H9635" t="str">
            <v xml:space="preserve">MINERVA OLVERA BONILLA             </v>
          </cell>
          <cell r="I9635" t="str">
            <v xml:space="preserve">LIDIA PATRICIA BARNETCHE FRIAS                                        </v>
          </cell>
        </row>
        <row r="9636">
          <cell r="G9636">
            <v>522856</v>
          </cell>
          <cell r="H9636" t="str">
            <v xml:space="preserve">MINERVA OLVERA BONILLA             </v>
          </cell>
          <cell r="I9636" t="str">
            <v xml:space="preserve">LIDIA PATRICIA BARNETCHE FRIAS                                        </v>
          </cell>
        </row>
        <row r="9637">
          <cell r="G9637">
            <v>522856</v>
          </cell>
          <cell r="H9637" t="str">
            <v xml:space="preserve">MINERVA OLVERA BONILLA             </v>
          </cell>
          <cell r="I9637" t="str">
            <v xml:space="preserve">LIDIA PATRICIA BARNETCHE FRIAS                                        </v>
          </cell>
        </row>
        <row r="9638">
          <cell r="G9638">
            <v>522863</v>
          </cell>
          <cell r="H9638" t="str">
            <v xml:space="preserve">COLBERT SALINAS QUIROGA            </v>
          </cell>
          <cell r="I9638" t="str">
            <v xml:space="preserve">AIDA LETICIA GOMEZ AGUILAR                                            </v>
          </cell>
        </row>
        <row r="9639">
          <cell r="G9639">
            <v>522863</v>
          </cell>
          <cell r="H9639" t="str">
            <v xml:space="preserve">COLBERT SALINAS QUIROGA            </v>
          </cell>
          <cell r="I9639" t="str">
            <v xml:space="preserve">AIDA LETICIA GOMEZ AGUILAR                                            </v>
          </cell>
        </row>
        <row r="9640">
          <cell r="G9640">
            <v>522892</v>
          </cell>
          <cell r="H9640" t="str">
            <v xml:space="preserve">ALEJANDRO AGUILAR MORALES          </v>
          </cell>
          <cell r="I9640" t="str">
            <v xml:space="preserve">LIA CONCEPCION CERVANTES PEREZ                                        </v>
          </cell>
        </row>
        <row r="9641">
          <cell r="G9641">
            <v>522892</v>
          </cell>
          <cell r="H9641" t="str">
            <v xml:space="preserve">ALEJANDRO AGUILAR MORALES          </v>
          </cell>
          <cell r="I9641" t="str">
            <v xml:space="preserve">LIA CONCEPCION CERVANTES PEREZ                                        </v>
          </cell>
        </row>
        <row r="9642">
          <cell r="G9642">
            <v>522892</v>
          </cell>
          <cell r="H9642" t="str">
            <v xml:space="preserve">ALEJANDRO AGUILAR MORALES          </v>
          </cell>
          <cell r="I9642" t="str">
            <v xml:space="preserve">LIA CONCEPCION CERVANTES PEREZ                                        </v>
          </cell>
        </row>
        <row r="9643">
          <cell r="G9643">
            <v>522892</v>
          </cell>
          <cell r="H9643" t="str">
            <v xml:space="preserve">ALEJANDRO AGUILAR MORALES          </v>
          </cell>
          <cell r="I9643" t="str">
            <v xml:space="preserve">LIA CONCEPCION CERVANTES PEREZ                                        </v>
          </cell>
        </row>
        <row r="9644">
          <cell r="G9644">
            <v>522892</v>
          </cell>
          <cell r="H9644" t="str">
            <v xml:space="preserve">ALEJANDRO AGUILAR MORALES          </v>
          </cell>
          <cell r="I9644" t="str">
            <v xml:space="preserve">LIA CONCEPCION CERVANTES PEREZ                                        </v>
          </cell>
        </row>
        <row r="9645">
          <cell r="G9645">
            <v>522892</v>
          </cell>
          <cell r="H9645" t="str">
            <v xml:space="preserve">ALEJANDRO AGUILAR MORALES          </v>
          </cell>
          <cell r="I9645" t="str">
            <v xml:space="preserve">LIA CONCEPCION CERVANTES PEREZ                                        </v>
          </cell>
        </row>
        <row r="9646">
          <cell r="G9646">
            <v>522892</v>
          </cell>
          <cell r="H9646" t="str">
            <v xml:space="preserve">ALEJANDRO AGUILAR MORALES          </v>
          </cell>
          <cell r="I9646" t="str">
            <v xml:space="preserve">LIA CONCEPCION CERVANTES PEREZ                                        </v>
          </cell>
        </row>
        <row r="9647">
          <cell r="G9647">
            <v>522892</v>
          </cell>
          <cell r="H9647" t="str">
            <v xml:space="preserve">ALEJANDRO AGUILAR MORALES          </v>
          </cell>
          <cell r="I9647" t="str">
            <v xml:space="preserve">LIA CONCEPCION CERVANTES PEREZ                                        </v>
          </cell>
        </row>
        <row r="9648">
          <cell r="G9648">
            <v>522892</v>
          </cell>
          <cell r="H9648" t="str">
            <v xml:space="preserve">ALEJANDRO AGUILAR MORALES          </v>
          </cell>
          <cell r="I9648" t="str">
            <v xml:space="preserve">LIA CONCEPCION CERVANTES PEREZ                                        </v>
          </cell>
        </row>
        <row r="9649">
          <cell r="G9649">
            <v>522932</v>
          </cell>
          <cell r="H9649" t="str">
            <v xml:space="preserve">ALEXANDRO SANTILLAN GALLARDO       </v>
          </cell>
          <cell r="I9649" t="str">
            <v xml:space="preserve">ARTURO LUNA CANALES                                                   </v>
          </cell>
        </row>
        <row r="9650">
          <cell r="G9650">
            <v>522932</v>
          </cell>
          <cell r="H9650" t="str">
            <v xml:space="preserve">ALEXANDRO SANTILLAN GALLARDO       </v>
          </cell>
          <cell r="I9650" t="str">
            <v xml:space="preserve">ARTURO LUNA CANALES                                                   </v>
          </cell>
        </row>
        <row r="9651">
          <cell r="G9651">
            <v>522932</v>
          </cell>
          <cell r="H9651" t="str">
            <v xml:space="preserve">ALEXANDRO SANTILLAN GALLARDO       </v>
          </cell>
          <cell r="I9651" t="str">
            <v xml:space="preserve">ARTURO LUNA CANALES                                                   </v>
          </cell>
        </row>
        <row r="9652">
          <cell r="G9652">
            <v>522932</v>
          </cell>
          <cell r="H9652" t="str">
            <v xml:space="preserve">ALEXANDRO SANTILLAN GALLARDO       </v>
          </cell>
          <cell r="I9652" t="str">
            <v xml:space="preserve">ARTURO LUNA CANALES                                                   </v>
          </cell>
        </row>
        <row r="9653">
          <cell r="G9653">
            <v>522932</v>
          </cell>
          <cell r="H9653" t="str">
            <v xml:space="preserve">ALEXANDRO SANTILLAN GALLARDO       </v>
          </cell>
          <cell r="I9653" t="str">
            <v xml:space="preserve">ARTURO LUNA CANALES                                                   </v>
          </cell>
        </row>
        <row r="9654">
          <cell r="G9654">
            <v>522932</v>
          </cell>
          <cell r="H9654" t="str">
            <v xml:space="preserve">ALEXANDRO SANTILLAN GALLARDO       </v>
          </cell>
          <cell r="I9654" t="str">
            <v xml:space="preserve">ARTURO LUNA CANALES                                                   </v>
          </cell>
        </row>
        <row r="9655">
          <cell r="G9655">
            <v>522932</v>
          </cell>
          <cell r="H9655" t="str">
            <v xml:space="preserve">ALEXANDRO SANTILLAN GALLARDO       </v>
          </cell>
          <cell r="I9655" t="str">
            <v xml:space="preserve">ARTURO LUNA CANALES                                                   </v>
          </cell>
        </row>
        <row r="9656">
          <cell r="G9656">
            <v>522932</v>
          </cell>
          <cell r="H9656" t="str">
            <v xml:space="preserve">ALEXANDRO SANTILLAN GALLARDO       </v>
          </cell>
          <cell r="I9656" t="str">
            <v xml:space="preserve">ARTURO LUNA CANALES                                                   </v>
          </cell>
        </row>
        <row r="9657">
          <cell r="G9657">
            <v>522932</v>
          </cell>
          <cell r="H9657" t="str">
            <v xml:space="preserve">ALEXANDRO SANTILLAN GALLARDO       </v>
          </cell>
          <cell r="I9657" t="str">
            <v xml:space="preserve">ARTURO LUNA CANALES                                                   </v>
          </cell>
        </row>
        <row r="9658">
          <cell r="G9658">
            <v>522982</v>
          </cell>
          <cell r="H9658" t="str">
            <v xml:space="preserve">MARIO ALBERTO SANCHEZ BRAVO        </v>
          </cell>
          <cell r="I9658" t="str">
            <v xml:space="preserve">COMPASS INVESTMENTS CATORCE, S.A. DE C.V. S I R V                     </v>
          </cell>
        </row>
        <row r="9659">
          <cell r="G9659">
            <v>522982</v>
          </cell>
          <cell r="H9659" t="str">
            <v xml:space="preserve">MARIO ALBERTO SANCHEZ BRAVO        </v>
          </cell>
          <cell r="I9659" t="str">
            <v xml:space="preserve">COMPASS INVESTMENTS CATORCE, S.A. DE C.V. S I R V                     </v>
          </cell>
        </row>
        <row r="9660">
          <cell r="G9660">
            <v>522982</v>
          </cell>
          <cell r="H9660" t="str">
            <v xml:space="preserve">MARIO ALBERTO SANCHEZ BRAVO        </v>
          </cell>
          <cell r="I9660" t="str">
            <v xml:space="preserve">COMPASS INVESTMENTS CATORCE, S.A. DE C.V. S I R V                     </v>
          </cell>
        </row>
        <row r="9661">
          <cell r="G9661">
            <v>522982</v>
          </cell>
          <cell r="H9661" t="str">
            <v xml:space="preserve">MARIO ALBERTO SANCHEZ BRAVO        </v>
          </cell>
          <cell r="I9661" t="str">
            <v xml:space="preserve">COMPASS INVESTMENTS CATORCE, S.A. DE C.V. S I R V                     </v>
          </cell>
        </row>
        <row r="9662">
          <cell r="G9662">
            <v>522982</v>
          </cell>
          <cell r="H9662" t="str">
            <v xml:space="preserve">MARIO ALBERTO SANCHEZ BRAVO        </v>
          </cell>
          <cell r="I9662" t="str">
            <v xml:space="preserve">COMPASS INVESTMENTS CATORCE, S.A. DE C.V. S I R V                     </v>
          </cell>
        </row>
        <row r="9663">
          <cell r="G9663">
            <v>522982</v>
          </cell>
          <cell r="H9663" t="str">
            <v xml:space="preserve">MARIO ALBERTO SANCHEZ BRAVO        </v>
          </cell>
          <cell r="I9663" t="str">
            <v xml:space="preserve">COMPASS INVESTMENTS CATORCE, S.A. DE C.V. S I R V                     </v>
          </cell>
        </row>
        <row r="9664">
          <cell r="G9664">
            <v>522982</v>
          </cell>
          <cell r="H9664" t="str">
            <v xml:space="preserve">MARIO ALBERTO SANCHEZ BRAVO        </v>
          </cell>
          <cell r="I9664" t="str">
            <v xml:space="preserve">COMPASS INVESTMENTS CATORCE, S.A. DE C.V. S I R V                     </v>
          </cell>
        </row>
        <row r="9665">
          <cell r="G9665">
            <v>522982</v>
          </cell>
          <cell r="H9665" t="str">
            <v xml:space="preserve">MARIO ALBERTO SANCHEZ BRAVO        </v>
          </cell>
          <cell r="I9665" t="str">
            <v xml:space="preserve">COMPASS INVESTMENTS CATORCE, S.A. DE C.V. S I R V                     </v>
          </cell>
        </row>
        <row r="9666">
          <cell r="G9666">
            <v>522995</v>
          </cell>
          <cell r="H9666" t="str">
            <v xml:space="preserve">ALEJANDRO AGUILAR MORALES          </v>
          </cell>
          <cell r="I9666" t="str">
            <v xml:space="preserve">LUIS MAESTRE CORONA                                                   </v>
          </cell>
        </row>
        <row r="9667">
          <cell r="G9667">
            <v>522995</v>
          </cell>
          <cell r="H9667" t="str">
            <v xml:space="preserve">ALEJANDRO AGUILAR MORALES          </v>
          </cell>
          <cell r="I9667" t="str">
            <v xml:space="preserve">LUIS MAESTRE CORONA                                                   </v>
          </cell>
        </row>
        <row r="9668">
          <cell r="G9668">
            <v>522995</v>
          </cell>
          <cell r="H9668" t="str">
            <v xml:space="preserve">ALEJANDRO AGUILAR MORALES          </v>
          </cell>
          <cell r="I9668" t="str">
            <v xml:space="preserve">LUIS MAESTRE CORONA                                                   </v>
          </cell>
        </row>
        <row r="9669">
          <cell r="G9669">
            <v>522995</v>
          </cell>
          <cell r="H9669" t="str">
            <v xml:space="preserve">ALEJANDRO AGUILAR MORALES          </v>
          </cell>
          <cell r="I9669" t="str">
            <v xml:space="preserve">LUIS MAESTRE CORONA                                                   </v>
          </cell>
        </row>
        <row r="9670">
          <cell r="G9670">
            <v>522995</v>
          </cell>
          <cell r="H9670" t="str">
            <v xml:space="preserve">ALEJANDRO AGUILAR MORALES          </v>
          </cell>
          <cell r="I9670" t="str">
            <v xml:space="preserve">LUIS MAESTRE CORONA                                                   </v>
          </cell>
        </row>
        <row r="9671">
          <cell r="G9671">
            <v>522995</v>
          </cell>
          <cell r="H9671" t="str">
            <v xml:space="preserve">ALEJANDRO AGUILAR MORALES          </v>
          </cell>
          <cell r="I9671" t="str">
            <v xml:space="preserve">LUIS MAESTRE CORONA                                                   </v>
          </cell>
        </row>
        <row r="9672">
          <cell r="G9672">
            <v>522995</v>
          </cell>
          <cell r="H9672" t="str">
            <v xml:space="preserve">ALEJANDRO AGUILAR MORALES          </v>
          </cell>
          <cell r="I9672" t="str">
            <v xml:space="preserve">LUIS MAESTRE CORONA                                                   </v>
          </cell>
        </row>
        <row r="9673">
          <cell r="G9673">
            <v>522995</v>
          </cell>
          <cell r="H9673" t="str">
            <v xml:space="preserve">ALEJANDRO AGUILAR MORALES          </v>
          </cell>
          <cell r="I9673" t="str">
            <v xml:space="preserve">LUIS MAESTRE CORONA                                                   </v>
          </cell>
        </row>
        <row r="9674">
          <cell r="G9674">
            <v>522995</v>
          </cell>
          <cell r="H9674" t="str">
            <v xml:space="preserve">ALEJANDRO AGUILAR MORALES          </v>
          </cell>
          <cell r="I9674" t="str">
            <v xml:space="preserve">LUIS MAESTRE CORONA                                                   </v>
          </cell>
        </row>
        <row r="9675">
          <cell r="G9675">
            <v>522995</v>
          </cell>
          <cell r="H9675" t="str">
            <v xml:space="preserve">ALEJANDRO AGUILAR MORALES          </v>
          </cell>
          <cell r="I9675" t="str">
            <v xml:space="preserve">LUIS MAESTRE CORONA                                                   </v>
          </cell>
        </row>
        <row r="9676">
          <cell r="G9676">
            <v>523024</v>
          </cell>
          <cell r="H9676" t="str">
            <v xml:space="preserve">AZUCENA GUDI/O                     </v>
          </cell>
          <cell r="I9676" t="str">
            <v xml:space="preserve">ALFONSO CRUZ CID DEL PRADO                                            </v>
          </cell>
        </row>
        <row r="9677">
          <cell r="G9677">
            <v>523024</v>
          </cell>
          <cell r="H9677" t="str">
            <v xml:space="preserve">AZUCENA GUDI/O                     </v>
          </cell>
          <cell r="I9677" t="str">
            <v xml:space="preserve">ALFONSO CRUZ CID DEL PRADO                                            </v>
          </cell>
        </row>
        <row r="9678">
          <cell r="G9678">
            <v>523031</v>
          </cell>
          <cell r="H9678" t="str">
            <v xml:space="preserve">BEATRIZ TREVINO MILLING            </v>
          </cell>
          <cell r="I9678" t="str">
            <v xml:space="preserve">HILARIO RODRIGUEZ CARRIZAL                                            </v>
          </cell>
        </row>
        <row r="9679">
          <cell r="G9679">
            <v>523031</v>
          </cell>
          <cell r="H9679" t="str">
            <v xml:space="preserve">BEATRIZ TREVINO MILLING            </v>
          </cell>
          <cell r="I9679" t="str">
            <v xml:space="preserve">HILARIO RODRIGUEZ CARRIZAL                                            </v>
          </cell>
        </row>
        <row r="9680">
          <cell r="G9680">
            <v>523031</v>
          </cell>
          <cell r="H9680" t="str">
            <v xml:space="preserve">BEATRIZ TREVINO MILLING            </v>
          </cell>
          <cell r="I9680" t="str">
            <v xml:space="preserve">HILARIO RODRIGUEZ CARRIZAL                                            </v>
          </cell>
        </row>
        <row r="9681">
          <cell r="G9681">
            <v>523031</v>
          </cell>
          <cell r="H9681" t="str">
            <v xml:space="preserve">BEATRIZ TREVINO MILLING            </v>
          </cell>
          <cell r="I9681" t="str">
            <v xml:space="preserve">HILARIO RODRIGUEZ CARRIZAL                                            </v>
          </cell>
        </row>
        <row r="9682">
          <cell r="G9682">
            <v>523064</v>
          </cell>
          <cell r="H9682" t="str">
            <v xml:space="preserve">EMPLEADOS                          </v>
          </cell>
          <cell r="I9682" t="str">
            <v xml:space="preserve">CINTHYA ROCIO MARTINEZ SOL                                            </v>
          </cell>
        </row>
        <row r="9683">
          <cell r="G9683">
            <v>523064</v>
          </cell>
          <cell r="H9683" t="str">
            <v xml:space="preserve">EMPLEADOS                          </v>
          </cell>
          <cell r="I9683" t="str">
            <v xml:space="preserve">CINTHYA ROCIO MARTINEZ SOL                                            </v>
          </cell>
        </row>
        <row r="9684">
          <cell r="G9684">
            <v>523064</v>
          </cell>
          <cell r="H9684" t="str">
            <v xml:space="preserve">EMPLEADOS                          </v>
          </cell>
          <cell r="I9684" t="str">
            <v xml:space="preserve">CINTHYA ROCIO MARTINEZ SOL                                            </v>
          </cell>
        </row>
        <row r="9685">
          <cell r="G9685">
            <v>523064</v>
          </cell>
          <cell r="H9685" t="str">
            <v xml:space="preserve">EMPLEADOS                          </v>
          </cell>
          <cell r="I9685" t="str">
            <v xml:space="preserve">CINTHYA ROCIO MARTINEZ SOL                                            </v>
          </cell>
        </row>
        <row r="9686">
          <cell r="G9686">
            <v>523071</v>
          </cell>
          <cell r="H9686" t="str">
            <v xml:space="preserve">GABRIELA SANCHEZ PEREZ             </v>
          </cell>
          <cell r="I9686" t="str">
            <v xml:space="preserve">EMILIO ANTONIO MARGAIN MIRANDA                                        </v>
          </cell>
        </row>
        <row r="9687">
          <cell r="G9687">
            <v>523071</v>
          </cell>
          <cell r="H9687" t="str">
            <v xml:space="preserve">GABRIELA SANCHEZ PEREZ             </v>
          </cell>
          <cell r="I9687" t="str">
            <v xml:space="preserve">EMILIO ANTONIO MARGAIN MIRANDA                                        </v>
          </cell>
        </row>
        <row r="9688">
          <cell r="G9688">
            <v>523082</v>
          </cell>
          <cell r="H9688" t="str">
            <v>JOSUE GERARDO RAMIREZ ESPA/A FUENTE</v>
          </cell>
          <cell r="I9688" t="str">
            <v xml:space="preserve">ROSA MARIA RIVAS PADILLA                                              </v>
          </cell>
        </row>
        <row r="9689">
          <cell r="G9689">
            <v>523082</v>
          </cell>
          <cell r="H9689" t="str">
            <v>JOSUE GERARDO RAMIREZ ESPA/A FUENTE</v>
          </cell>
          <cell r="I9689" t="str">
            <v xml:space="preserve">ROSA MARIA RIVAS PADILLA                                              </v>
          </cell>
        </row>
        <row r="9690">
          <cell r="G9690">
            <v>523082</v>
          </cell>
          <cell r="H9690" t="str">
            <v>JOSUE GERARDO RAMIREZ ESPA/A FUENTE</v>
          </cell>
          <cell r="I9690" t="str">
            <v xml:space="preserve">ROSA MARIA RIVAS PADILLA                                              </v>
          </cell>
        </row>
        <row r="9691">
          <cell r="G9691">
            <v>523082</v>
          </cell>
          <cell r="H9691" t="str">
            <v>JOSUE GERARDO RAMIREZ ESPA/A FUENTE</v>
          </cell>
          <cell r="I9691" t="str">
            <v xml:space="preserve">ROSA MARIA RIVAS PADILLA                                              </v>
          </cell>
        </row>
        <row r="9692">
          <cell r="G9692">
            <v>523082</v>
          </cell>
          <cell r="H9692" t="str">
            <v>JOSUE GERARDO RAMIREZ ESPA/A FUENTE</v>
          </cell>
          <cell r="I9692" t="str">
            <v xml:space="preserve">ROSA MARIA RIVAS PADILLA                                              </v>
          </cell>
        </row>
        <row r="9693">
          <cell r="G9693">
            <v>523082</v>
          </cell>
          <cell r="H9693" t="str">
            <v>JOSUE GERARDO RAMIREZ ESPA/A FUENTE</v>
          </cell>
          <cell r="I9693" t="str">
            <v xml:space="preserve">ROSA MARIA RIVAS PADILLA                                              </v>
          </cell>
        </row>
        <row r="9694">
          <cell r="G9694">
            <v>523082</v>
          </cell>
          <cell r="H9694" t="str">
            <v>JOSUE GERARDO RAMIREZ ESPA/A FUENTE</v>
          </cell>
          <cell r="I9694" t="str">
            <v xml:space="preserve">ROSA MARIA RIVAS PADILLA                                              </v>
          </cell>
        </row>
        <row r="9695">
          <cell r="G9695">
            <v>523082</v>
          </cell>
          <cell r="H9695" t="str">
            <v>JOSUE GERARDO RAMIREZ ESPA/A FUENTE</v>
          </cell>
          <cell r="I9695" t="str">
            <v xml:space="preserve">ROSA MARIA RIVAS PADILLA                                              </v>
          </cell>
        </row>
        <row r="9696">
          <cell r="G9696">
            <v>523082</v>
          </cell>
          <cell r="H9696" t="str">
            <v>JOSUE GERARDO RAMIREZ ESPA/A FUENTE</v>
          </cell>
          <cell r="I9696" t="str">
            <v xml:space="preserve">ROSA MARIA RIVAS PADILLA                                              </v>
          </cell>
        </row>
        <row r="9697">
          <cell r="G9697">
            <v>523093</v>
          </cell>
          <cell r="H9697" t="str">
            <v xml:space="preserve">AZUCENA GUDI/O RAMIREZ             </v>
          </cell>
          <cell r="I9697" t="str">
            <v xml:space="preserve">ADRIANA MANRIQUE GUTIERREZ                                            </v>
          </cell>
        </row>
        <row r="9698">
          <cell r="G9698">
            <v>523093</v>
          </cell>
          <cell r="H9698" t="str">
            <v xml:space="preserve">AZUCENA GUDI/O RAMIREZ             </v>
          </cell>
          <cell r="I9698" t="str">
            <v xml:space="preserve">ADRIANA MANRIQUE GUTIERREZ                                            </v>
          </cell>
        </row>
        <row r="9699">
          <cell r="G9699">
            <v>523093</v>
          </cell>
          <cell r="H9699" t="str">
            <v xml:space="preserve">AZUCENA GUDI/O RAMIREZ             </v>
          </cell>
          <cell r="I9699" t="str">
            <v xml:space="preserve">ADRIANA MANRIQUE GUTIERREZ                                            </v>
          </cell>
        </row>
        <row r="9700">
          <cell r="G9700">
            <v>523093</v>
          </cell>
          <cell r="H9700" t="str">
            <v xml:space="preserve">AZUCENA GUDI/O RAMIREZ             </v>
          </cell>
          <cell r="I9700" t="str">
            <v xml:space="preserve">ADRIANA MANRIQUE GUTIERREZ                                            </v>
          </cell>
        </row>
        <row r="9701">
          <cell r="G9701">
            <v>523093</v>
          </cell>
          <cell r="H9701" t="str">
            <v xml:space="preserve">AZUCENA GUDI/O RAMIREZ             </v>
          </cell>
          <cell r="I9701" t="str">
            <v xml:space="preserve">ADRIANA MANRIQUE GUTIERREZ                                            </v>
          </cell>
        </row>
        <row r="9702">
          <cell r="G9702">
            <v>523093</v>
          </cell>
          <cell r="H9702" t="str">
            <v xml:space="preserve">AZUCENA GUDI/O RAMIREZ             </v>
          </cell>
          <cell r="I9702" t="str">
            <v xml:space="preserve">ADRIANA MANRIQUE GUTIERREZ                                            </v>
          </cell>
        </row>
        <row r="9703">
          <cell r="G9703">
            <v>523135</v>
          </cell>
          <cell r="H9703" t="str">
            <v xml:space="preserve">EMPLEADOS                          </v>
          </cell>
          <cell r="I9703" t="str">
            <v xml:space="preserve">ELIANA ESTELA TOVILLA ALZAGA                                          </v>
          </cell>
        </row>
        <row r="9704">
          <cell r="G9704">
            <v>523135</v>
          </cell>
          <cell r="H9704" t="str">
            <v xml:space="preserve">EMPLEADOS                          </v>
          </cell>
          <cell r="I9704" t="str">
            <v xml:space="preserve">ELIANA ESTELA TOVILLA ALZAGA                                          </v>
          </cell>
        </row>
        <row r="9705">
          <cell r="G9705">
            <v>523135</v>
          </cell>
          <cell r="H9705" t="str">
            <v xml:space="preserve">EMPLEADOS                          </v>
          </cell>
          <cell r="I9705" t="str">
            <v xml:space="preserve">ELIANA ESTELA TOVILLA ALZAGA                                          </v>
          </cell>
        </row>
        <row r="9706">
          <cell r="G9706">
            <v>523135</v>
          </cell>
          <cell r="H9706" t="str">
            <v xml:space="preserve">EMPLEADOS                          </v>
          </cell>
          <cell r="I9706" t="str">
            <v xml:space="preserve">ELIANA ESTELA TOVILLA ALZAGA                                          </v>
          </cell>
        </row>
        <row r="9707">
          <cell r="G9707">
            <v>523143</v>
          </cell>
          <cell r="H9707" t="str">
            <v xml:space="preserve">ADRIANA I. MEJIA CASTILLO          </v>
          </cell>
          <cell r="I9707" t="str">
            <v xml:space="preserve">MELISSA VARES LEAL                                                    </v>
          </cell>
        </row>
        <row r="9708">
          <cell r="G9708">
            <v>523143</v>
          </cell>
          <cell r="H9708" t="str">
            <v xml:space="preserve">ADRIANA I. MEJIA CASTILLO          </v>
          </cell>
          <cell r="I9708" t="str">
            <v xml:space="preserve">MELISSA VARES LEAL                                                    </v>
          </cell>
        </row>
        <row r="9709">
          <cell r="G9709">
            <v>523151</v>
          </cell>
          <cell r="H9709" t="str">
            <v>JOSUE GERARDO RAMIREZ ESPA/A FUENTE</v>
          </cell>
          <cell r="I9709" t="str">
            <v xml:space="preserve">JAIME MENDOZA DE LA PARRA                                             </v>
          </cell>
        </row>
        <row r="9710">
          <cell r="G9710">
            <v>523151</v>
          </cell>
          <cell r="H9710" t="str">
            <v>JOSUE GERARDO RAMIREZ ESPA/A FUENTE</v>
          </cell>
          <cell r="I9710" t="str">
            <v xml:space="preserve">JAIME MENDOZA DE LA PARRA                                             </v>
          </cell>
        </row>
        <row r="9711">
          <cell r="G9711">
            <v>523151</v>
          </cell>
          <cell r="H9711" t="str">
            <v>JOSUE GERARDO RAMIREZ ESPA/A FUENTE</v>
          </cell>
          <cell r="I9711" t="str">
            <v xml:space="preserve">JAIME MENDOZA DE LA PARRA                                             </v>
          </cell>
        </row>
        <row r="9712">
          <cell r="G9712">
            <v>523164</v>
          </cell>
          <cell r="H9712" t="str">
            <v xml:space="preserve">ALEJANDRO AGUILAR MORALES          </v>
          </cell>
          <cell r="I9712" t="str">
            <v xml:space="preserve">SUSANA CUENCA GOMEZ UGARTE                                            </v>
          </cell>
        </row>
        <row r="9713">
          <cell r="G9713">
            <v>523164</v>
          </cell>
          <cell r="H9713" t="str">
            <v xml:space="preserve">ALEJANDRO AGUILAR MORALES          </v>
          </cell>
          <cell r="I9713" t="str">
            <v xml:space="preserve">SUSANA CUENCA GOMEZ UGARTE                                            </v>
          </cell>
        </row>
        <row r="9714">
          <cell r="G9714">
            <v>523164</v>
          </cell>
          <cell r="H9714" t="str">
            <v xml:space="preserve">ALEJANDRO AGUILAR MORALES          </v>
          </cell>
          <cell r="I9714" t="str">
            <v xml:space="preserve">SUSANA CUENCA GOMEZ UGARTE                                            </v>
          </cell>
        </row>
        <row r="9715">
          <cell r="G9715">
            <v>523164</v>
          </cell>
          <cell r="H9715" t="str">
            <v xml:space="preserve">ALEJANDRO AGUILAR MORALES          </v>
          </cell>
          <cell r="I9715" t="str">
            <v xml:space="preserve">SUSANA CUENCA GOMEZ UGARTE                                            </v>
          </cell>
        </row>
        <row r="9716">
          <cell r="G9716">
            <v>523164</v>
          </cell>
          <cell r="H9716" t="str">
            <v xml:space="preserve">ALEJANDRO AGUILAR MORALES          </v>
          </cell>
          <cell r="I9716" t="str">
            <v xml:space="preserve">SUSANA CUENCA GOMEZ UGARTE                                            </v>
          </cell>
        </row>
        <row r="9717">
          <cell r="G9717">
            <v>523164</v>
          </cell>
          <cell r="H9717" t="str">
            <v xml:space="preserve">ALEJANDRO AGUILAR MORALES          </v>
          </cell>
          <cell r="I9717" t="str">
            <v xml:space="preserve">SUSANA CUENCA GOMEZ UGARTE                                            </v>
          </cell>
        </row>
        <row r="9718">
          <cell r="G9718">
            <v>523164</v>
          </cell>
          <cell r="H9718" t="str">
            <v xml:space="preserve">ALEJANDRO AGUILAR MORALES          </v>
          </cell>
          <cell r="I9718" t="str">
            <v xml:space="preserve">SUSANA CUENCA GOMEZ UGARTE                                            </v>
          </cell>
        </row>
        <row r="9719">
          <cell r="G9719">
            <v>523164</v>
          </cell>
          <cell r="H9719" t="str">
            <v xml:space="preserve">ALEJANDRO AGUILAR MORALES          </v>
          </cell>
          <cell r="I9719" t="str">
            <v xml:space="preserve">SUSANA CUENCA GOMEZ UGARTE                                            </v>
          </cell>
        </row>
        <row r="9720">
          <cell r="G9720">
            <v>523172</v>
          </cell>
          <cell r="H9720" t="str">
            <v xml:space="preserve">SUAREZ HERNANDEZ MONICA MERCEDES   </v>
          </cell>
          <cell r="I9720" t="str">
            <v xml:space="preserve">INMOBILIARIA ASTURVAL, S.A. DE C.V.                                   </v>
          </cell>
        </row>
        <row r="9721">
          <cell r="G9721">
            <v>523193</v>
          </cell>
          <cell r="H9721" t="str">
            <v xml:space="preserve">MARIA EVELINA JOHNSTON PIMENTEL    </v>
          </cell>
          <cell r="I9721" t="str">
            <v xml:space="preserve">JUAN PABLO GONZALEZ CURIEL                                            </v>
          </cell>
        </row>
        <row r="9722">
          <cell r="G9722">
            <v>523193</v>
          </cell>
          <cell r="H9722" t="str">
            <v xml:space="preserve">MARIA EVELINA JOHNSTON PIMENTEL    </v>
          </cell>
          <cell r="I9722" t="str">
            <v xml:space="preserve">JUAN PABLO GONZALEZ CURIEL                                            </v>
          </cell>
        </row>
        <row r="9723">
          <cell r="G9723">
            <v>523202</v>
          </cell>
          <cell r="H9723" t="str">
            <v xml:space="preserve">ABRAHAM AARON SHUBICH Y JALIF      </v>
          </cell>
          <cell r="I9723" t="str">
            <v xml:space="preserve">ELIAS JOSE UNZEK ROTAYZER                                             </v>
          </cell>
        </row>
        <row r="9724">
          <cell r="G9724">
            <v>523202</v>
          </cell>
          <cell r="H9724" t="str">
            <v xml:space="preserve">ABRAHAM AARON SHUBICH Y JALIF      </v>
          </cell>
          <cell r="I9724" t="str">
            <v xml:space="preserve">ELIAS JOSE UNZEK ROTAYZER                                             </v>
          </cell>
        </row>
        <row r="9725">
          <cell r="G9725">
            <v>523202</v>
          </cell>
          <cell r="H9725" t="str">
            <v xml:space="preserve">ABRAHAM AARON SHUBICH Y JALIF      </v>
          </cell>
          <cell r="I9725" t="str">
            <v xml:space="preserve">ELIAS JOSE UNZEK ROTAYZER                                             </v>
          </cell>
        </row>
        <row r="9726">
          <cell r="G9726">
            <v>523202</v>
          </cell>
          <cell r="H9726" t="str">
            <v xml:space="preserve">ABRAHAM AARON SHUBICH Y JALIF      </v>
          </cell>
          <cell r="I9726" t="str">
            <v xml:space="preserve">ELIAS JOSE UNZEK ROTAYZER                                             </v>
          </cell>
        </row>
        <row r="9727">
          <cell r="G9727">
            <v>523202</v>
          </cell>
          <cell r="H9727" t="str">
            <v xml:space="preserve">ABRAHAM AARON SHUBICH Y JALIF      </v>
          </cell>
          <cell r="I9727" t="str">
            <v xml:space="preserve">ELIAS JOSE UNZEK ROTAYZER                                             </v>
          </cell>
        </row>
        <row r="9728">
          <cell r="G9728">
            <v>523212</v>
          </cell>
          <cell r="H9728" t="str">
            <v xml:space="preserve">EMMA YOLANDA RAMIREZ HUITRON       </v>
          </cell>
          <cell r="I9728" t="str">
            <v>ASOCIACION DE ASISTENCIA PRIVADA OSE ORGANIZACION DE SERVICIO A ENFERM</v>
          </cell>
        </row>
        <row r="9729">
          <cell r="G9729">
            <v>523212</v>
          </cell>
          <cell r="H9729" t="str">
            <v xml:space="preserve">EMMA YOLANDA RAMIREZ HUITRON       </v>
          </cell>
          <cell r="I9729" t="str">
            <v>ASOCIACION DE ASISTENCIA PRIVADA OSE ORGANIZACION DE SERVICIO A ENFERM</v>
          </cell>
        </row>
        <row r="9730">
          <cell r="G9730">
            <v>523234</v>
          </cell>
          <cell r="H9730" t="str">
            <v xml:space="preserve">AZUCENA GUDI/O (AA 2)              </v>
          </cell>
          <cell r="I9730" t="str">
            <v xml:space="preserve">RUTH KOLANGUI NISSANOFF                                               </v>
          </cell>
        </row>
        <row r="9731">
          <cell r="G9731">
            <v>523241</v>
          </cell>
          <cell r="H9731" t="str">
            <v xml:space="preserve">GABRIEL RODRIGO BAENA CASTUERA     </v>
          </cell>
          <cell r="I9731" t="str">
            <v xml:space="preserve">EDUARDO FELIPE WALLS BARRIOS                                          </v>
          </cell>
        </row>
        <row r="9732">
          <cell r="G9732">
            <v>523241</v>
          </cell>
          <cell r="H9732" t="str">
            <v xml:space="preserve">GABRIEL RODRIGO BAENA CASTUERA     </v>
          </cell>
          <cell r="I9732" t="str">
            <v xml:space="preserve">EDUARDO FELIPE WALLS BARRIOS                                          </v>
          </cell>
        </row>
        <row r="9733">
          <cell r="G9733">
            <v>523241</v>
          </cell>
          <cell r="H9733" t="str">
            <v xml:space="preserve">GABRIEL RODRIGO BAENA CASTUERA     </v>
          </cell>
          <cell r="I9733" t="str">
            <v xml:space="preserve">EDUARDO FELIPE WALLS BARRIOS                                          </v>
          </cell>
        </row>
        <row r="9734">
          <cell r="G9734">
            <v>523241</v>
          </cell>
          <cell r="H9734" t="str">
            <v xml:space="preserve">GABRIEL RODRIGO BAENA CASTUERA     </v>
          </cell>
          <cell r="I9734" t="str">
            <v xml:space="preserve">EDUARDO FELIPE WALLS BARRIOS                                          </v>
          </cell>
        </row>
        <row r="9735">
          <cell r="G9735">
            <v>523254</v>
          </cell>
          <cell r="H9735" t="str">
            <v xml:space="preserve">ALEXANDRO SANTILLAN GALLARDO       </v>
          </cell>
          <cell r="I9735" t="str">
            <v xml:space="preserve">JUAN ALBERTO ADAM SIADE                                               </v>
          </cell>
        </row>
        <row r="9736">
          <cell r="G9736">
            <v>523254</v>
          </cell>
          <cell r="H9736" t="str">
            <v xml:space="preserve">ALEXANDRO SANTILLAN GALLARDO       </v>
          </cell>
          <cell r="I9736" t="str">
            <v xml:space="preserve">JUAN ALBERTO ADAM SIADE                                               </v>
          </cell>
        </row>
        <row r="9737">
          <cell r="G9737">
            <v>523304</v>
          </cell>
          <cell r="H9737" t="str">
            <v xml:space="preserve">HUGO LIRA ROSALINO                 </v>
          </cell>
          <cell r="I9737" t="str">
            <v xml:space="preserve">ARTURO ESPRONCEDA CAVAZOS                                             </v>
          </cell>
        </row>
        <row r="9738">
          <cell r="G9738">
            <v>523304</v>
          </cell>
          <cell r="H9738" t="str">
            <v xml:space="preserve">HUGO LIRA ROSALINO                 </v>
          </cell>
          <cell r="I9738" t="str">
            <v xml:space="preserve">ARTURO ESPRONCEDA CAVAZOS                                             </v>
          </cell>
        </row>
        <row r="9739">
          <cell r="G9739">
            <v>523352</v>
          </cell>
          <cell r="H9739" t="str">
            <v xml:space="preserve">GABRIELA SANCHEZ PEREZ             </v>
          </cell>
          <cell r="I9739" t="str">
            <v xml:space="preserve">RAUL TORRES DIAZ                                                      </v>
          </cell>
        </row>
        <row r="9740">
          <cell r="G9740">
            <v>523352</v>
          </cell>
          <cell r="H9740" t="str">
            <v xml:space="preserve">GABRIELA SANCHEZ PEREZ             </v>
          </cell>
          <cell r="I9740" t="str">
            <v xml:space="preserve">RAUL TORRES DIAZ                                                      </v>
          </cell>
        </row>
        <row r="9741">
          <cell r="G9741">
            <v>523381</v>
          </cell>
          <cell r="H9741" t="str">
            <v xml:space="preserve">GABRIEL RODRIGO BAENA CASTUERA     </v>
          </cell>
          <cell r="I9741" t="str">
            <v xml:space="preserve">FELIPE DE JESUS RODRIGUEZ PALACIOS                                    </v>
          </cell>
        </row>
        <row r="9742">
          <cell r="G9742">
            <v>523381</v>
          </cell>
          <cell r="H9742" t="str">
            <v xml:space="preserve">GABRIEL RODRIGO BAENA CASTUERA     </v>
          </cell>
          <cell r="I9742" t="str">
            <v xml:space="preserve">FELIPE DE JESUS RODRIGUEZ PALACIOS                                    </v>
          </cell>
        </row>
        <row r="9743">
          <cell r="G9743">
            <v>523381</v>
          </cell>
          <cell r="H9743" t="str">
            <v xml:space="preserve">GABRIEL RODRIGO BAENA CASTUERA     </v>
          </cell>
          <cell r="I9743" t="str">
            <v xml:space="preserve">FELIPE DE JESUS RODRIGUEZ PALACIOS                                    </v>
          </cell>
        </row>
        <row r="9744">
          <cell r="G9744">
            <v>523394</v>
          </cell>
          <cell r="H9744" t="str">
            <v xml:space="preserve">AZUCENA GUDI/O RAMIREZ             </v>
          </cell>
          <cell r="I9744" t="str">
            <v xml:space="preserve">MARIA DEL ROSARIO AGUILAR MORALES                                     </v>
          </cell>
        </row>
        <row r="9745">
          <cell r="G9745">
            <v>523413</v>
          </cell>
          <cell r="H9745" t="str">
            <v xml:space="preserve">ALEJANDRO AGUILAR MORALES          </v>
          </cell>
          <cell r="I9745" t="str">
            <v xml:space="preserve">IRMA GALLARDO MU/OZ                                                   </v>
          </cell>
        </row>
        <row r="9746">
          <cell r="G9746">
            <v>523421</v>
          </cell>
          <cell r="H9746" t="str">
            <v xml:space="preserve">GABRIEL RODRIGO BAENA CASTUERA     </v>
          </cell>
          <cell r="I9746" t="str">
            <v xml:space="preserve">ELIZABETH MARITZA SALINAS BARRIOS                                     </v>
          </cell>
        </row>
        <row r="9747">
          <cell r="G9747">
            <v>523421</v>
          </cell>
          <cell r="H9747" t="str">
            <v xml:space="preserve">GABRIEL RODRIGO BAENA CASTUERA     </v>
          </cell>
          <cell r="I9747" t="str">
            <v xml:space="preserve">ELIZABETH MARITZA SALINAS BARRIOS                                     </v>
          </cell>
        </row>
        <row r="9748">
          <cell r="G9748">
            <v>523421</v>
          </cell>
          <cell r="H9748" t="str">
            <v xml:space="preserve">GABRIEL RODRIGO BAENA CASTUERA     </v>
          </cell>
          <cell r="I9748" t="str">
            <v xml:space="preserve">ELIZABETH MARITZA SALINAS BARRIOS                                     </v>
          </cell>
        </row>
        <row r="9749">
          <cell r="G9749">
            <v>523434</v>
          </cell>
          <cell r="H9749" t="str">
            <v xml:space="preserve">GABRIELA SANCHEZ PEREZ             </v>
          </cell>
          <cell r="I9749" t="str">
            <v xml:space="preserve">VALENTIN JESUS VARELA FERNANDEZ                                       </v>
          </cell>
        </row>
        <row r="9750">
          <cell r="G9750">
            <v>523434</v>
          </cell>
          <cell r="H9750" t="str">
            <v xml:space="preserve">GABRIELA SANCHEZ PEREZ             </v>
          </cell>
          <cell r="I9750" t="str">
            <v xml:space="preserve">VALENTIN JESUS VARELA FERNANDEZ                                       </v>
          </cell>
        </row>
        <row r="9751">
          <cell r="G9751">
            <v>523434</v>
          </cell>
          <cell r="H9751" t="str">
            <v xml:space="preserve">GABRIELA SANCHEZ PEREZ             </v>
          </cell>
          <cell r="I9751" t="str">
            <v xml:space="preserve">VALENTIN JESUS VARELA FERNANDEZ                                       </v>
          </cell>
        </row>
        <row r="9752">
          <cell r="G9752">
            <v>523434</v>
          </cell>
          <cell r="H9752" t="str">
            <v xml:space="preserve">GABRIELA SANCHEZ PEREZ             </v>
          </cell>
          <cell r="I9752" t="str">
            <v xml:space="preserve">VALENTIN JESUS VARELA FERNANDEZ                                       </v>
          </cell>
        </row>
        <row r="9753">
          <cell r="G9753">
            <v>523434</v>
          </cell>
          <cell r="H9753" t="str">
            <v xml:space="preserve">GABRIELA SANCHEZ PEREZ             </v>
          </cell>
          <cell r="I9753" t="str">
            <v xml:space="preserve">VALENTIN JESUS VARELA FERNANDEZ                                       </v>
          </cell>
        </row>
        <row r="9754">
          <cell r="G9754">
            <v>523434</v>
          </cell>
          <cell r="H9754" t="str">
            <v xml:space="preserve">GABRIELA SANCHEZ PEREZ             </v>
          </cell>
          <cell r="I9754" t="str">
            <v xml:space="preserve">VALENTIN JESUS VARELA FERNANDEZ                                       </v>
          </cell>
        </row>
        <row r="9755">
          <cell r="G9755">
            <v>523434</v>
          </cell>
          <cell r="H9755" t="str">
            <v xml:space="preserve">GABRIELA SANCHEZ PEREZ             </v>
          </cell>
          <cell r="I9755" t="str">
            <v xml:space="preserve">VALENTIN JESUS VARELA FERNANDEZ                                       </v>
          </cell>
        </row>
        <row r="9756">
          <cell r="G9756">
            <v>523434</v>
          </cell>
          <cell r="H9756" t="str">
            <v xml:space="preserve">GABRIELA SANCHEZ PEREZ             </v>
          </cell>
          <cell r="I9756" t="str">
            <v xml:space="preserve">VALENTIN JESUS VARELA FERNANDEZ                                       </v>
          </cell>
        </row>
        <row r="9757">
          <cell r="G9757">
            <v>523434</v>
          </cell>
          <cell r="H9757" t="str">
            <v xml:space="preserve">GABRIELA SANCHEZ PEREZ             </v>
          </cell>
          <cell r="I9757" t="str">
            <v xml:space="preserve">VALENTIN JESUS VARELA FERNANDEZ                                       </v>
          </cell>
        </row>
        <row r="9758">
          <cell r="G9758">
            <v>523434</v>
          </cell>
          <cell r="H9758" t="str">
            <v xml:space="preserve">GABRIELA SANCHEZ PEREZ             </v>
          </cell>
          <cell r="I9758" t="str">
            <v xml:space="preserve">VALENTIN JESUS VARELA FERNANDEZ                                       </v>
          </cell>
        </row>
        <row r="9759">
          <cell r="G9759">
            <v>523434</v>
          </cell>
          <cell r="H9759" t="str">
            <v xml:space="preserve">GABRIELA SANCHEZ PEREZ             </v>
          </cell>
          <cell r="I9759" t="str">
            <v xml:space="preserve">VALENTIN JESUS VARELA FERNANDEZ                                       </v>
          </cell>
        </row>
        <row r="9760">
          <cell r="G9760">
            <v>523434</v>
          </cell>
          <cell r="H9760" t="str">
            <v xml:space="preserve">GABRIELA SANCHEZ PEREZ             </v>
          </cell>
          <cell r="I9760" t="str">
            <v xml:space="preserve">VALENTIN JESUS VARELA FERNANDEZ                                       </v>
          </cell>
        </row>
        <row r="9761">
          <cell r="G9761">
            <v>523434</v>
          </cell>
          <cell r="H9761" t="str">
            <v xml:space="preserve">GABRIELA SANCHEZ PEREZ             </v>
          </cell>
          <cell r="I9761" t="str">
            <v xml:space="preserve">VALENTIN JESUS VARELA FERNANDEZ                                       </v>
          </cell>
        </row>
        <row r="9762">
          <cell r="G9762">
            <v>523456</v>
          </cell>
          <cell r="H9762" t="str">
            <v xml:space="preserve">GABRIELA SANCHEZ PEREZ             </v>
          </cell>
          <cell r="I9762" t="str">
            <v xml:space="preserve">ANGELINA MOLINA MORENO                                                </v>
          </cell>
        </row>
        <row r="9763">
          <cell r="G9763">
            <v>523456</v>
          </cell>
          <cell r="H9763" t="str">
            <v xml:space="preserve">GABRIELA SANCHEZ PEREZ             </v>
          </cell>
          <cell r="I9763" t="str">
            <v xml:space="preserve">ANGELINA MOLINA MORENO                                                </v>
          </cell>
        </row>
        <row r="9764">
          <cell r="G9764">
            <v>523463</v>
          </cell>
          <cell r="H9764" t="str">
            <v xml:space="preserve">SUAREZ HERNANDEZ MONICA MERCEDES   </v>
          </cell>
          <cell r="I9764" t="str">
            <v xml:space="preserve">LUIS ARMANDO GOMEZ GARCIA                                             </v>
          </cell>
        </row>
        <row r="9765">
          <cell r="G9765">
            <v>523463</v>
          </cell>
          <cell r="H9765" t="str">
            <v xml:space="preserve">SUAREZ HERNANDEZ MONICA MERCEDES   </v>
          </cell>
          <cell r="I9765" t="str">
            <v xml:space="preserve">LUIS ARMANDO GOMEZ GARCIA                                             </v>
          </cell>
        </row>
        <row r="9766">
          <cell r="G9766">
            <v>523463</v>
          </cell>
          <cell r="H9766" t="str">
            <v xml:space="preserve">SUAREZ HERNANDEZ MONICA MERCEDES   </v>
          </cell>
          <cell r="I9766" t="str">
            <v xml:space="preserve">LUIS ARMANDO GOMEZ GARCIA                                             </v>
          </cell>
        </row>
        <row r="9767">
          <cell r="G9767">
            <v>523463</v>
          </cell>
          <cell r="H9767" t="str">
            <v xml:space="preserve">SUAREZ HERNANDEZ MONICA MERCEDES   </v>
          </cell>
          <cell r="I9767" t="str">
            <v xml:space="preserve">LUIS ARMANDO GOMEZ GARCIA                                             </v>
          </cell>
        </row>
        <row r="9768">
          <cell r="G9768">
            <v>523463</v>
          </cell>
          <cell r="H9768" t="str">
            <v xml:space="preserve">SUAREZ HERNANDEZ MONICA MERCEDES   </v>
          </cell>
          <cell r="I9768" t="str">
            <v xml:space="preserve">LUIS ARMANDO GOMEZ GARCIA                                             </v>
          </cell>
        </row>
        <row r="9769">
          <cell r="G9769">
            <v>523463</v>
          </cell>
          <cell r="H9769" t="str">
            <v xml:space="preserve">SUAREZ HERNANDEZ MONICA MERCEDES   </v>
          </cell>
          <cell r="I9769" t="str">
            <v xml:space="preserve">LUIS ARMANDO GOMEZ GARCIA                                             </v>
          </cell>
        </row>
        <row r="9770">
          <cell r="G9770">
            <v>523463</v>
          </cell>
          <cell r="H9770" t="str">
            <v xml:space="preserve">SUAREZ HERNANDEZ MONICA MERCEDES   </v>
          </cell>
          <cell r="I9770" t="str">
            <v xml:space="preserve">LUIS ARMANDO GOMEZ GARCIA                                             </v>
          </cell>
        </row>
        <row r="9771">
          <cell r="G9771">
            <v>523463</v>
          </cell>
          <cell r="H9771" t="str">
            <v xml:space="preserve">SUAREZ HERNANDEZ MONICA MERCEDES   </v>
          </cell>
          <cell r="I9771" t="str">
            <v xml:space="preserve">LUIS ARMANDO GOMEZ GARCIA                                             </v>
          </cell>
        </row>
        <row r="9772">
          <cell r="G9772">
            <v>523463</v>
          </cell>
          <cell r="H9772" t="str">
            <v xml:space="preserve">SUAREZ HERNANDEZ MONICA MERCEDES   </v>
          </cell>
          <cell r="I9772" t="str">
            <v xml:space="preserve">LUIS ARMANDO GOMEZ GARCIA                                             </v>
          </cell>
        </row>
        <row r="9773">
          <cell r="G9773">
            <v>523463</v>
          </cell>
          <cell r="H9773" t="str">
            <v xml:space="preserve">SUAREZ HERNANDEZ MONICA MERCEDES   </v>
          </cell>
          <cell r="I9773" t="str">
            <v xml:space="preserve">LUIS ARMANDO GOMEZ GARCIA                                             </v>
          </cell>
        </row>
        <row r="9774">
          <cell r="G9774">
            <v>523463</v>
          </cell>
          <cell r="H9774" t="str">
            <v xml:space="preserve">SUAREZ HERNANDEZ MONICA MERCEDES   </v>
          </cell>
          <cell r="I9774" t="str">
            <v xml:space="preserve">LUIS ARMANDO GOMEZ GARCIA                                             </v>
          </cell>
        </row>
        <row r="9775">
          <cell r="G9775">
            <v>523463</v>
          </cell>
          <cell r="H9775" t="str">
            <v xml:space="preserve">SUAREZ HERNANDEZ MONICA MERCEDES   </v>
          </cell>
          <cell r="I9775" t="str">
            <v xml:space="preserve">LUIS ARMANDO GOMEZ GARCIA                                             </v>
          </cell>
        </row>
        <row r="9776">
          <cell r="G9776">
            <v>523471</v>
          </cell>
          <cell r="H9776" t="str">
            <v xml:space="preserve">ALEJANDRO AGUILAR MORALES          </v>
          </cell>
          <cell r="I9776" t="str">
            <v xml:space="preserve">ERIKA PLATAS OCHOA                                                    </v>
          </cell>
        </row>
        <row r="9777">
          <cell r="G9777">
            <v>523471</v>
          </cell>
          <cell r="H9777" t="str">
            <v xml:space="preserve">ALEJANDRO AGUILAR MORALES          </v>
          </cell>
          <cell r="I9777" t="str">
            <v xml:space="preserve">ERIKA PLATAS OCHOA                                                    </v>
          </cell>
        </row>
        <row r="9778">
          <cell r="G9778">
            <v>523471</v>
          </cell>
          <cell r="H9778" t="str">
            <v xml:space="preserve">ALEJANDRO AGUILAR MORALES          </v>
          </cell>
          <cell r="I9778" t="str">
            <v xml:space="preserve">ERIKA PLATAS OCHOA                                                    </v>
          </cell>
        </row>
        <row r="9779">
          <cell r="G9779">
            <v>523484</v>
          </cell>
          <cell r="H9779" t="str">
            <v xml:space="preserve">EVELIA VENEGAS CASTILLO            </v>
          </cell>
          <cell r="I9779" t="str">
            <v xml:space="preserve">MONICA PEREZ MIRANDA                                                  </v>
          </cell>
        </row>
        <row r="9780">
          <cell r="G9780">
            <v>523484</v>
          </cell>
          <cell r="H9780" t="str">
            <v xml:space="preserve">EVELIA VENEGAS CASTILLO            </v>
          </cell>
          <cell r="I9780" t="str">
            <v xml:space="preserve">MONICA PEREZ MIRANDA                                                  </v>
          </cell>
        </row>
        <row r="9781">
          <cell r="G9781">
            <v>523484</v>
          </cell>
          <cell r="H9781" t="str">
            <v xml:space="preserve">EVELIA VENEGAS CASTILLO            </v>
          </cell>
          <cell r="I9781" t="str">
            <v xml:space="preserve">MONICA PEREZ MIRANDA                                                  </v>
          </cell>
        </row>
        <row r="9782">
          <cell r="G9782">
            <v>523484</v>
          </cell>
          <cell r="H9782" t="str">
            <v xml:space="preserve">EVELIA VENEGAS CASTILLO            </v>
          </cell>
          <cell r="I9782" t="str">
            <v xml:space="preserve">MONICA PEREZ MIRANDA                                                  </v>
          </cell>
        </row>
        <row r="9783">
          <cell r="G9783">
            <v>523484</v>
          </cell>
          <cell r="H9783" t="str">
            <v xml:space="preserve">EVELIA VENEGAS CASTILLO            </v>
          </cell>
          <cell r="I9783" t="str">
            <v xml:space="preserve">MONICA PEREZ MIRANDA                                                  </v>
          </cell>
        </row>
        <row r="9784">
          <cell r="G9784">
            <v>523484</v>
          </cell>
          <cell r="H9784" t="str">
            <v xml:space="preserve">EVELIA VENEGAS CASTILLO            </v>
          </cell>
          <cell r="I9784" t="str">
            <v xml:space="preserve">MONICA PEREZ MIRANDA                                                  </v>
          </cell>
        </row>
        <row r="9785">
          <cell r="G9785">
            <v>523484</v>
          </cell>
          <cell r="H9785" t="str">
            <v xml:space="preserve">EVELIA VENEGAS CASTILLO            </v>
          </cell>
          <cell r="I9785" t="str">
            <v xml:space="preserve">MONICA PEREZ MIRANDA                                                  </v>
          </cell>
        </row>
        <row r="9786">
          <cell r="G9786">
            <v>523512</v>
          </cell>
          <cell r="H9786" t="str">
            <v xml:space="preserve">ADRIANA I. MEJIA CASTILLO          </v>
          </cell>
          <cell r="I9786" t="str">
            <v xml:space="preserve">RODOLFO QUIROGA RUIZ                                                  </v>
          </cell>
        </row>
        <row r="9787">
          <cell r="G9787">
            <v>523512</v>
          </cell>
          <cell r="H9787" t="str">
            <v xml:space="preserve">ADRIANA I. MEJIA CASTILLO          </v>
          </cell>
          <cell r="I9787" t="str">
            <v xml:space="preserve">RODOLFO QUIROGA RUIZ                                                  </v>
          </cell>
        </row>
        <row r="9788">
          <cell r="G9788">
            <v>523512</v>
          </cell>
          <cell r="H9788" t="str">
            <v xml:space="preserve">ADRIANA I. MEJIA CASTILLO          </v>
          </cell>
          <cell r="I9788" t="str">
            <v xml:space="preserve">RODOLFO QUIROGA RUIZ                                                  </v>
          </cell>
        </row>
        <row r="9789">
          <cell r="G9789">
            <v>523512</v>
          </cell>
          <cell r="H9789" t="str">
            <v xml:space="preserve">ADRIANA I. MEJIA CASTILLO          </v>
          </cell>
          <cell r="I9789" t="str">
            <v xml:space="preserve">RODOLFO QUIROGA RUIZ                                                  </v>
          </cell>
        </row>
        <row r="9790">
          <cell r="G9790">
            <v>523512</v>
          </cell>
          <cell r="H9790" t="str">
            <v xml:space="preserve">ADRIANA I. MEJIA CASTILLO          </v>
          </cell>
          <cell r="I9790" t="str">
            <v xml:space="preserve">RODOLFO QUIROGA RUIZ                                                  </v>
          </cell>
        </row>
        <row r="9791">
          <cell r="G9791">
            <v>523512</v>
          </cell>
          <cell r="H9791" t="str">
            <v xml:space="preserve">ADRIANA I. MEJIA CASTILLO          </v>
          </cell>
          <cell r="I9791" t="str">
            <v xml:space="preserve">RODOLFO QUIROGA RUIZ                                                  </v>
          </cell>
        </row>
        <row r="9792">
          <cell r="G9792">
            <v>523512</v>
          </cell>
          <cell r="H9792" t="str">
            <v xml:space="preserve">ADRIANA I. MEJIA CASTILLO          </v>
          </cell>
          <cell r="I9792" t="str">
            <v xml:space="preserve">RODOLFO QUIROGA RUIZ                                                  </v>
          </cell>
        </row>
        <row r="9793">
          <cell r="G9793">
            <v>523524</v>
          </cell>
          <cell r="H9793" t="str">
            <v xml:space="preserve">MARIO ALBERTO SANCHEZ BRAVO        </v>
          </cell>
          <cell r="I9793" t="str">
            <v xml:space="preserve">FEDERAL MOGUL, S.A. DE C.V. (FONDO DE AHORRO DE LOS TRABAJADORES)     </v>
          </cell>
        </row>
        <row r="9794">
          <cell r="G9794">
            <v>523532</v>
          </cell>
          <cell r="H9794" t="str">
            <v xml:space="preserve">MARIO ALBERTO SANCHEZ BRAVO        </v>
          </cell>
          <cell r="I9794" t="str">
            <v xml:space="preserve">SERVICIOS ADMINISTRATIVOS INDUSTRIALES, S.A. DE C.V. (FONDO DE AHORRO </v>
          </cell>
        </row>
        <row r="9795">
          <cell r="G9795">
            <v>523545</v>
          </cell>
          <cell r="H9795" t="str">
            <v xml:space="preserve">MARIO ALBERTO SANCHEZ BRAVO        </v>
          </cell>
          <cell r="I9795" t="str">
            <v xml:space="preserve">RAIMSA SA DE CV  (FONDO DE AHORRO DE LOS TRABAJADORES)                </v>
          </cell>
        </row>
        <row r="9796">
          <cell r="G9796">
            <v>523553</v>
          </cell>
          <cell r="H9796" t="str">
            <v xml:space="preserve">ALEXANDRO SANTILLAN GALLARDO       </v>
          </cell>
          <cell r="I9796" t="str">
            <v xml:space="preserve">RAUL BUSTAMANTE ROMERO                                                </v>
          </cell>
        </row>
        <row r="9797">
          <cell r="G9797">
            <v>523553</v>
          </cell>
          <cell r="H9797" t="str">
            <v xml:space="preserve">ALEXANDRO SANTILLAN GALLARDO       </v>
          </cell>
          <cell r="I9797" t="str">
            <v xml:space="preserve">RAUL BUSTAMANTE ROMERO                                                </v>
          </cell>
        </row>
        <row r="9798">
          <cell r="G9798">
            <v>523553</v>
          </cell>
          <cell r="H9798" t="str">
            <v xml:space="preserve">ALEXANDRO SANTILLAN GALLARDO       </v>
          </cell>
          <cell r="I9798" t="str">
            <v xml:space="preserve">RAUL BUSTAMANTE ROMERO                                                </v>
          </cell>
        </row>
        <row r="9799">
          <cell r="G9799">
            <v>523553</v>
          </cell>
          <cell r="H9799" t="str">
            <v xml:space="preserve">ALEXANDRO SANTILLAN GALLARDO       </v>
          </cell>
          <cell r="I9799" t="str">
            <v xml:space="preserve">RAUL BUSTAMANTE ROMERO                                                </v>
          </cell>
        </row>
        <row r="9800">
          <cell r="G9800">
            <v>523553</v>
          </cell>
          <cell r="H9800" t="str">
            <v xml:space="preserve">ALEXANDRO SANTILLAN GALLARDO       </v>
          </cell>
          <cell r="I9800" t="str">
            <v xml:space="preserve">RAUL BUSTAMANTE ROMERO                                                </v>
          </cell>
        </row>
        <row r="9801">
          <cell r="G9801">
            <v>523553</v>
          </cell>
          <cell r="H9801" t="str">
            <v xml:space="preserve">ALEXANDRO SANTILLAN GALLARDO       </v>
          </cell>
          <cell r="I9801" t="str">
            <v xml:space="preserve">RAUL BUSTAMANTE ROMERO                                                </v>
          </cell>
        </row>
        <row r="9802">
          <cell r="G9802">
            <v>523553</v>
          </cell>
          <cell r="H9802" t="str">
            <v xml:space="preserve">ALEXANDRO SANTILLAN GALLARDO       </v>
          </cell>
          <cell r="I9802" t="str">
            <v xml:space="preserve">RAUL BUSTAMANTE ROMERO                                                </v>
          </cell>
        </row>
        <row r="9803">
          <cell r="G9803">
            <v>523553</v>
          </cell>
          <cell r="H9803" t="str">
            <v xml:space="preserve">ALEXANDRO SANTILLAN GALLARDO       </v>
          </cell>
          <cell r="I9803" t="str">
            <v xml:space="preserve">RAUL BUSTAMANTE ROMERO                                                </v>
          </cell>
        </row>
        <row r="9804">
          <cell r="G9804">
            <v>523553</v>
          </cell>
          <cell r="H9804" t="str">
            <v xml:space="preserve">ALEXANDRO SANTILLAN GALLARDO       </v>
          </cell>
          <cell r="I9804" t="str">
            <v xml:space="preserve">RAUL BUSTAMANTE ROMERO                                                </v>
          </cell>
        </row>
        <row r="9805">
          <cell r="G9805">
            <v>523553</v>
          </cell>
          <cell r="H9805" t="str">
            <v xml:space="preserve">ALEXANDRO SANTILLAN GALLARDO       </v>
          </cell>
          <cell r="I9805" t="str">
            <v xml:space="preserve">RAUL BUSTAMANTE ROMERO                                                </v>
          </cell>
        </row>
        <row r="9806">
          <cell r="G9806">
            <v>523553</v>
          </cell>
          <cell r="H9806" t="str">
            <v xml:space="preserve">ALEXANDRO SANTILLAN GALLARDO       </v>
          </cell>
          <cell r="I9806" t="str">
            <v xml:space="preserve">RAUL BUSTAMANTE ROMERO                                                </v>
          </cell>
        </row>
        <row r="9807">
          <cell r="G9807">
            <v>523561</v>
          </cell>
          <cell r="H9807" t="str">
            <v xml:space="preserve">MARIO ALBERTO SANCHEZ BRAVO        </v>
          </cell>
          <cell r="I9807" t="str">
            <v>FEDERAL MOGUL DE MEXICO, S.A DE C.V. (FONDO DE AHORRO DE LOS TRABAJADO</v>
          </cell>
        </row>
        <row r="9808">
          <cell r="G9808">
            <v>523574</v>
          </cell>
          <cell r="H9808" t="str">
            <v xml:space="preserve">MARIO ALBERTO SANCHEZ BRAVO        </v>
          </cell>
          <cell r="I9808" t="str">
            <v>MCCORD PAYEN DE MEXICO S DE R.L. C.V. (FONDO DE AHORRO DE LOS TRABAJAD</v>
          </cell>
        </row>
        <row r="9809">
          <cell r="G9809">
            <v>523582</v>
          </cell>
          <cell r="H9809" t="str">
            <v xml:space="preserve">MINERVA OLVERA BONILLA             </v>
          </cell>
          <cell r="I9809" t="str">
            <v xml:space="preserve">HECTOR GUIZAR BLANCO                                                  </v>
          </cell>
        </row>
        <row r="9810">
          <cell r="G9810">
            <v>523582</v>
          </cell>
          <cell r="H9810" t="str">
            <v xml:space="preserve">MINERVA OLVERA BONILLA             </v>
          </cell>
          <cell r="I9810" t="str">
            <v xml:space="preserve">HECTOR GUIZAR BLANCO                                                  </v>
          </cell>
        </row>
        <row r="9811">
          <cell r="G9811">
            <v>523582</v>
          </cell>
          <cell r="H9811" t="str">
            <v xml:space="preserve">MINERVA OLVERA BONILLA             </v>
          </cell>
          <cell r="I9811" t="str">
            <v xml:space="preserve">HECTOR GUIZAR BLANCO                                                  </v>
          </cell>
        </row>
        <row r="9812">
          <cell r="G9812">
            <v>523582</v>
          </cell>
          <cell r="H9812" t="str">
            <v xml:space="preserve">MINERVA OLVERA BONILLA             </v>
          </cell>
          <cell r="I9812" t="str">
            <v xml:space="preserve">HECTOR GUIZAR BLANCO                                                  </v>
          </cell>
        </row>
        <row r="9813">
          <cell r="G9813">
            <v>523582</v>
          </cell>
          <cell r="H9813" t="str">
            <v xml:space="preserve">MINERVA OLVERA BONILLA             </v>
          </cell>
          <cell r="I9813" t="str">
            <v xml:space="preserve">HECTOR GUIZAR BLANCO                                                  </v>
          </cell>
        </row>
        <row r="9814">
          <cell r="G9814">
            <v>523582</v>
          </cell>
          <cell r="H9814" t="str">
            <v xml:space="preserve">MINERVA OLVERA BONILLA             </v>
          </cell>
          <cell r="I9814" t="str">
            <v xml:space="preserve">HECTOR GUIZAR BLANCO                                                  </v>
          </cell>
        </row>
        <row r="9815">
          <cell r="G9815">
            <v>523635</v>
          </cell>
          <cell r="H9815" t="str">
            <v xml:space="preserve">EMPLEADOS                          </v>
          </cell>
          <cell r="I9815" t="str">
            <v xml:space="preserve">JUAN MIGUEL AGUNDIS HERNANDEZ                                         </v>
          </cell>
        </row>
        <row r="9816">
          <cell r="G9816">
            <v>523635</v>
          </cell>
          <cell r="H9816" t="str">
            <v xml:space="preserve">EMPLEADOS                          </v>
          </cell>
          <cell r="I9816" t="str">
            <v xml:space="preserve">JUAN MIGUEL AGUNDIS HERNANDEZ                                         </v>
          </cell>
        </row>
        <row r="9817">
          <cell r="G9817">
            <v>523643</v>
          </cell>
          <cell r="H9817" t="str">
            <v xml:space="preserve">GABRIEL RODRIGO BAENA CASTUERA     </v>
          </cell>
          <cell r="I9817" t="str">
            <v xml:space="preserve">GRACIELA GUILLERMINA SUMANO PORRAS                                    </v>
          </cell>
        </row>
        <row r="9818">
          <cell r="G9818">
            <v>523643</v>
          </cell>
          <cell r="H9818" t="str">
            <v xml:space="preserve">GABRIEL RODRIGO BAENA CASTUERA     </v>
          </cell>
          <cell r="I9818" t="str">
            <v xml:space="preserve">GRACIELA GUILLERMINA SUMANO PORRAS                                    </v>
          </cell>
        </row>
        <row r="9819">
          <cell r="G9819">
            <v>523651</v>
          </cell>
          <cell r="H9819" t="str">
            <v xml:space="preserve">GABRIEL RODRIGO BAENA CASTUERA     </v>
          </cell>
          <cell r="I9819" t="str">
            <v xml:space="preserve">ENRIQUETA QUIROZ GARCIA                                               </v>
          </cell>
        </row>
        <row r="9820">
          <cell r="G9820">
            <v>523651</v>
          </cell>
          <cell r="H9820" t="str">
            <v xml:space="preserve">GABRIEL RODRIGO BAENA CASTUERA     </v>
          </cell>
          <cell r="I9820" t="str">
            <v xml:space="preserve">ENRIQUETA QUIROZ GARCIA                                               </v>
          </cell>
        </row>
        <row r="9821">
          <cell r="G9821">
            <v>523664</v>
          </cell>
          <cell r="H9821" t="str">
            <v xml:space="preserve">AZUCENA GUDI/O RAMIREZ             </v>
          </cell>
          <cell r="I9821" t="str">
            <v xml:space="preserve">JORGE ANTONIO DE LA ASUNCION TORRE HERNANDEZ                          </v>
          </cell>
        </row>
        <row r="9822">
          <cell r="G9822">
            <v>523672</v>
          </cell>
          <cell r="H9822" t="str">
            <v xml:space="preserve">EVELIA VENEGAS CASTILLO            </v>
          </cell>
          <cell r="I9822" t="str">
            <v xml:space="preserve">FERNANDO PEREZ ARLANDIS                                               </v>
          </cell>
        </row>
        <row r="9823">
          <cell r="G9823">
            <v>523672</v>
          </cell>
          <cell r="H9823" t="str">
            <v xml:space="preserve">EVELIA VENEGAS CASTILLO            </v>
          </cell>
          <cell r="I9823" t="str">
            <v xml:space="preserve">FERNANDO PEREZ ARLANDIS                                               </v>
          </cell>
        </row>
        <row r="9824">
          <cell r="G9824">
            <v>523672</v>
          </cell>
          <cell r="H9824" t="str">
            <v xml:space="preserve">EVELIA VENEGAS CASTILLO            </v>
          </cell>
          <cell r="I9824" t="str">
            <v xml:space="preserve">FERNANDO PEREZ ARLANDIS                                               </v>
          </cell>
        </row>
        <row r="9825">
          <cell r="G9825">
            <v>523672</v>
          </cell>
          <cell r="H9825" t="str">
            <v xml:space="preserve">EVELIA VENEGAS CASTILLO            </v>
          </cell>
          <cell r="I9825" t="str">
            <v xml:space="preserve">FERNANDO PEREZ ARLANDIS                                               </v>
          </cell>
        </row>
        <row r="9826">
          <cell r="G9826">
            <v>523672</v>
          </cell>
          <cell r="H9826" t="str">
            <v xml:space="preserve">EVELIA VENEGAS CASTILLO            </v>
          </cell>
          <cell r="I9826" t="str">
            <v xml:space="preserve">FERNANDO PEREZ ARLANDIS                                               </v>
          </cell>
        </row>
        <row r="9827">
          <cell r="G9827">
            <v>523672</v>
          </cell>
          <cell r="H9827" t="str">
            <v xml:space="preserve">EVELIA VENEGAS CASTILLO            </v>
          </cell>
          <cell r="I9827" t="str">
            <v xml:space="preserve">FERNANDO PEREZ ARLANDIS                                               </v>
          </cell>
        </row>
        <row r="9828">
          <cell r="G9828">
            <v>523672</v>
          </cell>
          <cell r="H9828" t="str">
            <v xml:space="preserve">EVELIA VENEGAS CASTILLO            </v>
          </cell>
          <cell r="I9828" t="str">
            <v xml:space="preserve">FERNANDO PEREZ ARLANDIS                                               </v>
          </cell>
        </row>
        <row r="9829">
          <cell r="G9829">
            <v>523685</v>
          </cell>
          <cell r="H9829" t="str">
            <v xml:space="preserve">ALEJANDRO AGUILAR MORALES          </v>
          </cell>
          <cell r="I9829" t="str">
            <v xml:space="preserve">JOSE ALBERTO RAMIREZ MERINO                                           </v>
          </cell>
        </row>
        <row r="9830">
          <cell r="G9830">
            <v>523685</v>
          </cell>
          <cell r="H9830" t="str">
            <v xml:space="preserve">ALEJANDRO AGUILAR MORALES          </v>
          </cell>
          <cell r="I9830" t="str">
            <v xml:space="preserve">JOSE ALBERTO RAMIREZ MERINO                                           </v>
          </cell>
        </row>
        <row r="9831">
          <cell r="G9831">
            <v>523693</v>
          </cell>
          <cell r="H9831" t="str">
            <v xml:space="preserve">ALEJANDRO AGUILAR MORALES          </v>
          </cell>
          <cell r="I9831" t="str">
            <v xml:space="preserve">ALLAN PICOS WHITEHOUSE                                                </v>
          </cell>
        </row>
        <row r="9832">
          <cell r="G9832">
            <v>523693</v>
          </cell>
          <cell r="H9832" t="str">
            <v xml:space="preserve">ALEJANDRO AGUILAR MORALES          </v>
          </cell>
          <cell r="I9832" t="str">
            <v xml:space="preserve">ALLAN PICOS WHITEHOUSE                                                </v>
          </cell>
        </row>
        <row r="9833">
          <cell r="G9833">
            <v>523693</v>
          </cell>
          <cell r="H9833" t="str">
            <v xml:space="preserve">ALEJANDRO AGUILAR MORALES          </v>
          </cell>
          <cell r="I9833" t="str">
            <v xml:space="preserve">ALLAN PICOS WHITEHOUSE                                                </v>
          </cell>
        </row>
        <row r="9834">
          <cell r="G9834">
            <v>523693</v>
          </cell>
          <cell r="H9834" t="str">
            <v xml:space="preserve">ALEJANDRO AGUILAR MORALES          </v>
          </cell>
          <cell r="I9834" t="str">
            <v xml:space="preserve">ALLAN PICOS WHITEHOUSE                                                </v>
          </cell>
        </row>
        <row r="9835">
          <cell r="G9835">
            <v>523693</v>
          </cell>
          <cell r="H9835" t="str">
            <v xml:space="preserve">ALEJANDRO AGUILAR MORALES          </v>
          </cell>
          <cell r="I9835" t="str">
            <v xml:space="preserve">ALLAN PICOS WHITEHOUSE                                                </v>
          </cell>
        </row>
        <row r="9836">
          <cell r="G9836">
            <v>523693</v>
          </cell>
          <cell r="H9836" t="str">
            <v xml:space="preserve">ALEJANDRO AGUILAR MORALES          </v>
          </cell>
          <cell r="I9836" t="str">
            <v xml:space="preserve">ALLAN PICOS WHITEHOUSE                                                </v>
          </cell>
        </row>
        <row r="9837">
          <cell r="G9837">
            <v>523693</v>
          </cell>
          <cell r="H9837" t="str">
            <v xml:space="preserve">ALEJANDRO AGUILAR MORALES          </v>
          </cell>
          <cell r="I9837" t="str">
            <v xml:space="preserve">ALLAN PICOS WHITEHOUSE                                                </v>
          </cell>
        </row>
        <row r="9838">
          <cell r="G9838">
            <v>523693</v>
          </cell>
          <cell r="H9838" t="str">
            <v xml:space="preserve">ALEJANDRO AGUILAR MORALES          </v>
          </cell>
          <cell r="I9838" t="str">
            <v xml:space="preserve">ALLAN PICOS WHITEHOUSE                                                </v>
          </cell>
        </row>
        <row r="9839">
          <cell r="G9839">
            <v>523693</v>
          </cell>
          <cell r="H9839" t="str">
            <v xml:space="preserve">ALEJANDRO AGUILAR MORALES          </v>
          </cell>
          <cell r="I9839" t="str">
            <v xml:space="preserve">ALLAN PICOS WHITEHOUSE                                                </v>
          </cell>
        </row>
        <row r="9840">
          <cell r="G9840">
            <v>523704</v>
          </cell>
          <cell r="H9840" t="str">
            <v xml:space="preserve">ALEJANDRO AGUILAR MORALES          </v>
          </cell>
          <cell r="I9840" t="str">
            <v xml:space="preserve">FERNANDO TAMAYO MEDINA DEL CAMPO                                      </v>
          </cell>
        </row>
        <row r="9841">
          <cell r="G9841">
            <v>523704</v>
          </cell>
          <cell r="H9841" t="str">
            <v xml:space="preserve">ALEJANDRO AGUILAR MORALES          </v>
          </cell>
          <cell r="I9841" t="str">
            <v xml:space="preserve">FERNANDO TAMAYO MEDINA DEL CAMPO                                      </v>
          </cell>
        </row>
        <row r="9842">
          <cell r="G9842">
            <v>523704</v>
          </cell>
          <cell r="H9842" t="str">
            <v xml:space="preserve">ALEJANDRO AGUILAR MORALES          </v>
          </cell>
          <cell r="I9842" t="str">
            <v xml:space="preserve">FERNANDO TAMAYO MEDINA DEL CAMPO                                      </v>
          </cell>
        </row>
        <row r="9843">
          <cell r="G9843">
            <v>523704</v>
          </cell>
          <cell r="H9843" t="str">
            <v xml:space="preserve">ALEJANDRO AGUILAR MORALES          </v>
          </cell>
          <cell r="I9843" t="str">
            <v xml:space="preserve">FERNANDO TAMAYO MEDINA DEL CAMPO                                      </v>
          </cell>
        </row>
        <row r="9844">
          <cell r="G9844">
            <v>523704</v>
          </cell>
          <cell r="H9844" t="str">
            <v xml:space="preserve">ALEJANDRO AGUILAR MORALES          </v>
          </cell>
          <cell r="I9844" t="str">
            <v xml:space="preserve">FERNANDO TAMAYO MEDINA DEL CAMPO                                      </v>
          </cell>
        </row>
        <row r="9845">
          <cell r="G9845">
            <v>523704</v>
          </cell>
          <cell r="H9845" t="str">
            <v xml:space="preserve">ALEJANDRO AGUILAR MORALES          </v>
          </cell>
          <cell r="I9845" t="str">
            <v xml:space="preserve">FERNANDO TAMAYO MEDINA DEL CAMPO                                      </v>
          </cell>
        </row>
        <row r="9846">
          <cell r="G9846">
            <v>523704</v>
          </cell>
          <cell r="H9846" t="str">
            <v xml:space="preserve">ALEJANDRO AGUILAR MORALES          </v>
          </cell>
          <cell r="I9846" t="str">
            <v xml:space="preserve">FERNANDO TAMAYO MEDINA DEL CAMPO                                      </v>
          </cell>
        </row>
        <row r="9847">
          <cell r="G9847">
            <v>523704</v>
          </cell>
          <cell r="H9847" t="str">
            <v xml:space="preserve">ALEJANDRO AGUILAR MORALES          </v>
          </cell>
          <cell r="I9847" t="str">
            <v xml:space="preserve">FERNANDO TAMAYO MEDINA DEL CAMPO                                      </v>
          </cell>
        </row>
        <row r="9848">
          <cell r="G9848">
            <v>523704</v>
          </cell>
          <cell r="H9848" t="str">
            <v xml:space="preserve">ALEJANDRO AGUILAR MORALES          </v>
          </cell>
          <cell r="I9848" t="str">
            <v xml:space="preserve">FERNANDO TAMAYO MEDINA DEL CAMPO                                      </v>
          </cell>
        </row>
        <row r="9849">
          <cell r="G9849">
            <v>523725</v>
          </cell>
          <cell r="H9849" t="str">
            <v xml:space="preserve">RAFAEL CASTILLA VIRUES             </v>
          </cell>
          <cell r="I9849" t="str">
            <v xml:space="preserve">ELIAS ABADI CHEREM                                                    </v>
          </cell>
        </row>
        <row r="9850">
          <cell r="G9850">
            <v>523725</v>
          </cell>
          <cell r="H9850" t="str">
            <v xml:space="preserve">RAFAEL CASTILLA VIRUES             </v>
          </cell>
          <cell r="I9850" t="str">
            <v xml:space="preserve">ELIAS ABADI CHEREM                                                    </v>
          </cell>
        </row>
        <row r="9851">
          <cell r="G9851">
            <v>523725</v>
          </cell>
          <cell r="H9851" t="str">
            <v xml:space="preserve">RAFAEL CASTILLA VIRUES             </v>
          </cell>
          <cell r="I9851" t="str">
            <v xml:space="preserve">ELIAS ABADI CHEREM                                                    </v>
          </cell>
        </row>
        <row r="9852">
          <cell r="G9852">
            <v>523734</v>
          </cell>
          <cell r="H9852" t="str">
            <v>JOSUE GERARDO RAMIREZ ESPA/A FUENTE</v>
          </cell>
          <cell r="I9852" t="str">
            <v xml:space="preserve">J JESUS FARIAS ZARAGOZA                                               </v>
          </cell>
        </row>
        <row r="9853">
          <cell r="G9853">
            <v>523734</v>
          </cell>
          <cell r="H9853" t="str">
            <v>JOSUE GERARDO RAMIREZ ESPA/A FUENTE</v>
          </cell>
          <cell r="I9853" t="str">
            <v xml:space="preserve">J JESUS FARIAS ZARAGOZA                                               </v>
          </cell>
        </row>
        <row r="9854">
          <cell r="G9854">
            <v>523734</v>
          </cell>
          <cell r="H9854" t="str">
            <v>JOSUE GERARDO RAMIREZ ESPA/A FUENTE</v>
          </cell>
          <cell r="I9854" t="str">
            <v xml:space="preserve">J JESUS FARIAS ZARAGOZA                                               </v>
          </cell>
        </row>
        <row r="9855">
          <cell r="G9855">
            <v>523734</v>
          </cell>
          <cell r="H9855" t="str">
            <v>JOSUE GERARDO RAMIREZ ESPA/A FUENTE</v>
          </cell>
          <cell r="I9855" t="str">
            <v xml:space="preserve">J JESUS FARIAS ZARAGOZA                                               </v>
          </cell>
        </row>
        <row r="9856">
          <cell r="G9856">
            <v>523734</v>
          </cell>
          <cell r="H9856" t="str">
            <v>JOSUE GERARDO RAMIREZ ESPA/A FUENTE</v>
          </cell>
          <cell r="I9856" t="str">
            <v xml:space="preserve">J JESUS FARIAS ZARAGOZA                                               </v>
          </cell>
        </row>
        <row r="9857">
          <cell r="G9857">
            <v>523734</v>
          </cell>
          <cell r="H9857" t="str">
            <v>JOSUE GERARDO RAMIREZ ESPA/A FUENTE</v>
          </cell>
          <cell r="I9857" t="str">
            <v xml:space="preserve">J JESUS FARIAS ZARAGOZA                                               </v>
          </cell>
        </row>
        <row r="9858">
          <cell r="G9858">
            <v>523734</v>
          </cell>
          <cell r="H9858" t="str">
            <v>JOSUE GERARDO RAMIREZ ESPA/A FUENTE</v>
          </cell>
          <cell r="I9858" t="str">
            <v xml:space="preserve">J JESUS FARIAS ZARAGOZA                                               </v>
          </cell>
        </row>
        <row r="9859">
          <cell r="G9859">
            <v>523734</v>
          </cell>
          <cell r="H9859" t="str">
            <v>JOSUE GERARDO RAMIREZ ESPA/A FUENTE</v>
          </cell>
          <cell r="I9859" t="str">
            <v xml:space="preserve">J JESUS FARIAS ZARAGOZA                                               </v>
          </cell>
        </row>
        <row r="9860">
          <cell r="G9860">
            <v>523734</v>
          </cell>
          <cell r="H9860" t="str">
            <v>JOSUE GERARDO RAMIREZ ESPA/A FUENTE</v>
          </cell>
          <cell r="I9860" t="str">
            <v xml:space="preserve">J JESUS FARIAS ZARAGOZA                                               </v>
          </cell>
        </row>
        <row r="9861">
          <cell r="G9861">
            <v>523734</v>
          </cell>
          <cell r="H9861" t="str">
            <v>JOSUE GERARDO RAMIREZ ESPA/A FUENTE</v>
          </cell>
          <cell r="I9861" t="str">
            <v xml:space="preserve">J JESUS FARIAS ZARAGOZA                                               </v>
          </cell>
        </row>
        <row r="9862">
          <cell r="G9862">
            <v>523741</v>
          </cell>
          <cell r="H9862" t="str">
            <v>JOSUE GERARDO RAMIREZ ESPA/A FUENTE</v>
          </cell>
          <cell r="I9862" t="str">
            <v xml:space="preserve">ENRIQUE MENDOZA MORFIN                                                </v>
          </cell>
        </row>
        <row r="9863">
          <cell r="G9863">
            <v>523741</v>
          </cell>
          <cell r="H9863" t="str">
            <v>JOSUE GERARDO RAMIREZ ESPA/A FUENTE</v>
          </cell>
          <cell r="I9863" t="str">
            <v xml:space="preserve">ENRIQUE MENDOZA MORFIN                                                </v>
          </cell>
        </row>
        <row r="9864">
          <cell r="G9864">
            <v>523754</v>
          </cell>
          <cell r="H9864" t="str">
            <v xml:space="preserve">ADRIANA I. MEJIA CASTILLO          </v>
          </cell>
          <cell r="I9864" t="str">
            <v xml:space="preserve">JORGE ALBERTO MARTINEZ MADERO                                         </v>
          </cell>
        </row>
        <row r="9865">
          <cell r="G9865">
            <v>523762</v>
          </cell>
          <cell r="H9865" t="str">
            <v xml:space="preserve">MARIO ALBERTO SANCHEZ BRAVO        </v>
          </cell>
          <cell r="I9865" t="str">
            <v xml:space="preserve">MEXICHEM SERVICIOS RESINAS, S.A. DE C.V.                              </v>
          </cell>
        </row>
        <row r="9866">
          <cell r="G9866">
            <v>523762</v>
          </cell>
          <cell r="H9866" t="str">
            <v xml:space="preserve">MARIO ALBERTO SANCHEZ BRAVO        </v>
          </cell>
          <cell r="I9866" t="str">
            <v xml:space="preserve">MEXICHEM SERVICIOS RESINAS, S.A. DE C.V.                              </v>
          </cell>
        </row>
        <row r="9867">
          <cell r="G9867">
            <v>523762</v>
          </cell>
          <cell r="H9867" t="str">
            <v xml:space="preserve">MARIO ALBERTO SANCHEZ BRAVO        </v>
          </cell>
          <cell r="I9867" t="str">
            <v xml:space="preserve">MEXICHEM SERVICIOS RESINAS, S.A. DE C.V.                              </v>
          </cell>
        </row>
        <row r="9868">
          <cell r="G9868">
            <v>523762</v>
          </cell>
          <cell r="H9868" t="str">
            <v xml:space="preserve">MARIO ALBERTO SANCHEZ BRAVO        </v>
          </cell>
          <cell r="I9868" t="str">
            <v xml:space="preserve">MEXICHEM SERVICIOS RESINAS, S.A. DE C.V.                              </v>
          </cell>
        </row>
        <row r="9869">
          <cell r="G9869">
            <v>523762</v>
          </cell>
          <cell r="H9869" t="str">
            <v xml:space="preserve">MARIO ALBERTO SANCHEZ BRAVO        </v>
          </cell>
          <cell r="I9869" t="str">
            <v xml:space="preserve">MEXICHEM SERVICIOS RESINAS, S.A. DE C.V.                              </v>
          </cell>
        </row>
        <row r="9870">
          <cell r="G9870">
            <v>523762</v>
          </cell>
          <cell r="H9870" t="str">
            <v xml:space="preserve">MARIO ALBERTO SANCHEZ BRAVO        </v>
          </cell>
          <cell r="I9870" t="str">
            <v xml:space="preserve">MEXICHEM SERVICIOS RESINAS, S.A. DE C.V.                              </v>
          </cell>
        </row>
        <row r="9871">
          <cell r="G9871">
            <v>523762</v>
          </cell>
          <cell r="H9871" t="str">
            <v xml:space="preserve">MARIO ALBERTO SANCHEZ BRAVO        </v>
          </cell>
          <cell r="I9871" t="str">
            <v xml:space="preserve">MEXICHEM SERVICIOS RESINAS, S.A. DE C.V.                              </v>
          </cell>
        </row>
        <row r="9872">
          <cell r="G9872">
            <v>523762</v>
          </cell>
          <cell r="H9872" t="str">
            <v xml:space="preserve">MARIO ALBERTO SANCHEZ BRAVO        </v>
          </cell>
          <cell r="I9872" t="str">
            <v xml:space="preserve">MEXICHEM SERVICIOS RESINAS, S.A. DE C.V.                              </v>
          </cell>
        </row>
        <row r="9873">
          <cell r="G9873">
            <v>523762</v>
          </cell>
          <cell r="H9873" t="str">
            <v xml:space="preserve">MARIO ALBERTO SANCHEZ BRAVO        </v>
          </cell>
          <cell r="I9873" t="str">
            <v xml:space="preserve">MEXICHEM SERVICIOS RESINAS, S.A. DE C.V.                              </v>
          </cell>
        </row>
        <row r="9874">
          <cell r="G9874">
            <v>523762</v>
          </cell>
          <cell r="H9874" t="str">
            <v xml:space="preserve">MARIO ALBERTO SANCHEZ BRAVO        </v>
          </cell>
          <cell r="I9874" t="str">
            <v xml:space="preserve">MEXICHEM SERVICIOS RESINAS, S.A. DE C.V.                              </v>
          </cell>
        </row>
        <row r="9875">
          <cell r="G9875">
            <v>523762</v>
          </cell>
          <cell r="H9875" t="str">
            <v xml:space="preserve">MARIO ALBERTO SANCHEZ BRAVO        </v>
          </cell>
          <cell r="I9875" t="str">
            <v xml:space="preserve">MEXICHEM SERVICIOS RESINAS, S.A. DE C.V.                              </v>
          </cell>
        </row>
        <row r="9876">
          <cell r="G9876">
            <v>523762</v>
          </cell>
          <cell r="H9876" t="str">
            <v xml:space="preserve">MARIO ALBERTO SANCHEZ BRAVO        </v>
          </cell>
          <cell r="I9876" t="str">
            <v xml:space="preserve">MEXICHEM SERVICIOS RESINAS, S.A. DE C.V.                              </v>
          </cell>
        </row>
        <row r="9877">
          <cell r="G9877">
            <v>523762</v>
          </cell>
          <cell r="H9877" t="str">
            <v xml:space="preserve">MARIO ALBERTO SANCHEZ BRAVO        </v>
          </cell>
          <cell r="I9877" t="str">
            <v xml:space="preserve">MEXICHEM SERVICIOS RESINAS, S.A. DE C.V.                              </v>
          </cell>
        </row>
        <row r="9878">
          <cell r="G9878">
            <v>523762</v>
          </cell>
          <cell r="H9878" t="str">
            <v xml:space="preserve">MARIO ALBERTO SANCHEZ BRAVO        </v>
          </cell>
          <cell r="I9878" t="str">
            <v xml:space="preserve">MEXICHEM SERVICIOS RESINAS, S.A. DE C.V.                              </v>
          </cell>
        </row>
        <row r="9879">
          <cell r="G9879">
            <v>523762</v>
          </cell>
          <cell r="H9879" t="str">
            <v xml:space="preserve">MARIO ALBERTO SANCHEZ BRAVO        </v>
          </cell>
          <cell r="I9879" t="str">
            <v xml:space="preserve">MEXICHEM SERVICIOS RESINAS, S.A. DE C.V.                              </v>
          </cell>
        </row>
        <row r="9880">
          <cell r="G9880">
            <v>523762</v>
          </cell>
          <cell r="H9880" t="str">
            <v xml:space="preserve">MARIO ALBERTO SANCHEZ BRAVO        </v>
          </cell>
          <cell r="I9880" t="str">
            <v xml:space="preserve">MEXICHEM SERVICIOS RESINAS, S.A. DE C.V.                              </v>
          </cell>
        </row>
        <row r="9881">
          <cell r="G9881">
            <v>523762</v>
          </cell>
          <cell r="H9881" t="str">
            <v xml:space="preserve">MARIO ALBERTO SANCHEZ BRAVO        </v>
          </cell>
          <cell r="I9881" t="str">
            <v xml:space="preserve">MEXICHEM SERVICIOS RESINAS, S.A. DE C.V.                              </v>
          </cell>
        </row>
        <row r="9882">
          <cell r="G9882">
            <v>523762</v>
          </cell>
          <cell r="H9882" t="str">
            <v xml:space="preserve">MARIO ALBERTO SANCHEZ BRAVO        </v>
          </cell>
          <cell r="I9882" t="str">
            <v xml:space="preserve">MEXICHEM SERVICIOS RESINAS, S.A. DE C.V.                              </v>
          </cell>
        </row>
        <row r="9883">
          <cell r="G9883">
            <v>523762</v>
          </cell>
          <cell r="H9883" t="str">
            <v xml:space="preserve">MARIO ALBERTO SANCHEZ BRAVO        </v>
          </cell>
          <cell r="I9883" t="str">
            <v xml:space="preserve">MEXICHEM SERVICIOS RESINAS, S.A. DE C.V.                              </v>
          </cell>
        </row>
        <row r="9884">
          <cell r="G9884">
            <v>523762</v>
          </cell>
          <cell r="H9884" t="str">
            <v xml:space="preserve">MARIO ALBERTO SANCHEZ BRAVO        </v>
          </cell>
          <cell r="I9884" t="str">
            <v xml:space="preserve">MEXICHEM SERVICIOS RESINAS, S.A. DE C.V.                              </v>
          </cell>
        </row>
        <row r="9885">
          <cell r="G9885">
            <v>523762</v>
          </cell>
          <cell r="H9885" t="str">
            <v xml:space="preserve">MARIO ALBERTO SANCHEZ BRAVO        </v>
          </cell>
          <cell r="I9885" t="str">
            <v xml:space="preserve">MEXICHEM SERVICIOS RESINAS, S.A. DE C.V.                              </v>
          </cell>
        </row>
        <row r="9886">
          <cell r="G9886">
            <v>523762</v>
          </cell>
          <cell r="H9886" t="str">
            <v xml:space="preserve">MARIO ALBERTO SANCHEZ BRAVO        </v>
          </cell>
          <cell r="I9886" t="str">
            <v xml:space="preserve">MEXICHEM SERVICIOS RESINAS, S.A. DE C.V.                              </v>
          </cell>
        </row>
        <row r="9887">
          <cell r="G9887">
            <v>523762</v>
          </cell>
          <cell r="H9887" t="str">
            <v xml:space="preserve">MARIO ALBERTO SANCHEZ BRAVO        </v>
          </cell>
          <cell r="I9887" t="str">
            <v xml:space="preserve">MEXICHEM SERVICIOS RESINAS, S.A. DE C.V.                              </v>
          </cell>
        </row>
        <row r="9888">
          <cell r="G9888">
            <v>523762</v>
          </cell>
          <cell r="H9888" t="str">
            <v xml:space="preserve">MARIO ALBERTO SANCHEZ BRAVO        </v>
          </cell>
          <cell r="I9888" t="str">
            <v xml:space="preserve">MEXICHEM SERVICIOS RESINAS, S.A. DE C.V.                              </v>
          </cell>
        </row>
        <row r="9889">
          <cell r="G9889">
            <v>523762</v>
          </cell>
          <cell r="H9889" t="str">
            <v xml:space="preserve">MARIO ALBERTO SANCHEZ BRAVO        </v>
          </cell>
          <cell r="I9889" t="str">
            <v xml:space="preserve">MEXICHEM SERVICIOS RESINAS, S.A. DE C.V.                              </v>
          </cell>
        </row>
        <row r="9890">
          <cell r="G9890">
            <v>523762</v>
          </cell>
          <cell r="H9890" t="str">
            <v xml:space="preserve">MARIO ALBERTO SANCHEZ BRAVO        </v>
          </cell>
          <cell r="I9890" t="str">
            <v xml:space="preserve">MEXICHEM SERVICIOS RESINAS, S.A. DE C.V.                              </v>
          </cell>
        </row>
        <row r="9891">
          <cell r="G9891">
            <v>523762</v>
          </cell>
          <cell r="H9891" t="str">
            <v xml:space="preserve">MARIO ALBERTO SANCHEZ BRAVO        </v>
          </cell>
          <cell r="I9891" t="str">
            <v xml:space="preserve">MEXICHEM SERVICIOS RESINAS, S.A. DE C.V.                              </v>
          </cell>
        </row>
        <row r="9892">
          <cell r="G9892">
            <v>523762</v>
          </cell>
          <cell r="H9892" t="str">
            <v xml:space="preserve">MARIO ALBERTO SANCHEZ BRAVO        </v>
          </cell>
          <cell r="I9892" t="str">
            <v xml:space="preserve">MEXICHEM SERVICIOS RESINAS, S.A. DE C.V.                              </v>
          </cell>
        </row>
        <row r="9893">
          <cell r="G9893">
            <v>523762</v>
          </cell>
          <cell r="H9893" t="str">
            <v xml:space="preserve">MARIO ALBERTO SANCHEZ BRAVO        </v>
          </cell>
          <cell r="I9893" t="str">
            <v xml:space="preserve">MEXICHEM SERVICIOS RESINAS, S.A. DE C.V.                              </v>
          </cell>
        </row>
        <row r="9894">
          <cell r="G9894">
            <v>523775</v>
          </cell>
          <cell r="H9894" t="str">
            <v xml:space="preserve">EMMA YOLANDA RAMIREZ HUITRON       </v>
          </cell>
          <cell r="I9894" t="str">
            <v xml:space="preserve">RAFAEL DORANTES ROMERO                                                </v>
          </cell>
        </row>
        <row r="9895">
          <cell r="G9895">
            <v>523775</v>
          </cell>
          <cell r="H9895" t="str">
            <v xml:space="preserve">EMMA YOLANDA RAMIREZ HUITRON       </v>
          </cell>
          <cell r="I9895" t="str">
            <v xml:space="preserve">RAFAEL DORANTES ROMERO                                                </v>
          </cell>
        </row>
        <row r="9896">
          <cell r="G9896">
            <v>523775</v>
          </cell>
          <cell r="H9896" t="str">
            <v xml:space="preserve">EMMA YOLANDA RAMIREZ HUITRON       </v>
          </cell>
          <cell r="I9896" t="str">
            <v xml:space="preserve">RAFAEL DORANTES ROMERO                                                </v>
          </cell>
        </row>
        <row r="9897">
          <cell r="G9897">
            <v>523775</v>
          </cell>
          <cell r="H9897" t="str">
            <v xml:space="preserve">EMMA YOLANDA RAMIREZ HUITRON       </v>
          </cell>
          <cell r="I9897" t="str">
            <v xml:space="preserve">RAFAEL DORANTES ROMERO                                                </v>
          </cell>
        </row>
        <row r="9898">
          <cell r="G9898">
            <v>523775</v>
          </cell>
          <cell r="H9898" t="str">
            <v xml:space="preserve">EMMA YOLANDA RAMIREZ HUITRON       </v>
          </cell>
          <cell r="I9898" t="str">
            <v xml:space="preserve">RAFAEL DORANTES ROMERO                                                </v>
          </cell>
        </row>
        <row r="9899">
          <cell r="G9899">
            <v>523775</v>
          </cell>
          <cell r="H9899" t="str">
            <v xml:space="preserve">EMMA YOLANDA RAMIREZ HUITRON       </v>
          </cell>
          <cell r="I9899" t="str">
            <v xml:space="preserve">RAFAEL DORANTES ROMERO                                                </v>
          </cell>
        </row>
        <row r="9900">
          <cell r="G9900">
            <v>523791</v>
          </cell>
          <cell r="H9900" t="str">
            <v xml:space="preserve">HUGO LIRA ROSALINO                 </v>
          </cell>
          <cell r="I9900" t="str">
            <v xml:space="preserve">ANA CECILIA GRACIA LEAL                                               </v>
          </cell>
        </row>
        <row r="9901">
          <cell r="G9901">
            <v>523791</v>
          </cell>
          <cell r="H9901" t="str">
            <v xml:space="preserve">HUGO LIRA ROSALINO                 </v>
          </cell>
          <cell r="I9901" t="str">
            <v xml:space="preserve">ANA CECILIA GRACIA LEAL                                               </v>
          </cell>
        </row>
        <row r="9902">
          <cell r="G9902">
            <v>523802</v>
          </cell>
          <cell r="H9902" t="str">
            <v xml:space="preserve">GABRIELA SUSANA FLORES ALVAREZ     </v>
          </cell>
          <cell r="I9902" t="str">
            <v xml:space="preserve">ISAAC MOISEB ABITBOL                                                  </v>
          </cell>
        </row>
        <row r="9903">
          <cell r="G9903">
            <v>523802</v>
          </cell>
          <cell r="H9903" t="str">
            <v xml:space="preserve">GABRIELA SUSANA FLORES ALVAREZ     </v>
          </cell>
          <cell r="I9903" t="str">
            <v xml:space="preserve">ISAAC MOISEB ABITBOL                                                  </v>
          </cell>
        </row>
        <row r="9904">
          <cell r="G9904">
            <v>523802</v>
          </cell>
          <cell r="H9904" t="str">
            <v xml:space="preserve">GABRIELA SUSANA FLORES ALVAREZ     </v>
          </cell>
          <cell r="I9904" t="str">
            <v xml:space="preserve">ISAAC MOISEB ABITBOL                                                  </v>
          </cell>
        </row>
        <row r="9905">
          <cell r="G9905">
            <v>523802</v>
          </cell>
          <cell r="H9905" t="str">
            <v xml:space="preserve">GABRIELA SUSANA FLORES ALVAREZ     </v>
          </cell>
          <cell r="I9905" t="str">
            <v xml:space="preserve">ISAAC MOISEB ABITBOL                                                  </v>
          </cell>
        </row>
        <row r="9906">
          <cell r="G9906">
            <v>523802</v>
          </cell>
          <cell r="H9906" t="str">
            <v xml:space="preserve">GABRIELA SUSANA FLORES ALVAREZ     </v>
          </cell>
          <cell r="I9906" t="str">
            <v xml:space="preserve">ISAAC MOISEB ABITBOL                                                  </v>
          </cell>
        </row>
        <row r="9907">
          <cell r="G9907">
            <v>523802</v>
          </cell>
          <cell r="H9907" t="str">
            <v xml:space="preserve">GABRIELA SUSANA FLORES ALVAREZ     </v>
          </cell>
          <cell r="I9907" t="str">
            <v xml:space="preserve">ISAAC MOISEB ABITBOL                                                  </v>
          </cell>
        </row>
        <row r="9908">
          <cell r="G9908">
            <v>523802</v>
          </cell>
          <cell r="H9908" t="str">
            <v xml:space="preserve">GABRIELA SUSANA FLORES ALVAREZ     </v>
          </cell>
          <cell r="I9908" t="str">
            <v xml:space="preserve">ISAAC MOISEB ABITBOL                                                  </v>
          </cell>
        </row>
        <row r="9909">
          <cell r="G9909">
            <v>523802</v>
          </cell>
          <cell r="H9909" t="str">
            <v xml:space="preserve">GABRIELA SUSANA FLORES ALVAREZ     </v>
          </cell>
          <cell r="I9909" t="str">
            <v xml:space="preserve">ISAAC MOISEB ABITBOL                                                  </v>
          </cell>
        </row>
        <row r="9910">
          <cell r="G9910">
            <v>523802</v>
          </cell>
          <cell r="H9910" t="str">
            <v xml:space="preserve">GABRIELA SUSANA FLORES ALVAREZ     </v>
          </cell>
          <cell r="I9910" t="str">
            <v xml:space="preserve">ISAAC MOISEB ABITBOL                                                  </v>
          </cell>
        </row>
        <row r="9911">
          <cell r="G9911">
            <v>523831</v>
          </cell>
          <cell r="H9911" t="str">
            <v xml:space="preserve">GABRIEL RODRIGO BAENA CASTUERA     </v>
          </cell>
          <cell r="I9911" t="str">
            <v xml:space="preserve">IJIEL DOV GOLDZWEIG JORTOK                                            </v>
          </cell>
        </row>
        <row r="9912">
          <cell r="G9912">
            <v>523831</v>
          </cell>
          <cell r="H9912" t="str">
            <v xml:space="preserve">GABRIEL RODRIGO BAENA CASTUERA     </v>
          </cell>
          <cell r="I9912" t="str">
            <v xml:space="preserve">IJIEL DOV GOLDZWEIG JORTOK                                            </v>
          </cell>
        </row>
        <row r="9913">
          <cell r="G9913">
            <v>523831</v>
          </cell>
          <cell r="H9913" t="str">
            <v xml:space="preserve">GABRIEL RODRIGO BAENA CASTUERA     </v>
          </cell>
          <cell r="I9913" t="str">
            <v xml:space="preserve">IJIEL DOV GOLDZWEIG JORTOK                                            </v>
          </cell>
        </row>
        <row r="9914">
          <cell r="G9914">
            <v>523845</v>
          </cell>
          <cell r="H9914" t="str">
            <v xml:space="preserve">GABRIELA SANCHEZ PEREZ             </v>
          </cell>
          <cell r="I9914" t="str">
            <v xml:space="preserve">YAIR ZYMAN FE                                                         </v>
          </cell>
        </row>
        <row r="9915">
          <cell r="G9915">
            <v>523845</v>
          </cell>
          <cell r="H9915" t="str">
            <v xml:space="preserve">GABRIELA SANCHEZ PEREZ             </v>
          </cell>
          <cell r="I9915" t="str">
            <v xml:space="preserve">YAIR ZYMAN FE                                                         </v>
          </cell>
        </row>
        <row r="9916">
          <cell r="G9916">
            <v>523852</v>
          </cell>
          <cell r="H9916" t="str">
            <v xml:space="preserve">AZUCENA GUDI/O RAMIREZ             </v>
          </cell>
          <cell r="I9916" t="str">
            <v xml:space="preserve">MARIO SERRANO GARCIA                                                  </v>
          </cell>
        </row>
        <row r="9917">
          <cell r="G9917">
            <v>523873</v>
          </cell>
          <cell r="H9917" t="str">
            <v xml:space="preserve">ALEJANDRA PEREZ MINA               </v>
          </cell>
          <cell r="I9917" t="str">
            <v xml:space="preserve">CYNTHIA GISELLE GUTIERREZ CAPARROSO                                   </v>
          </cell>
        </row>
        <row r="9918">
          <cell r="G9918">
            <v>523873</v>
          </cell>
          <cell r="H9918" t="str">
            <v xml:space="preserve">ALEJANDRA PEREZ MINA               </v>
          </cell>
          <cell r="I9918" t="str">
            <v xml:space="preserve">CYNTHIA GISELLE GUTIERREZ CAPARROSO                                   </v>
          </cell>
        </row>
        <row r="9919">
          <cell r="G9919">
            <v>523873</v>
          </cell>
          <cell r="H9919" t="str">
            <v xml:space="preserve">ALEJANDRA PEREZ MINA               </v>
          </cell>
          <cell r="I9919" t="str">
            <v xml:space="preserve">CYNTHIA GISELLE GUTIERREZ CAPARROSO                                   </v>
          </cell>
        </row>
        <row r="9920">
          <cell r="G9920">
            <v>523873</v>
          </cell>
          <cell r="H9920" t="str">
            <v xml:space="preserve">ALEJANDRA PEREZ MINA               </v>
          </cell>
          <cell r="I9920" t="str">
            <v xml:space="preserve">CYNTHIA GISELLE GUTIERREZ CAPARROSO                                   </v>
          </cell>
        </row>
        <row r="9921">
          <cell r="G9921">
            <v>523873</v>
          </cell>
          <cell r="H9921" t="str">
            <v xml:space="preserve">ALEJANDRA PEREZ MINA               </v>
          </cell>
          <cell r="I9921" t="str">
            <v xml:space="preserve">CYNTHIA GISELLE GUTIERREZ CAPARROSO                                   </v>
          </cell>
        </row>
        <row r="9922">
          <cell r="G9922">
            <v>523873</v>
          </cell>
          <cell r="H9922" t="str">
            <v xml:space="preserve">ALEJANDRA PEREZ MINA               </v>
          </cell>
          <cell r="I9922" t="str">
            <v xml:space="preserve">CYNTHIA GISELLE GUTIERREZ CAPARROSO                                   </v>
          </cell>
        </row>
        <row r="9923">
          <cell r="G9923">
            <v>523873</v>
          </cell>
          <cell r="H9923" t="str">
            <v xml:space="preserve">ALEJANDRA PEREZ MINA               </v>
          </cell>
          <cell r="I9923" t="str">
            <v xml:space="preserve">CYNTHIA GISELLE GUTIERREZ CAPARROSO                                   </v>
          </cell>
        </row>
        <row r="9924">
          <cell r="G9924">
            <v>523873</v>
          </cell>
          <cell r="H9924" t="str">
            <v xml:space="preserve">ALEJANDRA PEREZ MINA               </v>
          </cell>
          <cell r="I9924" t="str">
            <v xml:space="preserve">CYNTHIA GISELLE GUTIERREZ CAPARROSO                                   </v>
          </cell>
        </row>
        <row r="9925">
          <cell r="G9925">
            <v>523873</v>
          </cell>
          <cell r="H9925" t="str">
            <v xml:space="preserve">ALEJANDRA PEREZ MINA               </v>
          </cell>
          <cell r="I9925" t="str">
            <v xml:space="preserve">CYNTHIA GISELLE GUTIERREZ CAPARROSO                                   </v>
          </cell>
        </row>
        <row r="9926">
          <cell r="G9926">
            <v>523894</v>
          </cell>
          <cell r="H9926" t="str">
            <v xml:space="preserve">MARIO ALBERTO SANCHEZ BRAVO        </v>
          </cell>
          <cell r="I9926" t="str">
            <v xml:space="preserve">MEXICHEM SERVICIOS RESINAS S.A. DE C.V. - PLANTA ALTAMIRA I           </v>
          </cell>
        </row>
        <row r="9927">
          <cell r="G9927">
            <v>523894</v>
          </cell>
          <cell r="H9927" t="str">
            <v xml:space="preserve">MARIO ALBERTO SANCHEZ BRAVO        </v>
          </cell>
          <cell r="I9927" t="str">
            <v xml:space="preserve">MEXICHEM SERVICIOS RESINAS S.A. DE C.V. - PLANTA ALTAMIRA I           </v>
          </cell>
        </row>
        <row r="9928">
          <cell r="G9928">
            <v>523894</v>
          </cell>
          <cell r="H9928" t="str">
            <v xml:space="preserve">MARIO ALBERTO SANCHEZ BRAVO        </v>
          </cell>
          <cell r="I9928" t="str">
            <v xml:space="preserve">MEXICHEM SERVICIOS RESINAS S.A. DE C.V. - PLANTA ALTAMIRA I           </v>
          </cell>
        </row>
        <row r="9929">
          <cell r="G9929">
            <v>523894</v>
          </cell>
          <cell r="H9929" t="str">
            <v xml:space="preserve">MARIO ALBERTO SANCHEZ BRAVO        </v>
          </cell>
          <cell r="I9929" t="str">
            <v xml:space="preserve">MEXICHEM SERVICIOS RESINAS S.A. DE C.V. - PLANTA ALTAMIRA I           </v>
          </cell>
        </row>
        <row r="9930">
          <cell r="G9930">
            <v>523894</v>
          </cell>
          <cell r="H9930" t="str">
            <v xml:space="preserve">MARIO ALBERTO SANCHEZ BRAVO        </v>
          </cell>
          <cell r="I9930" t="str">
            <v xml:space="preserve">MEXICHEM SERVICIOS RESINAS S.A. DE C.V. - PLANTA ALTAMIRA I           </v>
          </cell>
        </row>
        <row r="9931">
          <cell r="G9931">
            <v>523894</v>
          </cell>
          <cell r="H9931" t="str">
            <v xml:space="preserve">MARIO ALBERTO SANCHEZ BRAVO        </v>
          </cell>
          <cell r="I9931" t="str">
            <v xml:space="preserve">MEXICHEM SERVICIOS RESINAS S.A. DE C.V. - PLANTA ALTAMIRA I           </v>
          </cell>
        </row>
        <row r="9932">
          <cell r="G9932">
            <v>523894</v>
          </cell>
          <cell r="H9932" t="str">
            <v xml:space="preserve">MARIO ALBERTO SANCHEZ BRAVO        </v>
          </cell>
          <cell r="I9932" t="str">
            <v xml:space="preserve">MEXICHEM SERVICIOS RESINAS S.A. DE C.V. - PLANTA ALTAMIRA I           </v>
          </cell>
        </row>
        <row r="9933">
          <cell r="G9933">
            <v>523894</v>
          </cell>
          <cell r="H9933" t="str">
            <v xml:space="preserve">MARIO ALBERTO SANCHEZ BRAVO        </v>
          </cell>
          <cell r="I9933" t="str">
            <v xml:space="preserve">MEXICHEM SERVICIOS RESINAS S.A. DE C.V. - PLANTA ALTAMIRA I           </v>
          </cell>
        </row>
        <row r="9934">
          <cell r="G9934">
            <v>523894</v>
          </cell>
          <cell r="H9934" t="str">
            <v xml:space="preserve">MARIO ALBERTO SANCHEZ BRAVO        </v>
          </cell>
          <cell r="I9934" t="str">
            <v xml:space="preserve">MEXICHEM SERVICIOS RESINAS S.A. DE C.V. - PLANTA ALTAMIRA I           </v>
          </cell>
        </row>
        <row r="9935">
          <cell r="G9935">
            <v>523894</v>
          </cell>
          <cell r="H9935" t="str">
            <v xml:space="preserve">MARIO ALBERTO SANCHEZ BRAVO        </v>
          </cell>
          <cell r="I9935" t="str">
            <v xml:space="preserve">MEXICHEM SERVICIOS RESINAS S.A. DE C.V. - PLANTA ALTAMIRA I           </v>
          </cell>
        </row>
        <row r="9936">
          <cell r="G9936">
            <v>523894</v>
          </cell>
          <cell r="H9936" t="str">
            <v xml:space="preserve">MARIO ALBERTO SANCHEZ BRAVO        </v>
          </cell>
          <cell r="I9936" t="str">
            <v xml:space="preserve">MEXICHEM SERVICIOS RESINAS S.A. DE C.V. - PLANTA ALTAMIRA I           </v>
          </cell>
        </row>
        <row r="9937">
          <cell r="G9937">
            <v>523894</v>
          </cell>
          <cell r="H9937" t="str">
            <v xml:space="preserve">MARIO ALBERTO SANCHEZ BRAVO        </v>
          </cell>
          <cell r="I9937" t="str">
            <v xml:space="preserve">MEXICHEM SERVICIOS RESINAS S.A. DE C.V. - PLANTA ALTAMIRA I           </v>
          </cell>
        </row>
        <row r="9938">
          <cell r="G9938">
            <v>523894</v>
          </cell>
          <cell r="H9938" t="str">
            <v xml:space="preserve">MARIO ALBERTO SANCHEZ BRAVO        </v>
          </cell>
          <cell r="I9938" t="str">
            <v xml:space="preserve">MEXICHEM SERVICIOS RESINAS S.A. DE C.V. - PLANTA ALTAMIRA I           </v>
          </cell>
        </row>
        <row r="9939">
          <cell r="G9939">
            <v>523894</v>
          </cell>
          <cell r="H9939" t="str">
            <v xml:space="preserve">MARIO ALBERTO SANCHEZ BRAVO        </v>
          </cell>
          <cell r="I9939" t="str">
            <v xml:space="preserve">MEXICHEM SERVICIOS RESINAS S.A. DE C.V. - PLANTA ALTAMIRA I           </v>
          </cell>
        </row>
        <row r="9940">
          <cell r="G9940">
            <v>523894</v>
          </cell>
          <cell r="H9940" t="str">
            <v xml:space="preserve">MARIO ALBERTO SANCHEZ BRAVO        </v>
          </cell>
          <cell r="I9940" t="str">
            <v xml:space="preserve">MEXICHEM SERVICIOS RESINAS S.A. DE C.V. - PLANTA ALTAMIRA I           </v>
          </cell>
        </row>
        <row r="9941">
          <cell r="G9941">
            <v>523894</v>
          </cell>
          <cell r="H9941" t="str">
            <v xml:space="preserve">MARIO ALBERTO SANCHEZ BRAVO        </v>
          </cell>
          <cell r="I9941" t="str">
            <v xml:space="preserve">MEXICHEM SERVICIOS RESINAS S.A. DE C.V. - PLANTA ALTAMIRA I           </v>
          </cell>
        </row>
        <row r="9942">
          <cell r="G9942">
            <v>523894</v>
          </cell>
          <cell r="H9942" t="str">
            <v xml:space="preserve">MARIO ALBERTO SANCHEZ BRAVO        </v>
          </cell>
          <cell r="I9942" t="str">
            <v xml:space="preserve">MEXICHEM SERVICIOS RESINAS S.A. DE C.V. - PLANTA ALTAMIRA I           </v>
          </cell>
        </row>
        <row r="9943">
          <cell r="G9943">
            <v>523894</v>
          </cell>
          <cell r="H9943" t="str">
            <v xml:space="preserve">MARIO ALBERTO SANCHEZ BRAVO        </v>
          </cell>
          <cell r="I9943" t="str">
            <v xml:space="preserve">MEXICHEM SERVICIOS RESINAS S.A. DE C.V. - PLANTA ALTAMIRA I           </v>
          </cell>
        </row>
        <row r="9944">
          <cell r="G9944">
            <v>523894</v>
          </cell>
          <cell r="H9944" t="str">
            <v xml:space="preserve">MARIO ALBERTO SANCHEZ BRAVO        </v>
          </cell>
          <cell r="I9944" t="str">
            <v xml:space="preserve">MEXICHEM SERVICIOS RESINAS S.A. DE C.V. - PLANTA ALTAMIRA I           </v>
          </cell>
        </row>
        <row r="9945">
          <cell r="G9945">
            <v>523894</v>
          </cell>
          <cell r="H9945" t="str">
            <v xml:space="preserve">MARIO ALBERTO SANCHEZ BRAVO        </v>
          </cell>
          <cell r="I9945" t="str">
            <v xml:space="preserve">MEXICHEM SERVICIOS RESINAS S.A. DE C.V. - PLANTA ALTAMIRA I           </v>
          </cell>
        </row>
        <row r="9946">
          <cell r="G9946">
            <v>523894</v>
          </cell>
          <cell r="H9946" t="str">
            <v xml:space="preserve">MARIO ALBERTO SANCHEZ BRAVO        </v>
          </cell>
          <cell r="I9946" t="str">
            <v xml:space="preserve">MEXICHEM SERVICIOS RESINAS S.A. DE C.V. - PLANTA ALTAMIRA I           </v>
          </cell>
        </row>
        <row r="9947">
          <cell r="G9947">
            <v>523894</v>
          </cell>
          <cell r="H9947" t="str">
            <v xml:space="preserve">MARIO ALBERTO SANCHEZ BRAVO        </v>
          </cell>
          <cell r="I9947" t="str">
            <v xml:space="preserve">MEXICHEM SERVICIOS RESINAS S.A. DE C.V. - PLANTA ALTAMIRA I           </v>
          </cell>
        </row>
        <row r="9948">
          <cell r="G9948">
            <v>523894</v>
          </cell>
          <cell r="H9948" t="str">
            <v xml:space="preserve">MARIO ALBERTO SANCHEZ BRAVO        </v>
          </cell>
          <cell r="I9948" t="str">
            <v xml:space="preserve">MEXICHEM SERVICIOS RESINAS S.A. DE C.V. - PLANTA ALTAMIRA I           </v>
          </cell>
        </row>
        <row r="9949">
          <cell r="G9949">
            <v>523894</v>
          </cell>
          <cell r="H9949" t="str">
            <v xml:space="preserve">MARIO ALBERTO SANCHEZ BRAVO        </v>
          </cell>
          <cell r="I9949" t="str">
            <v xml:space="preserve">MEXICHEM SERVICIOS RESINAS S.A. DE C.V. - PLANTA ALTAMIRA I           </v>
          </cell>
        </row>
        <row r="9950">
          <cell r="G9950">
            <v>523894</v>
          </cell>
          <cell r="H9950" t="str">
            <v xml:space="preserve">MARIO ALBERTO SANCHEZ BRAVO        </v>
          </cell>
          <cell r="I9950" t="str">
            <v xml:space="preserve">MEXICHEM SERVICIOS RESINAS S.A. DE C.V. - PLANTA ALTAMIRA I           </v>
          </cell>
        </row>
        <row r="9951">
          <cell r="G9951">
            <v>523894</v>
          </cell>
          <cell r="H9951" t="str">
            <v xml:space="preserve">MARIO ALBERTO SANCHEZ BRAVO        </v>
          </cell>
          <cell r="I9951" t="str">
            <v xml:space="preserve">MEXICHEM SERVICIOS RESINAS S.A. DE C.V. - PLANTA ALTAMIRA I           </v>
          </cell>
        </row>
        <row r="9952">
          <cell r="G9952">
            <v>523894</v>
          </cell>
          <cell r="H9952" t="str">
            <v xml:space="preserve">MARIO ALBERTO SANCHEZ BRAVO        </v>
          </cell>
          <cell r="I9952" t="str">
            <v xml:space="preserve">MEXICHEM SERVICIOS RESINAS S.A. DE C.V. - PLANTA ALTAMIRA I           </v>
          </cell>
        </row>
        <row r="9953">
          <cell r="G9953">
            <v>523894</v>
          </cell>
          <cell r="H9953" t="str">
            <v xml:space="preserve">MARIO ALBERTO SANCHEZ BRAVO        </v>
          </cell>
          <cell r="I9953" t="str">
            <v xml:space="preserve">MEXICHEM SERVICIOS RESINAS S.A. DE C.V. - PLANTA ALTAMIRA I           </v>
          </cell>
        </row>
        <row r="9954">
          <cell r="G9954">
            <v>523894</v>
          </cell>
          <cell r="H9954" t="str">
            <v xml:space="preserve">MARIO ALBERTO SANCHEZ BRAVO        </v>
          </cell>
          <cell r="I9954" t="str">
            <v xml:space="preserve">MEXICHEM SERVICIOS RESINAS S.A. DE C.V. - PLANTA ALTAMIRA I           </v>
          </cell>
        </row>
        <row r="9955">
          <cell r="G9955">
            <v>523913</v>
          </cell>
          <cell r="H9955" t="str">
            <v xml:space="preserve">MARIO ALBERTO SANCHEZ BRAVO        </v>
          </cell>
          <cell r="I9955" t="str">
            <v xml:space="preserve">MEXICHEM SERVICIOS RESINAS S.A. DE C.V. - PLANTA ALTAMIRA II          </v>
          </cell>
        </row>
        <row r="9956">
          <cell r="G9956">
            <v>523913</v>
          </cell>
          <cell r="H9956" t="str">
            <v xml:space="preserve">MARIO ALBERTO SANCHEZ BRAVO        </v>
          </cell>
          <cell r="I9956" t="str">
            <v xml:space="preserve">MEXICHEM SERVICIOS RESINAS S.A. DE C.V. - PLANTA ALTAMIRA II          </v>
          </cell>
        </row>
        <row r="9957">
          <cell r="G9957">
            <v>523913</v>
          </cell>
          <cell r="H9957" t="str">
            <v xml:space="preserve">MARIO ALBERTO SANCHEZ BRAVO        </v>
          </cell>
          <cell r="I9957" t="str">
            <v xml:space="preserve">MEXICHEM SERVICIOS RESINAS S.A. DE C.V. - PLANTA ALTAMIRA II          </v>
          </cell>
        </row>
        <row r="9958">
          <cell r="G9958">
            <v>523921</v>
          </cell>
          <cell r="H9958" t="str">
            <v xml:space="preserve">MARIO ALBERTO SANCHEZ BRAVO        </v>
          </cell>
          <cell r="I9958" t="str">
            <v xml:space="preserve">MEXICHEM SERVICIOS RESINAS S.A. DE C.V. - PLANTA LA PRESA             </v>
          </cell>
        </row>
        <row r="9959">
          <cell r="G9959">
            <v>523921</v>
          </cell>
          <cell r="H9959" t="str">
            <v xml:space="preserve">MARIO ALBERTO SANCHEZ BRAVO        </v>
          </cell>
          <cell r="I9959" t="str">
            <v xml:space="preserve">MEXICHEM SERVICIOS RESINAS S.A. DE C.V. - PLANTA LA PRESA             </v>
          </cell>
        </row>
        <row r="9960">
          <cell r="G9960">
            <v>523921</v>
          </cell>
          <cell r="H9960" t="str">
            <v xml:space="preserve">MARIO ALBERTO SANCHEZ BRAVO        </v>
          </cell>
          <cell r="I9960" t="str">
            <v xml:space="preserve">MEXICHEM SERVICIOS RESINAS S.A. DE C.V. - PLANTA LA PRESA             </v>
          </cell>
        </row>
        <row r="9961">
          <cell r="G9961">
            <v>523934</v>
          </cell>
          <cell r="H9961" t="str">
            <v>JOSUE GERARDO RAMIREZ ESPA/A FUENTE</v>
          </cell>
          <cell r="I9961" t="str">
            <v xml:space="preserve">MARIA LUISA QUINZANOS DE GRACIA                                       </v>
          </cell>
        </row>
        <row r="9962">
          <cell r="G9962">
            <v>523942</v>
          </cell>
          <cell r="H9962" t="str">
            <v>JOSUE GERARDO RAMIREZ ESPA/A FUENTE</v>
          </cell>
          <cell r="I9962" t="str">
            <v xml:space="preserve">JOSE LUIS GRACIA QUINZANOS                                            </v>
          </cell>
        </row>
        <row r="9963">
          <cell r="G9963">
            <v>523956</v>
          </cell>
          <cell r="H9963" t="str">
            <v>JOSUE GERARDO RAMIREZ ESPA/A FUENTE</v>
          </cell>
          <cell r="I9963" t="str">
            <v xml:space="preserve">MARIA LUISA GRACIA QUINZANOS                                          </v>
          </cell>
        </row>
        <row r="9964">
          <cell r="G9964">
            <v>523963</v>
          </cell>
          <cell r="H9964" t="str">
            <v xml:space="preserve">ALEJANDRA PEREZ MINA               </v>
          </cell>
          <cell r="I9964" t="str">
            <v xml:space="preserve">SAMARA AURORA GUTIERREZ CAPARROSO                                     </v>
          </cell>
        </row>
        <row r="9965">
          <cell r="G9965">
            <v>523963</v>
          </cell>
          <cell r="H9965" t="str">
            <v xml:space="preserve">ALEJANDRA PEREZ MINA               </v>
          </cell>
          <cell r="I9965" t="str">
            <v xml:space="preserve">SAMARA AURORA GUTIERREZ CAPARROSO                                     </v>
          </cell>
        </row>
        <row r="9966">
          <cell r="G9966">
            <v>523963</v>
          </cell>
          <cell r="H9966" t="str">
            <v xml:space="preserve">ALEJANDRA PEREZ MINA               </v>
          </cell>
          <cell r="I9966" t="str">
            <v xml:space="preserve">SAMARA AURORA GUTIERREZ CAPARROSO                                     </v>
          </cell>
        </row>
        <row r="9967">
          <cell r="G9967">
            <v>523963</v>
          </cell>
          <cell r="H9967" t="str">
            <v xml:space="preserve">ALEJANDRA PEREZ MINA               </v>
          </cell>
          <cell r="I9967" t="str">
            <v xml:space="preserve">SAMARA AURORA GUTIERREZ CAPARROSO                                     </v>
          </cell>
        </row>
        <row r="9968">
          <cell r="G9968">
            <v>523963</v>
          </cell>
          <cell r="H9968" t="str">
            <v xml:space="preserve">ALEJANDRA PEREZ MINA               </v>
          </cell>
          <cell r="I9968" t="str">
            <v xml:space="preserve">SAMARA AURORA GUTIERREZ CAPARROSO                                     </v>
          </cell>
        </row>
        <row r="9969">
          <cell r="G9969">
            <v>523963</v>
          </cell>
          <cell r="H9969" t="str">
            <v xml:space="preserve">ALEJANDRA PEREZ MINA               </v>
          </cell>
          <cell r="I9969" t="str">
            <v xml:space="preserve">SAMARA AURORA GUTIERREZ CAPARROSO                                     </v>
          </cell>
        </row>
        <row r="9970">
          <cell r="G9970">
            <v>523963</v>
          </cell>
          <cell r="H9970" t="str">
            <v xml:space="preserve">ALEJANDRA PEREZ MINA               </v>
          </cell>
          <cell r="I9970" t="str">
            <v xml:space="preserve">SAMARA AURORA GUTIERREZ CAPARROSO                                     </v>
          </cell>
        </row>
        <row r="9971">
          <cell r="G9971">
            <v>523963</v>
          </cell>
          <cell r="H9971" t="str">
            <v xml:space="preserve">ALEJANDRA PEREZ MINA               </v>
          </cell>
          <cell r="I9971" t="str">
            <v xml:space="preserve">SAMARA AURORA GUTIERREZ CAPARROSO                                     </v>
          </cell>
        </row>
        <row r="9972">
          <cell r="G9972">
            <v>523963</v>
          </cell>
          <cell r="H9972" t="str">
            <v xml:space="preserve">ALEJANDRA PEREZ MINA               </v>
          </cell>
          <cell r="I9972" t="str">
            <v xml:space="preserve">SAMARA AURORA GUTIERREZ CAPARROSO                                     </v>
          </cell>
        </row>
        <row r="9973">
          <cell r="G9973">
            <v>523971</v>
          </cell>
          <cell r="H9973" t="str">
            <v xml:space="preserve">SUAREZ HERNANDEZ MONICA MERCEDES   </v>
          </cell>
          <cell r="I9973" t="str">
            <v xml:space="preserve">PAOLA GUTIERREZ CAPARROSO                                             </v>
          </cell>
        </row>
        <row r="9974">
          <cell r="G9974">
            <v>523971</v>
          </cell>
          <cell r="H9974" t="str">
            <v xml:space="preserve">SUAREZ HERNANDEZ MONICA MERCEDES   </v>
          </cell>
          <cell r="I9974" t="str">
            <v xml:space="preserve">PAOLA GUTIERREZ CAPARROSO                                             </v>
          </cell>
        </row>
        <row r="9975">
          <cell r="G9975">
            <v>523971</v>
          </cell>
          <cell r="H9975" t="str">
            <v xml:space="preserve">SUAREZ HERNANDEZ MONICA MERCEDES   </v>
          </cell>
          <cell r="I9975" t="str">
            <v xml:space="preserve">PAOLA GUTIERREZ CAPARROSO                                             </v>
          </cell>
        </row>
        <row r="9976">
          <cell r="G9976">
            <v>523971</v>
          </cell>
          <cell r="H9976" t="str">
            <v xml:space="preserve">SUAREZ HERNANDEZ MONICA MERCEDES   </v>
          </cell>
          <cell r="I9976" t="str">
            <v xml:space="preserve">PAOLA GUTIERREZ CAPARROSO                                             </v>
          </cell>
        </row>
        <row r="9977">
          <cell r="G9977">
            <v>523971</v>
          </cell>
          <cell r="H9977" t="str">
            <v xml:space="preserve">SUAREZ HERNANDEZ MONICA MERCEDES   </v>
          </cell>
          <cell r="I9977" t="str">
            <v xml:space="preserve">PAOLA GUTIERREZ CAPARROSO                                             </v>
          </cell>
        </row>
        <row r="9978">
          <cell r="G9978">
            <v>523971</v>
          </cell>
          <cell r="H9978" t="str">
            <v xml:space="preserve">SUAREZ HERNANDEZ MONICA MERCEDES   </v>
          </cell>
          <cell r="I9978" t="str">
            <v xml:space="preserve">PAOLA GUTIERREZ CAPARROSO                                             </v>
          </cell>
        </row>
        <row r="9979">
          <cell r="G9979">
            <v>523992</v>
          </cell>
          <cell r="H9979" t="str">
            <v xml:space="preserve">ABRAHAM AARON SHUBICH Y JALIF      </v>
          </cell>
          <cell r="I9979" t="str">
            <v xml:space="preserve">ISAAC KRAUS WEISMAN                                                   </v>
          </cell>
        </row>
        <row r="9980">
          <cell r="G9980">
            <v>523992</v>
          </cell>
          <cell r="H9980" t="str">
            <v xml:space="preserve">ABRAHAM AARON SHUBICH Y JALIF      </v>
          </cell>
          <cell r="I9980" t="str">
            <v xml:space="preserve">ISAAC KRAUS WEISMAN                                                   </v>
          </cell>
        </row>
        <row r="9981">
          <cell r="G9981">
            <v>523992</v>
          </cell>
          <cell r="H9981" t="str">
            <v xml:space="preserve">ABRAHAM AARON SHUBICH Y JALIF      </v>
          </cell>
          <cell r="I9981" t="str">
            <v xml:space="preserve">ISAAC KRAUS WEISMAN                                                   </v>
          </cell>
        </row>
        <row r="9982">
          <cell r="G9982">
            <v>523992</v>
          </cell>
          <cell r="H9982" t="str">
            <v xml:space="preserve">ABRAHAM AARON SHUBICH Y JALIF      </v>
          </cell>
          <cell r="I9982" t="str">
            <v xml:space="preserve">ISAAC KRAUS WEISMAN                                                   </v>
          </cell>
        </row>
        <row r="9983">
          <cell r="G9983">
            <v>523992</v>
          </cell>
          <cell r="H9983" t="str">
            <v xml:space="preserve">ABRAHAM AARON SHUBICH Y JALIF      </v>
          </cell>
          <cell r="I9983" t="str">
            <v xml:space="preserve">ISAAC KRAUS WEISMAN                                                   </v>
          </cell>
        </row>
        <row r="9984">
          <cell r="G9984">
            <v>523992</v>
          </cell>
          <cell r="H9984" t="str">
            <v xml:space="preserve">ABRAHAM AARON SHUBICH Y JALIF      </v>
          </cell>
          <cell r="I9984" t="str">
            <v xml:space="preserve">ISAAC KRAUS WEISMAN                                                   </v>
          </cell>
        </row>
        <row r="9985">
          <cell r="G9985">
            <v>523992</v>
          </cell>
          <cell r="H9985" t="str">
            <v xml:space="preserve">ABRAHAM AARON SHUBICH Y JALIF      </v>
          </cell>
          <cell r="I9985" t="str">
            <v xml:space="preserve">ISAAC KRAUS WEISMAN                                                   </v>
          </cell>
        </row>
        <row r="9986">
          <cell r="G9986">
            <v>523992</v>
          </cell>
          <cell r="H9986" t="str">
            <v xml:space="preserve">ABRAHAM AARON SHUBICH Y JALIF      </v>
          </cell>
          <cell r="I9986" t="str">
            <v xml:space="preserve">ISAAC KRAUS WEISMAN                                                   </v>
          </cell>
        </row>
        <row r="9987">
          <cell r="G9987">
            <v>524021</v>
          </cell>
          <cell r="H9987" t="str">
            <v xml:space="preserve">GABRIELA SANCHEZ PEREZ             </v>
          </cell>
          <cell r="I9987" t="str">
            <v xml:space="preserve">HIPOLITO ALEJANDRO RAMIREZ PLATA                                      </v>
          </cell>
        </row>
        <row r="9988">
          <cell r="G9988">
            <v>524021</v>
          </cell>
          <cell r="H9988" t="str">
            <v xml:space="preserve">GABRIELA SANCHEZ PEREZ             </v>
          </cell>
          <cell r="I9988" t="str">
            <v xml:space="preserve">HIPOLITO ALEJANDRO RAMIREZ PLATA                                      </v>
          </cell>
        </row>
        <row r="9989">
          <cell r="G9989">
            <v>524021</v>
          </cell>
          <cell r="H9989" t="str">
            <v xml:space="preserve">GABRIELA SANCHEZ PEREZ             </v>
          </cell>
          <cell r="I9989" t="str">
            <v xml:space="preserve">HIPOLITO ALEJANDRO RAMIREZ PLATA                                      </v>
          </cell>
        </row>
        <row r="9990">
          <cell r="G9990">
            <v>524021</v>
          </cell>
          <cell r="H9990" t="str">
            <v xml:space="preserve">GABRIELA SANCHEZ PEREZ             </v>
          </cell>
          <cell r="I9990" t="str">
            <v xml:space="preserve">HIPOLITO ALEJANDRO RAMIREZ PLATA                                      </v>
          </cell>
        </row>
        <row r="9991">
          <cell r="G9991">
            <v>524021</v>
          </cell>
          <cell r="H9991" t="str">
            <v xml:space="preserve">GABRIELA SANCHEZ PEREZ             </v>
          </cell>
          <cell r="I9991" t="str">
            <v xml:space="preserve">HIPOLITO ALEJANDRO RAMIREZ PLATA                                      </v>
          </cell>
        </row>
        <row r="9992">
          <cell r="G9992">
            <v>524021</v>
          </cell>
          <cell r="H9992" t="str">
            <v xml:space="preserve">GABRIELA SANCHEZ PEREZ             </v>
          </cell>
          <cell r="I9992" t="str">
            <v xml:space="preserve">HIPOLITO ALEJANDRO RAMIREZ PLATA                                      </v>
          </cell>
        </row>
        <row r="9993">
          <cell r="G9993">
            <v>524032</v>
          </cell>
          <cell r="H9993" t="str">
            <v xml:space="preserve">MINERVA OLVERA BONILLA             </v>
          </cell>
          <cell r="I9993" t="str">
            <v xml:space="preserve">JOSE CARLOS OBERT MARTINEZ                                            </v>
          </cell>
        </row>
        <row r="9994">
          <cell r="G9994">
            <v>524032</v>
          </cell>
          <cell r="H9994" t="str">
            <v xml:space="preserve">MINERVA OLVERA BONILLA             </v>
          </cell>
          <cell r="I9994" t="str">
            <v xml:space="preserve">JOSE CARLOS OBERT MARTINEZ                                            </v>
          </cell>
        </row>
        <row r="9995">
          <cell r="G9995">
            <v>524032</v>
          </cell>
          <cell r="H9995" t="str">
            <v xml:space="preserve">MINERVA OLVERA BONILLA             </v>
          </cell>
          <cell r="I9995" t="str">
            <v xml:space="preserve">JOSE CARLOS OBERT MARTINEZ                                            </v>
          </cell>
        </row>
        <row r="9996">
          <cell r="G9996">
            <v>524032</v>
          </cell>
          <cell r="H9996" t="str">
            <v xml:space="preserve">MINERVA OLVERA BONILLA             </v>
          </cell>
          <cell r="I9996" t="str">
            <v xml:space="preserve">JOSE CARLOS OBERT MARTINEZ                                            </v>
          </cell>
        </row>
        <row r="9997">
          <cell r="G9997">
            <v>524032</v>
          </cell>
          <cell r="H9997" t="str">
            <v xml:space="preserve">MINERVA OLVERA BONILLA             </v>
          </cell>
          <cell r="I9997" t="str">
            <v xml:space="preserve">JOSE CARLOS OBERT MARTINEZ                                            </v>
          </cell>
        </row>
        <row r="9998">
          <cell r="G9998">
            <v>524032</v>
          </cell>
          <cell r="H9998" t="str">
            <v xml:space="preserve">MINERVA OLVERA BONILLA             </v>
          </cell>
          <cell r="I9998" t="str">
            <v xml:space="preserve">JOSE CARLOS OBERT MARTINEZ                                            </v>
          </cell>
        </row>
        <row r="9999">
          <cell r="G9999">
            <v>524032</v>
          </cell>
          <cell r="H9999" t="str">
            <v xml:space="preserve">MINERVA OLVERA BONILLA             </v>
          </cell>
          <cell r="I9999" t="str">
            <v xml:space="preserve">JOSE CARLOS OBERT MARTINEZ                                            </v>
          </cell>
        </row>
        <row r="10000">
          <cell r="G10000">
            <v>524032</v>
          </cell>
          <cell r="H10000" t="str">
            <v xml:space="preserve">MINERVA OLVERA BONILLA             </v>
          </cell>
          <cell r="I10000" t="str">
            <v xml:space="preserve">JOSE CARLOS OBERT MARTINEZ                                            </v>
          </cell>
        </row>
        <row r="10001">
          <cell r="G10001">
            <v>524032</v>
          </cell>
          <cell r="H10001" t="str">
            <v xml:space="preserve">MINERVA OLVERA BONILLA             </v>
          </cell>
          <cell r="I10001" t="str">
            <v xml:space="preserve">JOSE CARLOS OBERT MARTINEZ                                            </v>
          </cell>
        </row>
        <row r="10002">
          <cell r="G10002">
            <v>524043</v>
          </cell>
          <cell r="H10002" t="str">
            <v xml:space="preserve">GABRIEL RODRIGO BAENA CASTUERA     </v>
          </cell>
          <cell r="I10002" t="str">
            <v xml:space="preserve">MARIA LUISA LARA CANTU                                                </v>
          </cell>
        </row>
        <row r="10003">
          <cell r="G10003">
            <v>524043</v>
          </cell>
          <cell r="H10003" t="str">
            <v xml:space="preserve">GABRIEL RODRIGO BAENA CASTUERA     </v>
          </cell>
          <cell r="I10003" t="str">
            <v xml:space="preserve">MARIA LUISA LARA CANTU                                                </v>
          </cell>
        </row>
        <row r="10004">
          <cell r="G10004">
            <v>524043</v>
          </cell>
          <cell r="H10004" t="str">
            <v xml:space="preserve">GABRIEL RODRIGO BAENA CASTUERA     </v>
          </cell>
          <cell r="I10004" t="str">
            <v xml:space="preserve">MARIA LUISA LARA CANTU                                                </v>
          </cell>
        </row>
        <row r="10005">
          <cell r="G10005">
            <v>524061</v>
          </cell>
          <cell r="H10005" t="str">
            <v xml:space="preserve">EMMA YOLANDA RAMIREZ HUITRON       </v>
          </cell>
          <cell r="I10005" t="str">
            <v xml:space="preserve">YOLANDA MONTOYA VELAZQUEZ                                             </v>
          </cell>
        </row>
        <row r="10006">
          <cell r="G10006">
            <v>524061</v>
          </cell>
          <cell r="H10006" t="str">
            <v xml:space="preserve">EMMA YOLANDA RAMIREZ HUITRON       </v>
          </cell>
          <cell r="I10006" t="str">
            <v xml:space="preserve">YOLANDA MONTOYA VELAZQUEZ                                             </v>
          </cell>
        </row>
        <row r="10007">
          <cell r="G10007">
            <v>524061</v>
          </cell>
          <cell r="H10007" t="str">
            <v xml:space="preserve">EMMA YOLANDA RAMIREZ HUITRON       </v>
          </cell>
          <cell r="I10007" t="str">
            <v xml:space="preserve">YOLANDA MONTOYA VELAZQUEZ                                             </v>
          </cell>
        </row>
        <row r="10008">
          <cell r="G10008">
            <v>524061</v>
          </cell>
          <cell r="H10008" t="str">
            <v xml:space="preserve">EMMA YOLANDA RAMIREZ HUITRON       </v>
          </cell>
          <cell r="I10008" t="str">
            <v xml:space="preserve">YOLANDA MONTOYA VELAZQUEZ                                             </v>
          </cell>
        </row>
        <row r="10009">
          <cell r="G10009">
            <v>524061</v>
          </cell>
          <cell r="H10009" t="str">
            <v xml:space="preserve">EMMA YOLANDA RAMIREZ HUITRON       </v>
          </cell>
          <cell r="I10009" t="str">
            <v xml:space="preserve">YOLANDA MONTOYA VELAZQUEZ                                             </v>
          </cell>
        </row>
        <row r="10010">
          <cell r="G10010">
            <v>524061</v>
          </cell>
          <cell r="H10010" t="str">
            <v xml:space="preserve">EMMA YOLANDA RAMIREZ HUITRON       </v>
          </cell>
          <cell r="I10010" t="str">
            <v xml:space="preserve">YOLANDA MONTOYA VELAZQUEZ                                             </v>
          </cell>
        </row>
        <row r="10011">
          <cell r="G10011">
            <v>524061</v>
          </cell>
          <cell r="H10011" t="str">
            <v xml:space="preserve">EMMA YOLANDA RAMIREZ HUITRON       </v>
          </cell>
          <cell r="I10011" t="str">
            <v xml:space="preserve">YOLANDA MONTOYA VELAZQUEZ                                             </v>
          </cell>
        </row>
        <row r="10012">
          <cell r="G10012">
            <v>524061</v>
          </cell>
          <cell r="H10012" t="str">
            <v xml:space="preserve">EMMA YOLANDA RAMIREZ HUITRON       </v>
          </cell>
          <cell r="I10012" t="str">
            <v xml:space="preserve">YOLANDA MONTOYA VELAZQUEZ                                             </v>
          </cell>
        </row>
        <row r="10013">
          <cell r="G10013">
            <v>524061</v>
          </cell>
          <cell r="H10013" t="str">
            <v xml:space="preserve">EMMA YOLANDA RAMIREZ HUITRON       </v>
          </cell>
          <cell r="I10013" t="str">
            <v xml:space="preserve">YOLANDA MONTOYA VELAZQUEZ                                             </v>
          </cell>
        </row>
        <row r="10014">
          <cell r="G10014">
            <v>524061</v>
          </cell>
          <cell r="H10014" t="str">
            <v xml:space="preserve">EMMA YOLANDA RAMIREZ HUITRON       </v>
          </cell>
          <cell r="I10014" t="str">
            <v xml:space="preserve">YOLANDA MONTOYA VELAZQUEZ                                             </v>
          </cell>
        </row>
        <row r="10015">
          <cell r="G10015">
            <v>524061</v>
          </cell>
          <cell r="H10015" t="str">
            <v xml:space="preserve">EMMA YOLANDA RAMIREZ HUITRON       </v>
          </cell>
          <cell r="I10015" t="str">
            <v xml:space="preserve">YOLANDA MONTOYA VELAZQUEZ                                             </v>
          </cell>
        </row>
        <row r="10016">
          <cell r="G10016">
            <v>524061</v>
          </cell>
          <cell r="H10016" t="str">
            <v xml:space="preserve">EMMA YOLANDA RAMIREZ HUITRON       </v>
          </cell>
          <cell r="I10016" t="str">
            <v xml:space="preserve">YOLANDA MONTOYA VELAZQUEZ                                             </v>
          </cell>
        </row>
        <row r="10017">
          <cell r="G10017">
            <v>524061</v>
          </cell>
          <cell r="H10017" t="str">
            <v xml:space="preserve">EMMA YOLANDA RAMIREZ HUITRON       </v>
          </cell>
          <cell r="I10017" t="str">
            <v xml:space="preserve">YOLANDA MONTOYA VELAZQUEZ                                             </v>
          </cell>
        </row>
        <row r="10018">
          <cell r="G10018">
            <v>524061</v>
          </cell>
          <cell r="H10018" t="str">
            <v xml:space="preserve">EMMA YOLANDA RAMIREZ HUITRON       </v>
          </cell>
          <cell r="I10018" t="str">
            <v xml:space="preserve">YOLANDA MONTOYA VELAZQUEZ                                             </v>
          </cell>
        </row>
        <row r="10019">
          <cell r="G10019">
            <v>524061</v>
          </cell>
          <cell r="H10019" t="str">
            <v xml:space="preserve">EMMA YOLANDA RAMIREZ HUITRON       </v>
          </cell>
          <cell r="I10019" t="str">
            <v xml:space="preserve">YOLANDA MONTOYA VELAZQUEZ                                             </v>
          </cell>
        </row>
        <row r="10020">
          <cell r="G10020">
            <v>524061</v>
          </cell>
          <cell r="H10020" t="str">
            <v xml:space="preserve">EMMA YOLANDA RAMIREZ HUITRON       </v>
          </cell>
          <cell r="I10020" t="str">
            <v xml:space="preserve">YOLANDA MONTOYA VELAZQUEZ                                             </v>
          </cell>
        </row>
        <row r="10021">
          <cell r="G10021">
            <v>524061</v>
          </cell>
          <cell r="H10021" t="str">
            <v xml:space="preserve">EMMA YOLANDA RAMIREZ HUITRON       </v>
          </cell>
          <cell r="I10021" t="str">
            <v xml:space="preserve">YOLANDA MONTOYA VELAZQUEZ                                             </v>
          </cell>
        </row>
        <row r="10022">
          <cell r="G10022">
            <v>524061</v>
          </cell>
          <cell r="H10022" t="str">
            <v xml:space="preserve">EMMA YOLANDA RAMIREZ HUITRON       </v>
          </cell>
          <cell r="I10022" t="str">
            <v xml:space="preserve">YOLANDA MONTOYA VELAZQUEZ                                             </v>
          </cell>
        </row>
        <row r="10023">
          <cell r="G10023">
            <v>524061</v>
          </cell>
          <cell r="H10023" t="str">
            <v xml:space="preserve">EMMA YOLANDA RAMIREZ HUITRON       </v>
          </cell>
          <cell r="I10023" t="str">
            <v xml:space="preserve">YOLANDA MONTOYA VELAZQUEZ                                             </v>
          </cell>
        </row>
        <row r="10024">
          <cell r="G10024">
            <v>524061</v>
          </cell>
          <cell r="H10024" t="str">
            <v xml:space="preserve">EMMA YOLANDA RAMIREZ HUITRON       </v>
          </cell>
          <cell r="I10024" t="str">
            <v xml:space="preserve">YOLANDA MONTOYA VELAZQUEZ                                             </v>
          </cell>
        </row>
        <row r="10025">
          <cell r="G10025">
            <v>524061</v>
          </cell>
          <cell r="H10025" t="str">
            <v xml:space="preserve">EMMA YOLANDA RAMIREZ HUITRON       </v>
          </cell>
          <cell r="I10025" t="str">
            <v xml:space="preserve">YOLANDA MONTOYA VELAZQUEZ                                             </v>
          </cell>
        </row>
        <row r="10026">
          <cell r="G10026">
            <v>524061</v>
          </cell>
          <cell r="H10026" t="str">
            <v xml:space="preserve">EMMA YOLANDA RAMIREZ HUITRON       </v>
          </cell>
          <cell r="I10026" t="str">
            <v xml:space="preserve">YOLANDA MONTOYA VELAZQUEZ                                             </v>
          </cell>
        </row>
        <row r="10027">
          <cell r="G10027">
            <v>524061</v>
          </cell>
          <cell r="H10027" t="str">
            <v xml:space="preserve">EMMA YOLANDA RAMIREZ HUITRON       </v>
          </cell>
          <cell r="I10027" t="str">
            <v xml:space="preserve">YOLANDA MONTOYA VELAZQUEZ                                             </v>
          </cell>
        </row>
        <row r="10028">
          <cell r="G10028">
            <v>524061</v>
          </cell>
          <cell r="H10028" t="str">
            <v xml:space="preserve">EMMA YOLANDA RAMIREZ HUITRON       </v>
          </cell>
          <cell r="I10028" t="str">
            <v xml:space="preserve">YOLANDA MONTOYA VELAZQUEZ                                             </v>
          </cell>
        </row>
        <row r="10029">
          <cell r="G10029">
            <v>524083</v>
          </cell>
          <cell r="H10029" t="str">
            <v xml:space="preserve">MARIO ALBERTO SANCHEZ BRAVO        </v>
          </cell>
          <cell r="I10029" t="str">
            <v xml:space="preserve">MEXICHEM SERVICIOS TRANSFORMADOS S.A. DE C.V. - PLANTA CUAUTITLAN     </v>
          </cell>
        </row>
        <row r="10030">
          <cell r="G10030">
            <v>524083</v>
          </cell>
          <cell r="H10030" t="str">
            <v xml:space="preserve">MARIO ALBERTO SANCHEZ BRAVO        </v>
          </cell>
          <cell r="I10030" t="str">
            <v xml:space="preserve">MEXICHEM SERVICIOS TRANSFORMADOS S.A. DE C.V. - PLANTA CUAUTITLAN     </v>
          </cell>
        </row>
        <row r="10031">
          <cell r="G10031">
            <v>524083</v>
          </cell>
          <cell r="H10031" t="str">
            <v xml:space="preserve">MARIO ALBERTO SANCHEZ BRAVO        </v>
          </cell>
          <cell r="I10031" t="str">
            <v xml:space="preserve">MEXICHEM SERVICIOS TRANSFORMADOS S.A. DE C.V. - PLANTA CUAUTITLAN     </v>
          </cell>
        </row>
        <row r="10032">
          <cell r="G10032">
            <v>524094</v>
          </cell>
          <cell r="H10032" t="str">
            <v xml:space="preserve">MARIO ALBERTO SANCHEZ BRAVO        </v>
          </cell>
          <cell r="I10032" t="str">
            <v xml:space="preserve">MEXICHEM SERVICIOS TRANSFORMADOS S.A. DE C.V. - PLANTA HERMOSILLO     </v>
          </cell>
        </row>
        <row r="10033">
          <cell r="G10033">
            <v>524094</v>
          </cell>
          <cell r="H10033" t="str">
            <v xml:space="preserve">MARIO ALBERTO SANCHEZ BRAVO        </v>
          </cell>
          <cell r="I10033" t="str">
            <v xml:space="preserve">MEXICHEM SERVICIOS TRANSFORMADOS S.A. DE C.V. - PLANTA HERMOSILLO     </v>
          </cell>
        </row>
        <row r="10034">
          <cell r="G10034">
            <v>524094</v>
          </cell>
          <cell r="H10034" t="str">
            <v xml:space="preserve">MARIO ALBERTO SANCHEZ BRAVO        </v>
          </cell>
          <cell r="I10034" t="str">
            <v xml:space="preserve">MEXICHEM SERVICIOS TRANSFORMADOS S.A. DE C.V. - PLANTA HERMOSILLO     </v>
          </cell>
        </row>
        <row r="10035">
          <cell r="G10035">
            <v>524101</v>
          </cell>
          <cell r="H10035" t="str">
            <v xml:space="preserve">MARIO ALBERTO SANCHEZ BRAVO        </v>
          </cell>
          <cell r="I10035" t="str">
            <v xml:space="preserve">MEXICHEM SERVICIOS TRANSFORMADOS S.A. DE C.V. PLANTA MERIDA           </v>
          </cell>
        </row>
        <row r="10036">
          <cell r="G10036">
            <v>524101</v>
          </cell>
          <cell r="H10036" t="str">
            <v xml:space="preserve">MARIO ALBERTO SANCHEZ BRAVO        </v>
          </cell>
          <cell r="I10036" t="str">
            <v xml:space="preserve">MEXICHEM SERVICIOS TRANSFORMADOS S.A. DE C.V. PLANTA MERIDA           </v>
          </cell>
        </row>
        <row r="10037">
          <cell r="G10037">
            <v>524101</v>
          </cell>
          <cell r="H10037" t="str">
            <v xml:space="preserve">MARIO ALBERTO SANCHEZ BRAVO        </v>
          </cell>
          <cell r="I10037" t="str">
            <v xml:space="preserve">MEXICHEM SERVICIOS TRANSFORMADOS S.A. DE C.V. PLANTA MERIDA           </v>
          </cell>
        </row>
        <row r="10038">
          <cell r="G10038">
            <v>524112</v>
          </cell>
          <cell r="H10038" t="str">
            <v xml:space="preserve">MARIO ALBERTO SANCHEZ BRAVO        </v>
          </cell>
          <cell r="I10038" t="str">
            <v xml:space="preserve">MEXICHEM SERVICIOS TRANSFORMADOS S.A. DE C.V. PLANTA PONCITLAN        </v>
          </cell>
        </row>
        <row r="10039">
          <cell r="G10039">
            <v>524112</v>
          </cell>
          <cell r="H10039" t="str">
            <v xml:space="preserve">MARIO ALBERTO SANCHEZ BRAVO        </v>
          </cell>
          <cell r="I10039" t="str">
            <v xml:space="preserve">MEXICHEM SERVICIOS TRANSFORMADOS S.A. DE C.V. PLANTA PONCITLAN        </v>
          </cell>
        </row>
        <row r="10040">
          <cell r="G10040">
            <v>524112</v>
          </cell>
          <cell r="H10040" t="str">
            <v xml:space="preserve">MARIO ALBERTO SANCHEZ BRAVO        </v>
          </cell>
          <cell r="I10040" t="str">
            <v xml:space="preserve">MEXICHEM SERVICIOS TRANSFORMADOS S.A. DE C.V. PLANTA PONCITLAN        </v>
          </cell>
        </row>
        <row r="10041">
          <cell r="G10041">
            <v>524124</v>
          </cell>
          <cell r="H10041" t="str">
            <v xml:space="preserve">MARIO ALBERTO SANCHEZ BRAVO        </v>
          </cell>
          <cell r="I10041" t="str">
            <v xml:space="preserve">MEXICHEM SERVICIOS TRANSFORMADOS S.A. DE C.V. - PLANTA MONTERREY      </v>
          </cell>
        </row>
        <row r="10042">
          <cell r="G10042">
            <v>524124</v>
          </cell>
          <cell r="H10042" t="str">
            <v xml:space="preserve">MARIO ALBERTO SANCHEZ BRAVO        </v>
          </cell>
          <cell r="I10042" t="str">
            <v xml:space="preserve">MEXICHEM SERVICIOS TRANSFORMADOS S.A. DE C.V. - PLANTA MONTERREY      </v>
          </cell>
        </row>
        <row r="10043">
          <cell r="G10043">
            <v>524124</v>
          </cell>
          <cell r="H10043" t="str">
            <v xml:space="preserve">MARIO ALBERTO SANCHEZ BRAVO        </v>
          </cell>
          <cell r="I10043" t="str">
            <v xml:space="preserve">MEXICHEM SERVICIOS TRANSFORMADOS S.A. DE C.V. - PLANTA MONTERREY      </v>
          </cell>
        </row>
        <row r="10044">
          <cell r="G10044">
            <v>524153</v>
          </cell>
          <cell r="H10044" t="str">
            <v xml:space="preserve">BEATRIZ TREVINO MILLING            </v>
          </cell>
          <cell r="I10044" t="str">
            <v xml:space="preserve">ALICIA GUAJARDO SANTAMARIA                                            </v>
          </cell>
        </row>
        <row r="10045">
          <cell r="G10045">
            <v>524153</v>
          </cell>
          <cell r="H10045" t="str">
            <v xml:space="preserve">BEATRIZ TREVINO MILLING            </v>
          </cell>
          <cell r="I10045" t="str">
            <v xml:space="preserve">ALICIA GUAJARDO SANTAMARIA                                            </v>
          </cell>
        </row>
        <row r="10046">
          <cell r="G10046">
            <v>524153</v>
          </cell>
          <cell r="H10046" t="str">
            <v xml:space="preserve">BEATRIZ TREVINO MILLING            </v>
          </cell>
          <cell r="I10046" t="str">
            <v xml:space="preserve">ALICIA GUAJARDO SANTAMARIA                                            </v>
          </cell>
        </row>
        <row r="10047">
          <cell r="G10047">
            <v>524161</v>
          </cell>
          <cell r="H10047" t="str">
            <v xml:space="preserve">GABRIELA SANCHEZ PEREZ             </v>
          </cell>
          <cell r="I10047" t="str">
            <v xml:space="preserve">ERNESTO ALEJANDRO PEREZ GUTIERREZ                                     </v>
          </cell>
        </row>
        <row r="10048">
          <cell r="G10048">
            <v>524161</v>
          </cell>
          <cell r="H10048" t="str">
            <v xml:space="preserve">GABRIELA SANCHEZ PEREZ             </v>
          </cell>
          <cell r="I10048" t="str">
            <v xml:space="preserve">ERNESTO ALEJANDRO PEREZ GUTIERREZ                                     </v>
          </cell>
        </row>
        <row r="10049">
          <cell r="G10049">
            <v>524161</v>
          </cell>
          <cell r="H10049" t="str">
            <v xml:space="preserve">GABRIELA SANCHEZ PEREZ             </v>
          </cell>
          <cell r="I10049" t="str">
            <v xml:space="preserve">ERNESTO ALEJANDRO PEREZ GUTIERREZ                                     </v>
          </cell>
        </row>
        <row r="10050">
          <cell r="G10050">
            <v>524182</v>
          </cell>
          <cell r="H10050" t="str">
            <v xml:space="preserve">GABRIELA SANCHEZ PEREZ             </v>
          </cell>
          <cell r="I10050" t="str">
            <v xml:space="preserve">IVAN MENDOZA MACIAS                                                   </v>
          </cell>
        </row>
        <row r="10051">
          <cell r="G10051">
            <v>524182</v>
          </cell>
          <cell r="H10051" t="str">
            <v xml:space="preserve">GABRIELA SANCHEZ PEREZ             </v>
          </cell>
          <cell r="I10051" t="str">
            <v xml:space="preserve">IVAN MENDOZA MACIAS                                                   </v>
          </cell>
        </row>
        <row r="10052">
          <cell r="G10052">
            <v>524195</v>
          </cell>
          <cell r="H10052" t="str">
            <v xml:space="preserve">MINERVA OLVERA BONILLA             </v>
          </cell>
          <cell r="I10052" t="str">
            <v xml:space="preserve">RUBEN SANCHEZ FORNAGUERA                                              </v>
          </cell>
        </row>
        <row r="10053">
          <cell r="G10053">
            <v>524195</v>
          </cell>
          <cell r="H10053" t="str">
            <v xml:space="preserve">MINERVA OLVERA BONILLA             </v>
          </cell>
          <cell r="I10053" t="str">
            <v xml:space="preserve">RUBEN SANCHEZ FORNAGUERA                                              </v>
          </cell>
        </row>
        <row r="10054">
          <cell r="G10054">
            <v>524195</v>
          </cell>
          <cell r="H10054" t="str">
            <v xml:space="preserve">MINERVA OLVERA BONILLA             </v>
          </cell>
          <cell r="I10054" t="str">
            <v xml:space="preserve">RUBEN SANCHEZ FORNAGUERA                                              </v>
          </cell>
        </row>
        <row r="10055">
          <cell r="G10055">
            <v>524203</v>
          </cell>
          <cell r="H10055" t="str">
            <v xml:space="preserve">AZUCENA GUDI/O RAMIREZ             </v>
          </cell>
          <cell r="I10055" t="str">
            <v xml:space="preserve">RICARDA HERNANDEZ RODRIGUEZ                                           </v>
          </cell>
        </row>
        <row r="10056">
          <cell r="G10056">
            <v>524203</v>
          </cell>
          <cell r="H10056" t="str">
            <v xml:space="preserve">AZUCENA GUDI/O RAMIREZ             </v>
          </cell>
          <cell r="I10056" t="str">
            <v xml:space="preserve">RICARDA HERNANDEZ RODRIGUEZ                                           </v>
          </cell>
        </row>
        <row r="10057">
          <cell r="G10057">
            <v>524214</v>
          </cell>
          <cell r="H10057" t="str">
            <v xml:space="preserve">ALEJANDRO AGUILAR MORALES          </v>
          </cell>
          <cell r="I10057" t="str">
            <v xml:space="preserve">MARIA BARBARA WILLY MARTINEZ                                          </v>
          </cell>
        </row>
        <row r="10058">
          <cell r="G10058">
            <v>524214</v>
          </cell>
          <cell r="H10058" t="str">
            <v xml:space="preserve">ALEJANDRO AGUILAR MORALES          </v>
          </cell>
          <cell r="I10058" t="str">
            <v xml:space="preserve">MARIA BARBARA WILLY MARTINEZ                                          </v>
          </cell>
        </row>
        <row r="10059">
          <cell r="G10059">
            <v>524214</v>
          </cell>
          <cell r="H10059" t="str">
            <v xml:space="preserve">ALEJANDRO AGUILAR MORALES          </v>
          </cell>
          <cell r="I10059" t="str">
            <v xml:space="preserve">MARIA BARBARA WILLY MARTINEZ                                          </v>
          </cell>
        </row>
        <row r="10060">
          <cell r="G10060">
            <v>524214</v>
          </cell>
          <cell r="H10060" t="str">
            <v xml:space="preserve">ALEJANDRO AGUILAR MORALES          </v>
          </cell>
          <cell r="I10060" t="str">
            <v xml:space="preserve">MARIA BARBARA WILLY MARTINEZ                                          </v>
          </cell>
        </row>
        <row r="10061">
          <cell r="G10061">
            <v>524214</v>
          </cell>
          <cell r="H10061" t="str">
            <v xml:space="preserve">ALEJANDRO AGUILAR MORALES          </v>
          </cell>
          <cell r="I10061" t="str">
            <v xml:space="preserve">MARIA BARBARA WILLY MARTINEZ                                          </v>
          </cell>
        </row>
        <row r="10062">
          <cell r="G10062">
            <v>524214</v>
          </cell>
          <cell r="H10062" t="str">
            <v xml:space="preserve">ALEJANDRO AGUILAR MORALES          </v>
          </cell>
          <cell r="I10062" t="str">
            <v xml:space="preserve">MARIA BARBARA WILLY MARTINEZ                                          </v>
          </cell>
        </row>
        <row r="10063">
          <cell r="G10063">
            <v>524214</v>
          </cell>
          <cell r="H10063" t="str">
            <v xml:space="preserve">ALEJANDRO AGUILAR MORALES          </v>
          </cell>
          <cell r="I10063" t="str">
            <v xml:space="preserve">MARIA BARBARA WILLY MARTINEZ                                          </v>
          </cell>
        </row>
        <row r="10064">
          <cell r="G10064">
            <v>524214</v>
          </cell>
          <cell r="H10064" t="str">
            <v xml:space="preserve">ALEJANDRO AGUILAR MORALES          </v>
          </cell>
          <cell r="I10064" t="str">
            <v xml:space="preserve">MARIA BARBARA WILLY MARTINEZ                                          </v>
          </cell>
        </row>
        <row r="10065">
          <cell r="G10065">
            <v>524214</v>
          </cell>
          <cell r="H10065" t="str">
            <v xml:space="preserve">ALEJANDRO AGUILAR MORALES          </v>
          </cell>
          <cell r="I10065" t="str">
            <v xml:space="preserve">MARIA BARBARA WILLY MARTINEZ                                          </v>
          </cell>
        </row>
        <row r="10066">
          <cell r="G10066">
            <v>524214</v>
          </cell>
          <cell r="H10066" t="str">
            <v xml:space="preserve">ALEJANDRO AGUILAR MORALES          </v>
          </cell>
          <cell r="I10066" t="str">
            <v xml:space="preserve">MARIA BARBARA WILLY MARTINEZ                                          </v>
          </cell>
        </row>
        <row r="10067">
          <cell r="G10067">
            <v>524235</v>
          </cell>
          <cell r="H10067" t="str">
            <v xml:space="preserve">ABRAHAM AARON SHUBICH Y JALIF      </v>
          </cell>
          <cell r="I10067" t="str">
            <v xml:space="preserve">MARIO RAUL LARA MIJARES                                               </v>
          </cell>
        </row>
        <row r="10068">
          <cell r="G10068">
            <v>524235</v>
          </cell>
          <cell r="H10068" t="str">
            <v xml:space="preserve">ABRAHAM AARON SHUBICH Y JALIF      </v>
          </cell>
          <cell r="I10068" t="str">
            <v xml:space="preserve">MARIO RAUL LARA MIJARES                                               </v>
          </cell>
        </row>
        <row r="10069">
          <cell r="G10069">
            <v>524243</v>
          </cell>
          <cell r="H10069" t="str">
            <v xml:space="preserve">AZUCENA GUDI/O                     </v>
          </cell>
          <cell r="I10069" t="str">
            <v xml:space="preserve">ISAAC SALINAS SOTO                                                    </v>
          </cell>
        </row>
        <row r="10070">
          <cell r="G10070">
            <v>524243</v>
          </cell>
          <cell r="H10070" t="str">
            <v xml:space="preserve">AZUCENA GUDI/O                     </v>
          </cell>
          <cell r="I10070" t="str">
            <v xml:space="preserve">ISAAC SALINAS SOTO                                                    </v>
          </cell>
        </row>
        <row r="10071">
          <cell r="G10071">
            <v>524251</v>
          </cell>
          <cell r="H10071" t="str">
            <v xml:space="preserve">AZUCENA GUDI/O RAMIREZ             </v>
          </cell>
          <cell r="I10071" t="str">
            <v xml:space="preserve">ROMEO ARTURO ROMERO INIESTRA                                          </v>
          </cell>
        </row>
        <row r="10072">
          <cell r="G10072">
            <v>524251</v>
          </cell>
          <cell r="H10072" t="str">
            <v xml:space="preserve">AZUCENA GUDI/O RAMIREZ             </v>
          </cell>
          <cell r="I10072" t="str">
            <v xml:space="preserve">ROMEO ARTURO ROMERO INIESTRA                                          </v>
          </cell>
        </row>
        <row r="10073">
          <cell r="G10073">
            <v>524251</v>
          </cell>
          <cell r="H10073" t="str">
            <v xml:space="preserve">AZUCENA GUDI/O RAMIREZ             </v>
          </cell>
          <cell r="I10073" t="str">
            <v xml:space="preserve">ROMEO ARTURO ROMERO INIESTRA                                          </v>
          </cell>
        </row>
        <row r="10074">
          <cell r="G10074">
            <v>524251</v>
          </cell>
          <cell r="H10074" t="str">
            <v xml:space="preserve">AZUCENA GUDI/O RAMIREZ             </v>
          </cell>
          <cell r="I10074" t="str">
            <v xml:space="preserve">ROMEO ARTURO ROMERO INIESTRA                                          </v>
          </cell>
        </row>
        <row r="10075">
          <cell r="G10075">
            <v>524251</v>
          </cell>
          <cell r="H10075" t="str">
            <v xml:space="preserve">AZUCENA GUDI/O RAMIREZ             </v>
          </cell>
          <cell r="I10075" t="str">
            <v xml:space="preserve">ROMEO ARTURO ROMERO INIESTRA                                          </v>
          </cell>
        </row>
        <row r="10076">
          <cell r="G10076">
            <v>524251</v>
          </cell>
          <cell r="H10076" t="str">
            <v xml:space="preserve">AZUCENA GUDI/O RAMIREZ             </v>
          </cell>
          <cell r="I10076" t="str">
            <v xml:space="preserve">ROMEO ARTURO ROMERO INIESTRA                                          </v>
          </cell>
        </row>
        <row r="10077">
          <cell r="G10077">
            <v>524251</v>
          </cell>
          <cell r="H10077" t="str">
            <v xml:space="preserve">AZUCENA GUDI/O RAMIREZ             </v>
          </cell>
          <cell r="I10077" t="str">
            <v xml:space="preserve">ROMEO ARTURO ROMERO INIESTRA                                          </v>
          </cell>
        </row>
        <row r="10078">
          <cell r="G10078">
            <v>524251</v>
          </cell>
          <cell r="H10078" t="str">
            <v xml:space="preserve">AZUCENA GUDI/O RAMIREZ             </v>
          </cell>
          <cell r="I10078" t="str">
            <v xml:space="preserve">ROMEO ARTURO ROMERO INIESTRA                                          </v>
          </cell>
        </row>
        <row r="10079">
          <cell r="G10079">
            <v>524264</v>
          </cell>
          <cell r="H10079" t="str">
            <v xml:space="preserve">EMPLEADOS                          </v>
          </cell>
          <cell r="I10079" t="str">
            <v xml:space="preserve">ANDRES AUDIFFRED ALVARADO                                             </v>
          </cell>
        </row>
        <row r="10080">
          <cell r="G10080">
            <v>524264</v>
          </cell>
          <cell r="H10080" t="str">
            <v xml:space="preserve">EMPLEADOS                          </v>
          </cell>
          <cell r="I10080" t="str">
            <v xml:space="preserve">ANDRES AUDIFFRED ALVARADO                                             </v>
          </cell>
        </row>
        <row r="10081">
          <cell r="G10081">
            <v>524272</v>
          </cell>
          <cell r="H10081" t="str">
            <v xml:space="preserve">ANDREA TORRES LOPEZ                </v>
          </cell>
          <cell r="I10081" t="str">
            <v xml:space="preserve">JOSE MANUEL AGUIRRE GOMEZ                                             </v>
          </cell>
        </row>
        <row r="10082">
          <cell r="G10082">
            <v>524272</v>
          </cell>
          <cell r="H10082" t="str">
            <v xml:space="preserve">ANDREA TORRES LOPEZ                </v>
          </cell>
          <cell r="I10082" t="str">
            <v xml:space="preserve">JOSE MANUEL AGUIRRE GOMEZ                                             </v>
          </cell>
        </row>
        <row r="10083">
          <cell r="G10083">
            <v>524272</v>
          </cell>
          <cell r="H10083" t="str">
            <v xml:space="preserve">ANDREA TORRES LOPEZ                </v>
          </cell>
          <cell r="I10083" t="str">
            <v xml:space="preserve">JOSE MANUEL AGUIRRE GOMEZ                                             </v>
          </cell>
        </row>
        <row r="10084">
          <cell r="G10084">
            <v>524272</v>
          </cell>
          <cell r="H10084" t="str">
            <v xml:space="preserve">ANDREA TORRES LOPEZ                </v>
          </cell>
          <cell r="I10084" t="str">
            <v xml:space="preserve">JOSE MANUEL AGUIRRE GOMEZ                                             </v>
          </cell>
        </row>
        <row r="10085">
          <cell r="G10085">
            <v>524272</v>
          </cell>
          <cell r="H10085" t="str">
            <v xml:space="preserve">ANDREA TORRES LOPEZ                </v>
          </cell>
          <cell r="I10085" t="str">
            <v xml:space="preserve">JOSE MANUEL AGUIRRE GOMEZ                                             </v>
          </cell>
        </row>
        <row r="10086">
          <cell r="G10086">
            <v>524272</v>
          </cell>
          <cell r="H10086" t="str">
            <v xml:space="preserve">ANDREA TORRES LOPEZ                </v>
          </cell>
          <cell r="I10086" t="str">
            <v xml:space="preserve">JOSE MANUEL AGUIRRE GOMEZ                                             </v>
          </cell>
        </row>
        <row r="10087">
          <cell r="G10087">
            <v>524272</v>
          </cell>
          <cell r="H10087" t="str">
            <v xml:space="preserve">ANDREA TORRES LOPEZ                </v>
          </cell>
          <cell r="I10087" t="str">
            <v xml:space="preserve">JOSE MANUEL AGUIRRE GOMEZ                                             </v>
          </cell>
        </row>
        <row r="10088">
          <cell r="G10088">
            <v>524272</v>
          </cell>
          <cell r="H10088" t="str">
            <v xml:space="preserve">ANDREA TORRES LOPEZ                </v>
          </cell>
          <cell r="I10088" t="str">
            <v xml:space="preserve">JOSE MANUEL AGUIRRE GOMEZ                                             </v>
          </cell>
        </row>
        <row r="10089">
          <cell r="G10089">
            <v>524272</v>
          </cell>
          <cell r="H10089" t="str">
            <v xml:space="preserve">ANDREA TORRES LOPEZ                </v>
          </cell>
          <cell r="I10089" t="str">
            <v xml:space="preserve">JOSE MANUEL AGUIRRE GOMEZ                                             </v>
          </cell>
        </row>
        <row r="10090">
          <cell r="G10090">
            <v>524272</v>
          </cell>
          <cell r="H10090" t="str">
            <v xml:space="preserve">ANDREA TORRES LOPEZ                </v>
          </cell>
          <cell r="I10090" t="str">
            <v xml:space="preserve">JOSE MANUEL AGUIRRE GOMEZ                                             </v>
          </cell>
        </row>
        <row r="10091">
          <cell r="G10091">
            <v>524272</v>
          </cell>
          <cell r="H10091" t="str">
            <v xml:space="preserve">ANDREA TORRES LOPEZ                </v>
          </cell>
          <cell r="I10091" t="str">
            <v xml:space="preserve">JOSE MANUEL AGUIRRE GOMEZ                                             </v>
          </cell>
        </row>
        <row r="10092">
          <cell r="G10092">
            <v>524272</v>
          </cell>
          <cell r="H10092" t="str">
            <v xml:space="preserve">ANDREA TORRES LOPEZ                </v>
          </cell>
          <cell r="I10092" t="str">
            <v xml:space="preserve">JOSE MANUEL AGUIRRE GOMEZ                                             </v>
          </cell>
        </row>
        <row r="10093">
          <cell r="G10093">
            <v>524272</v>
          </cell>
          <cell r="H10093" t="str">
            <v xml:space="preserve">ANDREA TORRES LOPEZ                </v>
          </cell>
          <cell r="I10093" t="str">
            <v xml:space="preserve">JOSE MANUEL AGUIRRE GOMEZ                                             </v>
          </cell>
        </row>
        <row r="10094">
          <cell r="G10094">
            <v>524272</v>
          </cell>
          <cell r="H10094" t="str">
            <v xml:space="preserve">ANDREA TORRES LOPEZ                </v>
          </cell>
          <cell r="I10094" t="str">
            <v xml:space="preserve">JOSE MANUEL AGUIRRE GOMEZ                                             </v>
          </cell>
        </row>
        <row r="10095">
          <cell r="G10095">
            <v>524272</v>
          </cell>
          <cell r="H10095" t="str">
            <v xml:space="preserve">ANDREA TORRES LOPEZ                </v>
          </cell>
          <cell r="I10095" t="str">
            <v xml:space="preserve">JOSE MANUEL AGUIRRE GOMEZ                                             </v>
          </cell>
        </row>
        <row r="10096">
          <cell r="G10096">
            <v>524272</v>
          </cell>
          <cell r="H10096" t="str">
            <v xml:space="preserve">ANDREA TORRES LOPEZ                </v>
          </cell>
          <cell r="I10096" t="str">
            <v xml:space="preserve">JOSE MANUEL AGUIRRE GOMEZ                                             </v>
          </cell>
        </row>
        <row r="10097">
          <cell r="G10097">
            <v>524293</v>
          </cell>
          <cell r="H10097" t="str">
            <v xml:space="preserve">GABRIELA SANCHEZ PEREZ             </v>
          </cell>
          <cell r="I10097" t="str">
            <v xml:space="preserve">GUSTAVO BARRIENTOS SOSA                                               </v>
          </cell>
        </row>
        <row r="10098">
          <cell r="G10098">
            <v>524293</v>
          </cell>
          <cell r="H10098" t="str">
            <v xml:space="preserve">GABRIELA SANCHEZ PEREZ             </v>
          </cell>
          <cell r="I10098" t="str">
            <v xml:space="preserve">GUSTAVO BARRIENTOS SOSA                                               </v>
          </cell>
        </row>
        <row r="10099">
          <cell r="G10099">
            <v>524293</v>
          </cell>
          <cell r="H10099" t="str">
            <v xml:space="preserve">GABRIELA SANCHEZ PEREZ             </v>
          </cell>
          <cell r="I10099" t="str">
            <v xml:space="preserve">GUSTAVO BARRIENTOS SOSA                                               </v>
          </cell>
        </row>
        <row r="10100">
          <cell r="G10100">
            <v>524293</v>
          </cell>
          <cell r="H10100" t="str">
            <v xml:space="preserve">GABRIELA SANCHEZ PEREZ             </v>
          </cell>
          <cell r="I10100" t="str">
            <v xml:space="preserve">GUSTAVO BARRIENTOS SOSA                                               </v>
          </cell>
        </row>
        <row r="10101">
          <cell r="G10101">
            <v>524293</v>
          </cell>
          <cell r="H10101" t="str">
            <v xml:space="preserve">GABRIELA SANCHEZ PEREZ             </v>
          </cell>
          <cell r="I10101" t="str">
            <v xml:space="preserve">GUSTAVO BARRIENTOS SOSA                                               </v>
          </cell>
        </row>
        <row r="10102">
          <cell r="G10102">
            <v>524293</v>
          </cell>
          <cell r="H10102" t="str">
            <v xml:space="preserve">GABRIELA SANCHEZ PEREZ             </v>
          </cell>
          <cell r="I10102" t="str">
            <v xml:space="preserve">GUSTAVO BARRIENTOS SOSA                                               </v>
          </cell>
        </row>
        <row r="10103">
          <cell r="G10103">
            <v>524325</v>
          </cell>
          <cell r="H10103" t="str">
            <v xml:space="preserve">ALEXANDRO SANTILLAN GALLARDO       </v>
          </cell>
          <cell r="I10103" t="str">
            <v xml:space="preserve">FERNANDO CORTINA VELARDE                                              </v>
          </cell>
        </row>
        <row r="10104">
          <cell r="G10104">
            <v>524325</v>
          </cell>
          <cell r="H10104" t="str">
            <v xml:space="preserve">ALEXANDRO SANTILLAN GALLARDO       </v>
          </cell>
          <cell r="I10104" t="str">
            <v xml:space="preserve">FERNANDO CORTINA VELARDE                                              </v>
          </cell>
        </row>
        <row r="10105">
          <cell r="G10105">
            <v>524325</v>
          </cell>
          <cell r="H10105" t="str">
            <v xml:space="preserve">ALEXANDRO SANTILLAN GALLARDO       </v>
          </cell>
          <cell r="I10105" t="str">
            <v xml:space="preserve">FERNANDO CORTINA VELARDE                                              </v>
          </cell>
        </row>
        <row r="10106">
          <cell r="G10106">
            <v>524325</v>
          </cell>
          <cell r="H10106" t="str">
            <v xml:space="preserve">ALEXANDRO SANTILLAN GALLARDO       </v>
          </cell>
          <cell r="I10106" t="str">
            <v xml:space="preserve">FERNANDO CORTINA VELARDE                                              </v>
          </cell>
        </row>
        <row r="10107">
          <cell r="G10107">
            <v>524325</v>
          </cell>
          <cell r="H10107" t="str">
            <v xml:space="preserve">ALEXANDRO SANTILLAN GALLARDO       </v>
          </cell>
          <cell r="I10107" t="str">
            <v xml:space="preserve">FERNANDO CORTINA VELARDE                                              </v>
          </cell>
        </row>
        <row r="10108">
          <cell r="G10108">
            <v>524325</v>
          </cell>
          <cell r="H10108" t="str">
            <v xml:space="preserve">ALEXANDRO SANTILLAN GALLARDO       </v>
          </cell>
          <cell r="I10108" t="str">
            <v xml:space="preserve">FERNANDO CORTINA VELARDE                                              </v>
          </cell>
        </row>
        <row r="10109">
          <cell r="G10109">
            <v>524325</v>
          </cell>
          <cell r="H10109" t="str">
            <v xml:space="preserve">ALEXANDRO SANTILLAN GALLARDO       </v>
          </cell>
          <cell r="I10109" t="str">
            <v xml:space="preserve">FERNANDO CORTINA VELARDE                                              </v>
          </cell>
        </row>
        <row r="10110">
          <cell r="G10110">
            <v>524334</v>
          </cell>
          <cell r="H10110" t="str">
            <v xml:space="preserve">GABRIEL RODRIGO BAENA CASTUERA     </v>
          </cell>
          <cell r="I10110" t="str">
            <v xml:space="preserve">WENDY YARA VAZQUEZ LARA                                               </v>
          </cell>
        </row>
        <row r="10111">
          <cell r="G10111">
            <v>524334</v>
          </cell>
          <cell r="H10111" t="str">
            <v xml:space="preserve">GABRIEL RODRIGO BAENA CASTUERA     </v>
          </cell>
          <cell r="I10111" t="str">
            <v xml:space="preserve">WENDY YARA VAZQUEZ LARA                                               </v>
          </cell>
        </row>
        <row r="10112">
          <cell r="G10112">
            <v>524354</v>
          </cell>
          <cell r="H10112" t="str">
            <v xml:space="preserve">FERNANDO CUELLAR LOZANO            </v>
          </cell>
          <cell r="I10112" t="str">
            <v xml:space="preserve">ELSA NELLY GONZALEZ MONTEMAYOR                                        </v>
          </cell>
        </row>
        <row r="10113">
          <cell r="G10113">
            <v>524354</v>
          </cell>
          <cell r="H10113" t="str">
            <v xml:space="preserve">FERNANDO CUELLAR LOZANO            </v>
          </cell>
          <cell r="I10113" t="str">
            <v xml:space="preserve">ELSA NELLY GONZALEZ MONTEMAYOR                                        </v>
          </cell>
        </row>
        <row r="10114">
          <cell r="G10114">
            <v>524354</v>
          </cell>
          <cell r="H10114" t="str">
            <v xml:space="preserve">FERNANDO CUELLAR LOZANO            </v>
          </cell>
          <cell r="I10114" t="str">
            <v xml:space="preserve">ELSA NELLY GONZALEZ MONTEMAYOR                                        </v>
          </cell>
        </row>
        <row r="10115">
          <cell r="G10115">
            <v>524354</v>
          </cell>
          <cell r="H10115" t="str">
            <v xml:space="preserve">FERNANDO CUELLAR LOZANO            </v>
          </cell>
          <cell r="I10115" t="str">
            <v xml:space="preserve">ELSA NELLY GONZALEZ MONTEMAYOR                                        </v>
          </cell>
        </row>
        <row r="10116">
          <cell r="G10116">
            <v>524354</v>
          </cell>
          <cell r="H10116" t="str">
            <v xml:space="preserve">FERNANDO CUELLAR LOZANO            </v>
          </cell>
          <cell r="I10116" t="str">
            <v xml:space="preserve">ELSA NELLY GONZALEZ MONTEMAYOR                                        </v>
          </cell>
        </row>
        <row r="10117">
          <cell r="G10117">
            <v>524354</v>
          </cell>
          <cell r="H10117" t="str">
            <v xml:space="preserve">FERNANDO CUELLAR LOZANO            </v>
          </cell>
          <cell r="I10117" t="str">
            <v xml:space="preserve">ELSA NELLY GONZALEZ MONTEMAYOR                                        </v>
          </cell>
        </row>
        <row r="10118">
          <cell r="G10118">
            <v>524354</v>
          </cell>
          <cell r="H10118" t="str">
            <v xml:space="preserve">FERNANDO CUELLAR LOZANO            </v>
          </cell>
          <cell r="I10118" t="str">
            <v xml:space="preserve">ELSA NELLY GONZALEZ MONTEMAYOR                                        </v>
          </cell>
        </row>
        <row r="10119">
          <cell r="G10119">
            <v>524354</v>
          </cell>
          <cell r="H10119" t="str">
            <v xml:space="preserve">FERNANDO CUELLAR LOZANO            </v>
          </cell>
          <cell r="I10119" t="str">
            <v xml:space="preserve">ELSA NELLY GONZALEZ MONTEMAYOR                                        </v>
          </cell>
        </row>
        <row r="10120">
          <cell r="G10120">
            <v>524354</v>
          </cell>
          <cell r="H10120" t="str">
            <v xml:space="preserve">FERNANDO CUELLAR LOZANO            </v>
          </cell>
          <cell r="I10120" t="str">
            <v xml:space="preserve">ELSA NELLY GONZALEZ MONTEMAYOR                                        </v>
          </cell>
        </row>
        <row r="10121">
          <cell r="G10121">
            <v>524354</v>
          </cell>
          <cell r="H10121" t="str">
            <v xml:space="preserve">FERNANDO CUELLAR LOZANO            </v>
          </cell>
          <cell r="I10121" t="str">
            <v xml:space="preserve">ELSA NELLY GONZALEZ MONTEMAYOR                                        </v>
          </cell>
        </row>
        <row r="10122">
          <cell r="G10122">
            <v>524354</v>
          </cell>
          <cell r="H10122" t="str">
            <v xml:space="preserve">FERNANDO CUELLAR LOZANO            </v>
          </cell>
          <cell r="I10122" t="str">
            <v xml:space="preserve">ELSA NELLY GONZALEZ MONTEMAYOR                                        </v>
          </cell>
        </row>
        <row r="10123">
          <cell r="G10123">
            <v>524354</v>
          </cell>
          <cell r="H10123" t="str">
            <v xml:space="preserve">FERNANDO CUELLAR LOZANO            </v>
          </cell>
          <cell r="I10123" t="str">
            <v xml:space="preserve">ELSA NELLY GONZALEZ MONTEMAYOR                                        </v>
          </cell>
        </row>
        <row r="10124">
          <cell r="G10124">
            <v>524354</v>
          </cell>
          <cell r="H10124" t="str">
            <v xml:space="preserve">FERNANDO CUELLAR LOZANO            </v>
          </cell>
          <cell r="I10124" t="str">
            <v xml:space="preserve">ELSA NELLY GONZALEZ MONTEMAYOR                                        </v>
          </cell>
        </row>
        <row r="10125">
          <cell r="G10125">
            <v>524354</v>
          </cell>
          <cell r="H10125" t="str">
            <v xml:space="preserve">FERNANDO CUELLAR LOZANO            </v>
          </cell>
          <cell r="I10125" t="str">
            <v xml:space="preserve">ELSA NELLY GONZALEZ MONTEMAYOR                                        </v>
          </cell>
        </row>
        <row r="10126">
          <cell r="G10126">
            <v>524354</v>
          </cell>
          <cell r="H10126" t="str">
            <v xml:space="preserve">FERNANDO CUELLAR LOZANO            </v>
          </cell>
          <cell r="I10126" t="str">
            <v xml:space="preserve">ELSA NELLY GONZALEZ MONTEMAYOR                                        </v>
          </cell>
        </row>
        <row r="10127">
          <cell r="G10127">
            <v>524354</v>
          </cell>
          <cell r="H10127" t="str">
            <v xml:space="preserve">FERNANDO CUELLAR LOZANO            </v>
          </cell>
          <cell r="I10127" t="str">
            <v xml:space="preserve">ELSA NELLY GONZALEZ MONTEMAYOR                                        </v>
          </cell>
        </row>
        <row r="10128">
          <cell r="G10128">
            <v>524354</v>
          </cell>
          <cell r="H10128" t="str">
            <v xml:space="preserve">FERNANDO CUELLAR LOZANO            </v>
          </cell>
          <cell r="I10128" t="str">
            <v xml:space="preserve">ELSA NELLY GONZALEZ MONTEMAYOR                                        </v>
          </cell>
        </row>
        <row r="10129">
          <cell r="G10129">
            <v>524354</v>
          </cell>
          <cell r="H10129" t="str">
            <v xml:space="preserve">FERNANDO CUELLAR LOZANO            </v>
          </cell>
          <cell r="I10129" t="str">
            <v xml:space="preserve">ELSA NELLY GONZALEZ MONTEMAYOR                                        </v>
          </cell>
        </row>
        <row r="10130">
          <cell r="G10130">
            <v>524354</v>
          </cell>
          <cell r="H10130" t="str">
            <v xml:space="preserve">FERNANDO CUELLAR LOZANO            </v>
          </cell>
          <cell r="I10130" t="str">
            <v xml:space="preserve">ELSA NELLY GONZALEZ MONTEMAYOR                                        </v>
          </cell>
        </row>
        <row r="10131">
          <cell r="G10131">
            <v>524362</v>
          </cell>
          <cell r="H10131" t="str">
            <v xml:space="preserve">GABRIEL RODRIGO BAENA CASTUERA     </v>
          </cell>
          <cell r="I10131" t="str">
            <v xml:space="preserve">GABRIEL RAMIREZ FIGUEROA                                              </v>
          </cell>
        </row>
        <row r="10132">
          <cell r="G10132">
            <v>524362</v>
          </cell>
          <cell r="H10132" t="str">
            <v xml:space="preserve">GABRIEL RODRIGO BAENA CASTUERA     </v>
          </cell>
          <cell r="I10132" t="str">
            <v xml:space="preserve">GABRIEL RAMIREZ FIGUEROA                                              </v>
          </cell>
        </row>
        <row r="10133">
          <cell r="G10133">
            <v>524375</v>
          </cell>
          <cell r="H10133" t="str">
            <v xml:space="preserve">RAFAEL CASTILLA VIRUES             </v>
          </cell>
          <cell r="I10133" t="str">
            <v xml:space="preserve">EDUARDO MUSALEM YOUNES                                                </v>
          </cell>
        </row>
        <row r="10134">
          <cell r="G10134">
            <v>524375</v>
          </cell>
          <cell r="H10134" t="str">
            <v xml:space="preserve">RAFAEL CASTILLA VIRUES             </v>
          </cell>
          <cell r="I10134" t="str">
            <v xml:space="preserve">EDUARDO MUSALEM YOUNES                                                </v>
          </cell>
        </row>
        <row r="10135">
          <cell r="G10135">
            <v>524375</v>
          </cell>
          <cell r="H10135" t="str">
            <v xml:space="preserve">RAFAEL CASTILLA VIRUES             </v>
          </cell>
          <cell r="I10135" t="str">
            <v xml:space="preserve">EDUARDO MUSALEM YOUNES                                                </v>
          </cell>
        </row>
        <row r="10136">
          <cell r="G10136">
            <v>524375</v>
          </cell>
          <cell r="H10136" t="str">
            <v xml:space="preserve">RAFAEL CASTILLA VIRUES             </v>
          </cell>
          <cell r="I10136" t="str">
            <v xml:space="preserve">EDUARDO MUSALEM YOUNES                                                </v>
          </cell>
        </row>
        <row r="10137">
          <cell r="G10137">
            <v>524375</v>
          </cell>
          <cell r="H10137" t="str">
            <v xml:space="preserve">RAFAEL CASTILLA VIRUES             </v>
          </cell>
          <cell r="I10137" t="str">
            <v xml:space="preserve">EDUARDO MUSALEM YOUNES                                                </v>
          </cell>
        </row>
        <row r="10138">
          <cell r="G10138">
            <v>524375</v>
          </cell>
          <cell r="H10138" t="str">
            <v xml:space="preserve">RAFAEL CASTILLA VIRUES             </v>
          </cell>
          <cell r="I10138" t="str">
            <v xml:space="preserve">EDUARDO MUSALEM YOUNES                                                </v>
          </cell>
        </row>
        <row r="10139">
          <cell r="G10139">
            <v>524375</v>
          </cell>
          <cell r="H10139" t="str">
            <v xml:space="preserve">RAFAEL CASTILLA VIRUES             </v>
          </cell>
          <cell r="I10139" t="str">
            <v xml:space="preserve">EDUARDO MUSALEM YOUNES                                                </v>
          </cell>
        </row>
        <row r="10140">
          <cell r="G10140">
            <v>524375</v>
          </cell>
          <cell r="H10140" t="str">
            <v xml:space="preserve">RAFAEL CASTILLA VIRUES             </v>
          </cell>
          <cell r="I10140" t="str">
            <v xml:space="preserve">EDUARDO MUSALEM YOUNES                                                </v>
          </cell>
        </row>
        <row r="10141">
          <cell r="G10141">
            <v>524375</v>
          </cell>
          <cell r="H10141" t="str">
            <v xml:space="preserve">RAFAEL CASTILLA VIRUES             </v>
          </cell>
          <cell r="I10141" t="str">
            <v xml:space="preserve">EDUARDO MUSALEM YOUNES                                                </v>
          </cell>
        </row>
        <row r="10142">
          <cell r="G10142">
            <v>524375</v>
          </cell>
          <cell r="H10142" t="str">
            <v xml:space="preserve">RAFAEL CASTILLA VIRUES             </v>
          </cell>
          <cell r="I10142" t="str">
            <v xml:space="preserve">EDUARDO MUSALEM YOUNES                                                </v>
          </cell>
        </row>
        <row r="10143">
          <cell r="G10143">
            <v>524375</v>
          </cell>
          <cell r="H10143" t="str">
            <v xml:space="preserve">RAFAEL CASTILLA VIRUES             </v>
          </cell>
          <cell r="I10143" t="str">
            <v xml:space="preserve">EDUARDO MUSALEM YOUNES                                                </v>
          </cell>
        </row>
        <row r="10144">
          <cell r="G10144">
            <v>524383</v>
          </cell>
          <cell r="H10144" t="str">
            <v xml:space="preserve">ALEXANDRO SANTILLAN GALLARDO       </v>
          </cell>
          <cell r="I10144" t="str">
            <v xml:space="preserve">CLAUDIA MEDELLIN MORENO                                               </v>
          </cell>
        </row>
        <row r="10145">
          <cell r="G10145">
            <v>524383</v>
          </cell>
          <cell r="H10145" t="str">
            <v xml:space="preserve">ALEXANDRO SANTILLAN GALLARDO       </v>
          </cell>
          <cell r="I10145" t="str">
            <v xml:space="preserve">CLAUDIA MEDELLIN MORENO                                               </v>
          </cell>
        </row>
        <row r="10146">
          <cell r="G10146">
            <v>524383</v>
          </cell>
          <cell r="H10146" t="str">
            <v xml:space="preserve">ALEXANDRO SANTILLAN GALLARDO       </v>
          </cell>
          <cell r="I10146" t="str">
            <v xml:space="preserve">CLAUDIA MEDELLIN MORENO                                               </v>
          </cell>
        </row>
        <row r="10147">
          <cell r="G10147">
            <v>524383</v>
          </cell>
          <cell r="H10147" t="str">
            <v xml:space="preserve">ALEXANDRO SANTILLAN GALLARDO       </v>
          </cell>
          <cell r="I10147" t="str">
            <v xml:space="preserve">CLAUDIA MEDELLIN MORENO                                               </v>
          </cell>
        </row>
        <row r="10148">
          <cell r="G10148">
            <v>524383</v>
          </cell>
          <cell r="H10148" t="str">
            <v xml:space="preserve">ALEXANDRO SANTILLAN GALLARDO       </v>
          </cell>
          <cell r="I10148" t="str">
            <v xml:space="preserve">CLAUDIA MEDELLIN MORENO                                               </v>
          </cell>
        </row>
        <row r="10149">
          <cell r="G10149">
            <v>524383</v>
          </cell>
          <cell r="H10149" t="str">
            <v xml:space="preserve">ALEXANDRO SANTILLAN GALLARDO       </v>
          </cell>
          <cell r="I10149" t="str">
            <v xml:space="preserve">CLAUDIA MEDELLIN MORENO                                               </v>
          </cell>
        </row>
        <row r="10150">
          <cell r="G10150">
            <v>524383</v>
          </cell>
          <cell r="H10150" t="str">
            <v xml:space="preserve">ALEXANDRO SANTILLAN GALLARDO       </v>
          </cell>
          <cell r="I10150" t="str">
            <v xml:space="preserve">CLAUDIA MEDELLIN MORENO                                               </v>
          </cell>
        </row>
        <row r="10151">
          <cell r="G10151">
            <v>524383</v>
          </cell>
          <cell r="H10151" t="str">
            <v xml:space="preserve">ALEXANDRO SANTILLAN GALLARDO       </v>
          </cell>
          <cell r="I10151" t="str">
            <v xml:space="preserve">CLAUDIA MEDELLIN MORENO                                               </v>
          </cell>
        </row>
        <row r="10152">
          <cell r="G10152">
            <v>524383</v>
          </cell>
          <cell r="H10152" t="str">
            <v xml:space="preserve">ALEXANDRO SANTILLAN GALLARDO       </v>
          </cell>
          <cell r="I10152" t="str">
            <v xml:space="preserve">CLAUDIA MEDELLIN MORENO                                               </v>
          </cell>
        </row>
        <row r="10153">
          <cell r="G10153">
            <v>524391</v>
          </cell>
          <cell r="H10153" t="str">
            <v xml:space="preserve">EVELIA VENEGAS CASTILLO            </v>
          </cell>
          <cell r="I10153" t="str">
            <v xml:space="preserve">AMPARO TAPIA ALCANTAR                                                 </v>
          </cell>
        </row>
        <row r="10154">
          <cell r="G10154">
            <v>524391</v>
          </cell>
          <cell r="H10154" t="str">
            <v xml:space="preserve">EVELIA VENEGAS CASTILLO            </v>
          </cell>
          <cell r="I10154" t="str">
            <v xml:space="preserve">AMPARO TAPIA ALCANTAR                                                 </v>
          </cell>
        </row>
        <row r="10155">
          <cell r="G10155">
            <v>524391</v>
          </cell>
          <cell r="H10155" t="str">
            <v xml:space="preserve">EVELIA VENEGAS CASTILLO            </v>
          </cell>
          <cell r="I10155" t="str">
            <v xml:space="preserve">AMPARO TAPIA ALCANTAR                                                 </v>
          </cell>
        </row>
        <row r="10156">
          <cell r="G10156">
            <v>524403</v>
          </cell>
          <cell r="H10156" t="str">
            <v xml:space="preserve">ALEJANDRO AGUILAR MORALES          </v>
          </cell>
          <cell r="I10156" t="str">
            <v xml:space="preserve">RAFAEL RAMIREZ CARDENAS                                               </v>
          </cell>
        </row>
        <row r="10157">
          <cell r="G10157">
            <v>524403</v>
          </cell>
          <cell r="H10157" t="str">
            <v xml:space="preserve">ALEJANDRO AGUILAR MORALES          </v>
          </cell>
          <cell r="I10157" t="str">
            <v xml:space="preserve">RAFAEL RAMIREZ CARDENAS                                               </v>
          </cell>
        </row>
        <row r="10158">
          <cell r="G10158">
            <v>524403</v>
          </cell>
          <cell r="H10158" t="str">
            <v xml:space="preserve">ALEJANDRO AGUILAR MORALES          </v>
          </cell>
          <cell r="I10158" t="str">
            <v xml:space="preserve">RAFAEL RAMIREZ CARDENAS                                               </v>
          </cell>
        </row>
        <row r="10159">
          <cell r="G10159">
            <v>524403</v>
          </cell>
          <cell r="H10159" t="str">
            <v xml:space="preserve">ALEJANDRO AGUILAR MORALES          </v>
          </cell>
          <cell r="I10159" t="str">
            <v xml:space="preserve">RAFAEL RAMIREZ CARDENAS                                               </v>
          </cell>
        </row>
        <row r="10160">
          <cell r="G10160">
            <v>524403</v>
          </cell>
          <cell r="H10160" t="str">
            <v xml:space="preserve">ALEJANDRO AGUILAR MORALES          </v>
          </cell>
          <cell r="I10160" t="str">
            <v xml:space="preserve">RAFAEL RAMIREZ CARDENAS                                               </v>
          </cell>
        </row>
        <row r="10161">
          <cell r="G10161">
            <v>524403</v>
          </cell>
          <cell r="H10161" t="str">
            <v xml:space="preserve">ALEJANDRO AGUILAR MORALES          </v>
          </cell>
          <cell r="I10161" t="str">
            <v xml:space="preserve">RAFAEL RAMIREZ CARDENAS                                               </v>
          </cell>
        </row>
        <row r="10162">
          <cell r="G10162">
            <v>524403</v>
          </cell>
          <cell r="H10162" t="str">
            <v xml:space="preserve">ALEJANDRO AGUILAR MORALES          </v>
          </cell>
          <cell r="I10162" t="str">
            <v xml:space="preserve">RAFAEL RAMIREZ CARDENAS                                               </v>
          </cell>
        </row>
        <row r="10163">
          <cell r="G10163">
            <v>524403</v>
          </cell>
          <cell r="H10163" t="str">
            <v xml:space="preserve">ALEJANDRO AGUILAR MORALES          </v>
          </cell>
          <cell r="I10163" t="str">
            <v xml:space="preserve">RAFAEL RAMIREZ CARDENAS                                               </v>
          </cell>
        </row>
        <row r="10164">
          <cell r="G10164">
            <v>524403</v>
          </cell>
          <cell r="H10164" t="str">
            <v xml:space="preserve">ALEJANDRO AGUILAR MORALES          </v>
          </cell>
          <cell r="I10164" t="str">
            <v xml:space="preserve">RAFAEL RAMIREZ CARDENAS                                               </v>
          </cell>
        </row>
        <row r="10165">
          <cell r="G10165">
            <v>524465</v>
          </cell>
          <cell r="H10165" t="str">
            <v xml:space="preserve">FRANCISCO JOSE AVALOS ORTEGA       </v>
          </cell>
          <cell r="I10165" t="str">
            <v xml:space="preserve">GLORIA IZCOVICH LEMBERGER                                             </v>
          </cell>
        </row>
        <row r="10166">
          <cell r="G10166">
            <v>524465</v>
          </cell>
          <cell r="H10166" t="str">
            <v xml:space="preserve">FRANCISCO JOSE AVALOS ORTEGA       </v>
          </cell>
          <cell r="I10166" t="str">
            <v xml:space="preserve">GLORIA IZCOVICH LEMBERGER                                             </v>
          </cell>
        </row>
        <row r="10167">
          <cell r="G10167">
            <v>524465</v>
          </cell>
          <cell r="H10167" t="str">
            <v xml:space="preserve">FRANCISCO JOSE AVALOS ORTEGA       </v>
          </cell>
          <cell r="I10167" t="str">
            <v xml:space="preserve">GLORIA IZCOVICH LEMBERGER                                             </v>
          </cell>
        </row>
        <row r="10168">
          <cell r="G10168">
            <v>524473</v>
          </cell>
          <cell r="H10168" t="str">
            <v xml:space="preserve">ALEXANDRO SANTILLAN GALLARDO       </v>
          </cell>
          <cell r="I10168" t="str">
            <v xml:space="preserve">MARIA JOSEFINA ALVAREZ CISNEROS                                       </v>
          </cell>
        </row>
        <row r="10169">
          <cell r="G10169">
            <v>524473</v>
          </cell>
          <cell r="H10169" t="str">
            <v xml:space="preserve">ALEXANDRO SANTILLAN GALLARDO       </v>
          </cell>
          <cell r="I10169" t="str">
            <v xml:space="preserve">MARIA JOSEFINA ALVAREZ CISNEROS                                       </v>
          </cell>
        </row>
        <row r="10170">
          <cell r="G10170">
            <v>524494</v>
          </cell>
          <cell r="H10170" t="str">
            <v xml:space="preserve">ADRIANA I. MEJIA CASTILLO          </v>
          </cell>
          <cell r="I10170" t="str">
            <v xml:space="preserve">LAURA MAGDALENA ESPINOSA GUTIERREZ                                    </v>
          </cell>
        </row>
        <row r="10171">
          <cell r="G10171">
            <v>524494</v>
          </cell>
          <cell r="H10171" t="str">
            <v xml:space="preserve">ADRIANA I. MEJIA CASTILLO          </v>
          </cell>
          <cell r="I10171" t="str">
            <v xml:space="preserve">LAURA MAGDALENA ESPINOSA GUTIERREZ                                    </v>
          </cell>
        </row>
        <row r="10172">
          <cell r="G10172">
            <v>524501</v>
          </cell>
          <cell r="H10172" t="str">
            <v xml:space="preserve">ALEXANDRO SANTILLAN GALLARDO       </v>
          </cell>
          <cell r="I10172" t="str">
            <v xml:space="preserve">SALOMON CABABIE STERN                                                 </v>
          </cell>
        </row>
        <row r="10173">
          <cell r="G10173">
            <v>524513</v>
          </cell>
          <cell r="H10173" t="str">
            <v xml:space="preserve">COLBERT SALINAS QUIROGA            </v>
          </cell>
          <cell r="I10173" t="str">
            <v xml:space="preserve">ROSA MARIA FERNANDEZ MARTINEZ                                         </v>
          </cell>
        </row>
        <row r="10174">
          <cell r="G10174">
            <v>524521</v>
          </cell>
          <cell r="H10174" t="str">
            <v xml:space="preserve">GABRIELA SUSANA FLORES ALVAREZ     </v>
          </cell>
          <cell r="I10174" t="str">
            <v xml:space="preserve">DORA GUADALUPE FERNANDEZ TORRES                                       </v>
          </cell>
        </row>
        <row r="10175">
          <cell r="G10175">
            <v>524521</v>
          </cell>
          <cell r="H10175" t="str">
            <v xml:space="preserve">GABRIELA SUSANA FLORES ALVAREZ     </v>
          </cell>
          <cell r="I10175" t="str">
            <v xml:space="preserve">DORA GUADALUPE FERNANDEZ TORRES                                       </v>
          </cell>
        </row>
        <row r="10176">
          <cell r="G10176">
            <v>524521</v>
          </cell>
          <cell r="H10176" t="str">
            <v xml:space="preserve">GABRIELA SUSANA FLORES ALVAREZ     </v>
          </cell>
          <cell r="I10176" t="str">
            <v xml:space="preserve">DORA GUADALUPE FERNANDEZ TORRES                                       </v>
          </cell>
        </row>
        <row r="10177">
          <cell r="G10177">
            <v>524521</v>
          </cell>
          <cell r="H10177" t="str">
            <v xml:space="preserve">GABRIELA SUSANA FLORES ALVAREZ     </v>
          </cell>
          <cell r="I10177" t="str">
            <v xml:space="preserve">DORA GUADALUPE FERNANDEZ TORRES                                       </v>
          </cell>
        </row>
        <row r="10178">
          <cell r="G10178">
            <v>524521</v>
          </cell>
          <cell r="H10178" t="str">
            <v xml:space="preserve">GABRIELA SUSANA FLORES ALVAREZ     </v>
          </cell>
          <cell r="I10178" t="str">
            <v xml:space="preserve">DORA GUADALUPE FERNANDEZ TORRES                                       </v>
          </cell>
        </row>
        <row r="10179">
          <cell r="G10179">
            <v>524542</v>
          </cell>
          <cell r="H10179" t="str">
            <v xml:space="preserve">EMMA YOLANDA RAMIREZ HUITRON       </v>
          </cell>
          <cell r="I10179" t="str">
            <v xml:space="preserve">MAURICIO ENRIQUE ARNABAR GARCIA                                       </v>
          </cell>
        </row>
        <row r="10180">
          <cell r="G10180">
            <v>524542</v>
          </cell>
          <cell r="H10180" t="str">
            <v xml:space="preserve">EMMA YOLANDA RAMIREZ HUITRON       </v>
          </cell>
          <cell r="I10180" t="str">
            <v xml:space="preserve">MAURICIO ENRIQUE ARNABAR GARCIA                                       </v>
          </cell>
        </row>
        <row r="10181">
          <cell r="G10181">
            <v>524542</v>
          </cell>
          <cell r="H10181" t="str">
            <v xml:space="preserve">EMMA YOLANDA RAMIREZ HUITRON       </v>
          </cell>
          <cell r="I10181" t="str">
            <v xml:space="preserve">MAURICIO ENRIQUE ARNABAR GARCIA                                       </v>
          </cell>
        </row>
        <row r="10182">
          <cell r="G10182">
            <v>524542</v>
          </cell>
          <cell r="H10182" t="str">
            <v xml:space="preserve">EMMA YOLANDA RAMIREZ HUITRON       </v>
          </cell>
          <cell r="I10182" t="str">
            <v xml:space="preserve">MAURICIO ENRIQUE ARNABAR GARCIA                                       </v>
          </cell>
        </row>
        <row r="10183">
          <cell r="G10183">
            <v>524542</v>
          </cell>
          <cell r="H10183" t="str">
            <v xml:space="preserve">EMMA YOLANDA RAMIREZ HUITRON       </v>
          </cell>
          <cell r="I10183" t="str">
            <v xml:space="preserve">MAURICIO ENRIQUE ARNABAR GARCIA                                       </v>
          </cell>
        </row>
        <row r="10184">
          <cell r="G10184">
            <v>524542</v>
          </cell>
          <cell r="H10184" t="str">
            <v xml:space="preserve">EMMA YOLANDA RAMIREZ HUITRON       </v>
          </cell>
          <cell r="I10184" t="str">
            <v xml:space="preserve">MAURICIO ENRIQUE ARNABAR GARCIA                                       </v>
          </cell>
        </row>
        <row r="10185">
          <cell r="G10185">
            <v>524542</v>
          </cell>
          <cell r="H10185" t="str">
            <v xml:space="preserve">EMMA YOLANDA RAMIREZ HUITRON       </v>
          </cell>
          <cell r="I10185" t="str">
            <v xml:space="preserve">MAURICIO ENRIQUE ARNABAR GARCIA                                       </v>
          </cell>
        </row>
        <row r="10186">
          <cell r="G10186">
            <v>524542</v>
          </cell>
          <cell r="H10186" t="str">
            <v xml:space="preserve">EMMA YOLANDA RAMIREZ HUITRON       </v>
          </cell>
          <cell r="I10186" t="str">
            <v xml:space="preserve">MAURICIO ENRIQUE ARNABAR GARCIA                                       </v>
          </cell>
        </row>
        <row r="10187">
          <cell r="G10187">
            <v>524542</v>
          </cell>
          <cell r="H10187" t="str">
            <v xml:space="preserve">EMMA YOLANDA RAMIREZ HUITRON       </v>
          </cell>
          <cell r="I10187" t="str">
            <v xml:space="preserve">MAURICIO ENRIQUE ARNABAR GARCIA                                       </v>
          </cell>
        </row>
        <row r="10188">
          <cell r="G10188">
            <v>524556</v>
          </cell>
          <cell r="H10188" t="str">
            <v xml:space="preserve">ABRAHAM AARON SHUBICH Y JALIF      </v>
          </cell>
          <cell r="I10188" t="str">
            <v xml:space="preserve">AMELIA MUSTRI FARCA                                                   </v>
          </cell>
        </row>
        <row r="10189">
          <cell r="G10189">
            <v>524556</v>
          </cell>
          <cell r="H10189" t="str">
            <v xml:space="preserve">ABRAHAM AARON SHUBICH Y JALIF      </v>
          </cell>
          <cell r="I10189" t="str">
            <v xml:space="preserve">AMELIA MUSTRI FARCA                                                   </v>
          </cell>
        </row>
        <row r="10190">
          <cell r="G10190">
            <v>524556</v>
          </cell>
          <cell r="H10190" t="str">
            <v xml:space="preserve">ABRAHAM AARON SHUBICH Y JALIF      </v>
          </cell>
          <cell r="I10190" t="str">
            <v xml:space="preserve">AMELIA MUSTRI FARCA                                                   </v>
          </cell>
        </row>
        <row r="10191">
          <cell r="G10191">
            <v>524556</v>
          </cell>
          <cell r="H10191" t="str">
            <v xml:space="preserve">ABRAHAM AARON SHUBICH Y JALIF      </v>
          </cell>
          <cell r="I10191" t="str">
            <v xml:space="preserve">AMELIA MUSTRI FARCA                                                   </v>
          </cell>
        </row>
        <row r="10192">
          <cell r="G10192">
            <v>524556</v>
          </cell>
          <cell r="H10192" t="str">
            <v xml:space="preserve">ABRAHAM AARON SHUBICH Y JALIF      </v>
          </cell>
          <cell r="I10192" t="str">
            <v xml:space="preserve">AMELIA MUSTRI FARCA                                                   </v>
          </cell>
        </row>
        <row r="10193">
          <cell r="G10193">
            <v>524563</v>
          </cell>
          <cell r="H10193" t="str">
            <v xml:space="preserve">AZUCENA GUDI/O RAMIREZ             </v>
          </cell>
          <cell r="I10193" t="str">
            <v xml:space="preserve">GERARDO NAVA LUCIO                                                    </v>
          </cell>
        </row>
        <row r="10194">
          <cell r="G10194">
            <v>524584</v>
          </cell>
          <cell r="H10194" t="str">
            <v xml:space="preserve">AZUCENA GUDI/O                     </v>
          </cell>
          <cell r="I10194" t="str">
            <v xml:space="preserve">FUJIO OKAMOTO .                                                       </v>
          </cell>
        </row>
        <row r="10195">
          <cell r="G10195">
            <v>524584</v>
          </cell>
          <cell r="H10195" t="str">
            <v xml:space="preserve">AZUCENA GUDI/O                     </v>
          </cell>
          <cell r="I10195" t="str">
            <v xml:space="preserve">FUJIO OKAMOTO .                                                       </v>
          </cell>
        </row>
        <row r="10196">
          <cell r="G10196">
            <v>524592</v>
          </cell>
          <cell r="H10196" t="str">
            <v xml:space="preserve">AZUCENA GUDI/O                     </v>
          </cell>
          <cell r="I10196" t="str">
            <v xml:space="preserve">ITARU OSAWA .                                                         </v>
          </cell>
        </row>
        <row r="10197">
          <cell r="G10197">
            <v>524592</v>
          </cell>
          <cell r="H10197" t="str">
            <v xml:space="preserve">AZUCENA GUDI/O                     </v>
          </cell>
          <cell r="I10197" t="str">
            <v xml:space="preserve">ITARU OSAWA .                                                         </v>
          </cell>
        </row>
        <row r="10198">
          <cell r="G10198">
            <v>524603</v>
          </cell>
          <cell r="H10198" t="str">
            <v xml:space="preserve">AZUCENA GUDI/O                     </v>
          </cell>
          <cell r="I10198" t="str">
            <v xml:space="preserve">YOSHIMASA FUJISHIRO .                                                 </v>
          </cell>
        </row>
        <row r="10199">
          <cell r="G10199">
            <v>524603</v>
          </cell>
          <cell r="H10199" t="str">
            <v xml:space="preserve">AZUCENA GUDI/O                     </v>
          </cell>
          <cell r="I10199" t="str">
            <v xml:space="preserve">YOSHIMASA FUJISHIRO .                                                 </v>
          </cell>
        </row>
        <row r="10200">
          <cell r="G10200">
            <v>524612</v>
          </cell>
          <cell r="H10200" t="str">
            <v xml:space="preserve">AZUCENA GUDI/O                     </v>
          </cell>
          <cell r="I10200" t="str">
            <v xml:space="preserve">TSUYOSHI YAMAMOTO .                                                   </v>
          </cell>
        </row>
        <row r="10201">
          <cell r="G10201">
            <v>524612</v>
          </cell>
          <cell r="H10201" t="str">
            <v xml:space="preserve">AZUCENA GUDI/O                     </v>
          </cell>
          <cell r="I10201" t="str">
            <v xml:space="preserve">TSUYOSHI YAMAMOTO .                                                   </v>
          </cell>
        </row>
        <row r="10202">
          <cell r="G10202">
            <v>524624</v>
          </cell>
          <cell r="H10202" t="str">
            <v xml:space="preserve">MARIA EVELINA JOHNSTON PIMENTEL    </v>
          </cell>
          <cell r="I10202" t="str">
            <v xml:space="preserve">SAUL STRIMLING SHLAFMITZ                                              </v>
          </cell>
        </row>
        <row r="10203">
          <cell r="G10203">
            <v>524624</v>
          </cell>
          <cell r="H10203" t="str">
            <v xml:space="preserve">MARIA EVELINA JOHNSTON PIMENTEL    </v>
          </cell>
          <cell r="I10203" t="str">
            <v xml:space="preserve">SAUL STRIMLING SHLAFMITZ                                              </v>
          </cell>
        </row>
        <row r="10204">
          <cell r="G10204">
            <v>524632</v>
          </cell>
          <cell r="H10204" t="str">
            <v xml:space="preserve">SERGIO AGUIAR CETINA               </v>
          </cell>
          <cell r="I10204" t="str">
            <v xml:space="preserve">ANTONIA GEORGINA DE NICOLAS MAGDALENO                                 </v>
          </cell>
        </row>
        <row r="10205">
          <cell r="G10205">
            <v>524632</v>
          </cell>
          <cell r="H10205" t="str">
            <v xml:space="preserve">SERGIO AGUIAR CETINA               </v>
          </cell>
          <cell r="I10205" t="str">
            <v xml:space="preserve">ANTONIA GEORGINA DE NICOLAS MAGDALENO                                 </v>
          </cell>
        </row>
        <row r="10206">
          <cell r="G10206">
            <v>524645</v>
          </cell>
          <cell r="H10206" t="str">
            <v xml:space="preserve">GABRIEL RODRIGO BAENA CASTUERA     </v>
          </cell>
          <cell r="I10206" t="str">
            <v xml:space="preserve">PEDRO CRUZ XOLALPA                                                    </v>
          </cell>
        </row>
        <row r="10207">
          <cell r="G10207">
            <v>524645</v>
          </cell>
          <cell r="H10207" t="str">
            <v xml:space="preserve">GABRIEL RODRIGO BAENA CASTUERA     </v>
          </cell>
          <cell r="I10207" t="str">
            <v xml:space="preserve">PEDRO CRUZ XOLALPA                                                    </v>
          </cell>
        </row>
        <row r="10208">
          <cell r="G10208">
            <v>524645</v>
          </cell>
          <cell r="H10208" t="str">
            <v xml:space="preserve">GABRIEL RODRIGO BAENA CASTUERA     </v>
          </cell>
          <cell r="I10208" t="str">
            <v xml:space="preserve">PEDRO CRUZ XOLALPA                                                    </v>
          </cell>
        </row>
        <row r="10209">
          <cell r="G10209">
            <v>524645</v>
          </cell>
          <cell r="H10209" t="str">
            <v xml:space="preserve">GABRIEL RODRIGO BAENA CASTUERA     </v>
          </cell>
          <cell r="I10209" t="str">
            <v xml:space="preserve">PEDRO CRUZ XOLALPA                                                    </v>
          </cell>
        </row>
        <row r="10210">
          <cell r="G10210">
            <v>524645</v>
          </cell>
          <cell r="H10210" t="str">
            <v xml:space="preserve">GABRIEL RODRIGO BAENA CASTUERA     </v>
          </cell>
          <cell r="I10210" t="str">
            <v xml:space="preserve">PEDRO CRUZ XOLALPA                                                    </v>
          </cell>
        </row>
        <row r="10211">
          <cell r="G10211">
            <v>524674</v>
          </cell>
          <cell r="H10211" t="str">
            <v xml:space="preserve">ALEXANDRO SANTILLAN GALLARDO       </v>
          </cell>
          <cell r="I10211" t="str">
            <v xml:space="preserve">NANCY OTERO ORNELAS                                                   </v>
          </cell>
        </row>
        <row r="10212">
          <cell r="G10212">
            <v>524674</v>
          </cell>
          <cell r="H10212" t="str">
            <v xml:space="preserve">ALEXANDRO SANTILLAN GALLARDO       </v>
          </cell>
          <cell r="I10212" t="str">
            <v xml:space="preserve">NANCY OTERO ORNELAS                                                   </v>
          </cell>
        </row>
        <row r="10213">
          <cell r="G10213">
            <v>524674</v>
          </cell>
          <cell r="H10213" t="str">
            <v xml:space="preserve">ALEXANDRO SANTILLAN GALLARDO       </v>
          </cell>
          <cell r="I10213" t="str">
            <v xml:space="preserve">NANCY OTERO ORNELAS                                                   </v>
          </cell>
        </row>
        <row r="10214">
          <cell r="G10214">
            <v>524674</v>
          </cell>
          <cell r="H10214" t="str">
            <v xml:space="preserve">ALEXANDRO SANTILLAN GALLARDO       </v>
          </cell>
          <cell r="I10214" t="str">
            <v xml:space="preserve">NANCY OTERO ORNELAS                                                   </v>
          </cell>
        </row>
        <row r="10215">
          <cell r="G10215">
            <v>524674</v>
          </cell>
          <cell r="H10215" t="str">
            <v xml:space="preserve">ALEXANDRO SANTILLAN GALLARDO       </v>
          </cell>
          <cell r="I10215" t="str">
            <v xml:space="preserve">NANCY OTERO ORNELAS                                                   </v>
          </cell>
        </row>
        <row r="10216">
          <cell r="G10216">
            <v>524674</v>
          </cell>
          <cell r="H10216" t="str">
            <v xml:space="preserve">ALEXANDRO SANTILLAN GALLARDO       </v>
          </cell>
          <cell r="I10216" t="str">
            <v xml:space="preserve">NANCY OTERO ORNELAS                                                   </v>
          </cell>
        </row>
        <row r="10217">
          <cell r="G10217">
            <v>524674</v>
          </cell>
          <cell r="H10217" t="str">
            <v xml:space="preserve">ALEXANDRO SANTILLAN GALLARDO       </v>
          </cell>
          <cell r="I10217" t="str">
            <v xml:space="preserve">NANCY OTERO ORNELAS                                                   </v>
          </cell>
        </row>
        <row r="10218">
          <cell r="G10218">
            <v>524674</v>
          </cell>
          <cell r="H10218" t="str">
            <v xml:space="preserve">ALEXANDRO SANTILLAN GALLARDO       </v>
          </cell>
          <cell r="I10218" t="str">
            <v xml:space="preserve">NANCY OTERO ORNELAS                                                   </v>
          </cell>
        </row>
        <row r="10219">
          <cell r="G10219">
            <v>524674</v>
          </cell>
          <cell r="H10219" t="str">
            <v xml:space="preserve">ALEXANDRO SANTILLAN GALLARDO       </v>
          </cell>
          <cell r="I10219" t="str">
            <v xml:space="preserve">NANCY OTERO ORNELAS                                                   </v>
          </cell>
        </row>
        <row r="10220">
          <cell r="G10220">
            <v>524674</v>
          </cell>
          <cell r="H10220" t="str">
            <v xml:space="preserve">ALEXANDRO SANTILLAN GALLARDO       </v>
          </cell>
          <cell r="I10220" t="str">
            <v xml:space="preserve">NANCY OTERO ORNELAS                                                   </v>
          </cell>
        </row>
        <row r="10221">
          <cell r="G10221">
            <v>524682</v>
          </cell>
          <cell r="H10221" t="str">
            <v xml:space="preserve">EMMA YOLANDA RAMIREZ HUITRON       </v>
          </cell>
          <cell r="I10221" t="str">
            <v xml:space="preserve">JOSE ANTONIO PURON LOZANO                                             </v>
          </cell>
        </row>
        <row r="10222">
          <cell r="G10222">
            <v>524682</v>
          </cell>
          <cell r="H10222" t="str">
            <v xml:space="preserve">EMMA YOLANDA RAMIREZ HUITRON       </v>
          </cell>
          <cell r="I10222" t="str">
            <v xml:space="preserve">JOSE ANTONIO PURON LOZANO                                             </v>
          </cell>
        </row>
        <row r="10223">
          <cell r="G10223">
            <v>524682</v>
          </cell>
          <cell r="H10223" t="str">
            <v xml:space="preserve">EMMA YOLANDA RAMIREZ HUITRON       </v>
          </cell>
          <cell r="I10223" t="str">
            <v xml:space="preserve">JOSE ANTONIO PURON LOZANO                                             </v>
          </cell>
        </row>
        <row r="10224">
          <cell r="G10224">
            <v>524682</v>
          </cell>
          <cell r="H10224" t="str">
            <v xml:space="preserve">EMMA YOLANDA RAMIREZ HUITRON       </v>
          </cell>
          <cell r="I10224" t="str">
            <v xml:space="preserve">JOSE ANTONIO PURON LOZANO                                             </v>
          </cell>
        </row>
        <row r="10225">
          <cell r="G10225">
            <v>524682</v>
          </cell>
          <cell r="H10225" t="str">
            <v xml:space="preserve">EMMA YOLANDA RAMIREZ HUITRON       </v>
          </cell>
          <cell r="I10225" t="str">
            <v xml:space="preserve">JOSE ANTONIO PURON LOZANO                                             </v>
          </cell>
        </row>
        <row r="10226">
          <cell r="G10226">
            <v>524682</v>
          </cell>
          <cell r="H10226" t="str">
            <v xml:space="preserve">EMMA YOLANDA RAMIREZ HUITRON       </v>
          </cell>
          <cell r="I10226" t="str">
            <v xml:space="preserve">JOSE ANTONIO PURON LOZANO                                             </v>
          </cell>
        </row>
        <row r="10227">
          <cell r="G10227">
            <v>524682</v>
          </cell>
          <cell r="H10227" t="str">
            <v xml:space="preserve">EMMA YOLANDA RAMIREZ HUITRON       </v>
          </cell>
          <cell r="I10227" t="str">
            <v xml:space="preserve">JOSE ANTONIO PURON LOZANO                                             </v>
          </cell>
        </row>
        <row r="10228">
          <cell r="G10228">
            <v>524682</v>
          </cell>
          <cell r="H10228" t="str">
            <v xml:space="preserve">EMMA YOLANDA RAMIREZ HUITRON       </v>
          </cell>
          <cell r="I10228" t="str">
            <v xml:space="preserve">JOSE ANTONIO PURON LOZANO                                             </v>
          </cell>
        </row>
        <row r="10229">
          <cell r="G10229">
            <v>524682</v>
          </cell>
          <cell r="H10229" t="str">
            <v xml:space="preserve">EMMA YOLANDA RAMIREZ HUITRON       </v>
          </cell>
          <cell r="I10229" t="str">
            <v xml:space="preserve">JOSE ANTONIO PURON LOZANO                                             </v>
          </cell>
        </row>
        <row r="10230">
          <cell r="G10230">
            <v>524682</v>
          </cell>
          <cell r="H10230" t="str">
            <v xml:space="preserve">EMMA YOLANDA RAMIREZ HUITRON       </v>
          </cell>
          <cell r="I10230" t="str">
            <v xml:space="preserve">JOSE ANTONIO PURON LOZANO                                             </v>
          </cell>
        </row>
        <row r="10231">
          <cell r="G10231">
            <v>524682</v>
          </cell>
          <cell r="H10231" t="str">
            <v xml:space="preserve">EMMA YOLANDA RAMIREZ HUITRON       </v>
          </cell>
          <cell r="I10231" t="str">
            <v xml:space="preserve">JOSE ANTONIO PURON LOZANO                                             </v>
          </cell>
        </row>
        <row r="10232">
          <cell r="G10232">
            <v>524682</v>
          </cell>
          <cell r="H10232" t="str">
            <v xml:space="preserve">EMMA YOLANDA RAMIREZ HUITRON       </v>
          </cell>
          <cell r="I10232" t="str">
            <v xml:space="preserve">JOSE ANTONIO PURON LOZANO                                             </v>
          </cell>
        </row>
        <row r="10233">
          <cell r="G10233">
            <v>524682</v>
          </cell>
          <cell r="H10233" t="str">
            <v xml:space="preserve">EMMA YOLANDA RAMIREZ HUITRON       </v>
          </cell>
          <cell r="I10233" t="str">
            <v xml:space="preserve">JOSE ANTONIO PURON LOZANO                                             </v>
          </cell>
        </row>
        <row r="10234">
          <cell r="G10234">
            <v>524682</v>
          </cell>
          <cell r="H10234" t="str">
            <v xml:space="preserve">EMMA YOLANDA RAMIREZ HUITRON       </v>
          </cell>
          <cell r="I10234" t="str">
            <v xml:space="preserve">JOSE ANTONIO PURON LOZANO                                             </v>
          </cell>
        </row>
        <row r="10235">
          <cell r="G10235">
            <v>524682</v>
          </cell>
          <cell r="H10235" t="str">
            <v xml:space="preserve">EMMA YOLANDA RAMIREZ HUITRON       </v>
          </cell>
          <cell r="I10235" t="str">
            <v xml:space="preserve">JOSE ANTONIO PURON LOZANO                                             </v>
          </cell>
        </row>
        <row r="10236">
          <cell r="G10236">
            <v>524682</v>
          </cell>
          <cell r="H10236" t="str">
            <v xml:space="preserve">EMMA YOLANDA RAMIREZ HUITRON       </v>
          </cell>
          <cell r="I10236" t="str">
            <v xml:space="preserve">JOSE ANTONIO PURON LOZANO                                             </v>
          </cell>
        </row>
        <row r="10237">
          <cell r="G10237">
            <v>524695</v>
          </cell>
          <cell r="H10237" t="str">
            <v xml:space="preserve">MINERVA OLVERA BONILLA             </v>
          </cell>
          <cell r="I10237" t="str">
            <v xml:space="preserve">MARIA FERNANDA SAURI LOPEZ                                            </v>
          </cell>
        </row>
        <row r="10238">
          <cell r="G10238">
            <v>524695</v>
          </cell>
          <cell r="H10238" t="str">
            <v xml:space="preserve">MINERVA OLVERA BONILLA             </v>
          </cell>
          <cell r="I10238" t="str">
            <v xml:space="preserve">MARIA FERNANDA SAURI LOPEZ                                            </v>
          </cell>
        </row>
        <row r="10239">
          <cell r="G10239">
            <v>524695</v>
          </cell>
          <cell r="H10239" t="str">
            <v xml:space="preserve">MINERVA OLVERA BONILLA             </v>
          </cell>
          <cell r="I10239" t="str">
            <v xml:space="preserve">MARIA FERNANDA SAURI LOPEZ                                            </v>
          </cell>
        </row>
        <row r="10240">
          <cell r="G10240">
            <v>524695</v>
          </cell>
          <cell r="H10240" t="str">
            <v xml:space="preserve">MINERVA OLVERA BONILLA             </v>
          </cell>
          <cell r="I10240" t="str">
            <v xml:space="preserve">MARIA FERNANDA SAURI LOPEZ                                            </v>
          </cell>
        </row>
        <row r="10241">
          <cell r="G10241">
            <v>524695</v>
          </cell>
          <cell r="H10241" t="str">
            <v xml:space="preserve">MINERVA OLVERA BONILLA             </v>
          </cell>
          <cell r="I10241" t="str">
            <v xml:space="preserve">MARIA FERNANDA SAURI LOPEZ                                            </v>
          </cell>
        </row>
        <row r="10242">
          <cell r="G10242">
            <v>524695</v>
          </cell>
          <cell r="H10242" t="str">
            <v xml:space="preserve">MINERVA OLVERA BONILLA             </v>
          </cell>
          <cell r="I10242" t="str">
            <v xml:space="preserve">MARIA FERNANDA SAURI LOPEZ                                            </v>
          </cell>
        </row>
        <row r="10243">
          <cell r="G10243">
            <v>524701</v>
          </cell>
          <cell r="H10243" t="str">
            <v xml:space="preserve">AZUCENA GUDI/O RAMIREZ             </v>
          </cell>
          <cell r="I10243" t="str">
            <v xml:space="preserve">ELSIE ROCIO OJEDA HERNANDEZ                                           </v>
          </cell>
        </row>
        <row r="10244">
          <cell r="G10244">
            <v>524701</v>
          </cell>
          <cell r="H10244" t="str">
            <v xml:space="preserve">AZUCENA GUDI/O RAMIREZ             </v>
          </cell>
          <cell r="I10244" t="str">
            <v xml:space="preserve">ELSIE ROCIO OJEDA HERNANDEZ                                           </v>
          </cell>
        </row>
        <row r="10245">
          <cell r="G10245">
            <v>524714</v>
          </cell>
          <cell r="H10245" t="str">
            <v xml:space="preserve">AZUCENA GUDI/O RAMIREZ             </v>
          </cell>
          <cell r="I10245" t="str">
            <v xml:space="preserve">ANAID TOSCANO NAVARRO                                                 </v>
          </cell>
        </row>
        <row r="10246">
          <cell r="G10246">
            <v>524714</v>
          </cell>
          <cell r="H10246" t="str">
            <v xml:space="preserve">AZUCENA GUDI/O RAMIREZ             </v>
          </cell>
          <cell r="I10246" t="str">
            <v xml:space="preserve">ANAID TOSCANO NAVARRO                                                 </v>
          </cell>
        </row>
        <row r="10247">
          <cell r="G10247">
            <v>524723</v>
          </cell>
          <cell r="H10247" t="str">
            <v xml:space="preserve">SERGIO AGUIAR CETINA               </v>
          </cell>
          <cell r="I10247" t="str">
            <v xml:space="preserve">JOHN EDWIN HAYES BLISS                                                </v>
          </cell>
        </row>
        <row r="10248">
          <cell r="G10248">
            <v>524723</v>
          </cell>
          <cell r="H10248" t="str">
            <v xml:space="preserve">SERGIO AGUIAR CETINA               </v>
          </cell>
          <cell r="I10248" t="str">
            <v xml:space="preserve">JOHN EDWIN HAYES BLISS                                                </v>
          </cell>
        </row>
        <row r="10249">
          <cell r="G10249">
            <v>524723</v>
          </cell>
          <cell r="H10249" t="str">
            <v xml:space="preserve">SERGIO AGUIAR CETINA               </v>
          </cell>
          <cell r="I10249" t="str">
            <v xml:space="preserve">JOHN EDWIN HAYES BLISS                                                </v>
          </cell>
        </row>
        <row r="10250">
          <cell r="G10250">
            <v>524723</v>
          </cell>
          <cell r="H10250" t="str">
            <v xml:space="preserve">SERGIO AGUIAR CETINA               </v>
          </cell>
          <cell r="I10250" t="str">
            <v xml:space="preserve">JOHN EDWIN HAYES BLISS                                                </v>
          </cell>
        </row>
        <row r="10251">
          <cell r="G10251">
            <v>524723</v>
          </cell>
          <cell r="H10251" t="str">
            <v xml:space="preserve">SERGIO AGUIAR CETINA               </v>
          </cell>
          <cell r="I10251" t="str">
            <v xml:space="preserve">JOHN EDWIN HAYES BLISS                                                </v>
          </cell>
        </row>
        <row r="10252">
          <cell r="G10252">
            <v>524723</v>
          </cell>
          <cell r="H10252" t="str">
            <v xml:space="preserve">SERGIO AGUIAR CETINA               </v>
          </cell>
          <cell r="I10252" t="str">
            <v xml:space="preserve">JOHN EDWIN HAYES BLISS                                                </v>
          </cell>
        </row>
        <row r="10253">
          <cell r="G10253">
            <v>524723</v>
          </cell>
          <cell r="H10253" t="str">
            <v xml:space="preserve">SERGIO AGUIAR CETINA               </v>
          </cell>
          <cell r="I10253" t="str">
            <v xml:space="preserve">JOHN EDWIN HAYES BLISS                                                </v>
          </cell>
        </row>
        <row r="10254">
          <cell r="G10254">
            <v>524723</v>
          </cell>
          <cell r="H10254" t="str">
            <v xml:space="preserve">SERGIO AGUIAR CETINA               </v>
          </cell>
          <cell r="I10254" t="str">
            <v xml:space="preserve">JOHN EDWIN HAYES BLISS                                                </v>
          </cell>
        </row>
        <row r="10255">
          <cell r="G10255">
            <v>524723</v>
          </cell>
          <cell r="H10255" t="str">
            <v xml:space="preserve">SERGIO AGUIAR CETINA               </v>
          </cell>
          <cell r="I10255" t="str">
            <v xml:space="preserve">JOHN EDWIN HAYES BLISS                                                </v>
          </cell>
        </row>
        <row r="10256">
          <cell r="G10256">
            <v>524723</v>
          </cell>
          <cell r="H10256" t="str">
            <v xml:space="preserve">SERGIO AGUIAR CETINA               </v>
          </cell>
          <cell r="I10256" t="str">
            <v xml:space="preserve">JOHN EDWIN HAYES BLISS                                                </v>
          </cell>
        </row>
        <row r="10257">
          <cell r="G10257">
            <v>524723</v>
          </cell>
          <cell r="H10257" t="str">
            <v xml:space="preserve">SERGIO AGUIAR CETINA               </v>
          </cell>
          <cell r="I10257" t="str">
            <v xml:space="preserve">JOHN EDWIN HAYES BLISS                                                </v>
          </cell>
        </row>
        <row r="10258">
          <cell r="G10258">
            <v>524723</v>
          </cell>
          <cell r="H10258" t="str">
            <v xml:space="preserve">SERGIO AGUIAR CETINA               </v>
          </cell>
          <cell r="I10258" t="str">
            <v xml:space="preserve">JOHN EDWIN HAYES BLISS                                                </v>
          </cell>
        </row>
        <row r="10259">
          <cell r="G10259">
            <v>524723</v>
          </cell>
          <cell r="H10259" t="str">
            <v xml:space="preserve">SERGIO AGUIAR CETINA               </v>
          </cell>
          <cell r="I10259" t="str">
            <v xml:space="preserve">JOHN EDWIN HAYES BLISS                                                </v>
          </cell>
        </row>
        <row r="10260">
          <cell r="G10260">
            <v>524723</v>
          </cell>
          <cell r="H10260" t="str">
            <v xml:space="preserve">SERGIO AGUIAR CETINA               </v>
          </cell>
          <cell r="I10260" t="str">
            <v xml:space="preserve">JOHN EDWIN HAYES BLISS                                                </v>
          </cell>
        </row>
        <row r="10261">
          <cell r="G10261">
            <v>524723</v>
          </cell>
          <cell r="H10261" t="str">
            <v xml:space="preserve">SERGIO AGUIAR CETINA               </v>
          </cell>
          <cell r="I10261" t="str">
            <v xml:space="preserve">JOHN EDWIN HAYES BLISS                                                </v>
          </cell>
        </row>
        <row r="10262">
          <cell r="G10262">
            <v>524723</v>
          </cell>
          <cell r="H10262" t="str">
            <v xml:space="preserve">SERGIO AGUIAR CETINA               </v>
          </cell>
          <cell r="I10262" t="str">
            <v xml:space="preserve">JOHN EDWIN HAYES BLISS                                                </v>
          </cell>
        </row>
        <row r="10263">
          <cell r="G10263">
            <v>524723</v>
          </cell>
          <cell r="H10263" t="str">
            <v xml:space="preserve">SERGIO AGUIAR CETINA               </v>
          </cell>
          <cell r="I10263" t="str">
            <v xml:space="preserve">JOHN EDWIN HAYES BLISS                                                </v>
          </cell>
        </row>
        <row r="10264">
          <cell r="G10264">
            <v>524735</v>
          </cell>
          <cell r="H10264" t="str">
            <v xml:space="preserve">EMPLEADOS                          </v>
          </cell>
          <cell r="I10264" t="str">
            <v xml:space="preserve">ILDEFONSO SANCHEZ ESTRADA                                             </v>
          </cell>
        </row>
        <row r="10265">
          <cell r="G10265">
            <v>524735</v>
          </cell>
          <cell r="H10265" t="str">
            <v xml:space="preserve">EMPLEADOS                          </v>
          </cell>
          <cell r="I10265" t="str">
            <v xml:space="preserve">ILDEFONSO SANCHEZ ESTRADA                                             </v>
          </cell>
        </row>
        <row r="10266">
          <cell r="G10266">
            <v>524735</v>
          </cell>
          <cell r="H10266" t="str">
            <v xml:space="preserve">EMPLEADOS                          </v>
          </cell>
          <cell r="I10266" t="str">
            <v xml:space="preserve">ILDEFONSO SANCHEZ ESTRADA                                             </v>
          </cell>
        </row>
        <row r="10267">
          <cell r="G10267">
            <v>524735</v>
          </cell>
          <cell r="H10267" t="str">
            <v xml:space="preserve">EMPLEADOS                          </v>
          </cell>
          <cell r="I10267" t="str">
            <v xml:space="preserve">ILDEFONSO SANCHEZ ESTRADA                                             </v>
          </cell>
        </row>
        <row r="10268">
          <cell r="G10268">
            <v>524735</v>
          </cell>
          <cell r="H10268" t="str">
            <v xml:space="preserve">EMPLEADOS                          </v>
          </cell>
          <cell r="I10268" t="str">
            <v xml:space="preserve">ILDEFONSO SANCHEZ ESTRADA                                             </v>
          </cell>
        </row>
        <row r="10269">
          <cell r="G10269">
            <v>524743</v>
          </cell>
          <cell r="H10269" t="str">
            <v xml:space="preserve">ALEXANDRO SANTILLAN GALLARDO       </v>
          </cell>
          <cell r="I10269" t="str">
            <v xml:space="preserve">CITLALI GABRIELA FUENTES MORALES                                      </v>
          </cell>
        </row>
        <row r="10270">
          <cell r="G10270">
            <v>524743</v>
          </cell>
          <cell r="H10270" t="str">
            <v xml:space="preserve">ALEXANDRO SANTILLAN GALLARDO       </v>
          </cell>
          <cell r="I10270" t="str">
            <v xml:space="preserve">CITLALI GABRIELA FUENTES MORALES                                      </v>
          </cell>
        </row>
        <row r="10271">
          <cell r="G10271">
            <v>524743</v>
          </cell>
          <cell r="H10271" t="str">
            <v xml:space="preserve">ALEXANDRO SANTILLAN GALLARDO       </v>
          </cell>
          <cell r="I10271" t="str">
            <v xml:space="preserve">CITLALI GABRIELA FUENTES MORALES                                      </v>
          </cell>
        </row>
        <row r="10272">
          <cell r="G10272">
            <v>524743</v>
          </cell>
          <cell r="H10272" t="str">
            <v xml:space="preserve">ALEXANDRO SANTILLAN GALLARDO       </v>
          </cell>
          <cell r="I10272" t="str">
            <v xml:space="preserve">CITLALI GABRIELA FUENTES MORALES                                      </v>
          </cell>
        </row>
        <row r="10273">
          <cell r="G10273">
            <v>524743</v>
          </cell>
          <cell r="H10273" t="str">
            <v xml:space="preserve">ALEXANDRO SANTILLAN GALLARDO       </v>
          </cell>
          <cell r="I10273" t="str">
            <v xml:space="preserve">CITLALI GABRIELA FUENTES MORALES                                      </v>
          </cell>
        </row>
        <row r="10274">
          <cell r="G10274">
            <v>524751</v>
          </cell>
          <cell r="H10274" t="str">
            <v xml:space="preserve">ALEXANDRO SANTILLAN GALLARDO       </v>
          </cell>
          <cell r="I10274" t="str">
            <v xml:space="preserve">TZVY ROSENFELD SALTZBERG                                              </v>
          </cell>
        </row>
        <row r="10275">
          <cell r="G10275">
            <v>524751</v>
          </cell>
          <cell r="H10275" t="str">
            <v xml:space="preserve">ALEXANDRO SANTILLAN GALLARDO       </v>
          </cell>
          <cell r="I10275" t="str">
            <v xml:space="preserve">TZVY ROSENFELD SALTZBERG                                              </v>
          </cell>
        </row>
        <row r="10276">
          <cell r="G10276">
            <v>524764</v>
          </cell>
          <cell r="H10276" t="str">
            <v xml:space="preserve">ALEJANDRO AGUILAR MORALES          </v>
          </cell>
          <cell r="I10276" t="str">
            <v xml:space="preserve">ALBERTO LOPEZ NUNEZ                                                   </v>
          </cell>
        </row>
        <row r="10277">
          <cell r="G10277">
            <v>524772</v>
          </cell>
          <cell r="H10277" t="str">
            <v xml:space="preserve">SERGIO AGUIAR CETINA               </v>
          </cell>
          <cell r="I10277" t="str">
            <v xml:space="preserve">SOCORRO GARCIA DE ALBA LOPEZ                                          </v>
          </cell>
        </row>
        <row r="10278">
          <cell r="G10278">
            <v>524785</v>
          </cell>
          <cell r="H10278" t="str">
            <v xml:space="preserve">SERGIO AGUIAR CETINA               </v>
          </cell>
          <cell r="I10278" t="str">
            <v xml:space="preserve">SOCORRO GARCIA DE ALBA LOPEZ                                          </v>
          </cell>
        </row>
        <row r="10279">
          <cell r="G10279">
            <v>524785</v>
          </cell>
          <cell r="H10279" t="str">
            <v xml:space="preserve">SERGIO AGUIAR CETINA               </v>
          </cell>
          <cell r="I10279" t="str">
            <v xml:space="preserve">SOCORRO GARCIA DE ALBA LOPEZ                                          </v>
          </cell>
        </row>
        <row r="10280">
          <cell r="G10280">
            <v>524793</v>
          </cell>
          <cell r="H10280" t="str">
            <v xml:space="preserve">RITA MA. GARZA CANTU               </v>
          </cell>
          <cell r="I10280" t="str">
            <v xml:space="preserve">SERGIO GUSTAVO VALDES RAMIREZ                                         </v>
          </cell>
        </row>
        <row r="10281">
          <cell r="G10281">
            <v>524793</v>
          </cell>
          <cell r="H10281" t="str">
            <v xml:space="preserve">RITA MA. GARZA CANTU               </v>
          </cell>
          <cell r="I10281" t="str">
            <v xml:space="preserve">SERGIO GUSTAVO VALDES RAMIREZ                                         </v>
          </cell>
        </row>
        <row r="10282">
          <cell r="G10282">
            <v>524793</v>
          </cell>
          <cell r="H10282" t="str">
            <v xml:space="preserve">RITA MA. GARZA CANTU               </v>
          </cell>
          <cell r="I10282" t="str">
            <v xml:space="preserve">SERGIO GUSTAVO VALDES RAMIREZ                                         </v>
          </cell>
        </row>
        <row r="10283">
          <cell r="G10283">
            <v>524793</v>
          </cell>
          <cell r="H10283" t="str">
            <v xml:space="preserve">RITA MA. GARZA CANTU               </v>
          </cell>
          <cell r="I10283" t="str">
            <v xml:space="preserve">SERGIO GUSTAVO VALDES RAMIREZ                                         </v>
          </cell>
        </row>
        <row r="10284">
          <cell r="G10284">
            <v>524793</v>
          </cell>
          <cell r="H10284" t="str">
            <v xml:space="preserve">RITA MA. GARZA CANTU               </v>
          </cell>
          <cell r="I10284" t="str">
            <v xml:space="preserve">SERGIO GUSTAVO VALDES RAMIREZ                                         </v>
          </cell>
        </row>
        <row r="10285">
          <cell r="G10285">
            <v>524793</v>
          </cell>
          <cell r="H10285" t="str">
            <v xml:space="preserve">RITA MA. GARZA CANTU               </v>
          </cell>
          <cell r="I10285" t="str">
            <v xml:space="preserve">SERGIO GUSTAVO VALDES RAMIREZ                                         </v>
          </cell>
        </row>
        <row r="10286">
          <cell r="G10286">
            <v>524793</v>
          </cell>
          <cell r="H10286" t="str">
            <v xml:space="preserve">RITA MA. GARZA CANTU               </v>
          </cell>
          <cell r="I10286" t="str">
            <v xml:space="preserve">SERGIO GUSTAVO VALDES RAMIREZ                                         </v>
          </cell>
        </row>
        <row r="10287">
          <cell r="G10287">
            <v>524793</v>
          </cell>
          <cell r="H10287" t="str">
            <v xml:space="preserve">RITA MA. GARZA CANTU               </v>
          </cell>
          <cell r="I10287" t="str">
            <v xml:space="preserve">SERGIO GUSTAVO VALDES RAMIREZ                                         </v>
          </cell>
        </row>
        <row r="10288">
          <cell r="G10288">
            <v>524793</v>
          </cell>
          <cell r="H10288" t="str">
            <v xml:space="preserve">RITA MA. GARZA CANTU               </v>
          </cell>
          <cell r="I10288" t="str">
            <v xml:space="preserve">SERGIO GUSTAVO VALDES RAMIREZ                                         </v>
          </cell>
        </row>
        <row r="10289">
          <cell r="G10289">
            <v>524793</v>
          </cell>
          <cell r="H10289" t="str">
            <v xml:space="preserve">RITA MA. GARZA CANTU               </v>
          </cell>
          <cell r="I10289" t="str">
            <v xml:space="preserve">SERGIO GUSTAVO VALDES RAMIREZ                                         </v>
          </cell>
        </row>
        <row r="10290">
          <cell r="G10290">
            <v>524793</v>
          </cell>
          <cell r="H10290" t="str">
            <v xml:space="preserve">RITA MA. GARZA CANTU               </v>
          </cell>
          <cell r="I10290" t="str">
            <v xml:space="preserve">SERGIO GUSTAVO VALDES RAMIREZ                                         </v>
          </cell>
        </row>
        <row r="10291">
          <cell r="G10291">
            <v>524793</v>
          </cell>
          <cell r="H10291" t="str">
            <v xml:space="preserve">RITA MA. GARZA CANTU               </v>
          </cell>
          <cell r="I10291" t="str">
            <v xml:space="preserve">SERGIO GUSTAVO VALDES RAMIREZ                                         </v>
          </cell>
        </row>
        <row r="10292">
          <cell r="G10292">
            <v>524812</v>
          </cell>
          <cell r="H10292" t="str">
            <v xml:space="preserve">GABRIELA SANCHEZ PEREZ             </v>
          </cell>
          <cell r="I10292" t="str">
            <v xml:space="preserve">LUIS LEYVA HERMOSILLO                                                 </v>
          </cell>
        </row>
        <row r="10293">
          <cell r="G10293">
            <v>524812</v>
          </cell>
          <cell r="H10293" t="str">
            <v xml:space="preserve">GABRIELA SANCHEZ PEREZ             </v>
          </cell>
          <cell r="I10293" t="str">
            <v xml:space="preserve">LUIS LEYVA HERMOSILLO                                                 </v>
          </cell>
        </row>
        <row r="10294">
          <cell r="G10294">
            <v>524834</v>
          </cell>
          <cell r="H10294" t="str">
            <v xml:space="preserve">RITA MA. GARZA CANTU               </v>
          </cell>
          <cell r="I10294" t="str">
            <v xml:space="preserve">REYNALDO GONZALEZ MORENO                                              </v>
          </cell>
        </row>
        <row r="10295">
          <cell r="G10295">
            <v>524834</v>
          </cell>
          <cell r="H10295" t="str">
            <v xml:space="preserve">RITA MA. GARZA CANTU               </v>
          </cell>
          <cell r="I10295" t="str">
            <v xml:space="preserve">REYNALDO GONZALEZ MORENO                                              </v>
          </cell>
        </row>
        <row r="10296">
          <cell r="G10296">
            <v>524834</v>
          </cell>
          <cell r="H10296" t="str">
            <v xml:space="preserve">RITA MA. GARZA CANTU               </v>
          </cell>
          <cell r="I10296" t="str">
            <v xml:space="preserve">REYNALDO GONZALEZ MORENO                                              </v>
          </cell>
        </row>
        <row r="10297">
          <cell r="G10297">
            <v>524834</v>
          </cell>
          <cell r="H10297" t="str">
            <v xml:space="preserve">RITA MA. GARZA CANTU               </v>
          </cell>
          <cell r="I10297" t="str">
            <v xml:space="preserve">REYNALDO GONZALEZ MORENO                                              </v>
          </cell>
        </row>
        <row r="10298">
          <cell r="G10298">
            <v>524834</v>
          </cell>
          <cell r="H10298" t="str">
            <v xml:space="preserve">RITA MA. GARZA CANTU               </v>
          </cell>
          <cell r="I10298" t="str">
            <v xml:space="preserve">REYNALDO GONZALEZ MORENO                                              </v>
          </cell>
        </row>
        <row r="10299">
          <cell r="G10299">
            <v>524834</v>
          </cell>
          <cell r="H10299" t="str">
            <v xml:space="preserve">RITA MA. GARZA CANTU               </v>
          </cell>
          <cell r="I10299" t="str">
            <v xml:space="preserve">REYNALDO GONZALEZ MORENO                                              </v>
          </cell>
        </row>
        <row r="10300">
          <cell r="G10300">
            <v>524834</v>
          </cell>
          <cell r="H10300" t="str">
            <v xml:space="preserve">RITA MA. GARZA CANTU               </v>
          </cell>
          <cell r="I10300" t="str">
            <v xml:space="preserve">REYNALDO GONZALEZ MORENO                                              </v>
          </cell>
        </row>
        <row r="10301">
          <cell r="G10301">
            <v>524841</v>
          </cell>
          <cell r="H10301" t="str">
            <v xml:space="preserve">MINERVA OLVERA BONILLA             </v>
          </cell>
          <cell r="I10301" t="str">
            <v xml:space="preserve">RICARDO ELIZONDO BARBERENA                                            </v>
          </cell>
        </row>
        <row r="10302">
          <cell r="G10302">
            <v>524841</v>
          </cell>
          <cell r="H10302" t="str">
            <v xml:space="preserve">MINERVA OLVERA BONILLA             </v>
          </cell>
          <cell r="I10302" t="str">
            <v xml:space="preserve">RICARDO ELIZONDO BARBERENA                                            </v>
          </cell>
        </row>
        <row r="10303">
          <cell r="G10303">
            <v>524841</v>
          </cell>
          <cell r="H10303" t="str">
            <v xml:space="preserve">MINERVA OLVERA BONILLA             </v>
          </cell>
          <cell r="I10303" t="str">
            <v xml:space="preserve">RICARDO ELIZONDO BARBERENA                                            </v>
          </cell>
        </row>
        <row r="10304">
          <cell r="G10304">
            <v>524841</v>
          </cell>
          <cell r="H10304" t="str">
            <v xml:space="preserve">MINERVA OLVERA BONILLA             </v>
          </cell>
          <cell r="I10304" t="str">
            <v xml:space="preserve">RICARDO ELIZONDO BARBERENA                                            </v>
          </cell>
        </row>
        <row r="10305">
          <cell r="G10305">
            <v>524841</v>
          </cell>
          <cell r="H10305" t="str">
            <v xml:space="preserve">MINERVA OLVERA BONILLA             </v>
          </cell>
          <cell r="I10305" t="str">
            <v xml:space="preserve">RICARDO ELIZONDO BARBERENA                                            </v>
          </cell>
        </row>
        <row r="10306">
          <cell r="G10306">
            <v>524841</v>
          </cell>
          <cell r="H10306" t="str">
            <v xml:space="preserve">MINERVA OLVERA BONILLA             </v>
          </cell>
          <cell r="I10306" t="str">
            <v xml:space="preserve">RICARDO ELIZONDO BARBERENA                                            </v>
          </cell>
        </row>
        <row r="10307">
          <cell r="G10307">
            <v>524841</v>
          </cell>
          <cell r="H10307" t="str">
            <v xml:space="preserve">MINERVA OLVERA BONILLA             </v>
          </cell>
          <cell r="I10307" t="str">
            <v xml:space="preserve">RICARDO ELIZONDO BARBERENA                                            </v>
          </cell>
        </row>
        <row r="10308">
          <cell r="G10308">
            <v>524841</v>
          </cell>
          <cell r="H10308" t="str">
            <v xml:space="preserve">MINERVA OLVERA BONILLA             </v>
          </cell>
          <cell r="I10308" t="str">
            <v xml:space="preserve">RICARDO ELIZONDO BARBERENA                                            </v>
          </cell>
        </row>
        <row r="10309">
          <cell r="G10309">
            <v>524841</v>
          </cell>
          <cell r="H10309" t="str">
            <v xml:space="preserve">MINERVA OLVERA BONILLA             </v>
          </cell>
          <cell r="I10309" t="str">
            <v xml:space="preserve">RICARDO ELIZONDO BARBERENA                                            </v>
          </cell>
        </row>
        <row r="10310">
          <cell r="G10310">
            <v>524841</v>
          </cell>
          <cell r="H10310" t="str">
            <v xml:space="preserve">MINERVA OLVERA BONILLA             </v>
          </cell>
          <cell r="I10310" t="str">
            <v xml:space="preserve">RICARDO ELIZONDO BARBERENA                                            </v>
          </cell>
        </row>
        <row r="10311">
          <cell r="G10311">
            <v>524841</v>
          </cell>
          <cell r="H10311" t="str">
            <v xml:space="preserve">MINERVA OLVERA BONILLA             </v>
          </cell>
          <cell r="I10311" t="str">
            <v xml:space="preserve">RICARDO ELIZONDO BARBERENA                                            </v>
          </cell>
        </row>
        <row r="10312">
          <cell r="G10312">
            <v>524841</v>
          </cell>
          <cell r="H10312" t="str">
            <v xml:space="preserve">MINERVA OLVERA BONILLA             </v>
          </cell>
          <cell r="I10312" t="str">
            <v xml:space="preserve">RICARDO ELIZONDO BARBERENA                                            </v>
          </cell>
        </row>
        <row r="10313">
          <cell r="G10313">
            <v>524841</v>
          </cell>
          <cell r="H10313" t="str">
            <v xml:space="preserve">MINERVA OLVERA BONILLA             </v>
          </cell>
          <cell r="I10313" t="str">
            <v xml:space="preserve">RICARDO ELIZONDO BARBERENA                                            </v>
          </cell>
        </row>
        <row r="10314">
          <cell r="G10314">
            <v>524875</v>
          </cell>
          <cell r="H10314" t="str">
            <v xml:space="preserve">AZUCENA GUDI/O RAMIREZ             </v>
          </cell>
          <cell r="I10314" t="str">
            <v xml:space="preserve">PATRICIO (MENOR) BAENA RAMIREZ                                        </v>
          </cell>
        </row>
        <row r="10315">
          <cell r="G10315">
            <v>524875</v>
          </cell>
          <cell r="H10315" t="str">
            <v xml:space="preserve">AZUCENA GUDI/O RAMIREZ             </v>
          </cell>
          <cell r="I10315" t="str">
            <v xml:space="preserve">PATRICIO (MENOR) BAENA RAMIREZ                                        </v>
          </cell>
        </row>
        <row r="10316">
          <cell r="G10316">
            <v>524875</v>
          </cell>
          <cell r="H10316" t="str">
            <v xml:space="preserve">AZUCENA GUDI/O RAMIREZ             </v>
          </cell>
          <cell r="I10316" t="str">
            <v xml:space="preserve">PATRICIO (MENOR) BAENA RAMIREZ                                        </v>
          </cell>
        </row>
        <row r="10317">
          <cell r="G10317">
            <v>524883</v>
          </cell>
          <cell r="H10317" t="str">
            <v xml:space="preserve">AZUCENA GUDI/O RAMIREZ             </v>
          </cell>
          <cell r="I10317" t="str">
            <v xml:space="preserve">MATEO (MENOR) BAENA RAMIREZ                                           </v>
          </cell>
        </row>
        <row r="10318">
          <cell r="G10318">
            <v>524883</v>
          </cell>
          <cell r="H10318" t="str">
            <v xml:space="preserve">AZUCENA GUDI/O RAMIREZ             </v>
          </cell>
          <cell r="I10318" t="str">
            <v xml:space="preserve">MATEO (MENOR) BAENA RAMIREZ                                           </v>
          </cell>
        </row>
        <row r="10319">
          <cell r="G10319">
            <v>524883</v>
          </cell>
          <cell r="H10319" t="str">
            <v xml:space="preserve">AZUCENA GUDI/O RAMIREZ             </v>
          </cell>
          <cell r="I10319" t="str">
            <v xml:space="preserve">MATEO (MENOR) BAENA RAMIREZ                                           </v>
          </cell>
        </row>
        <row r="10320">
          <cell r="G10320">
            <v>524891</v>
          </cell>
          <cell r="H10320" t="str">
            <v xml:space="preserve">ALEJANDRO AGUILAR MORALES          </v>
          </cell>
          <cell r="I10320" t="str">
            <v xml:space="preserve">PATRICIO (MENOR) TAMAYO SALAZAR                                       </v>
          </cell>
        </row>
        <row r="10321">
          <cell r="G10321">
            <v>524891</v>
          </cell>
          <cell r="H10321" t="str">
            <v xml:space="preserve">ALEJANDRO AGUILAR MORALES          </v>
          </cell>
          <cell r="I10321" t="str">
            <v xml:space="preserve">PATRICIO (MENOR) TAMAYO SALAZAR                                       </v>
          </cell>
        </row>
        <row r="10322">
          <cell r="G10322">
            <v>524915</v>
          </cell>
          <cell r="H10322" t="str">
            <v xml:space="preserve">ALEJANDRO AGUILAR MORALES          </v>
          </cell>
          <cell r="I10322" t="str">
            <v xml:space="preserve">CARLA TAMAYO SALAZAR                                                  </v>
          </cell>
        </row>
        <row r="10323">
          <cell r="G10323">
            <v>524915</v>
          </cell>
          <cell r="H10323" t="str">
            <v xml:space="preserve">ALEJANDRO AGUILAR MORALES          </v>
          </cell>
          <cell r="I10323" t="str">
            <v xml:space="preserve">CARLA TAMAYO SALAZAR                                                  </v>
          </cell>
        </row>
        <row r="10324">
          <cell r="G10324">
            <v>524923</v>
          </cell>
          <cell r="H10324" t="str">
            <v xml:space="preserve">RAFAEL CASTILLA VIRUES             </v>
          </cell>
          <cell r="I10324" t="str">
            <v xml:space="preserve">MARIA ISABEL CORREDERA TERRAZAS DE CEREZO                             </v>
          </cell>
        </row>
        <row r="10325">
          <cell r="G10325">
            <v>524952</v>
          </cell>
          <cell r="H10325" t="str">
            <v xml:space="preserve">COLBERT SALINAS QUIROGA            </v>
          </cell>
          <cell r="I10325" t="str">
            <v xml:space="preserve">MATIAS GUADALUPE SERNA GONZALEZ                                       </v>
          </cell>
        </row>
        <row r="10326">
          <cell r="G10326">
            <v>524965</v>
          </cell>
          <cell r="H10326" t="str">
            <v xml:space="preserve">SERGIO AGUIAR CETINA               </v>
          </cell>
          <cell r="I10326" t="str">
            <v xml:space="preserve">IGNACIO DE LOYOLA PEON MOLINA                                         </v>
          </cell>
        </row>
        <row r="10327">
          <cell r="G10327">
            <v>524965</v>
          </cell>
          <cell r="H10327" t="str">
            <v xml:space="preserve">SERGIO AGUIAR CETINA               </v>
          </cell>
          <cell r="I10327" t="str">
            <v xml:space="preserve">IGNACIO DE LOYOLA PEON MOLINA                                         </v>
          </cell>
        </row>
        <row r="10328">
          <cell r="G10328">
            <v>524973</v>
          </cell>
          <cell r="H10328" t="str">
            <v xml:space="preserve">ALEJANDRO AGUILAR MORALES          </v>
          </cell>
          <cell r="I10328" t="str">
            <v xml:space="preserve">SANTIAGO (MENOR) SANCHEZ MARTINEZ                                     </v>
          </cell>
        </row>
        <row r="10329">
          <cell r="G10329">
            <v>524981</v>
          </cell>
          <cell r="H10329" t="str">
            <v xml:space="preserve">ALEJANDRO AGUILAR MORALES          </v>
          </cell>
          <cell r="I10329" t="str">
            <v xml:space="preserve">JUAN PABLO (MENOR) SANCHEZ MARTINEZ                                   </v>
          </cell>
        </row>
        <row r="10330">
          <cell r="G10330">
            <v>524981</v>
          </cell>
          <cell r="H10330" t="str">
            <v xml:space="preserve">ALEJANDRO AGUILAR MORALES          </v>
          </cell>
          <cell r="I10330" t="str">
            <v xml:space="preserve">JUAN PABLO (MENOR) SANCHEZ MARTINEZ                                   </v>
          </cell>
        </row>
        <row r="10331">
          <cell r="G10331">
            <v>524994</v>
          </cell>
          <cell r="H10331" t="str">
            <v xml:space="preserve">FERNANDO CUELLAR LOZANO            </v>
          </cell>
          <cell r="I10331" t="str">
            <v xml:space="preserve">ELSA DENISE CHAPA GONZALEZ                                            </v>
          </cell>
        </row>
        <row r="10332">
          <cell r="G10332">
            <v>524994</v>
          </cell>
          <cell r="H10332" t="str">
            <v xml:space="preserve">FERNANDO CUELLAR LOZANO            </v>
          </cell>
          <cell r="I10332" t="str">
            <v xml:space="preserve">ELSA DENISE CHAPA GONZALEZ                                            </v>
          </cell>
        </row>
        <row r="10333">
          <cell r="G10333">
            <v>524994</v>
          </cell>
          <cell r="H10333" t="str">
            <v xml:space="preserve">FERNANDO CUELLAR LOZANO            </v>
          </cell>
          <cell r="I10333" t="str">
            <v xml:space="preserve">ELSA DENISE CHAPA GONZALEZ                                            </v>
          </cell>
        </row>
        <row r="10334">
          <cell r="G10334">
            <v>524994</v>
          </cell>
          <cell r="H10334" t="str">
            <v xml:space="preserve">FERNANDO CUELLAR LOZANO            </v>
          </cell>
          <cell r="I10334" t="str">
            <v xml:space="preserve">ELSA DENISE CHAPA GONZALEZ                                            </v>
          </cell>
        </row>
        <row r="10335">
          <cell r="G10335">
            <v>524994</v>
          </cell>
          <cell r="H10335" t="str">
            <v xml:space="preserve">FERNANDO CUELLAR LOZANO            </v>
          </cell>
          <cell r="I10335" t="str">
            <v xml:space="preserve">ELSA DENISE CHAPA GONZALEZ                                            </v>
          </cell>
        </row>
        <row r="10336">
          <cell r="G10336">
            <v>524994</v>
          </cell>
          <cell r="H10336" t="str">
            <v xml:space="preserve">FERNANDO CUELLAR LOZANO            </v>
          </cell>
          <cell r="I10336" t="str">
            <v xml:space="preserve">ELSA DENISE CHAPA GONZALEZ                                            </v>
          </cell>
        </row>
        <row r="10337">
          <cell r="G10337">
            <v>524994</v>
          </cell>
          <cell r="H10337" t="str">
            <v xml:space="preserve">FERNANDO CUELLAR LOZANO            </v>
          </cell>
          <cell r="I10337" t="str">
            <v xml:space="preserve">ELSA DENISE CHAPA GONZALEZ                                            </v>
          </cell>
        </row>
        <row r="10338">
          <cell r="G10338">
            <v>525003</v>
          </cell>
          <cell r="H10338" t="str">
            <v xml:space="preserve">ABRAHAM AARON SHUBICH Y JALIF      </v>
          </cell>
          <cell r="I10338" t="str">
            <v xml:space="preserve">DANIA BIRMAN GRU                                                      </v>
          </cell>
        </row>
        <row r="10339">
          <cell r="G10339">
            <v>525003</v>
          </cell>
          <cell r="H10339" t="str">
            <v xml:space="preserve">ABRAHAM AARON SHUBICH Y JALIF      </v>
          </cell>
          <cell r="I10339" t="str">
            <v xml:space="preserve">DANIA BIRMAN GRU                                                      </v>
          </cell>
        </row>
        <row r="10340">
          <cell r="G10340">
            <v>525003</v>
          </cell>
          <cell r="H10340" t="str">
            <v xml:space="preserve">ABRAHAM AARON SHUBICH Y JALIF      </v>
          </cell>
          <cell r="I10340" t="str">
            <v xml:space="preserve">DANIA BIRMAN GRU                                                      </v>
          </cell>
        </row>
        <row r="10341">
          <cell r="G10341">
            <v>525003</v>
          </cell>
          <cell r="H10341" t="str">
            <v xml:space="preserve">ABRAHAM AARON SHUBICH Y JALIF      </v>
          </cell>
          <cell r="I10341" t="str">
            <v xml:space="preserve">DANIA BIRMAN GRU                                                      </v>
          </cell>
        </row>
        <row r="10342">
          <cell r="G10342">
            <v>525003</v>
          </cell>
          <cell r="H10342" t="str">
            <v xml:space="preserve">ABRAHAM AARON SHUBICH Y JALIF      </v>
          </cell>
          <cell r="I10342" t="str">
            <v xml:space="preserve">DANIA BIRMAN GRU                                                      </v>
          </cell>
        </row>
        <row r="10343">
          <cell r="G10343">
            <v>525023</v>
          </cell>
          <cell r="H10343" t="str">
            <v xml:space="preserve">ALEXANDRO SANTILLAN GALLARDO       </v>
          </cell>
          <cell r="I10343" t="str">
            <v xml:space="preserve">ERNESTO DELGADO SILVA                                                 </v>
          </cell>
        </row>
        <row r="10344">
          <cell r="G10344">
            <v>525023</v>
          </cell>
          <cell r="H10344" t="str">
            <v xml:space="preserve">ALEXANDRO SANTILLAN GALLARDO       </v>
          </cell>
          <cell r="I10344" t="str">
            <v xml:space="preserve">ERNESTO DELGADO SILVA                                                 </v>
          </cell>
        </row>
        <row r="10345">
          <cell r="G10345">
            <v>525023</v>
          </cell>
          <cell r="H10345" t="str">
            <v xml:space="preserve">ALEXANDRO SANTILLAN GALLARDO       </v>
          </cell>
          <cell r="I10345" t="str">
            <v xml:space="preserve">ERNESTO DELGADO SILVA                                                 </v>
          </cell>
        </row>
        <row r="10346">
          <cell r="G10346">
            <v>525023</v>
          </cell>
          <cell r="H10346" t="str">
            <v xml:space="preserve">ALEXANDRO SANTILLAN GALLARDO       </v>
          </cell>
          <cell r="I10346" t="str">
            <v xml:space="preserve">ERNESTO DELGADO SILVA                                                 </v>
          </cell>
        </row>
        <row r="10347">
          <cell r="G10347">
            <v>525023</v>
          </cell>
          <cell r="H10347" t="str">
            <v xml:space="preserve">ALEXANDRO SANTILLAN GALLARDO       </v>
          </cell>
          <cell r="I10347" t="str">
            <v xml:space="preserve">ERNESTO DELGADO SILVA                                                 </v>
          </cell>
        </row>
        <row r="10348">
          <cell r="G10348">
            <v>525023</v>
          </cell>
          <cell r="H10348" t="str">
            <v xml:space="preserve">ALEXANDRO SANTILLAN GALLARDO       </v>
          </cell>
          <cell r="I10348" t="str">
            <v xml:space="preserve">ERNESTO DELGADO SILVA                                                 </v>
          </cell>
        </row>
        <row r="10349">
          <cell r="G10349">
            <v>525023</v>
          </cell>
          <cell r="H10349" t="str">
            <v xml:space="preserve">ALEXANDRO SANTILLAN GALLARDO       </v>
          </cell>
          <cell r="I10349" t="str">
            <v xml:space="preserve">ERNESTO DELGADO SILVA                                                 </v>
          </cell>
        </row>
        <row r="10350">
          <cell r="G10350">
            <v>525023</v>
          </cell>
          <cell r="H10350" t="str">
            <v xml:space="preserve">ALEXANDRO SANTILLAN GALLARDO       </v>
          </cell>
          <cell r="I10350" t="str">
            <v xml:space="preserve">ERNESTO DELGADO SILVA                                                 </v>
          </cell>
        </row>
        <row r="10351">
          <cell r="G10351">
            <v>525034</v>
          </cell>
          <cell r="H10351" t="str">
            <v xml:space="preserve">EMMA YOLANDA RAMIREZ HUITRON       </v>
          </cell>
          <cell r="I10351" t="str">
            <v xml:space="preserve">MARIA DEL CARMEN COVIAN VILLAR                                        </v>
          </cell>
        </row>
        <row r="10352">
          <cell r="G10352">
            <v>525034</v>
          </cell>
          <cell r="H10352" t="str">
            <v xml:space="preserve">EMMA YOLANDA RAMIREZ HUITRON       </v>
          </cell>
          <cell r="I10352" t="str">
            <v xml:space="preserve">MARIA DEL CARMEN COVIAN VILLAR                                        </v>
          </cell>
        </row>
        <row r="10353">
          <cell r="G10353">
            <v>525034</v>
          </cell>
          <cell r="H10353" t="str">
            <v xml:space="preserve">EMMA YOLANDA RAMIREZ HUITRON       </v>
          </cell>
          <cell r="I10353" t="str">
            <v xml:space="preserve">MARIA DEL CARMEN COVIAN VILLAR                                        </v>
          </cell>
        </row>
        <row r="10354">
          <cell r="G10354">
            <v>525034</v>
          </cell>
          <cell r="H10354" t="str">
            <v xml:space="preserve">EMMA YOLANDA RAMIREZ HUITRON       </v>
          </cell>
          <cell r="I10354" t="str">
            <v xml:space="preserve">MARIA DEL CARMEN COVIAN VILLAR                                        </v>
          </cell>
        </row>
        <row r="10355">
          <cell r="G10355">
            <v>525062</v>
          </cell>
          <cell r="H10355" t="str">
            <v xml:space="preserve">EVELIA VENEGAS CASTILLO            </v>
          </cell>
          <cell r="I10355" t="str">
            <v xml:space="preserve">RICARDO ARTURO VILLAGOMEZ CHAVEZ                                      </v>
          </cell>
        </row>
        <row r="10356">
          <cell r="G10356">
            <v>525062</v>
          </cell>
          <cell r="H10356" t="str">
            <v xml:space="preserve">EVELIA VENEGAS CASTILLO            </v>
          </cell>
          <cell r="I10356" t="str">
            <v xml:space="preserve">RICARDO ARTURO VILLAGOMEZ CHAVEZ                                      </v>
          </cell>
        </row>
        <row r="10357">
          <cell r="G10357">
            <v>525062</v>
          </cell>
          <cell r="H10357" t="str">
            <v xml:space="preserve">EVELIA VENEGAS CASTILLO            </v>
          </cell>
          <cell r="I10357" t="str">
            <v xml:space="preserve">RICARDO ARTURO VILLAGOMEZ CHAVEZ                                      </v>
          </cell>
        </row>
        <row r="10358">
          <cell r="G10358">
            <v>525084</v>
          </cell>
          <cell r="H10358" t="str">
            <v xml:space="preserve">GABRIEL RODRIGO BAENA CASTUERA     </v>
          </cell>
          <cell r="I10358" t="str">
            <v xml:space="preserve">EPTA-TEX, S.A DE C.V                                                  </v>
          </cell>
        </row>
        <row r="10359">
          <cell r="G10359">
            <v>525084</v>
          </cell>
          <cell r="H10359" t="str">
            <v xml:space="preserve">GABRIEL RODRIGO BAENA CASTUERA     </v>
          </cell>
          <cell r="I10359" t="str">
            <v xml:space="preserve">EPTA-TEX, S.A DE C.V                                                  </v>
          </cell>
        </row>
        <row r="10360">
          <cell r="G10360">
            <v>525091</v>
          </cell>
          <cell r="H10360" t="str">
            <v xml:space="preserve">EMPLEADOS                          </v>
          </cell>
          <cell r="I10360" t="str">
            <v xml:space="preserve">LUIS EDUARDO ESTRADA ALVAREZ                                          </v>
          </cell>
        </row>
        <row r="10361">
          <cell r="G10361">
            <v>525113</v>
          </cell>
          <cell r="H10361" t="str">
            <v xml:space="preserve">CESAR MENENDEZ SUAREZ              </v>
          </cell>
          <cell r="I10361" t="str">
            <v xml:space="preserve">GESTAR HABITACIONAL, S. DE R.L. DE C.V.                               </v>
          </cell>
        </row>
        <row r="10362">
          <cell r="G10362">
            <v>525121</v>
          </cell>
          <cell r="H10362" t="str">
            <v xml:space="preserve">JANET FRANCO BRAVO                 </v>
          </cell>
          <cell r="I10362" t="str">
            <v xml:space="preserve">CLAUDIA BERGER ALAZRAKI                                               </v>
          </cell>
        </row>
        <row r="10363">
          <cell r="G10363">
            <v>525121</v>
          </cell>
          <cell r="H10363" t="str">
            <v xml:space="preserve">JANET FRANCO BRAVO                 </v>
          </cell>
          <cell r="I10363" t="str">
            <v xml:space="preserve">CLAUDIA BERGER ALAZRAKI                                               </v>
          </cell>
        </row>
        <row r="10364">
          <cell r="G10364">
            <v>525121</v>
          </cell>
          <cell r="H10364" t="str">
            <v xml:space="preserve">JANET FRANCO BRAVO                 </v>
          </cell>
          <cell r="I10364" t="str">
            <v xml:space="preserve">CLAUDIA BERGER ALAZRAKI                                               </v>
          </cell>
        </row>
        <row r="10365">
          <cell r="G10365">
            <v>525156</v>
          </cell>
          <cell r="H10365" t="str">
            <v xml:space="preserve">AZUCENA GUDI/O RAMIREZ             </v>
          </cell>
          <cell r="I10365" t="str">
            <v xml:space="preserve">JOSUE (MENOR) PEDRAZA CISNEROS                                        </v>
          </cell>
        </row>
        <row r="10366">
          <cell r="G10366">
            <v>525171</v>
          </cell>
          <cell r="H10366" t="str">
            <v xml:space="preserve">AZUCENA GUDI/O RAMIREZ             </v>
          </cell>
          <cell r="I10366" t="str">
            <v xml:space="preserve">IVONNE ELVIRA NI/O LADRON DE GUEVARA CERVANTES                        </v>
          </cell>
        </row>
        <row r="10367">
          <cell r="G10367">
            <v>525171</v>
          </cell>
          <cell r="H10367" t="str">
            <v xml:space="preserve">AZUCENA GUDI/O RAMIREZ             </v>
          </cell>
          <cell r="I10367" t="str">
            <v xml:space="preserve">IVONNE ELVIRA NI/O LADRON DE GUEVARA CERVANTES                        </v>
          </cell>
        </row>
        <row r="10368">
          <cell r="G10368">
            <v>525184</v>
          </cell>
          <cell r="H10368" t="str">
            <v xml:space="preserve">GABRIELA SUSANA FLORES ALVAREZ     </v>
          </cell>
          <cell r="I10368" t="str">
            <v xml:space="preserve">ADELA LEVY HAMUI                                                      </v>
          </cell>
        </row>
        <row r="10369">
          <cell r="G10369">
            <v>525184</v>
          </cell>
          <cell r="H10369" t="str">
            <v xml:space="preserve">GABRIELA SUSANA FLORES ALVAREZ     </v>
          </cell>
          <cell r="I10369" t="str">
            <v xml:space="preserve">ADELA LEVY HAMUI                                                      </v>
          </cell>
        </row>
        <row r="10370">
          <cell r="G10370">
            <v>525184</v>
          </cell>
          <cell r="H10370" t="str">
            <v xml:space="preserve">GABRIELA SUSANA FLORES ALVAREZ     </v>
          </cell>
          <cell r="I10370" t="str">
            <v xml:space="preserve">ADELA LEVY HAMUI                                                      </v>
          </cell>
        </row>
        <row r="10371">
          <cell r="G10371">
            <v>525184</v>
          </cell>
          <cell r="H10371" t="str">
            <v xml:space="preserve">GABRIELA SUSANA FLORES ALVAREZ     </v>
          </cell>
          <cell r="I10371" t="str">
            <v xml:space="preserve">ADELA LEVY HAMUI                                                      </v>
          </cell>
        </row>
        <row r="10372">
          <cell r="G10372">
            <v>525184</v>
          </cell>
          <cell r="H10372" t="str">
            <v xml:space="preserve">GABRIELA SUSANA FLORES ALVAREZ     </v>
          </cell>
          <cell r="I10372" t="str">
            <v xml:space="preserve">ADELA LEVY HAMUI                                                      </v>
          </cell>
        </row>
        <row r="10373">
          <cell r="G10373">
            <v>525184</v>
          </cell>
          <cell r="H10373" t="str">
            <v xml:space="preserve">GABRIELA SUSANA FLORES ALVAREZ     </v>
          </cell>
          <cell r="I10373" t="str">
            <v xml:space="preserve">ADELA LEVY HAMUI                                                      </v>
          </cell>
        </row>
        <row r="10374">
          <cell r="G10374">
            <v>525192</v>
          </cell>
          <cell r="H10374" t="str">
            <v xml:space="preserve">EMMA YOLANDA RAMIREZ HUITRON       </v>
          </cell>
          <cell r="I10374" t="str">
            <v xml:space="preserve">DIEGO ORTIZ VINAGERAS                                                 </v>
          </cell>
        </row>
        <row r="10375">
          <cell r="G10375">
            <v>525192</v>
          </cell>
          <cell r="H10375" t="str">
            <v xml:space="preserve">EMMA YOLANDA RAMIREZ HUITRON       </v>
          </cell>
          <cell r="I10375" t="str">
            <v xml:space="preserve">DIEGO ORTIZ VINAGERAS                                                 </v>
          </cell>
        </row>
        <row r="10376">
          <cell r="G10376">
            <v>525192</v>
          </cell>
          <cell r="H10376" t="str">
            <v xml:space="preserve">EMMA YOLANDA RAMIREZ HUITRON       </v>
          </cell>
          <cell r="I10376" t="str">
            <v xml:space="preserve">DIEGO ORTIZ VINAGERAS                                                 </v>
          </cell>
        </row>
        <row r="10377">
          <cell r="G10377">
            <v>525192</v>
          </cell>
          <cell r="H10377" t="str">
            <v xml:space="preserve">EMMA YOLANDA RAMIREZ HUITRON       </v>
          </cell>
          <cell r="I10377" t="str">
            <v xml:space="preserve">DIEGO ORTIZ VINAGERAS                                                 </v>
          </cell>
        </row>
        <row r="10378">
          <cell r="G10378">
            <v>525192</v>
          </cell>
          <cell r="H10378" t="str">
            <v xml:space="preserve">EMMA YOLANDA RAMIREZ HUITRON       </v>
          </cell>
          <cell r="I10378" t="str">
            <v xml:space="preserve">DIEGO ORTIZ VINAGERAS                                                 </v>
          </cell>
        </row>
        <row r="10379">
          <cell r="G10379">
            <v>525192</v>
          </cell>
          <cell r="H10379" t="str">
            <v xml:space="preserve">EMMA YOLANDA RAMIREZ HUITRON       </v>
          </cell>
          <cell r="I10379" t="str">
            <v xml:space="preserve">DIEGO ORTIZ VINAGERAS                                                 </v>
          </cell>
        </row>
        <row r="10380">
          <cell r="G10380">
            <v>525192</v>
          </cell>
          <cell r="H10380" t="str">
            <v xml:space="preserve">EMMA YOLANDA RAMIREZ HUITRON       </v>
          </cell>
          <cell r="I10380" t="str">
            <v xml:space="preserve">DIEGO ORTIZ VINAGERAS                                                 </v>
          </cell>
        </row>
        <row r="10381">
          <cell r="G10381">
            <v>525192</v>
          </cell>
          <cell r="H10381" t="str">
            <v xml:space="preserve">EMMA YOLANDA RAMIREZ HUITRON       </v>
          </cell>
          <cell r="I10381" t="str">
            <v xml:space="preserve">DIEGO ORTIZ VINAGERAS                                                 </v>
          </cell>
        </row>
        <row r="10382">
          <cell r="G10382">
            <v>525192</v>
          </cell>
          <cell r="H10382" t="str">
            <v xml:space="preserve">EMMA YOLANDA RAMIREZ HUITRON       </v>
          </cell>
          <cell r="I10382" t="str">
            <v xml:space="preserve">DIEGO ORTIZ VINAGERAS                                                 </v>
          </cell>
        </row>
        <row r="10383">
          <cell r="G10383">
            <v>525192</v>
          </cell>
          <cell r="H10383" t="str">
            <v xml:space="preserve">EMMA YOLANDA RAMIREZ HUITRON       </v>
          </cell>
          <cell r="I10383" t="str">
            <v xml:space="preserve">DIEGO ORTIZ VINAGERAS                                                 </v>
          </cell>
        </row>
        <row r="10384">
          <cell r="G10384">
            <v>525192</v>
          </cell>
          <cell r="H10384" t="str">
            <v xml:space="preserve">EMMA YOLANDA RAMIREZ HUITRON       </v>
          </cell>
          <cell r="I10384" t="str">
            <v xml:space="preserve">DIEGO ORTIZ VINAGERAS                                                 </v>
          </cell>
        </row>
        <row r="10385">
          <cell r="G10385">
            <v>525192</v>
          </cell>
          <cell r="H10385" t="str">
            <v xml:space="preserve">EMMA YOLANDA RAMIREZ HUITRON       </v>
          </cell>
          <cell r="I10385" t="str">
            <v xml:space="preserve">DIEGO ORTIZ VINAGERAS                                                 </v>
          </cell>
        </row>
        <row r="10386">
          <cell r="G10386">
            <v>525212</v>
          </cell>
          <cell r="H10386" t="str">
            <v xml:space="preserve">CESAR MENENDEZ SUAREZ              </v>
          </cell>
          <cell r="I10386" t="str">
            <v xml:space="preserve">INMOBILIARIA COMERCIAL DE PUEBLA, S.A DE C.V                          </v>
          </cell>
        </row>
        <row r="10387">
          <cell r="G10387">
            <v>525212</v>
          </cell>
          <cell r="H10387" t="str">
            <v xml:space="preserve">CESAR MENENDEZ SUAREZ              </v>
          </cell>
          <cell r="I10387" t="str">
            <v xml:space="preserve">INMOBILIARIA COMERCIAL DE PUEBLA, S.A DE C.V                          </v>
          </cell>
        </row>
        <row r="10388">
          <cell r="G10388">
            <v>525212</v>
          </cell>
          <cell r="H10388" t="str">
            <v xml:space="preserve">CESAR MENENDEZ SUAREZ              </v>
          </cell>
          <cell r="I10388" t="str">
            <v xml:space="preserve">INMOBILIARIA COMERCIAL DE PUEBLA, S.A DE C.V                          </v>
          </cell>
        </row>
        <row r="10389">
          <cell r="G10389">
            <v>525212</v>
          </cell>
          <cell r="H10389" t="str">
            <v xml:space="preserve">CESAR MENENDEZ SUAREZ              </v>
          </cell>
          <cell r="I10389" t="str">
            <v xml:space="preserve">INMOBILIARIA COMERCIAL DE PUEBLA, S.A DE C.V                          </v>
          </cell>
        </row>
        <row r="10390">
          <cell r="G10390">
            <v>525224</v>
          </cell>
          <cell r="H10390" t="str">
            <v xml:space="preserve">EMMA YOLANDA RAMIREZ HUITRON       </v>
          </cell>
          <cell r="I10390" t="str">
            <v xml:space="preserve">JUDITH GUADALUPE DOMINGUEZ CHERIT                                     </v>
          </cell>
        </row>
        <row r="10391">
          <cell r="G10391">
            <v>525224</v>
          </cell>
          <cell r="H10391" t="str">
            <v xml:space="preserve">EMMA YOLANDA RAMIREZ HUITRON       </v>
          </cell>
          <cell r="I10391" t="str">
            <v xml:space="preserve">JUDITH GUADALUPE DOMINGUEZ CHERIT                                     </v>
          </cell>
        </row>
        <row r="10392">
          <cell r="G10392">
            <v>525224</v>
          </cell>
          <cell r="H10392" t="str">
            <v xml:space="preserve">EMMA YOLANDA RAMIREZ HUITRON       </v>
          </cell>
          <cell r="I10392" t="str">
            <v xml:space="preserve">JUDITH GUADALUPE DOMINGUEZ CHERIT                                     </v>
          </cell>
        </row>
        <row r="10393">
          <cell r="G10393">
            <v>525224</v>
          </cell>
          <cell r="H10393" t="str">
            <v xml:space="preserve">EMMA YOLANDA RAMIREZ HUITRON       </v>
          </cell>
          <cell r="I10393" t="str">
            <v xml:space="preserve">JUDITH GUADALUPE DOMINGUEZ CHERIT                                     </v>
          </cell>
        </row>
        <row r="10394">
          <cell r="G10394">
            <v>525224</v>
          </cell>
          <cell r="H10394" t="str">
            <v xml:space="preserve">EMMA YOLANDA RAMIREZ HUITRON       </v>
          </cell>
          <cell r="I10394" t="str">
            <v xml:space="preserve">JUDITH GUADALUPE DOMINGUEZ CHERIT                                     </v>
          </cell>
        </row>
        <row r="10395">
          <cell r="G10395">
            <v>525232</v>
          </cell>
          <cell r="H10395" t="str">
            <v xml:space="preserve">BEATRIZ TREVINO MILLING            </v>
          </cell>
          <cell r="I10395" t="str">
            <v xml:space="preserve">CARLOS ALBERTO BARRAZA LOPEZ                                          </v>
          </cell>
        </row>
        <row r="10396">
          <cell r="G10396">
            <v>525232</v>
          </cell>
          <cell r="H10396" t="str">
            <v xml:space="preserve">BEATRIZ TREVINO MILLING            </v>
          </cell>
          <cell r="I10396" t="str">
            <v xml:space="preserve">CARLOS ALBERTO BARRAZA LOPEZ                                          </v>
          </cell>
        </row>
        <row r="10397">
          <cell r="G10397">
            <v>525253</v>
          </cell>
          <cell r="H10397" t="str">
            <v xml:space="preserve">NAVI SANCHEZ MOJICA                </v>
          </cell>
          <cell r="I10397" t="str">
            <v xml:space="preserve">JOAQUIN GUILLERMO ZAPIAIN RODRIGUEZ                                   </v>
          </cell>
        </row>
        <row r="10398">
          <cell r="G10398">
            <v>525253</v>
          </cell>
          <cell r="H10398" t="str">
            <v xml:space="preserve">NAVI SANCHEZ MOJICA                </v>
          </cell>
          <cell r="I10398" t="str">
            <v xml:space="preserve">JOAQUIN GUILLERMO ZAPIAIN RODRIGUEZ                                   </v>
          </cell>
        </row>
        <row r="10399">
          <cell r="G10399">
            <v>525253</v>
          </cell>
          <cell r="H10399" t="str">
            <v xml:space="preserve">NAVI SANCHEZ MOJICA                </v>
          </cell>
          <cell r="I10399" t="str">
            <v xml:space="preserve">JOAQUIN GUILLERMO ZAPIAIN RODRIGUEZ                                   </v>
          </cell>
        </row>
        <row r="10400">
          <cell r="G10400">
            <v>525253</v>
          </cell>
          <cell r="H10400" t="str">
            <v xml:space="preserve">NAVI SANCHEZ MOJICA                </v>
          </cell>
          <cell r="I10400" t="str">
            <v xml:space="preserve">JOAQUIN GUILLERMO ZAPIAIN RODRIGUEZ                                   </v>
          </cell>
        </row>
        <row r="10401">
          <cell r="G10401">
            <v>525253</v>
          </cell>
          <cell r="H10401" t="str">
            <v xml:space="preserve">NAVI SANCHEZ MOJICA                </v>
          </cell>
          <cell r="I10401" t="str">
            <v xml:space="preserve">JOAQUIN GUILLERMO ZAPIAIN RODRIGUEZ                                   </v>
          </cell>
        </row>
        <row r="10402">
          <cell r="G10402">
            <v>525253</v>
          </cell>
          <cell r="H10402" t="str">
            <v xml:space="preserve">NAVI SANCHEZ MOJICA                </v>
          </cell>
          <cell r="I10402" t="str">
            <v xml:space="preserve">JOAQUIN GUILLERMO ZAPIAIN RODRIGUEZ                                   </v>
          </cell>
        </row>
        <row r="10403">
          <cell r="G10403">
            <v>525253</v>
          </cell>
          <cell r="H10403" t="str">
            <v xml:space="preserve">NAVI SANCHEZ MOJICA                </v>
          </cell>
          <cell r="I10403" t="str">
            <v xml:space="preserve">JOAQUIN GUILLERMO ZAPIAIN RODRIGUEZ                                   </v>
          </cell>
        </row>
        <row r="10404">
          <cell r="G10404">
            <v>525253</v>
          </cell>
          <cell r="H10404" t="str">
            <v xml:space="preserve">NAVI SANCHEZ MOJICA                </v>
          </cell>
          <cell r="I10404" t="str">
            <v xml:space="preserve">JOAQUIN GUILLERMO ZAPIAIN RODRIGUEZ                                   </v>
          </cell>
        </row>
        <row r="10405">
          <cell r="G10405">
            <v>525253</v>
          </cell>
          <cell r="H10405" t="str">
            <v xml:space="preserve">NAVI SANCHEZ MOJICA                </v>
          </cell>
          <cell r="I10405" t="str">
            <v xml:space="preserve">JOAQUIN GUILLERMO ZAPIAIN RODRIGUEZ                                   </v>
          </cell>
        </row>
        <row r="10406">
          <cell r="G10406">
            <v>525253</v>
          </cell>
          <cell r="H10406" t="str">
            <v xml:space="preserve">NAVI SANCHEZ MOJICA                </v>
          </cell>
          <cell r="I10406" t="str">
            <v xml:space="preserve">JOAQUIN GUILLERMO ZAPIAIN RODRIGUEZ                                   </v>
          </cell>
        </row>
        <row r="10407">
          <cell r="G10407">
            <v>525253</v>
          </cell>
          <cell r="H10407" t="str">
            <v xml:space="preserve">NAVI SANCHEZ MOJICA                </v>
          </cell>
          <cell r="I10407" t="str">
            <v xml:space="preserve">JOAQUIN GUILLERMO ZAPIAIN RODRIGUEZ                                   </v>
          </cell>
        </row>
        <row r="10408">
          <cell r="G10408">
            <v>525253</v>
          </cell>
          <cell r="H10408" t="str">
            <v xml:space="preserve">NAVI SANCHEZ MOJICA                </v>
          </cell>
          <cell r="I10408" t="str">
            <v xml:space="preserve">JOAQUIN GUILLERMO ZAPIAIN RODRIGUEZ                                   </v>
          </cell>
        </row>
        <row r="10409">
          <cell r="G10409">
            <v>525253</v>
          </cell>
          <cell r="H10409" t="str">
            <v xml:space="preserve">NAVI SANCHEZ MOJICA                </v>
          </cell>
          <cell r="I10409" t="str">
            <v xml:space="preserve">JOAQUIN GUILLERMO ZAPIAIN RODRIGUEZ                                   </v>
          </cell>
        </row>
        <row r="10410">
          <cell r="G10410">
            <v>525253</v>
          </cell>
          <cell r="H10410" t="str">
            <v xml:space="preserve">NAVI SANCHEZ MOJICA                </v>
          </cell>
          <cell r="I10410" t="str">
            <v xml:space="preserve">JOAQUIN GUILLERMO ZAPIAIN RODRIGUEZ                                   </v>
          </cell>
        </row>
        <row r="10411">
          <cell r="G10411">
            <v>525274</v>
          </cell>
          <cell r="H10411" t="str">
            <v xml:space="preserve">ALEJANDRO AGUILAR MORALES          </v>
          </cell>
          <cell r="I10411" t="str">
            <v xml:space="preserve">ANA (MENOR) BUSTAMANTE MONTI                                          </v>
          </cell>
        </row>
        <row r="10412">
          <cell r="G10412">
            <v>525274</v>
          </cell>
          <cell r="H10412" t="str">
            <v xml:space="preserve">ALEJANDRO AGUILAR MORALES          </v>
          </cell>
          <cell r="I10412" t="str">
            <v xml:space="preserve">ANA (MENOR) BUSTAMANTE MONTI                                          </v>
          </cell>
        </row>
        <row r="10413">
          <cell r="G10413">
            <v>525282</v>
          </cell>
          <cell r="H10413" t="str">
            <v xml:space="preserve">ALEJANDRO AGUILAR MORALES          </v>
          </cell>
          <cell r="I10413" t="str">
            <v xml:space="preserve">ANDREA (MENOR) BUSTAMANTE MONTI                                       </v>
          </cell>
        </row>
        <row r="10414">
          <cell r="G10414">
            <v>525282</v>
          </cell>
          <cell r="H10414" t="str">
            <v xml:space="preserve">ALEJANDRO AGUILAR MORALES          </v>
          </cell>
          <cell r="I10414" t="str">
            <v xml:space="preserve">ANDREA (MENOR) BUSTAMANTE MONTI                                       </v>
          </cell>
        </row>
        <row r="10415">
          <cell r="G10415">
            <v>525295</v>
          </cell>
          <cell r="H10415" t="str">
            <v xml:space="preserve">ALEJANDRO AGUILAR MORALES          </v>
          </cell>
          <cell r="I10415" t="str">
            <v xml:space="preserve">NATALIA (MENOR) HEMILSON ROSENTHAL                                    </v>
          </cell>
        </row>
        <row r="10416">
          <cell r="G10416">
            <v>525295</v>
          </cell>
          <cell r="H10416" t="str">
            <v xml:space="preserve">ALEJANDRO AGUILAR MORALES          </v>
          </cell>
          <cell r="I10416" t="str">
            <v xml:space="preserve">NATALIA (MENOR) HEMILSON ROSENTHAL                                    </v>
          </cell>
        </row>
        <row r="10417">
          <cell r="G10417">
            <v>525302</v>
          </cell>
          <cell r="H10417" t="str">
            <v xml:space="preserve">ALEJANDRO AGUILAR MORALES          </v>
          </cell>
          <cell r="I10417" t="str">
            <v xml:space="preserve">MEYER (MENOR) HEMILSON ROSENTHAL                                      </v>
          </cell>
        </row>
        <row r="10418">
          <cell r="G10418">
            <v>525302</v>
          </cell>
          <cell r="H10418" t="str">
            <v xml:space="preserve">ALEJANDRO AGUILAR MORALES          </v>
          </cell>
          <cell r="I10418" t="str">
            <v xml:space="preserve">MEYER (MENOR) HEMILSON ROSENTHAL                                      </v>
          </cell>
        </row>
        <row r="10419">
          <cell r="G10419">
            <v>525314</v>
          </cell>
          <cell r="H10419" t="str">
            <v xml:space="preserve">DIVISION EMPLEADOS                 </v>
          </cell>
          <cell r="I10419" t="str">
            <v xml:space="preserve">TAHIZ RUTH GOMEZ BRAVO                                                </v>
          </cell>
        </row>
        <row r="10420">
          <cell r="G10420">
            <v>525323</v>
          </cell>
          <cell r="H10420" t="str">
            <v xml:space="preserve">MARIO ALBERTO SANCHEZ BRAVO        </v>
          </cell>
          <cell r="I10420" t="str">
            <v>PROMO EBC, SOCIEDAD ANONIMA PROMOTORA DE INVERSION DE CAPITAL VARIABLE</v>
          </cell>
        </row>
        <row r="10421">
          <cell r="G10421">
            <v>525323</v>
          </cell>
          <cell r="H10421" t="str">
            <v xml:space="preserve">MARIO ALBERTO SANCHEZ BRAVO        </v>
          </cell>
          <cell r="I10421" t="str">
            <v>PROMO EBC, SOCIEDAD ANONIMA PROMOTORA DE INVERSION DE CAPITAL VARIABLE</v>
          </cell>
        </row>
        <row r="10422">
          <cell r="G10422">
            <v>525323</v>
          </cell>
          <cell r="H10422" t="str">
            <v xml:space="preserve">MARIO ALBERTO SANCHEZ BRAVO        </v>
          </cell>
          <cell r="I10422" t="str">
            <v>PROMO EBC, SOCIEDAD ANONIMA PROMOTORA DE INVERSION DE CAPITAL VARIABLE</v>
          </cell>
        </row>
        <row r="10423">
          <cell r="G10423">
            <v>525323</v>
          </cell>
          <cell r="H10423" t="str">
            <v xml:space="preserve">MARIO ALBERTO SANCHEZ BRAVO        </v>
          </cell>
          <cell r="I10423" t="str">
            <v>PROMO EBC, SOCIEDAD ANONIMA PROMOTORA DE INVERSION DE CAPITAL VARIABLE</v>
          </cell>
        </row>
        <row r="10424">
          <cell r="G10424">
            <v>525323</v>
          </cell>
          <cell r="H10424" t="str">
            <v xml:space="preserve">MARIO ALBERTO SANCHEZ BRAVO        </v>
          </cell>
          <cell r="I10424" t="str">
            <v>PROMO EBC, SOCIEDAD ANONIMA PROMOTORA DE INVERSION DE CAPITAL VARIABLE</v>
          </cell>
        </row>
        <row r="10425">
          <cell r="G10425">
            <v>525323</v>
          </cell>
          <cell r="H10425" t="str">
            <v xml:space="preserve">MARIO ALBERTO SANCHEZ BRAVO        </v>
          </cell>
          <cell r="I10425" t="str">
            <v>PROMO EBC, SOCIEDAD ANONIMA PROMOTORA DE INVERSION DE CAPITAL VARIABLE</v>
          </cell>
        </row>
        <row r="10426">
          <cell r="G10426">
            <v>525323</v>
          </cell>
          <cell r="H10426" t="str">
            <v xml:space="preserve">MARIO ALBERTO SANCHEZ BRAVO        </v>
          </cell>
          <cell r="I10426" t="str">
            <v>PROMO EBC, SOCIEDAD ANONIMA PROMOTORA DE INVERSION DE CAPITAL VARIABLE</v>
          </cell>
        </row>
        <row r="10427">
          <cell r="G10427">
            <v>525323</v>
          </cell>
          <cell r="H10427" t="str">
            <v xml:space="preserve">MARIO ALBERTO SANCHEZ BRAVO        </v>
          </cell>
          <cell r="I10427" t="str">
            <v>PROMO EBC, SOCIEDAD ANONIMA PROMOTORA DE INVERSION DE CAPITAL VARIABLE</v>
          </cell>
        </row>
        <row r="10428">
          <cell r="G10428">
            <v>525323</v>
          </cell>
          <cell r="H10428" t="str">
            <v xml:space="preserve">MARIO ALBERTO SANCHEZ BRAVO        </v>
          </cell>
          <cell r="I10428" t="str">
            <v>PROMO EBC, SOCIEDAD ANONIMA PROMOTORA DE INVERSION DE CAPITAL VARIABLE</v>
          </cell>
        </row>
        <row r="10429">
          <cell r="G10429">
            <v>525323</v>
          </cell>
          <cell r="H10429" t="str">
            <v xml:space="preserve">MARIO ALBERTO SANCHEZ BRAVO        </v>
          </cell>
          <cell r="I10429" t="str">
            <v>PROMO EBC, SOCIEDAD ANONIMA PROMOTORA DE INVERSION DE CAPITAL VARIABLE</v>
          </cell>
        </row>
        <row r="10430">
          <cell r="G10430">
            <v>525323</v>
          </cell>
          <cell r="H10430" t="str">
            <v xml:space="preserve">MARIO ALBERTO SANCHEZ BRAVO        </v>
          </cell>
          <cell r="I10430" t="str">
            <v>PROMO EBC, SOCIEDAD ANONIMA PROMOTORA DE INVERSION DE CAPITAL VARIABLE</v>
          </cell>
        </row>
        <row r="10431">
          <cell r="G10431">
            <v>525323</v>
          </cell>
          <cell r="H10431" t="str">
            <v xml:space="preserve">MARIO ALBERTO SANCHEZ BRAVO        </v>
          </cell>
          <cell r="I10431" t="str">
            <v>PROMO EBC, SOCIEDAD ANONIMA PROMOTORA DE INVERSION DE CAPITAL VARIABLE</v>
          </cell>
        </row>
        <row r="10432">
          <cell r="G10432">
            <v>525323</v>
          </cell>
          <cell r="H10432" t="str">
            <v xml:space="preserve">MARIO ALBERTO SANCHEZ BRAVO        </v>
          </cell>
          <cell r="I10432" t="str">
            <v>PROMO EBC, SOCIEDAD ANONIMA PROMOTORA DE INVERSION DE CAPITAL VARIABLE</v>
          </cell>
        </row>
        <row r="10433">
          <cell r="G10433">
            <v>525323</v>
          </cell>
          <cell r="H10433" t="str">
            <v xml:space="preserve">MARIO ALBERTO SANCHEZ BRAVO        </v>
          </cell>
          <cell r="I10433" t="str">
            <v>PROMO EBC, SOCIEDAD ANONIMA PROMOTORA DE INVERSION DE CAPITAL VARIABLE</v>
          </cell>
        </row>
        <row r="10434">
          <cell r="G10434">
            <v>525323</v>
          </cell>
          <cell r="H10434" t="str">
            <v xml:space="preserve">MARIO ALBERTO SANCHEZ BRAVO        </v>
          </cell>
          <cell r="I10434" t="str">
            <v>PROMO EBC, SOCIEDAD ANONIMA PROMOTORA DE INVERSION DE CAPITAL VARIABLE</v>
          </cell>
        </row>
        <row r="10435">
          <cell r="G10435">
            <v>525323</v>
          </cell>
          <cell r="H10435" t="str">
            <v xml:space="preserve">MARIO ALBERTO SANCHEZ BRAVO        </v>
          </cell>
          <cell r="I10435" t="str">
            <v>PROMO EBC, SOCIEDAD ANONIMA PROMOTORA DE INVERSION DE CAPITAL VARIABLE</v>
          </cell>
        </row>
        <row r="10436">
          <cell r="G10436">
            <v>525323</v>
          </cell>
          <cell r="H10436" t="str">
            <v xml:space="preserve">MARIO ALBERTO SANCHEZ BRAVO        </v>
          </cell>
          <cell r="I10436" t="str">
            <v>PROMO EBC, SOCIEDAD ANONIMA PROMOTORA DE INVERSION DE CAPITAL VARIABLE</v>
          </cell>
        </row>
        <row r="10437">
          <cell r="G10437">
            <v>525323</v>
          </cell>
          <cell r="H10437" t="str">
            <v xml:space="preserve">MARIO ALBERTO SANCHEZ BRAVO        </v>
          </cell>
          <cell r="I10437" t="str">
            <v>PROMO EBC, SOCIEDAD ANONIMA PROMOTORA DE INVERSION DE CAPITAL VARIABLE</v>
          </cell>
        </row>
        <row r="10438">
          <cell r="G10438">
            <v>525323</v>
          </cell>
          <cell r="H10438" t="str">
            <v xml:space="preserve">MARIO ALBERTO SANCHEZ BRAVO        </v>
          </cell>
          <cell r="I10438" t="str">
            <v>PROMO EBC, SOCIEDAD ANONIMA PROMOTORA DE INVERSION DE CAPITAL VARIABLE</v>
          </cell>
        </row>
        <row r="10439">
          <cell r="G10439">
            <v>525323</v>
          </cell>
          <cell r="H10439" t="str">
            <v xml:space="preserve">MARIO ALBERTO SANCHEZ BRAVO        </v>
          </cell>
          <cell r="I10439" t="str">
            <v>PROMO EBC, SOCIEDAD ANONIMA PROMOTORA DE INVERSION DE CAPITAL VARIABLE</v>
          </cell>
        </row>
        <row r="10440">
          <cell r="G10440">
            <v>525323</v>
          </cell>
          <cell r="H10440" t="str">
            <v xml:space="preserve">MARIO ALBERTO SANCHEZ BRAVO        </v>
          </cell>
          <cell r="I10440" t="str">
            <v>PROMO EBC, SOCIEDAD ANONIMA PROMOTORA DE INVERSION DE CAPITAL VARIABLE</v>
          </cell>
        </row>
        <row r="10441">
          <cell r="G10441">
            <v>525323</v>
          </cell>
          <cell r="H10441" t="str">
            <v xml:space="preserve">MARIO ALBERTO SANCHEZ BRAVO        </v>
          </cell>
          <cell r="I10441" t="str">
            <v>PROMO EBC, SOCIEDAD ANONIMA PROMOTORA DE INVERSION DE CAPITAL VARIABLE</v>
          </cell>
        </row>
        <row r="10442">
          <cell r="G10442">
            <v>525323</v>
          </cell>
          <cell r="H10442" t="str">
            <v xml:space="preserve">MARIO ALBERTO SANCHEZ BRAVO        </v>
          </cell>
          <cell r="I10442" t="str">
            <v>PROMO EBC, SOCIEDAD ANONIMA PROMOTORA DE INVERSION DE CAPITAL VARIABLE</v>
          </cell>
        </row>
        <row r="10443">
          <cell r="G10443">
            <v>525323</v>
          </cell>
          <cell r="H10443" t="str">
            <v xml:space="preserve">MARIO ALBERTO SANCHEZ BRAVO        </v>
          </cell>
          <cell r="I10443" t="str">
            <v>PROMO EBC, SOCIEDAD ANONIMA PROMOTORA DE INVERSION DE CAPITAL VARIABLE</v>
          </cell>
        </row>
        <row r="10444">
          <cell r="G10444">
            <v>525343</v>
          </cell>
          <cell r="H10444" t="str">
            <v xml:space="preserve">ALEXANDRO SANTILLAN GALLARDO       </v>
          </cell>
          <cell r="I10444" t="str">
            <v xml:space="preserve">JUAN MANUEL ARZATE CARRILLO                                           </v>
          </cell>
        </row>
        <row r="10445">
          <cell r="G10445">
            <v>525343</v>
          </cell>
          <cell r="H10445" t="str">
            <v xml:space="preserve">ALEXANDRO SANTILLAN GALLARDO       </v>
          </cell>
          <cell r="I10445" t="str">
            <v xml:space="preserve">JUAN MANUEL ARZATE CARRILLO                                           </v>
          </cell>
        </row>
        <row r="10446">
          <cell r="G10446">
            <v>525343</v>
          </cell>
          <cell r="H10446" t="str">
            <v xml:space="preserve">ALEXANDRO SANTILLAN GALLARDO       </v>
          </cell>
          <cell r="I10446" t="str">
            <v xml:space="preserve">JUAN MANUEL ARZATE CARRILLO                                           </v>
          </cell>
        </row>
        <row r="10447">
          <cell r="G10447">
            <v>525343</v>
          </cell>
          <cell r="H10447" t="str">
            <v xml:space="preserve">ALEXANDRO SANTILLAN GALLARDO       </v>
          </cell>
          <cell r="I10447" t="str">
            <v xml:space="preserve">JUAN MANUEL ARZATE CARRILLO                                           </v>
          </cell>
        </row>
        <row r="10448">
          <cell r="G10448">
            <v>525343</v>
          </cell>
          <cell r="H10448" t="str">
            <v xml:space="preserve">ALEXANDRO SANTILLAN GALLARDO       </v>
          </cell>
          <cell r="I10448" t="str">
            <v xml:space="preserve">JUAN MANUEL ARZATE CARRILLO                                           </v>
          </cell>
        </row>
        <row r="10449">
          <cell r="G10449">
            <v>525343</v>
          </cell>
          <cell r="H10449" t="str">
            <v xml:space="preserve">ALEXANDRO SANTILLAN GALLARDO       </v>
          </cell>
          <cell r="I10449" t="str">
            <v xml:space="preserve">JUAN MANUEL ARZATE CARRILLO                                           </v>
          </cell>
        </row>
        <row r="10450">
          <cell r="G10450">
            <v>525351</v>
          </cell>
          <cell r="H10450" t="str">
            <v xml:space="preserve">SUAREZ HERNANDEZ MONICA MERCEDES   </v>
          </cell>
          <cell r="I10450" t="str">
            <v xml:space="preserve">KALUZ SERVICIOS ADMINISTRATIVOS, S.A. DE C.V.                         </v>
          </cell>
        </row>
        <row r="10451">
          <cell r="G10451">
            <v>525351</v>
          </cell>
          <cell r="H10451" t="str">
            <v xml:space="preserve">SUAREZ HERNANDEZ MONICA MERCEDES   </v>
          </cell>
          <cell r="I10451" t="str">
            <v xml:space="preserve">KALUZ SERVICIOS ADMINISTRATIVOS, S.A. DE C.V.                         </v>
          </cell>
        </row>
        <row r="10452">
          <cell r="G10452">
            <v>525404</v>
          </cell>
          <cell r="H10452" t="str">
            <v xml:space="preserve">ADRIANA I. MEJIA CASTILLO          </v>
          </cell>
          <cell r="I10452" t="str">
            <v xml:space="preserve">LUIS MELESIO LANKENAU TORRES                                          </v>
          </cell>
        </row>
        <row r="10453">
          <cell r="G10453">
            <v>525412</v>
          </cell>
          <cell r="H10453" t="str">
            <v xml:space="preserve">NAVI SANCHEZ MOJICA                </v>
          </cell>
          <cell r="I10453" t="str">
            <v xml:space="preserve">ERICK RAMCES ARRIAGA BALDERAS                                         </v>
          </cell>
        </row>
        <row r="10454">
          <cell r="G10454">
            <v>525412</v>
          </cell>
          <cell r="H10454" t="str">
            <v xml:space="preserve">NAVI SANCHEZ MOJICA                </v>
          </cell>
          <cell r="I10454" t="str">
            <v xml:space="preserve">ERICK RAMCES ARRIAGA BALDERAS                                         </v>
          </cell>
        </row>
        <row r="10455">
          <cell r="G10455">
            <v>525412</v>
          </cell>
          <cell r="H10455" t="str">
            <v xml:space="preserve">NAVI SANCHEZ MOJICA                </v>
          </cell>
          <cell r="I10455" t="str">
            <v xml:space="preserve">ERICK RAMCES ARRIAGA BALDERAS                                         </v>
          </cell>
        </row>
        <row r="10456">
          <cell r="G10456">
            <v>525412</v>
          </cell>
          <cell r="H10456" t="str">
            <v xml:space="preserve">NAVI SANCHEZ MOJICA                </v>
          </cell>
          <cell r="I10456" t="str">
            <v xml:space="preserve">ERICK RAMCES ARRIAGA BALDERAS                                         </v>
          </cell>
        </row>
        <row r="10457">
          <cell r="G10457">
            <v>525412</v>
          </cell>
          <cell r="H10457" t="str">
            <v xml:space="preserve">NAVI SANCHEZ MOJICA                </v>
          </cell>
          <cell r="I10457" t="str">
            <v xml:space="preserve">ERICK RAMCES ARRIAGA BALDERAS                                         </v>
          </cell>
        </row>
        <row r="10458">
          <cell r="G10458">
            <v>525412</v>
          </cell>
          <cell r="H10458" t="str">
            <v xml:space="preserve">NAVI SANCHEZ MOJICA                </v>
          </cell>
          <cell r="I10458" t="str">
            <v xml:space="preserve">ERICK RAMCES ARRIAGA BALDERAS                                         </v>
          </cell>
        </row>
        <row r="10459">
          <cell r="G10459">
            <v>525412</v>
          </cell>
          <cell r="H10459" t="str">
            <v xml:space="preserve">NAVI SANCHEZ MOJICA                </v>
          </cell>
          <cell r="I10459" t="str">
            <v xml:space="preserve">ERICK RAMCES ARRIAGA BALDERAS                                         </v>
          </cell>
        </row>
        <row r="10460">
          <cell r="G10460">
            <v>525425</v>
          </cell>
          <cell r="H10460" t="str">
            <v xml:space="preserve">ADRIANA I. MEJIA CASTILLO          </v>
          </cell>
          <cell r="I10460" t="str">
            <v xml:space="preserve">MINERVA TURNER LOPEZ                                                  </v>
          </cell>
        </row>
        <row r="10461">
          <cell r="G10461">
            <v>525425</v>
          </cell>
          <cell r="H10461" t="str">
            <v xml:space="preserve">ADRIANA I. MEJIA CASTILLO          </v>
          </cell>
          <cell r="I10461" t="str">
            <v xml:space="preserve">MINERVA TURNER LOPEZ                                                  </v>
          </cell>
        </row>
        <row r="10462">
          <cell r="G10462">
            <v>525425</v>
          </cell>
          <cell r="H10462" t="str">
            <v xml:space="preserve">ADRIANA I. MEJIA CASTILLO          </v>
          </cell>
          <cell r="I10462" t="str">
            <v xml:space="preserve">MINERVA TURNER LOPEZ                                                  </v>
          </cell>
        </row>
        <row r="10463">
          <cell r="G10463">
            <v>525425</v>
          </cell>
          <cell r="H10463" t="str">
            <v xml:space="preserve">ADRIANA I. MEJIA CASTILLO          </v>
          </cell>
          <cell r="I10463" t="str">
            <v xml:space="preserve">MINERVA TURNER LOPEZ                                                  </v>
          </cell>
        </row>
        <row r="10464">
          <cell r="G10464">
            <v>525425</v>
          </cell>
          <cell r="H10464" t="str">
            <v xml:space="preserve">ADRIANA I. MEJIA CASTILLO          </v>
          </cell>
          <cell r="I10464" t="str">
            <v xml:space="preserve">MINERVA TURNER LOPEZ                                                  </v>
          </cell>
        </row>
        <row r="10465">
          <cell r="G10465">
            <v>525425</v>
          </cell>
          <cell r="H10465" t="str">
            <v xml:space="preserve">ADRIANA I. MEJIA CASTILLO          </v>
          </cell>
          <cell r="I10465" t="str">
            <v xml:space="preserve">MINERVA TURNER LOPEZ                                                  </v>
          </cell>
        </row>
        <row r="10466">
          <cell r="G10466">
            <v>525425</v>
          </cell>
          <cell r="H10466" t="str">
            <v xml:space="preserve">ADRIANA I. MEJIA CASTILLO          </v>
          </cell>
          <cell r="I10466" t="str">
            <v xml:space="preserve">MINERVA TURNER LOPEZ                                                  </v>
          </cell>
        </row>
        <row r="10467">
          <cell r="G10467">
            <v>525425</v>
          </cell>
          <cell r="H10467" t="str">
            <v xml:space="preserve">ADRIANA I. MEJIA CASTILLO          </v>
          </cell>
          <cell r="I10467" t="str">
            <v xml:space="preserve">MINERVA TURNER LOPEZ                                                  </v>
          </cell>
        </row>
        <row r="10468">
          <cell r="G10468">
            <v>525441</v>
          </cell>
          <cell r="H10468" t="str">
            <v xml:space="preserve">BEATRIZ TREVINO MILLING            </v>
          </cell>
          <cell r="I10468" t="str">
            <v xml:space="preserve">ROSA RAMIREZ RAMIREZ                                                  </v>
          </cell>
        </row>
        <row r="10469">
          <cell r="G10469">
            <v>525441</v>
          </cell>
          <cell r="H10469" t="str">
            <v xml:space="preserve">BEATRIZ TREVINO MILLING            </v>
          </cell>
          <cell r="I10469" t="str">
            <v xml:space="preserve">ROSA RAMIREZ RAMIREZ                                                  </v>
          </cell>
        </row>
        <row r="10470">
          <cell r="G10470">
            <v>525441</v>
          </cell>
          <cell r="H10470" t="str">
            <v xml:space="preserve">BEATRIZ TREVINO MILLING            </v>
          </cell>
          <cell r="I10470" t="str">
            <v xml:space="preserve">ROSA RAMIREZ RAMIREZ                                                  </v>
          </cell>
        </row>
        <row r="10471">
          <cell r="G10471">
            <v>525462</v>
          </cell>
          <cell r="H10471" t="str">
            <v xml:space="preserve">ALEXANDRO SANTILLAN GALLARDO       </v>
          </cell>
          <cell r="I10471" t="str">
            <v xml:space="preserve">ANGEL ARAGON NORIEGA                                                  </v>
          </cell>
        </row>
        <row r="10472">
          <cell r="G10472">
            <v>525462</v>
          </cell>
          <cell r="H10472" t="str">
            <v xml:space="preserve">ALEXANDRO SANTILLAN GALLARDO       </v>
          </cell>
          <cell r="I10472" t="str">
            <v xml:space="preserve">ANGEL ARAGON NORIEGA                                                  </v>
          </cell>
        </row>
        <row r="10473">
          <cell r="G10473">
            <v>525475</v>
          </cell>
          <cell r="H10473" t="str">
            <v xml:space="preserve">ALEJANDRO AGUILAR MORALES          </v>
          </cell>
          <cell r="I10473" t="str">
            <v xml:space="preserve">VINYET (MENOR) PADRON PONCE                                           </v>
          </cell>
        </row>
        <row r="10474">
          <cell r="G10474">
            <v>525475</v>
          </cell>
          <cell r="H10474" t="str">
            <v xml:space="preserve">ALEJANDRO AGUILAR MORALES          </v>
          </cell>
          <cell r="I10474" t="str">
            <v xml:space="preserve">VINYET (MENOR) PADRON PONCE                                           </v>
          </cell>
        </row>
        <row r="10475">
          <cell r="G10475">
            <v>525491</v>
          </cell>
          <cell r="H10475" t="str">
            <v xml:space="preserve">AZUCENA GUDI/O                     </v>
          </cell>
          <cell r="I10475" t="str">
            <v xml:space="preserve">JOSE ALFREDO SANCHEZ GARCIA                                           </v>
          </cell>
        </row>
        <row r="10476">
          <cell r="G10476">
            <v>525491</v>
          </cell>
          <cell r="H10476" t="str">
            <v xml:space="preserve">AZUCENA GUDI/O                     </v>
          </cell>
          <cell r="I10476" t="str">
            <v xml:space="preserve">JOSE ALFREDO SANCHEZ GARCIA                                           </v>
          </cell>
        </row>
        <row r="10477">
          <cell r="G10477">
            <v>525502</v>
          </cell>
          <cell r="H10477" t="str">
            <v xml:space="preserve">JANET FRANCO BRAVO                 </v>
          </cell>
          <cell r="I10477" t="str">
            <v xml:space="preserve">SILVIA ELIZABETH ALMADA MONTER                                        </v>
          </cell>
        </row>
        <row r="10478">
          <cell r="G10478">
            <v>525502</v>
          </cell>
          <cell r="H10478" t="str">
            <v xml:space="preserve">JANET FRANCO BRAVO                 </v>
          </cell>
          <cell r="I10478" t="str">
            <v xml:space="preserve">SILVIA ELIZABETH ALMADA MONTER                                        </v>
          </cell>
        </row>
        <row r="10479">
          <cell r="G10479">
            <v>525502</v>
          </cell>
          <cell r="H10479" t="str">
            <v xml:space="preserve">JANET FRANCO BRAVO                 </v>
          </cell>
          <cell r="I10479" t="str">
            <v xml:space="preserve">SILVIA ELIZABETH ALMADA MONTER                                        </v>
          </cell>
        </row>
        <row r="10480">
          <cell r="G10480">
            <v>525552</v>
          </cell>
          <cell r="H10480" t="str">
            <v xml:space="preserve">AZUCENA GUDI/O                     </v>
          </cell>
          <cell r="I10480" t="str">
            <v xml:space="preserve">ADRIANA OLIVEIRA GARCIA                                               </v>
          </cell>
        </row>
        <row r="10481">
          <cell r="G10481">
            <v>525552</v>
          </cell>
          <cell r="H10481" t="str">
            <v xml:space="preserve">AZUCENA GUDI/O                     </v>
          </cell>
          <cell r="I10481" t="str">
            <v xml:space="preserve">ADRIANA OLIVEIRA GARCIA                                               </v>
          </cell>
        </row>
        <row r="10482">
          <cell r="G10482">
            <v>525565</v>
          </cell>
          <cell r="H10482" t="str">
            <v xml:space="preserve">AZUCENA GUDI/O                     </v>
          </cell>
          <cell r="I10482" t="str">
            <v xml:space="preserve">ALFREDO DE JESUS ROSADO OSSIO                                         </v>
          </cell>
        </row>
        <row r="10483">
          <cell r="G10483">
            <v>525565</v>
          </cell>
          <cell r="H10483" t="str">
            <v xml:space="preserve">AZUCENA GUDI/O                     </v>
          </cell>
          <cell r="I10483" t="str">
            <v xml:space="preserve">ALFREDO DE JESUS ROSADO OSSIO                                         </v>
          </cell>
        </row>
        <row r="10484">
          <cell r="G10484">
            <v>525573</v>
          </cell>
          <cell r="H10484" t="str">
            <v xml:space="preserve">AZUCENA GUDI/O                     </v>
          </cell>
          <cell r="I10484" t="str">
            <v xml:space="preserve">EDUARDO GOUVEIA MARTINS ROMAO                                         </v>
          </cell>
        </row>
        <row r="10485">
          <cell r="G10485">
            <v>525581</v>
          </cell>
          <cell r="H10485" t="str">
            <v xml:space="preserve">XIMENA ROLDAN NAVA                 </v>
          </cell>
          <cell r="I10485" t="str">
            <v xml:space="preserve">RICARDO GARCIA SAINZ LUNA PARRA                                       </v>
          </cell>
        </row>
        <row r="10486">
          <cell r="G10486">
            <v>525581</v>
          </cell>
          <cell r="H10486" t="str">
            <v xml:space="preserve">XIMENA ROLDAN NAVA                 </v>
          </cell>
          <cell r="I10486" t="str">
            <v xml:space="preserve">RICARDO GARCIA SAINZ LUNA PARRA                                       </v>
          </cell>
        </row>
        <row r="10487">
          <cell r="G10487">
            <v>525581</v>
          </cell>
          <cell r="H10487" t="str">
            <v xml:space="preserve">XIMENA ROLDAN NAVA                 </v>
          </cell>
          <cell r="I10487" t="str">
            <v xml:space="preserve">RICARDO GARCIA SAINZ LUNA PARRA                                       </v>
          </cell>
        </row>
        <row r="10488">
          <cell r="G10488">
            <v>525594</v>
          </cell>
          <cell r="H10488" t="str">
            <v xml:space="preserve">RAFAEL CASTILLA VIRUES             </v>
          </cell>
          <cell r="I10488" t="str">
            <v xml:space="preserve">GIOVANNA PATRICIA PETRONE ORTIZ                                       </v>
          </cell>
        </row>
        <row r="10489">
          <cell r="G10489">
            <v>525604</v>
          </cell>
          <cell r="H10489" t="str">
            <v xml:space="preserve">AZUCENA GUDI/O                     </v>
          </cell>
          <cell r="I10489" t="str">
            <v xml:space="preserve">RICARDO HAAK .                                                        </v>
          </cell>
        </row>
        <row r="10490">
          <cell r="G10490">
            <v>525604</v>
          </cell>
          <cell r="H10490" t="str">
            <v xml:space="preserve">AZUCENA GUDI/O                     </v>
          </cell>
          <cell r="I10490" t="str">
            <v xml:space="preserve">RICARDO HAAK .                                                        </v>
          </cell>
        </row>
        <row r="10491">
          <cell r="G10491">
            <v>525621</v>
          </cell>
          <cell r="H10491" t="str">
            <v xml:space="preserve">ALEXANDRO SANTILLAN GALLARDO       </v>
          </cell>
          <cell r="I10491" t="str">
            <v xml:space="preserve">MOISES SOFFER LUCHTAN                                                 </v>
          </cell>
        </row>
        <row r="10492">
          <cell r="G10492">
            <v>525621</v>
          </cell>
          <cell r="H10492" t="str">
            <v xml:space="preserve">ALEXANDRO SANTILLAN GALLARDO       </v>
          </cell>
          <cell r="I10492" t="str">
            <v xml:space="preserve">MOISES SOFFER LUCHTAN                                                 </v>
          </cell>
        </row>
        <row r="10493">
          <cell r="G10493">
            <v>525621</v>
          </cell>
          <cell r="H10493" t="str">
            <v xml:space="preserve">ALEXANDRO SANTILLAN GALLARDO       </v>
          </cell>
          <cell r="I10493" t="str">
            <v xml:space="preserve">MOISES SOFFER LUCHTAN                                                 </v>
          </cell>
        </row>
        <row r="10494">
          <cell r="G10494">
            <v>525621</v>
          </cell>
          <cell r="H10494" t="str">
            <v xml:space="preserve">ALEXANDRO SANTILLAN GALLARDO       </v>
          </cell>
          <cell r="I10494" t="str">
            <v xml:space="preserve">MOISES SOFFER LUCHTAN                                                 </v>
          </cell>
        </row>
        <row r="10495">
          <cell r="G10495">
            <v>525621</v>
          </cell>
          <cell r="H10495" t="str">
            <v xml:space="preserve">ALEXANDRO SANTILLAN GALLARDO       </v>
          </cell>
          <cell r="I10495" t="str">
            <v xml:space="preserve">MOISES SOFFER LUCHTAN                                                 </v>
          </cell>
        </row>
        <row r="10496">
          <cell r="G10496">
            <v>525621</v>
          </cell>
          <cell r="H10496" t="str">
            <v xml:space="preserve">ALEXANDRO SANTILLAN GALLARDO       </v>
          </cell>
          <cell r="I10496" t="str">
            <v xml:space="preserve">MOISES SOFFER LUCHTAN                                                 </v>
          </cell>
        </row>
        <row r="10497">
          <cell r="G10497">
            <v>525634</v>
          </cell>
          <cell r="H10497" t="str">
            <v xml:space="preserve">FRANCISCO JOSE AVALOS ORTEGA       </v>
          </cell>
          <cell r="I10497" t="str">
            <v xml:space="preserve">LUIS ALBERTO PONCE SILVA                                              </v>
          </cell>
        </row>
        <row r="10498">
          <cell r="G10498">
            <v>525656</v>
          </cell>
          <cell r="H10498" t="str">
            <v xml:space="preserve">EMMA YOLANDA RAMIREZ HUITRON       </v>
          </cell>
          <cell r="I10498" t="str">
            <v xml:space="preserve">ERIC IVAN RODRIGUEZ PRIETO                                            </v>
          </cell>
        </row>
        <row r="10499">
          <cell r="G10499">
            <v>525656</v>
          </cell>
          <cell r="H10499" t="str">
            <v xml:space="preserve">EMMA YOLANDA RAMIREZ HUITRON       </v>
          </cell>
          <cell r="I10499" t="str">
            <v xml:space="preserve">ERIC IVAN RODRIGUEZ PRIETO                                            </v>
          </cell>
        </row>
        <row r="10500">
          <cell r="G10500">
            <v>525671</v>
          </cell>
          <cell r="H10500" t="str">
            <v xml:space="preserve">AZUCENA GUDI/O                     </v>
          </cell>
          <cell r="I10500" t="str">
            <v xml:space="preserve">RICARDO RODRIGUES DOMINGUES                                           </v>
          </cell>
        </row>
        <row r="10501">
          <cell r="G10501">
            <v>525671</v>
          </cell>
          <cell r="H10501" t="str">
            <v xml:space="preserve">AZUCENA GUDI/O                     </v>
          </cell>
          <cell r="I10501" t="str">
            <v xml:space="preserve">RICARDO RODRIGUES DOMINGUES                                           </v>
          </cell>
        </row>
        <row r="10502">
          <cell r="G10502">
            <v>525692</v>
          </cell>
          <cell r="H10502" t="str">
            <v xml:space="preserve">ALEJANDRA PEREZ MINA               </v>
          </cell>
          <cell r="I10502" t="str">
            <v xml:space="preserve">PATRICIA DEL CARMEN FLORES VILLARREAL                                 </v>
          </cell>
        </row>
        <row r="10503">
          <cell r="G10503">
            <v>525692</v>
          </cell>
          <cell r="H10503" t="str">
            <v xml:space="preserve">ALEJANDRA PEREZ MINA               </v>
          </cell>
          <cell r="I10503" t="str">
            <v xml:space="preserve">PATRICIA DEL CARMEN FLORES VILLARREAL                                 </v>
          </cell>
        </row>
        <row r="10504">
          <cell r="G10504">
            <v>525692</v>
          </cell>
          <cell r="H10504" t="str">
            <v xml:space="preserve">ALEJANDRA PEREZ MINA               </v>
          </cell>
          <cell r="I10504" t="str">
            <v xml:space="preserve">PATRICIA DEL CARMEN FLORES VILLARREAL                                 </v>
          </cell>
        </row>
        <row r="10505">
          <cell r="G10505">
            <v>525692</v>
          </cell>
          <cell r="H10505" t="str">
            <v xml:space="preserve">ALEJANDRA PEREZ MINA               </v>
          </cell>
          <cell r="I10505" t="str">
            <v xml:space="preserve">PATRICIA DEL CARMEN FLORES VILLARREAL                                 </v>
          </cell>
        </row>
        <row r="10506">
          <cell r="G10506">
            <v>525712</v>
          </cell>
          <cell r="H10506" t="str">
            <v xml:space="preserve">ANAMAYTE TOPETE ESTRADA            </v>
          </cell>
          <cell r="I10506" t="str">
            <v xml:space="preserve">GERARDO FRANCISCO CANAVATI MIGUEL                                     </v>
          </cell>
        </row>
        <row r="10507">
          <cell r="G10507">
            <v>525712</v>
          </cell>
          <cell r="H10507" t="str">
            <v xml:space="preserve">ANAMAYTE TOPETE ESTRADA            </v>
          </cell>
          <cell r="I10507" t="str">
            <v xml:space="preserve">GERARDO FRANCISCO CANAVATI MIGUEL                                     </v>
          </cell>
        </row>
        <row r="10508">
          <cell r="G10508">
            <v>525712</v>
          </cell>
          <cell r="H10508" t="str">
            <v xml:space="preserve">ANAMAYTE TOPETE ESTRADA            </v>
          </cell>
          <cell r="I10508" t="str">
            <v xml:space="preserve">GERARDO FRANCISCO CANAVATI MIGUEL                                     </v>
          </cell>
        </row>
        <row r="10509">
          <cell r="G10509">
            <v>525712</v>
          </cell>
          <cell r="H10509" t="str">
            <v xml:space="preserve">ANAMAYTE TOPETE ESTRADA            </v>
          </cell>
          <cell r="I10509" t="str">
            <v xml:space="preserve">GERARDO FRANCISCO CANAVATI MIGUEL                                     </v>
          </cell>
        </row>
        <row r="10510">
          <cell r="G10510">
            <v>525712</v>
          </cell>
          <cell r="H10510" t="str">
            <v xml:space="preserve">ANAMAYTE TOPETE ESTRADA            </v>
          </cell>
          <cell r="I10510" t="str">
            <v xml:space="preserve">GERARDO FRANCISCO CANAVATI MIGUEL                                     </v>
          </cell>
        </row>
        <row r="10511">
          <cell r="G10511">
            <v>525712</v>
          </cell>
          <cell r="H10511" t="str">
            <v xml:space="preserve">ANAMAYTE TOPETE ESTRADA            </v>
          </cell>
          <cell r="I10511" t="str">
            <v xml:space="preserve">GERARDO FRANCISCO CANAVATI MIGUEL                                     </v>
          </cell>
        </row>
        <row r="10512">
          <cell r="G10512">
            <v>525712</v>
          </cell>
          <cell r="H10512" t="str">
            <v xml:space="preserve">ANAMAYTE TOPETE ESTRADA            </v>
          </cell>
          <cell r="I10512" t="str">
            <v xml:space="preserve">GERARDO FRANCISCO CANAVATI MIGUEL                                     </v>
          </cell>
        </row>
        <row r="10513">
          <cell r="G10513">
            <v>525712</v>
          </cell>
          <cell r="H10513" t="str">
            <v xml:space="preserve">ANAMAYTE TOPETE ESTRADA            </v>
          </cell>
          <cell r="I10513" t="str">
            <v xml:space="preserve">GERARDO FRANCISCO CANAVATI MIGUEL                                     </v>
          </cell>
        </row>
        <row r="10514">
          <cell r="G10514">
            <v>525712</v>
          </cell>
          <cell r="H10514" t="str">
            <v xml:space="preserve">ANAMAYTE TOPETE ESTRADA            </v>
          </cell>
          <cell r="I10514" t="str">
            <v xml:space="preserve">GERARDO FRANCISCO CANAVATI MIGUEL                                     </v>
          </cell>
        </row>
        <row r="10515">
          <cell r="G10515">
            <v>525724</v>
          </cell>
          <cell r="H10515" t="str">
            <v xml:space="preserve">GABRIEL RODRIGO BAENA CASTUERA     </v>
          </cell>
          <cell r="I10515" t="str">
            <v xml:space="preserve">JESUS IGNACIO TAVERA PORRAZ                                           </v>
          </cell>
        </row>
        <row r="10516">
          <cell r="G10516">
            <v>525724</v>
          </cell>
          <cell r="H10516" t="str">
            <v xml:space="preserve">GABRIEL RODRIGO BAENA CASTUERA     </v>
          </cell>
          <cell r="I10516" t="str">
            <v xml:space="preserve">JESUS IGNACIO TAVERA PORRAZ                                           </v>
          </cell>
        </row>
        <row r="10517">
          <cell r="G10517">
            <v>525724</v>
          </cell>
          <cell r="H10517" t="str">
            <v xml:space="preserve">GABRIEL RODRIGO BAENA CASTUERA     </v>
          </cell>
          <cell r="I10517" t="str">
            <v xml:space="preserve">JESUS IGNACIO TAVERA PORRAZ                                           </v>
          </cell>
        </row>
        <row r="10518">
          <cell r="G10518">
            <v>525724</v>
          </cell>
          <cell r="H10518" t="str">
            <v xml:space="preserve">GABRIEL RODRIGO BAENA CASTUERA     </v>
          </cell>
          <cell r="I10518" t="str">
            <v xml:space="preserve">JESUS IGNACIO TAVERA PORRAZ                                           </v>
          </cell>
        </row>
        <row r="10519">
          <cell r="G10519">
            <v>525724</v>
          </cell>
          <cell r="H10519" t="str">
            <v xml:space="preserve">GABRIEL RODRIGO BAENA CASTUERA     </v>
          </cell>
          <cell r="I10519" t="str">
            <v xml:space="preserve">JESUS IGNACIO TAVERA PORRAZ                                           </v>
          </cell>
        </row>
        <row r="10520">
          <cell r="G10520">
            <v>525724</v>
          </cell>
          <cell r="H10520" t="str">
            <v xml:space="preserve">GABRIEL RODRIGO BAENA CASTUERA     </v>
          </cell>
          <cell r="I10520" t="str">
            <v xml:space="preserve">JESUS IGNACIO TAVERA PORRAZ                                           </v>
          </cell>
        </row>
        <row r="10521">
          <cell r="G10521">
            <v>525732</v>
          </cell>
          <cell r="H10521" t="str">
            <v xml:space="preserve">AZUCENA GUDI/O                     </v>
          </cell>
          <cell r="I10521" t="str">
            <v xml:space="preserve">BETSABE MAS OLIVA                                                     </v>
          </cell>
        </row>
        <row r="10522">
          <cell r="G10522">
            <v>525732</v>
          </cell>
          <cell r="H10522" t="str">
            <v xml:space="preserve">AZUCENA GUDI/O                     </v>
          </cell>
          <cell r="I10522" t="str">
            <v xml:space="preserve">BETSABE MAS OLIVA                                                     </v>
          </cell>
        </row>
        <row r="10523">
          <cell r="G10523">
            <v>525745</v>
          </cell>
          <cell r="H10523" t="str">
            <v xml:space="preserve">ALEXANDRO SANTILLAN GALLARDO       </v>
          </cell>
          <cell r="I10523" t="str">
            <v xml:space="preserve">JOSE GERARDO CORDOVA BEJARANO                                         </v>
          </cell>
        </row>
        <row r="10524">
          <cell r="G10524">
            <v>525745</v>
          </cell>
          <cell r="H10524" t="str">
            <v xml:space="preserve">ALEXANDRO SANTILLAN GALLARDO       </v>
          </cell>
          <cell r="I10524" t="str">
            <v xml:space="preserve">JOSE GERARDO CORDOVA BEJARANO                                         </v>
          </cell>
        </row>
        <row r="10525">
          <cell r="G10525">
            <v>525745</v>
          </cell>
          <cell r="H10525" t="str">
            <v xml:space="preserve">ALEXANDRO SANTILLAN GALLARDO       </v>
          </cell>
          <cell r="I10525" t="str">
            <v xml:space="preserve">JOSE GERARDO CORDOVA BEJARANO                                         </v>
          </cell>
        </row>
        <row r="10526">
          <cell r="G10526">
            <v>525745</v>
          </cell>
          <cell r="H10526" t="str">
            <v xml:space="preserve">ALEXANDRO SANTILLAN GALLARDO       </v>
          </cell>
          <cell r="I10526" t="str">
            <v xml:space="preserve">JOSE GERARDO CORDOVA BEJARANO                                         </v>
          </cell>
        </row>
        <row r="10527">
          <cell r="G10527">
            <v>525745</v>
          </cell>
          <cell r="H10527" t="str">
            <v xml:space="preserve">ALEXANDRO SANTILLAN GALLARDO       </v>
          </cell>
          <cell r="I10527" t="str">
            <v xml:space="preserve">JOSE GERARDO CORDOVA BEJARANO                                         </v>
          </cell>
        </row>
        <row r="10528">
          <cell r="G10528">
            <v>525745</v>
          </cell>
          <cell r="H10528" t="str">
            <v xml:space="preserve">ALEXANDRO SANTILLAN GALLARDO       </v>
          </cell>
          <cell r="I10528" t="str">
            <v xml:space="preserve">JOSE GERARDO CORDOVA BEJARANO                                         </v>
          </cell>
        </row>
        <row r="10529">
          <cell r="G10529">
            <v>525745</v>
          </cell>
          <cell r="H10529" t="str">
            <v xml:space="preserve">ALEXANDRO SANTILLAN GALLARDO       </v>
          </cell>
          <cell r="I10529" t="str">
            <v xml:space="preserve">JOSE GERARDO CORDOVA BEJARANO                                         </v>
          </cell>
        </row>
        <row r="10530">
          <cell r="G10530">
            <v>525745</v>
          </cell>
          <cell r="H10530" t="str">
            <v xml:space="preserve">ALEXANDRO SANTILLAN GALLARDO       </v>
          </cell>
          <cell r="I10530" t="str">
            <v xml:space="preserve">JOSE GERARDO CORDOVA BEJARANO                                         </v>
          </cell>
        </row>
        <row r="10531">
          <cell r="G10531">
            <v>525753</v>
          </cell>
          <cell r="H10531" t="str">
            <v xml:space="preserve">EMPLEADOS                          </v>
          </cell>
          <cell r="I10531" t="str">
            <v xml:space="preserve">CESAR ALFREDO MONROY VAZQUEZ                                          </v>
          </cell>
        </row>
        <row r="10532">
          <cell r="G10532">
            <v>525753</v>
          </cell>
          <cell r="H10532" t="str">
            <v xml:space="preserve">EMPLEADOS                          </v>
          </cell>
          <cell r="I10532" t="str">
            <v xml:space="preserve">CESAR ALFREDO MONROY VAZQUEZ                                          </v>
          </cell>
        </row>
        <row r="10533">
          <cell r="G10533">
            <v>525753</v>
          </cell>
          <cell r="H10533" t="str">
            <v xml:space="preserve">EMPLEADOS                          </v>
          </cell>
          <cell r="I10533" t="str">
            <v xml:space="preserve">CESAR ALFREDO MONROY VAZQUEZ                                          </v>
          </cell>
        </row>
        <row r="10534">
          <cell r="G10534">
            <v>525753</v>
          </cell>
          <cell r="H10534" t="str">
            <v xml:space="preserve">EMPLEADOS                          </v>
          </cell>
          <cell r="I10534" t="str">
            <v xml:space="preserve">CESAR ALFREDO MONROY VAZQUEZ                                          </v>
          </cell>
        </row>
        <row r="10535">
          <cell r="G10535">
            <v>525753</v>
          </cell>
          <cell r="H10535" t="str">
            <v xml:space="preserve">EMPLEADOS                          </v>
          </cell>
          <cell r="I10535" t="str">
            <v xml:space="preserve">CESAR ALFREDO MONROY VAZQUEZ                                          </v>
          </cell>
        </row>
        <row r="10536">
          <cell r="G10536">
            <v>525761</v>
          </cell>
          <cell r="H10536" t="str">
            <v xml:space="preserve">GABRIELA SANCHEZ PEREZ             </v>
          </cell>
          <cell r="I10536" t="str">
            <v xml:space="preserve">CLAUDIA PATRICIA VAZQUEZ ZEBADUA                                      </v>
          </cell>
        </row>
        <row r="10537">
          <cell r="G10537">
            <v>525761</v>
          </cell>
          <cell r="H10537" t="str">
            <v xml:space="preserve">GABRIELA SANCHEZ PEREZ             </v>
          </cell>
          <cell r="I10537" t="str">
            <v xml:space="preserve">CLAUDIA PATRICIA VAZQUEZ ZEBADUA                                      </v>
          </cell>
        </row>
        <row r="10538">
          <cell r="G10538">
            <v>525761</v>
          </cell>
          <cell r="H10538" t="str">
            <v xml:space="preserve">GABRIELA SANCHEZ PEREZ             </v>
          </cell>
          <cell r="I10538" t="str">
            <v xml:space="preserve">CLAUDIA PATRICIA VAZQUEZ ZEBADUA                                      </v>
          </cell>
        </row>
        <row r="10539">
          <cell r="G10539">
            <v>525761</v>
          </cell>
          <cell r="H10539" t="str">
            <v xml:space="preserve">GABRIELA SANCHEZ PEREZ             </v>
          </cell>
          <cell r="I10539" t="str">
            <v xml:space="preserve">CLAUDIA PATRICIA VAZQUEZ ZEBADUA                                      </v>
          </cell>
        </row>
        <row r="10540">
          <cell r="G10540">
            <v>525761</v>
          </cell>
          <cell r="H10540" t="str">
            <v xml:space="preserve">GABRIELA SANCHEZ PEREZ             </v>
          </cell>
          <cell r="I10540" t="str">
            <v xml:space="preserve">CLAUDIA PATRICIA VAZQUEZ ZEBADUA                                      </v>
          </cell>
        </row>
        <row r="10541">
          <cell r="G10541">
            <v>525761</v>
          </cell>
          <cell r="H10541" t="str">
            <v xml:space="preserve">GABRIELA SANCHEZ PEREZ             </v>
          </cell>
          <cell r="I10541" t="str">
            <v xml:space="preserve">CLAUDIA PATRICIA VAZQUEZ ZEBADUA                                      </v>
          </cell>
        </row>
        <row r="10542">
          <cell r="G10542">
            <v>525761</v>
          </cell>
          <cell r="H10542" t="str">
            <v xml:space="preserve">GABRIELA SANCHEZ PEREZ             </v>
          </cell>
          <cell r="I10542" t="str">
            <v xml:space="preserve">CLAUDIA PATRICIA VAZQUEZ ZEBADUA                                      </v>
          </cell>
        </row>
        <row r="10543">
          <cell r="G10543">
            <v>525761</v>
          </cell>
          <cell r="H10543" t="str">
            <v xml:space="preserve">GABRIELA SANCHEZ PEREZ             </v>
          </cell>
          <cell r="I10543" t="str">
            <v xml:space="preserve">CLAUDIA PATRICIA VAZQUEZ ZEBADUA                                      </v>
          </cell>
        </row>
        <row r="10544">
          <cell r="G10544">
            <v>525761</v>
          </cell>
          <cell r="H10544" t="str">
            <v xml:space="preserve">GABRIELA SANCHEZ PEREZ             </v>
          </cell>
          <cell r="I10544" t="str">
            <v xml:space="preserve">CLAUDIA PATRICIA VAZQUEZ ZEBADUA                                      </v>
          </cell>
        </row>
        <row r="10545">
          <cell r="G10545">
            <v>525761</v>
          </cell>
          <cell r="H10545" t="str">
            <v xml:space="preserve">GABRIELA SANCHEZ PEREZ             </v>
          </cell>
          <cell r="I10545" t="str">
            <v xml:space="preserve">CLAUDIA PATRICIA VAZQUEZ ZEBADUA                                      </v>
          </cell>
        </row>
        <row r="10546">
          <cell r="G10546">
            <v>525761</v>
          </cell>
          <cell r="H10546" t="str">
            <v xml:space="preserve">GABRIELA SANCHEZ PEREZ             </v>
          </cell>
          <cell r="I10546" t="str">
            <v xml:space="preserve">CLAUDIA PATRICIA VAZQUEZ ZEBADUA                                      </v>
          </cell>
        </row>
        <row r="10547">
          <cell r="G10547">
            <v>525761</v>
          </cell>
          <cell r="H10547" t="str">
            <v xml:space="preserve">GABRIELA SANCHEZ PEREZ             </v>
          </cell>
          <cell r="I10547" t="str">
            <v xml:space="preserve">CLAUDIA PATRICIA VAZQUEZ ZEBADUA                                      </v>
          </cell>
        </row>
        <row r="10548">
          <cell r="G10548">
            <v>525761</v>
          </cell>
          <cell r="H10548" t="str">
            <v xml:space="preserve">GABRIELA SANCHEZ PEREZ             </v>
          </cell>
          <cell r="I10548" t="str">
            <v xml:space="preserve">CLAUDIA PATRICIA VAZQUEZ ZEBADUA                                      </v>
          </cell>
        </row>
        <row r="10549">
          <cell r="G10549">
            <v>525761</v>
          </cell>
          <cell r="H10549" t="str">
            <v xml:space="preserve">GABRIELA SANCHEZ PEREZ             </v>
          </cell>
          <cell r="I10549" t="str">
            <v xml:space="preserve">CLAUDIA PATRICIA VAZQUEZ ZEBADUA                                      </v>
          </cell>
        </row>
        <row r="10550">
          <cell r="G10550">
            <v>525761</v>
          </cell>
          <cell r="H10550" t="str">
            <v xml:space="preserve">GABRIELA SANCHEZ PEREZ             </v>
          </cell>
          <cell r="I10550" t="str">
            <v xml:space="preserve">CLAUDIA PATRICIA VAZQUEZ ZEBADUA                                      </v>
          </cell>
        </row>
        <row r="10551">
          <cell r="G10551">
            <v>525761</v>
          </cell>
          <cell r="H10551" t="str">
            <v xml:space="preserve">GABRIELA SANCHEZ PEREZ             </v>
          </cell>
          <cell r="I10551" t="str">
            <v xml:space="preserve">CLAUDIA PATRICIA VAZQUEZ ZEBADUA                                      </v>
          </cell>
        </row>
        <row r="10552">
          <cell r="G10552">
            <v>525795</v>
          </cell>
          <cell r="H10552" t="str">
            <v xml:space="preserve">ALEJANDRO AGUILAR MORALES          </v>
          </cell>
          <cell r="I10552" t="str">
            <v xml:space="preserve">RENE MIGUEL RAMIREZ MARIAUD                                           </v>
          </cell>
        </row>
        <row r="10553">
          <cell r="G10553">
            <v>525795</v>
          </cell>
          <cell r="H10553" t="str">
            <v xml:space="preserve">ALEJANDRO AGUILAR MORALES          </v>
          </cell>
          <cell r="I10553" t="str">
            <v xml:space="preserve">RENE MIGUEL RAMIREZ MARIAUD                                           </v>
          </cell>
        </row>
        <row r="10554">
          <cell r="G10554">
            <v>525795</v>
          </cell>
          <cell r="H10554" t="str">
            <v xml:space="preserve">ALEJANDRO AGUILAR MORALES          </v>
          </cell>
          <cell r="I10554" t="str">
            <v xml:space="preserve">RENE MIGUEL RAMIREZ MARIAUD                                           </v>
          </cell>
        </row>
        <row r="10555">
          <cell r="G10555">
            <v>525795</v>
          </cell>
          <cell r="H10555" t="str">
            <v xml:space="preserve">ALEJANDRO AGUILAR MORALES          </v>
          </cell>
          <cell r="I10555" t="str">
            <v xml:space="preserve">RENE MIGUEL RAMIREZ MARIAUD                                           </v>
          </cell>
        </row>
        <row r="10556">
          <cell r="G10556">
            <v>525795</v>
          </cell>
          <cell r="H10556" t="str">
            <v xml:space="preserve">ALEJANDRO AGUILAR MORALES          </v>
          </cell>
          <cell r="I10556" t="str">
            <v xml:space="preserve">RENE MIGUEL RAMIREZ MARIAUD                                           </v>
          </cell>
        </row>
        <row r="10557">
          <cell r="G10557">
            <v>525795</v>
          </cell>
          <cell r="H10557" t="str">
            <v xml:space="preserve">ALEJANDRO AGUILAR MORALES          </v>
          </cell>
          <cell r="I10557" t="str">
            <v xml:space="preserve">RENE MIGUEL RAMIREZ MARIAUD                                           </v>
          </cell>
        </row>
        <row r="10558">
          <cell r="G10558">
            <v>525795</v>
          </cell>
          <cell r="H10558" t="str">
            <v xml:space="preserve">ALEJANDRO AGUILAR MORALES          </v>
          </cell>
          <cell r="I10558" t="str">
            <v xml:space="preserve">RENE MIGUEL RAMIREZ MARIAUD                                           </v>
          </cell>
        </row>
        <row r="10559">
          <cell r="G10559">
            <v>525804</v>
          </cell>
          <cell r="H10559" t="str">
            <v xml:space="preserve">JAIME DAVID FAES                   </v>
          </cell>
          <cell r="I10559" t="str">
            <v xml:space="preserve">JOSE LUIS AGUILAR GIL                                                 </v>
          </cell>
        </row>
        <row r="10560">
          <cell r="G10560">
            <v>525804</v>
          </cell>
          <cell r="H10560" t="str">
            <v xml:space="preserve">JAIME DAVID FAES                   </v>
          </cell>
          <cell r="I10560" t="str">
            <v xml:space="preserve">JOSE LUIS AGUILAR GIL                                                 </v>
          </cell>
        </row>
        <row r="10561">
          <cell r="G10561">
            <v>525804</v>
          </cell>
          <cell r="H10561" t="str">
            <v xml:space="preserve">JAIME DAVID FAES                   </v>
          </cell>
          <cell r="I10561" t="str">
            <v xml:space="preserve">JOSE LUIS AGUILAR GIL                                                 </v>
          </cell>
        </row>
        <row r="10562">
          <cell r="G10562">
            <v>525804</v>
          </cell>
          <cell r="H10562" t="str">
            <v xml:space="preserve">JAIME DAVID FAES                   </v>
          </cell>
          <cell r="I10562" t="str">
            <v xml:space="preserve">JOSE LUIS AGUILAR GIL                                                 </v>
          </cell>
        </row>
        <row r="10563">
          <cell r="G10563">
            <v>525804</v>
          </cell>
          <cell r="H10563" t="str">
            <v xml:space="preserve">JAIME DAVID FAES                   </v>
          </cell>
          <cell r="I10563" t="str">
            <v xml:space="preserve">JOSE LUIS AGUILAR GIL                                                 </v>
          </cell>
        </row>
        <row r="10564">
          <cell r="G10564">
            <v>525804</v>
          </cell>
          <cell r="H10564" t="str">
            <v xml:space="preserve">JAIME DAVID FAES                   </v>
          </cell>
          <cell r="I10564" t="str">
            <v xml:space="preserve">JOSE LUIS AGUILAR GIL                                                 </v>
          </cell>
        </row>
        <row r="10565">
          <cell r="G10565">
            <v>525804</v>
          </cell>
          <cell r="H10565" t="str">
            <v xml:space="preserve">JAIME DAVID FAES                   </v>
          </cell>
          <cell r="I10565" t="str">
            <v xml:space="preserve">JOSE LUIS AGUILAR GIL                                                 </v>
          </cell>
        </row>
        <row r="10566">
          <cell r="G10566">
            <v>525804</v>
          </cell>
          <cell r="H10566" t="str">
            <v xml:space="preserve">JAIME DAVID FAES                   </v>
          </cell>
          <cell r="I10566" t="str">
            <v xml:space="preserve">JOSE LUIS AGUILAR GIL                                                 </v>
          </cell>
        </row>
        <row r="10567">
          <cell r="G10567">
            <v>525804</v>
          </cell>
          <cell r="H10567" t="str">
            <v xml:space="preserve">JAIME DAVID FAES                   </v>
          </cell>
          <cell r="I10567" t="str">
            <v xml:space="preserve">JOSE LUIS AGUILAR GIL                                                 </v>
          </cell>
        </row>
        <row r="10568">
          <cell r="G10568">
            <v>525804</v>
          </cell>
          <cell r="H10568" t="str">
            <v xml:space="preserve">JAIME DAVID FAES                   </v>
          </cell>
          <cell r="I10568" t="str">
            <v xml:space="preserve">JOSE LUIS AGUILAR GIL                                                 </v>
          </cell>
        </row>
        <row r="10569">
          <cell r="G10569">
            <v>525804</v>
          </cell>
          <cell r="H10569" t="str">
            <v xml:space="preserve">JAIME DAVID FAES                   </v>
          </cell>
          <cell r="I10569" t="str">
            <v xml:space="preserve">JOSE LUIS AGUILAR GIL                                                 </v>
          </cell>
        </row>
        <row r="10570">
          <cell r="G10570">
            <v>525804</v>
          </cell>
          <cell r="H10570" t="str">
            <v xml:space="preserve">JAIME DAVID FAES                   </v>
          </cell>
          <cell r="I10570" t="str">
            <v xml:space="preserve">JOSE LUIS AGUILAR GIL                                                 </v>
          </cell>
        </row>
        <row r="10571">
          <cell r="G10571">
            <v>525804</v>
          </cell>
          <cell r="H10571" t="str">
            <v xml:space="preserve">JAIME DAVID FAES                   </v>
          </cell>
          <cell r="I10571" t="str">
            <v xml:space="preserve">JOSE LUIS AGUILAR GIL                                                 </v>
          </cell>
        </row>
        <row r="10572">
          <cell r="G10572">
            <v>525804</v>
          </cell>
          <cell r="H10572" t="str">
            <v xml:space="preserve">JAIME DAVID FAES                   </v>
          </cell>
          <cell r="I10572" t="str">
            <v xml:space="preserve">JOSE LUIS AGUILAR GIL                                                 </v>
          </cell>
        </row>
        <row r="10573">
          <cell r="G10573">
            <v>525804</v>
          </cell>
          <cell r="H10573" t="str">
            <v xml:space="preserve">JAIME DAVID FAES                   </v>
          </cell>
          <cell r="I10573" t="str">
            <v xml:space="preserve">JOSE LUIS AGUILAR GIL                                                 </v>
          </cell>
        </row>
        <row r="10574">
          <cell r="G10574">
            <v>525804</v>
          </cell>
          <cell r="H10574" t="str">
            <v xml:space="preserve">JAIME DAVID FAES                   </v>
          </cell>
          <cell r="I10574" t="str">
            <v xml:space="preserve">JOSE LUIS AGUILAR GIL                                                 </v>
          </cell>
        </row>
        <row r="10575">
          <cell r="G10575">
            <v>525804</v>
          </cell>
          <cell r="H10575" t="str">
            <v xml:space="preserve">JAIME DAVID FAES                   </v>
          </cell>
          <cell r="I10575" t="str">
            <v xml:space="preserve">JOSE LUIS AGUILAR GIL                                                 </v>
          </cell>
        </row>
        <row r="10576">
          <cell r="G10576">
            <v>525804</v>
          </cell>
          <cell r="H10576" t="str">
            <v xml:space="preserve">JAIME DAVID FAES                   </v>
          </cell>
          <cell r="I10576" t="str">
            <v xml:space="preserve">JOSE LUIS AGUILAR GIL                                                 </v>
          </cell>
        </row>
        <row r="10577">
          <cell r="G10577">
            <v>525804</v>
          </cell>
          <cell r="H10577" t="str">
            <v xml:space="preserve">JAIME DAVID FAES                   </v>
          </cell>
          <cell r="I10577" t="str">
            <v xml:space="preserve">JOSE LUIS AGUILAR GIL                                                 </v>
          </cell>
        </row>
        <row r="10578">
          <cell r="G10578">
            <v>525814</v>
          </cell>
          <cell r="H10578" t="str">
            <v xml:space="preserve">JAIME DAVID FAES                   </v>
          </cell>
          <cell r="I10578" t="str">
            <v xml:space="preserve">JOSE LUIS AGUILAR GIL                                                 </v>
          </cell>
        </row>
        <row r="10579">
          <cell r="G10579">
            <v>525814</v>
          </cell>
          <cell r="H10579" t="str">
            <v xml:space="preserve">JAIME DAVID FAES                   </v>
          </cell>
          <cell r="I10579" t="str">
            <v xml:space="preserve">JOSE LUIS AGUILAR GIL                                                 </v>
          </cell>
        </row>
        <row r="10580">
          <cell r="G10580">
            <v>525814</v>
          </cell>
          <cell r="H10580" t="str">
            <v xml:space="preserve">JAIME DAVID FAES                   </v>
          </cell>
          <cell r="I10580" t="str">
            <v xml:space="preserve">JOSE LUIS AGUILAR GIL                                                 </v>
          </cell>
        </row>
        <row r="10581">
          <cell r="G10581">
            <v>525814</v>
          </cell>
          <cell r="H10581" t="str">
            <v xml:space="preserve">JAIME DAVID FAES                   </v>
          </cell>
          <cell r="I10581" t="str">
            <v xml:space="preserve">JOSE LUIS AGUILAR GIL                                                 </v>
          </cell>
        </row>
        <row r="10582">
          <cell r="G10582">
            <v>525814</v>
          </cell>
          <cell r="H10582" t="str">
            <v xml:space="preserve">JAIME DAVID FAES                   </v>
          </cell>
          <cell r="I10582" t="str">
            <v xml:space="preserve">JOSE LUIS AGUILAR GIL                                                 </v>
          </cell>
        </row>
        <row r="10583">
          <cell r="G10583">
            <v>525814</v>
          </cell>
          <cell r="H10583" t="str">
            <v xml:space="preserve">JAIME DAVID FAES                   </v>
          </cell>
          <cell r="I10583" t="str">
            <v xml:space="preserve">JOSE LUIS AGUILAR GIL                                                 </v>
          </cell>
        </row>
        <row r="10584">
          <cell r="G10584">
            <v>525814</v>
          </cell>
          <cell r="H10584" t="str">
            <v xml:space="preserve">JAIME DAVID FAES                   </v>
          </cell>
          <cell r="I10584" t="str">
            <v xml:space="preserve">JOSE LUIS AGUILAR GIL                                                 </v>
          </cell>
        </row>
        <row r="10585">
          <cell r="G10585">
            <v>525814</v>
          </cell>
          <cell r="H10585" t="str">
            <v xml:space="preserve">JAIME DAVID FAES                   </v>
          </cell>
          <cell r="I10585" t="str">
            <v xml:space="preserve">JOSE LUIS AGUILAR GIL                                                 </v>
          </cell>
        </row>
        <row r="10586">
          <cell r="G10586">
            <v>525814</v>
          </cell>
          <cell r="H10586" t="str">
            <v xml:space="preserve">JAIME DAVID FAES                   </v>
          </cell>
          <cell r="I10586" t="str">
            <v xml:space="preserve">JOSE LUIS AGUILAR GIL                                                 </v>
          </cell>
        </row>
        <row r="10587">
          <cell r="G10587">
            <v>525814</v>
          </cell>
          <cell r="H10587" t="str">
            <v xml:space="preserve">JAIME DAVID FAES                   </v>
          </cell>
          <cell r="I10587" t="str">
            <v xml:space="preserve">JOSE LUIS AGUILAR GIL                                                 </v>
          </cell>
        </row>
        <row r="10588">
          <cell r="G10588">
            <v>525814</v>
          </cell>
          <cell r="H10588" t="str">
            <v xml:space="preserve">JAIME DAVID FAES                   </v>
          </cell>
          <cell r="I10588" t="str">
            <v xml:space="preserve">JOSE LUIS AGUILAR GIL                                                 </v>
          </cell>
        </row>
        <row r="10589">
          <cell r="G10589">
            <v>525814</v>
          </cell>
          <cell r="H10589" t="str">
            <v xml:space="preserve">JAIME DAVID FAES                   </v>
          </cell>
          <cell r="I10589" t="str">
            <v xml:space="preserve">JOSE LUIS AGUILAR GIL                                                 </v>
          </cell>
        </row>
        <row r="10590">
          <cell r="G10590">
            <v>525814</v>
          </cell>
          <cell r="H10590" t="str">
            <v xml:space="preserve">JAIME DAVID FAES                   </v>
          </cell>
          <cell r="I10590" t="str">
            <v xml:space="preserve">JOSE LUIS AGUILAR GIL                                                 </v>
          </cell>
        </row>
        <row r="10591">
          <cell r="G10591">
            <v>525814</v>
          </cell>
          <cell r="H10591" t="str">
            <v xml:space="preserve">JAIME DAVID FAES                   </v>
          </cell>
          <cell r="I10591" t="str">
            <v xml:space="preserve">JOSE LUIS AGUILAR GIL                                                 </v>
          </cell>
        </row>
        <row r="10592">
          <cell r="G10592">
            <v>525814</v>
          </cell>
          <cell r="H10592" t="str">
            <v xml:space="preserve">JAIME DAVID FAES                   </v>
          </cell>
          <cell r="I10592" t="str">
            <v xml:space="preserve">JOSE LUIS AGUILAR GIL                                                 </v>
          </cell>
        </row>
        <row r="10593">
          <cell r="G10593">
            <v>525814</v>
          </cell>
          <cell r="H10593" t="str">
            <v xml:space="preserve">JAIME DAVID FAES                   </v>
          </cell>
          <cell r="I10593" t="str">
            <v xml:space="preserve">JOSE LUIS AGUILAR GIL                                                 </v>
          </cell>
        </row>
        <row r="10594">
          <cell r="G10594">
            <v>525814</v>
          </cell>
          <cell r="H10594" t="str">
            <v xml:space="preserve">JAIME DAVID FAES                   </v>
          </cell>
          <cell r="I10594" t="str">
            <v xml:space="preserve">JOSE LUIS AGUILAR GIL                                                 </v>
          </cell>
        </row>
        <row r="10595">
          <cell r="G10595">
            <v>525814</v>
          </cell>
          <cell r="H10595" t="str">
            <v xml:space="preserve">JAIME DAVID FAES                   </v>
          </cell>
          <cell r="I10595" t="str">
            <v xml:space="preserve">JOSE LUIS AGUILAR GIL                                                 </v>
          </cell>
        </row>
        <row r="10596">
          <cell r="G10596">
            <v>525814</v>
          </cell>
          <cell r="H10596" t="str">
            <v xml:space="preserve">JAIME DAVID FAES                   </v>
          </cell>
          <cell r="I10596" t="str">
            <v xml:space="preserve">JOSE LUIS AGUILAR GIL                                                 </v>
          </cell>
        </row>
        <row r="10597">
          <cell r="G10597">
            <v>525814</v>
          </cell>
          <cell r="H10597" t="str">
            <v xml:space="preserve">JAIME DAVID FAES                   </v>
          </cell>
          <cell r="I10597" t="str">
            <v xml:space="preserve">JOSE LUIS AGUILAR GIL                                                 </v>
          </cell>
        </row>
        <row r="10598">
          <cell r="G10598">
            <v>525814</v>
          </cell>
          <cell r="H10598" t="str">
            <v xml:space="preserve">JAIME DAVID FAES                   </v>
          </cell>
          <cell r="I10598" t="str">
            <v xml:space="preserve">JOSE LUIS AGUILAR GIL                                                 </v>
          </cell>
        </row>
        <row r="10599">
          <cell r="G10599">
            <v>525814</v>
          </cell>
          <cell r="H10599" t="str">
            <v xml:space="preserve">JAIME DAVID FAES                   </v>
          </cell>
          <cell r="I10599" t="str">
            <v xml:space="preserve">JOSE LUIS AGUILAR GIL                                                 </v>
          </cell>
        </row>
        <row r="10600">
          <cell r="G10600">
            <v>525823</v>
          </cell>
          <cell r="H10600" t="str">
            <v xml:space="preserve">GABRIELA SANCHEZ PEREZ             </v>
          </cell>
          <cell r="I10600" t="str">
            <v xml:space="preserve">VALENTIN JESUS VARELA FERNANDEZ                                       </v>
          </cell>
        </row>
        <row r="10601">
          <cell r="G10601">
            <v>525823</v>
          </cell>
          <cell r="H10601" t="str">
            <v xml:space="preserve">GABRIELA SANCHEZ PEREZ             </v>
          </cell>
          <cell r="I10601" t="str">
            <v xml:space="preserve">VALENTIN JESUS VARELA FERNANDEZ                                       </v>
          </cell>
        </row>
        <row r="10602">
          <cell r="G10602">
            <v>525823</v>
          </cell>
          <cell r="H10602" t="str">
            <v xml:space="preserve">GABRIELA SANCHEZ PEREZ             </v>
          </cell>
          <cell r="I10602" t="str">
            <v xml:space="preserve">VALENTIN JESUS VARELA FERNANDEZ                                       </v>
          </cell>
        </row>
        <row r="10603">
          <cell r="G10603">
            <v>525823</v>
          </cell>
          <cell r="H10603" t="str">
            <v xml:space="preserve">GABRIELA SANCHEZ PEREZ             </v>
          </cell>
          <cell r="I10603" t="str">
            <v xml:space="preserve">VALENTIN JESUS VARELA FERNANDEZ                                       </v>
          </cell>
        </row>
        <row r="10604">
          <cell r="G10604">
            <v>525835</v>
          </cell>
          <cell r="H10604" t="str">
            <v xml:space="preserve">AZUCENA GUDI/O                     </v>
          </cell>
          <cell r="I10604" t="str">
            <v xml:space="preserve">CARLOS ANDRES HERNANDEZ CARDENAS                                      </v>
          </cell>
        </row>
        <row r="10605">
          <cell r="G10605">
            <v>525843</v>
          </cell>
          <cell r="H10605" t="str">
            <v xml:space="preserve">GABRIEL RODRIGO BAENA CASTUERA     </v>
          </cell>
          <cell r="I10605" t="str">
            <v xml:space="preserve">MAURICIO TAVERA GUTIERREZ                                             </v>
          </cell>
        </row>
        <row r="10606">
          <cell r="G10606">
            <v>525843</v>
          </cell>
          <cell r="H10606" t="str">
            <v xml:space="preserve">GABRIEL RODRIGO BAENA CASTUERA     </v>
          </cell>
          <cell r="I10606" t="str">
            <v xml:space="preserve">MAURICIO TAVERA GUTIERREZ                                             </v>
          </cell>
        </row>
        <row r="10607">
          <cell r="G10607">
            <v>525851</v>
          </cell>
          <cell r="H10607" t="str">
            <v xml:space="preserve">JAIME DAVID FAES                   </v>
          </cell>
          <cell r="I10607" t="str">
            <v xml:space="preserve">MIGUEL ANGEL PEREZ VILLA                                              </v>
          </cell>
        </row>
        <row r="10608">
          <cell r="G10608">
            <v>525851</v>
          </cell>
          <cell r="H10608" t="str">
            <v xml:space="preserve">JAIME DAVID FAES                   </v>
          </cell>
          <cell r="I10608" t="str">
            <v xml:space="preserve">MIGUEL ANGEL PEREZ VILLA                                              </v>
          </cell>
        </row>
        <row r="10609">
          <cell r="G10609">
            <v>525851</v>
          </cell>
          <cell r="H10609" t="str">
            <v xml:space="preserve">JAIME DAVID FAES                   </v>
          </cell>
          <cell r="I10609" t="str">
            <v xml:space="preserve">MIGUEL ANGEL PEREZ VILLA                                              </v>
          </cell>
        </row>
        <row r="10610">
          <cell r="G10610">
            <v>525851</v>
          </cell>
          <cell r="H10610" t="str">
            <v xml:space="preserve">JAIME DAVID FAES                   </v>
          </cell>
          <cell r="I10610" t="str">
            <v xml:space="preserve">MIGUEL ANGEL PEREZ VILLA                                              </v>
          </cell>
        </row>
        <row r="10611">
          <cell r="G10611">
            <v>525851</v>
          </cell>
          <cell r="H10611" t="str">
            <v xml:space="preserve">JAIME DAVID FAES                   </v>
          </cell>
          <cell r="I10611" t="str">
            <v xml:space="preserve">MIGUEL ANGEL PEREZ VILLA                                              </v>
          </cell>
        </row>
        <row r="10612">
          <cell r="G10612">
            <v>525851</v>
          </cell>
          <cell r="H10612" t="str">
            <v xml:space="preserve">JAIME DAVID FAES                   </v>
          </cell>
          <cell r="I10612" t="str">
            <v xml:space="preserve">MIGUEL ANGEL PEREZ VILLA                                              </v>
          </cell>
        </row>
        <row r="10613">
          <cell r="G10613">
            <v>525851</v>
          </cell>
          <cell r="H10613" t="str">
            <v xml:space="preserve">JAIME DAVID FAES                   </v>
          </cell>
          <cell r="I10613" t="str">
            <v xml:space="preserve">MIGUEL ANGEL PEREZ VILLA                                              </v>
          </cell>
        </row>
        <row r="10614">
          <cell r="G10614">
            <v>525851</v>
          </cell>
          <cell r="H10614" t="str">
            <v xml:space="preserve">JAIME DAVID FAES                   </v>
          </cell>
          <cell r="I10614" t="str">
            <v xml:space="preserve">MIGUEL ANGEL PEREZ VILLA                                              </v>
          </cell>
        </row>
        <row r="10615">
          <cell r="G10615">
            <v>525851</v>
          </cell>
          <cell r="H10615" t="str">
            <v xml:space="preserve">JAIME DAVID FAES                   </v>
          </cell>
          <cell r="I10615" t="str">
            <v xml:space="preserve">MIGUEL ANGEL PEREZ VILLA                                              </v>
          </cell>
        </row>
        <row r="10616">
          <cell r="G10616">
            <v>525851</v>
          </cell>
          <cell r="H10616" t="str">
            <v xml:space="preserve">JAIME DAVID FAES                   </v>
          </cell>
          <cell r="I10616" t="str">
            <v xml:space="preserve">MIGUEL ANGEL PEREZ VILLA                                              </v>
          </cell>
        </row>
        <row r="10617">
          <cell r="G10617">
            <v>525851</v>
          </cell>
          <cell r="H10617" t="str">
            <v xml:space="preserve">JAIME DAVID FAES                   </v>
          </cell>
          <cell r="I10617" t="str">
            <v xml:space="preserve">MIGUEL ANGEL PEREZ VILLA                                              </v>
          </cell>
        </row>
        <row r="10618">
          <cell r="G10618">
            <v>525851</v>
          </cell>
          <cell r="H10618" t="str">
            <v xml:space="preserve">JAIME DAVID FAES                   </v>
          </cell>
          <cell r="I10618" t="str">
            <v xml:space="preserve">MIGUEL ANGEL PEREZ VILLA                                              </v>
          </cell>
        </row>
        <row r="10619">
          <cell r="G10619">
            <v>525851</v>
          </cell>
          <cell r="H10619" t="str">
            <v xml:space="preserve">JAIME DAVID FAES                   </v>
          </cell>
          <cell r="I10619" t="str">
            <v xml:space="preserve">MIGUEL ANGEL PEREZ VILLA                                              </v>
          </cell>
        </row>
        <row r="10620">
          <cell r="G10620">
            <v>525851</v>
          </cell>
          <cell r="H10620" t="str">
            <v xml:space="preserve">JAIME DAVID FAES                   </v>
          </cell>
          <cell r="I10620" t="str">
            <v xml:space="preserve">MIGUEL ANGEL PEREZ VILLA                                              </v>
          </cell>
        </row>
        <row r="10621">
          <cell r="G10621">
            <v>525851</v>
          </cell>
          <cell r="H10621" t="str">
            <v xml:space="preserve">JAIME DAVID FAES                   </v>
          </cell>
          <cell r="I10621" t="str">
            <v xml:space="preserve">MIGUEL ANGEL PEREZ VILLA                                              </v>
          </cell>
        </row>
        <row r="10622">
          <cell r="G10622">
            <v>525851</v>
          </cell>
          <cell r="H10622" t="str">
            <v xml:space="preserve">JAIME DAVID FAES                   </v>
          </cell>
          <cell r="I10622" t="str">
            <v xml:space="preserve">MIGUEL ANGEL PEREZ VILLA                                              </v>
          </cell>
        </row>
        <row r="10623">
          <cell r="G10623">
            <v>525851</v>
          </cell>
          <cell r="H10623" t="str">
            <v xml:space="preserve">JAIME DAVID FAES                   </v>
          </cell>
          <cell r="I10623" t="str">
            <v xml:space="preserve">MIGUEL ANGEL PEREZ VILLA                                              </v>
          </cell>
        </row>
        <row r="10624">
          <cell r="G10624">
            <v>525851</v>
          </cell>
          <cell r="H10624" t="str">
            <v xml:space="preserve">JAIME DAVID FAES                   </v>
          </cell>
          <cell r="I10624" t="str">
            <v xml:space="preserve">MIGUEL ANGEL PEREZ VILLA                                              </v>
          </cell>
        </row>
        <row r="10625">
          <cell r="G10625">
            <v>525851</v>
          </cell>
          <cell r="H10625" t="str">
            <v xml:space="preserve">JAIME DAVID FAES                   </v>
          </cell>
          <cell r="I10625" t="str">
            <v xml:space="preserve">MIGUEL ANGEL PEREZ VILLA                                              </v>
          </cell>
        </row>
        <row r="10626">
          <cell r="G10626">
            <v>525851</v>
          </cell>
          <cell r="H10626" t="str">
            <v xml:space="preserve">JAIME DAVID FAES                   </v>
          </cell>
          <cell r="I10626" t="str">
            <v xml:space="preserve">MIGUEL ANGEL PEREZ VILLA                                              </v>
          </cell>
        </row>
        <row r="10627">
          <cell r="G10627">
            <v>525851</v>
          </cell>
          <cell r="H10627" t="str">
            <v xml:space="preserve">JAIME DAVID FAES                   </v>
          </cell>
          <cell r="I10627" t="str">
            <v xml:space="preserve">MIGUEL ANGEL PEREZ VILLA                                              </v>
          </cell>
        </row>
        <row r="10628">
          <cell r="G10628">
            <v>525851</v>
          </cell>
          <cell r="H10628" t="str">
            <v xml:space="preserve">JAIME DAVID FAES                   </v>
          </cell>
          <cell r="I10628" t="str">
            <v xml:space="preserve">MIGUEL ANGEL PEREZ VILLA                                              </v>
          </cell>
        </row>
        <row r="10629">
          <cell r="G10629">
            <v>525851</v>
          </cell>
          <cell r="H10629" t="str">
            <v xml:space="preserve">JAIME DAVID FAES                   </v>
          </cell>
          <cell r="I10629" t="str">
            <v xml:space="preserve">MIGUEL ANGEL PEREZ VILLA                                              </v>
          </cell>
        </row>
        <row r="10630">
          <cell r="G10630">
            <v>525851</v>
          </cell>
          <cell r="H10630" t="str">
            <v xml:space="preserve">JAIME DAVID FAES                   </v>
          </cell>
          <cell r="I10630" t="str">
            <v xml:space="preserve">MIGUEL ANGEL PEREZ VILLA                                              </v>
          </cell>
        </row>
        <row r="10631">
          <cell r="G10631">
            <v>525872</v>
          </cell>
          <cell r="H10631" t="str">
            <v xml:space="preserve">ANDREA TORRES LOPEZ                </v>
          </cell>
          <cell r="I10631" t="str">
            <v xml:space="preserve">MARIA ELENA MOYA ACEVES                                               </v>
          </cell>
        </row>
        <row r="10632">
          <cell r="G10632">
            <v>525872</v>
          </cell>
          <cell r="H10632" t="str">
            <v xml:space="preserve">ANDREA TORRES LOPEZ                </v>
          </cell>
          <cell r="I10632" t="str">
            <v xml:space="preserve">MARIA ELENA MOYA ACEVES                                               </v>
          </cell>
        </row>
        <row r="10633">
          <cell r="G10633">
            <v>525872</v>
          </cell>
          <cell r="H10633" t="str">
            <v xml:space="preserve">ANDREA TORRES LOPEZ                </v>
          </cell>
          <cell r="I10633" t="str">
            <v xml:space="preserve">MARIA ELENA MOYA ACEVES                                               </v>
          </cell>
        </row>
        <row r="10634">
          <cell r="G10634">
            <v>525872</v>
          </cell>
          <cell r="H10634" t="str">
            <v xml:space="preserve">ANDREA TORRES LOPEZ                </v>
          </cell>
          <cell r="I10634" t="str">
            <v xml:space="preserve">MARIA ELENA MOYA ACEVES                                               </v>
          </cell>
        </row>
        <row r="10635">
          <cell r="G10635">
            <v>525872</v>
          </cell>
          <cell r="H10635" t="str">
            <v xml:space="preserve">ANDREA TORRES LOPEZ                </v>
          </cell>
          <cell r="I10635" t="str">
            <v xml:space="preserve">MARIA ELENA MOYA ACEVES                                               </v>
          </cell>
        </row>
        <row r="10636">
          <cell r="G10636">
            <v>525872</v>
          </cell>
          <cell r="H10636" t="str">
            <v xml:space="preserve">ANDREA TORRES LOPEZ                </v>
          </cell>
          <cell r="I10636" t="str">
            <v xml:space="preserve">MARIA ELENA MOYA ACEVES                                               </v>
          </cell>
        </row>
        <row r="10637">
          <cell r="G10637">
            <v>525872</v>
          </cell>
          <cell r="H10637" t="str">
            <v xml:space="preserve">ANDREA TORRES LOPEZ                </v>
          </cell>
          <cell r="I10637" t="str">
            <v xml:space="preserve">MARIA ELENA MOYA ACEVES                                               </v>
          </cell>
        </row>
        <row r="10638">
          <cell r="G10638">
            <v>525872</v>
          </cell>
          <cell r="H10638" t="str">
            <v xml:space="preserve">ANDREA TORRES LOPEZ                </v>
          </cell>
          <cell r="I10638" t="str">
            <v xml:space="preserve">MARIA ELENA MOYA ACEVES                                               </v>
          </cell>
        </row>
        <row r="10639">
          <cell r="G10639">
            <v>525872</v>
          </cell>
          <cell r="H10639" t="str">
            <v xml:space="preserve">ANDREA TORRES LOPEZ                </v>
          </cell>
          <cell r="I10639" t="str">
            <v xml:space="preserve">MARIA ELENA MOYA ACEVES                                               </v>
          </cell>
        </row>
        <row r="10640">
          <cell r="G10640">
            <v>525872</v>
          </cell>
          <cell r="H10640" t="str">
            <v xml:space="preserve">ANDREA TORRES LOPEZ                </v>
          </cell>
          <cell r="I10640" t="str">
            <v xml:space="preserve">MARIA ELENA MOYA ACEVES                                               </v>
          </cell>
        </row>
        <row r="10641">
          <cell r="G10641">
            <v>525872</v>
          </cell>
          <cell r="H10641" t="str">
            <v xml:space="preserve">ANDREA TORRES LOPEZ                </v>
          </cell>
          <cell r="I10641" t="str">
            <v xml:space="preserve">MARIA ELENA MOYA ACEVES                                               </v>
          </cell>
        </row>
        <row r="10642">
          <cell r="G10642">
            <v>525872</v>
          </cell>
          <cell r="H10642" t="str">
            <v xml:space="preserve">ANDREA TORRES LOPEZ                </v>
          </cell>
          <cell r="I10642" t="str">
            <v xml:space="preserve">MARIA ELENA MOYA ACEVES                                               </v>
          </cell>
        </row>
        <row r="10643">
          <cell r="G10643">
            <v>525885</v>
          </cell>
          <cell r="H10643" t="str">
            <v xml:space="preserve">ANDREA TORRES LOPEZ                </v>
          </cell>
          <cell r="I10643" t="str">
            <v xml:space="preserve">MARIA ELENA MOYA ACEVES                                               </v>
          </cell>
        </row>
        <row r="10644">
          <cell r="G10644">
            <v>525885</v>
          </cell>
          <cell r="H10644" t="str">
            <v xml:space="preserve">ANDREA TORRES LOPEZ                </v>
          </cell>
          <cell r="I10644" t="str">
            <v xml:space="preserve">MARIA ELENA MOYA ACEVES                                               </v>
          </cell>
        </row>
        <row r="10645">
          <cell r="G10645">
            <v>525885</v>
          </cell>
          <cell r="H10645" t="str">
            <v xml:space="preserve">ANDREA TORRES LOPEZ                </v>
          </cell>
          <cell r="I10645" t="str">
            <v xml:space="preserve">MARIA ELENA MOYA ACEVES                                               </v>
          </cell>
        </row>
        <row r="10646">
          <cell r="G10646">
            <v>525885</v>
          </cell>
          <cell r="H10646" t="str">
            <v xml:space="preserve">ANDREA TORRES LOPEZ                </v>
          </cell>
          <cell r="I10646" t="str">
            <v xml:space="preserve">MARIA ELENA MOYA ACEVES                                               </v>
          </cell>
        </row>
        <row r="10647">
          <cell r="G10647">
            <v>525885</v>
          </cell>
          <cell r="H10647" t="str">
            <v xml:space="preserve">ANDREA TORRES LOPEZ                </v>
          </cell>
          <cell r="I10647" t="str">
            <v xml:space="preserve">MARIA ELENA MOYA ACEVES                                               </v>
          </cell>
        </row>
        <row r="10648">
          <cell r="G10648">
            <v>525885</v>
          </cell>
          <cell r="H10648" t="str">
            <v xml:space="preserve">ANDREA TORRES LOPEZ                </v>
          </cell>
          <cell r="I10648" t="str">
            <v xml:space="preserve">MARIA ELENA MOYA ACEVES                                               </v>
          </cell>
        </row>
        <row r="10649">
          <cell r="G10649">
            <v>525885</v>
          </cell>
          <cell r="H10649" t="str">
            <v xml:space="preserve">ANDREA TORRES LOPEZ                </v>
          </cell>
          <cell r="I10649" t="str">
            <v xml:space="preserve">MARIA ELENA MOYA ACEVES                                               </v>
          </cell>
        </row>
        <row r="10650">
          <cell r="G10650">
            <v>525885</v>
          </cell>
          <cell r="H10650" t="str">
            <v xml:space="preserve">ANDREA TORRES LOPEZ                </v>
          </cell>
          <cell r="I10650" t="str">
            <v xml:space="preserve">MARIA ELENA MOYA ACEVES                                               </v>
          </cell>
        </row>
        <row r="10651">
          <cell r="G10651">
            <v>525885</v>
          </cell>
          <cell r="H10651" t="str">
            <v xml:space="preserve">ANDREA TORRES LOPEZ                </v>
          </cell>
          <cell r="I10651" t="str">
            <v xml:space="preserve">MARIA ELENA MOYA ACEVES                                               </v>
          </cell>
        </row>
        <row r="10652">
          <cell r="G10652">
            <v>525885</v>
          </cell>
          <cell r="H10652" t="str">
            <v xml:space="preserve">ANDREA TORRES LOPEZ                </v>
          </cell>
          <cell r="I10652" t="str">
            <v xml:space="preserve">MARIA ELENA MOYA ACEVES                                               </v>
          </cell>
        </row>
        <row r="10653">
          <cell r="G10653">
            <v>525885</v>
          </cell>
          <cell r="H10653" t="str">
            <v xml:space="preserve">ANDREA TORRES LOPEZ                </v>
          </cell>
          <cell r="I10653" t="str">
            <v xml:space="preserve">MARIA ELENA MOYA ACEVES                                               </v>
          </cell>
        </row>
        <row r="10654">
          <cell r="G10654">
            <v>525885</v>
          </cell>
          <cell r="H10654" t="str">
            <v xml:space="preserve">ANDREA TORRES LOPEZ                </v>
          </cell>
          <cell r="I10654" t="str">
            <v xml:space="preserve">MARIA ELENA MOYA ACEVES                                               </v>
          </cell>
        </row>
        <row r="10655">
          <cell r="G10655">
            <v>525885</v>
          </cell>
          <cell r="H10655" t="str">
            <v xml:space="preserve">ANDREA TORRES LOPEZ                </v>
          </cell>
          <cell r="I10655" t="str">
            <v xml:space="preserve">MARIA ELENA MOYA ACEVES                                               </v>
          </cell>
        </row>
        <row r="10656">
          <cell r="G10656">
            <v>525885</v>
          </cell>
          <cell r="H10656" t="str">
            <v xml:space="preserve">ANDREA TORRES LOPEZ                </v>
          </cell>
          <cell r="I10656" t="str">
            <v xml:space="preserve">MARIA ELENA MOYA ACEVES                                               </v>
          </cell>
        </row>
        <row r="10657">
          <cell r="G10657">
            <v>525885</v>
          </cell>
          <cell r="H10657" t="str">
            <v xml:space="preserve">ANDREA TORRES LOPEZ                </v>
          </cell>
          <cell r="I10657" t="str">
            <v xml:space="preserve">MARIA ELENA MOYA ACEVES                                               </v>
          </cell>
        </row>
        <row r="10658">
          <cell r="G10658">
            <v>525885</v>
          </cell>
          <cell r="H10658" t="str">
            <v xml:space="preserve">ANDREA TORRES LOPEZ                </v>
          </cell>
          <cell r="I10658" t="str">
            <v xml:space="preserve">MARIA ELENA MOYA ACEVES                                               </v>
          </cell>
        </row>
        <row r="10659">
          <cell r="G10659">
            <v>525893</v>
          </cell>
          <cell r="H10659" t="str">
            <v xml:space="preserve">ANDREA TORRES LOPEZ                </v>
          </cell>
          <cell r="I10659" t="str">
            <v xml:space="preserve">EDUARDO ADISSI COHEN                                                  </v>
          </cell>
        </row>
        <row r="10660">
          <cell r="G10660">
            <v>525893</v>
          </cell>
          <cell r="H10660" t="str">
            <v xml:space="preserve">ANDREA TORRES LOPEZ                </v>
          </cell>
          <cell r="I10660" t="str">
            <v xml:space="preserve">EDUARDO ADISSI COHEN                                                  </v>
          </cell>
        </row>
        <row r="10661">
          <cell r="G10661">
            <v>525893</v>
          </cell>
          <cell r="H10661" t="str">
            <v xml:space="preserve">ANDREA TORRES LOPEZ                </v>
          </cell>
          <cell r="I10661" t="str">
            <v xml:space="preserve">EDUARDO ADISSI COHEN                                                  </v>
          </cell>
        </row>
        <row r="10662">
          <cell r="G10662">
            <v>525893</v>
          </cell>
          <cell r="H10662" t="str">
            <v xml:space="preserve">ANDREA TORRES LOPEZ                </v>
          </cell>
          <cell r="I10662" t="str">
            <v xml:space="preserve">EDUARDO ADISSI COHEN                                                  </v>
          </cell>
        </row>
        <row r="10663">
          <cell r="G10663">
            <v>525893</v>
          </cell>
          <cell r="H10663" t="str">
            <v xml:space="preserve">ANDREA TORRES LOPEZ                </v>
          </cell>
          <cell r="I10663" t="str">
            <v xml:space="preserve">EDUARDO ADISSI COHEN                                                  </v>
          </cell>
        </row>
        <row r="10664">
          <cell r="G10664">
            <v>525893</v>
          </cell>
          <cell r="H10664" t="str">
            <v xml:space="preserve">ANDREA TORRES LOPEZ                </v>
          </cell>
          <cell r="I10664" t="str">
            <v xml:space="preserve">EDUARDO ADISSI COHEN                                                  </v>
          </cell>
        </row>
        <row r="10665">
          <cell r="G10665">
            <v>525893</v>
          </cell>
          <cell r="H10665" t="str">
            <v xml:space="preserve">ANDREA TORRES LOPEZ                </v>
          </cell>
          <cell r="I10665" t="str">
            <v xml:space="preserve">EDUARDO ADISSI COHEN                                                  </v>
          </cell>
        </row>
        <row r="10666">
          <cell r="G10666">
            <v>525893</v>
          </cell>
          <cell r="H10666" t="str">
            <v xml:space="preserve">ANDREA TORRES LOPEZ                </v>
          </cell>
          <cell r="I10666" t="str">
            <v xml:space="preserve">EDUARDO ADISSI COHEN                                                  </v>
          </cell>
        </row>
        <row r="10667">
          <cell r="G10667">
            <v>525893</v>
          </cell>
          <cell r="H10667" t="str">
            <v xml:space="preserve">ANDREA TORRES LOPEZ                </v>
          </cell>
          <cell r="I10667" t="str">
            <v xml:space="preserve">EDUARDO ADISSI COHEN                                                  </v>
          </cell>
        </row>
        <row r="10668">
          <cell r="G10668">
            <v>525893</v>
          </cell>
          <cell r="H10668" t="str">
            <v xml:space="preserve">ANDREA TORRES LOPEZ                </v>
          </cell>
          <cell r="I10668" t="str">
            <v xml:space="preserve">EDUARDO ADISSI COHEN                                                  </v>
          </cell>
        </row>
        <row r="10669">
          <cell r="G10669">
            <v>525893</v>
          </cell>
          <cell r="H10669" t="str">
            <v xml:space="preserve">ANDREA TORRES LOPEZ                </v>
          </cell>
          <cell r="I10669" t="str">
            <v xml:space="preserve">EDUARDO ADISSI COHEN                                                  </v>
          </cell>
        </row>
        <row r="10670">
          <cell r="G10670">
            <v>525893</v>
          </cell>
          <cell r="H10670" t="str">
            <v xml:space="preserve">ANDREA TORRES LOPEZ                </v>
          </cell>
          <cell r="I10670" t="str">
            <v xml:space="preserve">EDUARDO ADISSI COHEN                                                  </v>
          </cell>
        </row>
        <row r="10671">
          <cell r="G10671">
            <v>525893</v>
          </cell>
          <cell r="H10671" t="str">
            <v xml:space="preserve">ANDREA TORRES LOPEZ                </v>
          </cell>
          <cell r="I10671" t="str">
            <v xml:space="preserve">EDUARDO ADISSI COHEN                                                  </v>
          </cell>
        </row>
        <row r="10672">
          <cell r="G10672">
            <v>525893</v>
          </cell>
          <cell r="H10672" t="str">
            <v xml:space="preserve">ANDREA TORRES LOPEZ                </v>
          </cell>
          <cell r="I10672" t="str">
            <v xml:space="preserve">EDUARDO ADISSI COHEN                                                  </v>
          </cell>
        </row>
        <row r="10673">
          <cell r="G10673">
            <v>525902</v>
          </cell>
          <cell r="H10673" t="str">
            <v xml:space="preserve">ANDREA TORRES LOPEZ                </v>
          </cell>
          <cell r="I10673" t="str">
            <v xml:space="preserve">EDUARDO ADISSI COHEN                                                  </v>
          </cell>
        </row>
        <row r="10674">
          <cell r="G10674">
            <v>525902</v>
          </cell>
          <cell r="H10674" t="str">
            <v xml:space="preserve">ANDREA TORRES LOPEZ                </v>
          </cell>
          <cell r="I10674" t="str">
            <v xml:space="preserve">EDUARDO ADISSI COHEN                                                  </v>
          </cell>
        </row>
        <row r="10675">
          <cell r="G10675">
            <v>525902</v>
          </cell>
          <cell r="H10675" t="str">
            <v xml:space="preserve">ANDREA TORRES LOPEZ                </v>
          </cell>
          <cell r="I10675" t="str">
            <v xml:space="preserve">EDUARDO ADISSI COHEN                                                  </v>
          </cell>
        </row>
        <row r="10676">
          <cell r="G10676">
            <v>525902</v>
          </cell>
          <cell r="H10676" t="str">
            <v xml:space="preserve">ANDREA TORRES LOPEZ                </v>
          </cell>
          <cell r="I10676" t="str">
            <v xml:space="preserve">EDUARDO ADISSI COHEN                                                  </v>
          </cell>
        </row>
        <row r="10677">
          <cell r="G10677">
            <v>525902</v>
          </cell>
          <cell r="H10677" t="str">
            <v xml:space="preserve">ANDREA TORRES LOPEZ                </v>
          </cell>
          <cell r="I10677" t="str">
            <v xml:space="preserve">EDUARDO ADISSI COHEN                                                  </v>
          </cell>
        </row>
        <row r="10678">
          <cell r="G10678">
            <v>525902</v>
          </cell>
          <cell r="H10678" t="str">
            <v xml:space="preserve">ANDREA TORRES LOPEZ                </v>
          </cell>
          <cell r="I10678" t="str">
            <v xml:space="preserve">EDUARDO ADISSI COHEN                                                  </v>
          </cell>
        </row>
        <row r="10679">
          <cell r="G10679">
            <v>525902</v>
          </cell>
          <cell r="H10679" t="str">
            <v xml:space="preserve">ANDREA TORRES LOPEZ                </v>
          </cell>
          <cell r="I10679" t="str">
            <v xml:space="preserve">EDUARDO ADISSI COHEN                                                  </v>
          </cell>
        </row>
        <row r="10680">
          <cell r="G10680">
            <v>525902</v>
          </cell>
          <cell r="H10680" t="str">
            <v xml:space="preserve">ANDREA TORRES LOPEZ                </v>
          </cell>
          <cell r="I10680" t="str">
            <v xml:space="preserve">EDUARDO ADISSI COHEN                                                  </v>
          </cell>
        </row>
        <row r="10681">
          <cell r="G10681">
            <v>525902</v>
          </cell>
          <cell r="H10681" t="str">
            <v xml:space="preserve">ANDREA TORRES LOPEZ                </v>
          </cell>
          <cell r="I10681" t="str">
            <v xml:space="preserve">EDUARDO ADISSI COHEN                                                  </v>
          </cell>
        </row>
        <row r="10682">
          <cell r="G10682">
            <v>525902</v>
          </cell>
          <cell r="H10682" t="str">
            <v xml:space="preserve">ANDREA TORRES LOPEZ                </v>
          </cell>
          <cell r="I10682" t="str">
            <v xml:space="preserve">EDUARDO ADISSI COHEN                                                  </v>
          </cell>
        </row>
        <row r="10683">
          <cell r="G10683">
            <v>525902</v>
          </cell>
          <cell r="H10683" t="str">
            <v xml:space="preserve">ANDREA TORRES LOPEZ                </v>
          </cell>
          <cell r="I10683" t="str">
            <v xml:space="preserve">EDUARDO ADISSI COHEN                                                  </v>
          </cell>
        </row>
        <row r="10684">
          <cell r="G10684">
            <v>525902</v>
          </cell>
          <cell r="H10684" t="str">
            <v xml:space="preserve">ANDREA TORRES LOPEZ                </v>
          </cell>
          <cell r="I10684" t="str">
            <v xml:space="preserve">EDUARDO ADISSI COHEN                                                  </v>
          </cell>
        </row>
        <row r="10685">
          <cell r="G10685">
            <v>525902</v>
          </cell>
          <cell r="H10685" t="str">
            <v xml:space="preserve">ANDREA TORRES LOPEZ                </v>
          </cell>
          <cell r="I10685" t="str">
            <v xml:space="preserve">EDUARDO ADISSI COHEN                                                  </v>
          </cell>
        </row>
        <row r="10686">
          <cell r="G10686">
            <v>525902</v>
          </cell>
          <cell r="H10686" t="str">
            <v xml:space="preserve">ANDREA TORRES LOPEZ                </v>
          </cell>
          <cell r="I10686" t="str">
            <v xml:space="preserve">EDUARDO ADISSI COHEN                                                  </v>
          </cell>
        </row>
        <row r="10687">
          <cell r="G10687">
            <v>525902</v>
          </cell>
          <cell r="H10687" t="str">
            <v xml:space="preserve">ANDREA TORRES LOPEZ                </v>
          </cell>
          <cell r="I10687" t="str">
            <v xml:space="preserve">EDUARDO ADISSI COHEN                                                  </v>
          </cell>
        </row>
        <row r="10688">
          <cell r="G10688">
            <v>525902</v>
          </cell>
          <cell r="H10688" t="str">
            <v xml:space="preserve">ANDREA TORRES LOPEZ                </v>
          </cell>
          <cell r="I10688" t="str">
            <v xml:space="preserve">EDUARDO ADISSI COHEN                                                  </v>
          </cell>
        </row>
        <row r="10689">
          <cell r="G10689">
            <v>525902</v>
          </cell>
          <cell r="H10689" t="str">
            <v xml:space="preserve">ANDREA TORRES LOPEZ                </v>
          </cell>
          <cell r="I10689" t="str">
            <v xml:space="preserve">EDUARDO ADISSI COHEN                                                  </v>
          </cell>
        </row>
        <row r="10690">
          <cell r="G10690">
            <v>525912</v>
          </cell>
          <cell r="H10690" t="str">
            <v xml:space="preserve">ALEXANDRO SANTILLAN GALLARDO       </v>
          </cell>
          <cell r="I10690" t="str">
            <v xml:space="preserve">DANIEL ALBERTO CHAVELAS GONZALEZ                                      </v>
          </cell>
        </row>
        <row r="10691">
          <cell r="G10691">
            <v>525912</v>
          </cell>
          <cell r="H10691" t="str">
            <v xml:space="preserve">ALEXANDRO SANTILLAN GALLARDO       </v>
          </cell>
          <cell r="I10691" t="str">
            <v xml:space="preserve">DANIEL ALBERTO CHAVELAS GONZALEZ                                      </v>
          </cell>
        </row>
        <row r="10692">
          <cell r="G10692">
            <v>525912</v>
          </cell>
          <cell r="H10692" t="str">
            <v xml:space="preserve">ALEXANDRO SANTILLAN GALLARDO       </v>
          </cell>
          <cell r="I10692" t="str">
            <v xml:space="preserve">DANIEL ALBERTO CHAVELAS GONZALEZ                                      </v>
          </cell>
        </row>
        <row r="10693">
          <cell r="G10693">
            <v>525912</v>
          </cell>
          <cell r="H10693" t="str">
            <v xml:space="preserve">ALEXANDRO SANTILLAN GALLARDO       </v>
          </cell>
          <cell r="I10693" t="str">
            <v xml:space="preserve">DANIEL ALBERTO CHAVELAS GONZALEZ                                      </v>
          </cell>
        </row>
        <row r="10694">
          <cell r="G10694">
            <v>525912</v>
          </cell>
          <cell r="H10694" t="str">
            <v xml:space="preserve">ALEXANDRO SANTILLAN GALLARDO       </v>
          </cell>
          <cell r="I10694" t="str">
            <v xml:space="preserve">DANIEL ALBERTO CHAVELAS GONZALEZ                                      </v>
          </cell>
        </row>
        <row r="10695">
          <cell r="G10695">
            <v>525912</v>
          </cell>
          <cell r="H10695" t="str">
            <v xml:space="preserve">ALEXANDRO SANTILLAN GALLARDO       </v>
          </cell>
          <cell r="I10695" t="str">
            <v xml:space="preserve">DANIEL ALBERTO CHAVELAS GONZALEZ                                      </v>
          </cell>
        </row>
        <row r="10696">
          <cell r="G10696">
            <v>525912</v>
          </cell>
          <cell r="H10696" t="str">
            <v xml:space="preserve">ALEXANDRO SANTILLAN GALLARDO       </v>
          </cell>
          <cell r="I10696" t="str">
            <v xml:space="preserve">DANIEL ALBERTO CHAVELAS GONZALEZ                                      </v>
          </cell>
        </row>
        <row r="10697">
          <cell r="G10697">
            <v>525912</v>
          </cell>
          <cell r="H10697" t="str">
            <v xml:space="preserve">ALEXANDRO SANTILLAN GALLARDO       </v>
          </cell>
          <cell r="I10697" t="str">
            <v xml:space="preserve">DANIEL ALBERTO CHAVELAS GONZALEZ                                      </v>
          </cell>
        </row>
        <row r="10698">
          <cell r="G10698">
            <v>525912</v>
          </cell>
          <cell r="H10698" t="str">
            <v xml:space="preserve">ALEXANDRO SANTILLAN GALLARDO       </v>
          </cell>
          <cell r="I10698" t="str">
            <v xml:space="preserve">DANIEL ALBERTO CHAVELAS GONZALEZ                                      </v>
          </cell>
        </row>
        <row r="10699">
          <cell r="G10699">
            <v>525912</v>
          </cell>
          <cell r="H10699" t="str">
            <v xml:space="preserve">ALEXANDRO SANTILLAN GALLARDO       </v>
          </cell>
          <cell r="I10699" t="str">
            <v xml:space="preserve">DANIEL ALBERTO CHAVELAS GONZALEZ                                      </v>
          </cell>
        </row>
        <row r="10700">
          <cell r="G10700">
            <v>525925</v>
          </cell>
          <cell r="H10700" t="str">
            <v xml:space="preserve">ANDREA TORRES LOPEZ                </v>
          </cell>
          <cell r="I10700" t="str">
            <v xml:space="preserve">OSCAR ERNESTO CORDOVA Y SOTO                                          </v>
          </cell>
        </row>
        <row r="10701">
          <cell r="G10701">
            <v>525925</v>
          </cell>
          <cell r="H10701" t="str">
            <v xml:space="preserve">ANDREA TORRES LOPEZ                </v>
          </cell>
          <cell r="I10701" t="str">
            <v xml:space="preserve">OSCAR ERNESTO CORDOVA Y SOTO                                          </v>
          </cell>
        </row>
        <row r="10702">
          <cell r="G10702">
            <v>525925</v>
          </cell>
          <cell r="H10702" t="str">
            <v xml:space="preserve">ANDREA TORRES LOPEZ                </v>
          </cell>
          <cell r="I10702" t="str">
            <v xml:space="preserve">OSCAR ERNESTO CORDOVA Y SOTO                                          </v>
          </cell>
        </row>
        <row r="10703">
          <cell r="G10703">
            <v>525925</v>
          </cell>
          <cell r="H10703" t="str">
            <v xml:space="preserve">ANDREA TORRES LOPEZ                </v>
          </cell>
          <cell r="I10703" t="str">
            <v xml:space="preserve">OSCAR ERNESTO CORDOVA Y SOTO                                          </v>
          </cell>
        </row>
        <row r="10704">
          <cell r="G10704">
            <v>525925</v>
          </cell>
          <cell r="H10704" t="str">
            <v xml:space="preserve">ANDREA TORRES LOPEZ                </v>
          </cell>
          <cell r="I10704" t="str">
            <v xml:space="preserve">OSCAR ERNESTO CORDOVA Y SOTO                                          </v>
          </cell>
        </row>
        <row r="10705">
          <cell r="G10705">
            <v>525925</v>
          </cell>
          <cell r="H10705" t="str">
            <v xml:space="preserve">ANDREA TORRES LOPEZ                </v>
          </cell>
          <cell r="I10705" t="str">
            <v xml:space="preserve">OSCAR ERNESTO CORDOVA Y SOTO                                          </v>
          </cell>
        </row>
        <row r="10706">
          <cell r="G10706">
            <v>525925</v>
          </cell>
          <cell r="H10706" t="str">
            <v xml:space="preserve">ANDREA TORRES LOPEZ                </v>
          </cell>
          <cell r="I10706" t="str">
            <v xml:space="preserve">OSCAR ERNESTO CORDOVA Y SOTO                                          </v>
          </cell>
        </row>
        <row r="10707">
          <cell r="G10707">
            <v>525925</v>
          </cell>
          <cell r="H10707" t="str">
            <v xml:space="preserve">ANDREA TORRES LOPEZ                </v>
          </cell>
          <cell r="I10707" t="str">
            <v xml:space="preserve">OSCAR ERNESTO CORDOVA Y SOTO                                          </v>
          </cell>
        </row>
        <row r="10708">
          <cell r="G10708">
            <v>525925</v>
          </cell>
          <cell r="H10708" t="str">
            <v xml:space="preserve">ANDREA TORRES LOPEZ                </v>
          </cell>
          <cell r="I10708" t="str">
            <v xml:space="preserve">OSCAR ERNESTO CORDOVA Y SOTO                                          </v>
          </cell>
        </row>
        <row r="10709">
          <cell r="G10709">
            <v>525925</v>
          </cell>
          <cell r="H10709" t="str">
            <v xml:space="preserve">ANDREA TORRES LOPEZ                </v>
          </cell>
          <cell r="I10709" t="str">
            <v xml:space="preserve">OSCAR ERNESTO CORDOVA Y SOTO                                          </v>
          </cell>
        </row>
        <row r="10710">
          <cell r="G10710">
            <v>525925</v>
          </cell>
          <cell r="H10710" t="str">
            <v xml:space="preserve">ANDREA TORRES LOPEZ                </v>
          </cell>
          <cell r="I10710" t="str">
            <v xml:space="preserve">OSCAR ERNESTO CORDOVA Y SOTO                                          </v>
          </cell>
        </row>
        <row r="10711">
          <cell r="G10711">
            <v>525925</v>
          </cell>
          <cell r="H10711" t="str">
            <v xml:space="preserve">ANDREA TORRES LOPEZ                </v>
          </cell>
          <cell r="I10711" t="str">
            <v xml:space="preserve">OSCAR ERNESTO CORDOVA Y SOTO                                          </v>
          </cell>
        </row>
        <row r="10712">
          <cell r="G10712">
            <v>525925</v>
          </cell>
          <cell r="H10712" t="str">
            <v xml:space="preserve">ANDREA TORRES LOPEZ                </v>
          </cell>
          <cell r="I10712" t="str">
            <v xml:space="preserve">OSCAR ERNESTO CORDOVA Y SOTO                                          </v>
          </cell>
        </row>
        <row r="10713">
          <cell r="G10713">
            <v>525925</v>
          </cell>
          <cell r="H10713" t="str">
            <v xml:space="preserve">ANDREA TORRES LOPEZ                </v>
          </cell>
          <cell r="I10713" t="str">
            <v xml:space="preserve">OSCAR ERNESTO CORDOVA Y SOTO                                          </v>
          </cell>
        </row>
        <row r="10714">
          <cell r="G10714">
            <v>525925</v>
          </cell>
          <cell r="H10714" t="str">
            <v xml:space="preserve">ANDREA TORRES LOPEZ                </v>
          </cell>
          <cell r="I10714" t="str">
            <v xml:space="preserve">OSCAR ERNESTO CORDOVA Y SOTO                                          </v>
          </cell>
        </row>
        <row r="10715">
          <cell r="G10715">
            <v>525925</v>
          </cell>
          <cell r="H10715" t="str">
            <v xml:space="preserve">ANDREA TORRES LOPEZ                </v>
          </cell>
          <cell r="I10715" t="str">
            <v xml:space="preserve">OSCAR ERNESTO CORDOVA Y SOTO                                          </v>
          </cell>
        </row>
        <row r="10716">
          <cell r="G10716">
            <v>525925</v>
          </cell>
          <cell r="H10716" t="str">
            <v xml:space="preserve">ANDREA TORRES LOPEZ                </v>
          </cell>
          <cell r="I10716" t="str">
            <v xml:space="preserve">OSCAR ERNESTO CORDOVA Y SOTO                                          </v>
          </cell>
        </row>
        <row r="10717">
          <cell r="G10717">
            <v>525934</v>
          </cell>
          <cell r="H10717" t="str">
            <v xml:space="preserve">ANDREA TORRES LOPEZ                </v>
          </cell>
          <cell r="I10717" t="str">
            <v xml:space="preserve">OSCAR ERNESTO CORDOVA Y SOTO                                          </v>
          </cell>
        </row>
        <row r="10718">
          <cell r="G10718">
            <v>525934</v>
          </cell>
          <cell r="H10718" t="str">
            <v xml:space="preserve">ANDREA TORRES LOPEZ                </v>
          </cell>
          <cell r="I10718" t="str">
            <v xml:space="preserve">OSCAR ERNESTO CORDOVA Y SOTO                                          </v>
          </cell>
        </row>
        <row r="10719">
          <cell r="G10719">
            <v>525934</v>
          </cell>
          <cell r="H10719" t="str">
            <v xml:space="preserve">ANDREA TORRES LOPEZ                </v>
          </cell>
          <cell r="I10719" t="str">
            <v xml:space="preserve">OSCAR ERNESTO CORDOVA Y SOTO                                          </v>
          </cell>
        </row>
        <row r="10720">
          <cell r="G10720">
            <v>525934</v>
          </cell>
          <cell r="H10720" t="str">
            <v xml:space="preserve">ANDREA TORRES LOPEZ                </v>
          </cell>
          <cell r="I10720" t="str">
            <v xml:space="preserve">OSCAR ERNESTO CORDOVA Y SOTO                                          </v>
          </cell>
        </row>
        <row r="10721">
          <cell r="G10721">
            <v>525934</v>
          </cell>
          <cell r="H10721" t="str">
            <v xml:space="preserve">ANDREA TORRES LOPEZ                </v>
          </cell>
          <cell r="I10721" t="str">
            <v xml:space="preserve">OSCAR ERNESTO CORDOVA Y SOTO                                          </v>
          </cell>
        </row>
        <row r="10722">
          <cell r="G10722">
            <v>525934</v>
          </cell>
          <cell r="H10722" t="str">
            <v xml:space="preserve">ANDREA TORRES LOPEZ                </v>
          </cell>
          <cell r="I10722" t="str">
            <v xml:space="preserve">OSCAR ERNESTO CORDOVA Y SOTO                                          </v>
          </cell>
        </row>
        <row r="10723">
          <cell r="G10723">
            <v>525934</v>
          </cell>
          <cell r="H10723" t="str">
            <v xml:space="preserve">ANDREA TORRES LOPEZ                </v>
          </cell>
          <cell r="I10723" t="str">
            <v xml:space="preserve">OSCAR ERNESTO CORDOVA Y SOTO                                          </v>
          </cell>
        </row>
        <row r="10724">
          <cell r="G10724">
            <v>525934</v>
          </cell>
          <cell r="H10724" t="str">
            <v xml:space="preserve">ANDREA TORRES LOPEZ                </v>
          </cell>
          <cell r="I10724" t="str">
            <v xml:space="preserve">OSCAR ERNESTO CORDOVA Y SOTO                                          </v>
          </cell>
        </row>
        <row r="10725">
          <cell r="G10725">
            <v>525934</v>
          </cell>
          <cell r="H10725" t="str">
            <v xml:space="preserve">ANDREA TORRES LOPEZ                </v>
          </cell>
          <cell r="I10725" t="str">
            <v xml:space="preserve">OSCAR ERNESTO CORDOVA Y SOTO                                          </v>
          </cell>
        </row>
        <row r="10726">
          <cell r="G10726">
            <v>525934</v>
          </cell>
          <cell r="H10726" t="str">
            <v xml:space="preserve">ANDREA TORRES LOPEZ                </v>
          </cell>
          <cell r="I10726" t="str">
            <v xml:space="preserve">OSCAR ERNESTO CORDOVA Y SOTO                                          </v>
          </cell>
        </row>
        <row r="10727">
          <cell r="G10727">
            <v>525934</v>
          </cell>
          <cell r="H10727" t="str">
            <v xml:space="preserve">ANDREA TORRES LOPEZ                </v>
          </cell>
          <cell r="I10727" t="str">
            <v xml:space="preserve">OSCAR ERNESTO CORDOVA Y SOTO                                          </v>
          </cell>
        </row>
        <row r="10728">
          <cell r="G10728">
            <v>525934</v>
          </cell>
          <cell r="H10728" t="str">
            <v xml:space="preserve">ANDREA TORRES LOPEZ                </v>
          </cell>
          <cell r="I10728" t="str">
            <v xml:space="preserve">OSCAR ERNESTO CORDOVA Y SOTO                                          </v>
          </cell>
        </row>
        <row r="10729">
          <cell r="G10729">
            <v>525934</v>
          </cell>
          <cell r="H10729" t="str">
            <v xml:space="preserve">ANDREA TORRES LOPEZ                </v>
          </cell>
          <cell r="I10729" t="str">
            <v xml:space="preserve">OSCAR ERNESTO CORDOVA Y SOTO                                          </v>
          </cell>
        </row>
        <row r="10730">
          <cell r="G10730">
            <v>525934</v>
          </cell>
          <cell r="H10730" t="str">
            <v xml:space="preserve">ANDREA TORRES LOPEZ                </v>
          </cell>
          <cell r="I10730" t="str">
            <v xml:space="preserve">OSCAR ERNESTO CORDOVA Y SOTO                                          </v>
          </cell>
        </row>
        <row r="10731">
          <cell r="G10731">
            <v>525934</v>
          </cell>
          <cell r="H10731" t="str">
            <v xml:space="preserve">ANDREA TORRES LOPEZ                </v>
          </cell>
          <cell r="I10731" t="str">
            <v xml:space="preserve">OSCAR ERNESTO CORDOVA Y SOTO                                          </v>
          </cell>
        </row>
        <row r="10732">
          <cell r="G10732">
            <v>525934</v>
          </cell>
          <cell r="H10732" t="str">
            <v xml:space="preserve">ANDREA TORRES LOPEZ                </v>
          </cell>
          <cell r="I10732" t="str">
            <v xml:space="preserve">OSCAR ERNESTO CORDOVA Y SOTO                                          </v>
          </cell>
        </row>
        <row r="10733">
          <cell r="G10733">
            <v>525934</v>
          </cell>
          <cell r="H10733" t="str">
            <v xml:space="preserve">ANDREA TORRES LOPEZ                </v>
          </cell>
          <cell r="I10733" t="str">
            <v xml:space="preserve">OSCAR ERNESTO CORDOVA Y SOTO                                          </v>
          </cell>
        </row>
        <row r="10734">
          <cell r="G10734">
            <v>525934</v>
          </cell>
          <cell r="H10734" t="str">
            <v xml:space="preserve">ANDREA TORRES LOPEZ                </v>
          </cell>
          <cell r="I10734" t="str">
            <v xml:space="preserve">OSCAR ERNESTO CORDOVA Y SOTO                                          </v>
          </cell>
        </row>
        <row r="10735">
          <cell r="G10735">
            <v>525941</v>
          </cell>
          <cell r="H10735" t="str">
            <v xml:space="preserve">ALEJANDRA PEREZ MINA               </v>
          </cell>
          <cell r="I10735" t="str">
            <v xml:space="preserve">GRUPO POCHTECA SAB DE CV                                              </v>
          </cell>
        </row>
        <row r="10736">
          <cell r="G10736">
            <v>525954</v>
          </cell>
          <cell r="H10736" t="str">
            <v xml:space="preserve">ALEJANDRA PEREZ MINA               </v>
          </cell>
          <cell r="I10736" t="str">
            <v xml:space="preserve">WILFRIDO JAVIER CASTILLO SANCHEZ MEJORADA                             </v>
          </cell>
        </row>
        <row r="10737">
          <cell r="G10737">
            <v>525954</v>
          </cell>
          <cell r="H10737" t="str">
            <v xml:space="preserve">ALEJANDRA PEREZ MINA               </v>
          </cell>
          <cell r="I10737" t="str">
            <v xml:space="preserve">WILFRIDO JAVIER CASTILLO SANCHEZ MEJORADA                             </v>
          </cell>
        </row>
        <row r="10738">
          <cell r="G10738">
            <v>525954</v>
          </cell>
          <cell r="H10738" t="str">
            <v xml:space="preserve">ALEJANDRA PEREZ MINA               </v>
          </cell>
          <cell r="I10738" t="str">
            <v xml:space="preserve">WILFRIDO JAVIER CASTILLO SANCHEZ MEJORADA                             </v>
          </cell>
        </row>
        <row r="10739">
          <cell r="G10739">
            <v>525954</v>
          </cell>
          <cell r="H10739" t="str">
            <v xml:space="preserve">ALEJANDRA PEREZ MINA               </v>
          </cell>
          <cell r="I10739" t="str">
            <v xml:space="preserve">WILFRIDO JAVIER CASTILLO SANCHEZ MEJORADA                             </v>
          </cell>
        </row>
        <row r="10740">
          <cell r="G10740">
            <v>525954</v>
          </cell>
          <cell r="H10740" t="str">
            <v xml:space="preserve">ALEJANDRA PEREZ MINA               </v>
          </cell>
          <cell r="I10740" t="str">
            <v xml:space="preserve">WILFRIDO JAVIER CASTILLO SANCHEZ MEJORADA                             </v>
          </cell>
        </row>
        <row r="10741">
          <cell r="G10741">
            <v>525954</v>
          </cell>
          <cell r="H10741" t="str">
            <v xml:space="preserve">ALEJANDRA PEREZ MINA               </v>
          </cell>
          <cell r="I10741" t="str">
            <v xml:space="preserve">WILFRIDO JAVIER CASTILLO SANCHEZ MEJORADA                             </v>
          </cell>
        </row>
        <row r="10742">
          <cell r="G10742">
            <v>525954</v>
          </cell>
          <cell r="H10742" t="str">
            <v xml:space="preserve">ALEJANDRA PEREZ MINA               </v>
          </cell>
          <cell r="I10742" t="str">
            <v xml:space="preserve">WILFRIDO JAVIER CASTILLO SANCHEZ MEJORADA                             </v>
          </cell>
        </row>
        <row r="10743">
          <cell r="G10743">
            <v>525954</v>
          </cell>
          <cell r="H10743" t="str">
            <v xml:space="preserve">ALEJANDRA PEREZ MINA               </v>
          </cell>
          <cell r="I10743" t="str">
            <v xml:space="preserve">WILFRIDO JAVIER CASTILLO SANCHEZ MEJORADA                             </v>
          </cell>
        </row>
        <row r="10744">
          <cell r="G10744">
            <v>525954</v>
          </cell>
          <cell r="H10744" t="str">
            <v xml:space="preserve">ALEJANDRA PEREZ MINA               </v>
          </cell>
          <cell r="I10744" t="str">
            <v xml:space="preserve">WILFRIDO JAVIER CASTILLO SANCHEZ MEJORADA                             </v>
          </cell>
        </row>
        <row r="10745">
          <cell r="G10745">
            <v>525954</v>
          </cell>
          <cell r="H10745" t="str">
            <v xml:space="preserve">ALEJANDRA PEREZ MINA               </v>
          </cell>
          <cell r="I10745" t="str">
            <v xml:space="preserve">WILFRIDO JAVIER CASTILLO SANCHEZ MEJORADA                             </v>
          </cell>
        </row>
        <row r="10746">
          <cell r="G10746">
            <v>525954</v>
          </cell>
          <cell r="H10746" t="str">
            <v xml:space="preserve">ALEJANDRA PEREZ MINA               </v>
          </cell>
          <cell r="I10746" t="str">
            <v xml:space="preserve">WILFRIDO JAVIER CASTILLO SANCHEZ MEJORADA                             </v>
          </cell>
        </row>
        <row r="10747">
          <cell r="G10747">
            <v>525954</v>
          </cell>
          <cell r="H10747" t="str">
            <v xml:space="preserve">ALEJANDRA PEREZ MINA               </v>
          </cell>
          <cell r="I10747" t="str">
            <v xml:space="preserve">WILFRIDO JAVIER CASTILLO SANCHEZ MEJORADA                             </v>
          </cell>
        </row>
        <row r="10748">
          <cell r="G10748">
            <v>525954</v>
          </cell>
          <cell r="H10748" t="str">
            <v xml:space="preserve">ALEJANDRA PEREZ MINA               </v>
          </cell>
          <cell r="I10748" t="str">
            <v xml:space="preserve">WILFRIDO JAVIER CASTILLO SANCHEZ MEJORADA                             </v>
          </cell>
        </row>
        <row r="10749">
          <cell r="G10749">
            <v>525954</v>
          </cell>
          <cell r="H10749" t="str">
            <v xml:space="preserve">ALEJANDRA PEREZ MINA               </v>
          </cell>
          <cell r="I10749" t="str">
            <v xml:space="preserve">WILFRIDO JAVIER CASTILLO SANCHEZ MEJORADA                             </v>
          </cell>
        </row>
        <row r="10750">
          <cell r="G10750">
            <v>525954</v>
          </cell>
          <cell r="H10750" t="str">
            <v xml:space="preserve">ALEJANDRA PEREZ MINA               </v>
          </cell>
          <cell r="I10750" t="str">
            <v xml:space="preserve">WILFRIDO JAVIER CASTILLO SANCHEZ MEJORADA                             </v>
          </cell>
        </row>
        <row r="10751">
          <cell r="G10751">
            <v>525954</v>
          </cell>
          <cell r="H10751" t="str">
            <v xml:space="preserve">ALEJANDRA PEREZ MINA               </v>
          </cell>
          <cell r="I10751" t="str">
            <v xml:space="preserve">WILFRIDO JAVIER CASTILLO SANCHEZ MEJORADA                             </v>
          </cell>
        </row>
        <row r="10752">
          <cell r="G10752">
            <v>525954</v>
          </cell>
          <cell r="H10752" t="str">
            <v xml:space="preserve">ALEJANDRA PEREZ MINA               </v>
          </cell>
          <cell r="I10752" t="str">
            <v xml:space="preserve">WILFRIDO JAVIER CASTILLO SANCHEZ MEJORADA                             </v>
          </cell>
        </row>
        <row r="10753">
          <cell r="G10753">
            <v>525954</v>
          </cell>
          <cell r="H10753" t="str">
            <v xml:space="preserve">ALEJANDRA PEREZ MINA               </v>
          </cell>
          <cell r="I10753" t="str">
            <v xml:space="preserve">WILFRIDO JAVIER CASTILLO SANCHEZ MEJORADA                             </v>
          </cell>
        </row>
        <row r="10754">
          <cell r="G10754">
            <v>525962</v>
          </cell>
          <cell r="H10754" t="str">
            <v xml:space="preserve">JANET FRANCO BRAVO                 </v>
          </cell>
          <cell r="I10754" t="str">
            <v xml:space="preserve">LORENA SUSANA LAZARD SALTIEL                                          </v>
          </cell>
        </row>
        <row r="10755">
          <cell r="G10755">
            <v>525962</v>
          </cell>
          <cell r="H10755" t="str">
            <v xml:space="preserve">JANET FRANCO BRAVO                 </v>
          </cell>
          <cell r="I10755" t="str">
            <v xml:space="preserve">LORENA SUSANA LAZARD SALTIEL                                          </v>
          </cell>
        </row>
        <row r="10756">
          <cell r="G10756">
            <v>525962</v>
          </cell>
          <cell r="H10756" t="str">
            <v xml:space="preserve">JANET FRANCO BRAVO                 </v>
          </cell>
          <cell r="I10756" t="str">
            <v xml:space="preserve">LORENA SUSANA LAZARD SALTIEL                                          </v>
          </cell>
        </row>
        <row r="10757">
          <cell r="G10757">
            <v>525975</v>
          </cell>
          <cell r="H10757" t="str">
            <v xml:space="preserve">ANDREA TORRES LOPEZ                </v>
          </cell>
          <cell r="I10757" t="str">
            <v xml:space="preserve">MARIA EMILIA DE LA PAZ POHLS ANDRADE                                  </v>
          </cell>
        </row>
        <row r="10758">
          <cell r="G10758">
            <v>525975</v>
          </cell>
          <cell r="H10758" t="str">
            <v xml:space="preserve">ANDREA TORRES LOPEZ                </v>
          </cell>
          <cell r="I10758" t="str">
            <v xml:space="preserve">MARIA EMILIA DE LA PAZ POHLS ANDRADE                                  </v>
          </cell>
        </row>
        <row r="10759">
          <cell r="G10759">
            <v>525975</v>
          </cell>
          <cell r="H10759" t="str">
            <v xml:space="preserve">ANDREA TORRES LOPEZ                </v>
          </cell>
          <cell r="I10759" t="str">
            <v xml:space="preserve">MARIA EMILIA DE LA PAZ POHLS ANDRADE                                  </v>
          </cell>
        </row>
        <row r="10760">
          <cell r="G10760">
            <v>525975</v>
          </cell>
          <cell r="H10760" t="str">
            <v xml:space="preserve">ANDREA TORRES LOPEZ                </v>
          </cell>
          <cell r="I10760" t="str">
            <v xml:space="preserve">MARIA EMILIA DE LA PAZ POHLS ANDRADE                                  </v>
          </cell>
        </row>
        <row r="10761">
          <cell r="G10761">
            <v>525975</v>
          </cell>
          <cell r="H10761" t="str">
            <v xml:space="preserve">ANDREA TORRES LOPEZ                </v>
          </cell>
          <cell r="I10761" t="str">
            <v xml:space="preserve">MARIA EMILIA DE LA PAZ POHLS ANDRADE                                  </v>
          </cell>
        </row>
        <row r="10762">
          <cell r="G10762">
            <v>525975</v>
          </cell>
          <cell r="H10762" t="str">
            <v xml:space="preserve">ANDREA TORRES LOPEZ                </v>
          </cell>
          <cell r="I10762" t="str">
            <v xml:space="preserve">MARIA EMILIA DE LA PAZ POHLS ANDRADE                                  </v>
          </cell>
        </row>
        <row r="10763">
          <cell r="G10763">
            <v>525975</v>
          </cell>
          <cell r="H10763" t="str">
            <v xml:space="preserve">ANDREA TORRES LOPEZ                </v>
          </cell>
          <cell r="I10763" t="str">
            <v xml:space="preserve">MARIA EMILIA DE LA PAZ POHLS ANDRADE                                  </v>
          </cell>
        </row>
        <row r="10764">
          <cell r="G10764">
            <v>525975</v>
          </cell>
          <cell r="H10764" t="str">
            <v xml:space="preserve">ANDREA TORRES LOPEZ                </v>
          </cell>
          <cell r="I10764" t="str">
            <v xml:space="preserve">MARIA EMILIA DE LA PAZ POHLS ANDRADE                                  </v>
          </cell>
        </row>
        <row r="10765">
          <cell r="G10765">
            <v>525975</v>
          </cell>
          <cell r="H10765" t="str">
            <v xml:space="preserve">ANDREA TORRES LOPEZ                </v>
          </cell>
          <cell r="I10765" t="str">
            <v xml:space="preserve">MARIA EMILIA DE LA PAZ POHLS ANDRADE                                  </v>
          </cell>
        </row>
        <row r="10766">
          <cell r="G10766">
            <v>525975</v>
          </cell>
          <cell r="H10766" t="str">
            <v xml:space="preserve">ANDREA TORRES LOPEZ                </v>
          </cell>
          <cell r="I10766" t="str">
            <v xml:space="preserve">MARIA EMILIA DE LA PAZ POHLS ANDRADE                                  </v>
          </cell>
        </row>
        <row r="10767">
          <cell r="G10767">
            <v>525975</v>
          </cell>
          <cell r="H10767" t="str">
            <v xml:space="preserve">ANDREA TORRES LOPEZ                </v>
          </cell>
          <cell r="I10767" t="str">
            <v xml:space="preserve">MARIA EMILIA DE LA PAZ POHLS ANDRADE                                  </v>
          </cell>
        </row>
        <row r="10768">
          <cell r="G10768">
            <v>525983</v>
          </cell>
          <cell r="H10768" t="str">
            <v xml:space="preserve">JANET FRANCO BRAVO                 </v>
          </cell>
          <cell r="I10768" t="str">
            <v xml:space="preserve">DEBORAH LAZARD SALTIEL                                                </v>
          </cell>
        </row>
        <row r="10769">
          <cell r="G10769">
            <v>525983</v>
          </cell>
          <cell r="H10769" t="str">
            <v xml:space="preserve">JANET FRANCO BRAVO                 </v>
          </cell>
          <cell r="I10769" t="str">
            <v xml:space="preserve">DEBORAH LAZARD SALTIEL                                                </v>
          </cell>
        </row>
        <row r="10770">
          <cell r="G10770">
            <v>525983</v>
          </cell>
          <cell r="H10770" t="str">
            <v xml:space="preserve">JANET FRANCO BRAVO                 </v>
          </cell>
          <cell r="I10770" t="str">
            <v xml:space="preserve">DEBORAH LAZARD SALTIEL                                                </v>
          </cell>
        </row>
        <row r="10771">
          <cell r="G10771">
            <v>526003</v>
          </cell>
          <cell r="H10771" t="str">
            <v xml:space="preserve">ALEJANDRA PEREZ MINA               </v>
          </cell>
          <cell r="I10771" t="str">
            <v xml:space="preserve">JOSE ANGEL GALLEGOS TURRUBIATES                                       </v>
          </cell>
        </row>
        <row r="10772">
          <cell r="G10772">
            <v>526003</v>
          </cell>
          <cell r="H10772" t="str">
            <v xml:space="preserve">ALEJANDRA PEREZ MINA               </v>
          </cell>
          <cell r="I10772" t="str">
            <v xml:space="preserve">JOSE ANGEL GALLEGOS TURRUBIATES                                       </v>
          </cell>
        </row>
        <row r="10773">
          <cell r="G10773">
            <v>526003</v>
          </cell>
          <cell r="H10773" t="str">
            <v xml:space="preserve">ALEJANDRA PEREZ MINA               </v>
          </cell>
          <cell r="I10773" t="str">
            <v xml:space="preserve">JOSE ANGEL GALLEGOS TURRUBIATES                                       </v>
          </cell>
        </row>
        <row r="10774">
          <cell r="G10774">
            <v>526003</v>
          </cell>
          <cell r="H10774" t="str">
            <v xml:space="preserve">ALEJANDRA PEREZ MINA               </v>
          </cell>
          <cell r="I10774" t="str">
            <v xml:space="preserve">JOSE ANGEL GALLEGOS TURRUBIATES                                       </v>
          </cell>
        </row>
        <row r="10775">
          <cell r="G10775">
            <v>526003</v>
          </cell>
          <cell r="H10775" t="str">
            <v xml:space="preserve">ALEJANDRA PEREZ MINA               </v>
          </cell>
          <cell r="I10775" t="str">
            <v xml:space="preserve">JOSE ANGEL GALLEGOS TURRUBIATES                                       </v>
          </cell>
        </row>
        <row r="10776">
          <cell r="G10776">
            <v>526003</v>
          </cell>
          <cell r="H10776" t="str">
            <v xml:space="preserve">ALEJANDRA PEREZ MINA               </v>
          </cell>
          <cell r="I10776" t="str">
            <v xml:space="preserve">JOSE ANGEL GALLEGOS TURRUBIATES                                       </v>
          </cell>
        </row>
        <row r="10777">
          <cell r="G10777">
            <v>526003</v>
          </cell>
          <cell r="H10777" t="str">
            <v xml:space="preserve">ALEJANDRA PEREZ MINA               </v>
          </cell>
          <cell r="I10777" t="str">
            <v xml:space="preserve">JOSE ANGEL GALLEGOS TURRUBIATES                                       </v>
          </cell>
        </row>
        <row r="10778">
          <cell r="G10778">
            <v>526003</v>
          </cell>
          <cell r="H10778" t="str">
            <v xml:space="preserve">ALEJANDRA PEREZ MINA               </v>
          </cell>
          <cell r="I10778" t="str">
            <v xml:space="preserve">JOSE ANGEL GALLEGOS TURRUBIATES                                       </v>
          </cell>
        </row>
        <row r="10779">
          <cell r="G10779">
            <v>526003</v>
          </cell>
          <cell r="H10779" t="str">
            <v xml:space="preserve">ALEJANDRA PEREZ MINA               </v>
          </cell>
          <cell r="I10779" t="str">
            <v xml:space="preserve">JOSE ANGEL GALLEGOS TURRUBIATES                                       </v>
          </cell>
        </row>
        <row r="10780">
          <cell r="G10780">
            <v>526003</v>
          </cell>
          <cell r="H10780" t="str">
            <v xml:space="preserve">ALEJANDRA PEREZ MINA               </v>
          </cell>
          <cell r="I10780" t="str">
            <v xml:space="preserve">JOSE ANGEL GALLEGOS TURRUBIATES                                       </v>
          </cell>
        </row>
        <row r="10781">
          <cell r="G10781">
            <v>526003</v>
          </cell>
          <cell r="H10781" t="str">
            <v xml:space="preserve">ALEJANDRA PEREZ MINA               </v>
          </cell>
          <cell r="I10781" t="str">
            <v xml:space="preserve">JOSE ANGEL GALLEGOS TURRUBIATES                                       </v>
          </cell>
        </row>
        <row r="10782">
          <cell r="G10782">
            <v>526003</v>
          </cell>
          <cell r="H10782" t="str">
            <v xml:space="preserve">ALEJANDRA PEREZ MINA               </v>
          </cell>
          <cell r="I10782" t="str">
            <v xml:space="preserve">JOSE ANGEL GALLEGOS TURRUBIATES                                       </v>
          </cell>
        </row>
        <row r="10783">
          <cell r="G10783">
            <v>526003</v>
          </cell>
          <cell r="H10783" t="str">
            <v xml:space="preserve">ALEJANDRA PEREZ MINA               </v>
          </cell>
          <cell r="I10783" t="str">
            <v xml:space="preserve">JOSE ANGEL GALLEGOS TURRUBIATES                                       </v>
          </cell>
        </row>
        <row r="10784">
          <cell r="G10784">
            <v>526003</v>
          </cell>
          <cell r="H10784" t="str">
            <v xml:space="preserve">ALEJANDRA PEREZ MINA               </v>
          </cell>
          <cell r="I10784" t="str">
            <v xml:space="preserve">JOSE ANGEL GALLEGOS TURRUBIATES                                       </v>
          </cell>
        </row>
        <row r="10785">
          <cell r="G10785">
            <v>526003</v>
          </cell>
          <cell r="H10785" t="str">
            <v xml:space="preserve">ALEJANDRA PEREZ MINA               </v>
          </cell>
          <cell r="I10785" t="str">
            <v xml:space="preserve">JOSE ANGEL GALLEGOS TURRUBIATES                                       </v>
          </cell>
        </row>
        <row r="10786">
          <cell r="G10786">
            <v>526003</v>
          </cell>
          <cell r="H10786" t="str">
            <v xml:space="preserve">ALEJANDRA PEREZ MINA               </v>
          </cell>
          <cell r="I10786" t="str">
            <v xml:space="preserve">JOSE ANGEL GALLEGOS TURRUBIATES                                       </v>
          </cell>
        </row>
        <row r="10787">
          <cell r="G10787">
            <v>526012</v>
          </cell>
          <cell r="H10787" t="str">
            <v xml:space="preserve">JAIME DAVID FAES                   </v>
          </cell>
          <cell r="I10787" t="str">
            <v xml:space="preserve">VICENTE ARMANDO ZARAZUA MORALES                                       </v>
          </cell>
        </row>
        <row r="10788">
          <cell r="G10788">
            <v>526023</v>
          </cell>
          <cell r="H10788" t="str">
            <v xml:space="preserve">JAIME DAVID FAES                   </v>
          </cell>
          <cell r="I10788" t="str">
            <v xml:space="preserve">VICENTE ARMANDO ZARAZUA LOYOLA                                        </v>
          </cell>
        </row>
        <row r="10789">
          <cell r="G10789">
            <v>526023</v>
          </cell>
          <cell r="H10789" t="str">
            <v xml:space="preserve">JAIME DAVID FAES                   </v>
          </cell>
          <cell r="I10789" t="str">
            <v xml:space="preserve">VICENTE ARMANDO ZARAZUA LOYOLA                                        </v>
          </cell>
        </row>
        <row r="10790">
          <cell r="G10790">
            <v>526023</v>
          </cell>
          <cell r="H10790" t="str">
            <v xml:space="preserve">JAIME DAVID FAES                   </v>
          </cell>
          <cell r="I10790" t="str">
            <v xml:space="preserve">VICENTE ARMANDO ZARAZUA LOYOLA                                        </v>
          </cell>
        </row>
        <row r="10791">
          <cell r="G10791">
            <v>526023</v>
          </cell>
          <cell r="H10791" t="str">
            <v xml:space="preserve">JAIME DAVID FAES                   </v>
          </cell>
          <cell r="I10791" t="str">
            <v xml:space="preserve">VICENTE ARMANDO ZARAZUA LOYOLA                                        </v>
          </cell>
        </row>
        <row r="10792">
          <cell r="G10792">
            <v>526023</v>
          </cell>
          <cell r="H10792" t="str">
            <v xml:space="preserve">JAIME DAVID FAES                   </v>
          </cell>
          <cell r="I10792" t="str">
            <v xml:space="preserve">VICENTE ARMANDO ZARAZUA LOYOLA                                        </v>
          </cell>
        </row>
        <row r="10793">
          <cell r="G10793">
            <v>526023</v>
          </cell>
          <cell r="H10793" t="str">
            <v xml:space="preserve">JAIME DAVID FAES                   </v>
          </cell>
          <cell r="I10793" t="str">
            <v xml:space="preserve">VICENTE ARMANDO ZARAZUA LOYOLA                                        </v>
          </cell>
        </row>
        <row r="10794">
          <cell r="G10794">
            <v>526023</v>
          </cell>
          <cell r="H10794" t="str">
            <v xml:space="preserve">JAIME DAVID FAES                   </v>
          </cell>
          <cell r="I10794" t="str">
            <v xml:space="preserve">VICENTE ARMANDO ZARAZUA LOYOLA                                        </v>
          </cell>
        </row>
        <row r="10795">
          <cell r="G10795">
            <v>526023</v>
          </cell>
          <cell r="H10795" t="str">
            <v xml:space="preserve">JAIME DAVID FAES                   </v>
          </cell>
          <cell r="I10795" t="str">
            <v xml:space="preserve">VICENTE ARMANDO ZARAZUA LOYOLA                                        </v>
          </cell>
        </row>
        <row r="10796">
          <cell r="G10796">
            <v>526034</v>
          </cell>
          <cell r="H10796" t="str">
            <v xml:space="preserve">JAIME DAVID FAES                   </v>
          </cell>
          <cell r="I10796" t="str">
            <v xml:space="preserve">VICENTE ARMANDO ZARAZUA LOYOLA                                        </v>
          </cell>
        </row>
        <row r="10797">
          <cell r="G10797">
            <v>526041</v>
          </cell>
          <cell r="H10797" t="str">
            <v xml:space="preserve">AZUCENA GUDI/O                     </v>
          </cell>
          <cell r="I10797" t="str">
            <v xml:space="preserve">ALEJANDRO MORALES OSORIO                                              </v>
          </cell>
        </row>
        <row r="10798">
          <cell r="G10798">
            <v>526041</v>
          </cell>
          <cell r="H10798" t="str">
            <v xml:space="preserve">AZUCENA GUDI/O                     </v>
          </cell>
          <cell r="I10798" t="str">
            <v xml:space="preserve">ALEJANDRO MORALES OSORIO                                              </v>
          </cell>
        </row>
        <row r="10799">
          <cell r="G10799">
            <v>526063</v>
          </cell>
          <cell r="H10799" t="str">
            <v xml:space="preserve">AZUCENA GUDI/O                     </v>
          </cell>
          <cell r="I10799" t="str">
            <v xml:space="preserve">ANGELA ROSE CROCKER .                                                 </v>
          </cell>
        </row>
        <row r="10800">
          <cell r="G10800">
            <v>526063</v>
          </cell>
          <cell r="H10800" t="str">
            <v xml:space="preserve">AZUCENA GUDI/O                     </v>
          </cell>
          <cell r="I10800" t="str">
            <v xml:space="preserve">ANGELA ROSE CROCKER .                                                 </v>
          </cell>
        </row>
        <row r="10801">
          <cell r="G10801">
            <v>526081</v>
          </cell>
          <cell r="H10801" t="str">
            <v xml:space="preserve">AZUCENA GUDI/O                     </v>
          </cell>
          <cell r="I10801" t="str">
            <v xml:space="preserve">HERON PERES OLIVEIRA PEREIRA                                          </v>
          </cell>
        </row>
        <row r="10802">
          <cell r="G10802">
            <v>526081</v>
          </cell>
          <cell r="H10802" t="str">
            <v xml:space="preserve">AZUCENA GUDI/O                     </v>
          </cell>
          <cell r="I10802" t="str">
            <v xml:space="preserve">HERON PERES OLIVEIRA PEREIRA                                          </v>
          </cell>
        </row>
        <row r="10803">
          <cell r="G10803">
            <v>526092</v>
          </cell>
          <cell r="H10803" t="str">
            <v xml:space="preserve">HUGO LIRA ROSALINO                 </v>
          </cell>
          <cell r="I10803" t="str">
            <v xml:space="preserve">IRENE DELGADO MEDINA                                                  </v>
          </cell>
        </row>
        <row r="10804">
          <cell r="G10804">
            <v>526092</v>
          </cell>
          <cell r="H10804" t="str">
            <v xml:space="preserve">HUGO LIRA ROSALINO                 </v>
          </cell>
          <cell r="I10804" t="str">
            <v xml:space="preserve">IRENE DELGADO MEDINA                                                  </v>
          </cell>
        </row>
        <row r="10805">
          <cell r="G10805">
            <v>526092</v>
          </cell>
          <cell r="H10805" t="str">
            <v xml:space="preserve">HUGO LIRA ROSALINO                 </v>
          </cell>
          <cell r="I10805" t="str">
            <v xml:space="preserve">IRENE DELGADO MEDINA                                                  </v>
          </cell>
        </row>
        <row r="10806">
          <cell r="G10806">
            <v>526092</v>
          </cell>
          <cell r="H10806" t="str">
            <v xml:space="preserve">HUGO LIRA ROSALINO                 </v>
          </cell>
          <cell r="I10806" t="str">
            <v xml:space="preserve">IRENE DELGADO MEDINA                                                  </v>
          </cell>
        </row>
        <row r="10807">
          <cell r="G10807">
            <v>526103</v>
          </cell>
          <cell r="H10807" t="str">
            <v xml:space="preserve">ALEJANDRA PEREZ MINA               </v>
          </cell>
          <cell r="I10807" t="str">
            <v xml:space="preserve">JOSE MANUEL CAYETANO SEBASTIAN GONZALEZ SORDO                         </v>
          </cell>
        </row>
        <row r="10808">
          <cell r="G10808">
            <v>526103</v>
          </cell>
          <cell r="H10808" t="str">
            <v xml:space="preserve">ALEJANDRA PEREZ MINA               </v>
          </cell>
          <cell r="I10808" t="str">
            <v xml:space="preserve">JOSE MANUEL CAYETANO SEBASTIAN GONZALEZ SORDO                         </v>
          </cell>
        </row>
        <row r="10809">
          <cell r="G10809">
            <v>526103</v>
          </cell>
          <cell r="H10809" t="str">
            <v xml:space="preserve">ALEJANDRA PEREZ MINA               </v>
          </cell>
          <cell r="I10809" t="str">
            <v xml:space="preserve">JOSE MANUEL CAYETANO SEBASTIAN GONZALEZ SORDO                         </v>
          </cell>
        </row>
        <row r="10810">
          <cell r="G10810">
            <v>526103</v>
          </cell>
          <cell r="H10810" t="str">
            <v xml:space="preserve">ALEJANDRA PEREZ MINA               </v>
          </cell>
          <cell r="I10810" t="str">
            <v xml:space="preserve">JOSE MANUEL CAYETANO SEBASTIAN GONZALEZ SORDO                         </v>
          </cell>
        </row>
        <row r="10811">
          <cell r="G10811">
            <v>526115</v>
          </cell>
          <cell r="H10811" t="str">
            <v xml:space="preserve">SUAREZ HERNANDEZ MONICA MERCEDES   </v>
          </cell>
          <cell r="I10811" t="str">
            <v xml:space="preserve">CASA DE BOLSA VE POR MAS, S.A. DE C.V. FID/150                        </v>
          </cell>
        </row>
        <row r="10812">
          <cell r="G10812">
            <v>526115</v>
          </cell>
          <cell r="H10812" t="str">
            <v xml:space="preserve">SUAREZ HERNANDEZ MONICA MERCEDES   </v>
          </cell>
          <cell r="I10812" t="str">
            <v xml:space="preserve">CASA DE BOLSA VE POR MAS, S.A. DE C.V. FID/150                        </v>
          </cell>
        </row>
        <row r="10813">
          <cell r="G10813">
            <v>526115</v>
          </cell>
          <cell r="H10813" t="str">
            <v xml:space="preserve">SUAREZ HERNANDEZ MONICA MERCEDES   </v>
          </cell>
          <cell r="I10813" t="str">
            <v xml:space="preserve">CASA DE BOLSA VE POR MAS, S.A. DE C.V. FID/150                        </v>
          </cell>
        </row>
        <row r="10814">
          <cell r="G10814">
            <v>526115</v>
          </cell>
          <cell r="H10814" t="str">
            <v xml:space="preserve">SUAREZ HERNANDEZ MONICA MERCEDES   </v>
          </cell>
          <cell r="I10814" t="str">
            <v xml:space="preserve">CASA DE BOLSA VE POR MAS, S.A. DE C.V. FID/150                        </v>
          </cell>
        </row>
        <row r="10815">
          <cell r="G10815">
            <v>526115</v>
          </cell>
          <cell r="H10815" t="str">
            <v xml:space="preserve">SUAREZ HERNANDEZ MONICA MERCEDES   </v>
          </cell>
          <cell r="I10815" t="str">
            <v xml:space="preserve">CASA DE BOLSA VE POR MAS, S.A. DE C.V. FID/150                        </v>
          </cell>
        </row>
        <row r="10816">
          <cell r="G10816">
            <v>526115</v>
          </cell>
          <cell r="H10816" t="str">
            <v xml:space="preserve">SUAREZ HERNANDEZ MONICA MERCEDES   </v>
          </cell>
          <cell r="I10816" t="str">
            <v xml:space="preserve">CASA DE BOLSA VE POR MAS, S.A. DE C.V. FID/150                        </v>
          </cell>
        </row>
        <row r="10817">
          <cell r="G10817">
            <v>526115</v>
          </cell>
          <cell r="H10817" t="str">
            <v xml:space="preserve">SUAREZ HERNANDEZ MONICA MERCEDES   </v>
          </cell>
          <cell r="I10817" t="str">
            <v xml:space="preserve">CASA DE BOLSA VE POR MAS, S.A. DE C.V. FID/150                        </v>
          </cell>
        </row>
        <row r="10818">
          <cell r="G10818">
            <v>526115</v>
          </cell>
          <cell r="H10818" t="str">
            <v xml:space="preserve">SUAREZ HERNANDEZ MONICA MERCEDES   </v>
          </cell>
          <cell r="I10818" t="str">
            <v xml:space="preserve">CASA DE BOLSA VE POR MAS, S.A. DE C.V. FID/150                        </v>
          </cell>
        </row>
        <row r="10819">
          <cell r="G10819">
            <v>526115</v>
          </cell>
          <cell r="H10819" t="str">
            <v xml:space="preserve">SUAREZ HERNANDEZ MONICA MERCEDES   </v>
          </cell>
          <cell r="I10819" t="str">
            <v xml:space="preserve">CASA DE BOLSA VE POR MAS, S.A. DE C.V. FID/150                        </v>
          </cell>
        </row>
        <row r="10820">
          <cell r="G10820">
            <v>526115</v>
          </cell>
          <cell r="H10820" t="str">
            <v xml:space="preserve">SUAREZ HERNANDEZ MONICA MERCEDES   </v>
          </cell>
          <cell r="I10820" t="str">
            <v xml:space="preserve">CASA DE BOLSA VE POR MAS, S.A. DE C.V. FID/150                        </v>
          </cell>
        </row>
        <row r="10821">
          <cell r="G10821">
            <v>526115</v>
          </cell>
          <cell r="H10821" t="str">
            <v xml:space="preserve">SUAREZ HERNANDEZ MONICA MERCEDES   </v>
          </cell>
          <cell r="I10821" t="str">
            <v xml:space="preserve">CASA DE BOLSA VE POR MAS, S.A. DE C.V. FID/150                        </v>
          </cell>
        </row>
        <row r="10822">
          <cell r="G10822">
            <v>526123</v>
          </cell>
          <cell r="H10822" t="str">
            <v xml:space="preserve">ALEJANDRA PEREZ MINA               </v>
          </cell>
          <cell r="I10822" t="str">
            <v xml:space="preserve">PABLO SANTIAGO ESCALANTE TATTERSFIELD                                 </v>
          </cell>
        </row>
        <row r="10823">
          <cell r="G10823">
            <v>526123</v>
          </cell>
          <cell r="H10823" t="str">
            <v xml:space="preserve">ALEJANDRA PEREZ MINA               </v>
          </cell>
          <cell r="I10823" t="str">
            <v xml:space="preserve">PABLO SANTIAGO ESCALANTE TATTERSFIELD                                 </v>
          </cell>
        </row>
        <row r="10824">
          <cell r="G10824">
            <v>526123</v>
          </cell>
          <cell r="H10824" t="str">
            <v xml:space="preserve">ALEJANDRA PEREZ MINA               </v>
          </cell>
          <cell r="I10824" t="str">
            <v xml:space="preserve">PABLO SANTIAGO ESCALANTE TATTERSFIELD                                 </v>
          </cell>
        </row>
        <row r="10825">
          <cell r="G10825">
            <v>526123</v>
          </cell>
          <cell r="H10825" t="str">
            <v xml:space="preserve">ALEJANDRA PEREZ MINA               </v>
          </cell>
          <cell r="I10825" t="str">
            <v xml:space="preserve">PABLO SANTIAGO ESCALANTE TATTERSFIELD                                 </v>
          </cell>
        </row>
        <row r="10826">
          <cell r="G10826">
            <v>526123</v>
          </cell>
          <cell r="H10826" t="str">
            <v xml:space="preserve">ALEJANDRA PEREZ MINA               </v>
          </cell>
          <cell r="I10826" t="str">
            <v xml:space="preserve">PABLO SANTIAGO ESCALANTE TATTERSFIELD                                 </v>
          </cell>
        </row>
        <row r="10827">
          <cell r="G10827">
            <v>526123</v>
          </cell>
          <cell r="H10827" t="str">
            <v xml:space="preserve">ALEJANDRA PEREZ MINA               </v>
          </cell>
          <cell r="I10827" t="str">
            <v xml:space="preserve">PABLO SANTIAGO ESCALANTE TATTERSFIELD                                 </v>
          </cell>
        </row>
        <row r="10828">
          <cell r="G10828">
            <v>526123</v>
          </cell>
          <cell r="H10828" t="str">
            <v xml:space="preserve">ALEJANDRA PEREZ MINA               </v>
          </cell>
          <cell r="I10828" t="str">
            <v xml:space="preserve">PABLO SANTIAGO ESCALANTE TATTERSFIELD                                 </v>
          </cell>
        </row>
        <row r="10829">
          <cell r="G10829">
            <v>526123</v>
          </cell>
          <cell r="H10829" t="str">
            <v xml:space="preserve">ALEJANDRA PEREZ MINA               </v>
          </cell>
          <cell r="I10829" t="str">
            <v xml:space="preserve">PABLO SANTIAGO ESCALANTE TATTERSFIELD                                 </v>
          </cell>
        </row>
        <row r="10830">
          <cell r="G10830">
            <v>526145</v>
          </cell>
          <cell r="H10830" t="str">
            <v xml:space="preserve">JAIME DAVID FAES                   </v>
          </cell>
          <cell r="I10830" t="str">
            <v xml:space="preserve">EDUARDO GONZALEZ SALCEDA SANCHEZ                                      </v>
          </cell>
        </row>
        <row r="10831">
          <cell r="G10831">
            <v>526145</v>
          </cell>
          <cell r="H10831" t="str">
            <v xml:space="preserve">JAIME DAVID FAES                   </v>
          </cell>
          <cell r="I10831" t="str">
            <v xml:space="preserve">EDUARDO GONZALEZ SALCEDA SANCHEZ                                      </v>
          </cell>
        </row>
        <row r="10832">
          <cell r="G10832">
            <v>526145</v>
          </cell>
          <cell r="H10832" t="str">
            <v xml:space="preserve">JAIME DAVID FAES                   </v>
          </cell>
          <cell r="I10832" t="str">
            <v xml:space="preserve">EDUARDO GONZALEZ SALCEDA SANCHEZ                                      </v>
          </cell>
        </row>
        <row r="10833">
          <cell r="G10833">
            <v>526145</v>
          </cell>
          <cell r="H10833" t="str">
            <v xml:space="preserve">JAIME DAVID FAES                   </v>
          </cell>
          <cell r="I10833" t="str">
            <v xml:space="preserve">EDUARDO GONZALEZ SALCEDA SANCHEZ                                      </v>
          </cell>
        </row>
        <row r="10834">
          <cell r="G10834">
            <v>526145</v>
          </cell>
          <cell r="H10834" t="str">
            <v xml:space="preserve">JAIME DAVID FAES                   </v>
          </cell>
          <cell r="I10834" t="str">
            <v xml:space="preserve">EDUARDO GONZALEZ SALCEDA SANCHEZ                                      </v>
          </cell>
        </row>
        <row r="10835">
          <cell r="G10835">
            <v>526145</v>
          </cell>
          <cell r="H10835" t="str">
            <v xml:space="preserve">JAIME DAVID FAES                   </v>
          </cell>
          <cell r="I10835" t="str">
            <v xml:space="preserve">EDUARDO GONZALEZ SALCEDA SANCHEZ                                      </v>
          </cell>
        </row>
        <row r="10836">
          <cell r="G10836">
            <v>526145</v>
          </cell>
          <cell r="H10836" t="str">
            <v xml:space="preserve">JAIME DAVID FAES                   </v>
          </cell>
          <cell r="I10836" t="str">
            <v xml:space="preserve">EDUARDO GONZALEZ SALCEDA SANCHEZ                                      </v>
          </cell>
        </row>
        <row r="10837">
          <cell r="G10837">
            <v>526145</v>
          </cell>
          <cell r="H10837" t="str">
            <v xml:space="preserve">JAIME DAVID FAES                   </v>
          </cell>
          <cell r="I10837" t="str">
            <v xml:space="preserve">EDUARDO GONZALEZ SALCEDA SANCHEZ                                      </v>
          </cell>
        </row>
        <row r="10838">
          <cell r="G10838">
            <v>526145</v>
          </cell>
          <cell r="H10838" t="str">
            <v xml:space="preserve">JAIME DAVID FAES                   </v>
          </cell>
          <cell r="I10838" t="str">
            <v xml:space="preserve">EDUARDO GONZALEZ SALCEDA SANCHEZ                                      </v>
          </cell>
        </row>
        <row r="10839">
          <cell r="G10839">
            <v>526145</v>
          </cell>
          <cell r="H10839" t="str">
            <v xml:space="preserve">JAIME DAVID FAES                   </v>
          </cell>
          <cell r="I10839" t="str">
            <v xml:space="preserve">EDUARDO GONZALEZ SALCEDA SANCHEZ                                      </v>
          </cell>
        </row>
        <row r="10840">
          <cell r="G10840">
            <v>526145</v>
          </cell>
          <cell r="H10840" t="str">
            <v xml:space="preserve">JAIME DAVID FAES                   </v>
          </cell>
          <cell r="I10840" t="str">
            <v xml:space="preserve">EDUARDO GONZALEZ SALCEDA SANCHEZ                                      </v>
          </cell>
        </row>
        <row r="10841">
          <cell r="G10841">
            <v>526145</v>
          </cell>
          <cell r="H10841" t="str">
            <v xml:space="preserve">JAIME DAVID FAES                   </v>
          </cell>
          <cell r="I10841" t="str">
            <v xml:space="preserve">EDUARDO GONZALEZ SALCEDA SANCHEZ                                      </v>
          </cell>
        </row>
        <row r="10842">
          <cell r="G10842">
            <v>526145</v>
          </cell>
          <cell r="H10842" t="str">
            <v xml:space="preserve">JAIME DAVID FAES                   </v>
          </cell>
          <cell r="I10842" t="str">
            <v xml:space="preserve">EDUARDO GONZALEZ SALCEDA SANCHEZ                                      </v>
          </cell>
        </row>
        <row r="10843">
          <cell r="G10843">
            <v>526145</v>
          </cell>
          <cell r="H10843" t="str">
            <v xml:space="preserve">JAIME DAVID FAES                   </v>
          </cell>
          <cell r="I10843" t="str">
            <v xml:space="preserve">EDUARDO GONZALEZ SALCEDA SANCHEZ                                      </v>
          </cell>
        </row>
        <row r="10844">
          <cell r="G10844">
            <v>526145</v>
          </cell>
          <cell r="H10844" t="str">
            <v xml:space="preserve">JAIME DAVID FAES                   </v>
          </cell>
          <cell r="I10844" t="str">
            <v xml:space="preserve">EDUARDO GONZALEZ SALCEDA SANCHEZ                                      </v>
          </cell>
        </row>
        <row r="10845">
          <cell r="G10845">
            <v>526145</v>
          </cell>
          <cell r="H10845" t="str">
            <v xml:space="preserve">JAIME DAVID FAES                   </v>
          </cell>
          <cell r="I10845" t="str">
            <v xml:space="preserve">EDUARDO GONZALEZ SALCEDA SANCHEZ                                      </v>
          </cell>
        </row>
        <row r="10846">
          <cell r="G10846">
            <v>526145</v>
          </cell>
          <cell r="H10846" t="str">
            <v xml:space="preserve">JAIME DAVID FAES                   </v>
          </cell>
          <cell r="I10846" t="str">
            <v xml:space="preserve">EDUARDO GONZALEZ SALCEDA SANCHEZ                                      </v>
          </cell>
        </row>
        <row r="10847">
          <cell r="G10847">
            <v>526145</v>
          </cell>
          <cell r="H10847" t="str">
            <v xml:space="preserve">JAIME DAVID FAES                   </v>
          </cell>
          <cell r="I10847" t="str">
            <v xml:space="preserve">EDUARDO GONZALEZ SALCEDA SANCHEZ                                      </v>
          </cell>
        </row>
        <row r="10848">
          <cell r="G10848">
            <v>526145</v>
          </cell>
          <cell r="H10848" t="str">
            <v xml:space="preserve">JAIME DAVID FAES                   </v>
          </cell>
          <cell r="I10848" t="str">
            <v xml:space="preserve">EDUARDO GONZALEZ SALCEDA SANCHEZ                                      </v>
          </cell>
        </row>
        <row r="10849">
          <cell r="G10849">
            <v>526145</v>
          </cell>
          <cell r="H10849" t="str">
            <v xml:space="preserve">JAIME DAVID FAES                   </v>
          </cell>
          <cell r="I10849" t="str">
            <v xml:space="preserve">EDUARDO GONZALEZ SALCEDA SANCHEZ                                      </v>
          </cell>
        </row>
        <row r="10850">
          <cell r="G10850">
            <v>526145</v>
          </cell>
          <cell r="H10850" t="str">
            <v xml:space="preserve">JAIME DAVID FAES                   </v>
          </cell>
          <cell r="I10850" t="str">
            <v xml:space="preserve">EDUARDO GONZALEZ SALCEDA SANCHEZ                                      </v>
          </cell>
        </row>
        <row r="10851">
          <cell r="G10851">
            <v>526145</v>
          </cell>
          <cell r="H10851" t="str">
            <v xml:space="preserve">JAIME DAVID FAES                   </v>
          </cell>
          <cell r="I10851" t="str">
            <v xml:space="preserve">EDUARDO GONZALEZ SALCEDA SANCHEZ                                      </v>
          </cell>
        </row>
        <row r="10852">
          <cell r="G10852">
            <v>526145</v>
          </cell>
          <cell r="H10852" t="str">
            <v xml:space="preserve">JAIME DAVID FAES                   </v>
          </cell>
          <cell r="I10852" t="str">
            <v xml:space="preserve">EDUARDO GONZALEZ SALCEDA SANCHEZ                                      </v>
          </cell>
        </row>
        <row r="10853">
          <cell r="G10853">
            <v>526145</v>
          </cell>
          <cell r="H10853" t="str">
            <v xml:space="preserve">JAIME DAVID FAES                   </v>
          </cell>
          <cell r="I10853" t="str">
            <v xml:space="preserve">EDUARDO GONZALEZ SALCEDA SANCHEZ                                      </v>
          </cell>
        </row>
        <row r="10854">
          <cell r="G10854">
            <v>526165</v>
          </cell>
          <cell r="H10854" t="str">
            <v xml:space="preserve">ALEJANDRA PEREZ MINA               </v>
          </cell>
          <cell r="I10854" t="str">
            <v xml:space="preserve">GRUPO KUO, S.A.B. DE C.V.                                             </v>
          </cell>
        </row>
        <row r="10855">
          <cell r="G10855">
            <v>526173</v>
          </cell>
          <cell r="H10855" t="str">
            <v xml:space="preserve">ANAMAYTE TOPETE ESTRADA            </v>
          </cell>
          <cell r="I10855" t="str">
            <v xml:space="preserve">HECHOS CON AMOR, S.A. DE C.V.                                         </v>
          </cell>
        </row>
        <row r="10856">
          <cell r="G10856">
            <v>526173</v>
          </cell>
          <cell r="H10856" t="str">
            <v xml:space="preserve">ANAMAYTE TOPETE ESTRADA            </v>
          </cell>
          <cell r="I10856" t="str">
            <v xml:space="preserve">HECHOS CON AMOR, S.A. DE C.V.                                         </v>
          </cell>
        </row>
        <row r="10857">
          <cell r="G10857">
            <v>526173</v>
          </cell>
          <cell r="H10857" t="str">
            <v xml:space="preserve">ANAMAYTE TOPETE ESTRADA            </v>
          </cell>
          <cell r="I10857" t="str">
            <v xml:space="preserve">HECHOS CON AMOR, S.A. DE C.V.                                         </v>
          </cell>
        </row>
        <row r="10858">
          <cell r="G10858">
            <v>526173</v>
          </cell>
          <cell r="H10858" t="str">
            <v xml:space="preserve">ANAMAYTE TOPETE ESTRADA            </v>
          </cell>
          <cell r="I10858" t="str">
            <v xml:space="preserve">HECHOS CON AMOR, S.A. DE C.V.                                         </v>
          </cell>
        </row>
        <row r="10859">
          <cell r="G10859">
            <v>526173</v>
          </cell>
          <cell r="H10859" t="str">
            <v xml:space="preserve">ANAMAYTE TOPETE ESTRADA            </v>
          </cell>
          <cell r="I10859" t="str">
            <v xml:space="preserve">HECHOS CON AMOR, S.A. DE C.V.                                         </v>
          </cell>
        </row>
        <row r="10860">
          <cell r="G10860">
            <v>526173</v>
          </cell>
          <cell r="H10860" t="str">
            <v xml:space="preserve">ANAMAYTE TOPETE ESTRADA            </v>
          </cell>
          <cell r="I10860" t="str">
            <v xml:space="preserve">HECHOS CON AMOR, S.A. DE C.V.                                         </v>
          </cell>
        </row>
        <row r="10861">
          <cell r="G10861">
            <v>526173</v>
          </cell>
          <cell r="H10861" t="str">
            <v xml:space="preserve">ANAMAYTE TOPETE ESTRADA            </v>
          </cell>
          <cell r="I10861" t="str">
            <v xml:space="preserve">HECHOS CON AMOR, S.A. DE C.V.                                         </v>
          </cell>
        </row>
        <row r="10862">
          <cell r="G10862">
            <v>526173</v>
          </cell>
          <cell r="H10862" t="str">
            <v xml:space="preserve">ANAMAYTE TOPETE ESTRADA            </v>
          </cell>
          <cell r="I10862" t="str">
            <v xml:space="preserve">HECHOS CON AMOR, S.A. DE C.V.                                         </v>
          </cell>
        </row>
        <row r="10863">
          <cell r="G10863">
            <v>526173</v>
          </cell>
          <cell r="H10863" t="str">
            <v xml:space="preserve">ANAMAYTE TOPETE ESTRADA            </v>
          </cell>
          <cell r="I10863" t="str">
            <v xml:space="preserve">HECHOS CON AMOR, S.A. DE C.V.                                         </v>
          </cell>
        </row>
        <row r="10864">
          <cell r="G10864">
            <v>526173</v>
          </cell>
          <cell r="H10864" t="str">
            <v xml:space="preserve">ANAMAYTE TOPETE ESTRADA            </v>
          </cell>
          <cell r="I10864" t="str">
            <v xml:space="preserve">HECHOS CON AMOR, S.A. DE C.V.                                         </v>
          </cell>
        </row>
        <row r="10865">
          <cell r="G10865">
            <v>526173</v>
          </cell>
          <cell r="H10865" t="str">
            <v xml:space="preserve">ANAMAYTE TOPETE ESTRADA            </v>
          </cell>
          <cell r="I10865" t="str">
            <v xml:space="preserve">HECHOS CON AMOR, S.A. DE C.V.                                         </v>
          </cell>
        </row>
        <row r="10866">
          <cell r="G10866">
            <v>526173</v>
          </cell>
          <cell r="H10866" t="str">
            <v xml:space="preserve">ANAMAYTE TOPETE ESTRADA            </v>
          </cell>
          <cell r="I10866" t="str">
            <v xml:space="preserve">HECHOS CON AMOR, S.A. DE C.V.                                         </v>
          </cell>
        </row>
        <row r="10867">
          <cell r="G10867">
            <v>526173</v>
          </cell>
          <cell r="H10867" t="str">
            <v xml:space="preserve">ANAMAYTE TOPETE ESTRADA            </v>
          </cell>
          <cell r="I10867" t="str">
            <v xml:space="preserve">HECHOS CON AMOR, S.A. DE C.V.                                         </v>
          </cell>
        </row>
        <row r="10868">
          <cell r="G10868">
            <v>526173</v>
          </cell>
          <cell r="H10868" t="str">
            <v xml:space="preserve">ANAMAYTE TOPETE ESTRADA            </v>
          </cell>
          <cell r="I10868" t="str">
            <v xml:space="preserve">HECHOS CON AMOR, S.A. DE C.V.                                         </v>
          </cell>
        </row>
        <row r="10869">
          <cell r="G10869">
            <v>526173</v>
          </cell>
          <cell r="H10869" t="str">
            <v xml:space="preserve">ANAMAYTE TOPETE ESTRADA            </v>
          </cell>
          <cell r="I10869" t="str">
            <v xml:space="preserve">HECHOS CON AMOR, S.A. DE C.V.                                         </v>
          </cell>
        </row>
        <row r="10870">
          <cell r="G10870">
            <v>526173</v>
          </cell>
          <cell r="H10870" t="str">
            <v xml:space="preserve">ANAMAYTE TOPETE ESTRADA            </v>
          </cell>
          <cell r="I10870" t="str">
            <v xml:space="preserve">HECHOS CON AMOR, S.A. DE C.V.                                         </v>
          </cell>
        </row>
        <row r="10871">
          <cell r="G10871">
            <v>526194</v>
          </cell>
          <cell r="H10871" t="str">
            <v xml:space="preserve">JAIME DAVID FAES                   </v>
          </cell>
          <cell r="I10871" t="str">
            <v xml:space="preserve">OSCAR ZARAZUA MORALES                                                 </v>
          </cell>
        </row>
        <row r="10872">
          <cell r="G10872">
            <v>526201</v>
          </cell>
          <cell r="H10872" t="str">
            <v xml:space="preserve">ALEJANDRO AGUILAR MORALES          </v>
          </cell>
          <cell r="I10872" t="str">
            <v xml:space="preserve">CARLOS BEJA FASTLICHT                                                 </v>
          </cell>
        </row>
        <row r="10873">
          <cell r="G10873">
            <v>526201</v>
          </cell>
          <cell r="H10873" t="str">
            <v xml:space="preserve">ALEJANDRO AGUILAR MORALES          </v>
          </cell>
          <cell r="I10873" t="str">
            <v xml:space="preserve">CARLOS BEJA FASTLICHT                                                 </v>
          </cell>
        </row>
        <row r="10874">
          <cell r="G10874">
            <v>526201</v>
          </cell>
          <cell r="H10874" t="str">
            <v xml:space="preserve">ALEJANDRO AGUILAR MORALES          </v>
          </cell>
          <cell r="I10874" t="str">
            <v xml:space="preserve">CARLOS BEJA FASTLICHT                                                 </v>
          </cell>
        </row>
        <row r="10875">
          <cell r="G10875">
            <v>526201</v>
          </cell>
          <cell r="H10875" t="str">
            <v xml:space="preserve">ALEJANDRO AGUILAR MORALES          </v>
          </cell>
          <cell r="I10875" t="str">
            <v xml:space="preserve">CARLOS BEJA FASTLICHT                                                 </v>
          </cell>
        </row>
        <row r="10876">
          <cell r="G10876">
            <v>526201</v>
          </cell>
          <cell r="H10876" t="str">
            <v xml:space="preserve">ALEJANDRO AGUILAR MORALES          </v>
          </cell>
          <cell r="I10876" t="str">
            <v xml:space="preserve">CARLOS BEJA FASTLICHT                                                 </v>
          </cell>
        </row>
        <row r="10877">
          <cell r="G10877">
            <v>526213</v>
          </cell>
          <cell r="H10877" t="str">
            <v xml:space="preserve">ANAMAYTE TOPETE ESTRADA            </v>
          </cell>
          <cell r="I10877" t="str">
            <v xml:space="preserve">GRUPO HERDEZ, S.A.B. DE C.V.                                          </v>
          </cell>
        </row>
        <row r="10878">
          <cell r="G10878">
            <v>526221</v>
          </cell>
          <cell r="H10878" t="str">
            <v xml:space="preserve">ALEJANDRA PEREZ MINA               </v>
          </cell>
          <cell r="I10878" t="str">
            <v xml:space="preserve">QUALITAS CONTROLADORA, S.A.B. DE C.V.                                 </v>
          </cell>
        </row>
        <row r="10879">
          <cell r="G10879">
            <v>526234</v>
          </cell>
          <cell r="H10879" t="str">
            <v xml:space="preserve">SILVIA VALERIA MANZO AGUILAR       </v>
          </cell>
          <cell r="I10879" t="str">
            <v xml:space="preserve">JOSE ANTONIO MUﾑOZ GODINEZ                                            </v>
          </cell>
        </row>
        <row r="10880">
          <cell r="G10880">
            <v>526234</v>
          </cell>
          <cell r="H10880" t="str">
            <v xml:space="preserve">SILVIA VALERIA MANZO AGUILAR       </v>
          </cell>
          <cell r="I10880" t="str">
            <v xml:space="preserve">JOSE ANTONIO MUﾑOZ GODINEZ                                            </v>
          </cell>
        </row>
        <row r="10881">
          <cell r="G10881">
            <v>526234</v>
          </cell>
          <cell r="H10881" t="str">
            <v xml:space="preserve">SILVIA VALERIA MANZO AGUILAR       </v>
          </cell>
          <cell r="I10881" t="str">
            <v xml:space="preserve">JOSE ANTONIO MUﾑOZ GODINEZ                                            </v>
          </cell>
        </row>
        <row r="10882">
          <cell r="G10882">
            <v>526234</v>
          </cell>
          <cell r="H10882" t="str">
            <v xml:space="preserve">SILVIA VALERIA MANZO AGUILAR       </v>
          </cell>
          <cell r="I10882" t="str">
            <v xml:space="preserve">JOSE ANTONIO MUﾑOZ GODINEZ                                            </v>
          </cell>
        </row>
        <row r="10883">
          <cell r="G10883">
            <v>526234</v>
          </cell>
          <cell r="H10883" t="str">
            <v xml:space="preserve">SILVIA VALERIA MANZO AGUILAR       </v>
          </cell>
          <cell r="I10883" t="str">
            <v xml:space="preserve">JOSE ANTONIO MUﾑOZ GODINEZ                                            </v>
          </cell>
        </row>
        <row r="10884">
          <cell r="G10884">
            <v>526234</v>
          </cell>
          <cell r="H10884" t="str">
            <v xml:space="preserve">SILVIA VALERIA MANZO AGUILAR       </v>
          </cell>
          <cell r="I10884" t="str">
            <v xml:space="preserve">JOSE ANTONIO MUﾑOZ GODINEZ                                            </v>
          </cell>
        </row>
        <row r="10885">
          <cell r="G10885">
            <v>526234</v>
          </cell>
          <cell r="H10885" t="str">
            <v xml:space="preserve">SILVIA VALERIA MANZO AGUILAR       </v>
          </cell>
          <cell r="I10885" t="str">
            <v xml:space="preserve">JOSE ANTONIO MUﾑOZ GODINEZ                                            </v>
          </cell>
        </row>
        <row r="10886">
          <cell r="G10886">
            <v>526234</v>
          </cell>
          <cell r="H10886" t="str">
            <v xml:space="preserve">SILVIA VALERIA MANZO AGUILAR       </v>
          </cell>
          <cell r="I10886" t="str">
            <v xml:space="preserve">JOSE ANTONIO MUﾑOZ GODINEZ                                            </v>
          </cell>
        </row>
        <row r="10887">
          <cell r="G10887">
            <v>526234</v>
          </cell>
          <cell r="H10887" t="str">
            <v xml:space="preserve">SILVIA VALERIA MANZO AGUILAR       </v>
          </cell>
          <cell r="I10887" t="str">
            <v xml:space="preserve">JOSE ANTONIO MUﾑOZ GODINEZ                                            </v>
          </cell>
        </row>
        <row r="10888">
          <cell r="G10888">
            <v>526234</v>
          </cell>
          <cell r="H10888" t="str">
            <v xml:space="preserve">SILVIA VALERIA MANZO AGUILAR       </v>
          </cell>
          <cell r="I10888" t="str">
            <v xml:space="preserve">JOSE ANTONIO MUﾑOZ GODINEZ                                            </v>
          </cell>
        </row>
        <row r="10889">
          <cell r="G10889">
            <v>526234</v>
          </cell>
          <cell r="H10889" t="str">
            <v xml:space="preserve">SILVIA VALERIA MANZO AGUILAR       </v>
          </cell>
          <cell r="I10889" t="str">
            <v xml:space="preserve">JOSE ANTONIO MUﾑOZ GODINEZ                                            </v>
          </cell>
        </row>
        <row r="10890">
          <cell r="G10890">
            <v>526234</v>
          </cell>
          <cell r="H10890" t="str">
            <v xml:space="preserve">SILVIA VALERIA MANZO AGUILAR       </v>
          </cell>
          <cell r="I10890" t="str">
            <v xml:space="preserve">JOSE ANTONIO MUﾑOZ GODINEZ                                            </v>
          </cell>
        </row>
        <row r="10891">
          <cell r="G10891">
            <v>526234</v>
          </cell>
          <cell r="H10891" t="str">
            <v xml:space="preserve">SILVIA VALERIA MANZO AGUILAR       </v>
          </cell>
          <cell r="I10891" t="str">
            <v xml:space="preserve">JOSE ANTONIO MUﾑOZ GODINEZ                                            </v>
          </cell>
        </row>
        <row r="10892">
          <cell r="G10892">
            <v>526234</v>
          </cell>
          <cell r="H10892" t="str">
            <v xml:space="preserve">SILVIA VALERIA MANZO AGUILAR       </v>
          </cell>
          <cell r="I10892" t="str">
            <v xml:space="preserve">JOSE ANTONIO MUﾑOZ GODINEZ                                            </v>
          </cell>
        </row>
        <row r="10893">
          <cell r="G10893">
            <v>526234</v>
          </cell>
          <cell r="H10893" t="str">
            <v xml:space="preserve">SILVIA VALERIA MANZO AGUILAR       </v>
          </cell>
          <cell r="I10893" t="str">
            <v xml:space="preserve">JOSE ANTONIO MUﾑOZ GODINEZ                                            </v>
          </cell>
        </row>
        <row r="10894">
          <cell r="G10894">
            <v>526234</v>
          </cell>
          <cell r="H10894" t="str">
            <v xml:space="preserve">SILVIA VALERIA MANZO AGUILAR       </v>
          </cell>
          <cell r="I10894" t="str">
            <v xml:space="preserve">JOSE ANTONIO MUﾑOZ GODINEZ                                            </v>
          </cell>
        </row>
        <row r="10895">
          <cell r="G10895">
            <v>526234</v>
          </cell>
          <cell r="H10895" t="str">
            <v xml:space="preserve">SILVIA VALERIA MANZO AGUILAR       </v>
          </cell>
          <cell r="I10895" t="str">
            <v xml:space="preserve">JOSE ANTONIO MUﾑOZ GODINEZ                                            </v>
          </cell>
        </row>
        <row r="10896">
          <cell r="G10896">
            <v>526234</v>
          </cell>
          <cell r="H10896" t="str">
            <v xml:space="preserve">SILVIA VALERIA MANZO AGUILAR       </v>
          </cell>
          <cell r="I10896" t="str">
            <v xml:space="preserve">JOSE ANTONIO MUﾑOZ GODINEZ                                            </v>
          </cell>
        </row>
        <row r="10897">
          <cell r="G10897">
            <v>526263</v>
          </cell>
          <cell r="H10897" t="str">
            <v xml:space="preserve">GABRIEL RODRIGO BAENA CASTUERA     </v>
          </cell>
          <cell r="I10897" t="str">
            <v xml:space="preserve">MARIA DEL CARMEN PEREZ CAMINO                                         </v>
          </cell>
        </row>
        <row r="10898">
          <cell r="G10898">
            <v>526263</v>
          </cell>
          <cell r="H10898" t="str">
            <v xml:space="preserve">GABRIEL RODRIGO BAENA CASTUERA     </v>
          </cell>
          <cell r="I10898" t="str">
            <v xml:space="preserve">MARIA DEL CARMEN PEREZ CAMINO                                         </v>
          </cell>
        </row>
        <row r="10899">
          <cell r="G10899">
            <v>526263</v>
          </cell>
          <cell r="H10899" t="str">
            <v xml:space="preserve">GABRIEL RODRIGO BAENA CASTUERA     </v>
          </cell>
          <cell r="I10899" t="str">
            <v xml:space="preserve">MARIA DEL CARMEN PEREZ CAMINO                                         </v>
          </cell>
        </row>
        <row r="10900">
          <cell r="G10900">
            <v>526284</v>
          </cell>
          <cell r="H10900" t="str">
            <v xml:space="preserve">JAIME DAVID FAES                   </v>
          </cell>
          <cell r="I10900" t="str">
            <v xml:space="preserve">PROMOTORA COMILLAS S.C                                                </v>
          </cell>
        </row>
        <row r="10901">
          <cell r="G10901">
            <v>526292</v>
          </cell>
          <cell r="H10901" t="str">
            <v xml:space="preserve">JAIME DAVID FAES                   </v>
          </cell>
          <cell r="I10901" t="str">
            <v xml:space="preserve">PROMOTORA LOS PORTALES SA DE CV                                       </v>
          </cell>
        </row>
        <row r="10902">
          <cell r="G10902">
            <v>526303</v>
          </cell>
          <cell r="H10902" t="str">
            <v xml:space="preserve">JAIME DAVID FAES                   </v>
          </cell>
          <cell r="I10902" t="str">
            <v xml:space="preserve">PROMOTORA MONTE CORONA S.C.                                           </v>
          </cell>
        </row>
        <row r="10903">
          <cell r="G10903">
            <v>526312</v>
          </cell>
          <cell r="H10903" t="str">
            <v xml:space="preserve">JAIME DAVID FAES                   </v>
          </cell>
          <cell r="I10903" t="str">
            <v xml:space="preserve">PROMOTORA RIO SAJA SA DE CV                                           </v>
          </cell>
        </row>
        <row r="10904">
          <cell r="G10904">
            <v>526332</v>
          </cell>
          <cell r="H10904" t="str">
            <v xml:space="preserve">JAIME DAVID FAES                   </v>
          </cell>
          <cell r="I10904" t="str">
            <v xml:space="preserve">CARLA HUITRON PIﾑA                                                    </v>
          </cell>
        </row>
        <row r="10905">
          <cell r="G10905">
            <v>526345</v>
          </cell>
          <cell r="H10905" t="str">
            <v xml:space="preserve">JAIME DAVID FAES                   </v>
          </cell>
          <cell r="I10905" t="str">
            <v xml:space="preserve">PROMOTORA ANVIL, S.C                                                  </v>
          </cell>
        </row>
        <row r="10906">
          <cell r="G10906">
            <v>526353</v>
          </cell>
          <cell r="H10906" t="str">
            <v xml:space="preserve">ANDREA TORRES LOPEZ                </v>
          </cell>
          <cell r="I10906" t="str">
            <v xml:space="preserve">TOMAS IGNACIO DAVIDOVICH .                                            </v>
          </cell>
        </row>
        <row r="10907">
          <cell r="G10907">
            <v>526353</v>
          </cell>
          <cell r="H10907" t="str">
            <v xml:space="preserve">ANDREA TORRES LOPEZ                </v>
          </cell>
          <cell r="I10907" t="str">
            <v xml:space="preserve">TOMAS IGNACIO DAVIDOVICH .                                            </v>
          </cell>
        </row>
        <row r="10908">
          <cell r="G10908">
            <v>526353</v>
          </cell>
          <cell r="H10908" t="str">
            <v xml:space="preserve">ANDREA TORRES LOPEZ                </v>
          </cell>
          <cell r="I10908" t="str">
            <v xml:space="preserve">TOMAS IGNACIO DAVIDOVICH .                                            </v>
          </cell>
        </row>
        <row r="10909">
          <cell r="G10909">
            <v>526353</v>
          </cell>
          <cell r="H10909" t="str">
            <v xml:space="preserve">ANDREA TORRES LOPEZ                </v>
          </cell>
          <cell r="I10909" t="str">
            <v xml:space="preserve">TOMAS IGNACIO DAVIDOVICH .                                            </v>
          </cell>
        </row>
        <row r="10910">
          <cell r="G10910">
            <v>526353</v>
          </cell>
          <cell r="H10910" t="str">
            <v xml:space="preserve">ANDREA TORRES LOPEZ                </v>
          </cell>
          <cell r="I10910" t="str">
            <v xml:space="preserve">TOMAS IGNACIO DAVIDOVICH .                                            </v>
          </cell>
        </row>
        <row r="10911">
          <cell r="G10911">
            <v>526353</v>
          </cell>
          <cell r="H10911" t="str">
            <v xml:space="preserve">ANDREA TORRES LOPEZ                </v>
          </cell>
          <cell r="I10911" t="str">
            <v xml:space="preserve">TOMAS IGNACIO DAVIDOVICH .                                            </v>
          </cell>
        </row>
        <row r="10912">
          <cell r="G10912">
            <v>526353</v>
          </cell>
          <cell r="H10912" t="str">
            <v xml:space="preserve">ANDREA TORRES LOPEZ                </v>
          </cell>
          <cell r="I10912" t="str">
            <v xml:space="preserve">TOMAS IGNACIO DAVIDOVICH .                                            </v>
          </cell>
        </row>
        <row r="10913">
          <cell r="G10913">
            <v>526353</v>
          </cell>
          <cell r="H10913" t="str">
            <v xml:space="preserve">ANDREA TORRES LOPEZ                </v>
          </cell>
          <cell r="I10913" t="str">
            <v xml:space="preserve">TOMAS IGNACIO DAVIDOVICH .                                            </v>
          </cell>
        </row>
        <row r="10914">
          <cell r="G10914">
            <v>526353</v>
          </cell>
          <cell r="H10914" t="str">
            <v xml:space="preserve">ANDREA TORRES LOPEZ                </v>
          </cell>
          <cell r="I10914" t="str">
            <v xml:space="preserve">TOMAS IGNACIO DAVIDOVICH .                                            </v>
          </cell>
        </row>
        <row r="10915">
          <cell r="G10915">
            <v>526353</v>
          </cell>
          <cell r="H10915" t="str">
            <v xml:space="preserve">ANDREA TORRES LOPEZ                </v>
          </cell>
          <cell r="I10915" t="str">
            <v xml:space="preserve">TOMAS IGNACIO DAVIDOVICH .                                            </v>
          </cell>
        </row>
        <row r="10916">
          <cell r="G10916">
            <v>526353</v>
          </cell>
          <cell r="H10916" t="str">
            <v xml:space="preserve">ANDREA TORRES LOPEZ                </v>
          </cell>
          <cell r="I10916" t="str">
            <v xml:space="preserve">TOMAS IGNACIO DAVIDOVICH .                                            </v>
          </cell>
        </row>
        <row r="10917">
          <cell r="G10917">
            <v>526353</v>
          </cell>
          <cell r="H10917" t="str">
            <v xml:space="preserve">ANDREA TORRES LOPEZ                </v>
          </cell>
          <cell r="I10917" t="str">
            <v xml:space="preserve">TOMAS IGNACIO DAVIDOVICH .                                            </v>
          </cell>
        </row>
        <row r="10918">
          <cell r="G10918">
            <v>526353</v>
          </cell>
          <cell r="H10918" t="str">
            <v xml:space="preserve">ANDREA TORRES LOPEZ                </v>
          </cell>
          <cell r="I10918" t="str">
            <v xml:space="preserve">TOMAS IGNACIO DAVIDOVICH .                                            </v>
          </cell>
        </row>
        <row r="10919">
          <cell r="G10919">
            <v>526353</v>
          </cell>
          <cell r="H10919" t="str">
            <v xml:space="preserve">ANDREA TORRES LOPEZ                </v>
          </cell>
          <cell r="I10919" t="str">
            <v xml:space="preserve">TOMAS IGNACIO DAVIDOVICH .                                            </v>
          </cell>
        </row>
        <row r="10920">
          <cell r="G10920">
            <v>526353</v>
          </cell>
          <cell r="H10920" t="str">
            <v xml:space="preserve">ANDREA TORRES LOPEZ                </v>
          </cell>
          <cell r="I10920" t="str">
            <v xml:space="preserve">TOMAS IGNACIO DAVIDOVICH .                                            </v>
          </cell>
        </row>
        <row r="10921">
          <cell r="G10921">
            <v>526353</v>
          </cell>
          <cell r="H10921" t="str">
            <v xml:space="preserve">ANDREA TORRES LOPEZ                </v>
          </cell>
          <cell r="I10921" t="str">
            <v xml:space="preserve">TOMAS IGNACIO DAVIDOVICH .                                            </v>
          </cell>
        </row>
        <row r="10922">
          <cell r="G10922">
            <v>526353</v>
          </cell>
          <cell r="H10922" t="str">
            <v xml:space="preserve">ANDREA TORRES LOPEZ                </v>
          </cell>
          <cell r="I10922" t="str">
            <v xml:space="preserve">TOMAS IGNACIO DAVIDOVICH .                                            </v>
          </cell>
        </row>
        <row r="10923">
          <cell r="G10923">
            <v>526353</v>
          </cell>
          <cell r="H10923" t="str">
            <v xml:space="preserve">ANDREA TORRES LOPEZ                </v>
          </cell>
          <cell r="I10923" t="str">
            <v xml:space="preserve">TOMAS IGNACIO DAVIDOVICH .                                            </v>
          </cell>
        </row>
        <row r="10924">
          <cell r="G10924">
            <v>526353</v>
          </cell>
          <cell r="H10924" t="str">
            <v xml:space="preserve">ANDREA TORRES LOPEZ                </v>
          </cell>
          <cell r="I10924" t="str">
            <v xml:space="preserve">TOMAS IGNACIO DAVIDOVICH .                                            </v>
          </cell>
        </row>
        <row r="10925">
          <cell r="G10925">
            <v>526353</v>
          </cell>
          <cell r="H10925" t="str">
            <v xml:space="preserve">ANDREA TORRES LOPEZ                </v>
          </cell>
          <cell r="I10925" t="str">
            <v xml:space="preserve">TOMAS IGNACIO DAVIDOVICH .                                            </v>
          </cell>
        </row>
        <row r="10926">
          <cell r="G10926">
            <v>526361</v>
          </cell>
          <cell r="H10926" t="str">
            <v xml:space="preserve">SILVIA VALERIA MANZO AGUILAR       </v>
          </cell>
          <cell r="I10926" t="str">
            <v xml:space="preserve">RAQUEL AGUILAR Y ALVELAIS                                             </v>
          </cell>
        </row>
        <row r="10927">
          <cell r="G10927">
            <v>526361</v>
          </cell>
          <cell r="H10927" t="str">
            <v xml:space="preserve">SILVIA VALERIA MANZO AGUILAR       </v>
          </cell>
          <cell r="I10927" t="str">
            <v xml:space="preserve">RAQUEL AGUILAR Y ALVELAIS                                             </v>
          </cell>
        </row>
        <row r="10928">
          <cell r="G10928">
            <v>526361</v>
          </cell>
          <cell r="H10928" t="str">
            <v xml:space="preserve">SILVIA VALERIA MANZO AGUILAR       </v>
          </cell>
          <cell r="I10928" t="str">
            <v xml:space="preserve">RAQUEL AGUILAR Y ALVELAIS                                             </v>
          </cell>
        </row>
        <row r="10929">
          <cell r="G10929">
            <v>526361</v>
          </cell>
          <cell r="H10929" t="str">
            <v xml:space="preserve">SILVIA VALERIA MANZO AGUILAR       </v>
          </cell>
          <cell r="I10929" t="str">
            <v xml:space="preserve">RAQUEL AGUILAR Y ALVELAIS                                             </v>
          </cell>
        </row>
        <row r="10930">
          <cell r="G10930">
            <v>526361</v>
          </cell>
          <cell r="H10930" t="str">
            <v xml:space="preserve">SILVIA VALERIA MANZO AGUILAR       </v>
          </cell>
          <cell r="I10930" t="str">
            <v xml:space="preserve">RAQUEL AGUILAR Y ALVELAIS                                             </v>
          </cell>
        </row>
        <row r="10931">
          <cell r="G10931">
            <v>526361</v>
          </cell>
          <cell r="H10931" t="str">
            <v xml:space="preserve">SILVIA VALERIA MANZO AGUILAR       </v>
          </cell>
          <cell r="I10931" t="str">
            <v xml:space="preserve">RAQUEL AGUILAR Y ALVELAIS                                             </v>
          </cell>
        </row>
        <row r="10932">
          <cell r="G10932">
            <v>526361</v>
          </cell>
          <cell r="H10932" t="str">
            <v xml:space="preserve">SILVIA VALERIA MANZO AGUILAR       </v>
          </cell>
          <cell r="I10932" t="str">
            <v xml:space="preserve">RAQUEL AGUILAR Y ALVELAIS                                             </v>
          </cell>
        </row>
        <row r="10933">
          <cell r="G10933">
            <v>526361</v>
          </cell>
          <cell r="H10933" t="str">
            <v xml:space="preserve">SILVIA VALERIA MANZO AGUILAR       </v>
          </cell>
          <cell r="I10933" t="str">
            <v xml:space="preserve">RAQUEL AGUILAR Y ALVELAIS                                             </v>
          </cell>
        </row>
        <row r="10934">
          <cell r="G10934">
            <v>526361</v>
          </cell>
          <cell r="H10934" t="str">
            <v xml:space="preserve">SILVIA VALERIA MANZO AGUILAR       </v>
          </cell>
          <cell r="I10934" t="str">
            <v xml:space="preserve">RAQUEL AGUILAR Y ALVELAIS                                             </v>
          </cell>
        </row>
        <row r="10935">
          <cell r="G10935">
            <v>526361</v>
          </cell>
          <cell r="H10935" t="str">
            <v xml:space="preserve">SILVIA VALERIA MANZO AGUILAR       </v>
          </cell>
          <cell r="I10935" t="str">
            <v xml:space="preserve">RAQUEL AGUILAR Y ALVELAIS                                             </v>
          </cell>
        </row>
        <row r="10936">
          <cell r="G10936">
            <v>526361</v>
          </cell>
          <cell r="H10936" t="str">
            <v xml:space="preserve">SILVIA VALERIA MANZO AGUILAR       </v>
          </cell>
          <cell r="I10936" t="str">
            <v xml:space="preserve">RAQUEL AGUILAR Y ALVELAIS                                             </v>
          </cell>
        </row>
        <row r="10937">
          <cell r="G10937">
            <v>526361</v>
          </cell>
          <cell r="H10937" t="str">
            <v xml:space="preserve">SILVIA VALERIA MANZO AGUILAR       </v>
          </cell>
          <cell r="I10937" t="str">
            <v xml:space="preserve">RAQUEL AGUILAR Y ALVELAIS                                             </v>
          </cell>
        </row>
        <row r="10938">
          <cell r="G10938">
            <v>526361</v>
          </cell>
          <cell r="H10938" t="str">
            <v xml:space="preserve">SILVIA VALERIA MANZO AGUILAR       </v>
          </cell>
          <cell r="I10938" t="str">
            <v xml:space="preserve">RAQUEL AGUILAR Y ALVELAIS                                             </v>
          </cell>
        </row>
        <row r="10939">
          <cell r="G10939">
            <v>526361</v>
          </cell>
          <cell r="H10939" t="str">
            <v xml:space="preserve">SILVIA VALERIA MANZO AGUILAR       </v>
          </cell>
          <cell r="I10939" t="str">
            <v xml:space="preserve">RAQUEL AGUILAR Y ALVELAIS                                             </v>
          </cell>
        </row>
        <row r="10940">
          <cell r="G10940">
            <v>526361</v>
          </cell>
          <cell r="H10940" t="str">
            <v xml:space="preserve">SILVIA VALERIA MANZO AGUILAR       </v>
          </cell>
          <cell r="I10940" t="str">
            <v xml:space="preserve">RAQUEL AGUILAR Y ALVELAIS                                             </v>
          </cell>
        </row>
        <row r="10941">
          <cell r="G10941">
            <v>526361</v>
          </cell>
          <cell r="H10941" t="str">
            <v xml:space="preserve">SILVIA VALERIA MANZO AGUILAR       </v>
          </cell>
          <cell r="I10941" t="str">
            <v xml:space="preserve">RAQUEL AGUILAR Y ALVELAIS                                             </v>
          </cell>
        </row>
        <row r="10942">
          <cell r="G10942">
            <v>526361</v>
          </cell>
          <cell r="H10942" t="str">
            <v xml:space="preserve">SILVIA VALERIA MANZO AGUILAR       </v>
          </cell>
          <cell r="I10942" t="str">
            <v xml:space="preserve">RAQUEL AGUILAR Y ALVELAIS                                             </v>
          </cell>
        </row>
        <row r="10943">
          <cell r="G10943">
            <v>526361</v>
          </cell>
          <cell r="H10943" t="str">
            <v xml:space="preserve">SILVIA VALERIA MANZO AGUILAR       </v>
          </cell>
          <cell r="I10943" t="str">
            <v xml:space="preserve">RAQUEL AGUILAR Y ALVELAIS                                             </v>
          </cell>
        </row>
        <row r="10944">
          <cell r="G10944">
            <v>526361</v>
          </cell>
          <cell r="H10944" t="str">
            <v xml:space="preserve">SILVIA VALERIA MANZO AGUILAR       </v>
          </cell>
          <cell r="I10944" t="str">
            <v xml:space="preserve">RAQUEL AGUILAR Y ALVELAIS                                             </v>
          </cell>
        </row>
        <row r="10945">
          <cell r="G10945">
            <v>526361</v>
          </cell>
          <cell r="H10945" t="str">
            <v xml:space="preserve">SILVIA VALERIA MANZO AGUILAR       </v>
          </cell>
          <cell r="I10945" t="str">
            <v xml:space="preserve">RAQUEL AGUILAR Y ALVELAIS                                             </v>
          </cell>
        </row>
        <row r="10946">
          <cell r="G10946">
            <v>526361</v>
          </cell>
          <cell r="H10946" t="str">
            <v xml:space="preserve">SILVIA VALERIA MANZO AGUILAR       </v>
          </cell>
          <cell r="I10946" t="str">
            <v xml:space="preserve">RAQUEL AGUILAR Y ALVELAIS                                             </v>
          </cell>
        </row>
        <row r="10947">
          <cell r="G10947">
            <v>526361</v>
          </cell>
          <cell r="H10947" t="str">
            <v xml:space="preserve">SILVIA VALERIA MANZO AGUILAR       </v>
          </cell>
          <cell r="I10947" t="str">
            <v xml:space="preserve">RAQUEL AGUILAR Y ALVELAIS                                             </v>
          </cell>
        </row>
        <row r="10948">
          <cell r="G10948">
            <v>526361</v>
          </cell>
          <cell r="H10948" t="str">
            <v xml:space="preserve">SILVIA VALERIA MANZO AGUILAR       </v>
          </cell>
          <cell r="I10948" t="str">
            <v xml:space="preserve">RAQUEL AGUILAR Y ALVELAIS                                             </v>
          </cell>
        </row>
        <row r="10949">
          <cell r="G10949">
            <v>526361</v>
          </cell>
          <cell r="H10949" t="str">
            <v xml:space="preserve">SILVIA VALERIA MANZO AGUILAR       </v>
          </cell>
          <cell r="I10949" t="str">
            <v xml:space="preserve">RAQUEL AGUILAR Y ALVELAIS                                             </v>
          </cell>
        </row>
        <row r="10950">
          <cell r="G10950">
            <v>526361</v>
          </cell>
          <cell r="H10950" t="str">
            <v xml:space="preserve">SILVIA VALERIA MANZO AGUILAR       </v>
          </cell>
          <cell r="I10950" t="str">
            <v xml:space="preserve">RAQUEL AGUILAR Y ALVELAIS                                             </v>
          </cell>
        </row>
        <row r="10951">
          <cell r="G10951">
            <v>526361</v>
          </cell>
          <cell r="H10951" t="str">
            <v xml:space="preserve">SILVIA VALERIA MANZO AGUILAR       </v>
          </cell>
          <cell r="I10951" t="str">
            <v xml:space="preserve">RAQUEL AGUILAR Y ALVELAIS                                             </v>
          </cell>
        </row>
        <row r="10952">
          <cell r="G10952">
            <v>526361</v>
          </cell>
          <cell r="H10952" t="str">
            <v xml:space="preserve">SILVIA VALERIA MANZO AGUILAR       </v>
          </cell>
          <cell r="I10952" t="str">
            <v xml:space="preserve">RAQUEL AGUILAR Y ALVELAIS                                             </v>
          </cell>
        </row>
        <row r="10953">
          <cell r="G10953">
            <v>526361</v>
          </cell>
          <cell r="H10953" t="str">
            <v xml:space="preserve">SILVIA VALERIA MANZO AGUILAR       </v>
          </cell>
          <cell r="I10953" t="str">
            <v xml:space="preserve">RAQUEL AGUILAR Y ALVELAIS                                             </v>
          </cell>
        </row>
        <row r="10954">
          <cell r="G10954">
            <v>526361</v>
          </cell>
          <cell r="H10954" t="str">
            <v xml:space="preserve">SILVIA VALERIA MANZO AGUILAR       </v>
          </cell>
          <cell r="I10954" t="str">
            <v xml:space="preserve">RAQUEL AGUILAR Y ALVELAIS                                             </v>
          </cell>
        </row>
        <row r="10955">
          <cell r="G10955">
            <v>526361</v>
          </cell>
          <cell r="H10955" t="str">
            <v xml:space="preserve">SILVIA VALERIA MANZO AGUILAR       </v>
          </cell>
          <cell r="I10955" t="str">
            <v xml:space="preserve">RAQUEL AGUILAR Y ALVELAIS                                             </v>
          </cell>
        </row>
        <row r="10956">
          <cell r="G10956">
            <v>526361</v>
          </cell>
          <cell r="H10956" t="str">
            <v xml:space="preserve">SILVIA VALERIA MANZO AGUILAR       </v>
          </cell>
          <cell r="I10956" t="str">
            <v xml:space="preserve">RAQUEL AGUILAR Y ALVELAIS                                             </v>
          </cell>
        </row>
        <row r="10957">
          <cell r="G10957">
            <v>526361</v>
          </cell>
          <cell r="H10957" t="str">
            <v xml:space="preserve">SILVIA VALERIA MANZO AGUILAR       </v>
          </cell>
          <cell r="I10957" t="str">
            <v xml:space="preserve">RAQUEL AGUILAR Y ALVELAIS                                             </v>
          </cell>
        </row>
        <row r="10958">
          <cell r="G10958">
            <v>526361</v>
          </cell>
          <cell r="H10958" t="str">
            <v xml:space="preserve">SILVIA VALERIA MANZO AGUILAR       </v>
          </cell>
          <cell r="I10958" t="str">
            <v xml:space="preserve">RAQUEL AGUILAR Y ALVELAIS                                             </v>
          </cell>
        </row>
        <row r="10959">
          <cell r="G10959">
            <v>526361</v>
          </cell>
          <cell r="H10959" t="str">
            <v xml:space="preserve">SILVIA VALERIA MANZO AGUILAR       </v>
          </cell>
          <cell r="I10959" t="str">
            <v xml:space="preserve">RAQUEL AGUILAR Y ALVELAIS                                             </v>
          </cell>
        </row>
        <row r="10960">
          <cell r="G10960">
            <v>526361</v>
          </cell>
          <cell r="H10960" t="str">
            <v xml:space="preserve">SILVIA VALERIA MANZO AGUILAR       </v>
          </cell>
          <cell r="I10960" t="str">
            <v xml:space="preserve">RAQUEL AGUILAR Y ALVELAIS                                             </v>
          </cell>
        </row>
        <row r="10961">
          <cell r="G10961">
            <v>526361</v>
          </cell>
          <cell r="H10961" t="str">
            <v xml:space="preserve">SILVIA VALERIA MANZO AGUILAR       </v>
          </cell>
          <cell r="I10961" t="str">
            <v xml:space="preserve">RAQUEL AGUILAR Y ALVELAIS                                             </v>
          </cell>
        </row>
        <row r="10962">
          <cell r="G10962">
            <v>526361</v>
          </cell>
          <cell r="H10962" t="str">
            <v xml:space="preserve">SILVIA VALERIA MANZO AGUILAR       </v>
          </cell>
          <cell r="I10962" t="str">
            <v xml:space="preserve">RAQUEL AGUILAR Y ALVELAIS                                             </v>
          </cell>
        </row>
        <row r="10963">
          <cell r="G10963">
            <v>526361</v>
          </cell>
          <cell r="H10963" t="str">
            <v xml:space="preserve">SILVIA VALERIA MANZO AGUILAR       </v>
          </cell>
          <cell r="I10963" t="str">
            <v xml:space="preserve">RAQUEL AGUILAR Y ALVELAIS                                             </v>
          </cell>
        </row>
        <row r="10964">
          <cell r="G10964">
            <v>526374</v>
          </cell>
          <cell r="H10964" t="str">
            <v xml:space="preserve">SILVIA VALERIA MANZO AGUILAR       </v>
          </cell>
          <cell r="I10964" t="str">
            <v xml:space="preserve">LUIS GERARDO CANCHOLA ROCHA                                           </v>
          </cell>
        </row>
        <row r="10965">
          <cell r="G10965">
            <v>526374</v>
          </cell>
          <cell r="H10965" t="str">
            <v xml:space="preserve">SILVIA VALERIA MANZO AGUILAR       </v>
          </cell>
          <cell r="I10965" t="str">
            <v xml:space="preserve">LUIS GERARDO CANCHOLA ROCHA                                           </v>
          </cell>
        </row>
        <row r="10966">
          <cell r="G10966">
            <v>526374</v>
          </cell>
          <cell r="H10966" t="str">
            <v xml:space="preserve">SILVIA VALERIA MANZO AGUILAR       </v>
          </cell>
          <cell r="I10966" t="str">
            <v xml:space="preserve">LUIS GERARDO CANCHOLA ROCHA                                           </v>
          </cell>
        </row>
        <row r="10967">
          <cell r="G10967">
            <v>526374</v>
          </cell>
          <cell r="H10967" t="str">
            <v xml:space="preserve">SILVIA VALERIA MANZO AGUILAR       </v>
          </cell>
          <cell r="I10967" t="str">
            <v xml:space="preserve">LUIS GERARDO CANCHOLA ROCHA                                           </v>
          </cell>
        </row>
        <row r="10968">
          <cell r="G10968">
            <v>526374</v>
          </cell>
          <cell r="H10968" t="str">
            <v xml:space="preserve">SILVIA VALERIA MANZO AGUILAR       </v>
          </cell>
          <cell r="I10968" t="str">
            <v xml:space="preserve">LUIS GERARDO CANCHOLA ROCHA                                           </v>
          </cell>
        </row>
        <row r="10969">
          <cell r="G10969">
            <v>526374</v>
          </cell>
          <cell r="H10969" t="str">
            <v xml:space="preserve">SILVIA VALERIA MANZO AGUILAR       </v>
          </cell>
          <cell r="I10969" t="str">
            <v xml:space="preserve">LUIS GERARDO CANCHOLA ROCHA                                           </v>
          </cell>
        </row>
        <row r="10970">
          <cell r="G10970">
            <v>526374</v>
          </cell>
          <cell r="H10970" t="str">
            <v xml:space="preserve">SILVIA VALERIA MANZO AGUILAR       </v>
          </cell>
          <cell r="I10970" t="str">
            <v xml:space="preserve">LUIS GERARDO CANCHOLA ROCHA                                           </v>
          </cell>
        </row>
        <row r="10971">
          <cell r="G10971">
            <v>526374</v>
          </cell>
          <cell r="H10971" t="str">
            <v xml:space="preserve">SILVIA VALERIA MANZO AGUILAR       </v>
          </cell>
          <cell r="I10971" t="str">
            <v xml:space="preserve">LUIS GERARDO CANCHOLA ROCHA                                           </v>
          </cell>
        </row>
        <row r="10972">
          <cell r="G10972">
            <v>526374</v>
          </cell>
          <cell r="H10972" t="str">
            <v xml:space="preserve">SILVIA VALERIA MANZO AGUILAR       </v>
          </cell>
          <cell r="I10972" t="str">
            <v xml:space="preserve">LUIS GERARDO CANCHOLA ROCHA                                           </v>
          </cell>
        </row>
        <row r="10973">
          <cell r="G10973">
            <v>526374</v>
          </cell>
          <cell r="H10973" t="str">
            <v xml:space="preserve">SILVIA VALERIA MANZO AGUILAR       </v>
          </cell>
          <cell r="I10973" t="str">
            <v xml:space="preserve">LUIS GERARDO CANCHOLA ROCHA                                           </v>
          </cell>
        </row>
        <row r="10974">
          <cell r="G10974">
            <v>526374</v>
          </cell>
          <cell r="H10974" t="str">
            <v xml:space="preserve">SILVIA VALERIA MANZO AGUILAR       </v>
          </cell>
          <cell r="I10974" t="str">
            <v xml:space="preserve">LUIS GERARDO CANCHOLA ROCHA                                           </v>
          </cell>
        </row>
        <row r="10975">
          <cell r="G10975">
            <v>526374</v>
          </cell>
          <cell r="H10975" t="str">
            <v xml:space="preserve">SILVIA VALERIA MANZO AGUILAR       </v>
          </cell>
          <cell r="I10975" t="str">
            <v xml:space="preserve">LUIS GERARDO CANCHOLA ROCHA                                           </v>
          </cell>
        </row>
        <row r="10976">
          <cell r="G10976">
            <v>526374</v>
          </cell>
          <cell r="H10976" t="str">
            <v xml:space="preserve">SILVIA VALERIA MANZO AGUILAR       </v>
          </cell>
          <cell r="I10976" t="str">
            <v xml:space="preserve">LUIS GERARDO CANCHOLA ROCHA                                           </v>
          </cell>
        </row>
        <row r="10977">
          <cell r="G10977">
            <v>526374</v>
          </cell>
          <cell r="H10977" t="str">
            <v xml:space="preserve">SILVIA VALERIA MANZO AGUILAR       </v>
          </cell>
          <cell r="I10977" t="str">
            <v xml:space="preserve">LUIS GERARDO CANCHOLA ROCHA                                           </v>
          </cell>
        </row>
        <row r="10978">
          <cell r="G10978">
            <v>526374</v>
          </cell>
          <cell r="H10978" t="str">
            <v xml:space="preserve">SILVIA VALERIA MANZO AGUILAR       </v>
          </cell>
          <cell r="I10978" t="str">
            <v xml:space="preserve">LUIS GERARDO CANCHOLA ROCHA                                           </v>
          </cell>
        </row>
        <row r="10979">
          <cell r="G10979">
            <v>526374</v>
          </cell>
          <cell r="H10979" t="str">
            <v xml:space="preserve">SILVIA VALERIA MANZO AGUILAR       </v>
          </cell>
          <cell r="I10979" t="str">
            <v xml:space="preserve">LUIS GERARDO CANCHOLA ROCHA                                           </v>
          </cell>
        </row>
        <row r="10980">
          <cell r="G10980">
            <v>526374</v>
          </cell>
          <cell r="H10980" t="str">
            <v xml:space="preserve">SILVIA VALERIA MANZO AGUILAR       </v>
          </cell>
          <cell r="I10980" t="str">
            <v xml:space="preserve">LUIS GERARDO CANCHOLA ROCHA                                           </v>
          </cell>
        </row>
        <row r="10981">
          <cell r="G10981">
            <v>526374</v>
          </cell>
          <cell r="H10981" t="str">
            <v xml:space="preserve">SILVIA VALERIA MANZO AGUILAR       </v>
          </cell>
          <cell r="I10981" t="str">
            <v xml:space="preserve">LUIS GERARDO CANCHOLA ROCHA                                           </v>
          </cell>
        </row>
        <row r="10982">
          <cell r="G10982">
            <v>526382</v>
          </cell>
          <cell r="H10982" t="str">
            <v xml:space="preserve">SILVIA VALERIA MANZO AGUILAR       </v>
          </cell>
          <cell r="I10982" t="str">
            <v xml:space="preserve">JOSE BORREGO Y MARRON                                                 </v>
          </cell>
        </row>
        <row r="10983">
          <cell r="G10983">
            <v>526382</v>
          </cell>
          <cell r="H10983" t="str">
            <v xml:space="preserve">SILVIA VALERIA MANZO AGUILAR       </v>
          </cell>
          <cell r="I10983" t="str">
            <v xml:space="preserve">JOSE BORREGO Y MARRON                                                 </v>
          </cell>
        </row>
        <row r="10984">
          <cell r="G10984">
            <v>526382</v>
          </cell>
          <cell r="H10984" t="str">
            <v xml:space="preserve">SILVIA VALERIA MANZO AGUILAR       </v>
          </cell>
          <cell r="I10984" t="str">
            <v xml:space="preserve">JOSE BORREGO Y MARRON                                                 </v>
          </cell>
        </row>
        <row r="10985">
          <cell r="G10985">
            <v>526382</v>
          </cell>
          <cell r="H10985" t="str">
            <v xml:space="preserve">SILVIA VALERIA MANZO AGUILAR       </v>
          </cell>
          <cell r="I10985" t="str">
            <v xml:space="preserve">JOSE BORREGO Y MARRON                                                 </v>
          </cell>
        </row>
        <row r="10986">
          <cell r="G10986">
            <v>526382</v>
          </cell>
          <cell r="H10986" t="str">
            <v xml:space="preserve">SILVIA VALERIA MANZO AGUILAR       </v>
          </cell>
          <cell r="I10986" t="str">
            <v xml:space="preserve">JOSE BORREGO Y MARRON                                                 </v>
          </cell>
        </row>
        <row r="10987">
          <cell r="G10987">
            <v>526382</v>
          </cell>
          <cell r="H10987" t="str">
            <v xml:space="preserve">SILVIA VALERIA MANZO AGUILAR       </v>
          </cell>
          <cell r="I10987" t="str">
            <v xml:space="preserve">JOSE BORREGO Y MARRON                                                 </v>
          </cell>
        </row>
        <row r="10988">
          <cell r="G10988">
            <v>526382</v>
          </cell>
          <cell r="H10988" t="str">
            <v xml:space="preserve">SILVIA VALERIA MANZO AGUILAR       </v>
          </cell>
          <cell r="I10988" t="str">
            <v xml:space="preserve">JOSE BORREGO Y MARRON                                                 </v>
          </cell>
        </row>
        <row r="10989">
          <cell r="G10989">
            <v>526382</v>
          </cell>
          <cell r="H10989" t="str">
            <v xml:space="preserve">SILVIA VALERIA MANZO AGUILAR       </v>
          </cell>
          <cell r="I10989" t="str">
            <v xml:space="preserve">JOSE BORREGO Y MARRON                                                 </v>
          </cell>
        </row>
        <row r="10990">
          <cell r="G10990">
            <v>526382</v>
          </cell>
          <cell r="H10990" t="str">
            <v xml:space="preserve">SILVIA VALERIA MANZO AGUILAR       </v>
          </cell>
          <cell r="I10990" t="str">
            <v xml:space="preserve">JOSE BORREGO Y MARRON                                                 </v>
          </cell>
        </row>
        <row r="10991">
          <cell r="G10991">
            <v>526382</v>
          </cell>
          <cell r="H10991" t="str">
            <v xml:space="preserve">SILVIA VALERIA MANZO AGUILAR       </v>
          </cell>
          <cell r="I10991" t="str">
            <v xml:space="preserve">JOSE BORREGO Y MARRON                                                 </v>
          </cell>
        </row>
        <row r="10992">
          <cell r="G10992">
            <v>526382</v>
          </cell>
          <cell r="H10992" t="str">
            <v xml:space="preserve">SILVIA VALERIA MANZO AGUILAR       </v>
          </cell>
          <cell r="I10992" t="str">
            <v xml:space="preserve">JOSE BORREGO Y MARRON                                                 </v>
          </cell>
        </row>
        <row r="10993">
          <cell r="G10993">
            <v>526382</v>
          </cell>
          <cell r="H10993" t="str">
            <v xml:space="preserve">SILVIA VALERIA MANZO AGUILAR       </v>
          </cell>
          <cell r="I10993" t="str">
            <v xml:space="preserve">JOSE BORREGO Y MARRON                                                 </v>
          </cell>
        </row>
        <row r="10994">
          <cell r="G10994">
            <v>526382</v>
          </cell>
          <cell r="H10994" t="str">
            <v xml:space="preserve">SILVIA VALERIA MANZO AGUILAR       </v>
          </cell>
          <cell r="I10994" t="str">
            <v xml:space="preserve">JOSE BORREGO Y MARRON                                                 </v>
          </cell>
        </row>
        <row r="10995">
          <cell r="G10995">
            <v>526382</v>
          </cell>
          <cell r="H10995" t="str">
            <v xml:space="preserve">SILVIA VALERIA MANZO AGUILAR       </v>
          </cell>
          <cell r="I10995" t="str">
            <v xml:space="preserve">JOSE BORREGO Y MARRON                                                 </v>
          </cell>
        </row>
        <row r="10996">
          <cell r="G10996">
            <v>526382</v>
          </cell>
          <cell r="H10996" t="str">
            <v xml:space="preserve">SILVIA VALERIA MANZO AGUILAR       </v>
          </cell>
          <cell r="I10996" t="str">
            <v xml:space="preserve">JOSE BORREGO Y MARRON                                                 </v>
          </cell>
        </row>
        <row r="10997">
          <cell r="G10997">
            <v>526382</v>
          </cell>
          <cell r="H10997" t="str">
            <v xml:space="preserve">SILVIA VALERIA MANZO AGUILAR       </v>
          </cell>
          <cell r="I10997" t="str">
            <v xml:space="preserve">JOSE BORREGO Y MARRON                                                 </v>
          </cell>
        </row>
        <row r="10998">
          <cell r="G10998">
            <v>526382</v>
          </cell>
          <cell r="H10998" t="str">
            <v xml:space="preserve">SILVIA VALERIA MANZO AGUILAR       </v>
          </cell>
          <cell r="I10998" t="str">
            <v xml:space="preserve">JOSE BORREGO Y MARRON                                                 </v>
          </cell>
        </row>
        <row r="10999">
          <cell r="G10999">
            <v>526395</v>
          </cell>
          <cell r="H10999" t="str">
            <v xml:space="preserve">SILVIA VALERIA MANZO AGUILAR       </v>
          </cell>
          <cell r="I10999" t="str">
            <v xml:space="preserve">RAFAEL CORREA SIQUEIROS                                               </v>
          </cell>
        </row>
        <row r="11000">
          <cell r="G11000">
            <v>526395</v>
          </cell>
          <cell r="H11000" t="str">
            <v xml:space="preserve">SILVIA VALERIA MANZO AGUILAR       </v>
          </cell>
          <cell r="I11000" t="str">
            <v xml:space="preserve">RAFAEL CORREA SIQUEIROS                                               </v>
          </cell>
        </row>
        <row r="11001">
          <cell r="G11001">
            <v>526395</v>
          </cell>
          <cell r="H11001" t="str">
            <v xml:space="preserve">SILVIA VALERIA MANZO AGUILAR       </v>
          </cell>
          <cell r="I11001" t="str">
            <v xml:space="preserve">RAFAEL CORREA SIQUEIROS                                               </v>
          </cell>
        </row>
        <row r="11002">
          <cell r="G11002">
            <v>526395</v>
          </cell>
          <cell r="H11002" t="str">
            <v xml:space="preserve">SILVIA VALERIA MANZO AGUILAR       </v>
          </cell>
          <cell r="I11002" t="str">
            <v xml:space="preserve">RAFAEL CORREA SIQUEIROS                                               </v>
          </cell>
        </row>
        <row r="11003">
          <cell r="G11003">
            <v>526395</v>
          </cell>
          <cell r="H11003" t="str">
            <v xml:space="preserve">SILVIA VALERIA MANZO AGUILAR       </v>
          </cell>
          <cell r="I11003" t="str">
            <v xml:space="preserve">RAFAEL CORREA SIQUEIROS                                               </v>
          </cell>
        </row>
        <row r="11004">
          <cell r="G11004">
            <v>526395</v>
          </cell>
          <cell r="H11004" t="str">
            <v xml:space="preserve">SILVIA VALERIA MANZO AGUILAR       </v>
          </cell>
          <cell r="I11004" t="str">
            <v xml:space="preserve">RAFAEL CORREA SIQUEIROS                                               </v>
          </cell>
        </row>
        <row r="11005">
          <cell r="G11005">
            <v>526395</v>
          </cell>
          <cell r="H11005" t="str">
            <v xml:space="preserve">SILVIA VALERIA MANZO AGUILAR       </v>
          </cell>
          <cell r="I11005" t="str">
            <v xml:space="preserve">RAFAEL CORREA SIQUEIROS                                               </v>
          </cell>
        </row>
        <row r="11006">
          <cell r="G11006">
            <v>526395</v>
          </cell>
          <cell r="H11006" t="str">
            <v xml:space="preserve">SILVIA VALERIA MANZO AGUILAR       </v>
          </cell>
          <cell r="I11006" t="str">
            <v xml:space="preserve">RAFAEL CORREA SIQUEIROS                                               </v>
          </cell>
        </row>
        <row r="11007">
          <cell r="G11007">
            <v>526395</v>
          </cell>
          <cell r="H11007" t="str">
            <v xml:space="preserve">SILVIA VALERIA MANZO AGUILAR       </v>
          </cell>
          <cell r="I11007" t="str">
            <v xml:space="preserve">RAFAEL CORREA SIQUEIROS                                               </v>
          </cell>
        </row>
        <row r="11008">
          <cell r="G11008">
            <v>526395</v>
          </cell>
          <cell r="H11008" t="str">
            <v xml:space="preserve">SILVIA VALERIA MANZO AGUILAR       </v>
          </cell>
          <cell r="I11008" t="str">
            <v xml:space="preserve">RAFAEL CORREA SIQUEIROS                                               </v>
          </cell>
        </row>
        <row r="11009">
          <cell r="G11009">
            <v>526395</v>
          </cell>
          <cell r="H11009" t="str">
            <v xml:space="preserve">SILVIA VALERIA MANZO AGUILAR       </v>
          </cell>
          <cell r="I11009" t="str">
            <v xml:space="preserve">RAFAEL CORREA SIQUEIROS                                               </v>
          </cell>
        </row>
        <row r="11010">
          <cell r="G11010">
            <v>526395</v>
          </cell>
          <cell r="H11010" t="str">
            <v xml:space="preserve">SILVIA VALERIA MANZO AGUILAR       </v>
          </cell>
          <cell r="I11010" t="str">
            <v xml:space="preserve">RAFAEL CORREA SIQUEIROS                                               </v>
          </cell>
        </row>
        <row r="11011">
          <cell r="G11011">
            <v>526395</v>
          </cell>
          <cell r="H11011" t="str">
            <v xml:space="preserve">SILVIA VALERIA MANZO AGUILAR       </v>
          </cell>
          <cell r="I11011" t="str">
            <v xml:space="preserve">RAFAEL CORREA SIQUEIROS                                               </v>
          </cell>
        </row>
        <row r="11012">
          <cell r="G11012">
            <v>526395</v>
          </cell>
          <cell r="H11012" t="str">
            <v xml:space="preserve">SILVIA VALERIA MANZO AGUILAR       </v>
          </cell>
          <cell r="I11012" t="str">
            <v xml:space="preserve">RAFAEL CORREA SIQUEIROS                                               </v>
          </cell>
        </row>
        <row r="11013">
          <cell r="G11013">
            <v>526395</v>
          </cell>
          <cell r="H11013" t="str">
            <v xml:space="preserve">SILVIA VALERIA MANZO AGUILAR       </v>
          </cell>
          <cell r="I11013" t="str">
            <v xml:space="preserve">RAFAEL CORREA SIQUEIROS                                               </v>
          </cell>
        </row>
        <row r="11014">
          <cell r="G11014">
            <v>526395</v>
          </cell>
          <cell r="H11014" t="str">
            <v xml:space="preserve">SILVIA VALERIA MANZO AGUILAR       </v>
          </cell>
          <cell r="I11014" t="str">
            <v xml:space="preserve">RAFAEL CORREA SIQUEIROS                                               </v>
          </cell>
        </row>
        <row r="11015">
          <cell r="G11015">
            <v>526395</v>
          </cell>
          <cell r="H11015" t="str">
            <v xml:space="preserve">SILVIA VALERIA MANZO AGUILAR       </v>
          </cell>
          <cell r="I11015" t="str">
            <v xml:space="preserve">RAFAEL CORREA SIQUEIROS                                               </v>
          </cell>
        </row>
        <row r="11016">
          <cell r="G11016">
            <v>526395</v>
          </cell>
          <cell r="H11016" t="str">
            <v xml:space="preserve">SILVIA VALERIA MANZO AGUILAR       </v>
          </cell>
          <cell r="I11016" t="str">
            <v xml:space="preserve">RAFAEL CORREA SIQUEIROS                                               </v>
          </cell>
        </row>
        <row r="11017">
          <cell r="G11017">
            <v>526395</v>
          </cell>
          <cell r="H11017" t="str">
            <v xml:space="preserve">SILVIA VALERIA MANZO AGUILAR       </v>
          </cell>
          <cell r="I11017" t="str">
            <v xml:space="preserve">RAFAEL CORREA SIQUEIROS                                               </v>
          </cell>
        </row>
        <row r="11018">
          <cell r="G11018">
            <v>526395</v>
          </cell>
          <cell r="H11018" t="str">
            <v xml:space="preserve">SILVIA VALERIA MANZO AGUILAR       </v>
          </cell>
          <cell r="I11018" t="str">
            <v xml:space="preserve">RAFAEL CORREA SIQUEIROS                                               </v>
          </cell>
        </row>
        <row r="11019">
          <cell r="G11019">
            <v>526395</v>
          </cell>
          <cell r="H11019" t="str">
            <v xml:space="preserve">SILVIA VALERIA MANZO AGUILAR       </v>
          </cell>
          <cell r="I11019" t="str">
            <v xml:space="preserve">RAFAEL CORREA SIQUEIROS                                               </v>
          </cell>
        </row>
        <row r="11020">
          <cell r="G11020">
            <v>526395</v>
          </cell>
          <cell r="H11020" t="str">
            <v xml:space="preserve">SILVIA VALERIA MANZO AGUILAR       </v>
          </cell>
          <cell r="I11020" t="str">
            <v xml:space="preserve">RAFAEL CORREA SIQUEIROS                                               </v>
          </cell>
        </row>
        <row r="11021">
          <cell r="G11021">
            <v>526395</v>
          </cell>
          <cell r="H11021" t="str">
            <v xml:space="preserve">SILVIA VALERIA MANZO AGUILAR       </v>
          </cell>
          <cell r="I11021" t="str">
            <v xml:space="preserve">RAFAEL CORREA SIQUEIROS                                               </v>
          </cell>
        </row>
        <row r="11022">
          <cell r="G11022">
            <v>526395</v>
          </cell>
          <cell r="H11022" t="str">
            <v xml:space="preserve">SILVIA VALERIA MANZO AGUILAR       </v>
          </cell>
          <cell r="I11022" t="str">
            <v xml:space="preserve">RAFAEL CORREA SIQUEIROS                                               </v>
          </cell>
        </row>
        <row r="11023">
          <cell r="G11023">
            <v>526395</v>
          </cell>
          <cell r="H11023" t="str">
            <v xml:space="preserve">SILVIA VALERIA MANZO AGUILAR       </v>
          </cell>
          <cell r="I11023" t="str">
            <v xml:space="preserve">RAFAEL CORREA SIQUEIROS                                               </v>
          </cell>
        </row>
        <row r="11024">
          <cell r="G11024">
            <v>526395</v>
          </cell>
          <cell r="H11024" t="str">
            <v xml:space="preserve">SILVIA VALERIA MANZO AGUILAR       </v>
          </cell>
          <cell r="I11024" t="str">
            <v xml:space="preserve">RAFAEL CORREA SIQUEIROS                                               </v>
          </cell>
        </row>
        <row r="11025">
          <cell r="G11025">
            <v>526395</v>
          </cell>
          <cell r="H11025" t="str">
            <v xml:space="preserve">SILVIA VALERIA MANZO AGUILAR       </v>
          </cell>
          <cell r="I11025" t="str">
            <v xml:space="preserve">RAFAEL CORREA SIQUEIROS                                               </v>
          </cell>
        </row>
        <row r="11026">
          <cell r="G11026">
            <v>526395</v>
          </cell>
          <cell r="H11026" t="str">
            <v xml:space="preserve">SILVIA VALERIA MANZO AGUILAR       </v>
          </cell>
          <cell r="I11026" t="str">
            <v xml:space="preserve">RAFAEL CORREA SIQUEIROS                                               </v>
          </cell>
        </row>
        <row r="11027">
          <cell r="G11027">
            <v>526395</v>
          </cell>
          <cell r="H11027" t="str">
            <v xml:space="preserve">SILVIA VALERIA MANZO AGUILAR       </v>
          </cell>
          <cell r="I11027" t="str">
            <v xml:space="preserve">RAFAEL CORREA SIQUEIROS                                               </v>
          </cell>
        </row>
        <row r="11028">
          <cell r="G11028">
            <v>526395</v>
          </cell>
          <cell r="H11028" t="str">
            <v xml:space="preserve">SILVIA VALERIA MANZO AGUILAR       </v>
          </cell>
          <cell r="I11028" t="str">
            <v xml:space="preserve">RAFAEL CORREA SIQUEIROS                                               </v>
          </cell>
        </row>
        <row r="11029">
          <cell r="G11029">
            <v>526395</v>
          </cell>
          <cell r="H11029" t="str">
            <v xml:space="preserve">SILVIA VALERIA MANZO AGUILAR       </v>
          </cell>
          <cell r="I11029" t="str">
            <v xml:space="preserve">RAFAEL CORREA SIQUEIROS                                               </v>
          </cell>
        </row>
        <row r="11030">
          <cell r="G11030">
            <v>526395</v>
          </cell>
          <cell r="H11030" t="str">
            <v xml:space="preserve">SILVIA VALERIA MANZO AGUILAR       </v>
          </cell>
          <cell r="I11030" t="str">
            <v xml:space="preserve">RAFAEL CORREA SIQUEIROS                                               </v>
          </cell>
        </row>
        <row r="11031">
          <cell r="G11031">
            <v>526395</v>
          </cell>
          <cell r="H11031" t="str">
            <v xml:space="preserve">SILVIA VALERIA MANZO AGUILAR       </v>
          </cell>
          <cell r="I11031" t="str">
            <v xml:space="preserve">RAFAEL CORREA SIQUEIROS                                               </v>
          </cell>
        </row>
        <row r="11032">
          <cell r="G11032">
            <v>526395</v>
          </cell>
          <cell r="H11032" t="str">
            <v xml:space="preserve">SILVIA VALERIA MANZO AGUILAR       </v>
          </cell>
          <cell r="I11032" t="str">
            <v xml:space="preserve">RAFAEL CORREA SIQUEIROS                                               </v>
          </cell>
        </row>
        <row r="11033">
          <cell r="G11033">
            <v>526395</v>
          </cell>
          <cell r="H11033" t="str">
            <v xml:space="preserve">SILVIA VALERIA MANZO AGUILAR       </v>
          </cell>
          <cell r="I11033" t="str">
            <v xml:space="preserve">RAFAEL CORREA SIQUEIROS                                               </v>
          </cell>
        </row>
        <row r="11034">
          <cell r="G11034">
            <v>526395</v>
          </cell>
          <cell r="H11034" t="str">
            <v xml:space="preserve">SILVIA VALERIA MANZO AGUILAR       </v>
          </cell>
          <cell r="I11034" t="str">
            <v xml:space="preserve">RAFAEL CORREA SIQUEIROS                                               </v>
          </cell>
        </row>
        <row r="11035">
          <cell r="G11035">
            <v>526395</v>
          </cell>
          <cell r="H11035" t="str">
            <v xml:space="preserve">SILVIA VALERIA MANZO AGUILAR       </v>
          </cell>
          <cell r="I11035" t="str">
            <v xml:space="preserve">RAFAEL CORREA SIQUEIROS                                               </v>
          </cell>
        </row>
        <row r="11036">
          <cell r="G11036">
            <v>526395</v>
          </cell>
          <cell r="H11036" t="str">
            <v xml:space="preserve">SILVIA VALERIA MANZO AGUILAR       </v>
          </cell>
          <cell r="I11036" t="str">
            <v xml:space="preserve">RAFAEL CORREA SIQUEIROS                                               </v>
          </cell>
        </row>
        <row r="11037">
          <cell r="G11037">
            <v>526401</v>
          </cell>
          <cell r="H11037" t="str">
            <v xml:space="preserve">JAIME DAVID FAES                   </v>
          </cell>
          <cell r="I11037" t="str">
            <v xml:space="preserve">INMOBILIARIA COSGAYA SA DE CV                                         </v>
          </cell>
        </row>
        <row r="11038">
          <cell r="G11038">
            <v>526414</v>
          </cell>
          <cell r="H11038" t="str">
            <v xml:space="preserve">JAIME DAVID FAES                   </v>
          </cell>
          <cell r="I11038" t="str">
            <v xml:space="preserve">JOSE FRANCISCO CUEVAS FELIU                                           </v>
          </cell>
        </row>
        <row r="11039">
          <cell r="G11039">
            <v>526414</v>
          </cell>
          <cell r="H11039" t="str">
            <v xml:space="preserve">JAIME DAVID FAES                   </v>
          </cell>
          <cell r="I11039" t="str">
            <v xml:space="preserve">JOSE FRANCISCO CUEVAS FELIU                                           </v>
          </cell>
        </row>
        <row r="11040">
          <cell r="G11040">
            <v>526414</v>
          </cell>
          <cell r="H11040" t="str">
            <v xml:space="preserve">JAIME DAVID FAES                   </v>
          </cell>
          <cell r="I11040" t="str">
            <v xml:space="preserve">JOSE FRANCISCO CUEVAS FELIU                                           </v>
          </cell>
        </row>
        <row r="11041">
          <cell r="G11041">
            <v>526414</v>
          </cell>
          <cell r="H11041" t="str">
            <v xml:space="preserve">JAIME DAVID FAES                   </v>
          </cell>
          <cell r="I11041" t="str">
            <v xml:space="preserve">JOSE FRANCISCO CUEVAS FELIU                                           </v>
          </cell>
        </row>
        <row r="11042">
          <cell r="G11042">
            <v>526414</v>
          </cell>
          <cell r="H11042" t="str">
            <v xml:space="preserve">JAIME DAVID FAES                   </v>
          </cell>
          <cell r="I11042" t="str">
            <v xml:space="preserve">JOSE FRANCISCO CUEVAS FELIU                                           </v>
          </cell>
        </row>
        <row r="11043">
          <cell r="G11043">
            <v>526414</v>
          </cell>
          <cell r="H11043" t="str">
            <v xml:space="preserve">JAIME DAVID FAES                   </v>
          </cell>
          <cell r="I11043" t="str">
            <v xml:space="preserve">JOSE FRANCISCO CUEVAS FELIU                                           </v>
          </cell>
        </row>
        <row r="11044">
          <cell r="G11044">
            <v>526414</v>
          </cell>
          <cell r="H11044" t="str">
            <v xml:space="preserve">JAIME DAVID FAES                   </v>
          </cell>
          <cell r="I11044" t="str">
            <v xml:space="preserve">JOSE FRANCISCO CUEVAS FELIU                                           </v>
          </cell>
        </row>
        <row r="11045">
          <cell r="G11045">
            <v>526414</v>
          </cell>
          <cell r="H11045" t="str">
            <v xml:space="preserve">JAIME DAVID FAES                   </v>
          </cell>
          <cell r="I11045" t="str">
            <v xml:space="preserve">JOSE FRANCISCO CUEVAS FELIU                                           </v>
          </cell>
        </row>
        <row r="11046">
          <cell r="G11046">
            <v>526414</v>
          </cell>
          <cell r="H11046" t="str">
            <v xml:space="preserve">JAIME DAVID FAES                   </v>
          </cell>
          <cell r="I11046" t="str">
            <v xml:space="preserve">JOSE FRANCISCO CUEVAS FELIU                                           </v>
          </cell>
        </row>
        <row r="11047">
          <cell r="G11047">
            <v>526414</v>
          </cell>
          <cell r="H11047" t="str">
            <v xml:space="preserve">JAIME DAVID FAES                   </v>
          </cell>
          <cell r="I11047" t="str">
            <v xml:space="preserve">JOSE FRANCISCO CUEVAS FELIU                                           </v>
          </cell>
        </row>
        <row r="11048">
          <cell r="G11048">
            <v>526414</v>
          </cell>
          <cell r="H11048" t="str">
            <v xml:space="preserve">JAIME DAVID FAES                   </v>
          </cell>
          <cell r="I11048" t="str">
            <v xml:space="preserve">JOSE FRANCISCO CUEVAS FELIU                                           </v>
          </cell>
        </row>
        <row r="11049">
          <cell r="G11049">
            <v>526414</v>
          </cell>
          <cell r="H11049" t="str">
            <v xml:space="preserve">JAIME DAVID FAES                   </v>
          </cell>
          <cell r="I11049" t="str">
            <v xml:space="preserve">JOSE FRANCISCO CUEVAS FELIU                                           </v>
          </cell>
        </row>
        <row r="11050">
          <cell r="G11050">
            <v>526414</v>
          </cell>
          <cell r="H11050" t="str">
            <v xml:space="preserve">JAIME DAVID FAES                   </v>
          </cell>
          <cell r="I11050" t="str">
            <v xml:space="preserve">JOSE FRANCISCO CUEVAS FELIU                                           </v>
          </cell>
        </row>
        <row r="11051">
          <cell r="G11051">
            <v>526414</v>
          </cell>
          <cell r="H11051" t="str">
            <v xml:space="preserve">JAIME DAVID FAES                   </v>
          </cell>
          <cell r="I11051" t="str">
            <v xml:space="preserve">JOSE FRANCISCO CUEVAS FELIU                                           </v>
          </cell>
        </row>
        <row r="11052">
          <cell r="G11052">
            <v>526423</v>
          </cell>
          <cell r="H11052" t="str">
            <v xml:space="preserve">ALEJANDRA PEREZ MINA               </v>
          </cell>
          <cell r="I11052" t="str">
            <v xml:space="preserve">LUIS FRANCISCO SUINAGA AGUILAR                                        </v>
          </cell>
        </row>
        <row r="11053">
          <cell r="G11053">
            <v>526423</v>
          </cell>
          <cell r="H11053" t="str">
            <v xml:space="preserve">ALEJANDRA PEREZ MINA               </v>
          </cell>
          <cell r="I11053" t="str">
            <v xml:space="preserve">LUIS FRANCISCO SUINAGA AGUILAR                                        </v>
          </cell>
        </row>
        <row r="11054">
          <cell r="G11054">
            <v>526423</v>
          </cell>
          <cell r="H11054" t="str">
            <v xml:space="preserve">ALEJANDRA PEREZ MINA               </v>
          </cell>
          <cell r="I11054" t="str">
            <v xml:space="preserve">LUIS FRANCISCO SUINAGA AGUILAR                                        </v>
          </cell>
        </row>
        <row r="11055">
          <cell r="G11055">
            <v>526423</v>
          </cell>
          <cell r="H11055" t="str">
            <v xml:space="preserve">ALEJANDRA PEREZ MINA               </v>
          </cell>
          <cell r="I11055" t="str">
            <v xml:space="preserve">LUIS FRANCISCO SUINAGA AGUILAR                                        </v>
          </cell>
        </row>
        <row r="11056">
          <cell r="G11056">
            <v>526423</v>
          </cell>
          <cell r="H11056" t="str">
            <v xml:space="preserve">ALEJANDRA PEREZ MINA               </v>
          </cell>
          <cell r="I11056" t="str">
            <v xml:space="preserve">LUIS FRANCISCO SUINAGA AGUILAR                                        </v>
          </cell>
        </row>
        <row r="11057">
          <cell r="G11057">
            <v>526423</v>
          </cell>
          <cell r="H11057" t="str">
            <v xml:space="preserve">ALEJANDRA PEREZ MINA               </v>
          </cell>
          <cell r="I11057" t="str">
            <v xml:space="preserve">LUIS FRANCISCO SUINAGA AGUILAR                                        </v>
          </cell>
        </row>
        <row r="11058">
          <cell r="G11058">
            <v>526423</v>
          </cell>
          <cell r="H11058" t="str">
            <v xml:space="preserve">ALEJANDRA PEREZ MINA               </v>
          </cell>
          <cell r="I11058" t="str">
            <v xml:space="preserve">LUIS FRANCISCO SUINAGA AGUILAR                                        </v>
          </cell>
        </row>
        <row r="11059">
          <cell r="G11059">
            <v>526423</v>
          </cell>
          <cell r="H11059" t="str">
            <v xml:space="preserve">ALEJANDRA PEREZ MINA               </v>
          </cell>
          <cell r="I11059" t="str">
            <v xml:space="preserve">LUIS FRANCISCO SUINAGA AGUILAR                                        </v>
          </cell>
        </row>
        <row r="11060">
          <cell r="G11060">
            <v>526423</v>
          </cell>
          <cell r="H11060" t="str">
            <v xml:space="preserve">ALEJANDRA PEREZ MINA               </v>
          </cell>
          <cell r="I11060" t="str">
            <v xml:space="preserve">LUIS FRANCISCO SUINAGA AGUILAR                                        </v>
          </cell>
        </row>
        <row r="11061">
          <cell r="G11061">
            <v>526423</v>
          </cell>
          <cell r="H11061" t="str">
            <v xml:space="preserve">ALEJANDRA PEREZ MINA               </v>
          </cell>
          <cell r="I11061" t="str">
            <v xml:space="preserve">LUIS FRANCISCO SUINAGA AGUILAR                                        </v>
          </cell>
        </row>
        <row r="11062">
          <cell r="G11062">
            <v>526435</v>
          </cell>
          <cell r="H11062" t="str">
            <v xml:space="preserve">JAIME DAVID FAES                   </v>
          </cell>
          <cell r="I11062" t="str">
            <v xml:space="preserve">SALVADOR JAIR ANDRADE CHAVARRIA                                       </v>
          </cell>
        </row>
        <row r="11063">
          <cell r="G11063">
            <v>526435</v>
          </cell>
          <cell r="H11063" t="str">
            <v xml:space="preserve">JAIME DAVID FAES                   </v>
          </cell>
          <cell r="I11063" t="str">
            <v xml:space="preserve">SALVADOR JAIR ANDRADE CHAVARRIA                                       </v>
          </cell>
        </row>
        <row r="11064">
          <cell r="G11064">
            <v>526435</v>
          </cell>
          <cell r="H11064" t="str">
            <v xml:space="preserve">JAIME DAVID FAES                   </v>
          </cell>
          <cell r="I11064" t="str">
            <v xml:space="preserve">SALVADOR JAIR ANDRADE CHAVARRIA                                       </v>
          </cell>
        </row>
        <row r="11065">
          <cell r="G11065">
            <v>526435</v>
          </cell>
          <cell r="H11065" t="str">
            <v xml:space="preserve">JAIME DAVID FAES                   </v>
          </cell>
          <cell r="I11065" t="str">
            <v xml:space="preserve">SALVADOR JAIR ANDRADE CHAVARRIA                                       </v>
          </cell>
        </row>
        <row r="11066">
          <cell r="G11066">
            <v>526435</v>
          </cell>
          <cell r="H11066" t="str">
            <v xml:space="preserve">JAIME DAVID FAES                   </v>
          </cell>
          <cell r="I11066" t="str">
            <v xml:space="preserve">SALVADOR JAIR ANDRADE CHAVARRIA                                       </v>
          </cell>
        </row>
        <row r="11067">
          <cell r="G11067">
            <v>526435</v>
          </cell>
          <cell r="H11067" t="str">
            <v xml:space="preserve">JAIME DAVID FAES                   </v>
          </cell>
          <cell r="I11067" t="str">
            <v xml:space="preserve">SALVADOR JAIR ANDRADE CHAVARRIA                                       </v>
          </cell>
        </row>
        <row r="11068">
          <cell r="G11068">
            <v>526435</v>
          </cell>
          <cell r="H11068" t="str">
            <v xml:space="preserve">JAIME DAVID FAES                   </v>
          </cell>
          <cell r="I11068" t="str">
            <v xml:space="preserve">SALVADOR JAIR ANDRADE CHAVARRIA                                       </v>
          </cell>
        </row>
        <row r="11069">
          <cell r="G11069">
            <v>526435</v>
          </cell>
          <cell r="H11069" t="str">
            <v xml:space="preserve">JAIME DAVID FAES                   </v>
          </cell>
          <cell r="I11069" t="str">
            <v xml:space="preserve">SALVADOR JAIR ANDRADE CHAVARRIA                                       </v>
          </cell>
        </row>
        <row r="11070">
          <cell r="G11070">
            <v>526435</v>
          </cell>
          <cell r="H11070" t="str">
            <v xml:space="preserve">JAIME DAVID FAES                   </v>
          </cell>
          <cell r="I11070" t="str">
            <v xml:space="preserve">SALVADOR JAIR ANDRADE CHAVARRIA                                       </v>
          </cell>
        </row>
        <row r="11071">
          <cell r="G11071">
            <v>526435</v>
          </cell>
          <cell r="H11071" t="str">
            <v xml:space="preserve">JAIME DAVID FAES                   </v>
          </cell>
          <cell r="I11071" t="str">
            <v xml:space="preserve">SALVADOR JAIR ANDRADE CHAVARRIA                                       </v>
          </cell>
        </row>
        <row r="11072">
          <cell r="G11072">
            <v>526443</v>
          </cell>
          <cell r="H11072" t="str">
            <v xml:space="preserve">JAIME DAVID FAES                   </v>
          </cell>
          <cell r="I11072" t="str">
            <v xml:space="preserve">JORGE LUIS TINOCO ORTIZ                                               </v>
          </cell>
        </row>
        <row r="11073">
          <cell r="G11073">
            <v>526443</v>
          </cell>
          <cell r="H11073" t="str">
            <v xml:space="preserve">JAIME DAVID FAES                   </v>
          </cell>
          <cell r="I11073" t="str">
            <v xml:space="preserve">JORGE LUIS TINOCO ORTIZ                                               </v>
          </cell>
        </row>
        <row r="11074">
          <cell r="G11074">
            <v>526443</v>
          </cell>
          <cell r="H11074" t="str">
            <v xml:space="preserve">JAIME DAVID FAES                   </v>
          </cell>
          <cell r="I11074" t="str">
            <v xml:space="preserve">JORGE LUIS TINOCO ORTIZ                                               </v>
          </cell>
        </row>
        <row r="11075">
          <cell r="G11075">
            <v>526443</v>
          </cell>
          <cell r="H11075" t="str">
            <v xml:space="preserve">JAIME DAVID FAES                   </v>
          </cell>
          <cell r="I11075" t="str">
            <v xml:space="preserve">JORGE LUIS TINOCO ORTIZ                                               </v>
          </cell>
        </row>
        <row r="11076">
          <cell r="G11076">
            <v>526443</v>
          </cell>
          <cell r="H11076" t="str">
            <v xml:space="preserve">JAIME DAVID FAES                   </v>
          </cell>
          <cell r="I11076" t="str">
            <v xml:space="preserve">JORGE LUIS TINOCO ORTIZ                                               </v>
          </cell>
        </row>
        <row r="11077">
          <cell r="G11077">
            <v>526443</v>
          </cell>
          <cell r="H11077" t="str">
            <v xml:space="preserve">JAIME DAVID FAES                   </v>
          </cell>
          <cell r="I11077" t="str">
            <v xml:space="preserve">JORGE LUIS TINOCO ORTIZ                                               </v>
          </cell>
        </row>
        <row r="11078">
          <cell r="G11078">
            <v>526443</v>
          </cell>
          <cell r="H11078" t="str">
            <v xml:space="preserve">JAIME DAVID FAES                   </v>
          </cell>
          <cell r="I11078" t="str">
            <v xml:space="preserve">JORGE LUIS TINOCO ORTIZ                                               </v>
          </cell>
        </row>
        <row r="11079">
          <cell r="G11079">
            <v>526443</v>
          </cell>
          <cell r="H11079" t="str">
            <v xml:space="preserve">JAIME DAVID FAES                   </v>
          </cell>
          <cell r="I11079" t="str">
            <v xml:space="preserve">JORGE LUIS TINOCO ORTIZ                                               </v>
          </cell>
        </row>
        <row r="11080">
          <cell r="G11080">
            <v>526443</v>
          </cell>
          <cell r="H11080" t="str">
            <v xml:space="preserve">JAIME DAVID FAES                   </v>
          </cell>
          <cell r="I11080" t="str">
            <v xml:space="preserve">JORGE LUIS TINOCO ORTIZ                                               </v>
          </cell>
        </row>
        <row r="11081">
          <cell r="G11081">
            <v>526443</v>
          </cell>
          <cell r="H11081" t="str">
            <v xml:space="preserve">JAIME DAVID FAES                   </v>
          </cell>
          <cell r="I11081" t="str">
            <v xml:space="preserve">JORGE LUIS TINOCO ORTIZ                                               </v>
          </cell>
        </row>
        <row r="11082">
          <cell r="G11082">
            <v>526443</v>
          </cell>
          <cell r="H11082" t="str">
            <v xml:space="preserve">JAIME DAVID FAES                   </v>
          </cell>
          <cell r="I11082" t="str">
            <v xml:space="preserve">JORGE LUIS TINOCO ORTIZ                                               </v>
          </cell>
        </row>
        <row r="11083">
          <cell r="G11083">
            <v>526443</v>
          </cell>
          <cell r="H11083" t="str">
            <v xml:space="preserve">JAIME DAVID FAES                   </v>
          </cell>
          <cell r="I11083" t="str">
            <v xml:space="preserve">JORGE LUIS TINOCO ORTIZ                                               </v>
          </cell>
        </row>
        <row r="11084">
          <cell r="G11084">
            <v>526443</v>
          </cell>
          <cell r="H11084" t="str">
            <v xml:space="preserve">JAIME DAVID FAES                   </v>
          </cell>
          <cell r="I11084" t="str">
            <v xml:space="preserve">JORGE LUIS TINOCO ORTIZ                                               </v>
          </cell>
        </row>
        <row r="11085">
          <cell r="G11085">
            <v>526443</v>
          </cell>
          <cell r="H11085" t="str">
            <v xml:space="preserve">JAIME DAVID FAES                   </v>
          </cell>
          <cell r="I11085" t="str">
            <v xml:space="preserve">JORGE LUIS TINOCO ORTIZ                                               </v>
          </cell>
        </row>
        <row r="11086">
          <cell r="G11086">
            <v>526443</v>
          </cell>
          <cell r="H11086" t="str">
            <v xml:space="preserve">JAIME DAVID FAES                   </v>
          </cell>
          <cell r="I11086" t="str">
            <v xml:space="preserve">JORGE LUIS TINOCO ORTIZ                                               </v>
          </cell>
        </row>
        <row r="11087">
          <cell r="G11087">
            <v>526443</v>
          </cell>
          <cell r="H11087" t="str">
            <v xml:space="preserve">JAIME DAVID FAES                   </v>
          </cell>
          <cell r="I11087" t="str">
            <v xml:space="preserve">JORGE LUIS TINOCO ORTIZ                                               </v>
          </cell>
        </row>
        <row r="11088">
          <cell r="G11088">
            <v>526451</v>
          </cell>
          <cell r="H11088" t="str">
            <v xml:space="preserve">ANDREA TORRES LOPEZ                </v>
          </cell>
          <cell r="I11088" t="str">
            <v xml:space="preserve">FRANCISCO XAVIER ANDRES HERNANDEZ CASTANEDO                           </v>
          </cell>
        </row>
        <row r="11089">
          <cell r="G11089">
            <v>526451</v>
          </cell>
          <cell r="H11089" t="str">
            <v xml:space="preserve">ANDREA TORRES LOPEZ                </v>
          </cell>
          <cell r="I11089" t="str">
            <v xml:space="preserve">FRANCISCO XAVIER ANDRES HERNANDEZ CASTANEDO                           </v>
          </cell>
        </row>
        <row r="11090">
          <cell r="G11090">
            <v>526451</v>
          </cell>
          <cell r="H11090" t="str">
            <v xml:space="preserve">ANDREA TORRES LOPEZ                </v>
          </cell>
          <cell r="I11090" t="str">
            <v xml:space="preserve">FRANCISCO XAVIER ANDRES HERNANDEZ CASTANEDO                           </v>
          </cell>
        </row>
        <row r="11091">
          <cell r="G11091">
            <v>526451</v>
          </cell>
          <cell r="H11091" t="str">
            <v xml:space="preserve">ANDREA TORRES LOPEZ                </v>
          </cell>
          <cell r="I11091" t="str">
            <v xml:space="preserve">FRANCISCO XAVIER ANDRES HERNANDEZ CASTANEDO                           </v>
          </cell>
        </row>
        <row r="11092">
          <cell r="G11092">
            <v>526451</v>
          </cell>
          <cell r="H11092" t="str">
            <v xml:space="preserve">ANDREA TORRES LOPEZ                </v>
          </cell>
          <cell r="I11092" t="str">
            <v xml:space="preserve">FRANCISCO XAVIER ANDRES HERNANDEZ CASTANEDO                           </v>
          </cell>
        </row>
        <row r="11093">
          <cell r="G11093">
            <v>526451</v>
          </cell>
          <cell r="H11093" t="str">
            <v xml:space="preserve">ANDREA TORRES LOPEZ                </v>
          </cell>
          <cell r="I11093" t="str">
            <v xml:space="preserve">FRANCISCO XAVIER ANDRES HERNANDEZ CASTANEDO                           </v>
          </cell>
        </row>
        <row r="11094">
          <cell r="G11094">
            <v>526451</v>
          </cell>
          <cell r="H11094" t="str">
            <v xml:space="preserve">ANDREA TORRES LOPEZ                </v>
          </cell>
          <cell r="I11094" t="str">
            <v xml:space="preserve">FRANCISCO XAVIER ANDRES HERNANDEZ CASTANEDO                           </v>
          </cell>
        </row>
        <row r="11095">
          <cell r="G11095">
            <v>526451</v>
          </cell>
          <cell r="H11095" t="str">
            <v xml:space="preserve">ANDREA TORRES LOPEZ                </v>
          </cell>
          <cell r="I11095" t="str">
            <v xml:space="preserve">FRANCISCO XAVIER ANDRES HERNANDEZ CASTANEDO                           </v>
          </cell>
        </row>
        <row r="11096">
          <cell r="G11096">
            <v>526451</v>
          </cell>
          <cell r="H11096" t="str">
            <v xml:space="preserve">ANDREA TORRES LOPEZ                </v>
          </cell>
          <cell r="I11096" t="str">
            <v xml:space="preserve">FRANCISCO XAVIER ANDRES HERNANDEZ CASTANEDO                           </v>
          </cell>
        </row>
        <row r="11097">
          <cell r="G11097">
            <v>526451</v>
          </cell>
          <cell r="H11097" t="str">
            <v xml:space="preserve">ANDREA TORRES LOPEZ                </v>
          </cell>
          <cell r="I11097" t="str">
            <v xml:space="preserve">FRANCISCO XAVIER ANDRES HERNANDEZ CASTANEDO                           </v>
          </cell>
        </row>
        <row r="11098">
          <cell r="G11098">
            <v>526451</v>
          </cell>
          <cell r="H11098" t="str">
            <v xml:space="preserve">ANDREA TORRES LOPEZ                </v>
          </cell>
          <cell r="I11098" t="str">
            <v xml:space="preserve">FRANCISCO XAVIER ANDRES HERNANDEZ CASTANEDO                           </v>
          </cell>
        </row>
        <row r="11099">
          <cell r="G11099">
            <v>526451</v>
          </cell>
          <cell r="H11099" t="str">
            <v xml:space="preserve">ANDREA TORRES LOPEZ                </v>
          </cell>
          <cell r="I11099" t="str">
            <v xml:space="preserve">FRANCISCO XAVIER ANDRES HERNANDEZ CASTANEDO                           </v>
          </cell>
        </row>
        <row r="11100">
          <cell r="G11100">
            <v>526451</v>
          </cell>
          <cell r="H11100" t="str">
            <v xml:space="preserve">ANDREA TORRES LOPEZ                </v>
          </cell>
          <cell r="I11100" t="str">
            <v xml:space="preserve">FRANCISCO XAVIER ANDRES HERNANDEZ CASTANEDO                           </v>
          </cell>
        </row>
        <row r="11101">
          <cell r="G11101">
            <v>526451</v>
          </cell>
          <cell r="H11101" t="str">
            <v xml:space="preserve">ANDREA TORRES LOPEZ                </v>
          </cell>
          <cell r="I11101" t="str">
            <v xml:space="preserve">FRANCISCO XAVIER ANDRES HERNANDEZ CASTANEDO                           </v>
          </cell>
        </row>
        <row r="11102">
          <cell r="G11102">
            <v>526451</v>
          </cell>
          <cell r="H11102" t="str">
            <v xml:space="preserve">ANDREA TORRES LOPEZ                </v>
          </cell>
          <cell r="I11102" t="str">
            <v xml:space="preserve">FRANCISCO XAVIER ANDRES HERNANDEZ CASTANEDO                           </v>
          </cell>
        </row>
        <row r="11103">
          <cell r="G11103">
            <v>526451</v>
          </cell>
          <cell r="H11103" t="str">
            <v xml:space="preserve">ANDREA TORRES LOPEZ                </v>
          </cell>
          <cell r="I11103" t="str">
            <v xml:space="preserve">FRANCISCO XAVIER ANDRES HERNANDEZ CASTANEDO                           </v>
          </cell>
        </row>
        <row r="11104">
          <cell r="G11104">
            <v>526451</v>
          </cell>
          <cell r="H11104" t="str">
            <v xml:space="preserve">ANDREA TORRES LOPEZ                </v>
          </cell>
          <cell r="I11104" t="str">
            <v xml:space="preserve">FRANCISCO XAVIER ANDRES HERNANDEZ CASTANEDO                           </v>
          </cell>
        </row>
        <row r="11105">
          <cell r="G11105">
            <v>526451</v>
          </cell>
          <cell r="H11105" t="str">
            <v xml:space="preserve">ANDREA TORRES LOPEZ                </v>
          </cell>
          <cell r="I11105" t="str">
            <v xml:space="preserve">FRANCISCO XAVIER ANDRES HERNANDEZ CASTANEDO                           </v>
          </cell>
        </row>
        <row r="11106">
          <cell r="G11106">
            <v>526451</v>
          </cell>
          <cell r="H11106" t="str">
            <v xml:space="preserve">ANDREA TORRES LOPEZ                </v>
          </cell>
          <cell r="I11106" t="str">
            <v xml:space="preserve">FRANCISCO XAVIER ANDRES HERNANDEZ CASTANEDO                           </v>
          </cell>
        </row>
        <row r="11107">
          <cell r="G11107">
            <v>526451</v>
          </cell>
          <cell r="H11107" t="str">
            <v xml:space="preserve">ANDREA TORRES LOPEZ                </v>
          </cell>
          <cell r="I11107" t="str">
            <v xml:space="preserve">FRANCISCO XAVIER ANDRES HERNANDEZ CASTANEDO                           </v>
          </cell>
        </row>
        <row r="11108">
          <cell r="G11108">
            <v>526451</v>
          </cell>
          <cell r="H11108" t="str">
            <v xml:space="preserve">ANDREA TORRES LOPEZ                </v>
          </cell>
          <cell r="I11108" t="str">
            <v xml:space="preserve">FRANCISCO XAVIER ANDRES HERNANDEZ CASTANEDO                           </v>
          </cell>
        </row>
        <row r="11109">
          <cell r="G11109">
            <v>526451</v>
          </cell>
          <cell r="H11109" t="str">
            <v xml:space="preserve">ANDREA TORRES LOPEZ                </v>
          </cell>
          <cell r="I11109" t="str">
            <v xml:space="preserve">FRANCISCO XAVIER ANDRES HERNANDEZ CASTANEDO                           </v>
          </cell>
        </row>
        <row r="11110">
          <cell r="G11110">
            <v>526472</v>
          </cell>
          <cell r="H11110" t="str">
            <v xml:space="preserve">GABRIEL RODRIGO BAENA CASTUERA     </v>
          </cell>
          <cell r="I11110" t="str">
            <v xml:space="preserve">VICTOR EULOGIO FLORES FLORES                                          </v>
          </cell>
        </row>
        <row r="11111">
          <cell r="G11111">
            <v>526472</v>
          </cell>
          <cell r="H11111" t="str">
            <v xml:space="preserve">GABRIEL RODRIGO BAENA CASTUERA     </v>
          </cell>
          <cell r="I11111" t="str">
            <v xml:space="preserve">VICTOR EULOGIO FLORES FLORES                                          </v>
          </cell>
        </row>
        <row r="11112">
          <cell r="G11112">
            <v>526472</v>
          </cell>
          <cell r="H11112" t="str">
            <v xml:space="preserve">GABRIEL RODRIGO BAENA CASTUERA     </v>
          </cell>
          <cell r="I11112" t="str">
            <v xml:space="preserve">VICTOR EULOGIO FLORES FLORES                                          </v>
          </cell>
        </row>
        <row r="11113">
          <cell r="G11113">
            <v>526472</v>
          </cell>
          <cell r="H11113" t="str">
            <v xml:space="preserve">GABRIEL RODRIGO BAENA CASTUERA     </v>
          </cell>
          <cell r="I11113" t="str">
            <v xml:space="preserve">VICTOR EULOGIO FLORES FLORES                                          </v>
          </cell>
        </row>
        <row r="11114">
          <cell r="G11114">
            <v>526485</v>
          </cell>
          <cell r="H11114" t="str">
            <v xml:space="preserve">GABRIEL RODRIGO BAENA CASTUERA     </v>
          </cell>
          <cell r="I11114" t="str">
            <v xml:space="preserve">HECTOR MANUEL CABELLO Y REYES SPINDOLA                                </v>
          </cell>
        </row>
        <row r="11115">
          <cell r="G11115">
            <v>526485</v>
          </cell>
          <cell r="H11115" t="str">
            <v xml:space="preserve">GABRIEL RODRIGO BAENA CASTUERA     </v>
          </cell>
          <cell r="I11115" t="str">
            <v xml:space="preserve">HECTOR MANUEL CABELLO Y REYES SPINDOLA                                </v>
          </cell>
        </row>
        <row r="11116">
          <cell r="G11116">
            <v>526485</v>
          </cell>
          <cell r="H11116" t="str">
            <v xml:space="preserve">GABRIEL RODRIGO BAENA CASTUERA     </v>
          </cell>
          <cell r="I11116" t="str">
            <v xml:space="preserve">HECTOR MANUEL CABELLO Y REYES SPINDOLA                                </v>
          </cell>
        </row>
        <row r="11117">
          <cell r="G11117">
            <v>526485</v>
          </cell>
          <cell r="H11117" t="str">
            <v xml:space="preserve">GABRIEL RODRIGO BAENA CASTUERA     </v>
          </cell>
          <cell r="I11117" t="str">
            <v xml:space="preserve">HECTOR MANUEL CABELLO Y REYES SPINDOLA                                </v>
          </cell>
        </row>
        <row r="11118">
          <cell r="G11118">
            <v>526485</v>
          </cell>
          <cell r="H11118" t="str">
            <v xml:space="preserve">GABRIEL RODRIGO BAENA CASTUERA     </v>
          </cell>
          <cell r="I11118" t="str">
            <v xml:space="preserve">HECTOR MANUEL CABELLO Y REYES SPINDOLA                                </v>
          </cell>
        </row>
        <row r="11119">
          <cell r="G11119">
            <v>526485</v>
          </cell>
          <cell r="H11119" t="str">
            <v xml:space="preserve">GABRIEL RODRIGO BAENA CASTUERA     </v>
          </cell>
          <cell r="I11119" t="str">
            <v xml:space="preserve">HECTOR MANUEL CABELLO Y REYES SPINDOLA                                </v>
          </cell>
        </row>
        <row r="11120">
          <cell r="G11120">
            <v>526485</v>
          </cell>
          <cell r="H11120" t="str">
            <v xml:space="preserve">GABRIEL RODRIGO BAENA CASTUERA     </v>
          </cell>
          <cell r="I11120" t="str">
            <v xml:space="preserve">HECTOR MANUEL CABELLO Y REYES SPINDOLA                                </v>
          </cell>
        </row>
        <row r="11121">
          <cell r="G11121">
            <v>526485</v>
          </cell>
          <cell r="H11121" t="str">
            <v xml:space="preserve">GABRIEL RODRIGO BAENA CASTUERA     </v>
          </cell>
          <cell r="I11121" t="str">
            <v xml:space="preserve">HECTOR MANUEL CABELLO Y REYES SPINDOLA                                </v>
          </cell>
        </row>
        <row r="11122">
          <cell r="G11122">
            <v>526485</v>
          </cell>
          <cell r="H11122" t="str">
            <v xml:space="preserve">GABRIEL RODRIGO BAENA CASTUERA     </v>
          </cell>
          <cell r="I11122" t="str">
            <v xml:space="preserve">HECTOR MANUEL CABELLO Y REYES SPINDOLA                                </v>
          </cell>
        </row>
        <row r="11123">
          <cell r="G11123">
            <v>526493</v>
          </cell>
          <cell r="H11123" t="str">
            <v xml:space="preserve">ALEJANDRA PEREZ MINA               </v>
          </cell>
          <cell r="I11123" t="str">
            <v xml:space="preserve">CREDITO REAL S.A.B. DE C.V. SOFOM E.N.R.                              </v>
          </cell>
        </row>
        <row r="11124">
          <cell r="G11124">
            <v>526503</v>
          </cell>
          <cell r="H11124" t="str">
            <v xml:space="preserve">EMPLEADOS                          </v>
          </cell>
          <cell r="I11124" t="str">
            <v xml:space="preserve">JUAN ELIZALDE MORERAS                                                 </v>
          </cell>
        </row>
        <row r="11125">
          <cell r="G11125">
            <v>526503</v>
          </cell>
          <cell r="H11125" t="str">
            <v xml:space="preserve">EMPLEADOS                          </v>
          </cell>
          <cell r="I11125" t="str">
            <v xml:space="preserve">JUAN ELIZALDE MORERAS                                                 </v>
          </cell>
        </row>
        <row r="11126">
          <cell r="G11126">
            <v>526503</v>
          </cell>
          <cell r="H11126" t="str">
            <v xml:space="preserve">EMPLEADOS                          </v>
          </cell>
          <cell r="I11126" t="str">
            <v xml:space="preserve">JUAN ELIZALDE MORERAS                                                 </v>
          </cell>
        </row>
        <row r="11127">
          <cell r="G11127">
            <v>526503</v>
          </cell>
          <cell r="H11127" t="str">
            <v xml:space="preserve">EMPLEADOS                          </v>
          </cell>
          <cell r="I11127" t="str">
            <v xml:space="preserve">JUAN ELIZALDE MORERAS                                                 </v>
          </cell>
        </row>
        <row r="11128">
          <cell r="G11128">
            <v>526503</v>
          </cell>
          <cell r="H11128" t="str">
            <v xml:space="preserve">EMPLEADOS                          </v>
          </cell>
          <cell r="I11128" t="str">
            <v xml:space="preserve">JUAN ELIZALDE MORERAS                                                 </v>
          </cell>
        </row>
        <row r="11129">
          <cell r="G11129">
            <v>526503</v>
          </cell>
          <cell r="H11129" t="str">
            <v xml:space="preserve">EMPLEADOS                          </v>
          </cell>
          <cell r="I11129" t="str">
            <v xml:space="preserve">JUAN ELIZALDE MORERAS                                                 </v>
          </cell>
        </row>
        <row r="11130">
          <cell r="G11130">
            <v>526512</v>
          </cell>
          <cell r="H11130" t="str">
            <v xml:space="preserve">GABRIELA SUSANA FLORES ALVAREZ     </v>
          </cell>
          <cell r="I11130" t="str">
            <v xml:space="preserve">ELIAS DAYAN HARARI                                                    </v>
          </cell>
        </row>
        <row r="11131">
          <cell r="G11131">
            <v>526512</v>
          </cell>
          <cell r="H11131" t="str">
            <v xml:space="preserve">GABRIELA SUSANA FLORES ALVAREZ     </v>
          </cell>
          <cell r="I11131" t="str">
            <v xml:space="preserve">ELIAS DAYAN HARARI                                                    </v>
          </cell>
        </row>
        <row r="11132">
          <cell r="G11132">
            <v>526512</v>
          </cell>
          <cell r="H11132" t="str">
            <v xml:space="preserve">GABRIELA SUSANA FLORES ALVAREZ     </v>
          </cell>
          <cell r="I11132" t="str">
            <v xml:space="preserve">ELIAS DAYAN HARARI                                                    </v>
          </cell>
        </row>
        <row r="11133">
          <cell r="G11133">
            <v>526512</v>
          </cell>
          <cell r="H11133" t="str">
            <v xml:space="preserve">GABRIELA SUSANA FLORES ALVAREZ     </v>
          </cell>
          <cell r="I11133" t="str">
            <v xml:space="preserve">ELIAS DAYAN HARARI                                                    </v>
          </cell>
        </row>
        <row r="11134">
          <cell r="G11134">
            <v>526534</v>
          </cell>
          <cell r="H11134" t="str">
            <v xml:space="preserve">JAIME DAVID FAES                   </v>
          </cell>
          <cell r="I11134" t="str">
            <v xml:space="preserve">REBECA PADILLA ROJAS                                                  </v>
          </cell>
        </row>
        <row r="11135">
          <cell r="G11135">
            <v>526534</v>
          </cell>
          <cell r="H11135" t="str">
            <v xml:space="preserve">JAIME DAVID FAES                   </v>
          </cell>
          <cell r="I11135" t="str">
            <v xml:space="preserve">REBECA PADILLA ROJAS                                                  </v>
          </cell>
        </row>
        <row r="11136">
          <cell r="G11136">
            <v>526534</v>
          </cell>
          <cell r="H11136" t="str">
            <v xml:space="preserve">JAIME DAVID FAES                   </v>
          </cell>
          <cell r="I11136" t="str">
            <v xml:space="preserve">REBECA PADILLA ROJAS                                                  </v>
          </cell>
        </row>
        <row r="11137">
          <cell r="G11137">
            <v>526534</v>
          </cell>
          <cell r="H11137" t="str">
            <v xml:space="preserve">JAIME DAVID FAES                   </v>
          </cell>
          <cell r="I11137" t="str">
            <v xml:space="preserve">REBECA PADILLA ROJAS                                                  </v>
          </cell>
        </row>
        <row r="11138">
          <cell r="G11138">
            <v>526534</v>
          </cell>
          <cell r="H11138" t="str">
            <v xml:space="preserve">JAIME DAVID FAES                   </v>
          </cell>
          <cell r="I11138" t="str">
            <v xml:space="preserve">REBECA PADILLA ROJAS                                                  </v>
          </cell>
        </row>
        <row r="11139">
          <cell r="G11139">
            <v>526534</v>
          </cell>
          <cell r="H11139" t="str">
            <v xml:space="preserve">JAIME DAVID FAES                   </v>
          </cell>
          <cell r="I11139" t="str">
            <v xml:space="preserve">REBECA PADILLA ROJAS                                                  </v>
          </cell>
        </row>
        <row r="11140">
          <cell r="G11140">
            <v>526534</v>
          </cell>
          <cell r="H11140" t="str">
            <v xml:space="preserve">JAIME DAVID FAES                   </v>
          </cell>
          <cell r="I11140" t="str">
            <v xml:space="preserve">REBECA PADILLA ROJAS                                                  </v>
          </cell>
        </row>
        <row r="11141">
          <cell r="G11141">
            <v>526562</v>
          </cell>
          <cell r="H11141" t="str">
            <v>JOSUE GERARDO RAMIREZ ESPA/A FUENTE</v>
          </cell>
          <cell r="I11141" t="str">
            <v xml:space="preserve">RAMIRO (MENOR) RUIZ INGUANZO                                          </v>
          </cell>
        </row>
        <row r="11142">
          <cell r="G11142">
            <v>526562</v>
          </cell>
          <cell r="H11142" t="str">
            <v>JOSUE GERARDO RAMIREZ ESPA/A FUENTE</v>
          </cell>
          <cell r="I11142" t="str">
            <v xml:space="preserve">RAMIRO (MENOR) RUIZ INGUANZO                                          </v>
          </cell>
        </row>
        <row r="11143">
          <cell r="G11143">
            <v>526575</v>
          </cell>
          <cell r="H11143" t="str">
            <v xml:space="preserve">FRANCISCO JOSE AVALOS ORTEGA       </v>
          </cell>
          <cell r="I11143" t="str">
            <v xml:space="preserve">MARIA CONCEPCION CASTILLO ROMERO                                      </v>
          </cell>
        </row>
        <row r="11144">
          <cell r="G11144">
            <v>526575</v>
          </cell>
          <cell r="H11144" t="str">
            <v xml:space="preserve">FRANCISCO JOSE AVALOS ORTEGA       </v>
          </cell>
          <cell r="I11144" t="str">
            <v xml:space="preserve">MARIA CONCEPCION CASTILLO ROMERO                                      </v>
          </cell>
        </row>
        <row r="11145">
          <cell r="G11145">
            <v>526575</v>
          </cell>
          <cell r="H11145" t="str">
            <v xml:space="preserve">FRANCISCO JOSE AVALOS ORTEGA       </v>
          </cell>
          <cell r="I11145" t="str">
            <v xml:space="preserve">MARIA CONCEPCION CASTILLO ROMERO                                      </v>
          </cell>
        </row>
        <row r="11146">
          <cell r="G11146">
            <v>526583</v>
          </cell>
          <cell r="H11146" t="str">
            <v xml:space="preserve">JAIME DAVID FAES                   </v>
          </cell>
          <cell r="I11146" t="str">
            <v xml:space="preserve">MIGUEL ANGEL MESINAS IGLESIAS                                         </v>
          </cell>
        </row>
        <row r="11147">
          <cell r="G11147">
            <v>526583</v>
          </cell>
          <cell r="H11147" t="str">
            <v xml:space="preserve">JAIME DAVID FAES                   </v>
          </cell>
          <cell r="I11147" t="str">
            <v xml:space="preserve">MIGUEL ANGEL MESINAS IGLESIAS                                         </v>
          </cell>
        </row>
        <row r="11148">
          <cell r="G11148">
            <v>526583</v>
          </cell>
          <cell r="H11148" t="str">
            <v xml:space="preserve">JAIME DAVID FAES                   </v>
          </cell>
          <cell r="I11148" t="str">
            <v xml:space="preserve">MIGUEL ANGEL MESINAS IGLESIAS                                         </v>
          </cell>
        </row>
        <row r="11149">
          <cell r="G11149">
            <v>526591</v>
          </cell>
          <cell r="H11149" t="str">
            <v xml:space="preserve">JAIME DAVID FAES                   </v>
          </cell>
          <cell r="I11149" t="str">
            <v xml:space="preserve">PATRICIA ALEJANDRA ARANA DEL RIO                                      </v>
          </cell>
        </row>
        <row r="11150">
          <cell r="G11150">
            <v>526591</v>
          </cell>
          <cell r="H11150" t="str">
            <v xml:space="preserve">JAIME DAVID FAES                   </v>
          </cell>
          <cell r="I11150" t="str">
            <v xml:space="preserve">PATRICIA ALEJANDRA ARANA DEL RIO                                      </v>
          </cell>
        </row>
        <row r="11151">
          <cell r="G11151">
            <v>526591</v>
          </cell>
          <cell r="H11151" t="str">
            <v xml:space="preserve">JAIME DAVID FAES                   </v>
          </cell>
          <cell r="I11151" t="str">
            <v xml:space="preserve">PATRICIA ALEJANDRA ARANA DEL RIO                                      </v>
          </cell>
        </row>
        <row r="11152">
          <cell r="G11152">
            <v>526601</v>
          </cell>
          <cell r="H11152" t="str">
            <v xml:space="preserve">ALEJANDRA PEREZ MINA               </v>
          </cell>
          <cell r="I11152" t="str">
            <v xml:space="preserve">JAIME ALFREDO CIKLIK SNEIDER                                          </v>
          </cell>
        </row>
        <row r="11153">
          <cell r="G11153">
            <v>526601</v>
          </cell>
          <cell r="H11153" t="str">
            <v xml:space="preserve">ALEJANDRA PEREZ MINA               </v>
          </cell>
          <cell r="I11153" t="str">
            <v xml:space="preserve">JAIME ALFREDO CIKLIK SNEIDER                                          </v>
          </cell>
        </row>
        <row r="11154">
          <cell r="G11154">
            <v>526601</v>
          </cell>
          <cell r="H11154" t="str">
            <v xml:space="preserve">ALEJANDRA PEREZ MINA               </v>
          </cell>
          <cell r="I11154" t="str">
            <v xml:space="preserve">JAIME ALFREDO CIKLIK SNEIDER                                          </v>
          </cell>
        </row>
        <row r="11155">
          <cell r="G11155">
            <v>526601</v>
          </cell>
          <cell r="H11155" t="str">
            <v xml:space="preserve">ALEJANDRA PEREZ MINA               </v>
          </cell>
          <cell r="I11155" t="str">
            <v xml:space="preserve">JAIME ALFREDO CIKLIK SNEIDER                                          </v>
          </cell>
        </row>
        <row r="11156">
          <cell r="G11156">
            <v>526601</v>
          </cell>
          <cell r="H11156" t="str">
            <v xml:space="preserve">ALEJANDRA PEREZ MINA               </v>
          </cell>
          <cell r="I11156" t="str">
            <v xml:space="preserve">JAIME ALFREDO CIKLIK SNEIDER                                          </v>
          </cell>
        </row>
        <row r="11157">
          <cell r="G11157">
            <v>526601</v>
          </cell>
          <cell r="H11157" t="str">
            <v xml:space="preserve">ALEJANDRA PEREZ MINA               </v>
          </cell>
          <cell r="I11157" t="str">
            <v xml:space="preserve">JAIME ALFREDO CIKLIK SNEIDER                                          </v>
          </cell>
        </row>
        <row r="11158">
          <cell r="G11158">
            <v>526601</v>
          </cell>
          <cell r="H11158" t="str">
            <v xml:space="preserve">ALEJANDRA PEREZ MINA               </v>
          </cell>
          <cell r="I11158" t="str">
            <v xml:space="preserve">JAIME ALFREDO CIKLIK SNEIDER                                          </v>
          </cell>
        </row>
        <row r="11159">
          <cell r="G11159">
            <v>526601</v>
          </cell>
          <cell r="H11159" t="str">
            <v xml:space="preserve">ALEJANDRA PEREZ MINA               </v>
          </cell>
          <cell r="I11159" t="str">
            <v xml:space="preserve">JAIME ALFREDO CIKLIK SNEIDER                                          </v>
          </cell>
        </row>
        <row r="11160">
          <cell r="G11160">
            <v>526601</v>
          </cell>
          <cell r="H11160" t="str">
            <v xml:space="preserve">ALEJANDRA PEREZ MINA               </v>
          </cell>
          <cell r="I11160" t="str">
            <v xml:space="preserve">JAIME ALFREDO CIKLIK SNEIDER                                          </v>
          </cell>
        </row>
        <row r="11161">
          <cell r="G11161">
            <v>526601</v>
          </cell>
          <cell r="H11161" t="str">
            <v xml:space="preserve">ALEJANDRA PEREZ MINA               </v>
          </cell>
          <cell r="I11161" t="str">
            <v xml:space="preserve">JAIME ALFREDO CIKLIK SNEIDER                                          </v>
          </cell>
        </row>
        <row r="11162">
          <cell r="G11162">
            <v>526601</v>
          </cell>
          <cell r="H11162" t="str">
            <v xml:space="preserve">ALEJANDRA PEREZ MINA               </v>
          </cell>
          <cell r="I11162" t="str">
            <v xml:space="preserve">JAIME ALFREDO CIKLIK SNEIDER                                          </v>
          </cell>
        </row>
        <row r="11163">
          <cell r="G11163">
            <v>526601</v>
          </cell>
          <cell r="H11163" t="str">
            <v xml:space="preserve">ALEJANDRA PEREZ MINA               </v>
          </cell>
          <cell r="I11163" t="str">
            <v xml:space="preserve">JAIME ALFREDO CIKLIK SNEIDER                                          </v>
          </cell>
        </row>
        <row r="11164">
          <cell r="G11164">
            <v>526601</v>
          </cell>
          <cell r="H11164" t="str">
            <v xml:space="preserve">ALEJANDRA PEREZ MINA               </v>
          </cell>
          <cell r="I11164" t="str">
            <v xml:space="preserve">JAIME ALFREDO CIKLIK SNEIDER                                          </v>
          </cell>
        </row>
        <row r="11165">
          <cell r="G11165">
            <v>526601</v>
          </cell>
          <cell r="H11165" t="str">
            <v xml:space="preserve">ALEJANDRA PEREZ MINA               </v>
          </cell>
          <cell r="I11165" t="str">
            <v xml:space="preserve">JAIME ALFREDO CIKLIK SNEIDER                                          </v>
          </cell>
        </row>
        <row r="11166">
          <cell r="G11166">
            <v>526601</v>
          </cell>
          <cell r="H11166" t="str">
            <v xml:space="preserve">ALEJANDRA PEREZ MINA               </v>
          </cell>
          <cell r="I11166" t="str">
            <v xml:space="preserve">JAIME ALFREDO CIKLIK SNEIDER                                          </v>
          </cell>
        </row>
        <row r="11167">
          <cell r="G11167">
            <v>526601</v>
          </cell>
          <cell r="H11167" t="str">
            <v xml:space="preserve">ALEJANDRA PEREZ MINA               </v>
          </cell>
          <cell r="I11167" t="str">
            <v xml:space="preserve">JAIME ALFREDO CIKLIK SNEIDER                                          </v>
          </cell>
        </row>
        <row r="11168">
          <cell r="G11168">
            <v>526601</v>
          </cell>
          <cell r="H11168" t="str">
            <v xml:space="preserve">ALEJANDRA PEREZ MINA               </v>
          </cell>
          <cell r="I11168" t="str">
            <v xml:space="preserve">JAIME ALFREDO CIKLIK SNEIDER                                          </v>
          </cell>
        </row>
        <row r="11169">
          <cell r="G11169">
            <v>526601</v>
          </cell>
          <cell r="H11169" t="str">
            <v xml:space="preserve">ALEJANDRA PEREZ MINA               </v>
          </cell>
          <cell r="I11169" t="str">
            <v xml:space="preserve">JAIME ALFREDO CIKLIK SNEIDER                                          </v>
          </cell>
        </row>
        <row r="11170">
          <cell r="G11170">
            <v>526601</v>
          </cell>
          <cell r="H11170" t="str">
            <v xml:space="preserve">ALEJANDRA PEREZ MINA               </v>
          </cell>
          <cell r="I11170" t="str">
            <v xml:space="preserve">JAIME ALFREDO CIKLIK SNEIDER                                          </v>
          </cell>
        </row>
        <row r="11171">
          <cell r="G11171">
            <v>526601</v>
          </cell>
          <cell r="H11171" t="str">
            <v xml:space="preserve">ALEJANDRA PEREZ MINA               </v>
          </cell>
          <cell r="I11171" t="str">
            <v xml:space="preserve">JAIME ALFREDO CIKLIK SNEIDER                                          </v>
          </cell>
        </row>
        <row r="11172">
          <cell r="G11172">
            <v>526601</v>
          </cell>
          <cell r="H11172" t="str">
            <v xml:space="preserve">ALEJANDRA PEREZ MINA               </v>
          </cell>
          <cell r="I11172" t="str">
            <v xml:space="preserve">JAIME ALFREDO CIKLIK SNEIDER                                          </v>
          </cell>
        </row>
        <row r="11173">
          <cell r="G11173">
            <v>526601</v>
          </cell>
          <cell r="H11173" t="str">
            <v xml:space="preserve">ALEJANDRA PEREZ MINA               </v>
          </cell>
          <cell r="I11173" t="str">
            <v xml:space="preserve">JAIME ALFREDO CIKLIK SNEIDER                                          </v>
          </cell>
        </row>
        <row r="11174">
          <cell r="G11174">
            <v>526601</v>
          </cell>
          <cell r="H11174" t="str">
            <v xml:space="preserve">ALEJANDRA PEREZ MINA               </v>
          </cell>
          <cell r="I11174" t="str">
            <v xml:space="preserve">JAIME ALFREDO CIKLIK SNEIDER                                          </v>
          </cell>
        </row>
        <row r="11175">
          <cell r="G11175">
            <v>526601</v>
          </cell>
          <cell r="H11175" t="str">
            <v xml:space="preserve">ALEJANDRA PEREZ MINA               </v>
          </cell>
          <cell r="I11175" t="str">
            <v xml:space="preserve">JAIME ALFREDO CIKLIK SNEIDER                                          </v>
          </cell>
        </row>
        <row r="11176">
          <cell r="G11176">
            <v>526601</v>
          </cell>
          <cell r="H11176" t="str">
            <v xml:space="preserve">ALEJANDRA PEREZ MINA               </v>
          </cell>
          <cell r="I11176" t="str">
            <v xml:space="preserve">JAIME ALFREDO CIKLIK SNEIDER                                          </v>
          </cell>
        </row>
        <row r="11177">
          <cell r="G11177">
            <v>526601</v>
          </cell>
          <cell r="H11177" t="str">
            <v xml:space="preserve">ALEJANDRA PEREZ MINA               </v>
          </cell>
          <cell r="I11177" t="str">
            <v xml:space="preserve">JAIME ALFREDO CIKLIK SNEIDER                                          </v>
          </cell>
        </row>
        <row r="11178">
          <cell r="G11178">
            <v>526601</v>
          </cell>
          <cell r="H11178" t="str">
            <v xml:space="preserve">ALEJANDRA PEREZ MINA               </v>
          </cell>
          <cell r="I11178" t="str">
            <v xml:space="preserve">JAIME ALFREDO CIKLIK SNEIDER                                          </v>
          </cell>
        </row>
        <row r="11179">
          <cell r="G11179">
            <v>526601</v>
          </cell>
          <cell r="H11179" t="str">
            <v xml:space="preserve">ALEJANDRA PEREZ MINA               </v>
          </cell>
          <cell r="I11179" t="str">
            <v xml:space="preserve">JAIME ALFREDO CIKLIK SNEIDER                                          </v>
          </cell>
        </row>
        <row r="11180">
          <cell r="G11180">
            <v>526601</v>
          </cell>
          <cell r="H11180" t="str">
            <v xml:space="preserve">ALEJANDRA PEREZ MINA               </v>
          </cell>
          <cell r="I11180" t="str">
            <v xml:space="preserve">JAIME ALFREDO CIKLIK SNEIDER                                          </v>
          </cell>
        </row>
        <row r="11181">
          <cell r="G11181">
            <v>526601</v>
          </cell>
          <cell r="H11181" t="str">
            <v xml:space="preserve">ALEJANDRA PEREZ MINA               </v>
          </cell>
          <cell r="I11181" t="str">
            <v xml:space="preserve">JAIME ALFREDO CIKLIK SNEIDER                                          </v>
          </cell>
        </row>
        <row r="11182">
          <cell r="G11182">
            <v>526601</v>
          </cell>
          <cell r="H11182" t="str">
            <v xml:space="preserve">ALEJANDRA PEREZ MINA               </v>
          </cell>
          <cell r="I11182" t="str">
            <v xml:space="preserve">JAIME ALFREDO CIKLIK SNEIDER                                          </v>
          </cell>
        </row>
        <row r="11183">
          <cell r="G11183">
            <v>526601</v>
          </cell>
          <cell r="H11183" t="str">
            <v xml:space="preserve">ALEJANDRA PEREZ MINA               </v>
          </cell>
          <cell r="I11183" t="str">
            <v xml:space="preserve">JAIME ALFREDO CIKLIK SNEIDER                                          </v>
          </cell>
        </row>
        <row r="11184">
          <cell r="G11184">
            <v>526601</v>
          </cell>
          <cell r="H11184" t="str">
            <v xml:space="preserve">ALEJANDRA PEREZ MINA               </v>
          </cell>
          <cell r="I11184" t="str">
            <v xml:space="preserve">JAIME ALFREDO CIKLIK SNEIDER                                          </v>
          </cell>
        </row>
        <row r="11185">
          <cell r="G11185">
            <v>526601</v>
          </cell>
          <cell r="H11185" t="str">
            <v xml:space="preserve">ALEJANDRA PEREZ MINA               </v>
          </cell>
          <cell r="I11185" t="str">
            <v xml:space="preserve">JAIME ALFREDO CIKLIK SNEIDER                                          </v>
          </cell>
        </row>
        <row r="11186">
          <cell r="G11186">
            <v>526601</v>
          </cell>
          <cell r="H11186" t="str">
            <v xml:space="preserve">ALEJANDRA PEREZ MINA               </v>
          </cell>
          <cell r="I11186" t="str">
            <v xml:space="preserve">JAIME ALFREDO CIKLIK SNEIDER                                          </v>
          </cell>
        </row>
        <row r="11187">
          <cell r="G11187">
            <v>526601</v>
          </cell>
          <cell r="H11187" t="str">
            <v xml:space="preserve">ALEJANDRA PEREZ MINA               </v>
          </cell>
          <cell r="I11187" t="str">
            <v xml:space="preserve">JAIME ALFREDO CIKLIK SNEIDER                                          </v>
          </cell>
        </row>
        <row r="11188">
          <cell r="G11188">
            <v>526601</v>
          </cell>
          <cell r="H11188" t="str">
            <v xml:space="preserve">ALEJANDRA PEREZ MINA               </v>
          </cell>
          <cell r="I11188" t="str">
            <v xml:space="preserve">JAIME ALFREDO CIKLIK SNEIDER                                          </v>
          </cell>
        </row>
        <row r="11189">
          <cell r="G11189">
            <v>526601</v>
          </cell>
          <cell r="H11189" t="str">
            <v xml:space="preserve">ALEJANDRA PEREZ MINA               </v>
          </cell>
          <cell r="I11189" t="str">
            <v xml:space="preserve">JAIME ALFREDO CIKLIK SNEIDER                                          </v>
          </cell>
        </row>
        <row r="11190">
          <cell r="G11190">
            <v>526601</v>
          </cell>
          <cell r="H11190" t="str">
            <v xml:space="preserve">ALEJANDRA PEREZ MINA               </v>
          </cell>
          <cell r="I11190" t="str">
            <v xml:space="preserve">JAIME ALFREDO CIKLIK SNEIDER                                          </v>
          </cell>
        </row>
        <row r="11191">
          <cell r="G11191">
            <v>526615</v>
          </cell>
          <cell r="H11191" t="str">
            <v xml:space="preserve">JAIME DAVID FAES                   </v>
          </cell>
          <cell r="I11191" t="str">
            <v xml:space="preserve">PEDRO DE LA PEﾑA KURI                                                 </v>
          </cell>
        </row>
        <row r="11192">
          <cell r="G11192">
            <v>526615</v>
          </cell>
          <cell r="H11192" t="str">
            <v xml:space="preserve">JAIME DAVID FAES                   </v>
          </cell>
          <cell r="I11192" t="str">
            <v xml:space="preserve">PEDRO DE LA PEﾑA KURI                                                 </v>
          </cell>
        </row>
        <row r="11193">
          <cell r="G11193">
            <v>526615</v>
          </cell>
          <cell r="H11193" t="str">
            <v xml:space="preserve">JAIME DAVID FAES                   </v>
          </cell>
          <cell r="I11193" t="str">
            <v xml:space="preserve">PEDRO DE LA PEﾑA KURI                                                 </v>
          </cell>
        </row>
        <row r="11194">
          <cell r="G11194">
            <v>526615</v>
          </cell>
          <cell r="H11194" t="str">
            <v xml:space="preserve">JAIME DAVID FAES                   </v>
          </cell>
          <cell r="I11194" t="str">
            <v xml:space="preserve">PEDRO DE LA PEﾑA KURI                                                 </v>
          </cell>
        </row>
        <row r="11195">
          <cell r="G11195">
            <v>526615</v>
          </cell>
          <cell r="H11195" t="str">
            <v xml:space="preserve">JAIME DAVID FAES                   </v>
          </cell>
          <cell r="I11195" t="str">
            <v xml:space="preserve">PEDRO DE LA PEﾑA KURI                                                 </v>
          </cell>
        </row>
        <row r="11196">
          <cell r="G11196">
            <v>526615</v>
          </cell>
          <cell r="H11196" t="str">
            <v xml:space="preserve">JAIME DAVID FAES                   </v>
          </cell>
          <cell r="I11196" t="str">
            <v xml:space="preserve">PEDRO DE LA PEﾑA KURI                                                 </v>
          </cell>
        </row>
        <row r="11197">
          <cell r="G11197">
            <v>526615</v>
          </cell>
          <cell r="H11197" t="str">
            <v xml:space="preserve">JAIME DAVID FAES                   </v>
          </cell>
          <cell r="I11197" t="str">
            <v xml:space="preserve">PEDRO DE LA PEﾑA KURI                                                 </v>
          </cell>
        </row>
        <row r="11198">
          <cell r="G11198">
            <v>526615</v>
          </cell>
          <cell r="H11198" t="str">
            <v xml:space="preserve">JAIME DAVID FAES                   </v>
          </cell>
          <cell r="I11198" t="str">
            <v xml:space="preserve">PEDRO DE LA PEﾑA KURI                                                 </v>
          </cell>
        </row>
        <row r="11199">
          <cell r="G11199">
            <v>526615</v>
          </cell>
          <cell r="H11199" t="str">
            <v xml:space="preserve">JAIME DAVID FAES                   </v>
          </cell>
          <cell r="I11199" t="str">
            <v xml:space="preserve">PEDRO DE LA PEﾑA KURI                                                 </v>
          </cell>
        </row>
        <row r="11200">
          <cell r="G11200">
            <v>526615</v>
          </cell>
          <cell r="H11200" t="str">
            <v xml:space="preserve">JAIME DAVID FAES                   </v>
          </cell>
          <cell r="I11200" t="str">
            <v xml:space="preserve">PEDRO DE LA PEﾑA KURI                                                 </v>
          </cell>
        </row>
        <row r="11201">
          <cell r="G11201">
            <v>526623</v>
          </cell>
          <cell r="H11201" t="str">
            <v xml:space="preserve">ALEJANDRA PEREZ MINA               </v>
          </cell>
          <cell r="I11201" t="str">
            <v xml:space="preserve">SERGIO CIKLIK SNEIDER                                                 </v>
          </cell>
        </row>
        <row r="11202">
          <cell r="G11202">
            <v>526623</v>
          </cell>
          <cell r="H11202" t="str">
            <v xml:space="preserve">ALEJANDRA PEREZ MINA               </v>
          </cell>
          <cell r="I11202" t="str">
            <v xml:space="preserve">SERGIO CIKLIK SNEIDER                                                 </v>
          </cell>
        </row>
        <row r="11203">
          <cell r="G11203">
            <v>526623</v>
          </cell>
          <cell r="H11203" t="str">
            <v xml:space="preserve">ALEJANDRA PEREZ MINA               </v>
          </cell>
          <cell r="I11203" t="str">
            <v xml:space="preserve">SERGIO CIKLIK SNEIDER                                                 </v>
          </cell>
        </row>
        <row r="11204">
          <cell r="G11204">
            <v>526623</v>
          </cell>
          <cell r="H11204" t="str">
            <v xml:space="preserve">ALEJANDRA PEREZ MINA               </v>
          </cell>
          <cell r="I11204" t="str">
            <v xml:space="preserve">SERGIO CIKLIK SNEIDER                                                 </v>
          </cell>
        </row>
        <row r="11205">
          <cell r="G11205">
            <v>526623</v>
          </cell>
          <cell r="H11205" t="str">
            <v xml:space="preserve">ALEJANDRA PEREZ MINA               </v>
          </cell>
          <cell r="I11205" t="str">
            <v xml:space="preserve">SERGIO CIKLIK SNEIDER                                                 </v>
          </cell>
        </row>
        <row r="11206">
          <cell r="G11206">
            <v>526623</v>
          </cell>
          <cell r="H11206" t="str">
            <v xml:space="preserve">ALEJANDRA PEREZ MINA               </v>
          </cell>
          <cell r="I11206" t="str">
            <v xml:space="preserve">SERGIO CIKLIK SNEIDER                                                 </v>
          </cell>
        </row>
        <row r="11207">
          <cell r="G11207">
            <v>526623</v>
          </cell>
          <cell r="H11207" t="str">
            <v xml:space="preserve">ALEJANDRA PEREZ MINA               </v>
          </cell>
          <cell r="I11207" t="str">
            <v xml:space="preserve">SERGIO CIKLIK SNEIDER                                                 </v>
          </cell>
        </row>
        <row r="11208">
          <cell r="G11208">
            <v>526623</v>
          </cell>
          <cell r="H11208" t="str">
            <v xml:space="preserve">ALEJANDRA PEREZ MINA               </v>
          </cell>
          <cell r="I11208" t="str">
            <v xml:space="preserve">SERGIO CIKLIK SNEIDER                                                 </v>
          </cell>
        </row>
        <row r="11209">
          <cell r="G11209">
            <v>526623</v>
          </cell>
          <cell r="H11209" t="str">
            <v xml:space="preserve">ALEJANDRA PEREZ MINA               </v>
          </cell>
          <cell r="I11209" t="str">
            <v xml:space="preserve">SERGIO CIKLIK SNEIDER                                                 </v>
          </cell>
        </row>
        <row r="11210">
          <cell r="G11210">
            <v>526623</v>
          </cell>
          <cell r="H11210" t="str">
            <v xml:space="preserve">ALEJANDRA PEREZ MINA               </v>
          </cell>
          <cell r="I11210" t="str">
            <v xml:space="preserve">SERGIO CIKLIK SNEIDER                                                 </v>
          </cell>
        </row>
        <row r="11211">
          <cell r="G11211">
            <v>526623</v>
          </cell>
          <cell r="H11211" t="str">
            <v xml:space="preserve">ALEJANDRA PEREZ MINA               </v>
          </cell>
          <cell r="I11211" t="str">
            <v xml:space="preserve">SERGIO CIKLIK SNEIDER                                                 </v>
          </cell>
        </row>
        <row r="11212">
          <cell r="G11212">
            <v>526623</v>
          </cell>
          <cell r="H11212" t="str">
            <v xml:space="preserve">ALEJANDRA PEREZ MINA               </v>
          </cell>
          <cell r="I11212" t="str">
            <v xml:space="preserve">SERGIO CIKLIK SNEIDER                                                 </v>
          </cell>
        </row>
        <row r="11213">
          <cell r="G11213">
            <v>526623</v>
          </cell>
          <cell r="H11213" t="str">
            <v xml:space="preserve">ALEJANDRA PEREZ MINA               </v>
          </cell>
          <cell r="I11213" t="str">
            <v xml:space="preserve">SERGIO CIKLIK SNEIDER                                                 </v>
          </cell>
        </row>
        <row r="11214">
          <cell r="G11214">
            <v>526623</v>
          </cell>
          <cell r="H11214" t="str">
            <v xml:space="preserve">ALEJANDRA PEREZ MINA               </v>
          </cell>
          <cell r="I11214" t="str">
            <v xml:space="preserve">SERGIO CIKLIK SNEIDER                                                 </v>
          </cell>
        </row>
        <row r="11215">
          <cell r="G11215">
            <v>526623</v>
          </cell>
          <cell r="H11215" t="str">
            <v xml:space="preserve">ALEJANDRA PEREZ MINA               </v>
          </cell>
          <cell r="I11215" t="str">
            <v xml:space="preserve">SERGIO CIKLIK SNEIDER                                                 </v>
          </cell>
        </row>
        <row r="11216">
          <cell r="G11216">
            <v>526623</v>
          </cell>
          <cell r="H11216" t="str">
            <v xml:space="preserve">ALEJANDRA PEREZ MINA               </v>
          </cell>
          <cell r="I11216" t="str">
            <v xml:space="preserve">SERGIO CIKLIK SNEIDER                                                 </v>
          </cell>
        </row>
        <row r="11217">
          <cell r="G11217">
            <v>526623</v>
          </cell>
          <cell r="H11217" t="str">
            <v xml:space="preserve">ALEJANDRA PEREZ MINA               </v>
          </cell>
          <cell r="I11217" t="str">
            <v xml:space="preserve">SERGIO CIKLIK SNEIDER                                                 </v>
          </cell>
        </row>
        <row r="11218">
          <cell r="G11218">
            <v>526623</v>
          </cell>
          <cell r="H11218" t="str">
            <v xml:space="preserve">ALEJANDRA PEREZ MINA               </v>
          </cell>
          <cell r="I11218" t="str">
            <v xml:space="preserve">SERGIO CIKLIK SNEIDER                                                 </v>
          </cell>
        </row>
        <row r="11219">
          <cell r="G11219">
            <v>526623</v>
          </cell>
          <cell r="H11219" t="str">
            <v xml:space="preserve">ALEJANDRA PEREZ MINA               </v>
          </cell>
          <cell r="I11219" t="str">
            <v xml:space="preserve">SERGIO CIKLIK SNEIDER                                                 </v>
          </cell>
        </row>
        <row r="11220">
          <cell r="G11220">
            <v>526623</v>
          </cell>
          <cell r="H11220" t="str">
            <v xml:space="preserve">ALEJANDRA PEREZ MINA               </v>
          </cell>
          <cell r="I11220" t="str">
            <v xml:space="preserve">SERGIO CIKLIK SNEIDER                                                 </v>
          </cell>
        </row>
        <row r="11221">
          <cell r="G11221">
            <v>526623</v>
          </cell>
          <cell r="H11221" t="str">
            <v xml:space="preserve">ALEJANDRA PEREZ MINA               </v>
          </cell>
          <cell r="I11221" t="str">
            <v xml:space="preserve">SERGIO CIKLIK SNEIDER                                                 </v>
          </cell>
        </row>
        <row r="11222">
          <cell r="G11222">
            <v>526623</v>
          </cell>
          <cell r="H11222" t="str">
            <v xml:space="preserve">ALEJANDRA PEREZ MINA               </v>
          </cell>
          <cell r="I11222" t="str">
            <v xml:space="preserve">SERGIO CIKLIK SNEIDER                                                 </v>
          </cell>
        </row>
        <row r="11223">
          <cell r="G11223">
            <v>526623</v>
          </cell>
          <cell r="H11223" t="str">
            <v xml:space="preserve">ALEJANDRA PEREZ MINA               </v>
          </cell>
          <cell r="I11223" t="str">
            <v xml:space="preserve">SERGIO CIKLIK SNEIDER                                                 </v>
          </cell>
        </row>
        <row r="11224">
          <cell r="G11224">
            <v>526623</v>
          </cell>
          <cell r="H11224" t="str">
            <v xml:space="preserve">ALEJANDRA PEREZ MINA               </v>
          </cell>
          <cell r="I11224" t="str">
            <v xml:space="preserve">SERGIO CIKLIK SNEIDER                                                 </v>
          </cell>
        </row>
        <row r="11225">
          <cell r="G11225">
            <v>526623</v>
          </cell>
          <cell r="H11225" t="str">
            <v xml:space="preserve">ALEJANDRA PEREZ MINA               </v>
          </cell>
          <cell r="I11225" t="str">
            <v xml:space="preserve">SERGIO CIKLIK SNEIDER                                                 </v>
          </cell>
        </row>
        <row r="11226">
          <cell r="G11226">
            <v>526623</v>
          </cell>
          <cell r="H11226" t="str">
            <v xml:space="preserve">ALEJANDRA PEREZ MINA               </v>
          </cell>
          <cell r="I11226" t="str">
            <v xml:space="preserve">SERGIO CIKLIK SNEIDER                                                 </v>
          </cell>
        </row>
        <row r="11227">
          <cell r="G11227">
            <v>526623</v>
          </cell>
          <cell r="H11227" t="str">
            <v xml:space="preserve">ALEJANDRA PEREZ MINA               </v>
          </cell>
          <cell r="I11227" t="str">
            <v xml:space="preserve">SERGIO CIKLIK SNEIDER                                                 </v>
          </cell>
        </row>
        <row r="11228">
          <cell r="G11228">
            <v>526623</v>
          </cell>
          <cell r="H11228" t="str">
            <v xml:space="preserve">ALEJANDRA PEREZ MINA               </v>
          </cell>
          <cell r="I11228" t="str">
            <v xml:space="preserve">SERGIO CIKLIK SNEIDER                                                 </v>
          </cell>
        </row>
        <row r="11229">
          <cell r="G11229">
            <v>526623</v>
          </cell>
          <cell r="H11229" t="str">
            <v xml:space="preserve">ALEJANDRA PEREZ MINA               </v>
          </cell>
          <cell r="I11229" t="str">
            <v xml:space="preserve">SERGIO CIKLIK SNEIDER                                                 </v>
          </cell>
        </row>
        <row r="11230">
          <cell r="G11230">
            <v>526623</v>
          </cell>
          <cell r="H11230" t="str">
            <v xml:space="preserve">ALEJANDRA PEREZ MINA               </v>
          </cell>
          <cell r="I11230" t="str">
            <v xml:space="preserve">SERGIO CIKLIK SNEIDER                                                 </v>
          </cell>
        </row>
        <row r="11231">
          <cell r="G11231">
            <v>526623</v>
          </cell>
          <cell r="H11231" t="str">
            <v xml:space="preserve">ALEJANDRA PEREZ MINA               </v>
          </cell>
          <cell r="I11231" t="str">
            <v xml:space="preserve">SERGIO CIKLIK SNEIDER                                                 </v>
          </cell>
        </row>
        <row r="11232">
          <cell r="G11232">
            <v>526623</v>
          </cell>
          <cell r="H11232" t="str">
            <v xml:space="preserve">ALEJANDRA PEREZ MINA               </v>
          </cell>
          <cell r="I11232" t="str">
            <v xml:space="preserve">SERGIO CIKLIK SNEIDER                                                 </v>
          </cell>
        </row>
        <row r="11233">
          <cell r="G11233">
            <v>526623</v>
          </cell>
          <cell r="H11233" t="str">
            <v xml:space="preserve">ALEJANDRA PEREZ MINA               </v>
          </cell>
          <cell r="I11233" t="str">
            <v xml:space="preserve">SERGIO CIKLIK SNEIDER                                                 </v>
          </cell>
        </row>
        <row r="11234">
          <cell r="G11234">
            <v>526631</v>
          </cell>
          <cell r="H11234" t="str">
            <v xml:space="preserve">ALEJANDRA PEREZ MINA               </v>
          </cell>
          <cell r="I11234" t="str">
            <v xml:space="preserve">JULIETA DORA SNEIDER KOPEIKA                                          </v>
          </cell>
        </row>
        <row r="11235">
          <cell r="G11235">
            <v>526631</v>
          </cell>
          <cell r="H11235" t="str">
            <v xml:space="preserve">ALEJANDRA PEREZ MINA               </v>
          </cell>
          <cell r="I11235" t="str">
            <v xml:space="preserve">JULIETA DORA SNEIDER KOPEIKA                                          </v>
          </cell>
        </row>
        <row r="11236">
          <cell r="G11236">
            <v>526631</v>
          </cell>
          <cell r="H11236" t="str">
            <v xml:space="preserve">ALEJANDRA PEREZ MINA               </v>
          </cell>
          <cell r="I11236" t="str">
            <v xml:space="preserve">JULIETA DORA SNEIDER KOPEIKA                                          </v>
          </cell>
        </row>
        <row r="11237">
          <cell r="G11237">
            <v>526631</v>
          </cell>
          <cell r="H11237" t="str">
            <v xml:space="preserve">ALEJANDRA PEREZ MINA               </v>
          </cell>
          <cell r="I11237" t="str">
            <v xml:space="preserve">JULIETA DORA SNEIDER KOPEIKA                                          </v>
          </cell>
        </row>
        <row r="11238">
          <cell r="G11238">
            <v>526631</v>
          </cell>
          <cell r="H11238" t="str">
            <v xml:space="preserve">ALEJANDRA PEREZ MINA               </v>
          </cell>
          <cell r="I11238" t="str">
            <v xml:space="preserve">JULIETA DORA SNEIDER KOPEIKA                                          </v>
          </cell>
        </row>
        <row r="11239">
          <cell r="G11239">
            <v>526631</v>
          </cell>
          <cell r="H11239" t="str">
            <v xml:space="preserve">ALEJANDRA PEREZ MINA               </v>
          </cell>
          <cell r="I11239" t="str">
            <v xml:space="preserve">JULIETA DORA SNEIDER KOPEIKA                                          </v>
          </cell>
        </row>
        <row r="11240">
          <cell r="G11240">
            <v>526631</v>
          </cell>
          <cell r="H11240" t="str">
            <v xml:space="preserve">ALEJANDRA PEREZ MINA               </v>
          </cell>
          <cell r="I11240" t="str">
            <v xml:space="preserve">JULIETA DORA SNEIDER KOPEIKA                                          </v>
          </cell>
        </row>
        <row r="11241">
          <cell r="G11241">
            <v>526631</v>
          </cell>
          <cell r="H11241" t="str">
            <v xml:space="preserve">ALEJANDRA PEREZ MINA               </v>
          </cell>
          <cell r="I11241" t="str">
            <v xml:space="preserve">JULIETA DORA SNEIDER KOPEIKA                                          </v>
          </cell>
        </row>
        <row r="11242">
          <cell r="G11242">
            <v>526631</v>
          </cell>
          <cell r="H11242" t="str">
            <v xml:space="preserve">ALEJANDRA PEREZ MINA               </v>
          </cell>
          <cell r="I11242" t="str">
            <v xml:space="preserve">JULIETA DORA SNEIDER KOPEIKA                                          </v>
          </cell>
        </row>
        <row r="11243">
          <cell r="G11243">
            <v>526631</v>
          </cell>
          <cell r="H11243" t="str">
            <v xml:space="preserve">ALEJANDRA PEREZ MINA               </v>
          </cell>
          <cell r="I11243" t="str">
            <v xml:space="preserve">JULIETA DORA SNEIDER KOPEIKA                                          </v>
          </cell>
        </row>
        <row r="11244">
          <cell r="G11244">
            <v>526631</v>
          </cell>
          <cell r="H11244" t="str">
            <v xml:space="preserve">ALEJANDRA PEREZ MINA               </v>
          </cell>
          <cell r="I11244" t="str">
            <v xml:space="preserve">JULIETA DORA SNEIDER KOPEIKA                                          </v>
          </cell>
        </row>
        <row r="11245">
          <cell r="G11245">
            <v>526631</v>
          </cell>
          <cell r="H11245" t="str">
            <v xml:space="preserve">ALEJANDRA PEREZ MINA               </v>
          </cell>
          <cell r="I11245" t="str">
            <v xml:space="preserve">JULIETA DORA SNEIDER KOPEIKA                                          </v>
          </cell>
        </row>
        <row r="11246">
          <cell r="G11246">
            <v>526631</v>
          </cell>
          <cell r="H11246" t="str">
            <v xml:space="preserve">ALEJANDRA PEREZ MINA               </v>
          </cell>
          <cell r="I11246" t="str">
            <v xml:space="preserve">JULIETA DORA SNEIDER KOPEIKA                                          </v>
          </cell>
        </row>
        <row r="11247">
          <cell r="G11247">
            <v>526631</v>
          </cell>
          <cell r="H11247" t="str">
            <v xml:space="preserve">ALEJANDRA PEREZ MINA               </v>
          </cell>
          <cell r="I11247" t="str">
            <v xml:space="preserve">JULIETA DORA SNEIDER KOPEIKA                                          </v>
          </cell>
        </row>
        <row r="11248">
          <cell r="G11248">
            <v>526631</v>
          </cell>
          <cell r="H11248" t="str">
            <v xml:space="preserve">ALEJANDRA PEREZ MINA               </v>
          </cell>
          <cell r="I11248" t="str">
            <v xml:space="preserve">JULIETA DORA SNEIDER KOPEIKA                                          </v>
          </cell>
        </row>
        <row r="11249">
          <cell r="G11249">
            <v>526631</v>
          </cell>
          <cell r="H11249" t="str">
            <v xml:space="preserve">ALEJANDRA PEREZ MINA               </v>
          </cell>
          <cell r="I11249" t="str">
            <v xml:space="preserve">JULIETA DORA SNEIDER KOPEIKA                                          </v>
          </cell>
        </row>
        <row r="11250">
          <cell r="G11250">
            <v>526631</v>
          </cell>
          <cell r="H11250" t="str">
            <v xml:space="preserve">ALEJANDRA PEREZ MINA               </v>
          </cell>
          <cell r="I11250" t="str">
            <v xml:space="preserve">JULIETA DORA SNEIDER KOPEIKA                                          </v>
          </cell>
        </row>
        <row r="11251">
          <cell r="G11251">
            <v>526631</v>
          </cell>
          <cell r="H11251" t="str">
            <v xml:space="preserve">ALEJANDRA PEREZ MINA               </v>
          </cell>
          <cell r="I11251" t="str">
            <v xml:space="preserve">JULIETA DORA SNEIDER KOPEIKA                                          </v>
          </cell>
        </row>
        <row r="11252">
          <cell r="G11252">
            <v>526631</v>
          </cell>
          <cell r="H11252" t="str">
            <v xml:space="preserve">ALEJANDRA PEREZ MINA               </v>
          </cell>
          <cell r="I11252" t="str">
            <v xml:space="preserve">JULIETA DORA SNEIDER KOPEIKA                                          </v>
          </cell>
        </row>
        <row r="11253">
          <cell r="G11253">
            <v>526631</v>
          </cell>
          <cell r="H11253" t="str">
            <v xml:space="preserve">ALEJANDRA PEREZ MINA               </v>
          </cell>
          <cell r="I11253" t="str">
            <v xml:space="preserve">JULIETA DORA SNEIDER KOPEIKA                                          </v>
          </cell>
        </row>
        <row r="11254">
          <cell r="G11254">
            <v>526631</v>
          </cell>
          <cell r="H11254" t="str">
            <v xml:space="preserve">ALEJANDRA PEREZ MINA               </v>
          </cell>
          <cell r="I11254" t="str">
            <v xml:space="preserve">JULIETA DORA SNEIDER KOPEIKA                                          </v>
          </cell>
        </row>
        <row r="11255">
          <cell r="G11255">
            <v>526631</v>
          </cell>
          <cell r="H11255" t="str">
            <v xml:space="preserve">ALEJANDRA PEREZ MINA               </v>
          </cell>
          <cell r="I11255" t="str">
            <v xml:space="preserve">JULIETA DORA SNEIDER KOPEIKA                                          </v>
          </cell>
        </row>
        <row r="11256">
          <cell r="G11256">
            <v>526631</v>
          </cell>
          <cell r="H11256" t="str">
            <v xml:space="preserve">ALEJANDRA PEREZ MINA               </v>
          </cell>
          <cell r="I11256" t="str">
            <v xml:space="preserve">JULIETA DORA SNEIDER KOPEIKA                                          </v>
          </cell>
        </row>
        <row r="11257">
          <cell r="G11257">
            <v>526631</v>
          </cell>
          <cell r="H11257" t="str">
            <v xml:space="preserve">ALEJANDRA PEREZ MINA               </v>
          </cell>
          <cell r="I11257" t="str">
            <v xml:space="preserve">JULIETA DORA SNEIDER KOPEIKA                                          </v>
          </cell>
        </row>
        <row r="11258">
          <cell r="G11258">
            <v>526631</v>
          </cell>
          <cell r="H11258" t="str">
            <v xml:space="preserve">ALEJANDRA PEREZ MINA               </v>
          </cell>
          <cell r="I11258" t="str">
            <v xml:space="preserve">JULIETA DORA SNEIDER KOPEIKA                                          </v>
          </cell>
        </row>
        <row r="11259">
          <cell r="G11259">
            <v>526631</v>
          </cell>
          <cell r="H11259" t="str">
            <v xml:space="preserve">ALEJANDRA PEREZ MINA               </v>
          </cell>
          <cell r="I11259" t="str">
            <v xml:space="preserve">JULIETA DORA SNEIDER KOPEIKA                                          </v>
          </cell>
        </row>
        <row r="11260">
          <cell r="G11260">
            <v>526631</v>
          </cell>
          <cell r="H11260" t="str">
            <v xml:space="preserve">ALEJANDRA PEREZ MINA               </v>
          </cell>
          <cell r="I11260" t="str">
            <v xml:space="preserve">JULIETA DORA SNEIDER KOPEIKA                                          </v>
          </cell>
        </row>
        <row r="11261">
          <cell r="G11261">
            <v>526631</v>
          </cell>
          <cell r="H11261" t="str">
            <v xml:space="preserve">ALEJANDRA PEREZ MINA               </v>
          </cell>
          <cell r="I11261" t="str">
            <v xml:space="preserve">JULIETA DORA SNEIDER KOPEIKA                                          </v>
          </cell>
        </row>
        <row r="11262">
          <cell r="G11262">
            <v>526631</v>
          </cell>
          <cell r="H11262" t="str">
            <v xml:space="preserve">ALEJANDRA PEREZ MINA               </v>
          </cell>
          <cell r="I11262" t="str">
            <v xml:space="preserve">JULIETA DORA SNEIDER KOPEIKA                                          </v>
          </cell>
        </row>
        <row r="11263">
          <cell r="G11263">
            <v>526631</v>
          </cell>
          <cell r="H11263" t="str">
            <v xml:space="preserve">ALEJANDRA PEREZ MINA               </v>
          </cell>
          <cell r="I11263" t="str">
            <v xml:space="preserve">JULIETA DORA SNEIDER KOPEIKA                                          </v>
          </cell>
        </row>
        <row r="11264">
          <cell r="G11264">
            <v>526631</v>
          </cell>
          <cell r="H11264" t="str">
            <v xml:space="preserve">ALEJANDRA PEREZ MINA               </v>
          </cell>
          <cell r="I11264" t="str">
            <v xml:space="preserve">JULIETA DORA SNEIDER KOPEIKA                                          </v>
          </cell>
        </row>
        <row r="11265">
          <cell r="G11265">
            <v>526631</v>
          </cell>
          <cell r="H11265" t="str">
            <v xml:space="preserve">ALEJANDRA PEREZ MINA               </v>
          </cell>
          <cell r="I11265" t="str">
            <v xml:space="preserve">JULIETA DORA SNEIDER KOPEIKA                                          </v>
          </cell>
        </row>
        <row r="11266">
          <cell r="G11266">
            <v>526631</v>
          </cell>
          <cell r="H11266" t="str">
            <v xml:space="preserve">ALEJANDRA PEREZ MINA               </v>
          </cell>
          <cell r="I11266" t="str">
            <v xml:space="preserve">JULIETA DORA SNEIDER KOPEIKA                                          </v>
          </cell>
        </row>
        <row r="11267">
          <cell r="G11267">
            <v>526631</v>
          </cell>
          <cell r="H11267" t="str">
            <v xml:space="preserve">ALEJANDRA PEREZ MINA               </v>
          </cell>
          <cell r="I11267" t="str">
            <v xml:space="preserve">JULIETA DORA SNEIDER KOPEIKA                                          </v>
          </cell>
        </row>
        <row r="11268">
          <cell r="G11268">
            <v>526645</v>
          </cell>
          <cell r="H11268" t="str">
            <v xml:space="preserve">ALEJANDRA PEREZ MINA               </v>
          </cell>
          <cell r="I11268" t="str">
            <v xml:space="preserve">JORGE LUIS CRISOSTOMOS PETRIDES JIMENEZ                               </v>
          </cell>
        </row>
        <row r="11269">
          <cell r="G11269">
            <v>526645</v>
          </cell>
          <cell r="H11269" t="str">
            <v xml:space="preserve">ALEJANDRA PEREZ MINA               </v>
          </cell>
          <cell r="I11269" t="str">
            <v xml:space="preserve">JORGE LUIS CRISOSTOMOS PETRIDES JIMENEZ                               </v>
          </cell>
        </row>
        <row r="11270">
          <cell r="G11270">
            <v>526645</v>
          </cell>
          <cell r="H11270" t="str">
            <v xml:space="preserve">ALEJANDRA PEREZ MINA               </v>
          </cell>
          <cell r="I11270" t="str">
            <v xml:space="preserve">JORGE LUIS CRISOSTOMOS PETRIDES JIMENEZ                               </v>
          </cell>
        </row>
        <row r="11271">
          <cell r="G11271">
            <v>526645</v>
          </cell>
          <cell r="H11271" t="str">
            <v xml:space="preserve">ALEJANDRA PEREZ MINA               </v>
          </cell>
          <cell r="I11271" t="str">
            <v xml:space="preserve">JORGE LUIS CRISOSTOMOS PETRIDES JIMENEZ                               </v>
          </cell>
        </row>
        <row r="11272">
          <cell r="G11272">
            <v>526645</v>
          </cell>
          <cell r="H11272" t="str">
            <v xml:space="preserve">ALEJANDRA PEREZ MINA               </v>
          </cell>
          <cell r="I11272" t="str">
            <v xml:space="preserve">JORGE LUIS CRISOSTOMOS PETRIDES JIMENEZ                               </v>
          </cell>
        </row>
        <row r="11273">
          <cell r="G11273">
            <v>526645</v>
          </cell>
          <cell r="H11273" t="str">
            <v xml:space="preserve">ALEJANDRA PEREZ MINA               </v>
          </cell>
          <cell r="I11273" t="str">
            <v xml:space="preserve">JORGE LUIS CRISOSTOMOS PETRIDES JIMENEZ                               </v>
          </cell>
        </row>
        <row r="11274">
          <cell r="G11274">
            <v>526645</v>
          </cell>
          <cell r="H11274" t="str">
            <v xml:space="preserve">ALEJANDRA PEREZ MINA               </v>
          </cell>
          <cell r="I11274" t="str">
            <v xml:space="preserve">JORGE LUIS CRISOSTOMOS PETRIDES JIMENEZ                               </v>
          </cell>
        </row>
        <row r="11275">
          <cell r="G11275">
            <v>526665</v>
          </cell>
          <cell r="H11275" t="str">
            <v xml:space="preserve">HUGO LIRA ROSALINO                 </v>
          </cell>
          <cell r="I11275" t="str">
            <v xml:space="preserve">NELLY ANGELINA GUTIERREZ SANCHEZ                                      </v>
          </cell>
        </row>
        <row r="11276">
          <cell r="G11276">
            <v>526665</v>
          </cell>
          <cell r="H11276" t="str">
            <v xml:space="preserve">HUGO LIRA ROSALINO                 </v>
          </cell>
          <cell r="I11276" t="str">
            <v xml:space="preserve">NELLY ANGELINA GUTIERREZ SANCHEZ                                      </v>
          </cell>
        </row>
        <row r="11277">
          <cell r="G11277">
            <v>526665</v>
          </cell>
          <cell r="H11277" t="str">
            <v xml:space="preserve">HUGO LIRA ROSALINO                 </v>
          </cell>
          <cell r="I11277" t="str">
            <v xml:space="preserve">NELLY ANGELINA GUTIERREZ SANCHEZ                                      </v>
          </cell>
        </row>
        <row r="11278">
          <cell r="G11278">
            <v>526673</v>
          </cell>
          <cell r="H11278" t="str">
            <v xml:space="preserve">ALEJANDRA PEREZ MINA               </v>
          </cell>
          <cell r="I11278" t="str">
            <v xml:space="preserve">SUSANA PLIEGO QUIJANO                                                 </v>
          </cell>
        </row>
        <row r="11279">
          <cell r="G11279">
            <v>526681</v>
          </cell>
          <cell r="H11279" t="str">
            <v xml:space="preserve">ALEJANDRA PEREZ MINA               </v>
          </cell>
          <cell r="I11279" t="str">
            <v xml:space="preserve">ROGELIO SANCHEZ MARTINEZ                                              </v>
          </cell>
        </row>
        <row r="11280">
          <cell r="G11280">
            <v>526681</v>
          </cell>
          <cell r="H11280" t="str">
            <v xml:space="preserve">ALEJANDRA PEREZ MINA               </v>
          </cell>
          <cell r="I11280" t="str">
            <v xml:space="preserve">ROGELIO SANCHEZ MARTINEZ                                              </v>
          </cell>
        </row>
        <row r="11281">
          <cell r="G11281">
            <v>526681</v>
          </cell>
          <cell r="H11281" t="str">
            <v xml:space="preserve">ALEJANDRA PEREZ MINA               </v>
          </cell>
          <cell r="I11281" t="str">
            <v xml:space="preserve">ROGELIO SANCHEZ MARTINEZ                                              </v>
          </cell>
        </row>
        <row r="11282">
          <cell r="G11282">
            <v>526681</v>
          </cell>
          <cell r="H11282" t="str">
            <v xml:space="preserve">ALEJANDRA PEREZ MINA               </v>
          </cell>
          <cell r="I11282" t="str">
            <v xml:space="preserve">ROGELIO SANCHEZ MARTINEZ                                              </v>
          </cell>
        </row>
        <row r="11283">
          <cell r="G11283">
            <v>526681</v>
          </cell>
          <cell r="H11283" t="str">
            <v xml:space="preserve">ALEJANDRA PEREZ MINA               </v>
          </cell>
          <cell r="I11283" t="str">
            <v xml:space="preserve">ROGELIO SANCHEZ MARTINEZ                                              </v>
          </cell>
        </row>
        <row r="11284">
          <cell r="G11284">
            <v>526681</v>
          </cell>
          <cell r="H11284" t="str">
            <v xml:space="preserve">ALEJANDRA PEREZ MINA               </v>
          </cell>
          <cell r="I11284" t="str">
            <v xml:space="preserve">ROGELIO SANCHEZ MARTINEZ                                              </v>
          </cell>
        </row>
        <row r="11285">
          <cell r="G11285">
            <v>526681</v>
          </cell>
          <cell r="H11285" t="str">
            <v xml:space="preserve">ALEJANDRA PEREZ MINA               </v>
          </cell>
          <cell r="I11285" t="str">
            <v xml:space="preserve">ROGELIO SANCHEZ MARTINEZ                                              </v>
          </cell>
        </row>
        <row r="11286">
          <cell r="G11286">
            <v>526713</v>
          </cell>
          <cell r="H11286" t="str">
            <v xml:space="preserve">GABRIEL RODRIGO BAENA CASTUERA     </v>
          </cell>
          <cell r="I11286" t="str">
            <v xml:space="preserve">ALEJANDRO (MENOR) DEL RIO BARRENECHEA                                 </v>
          </cell>
        </row>
        <row r="11287">
          <cell r="G11287">
            <v>526713</v>
          </cell>
          <cell r="H11287" t="str">
            <v xml:space="preserve">GABRIEL RODRIGO BAENA CASTUERA     </v>
          </cell>
          <cell r="I11287" t="str">
            <v xml:space="preserve">ALEJANDRO (MENOR) DEL RIO BARRENECHEA                                 </v>
          </cell>
        </row>
        <row r="11288">
          <cell r="G11288">
            <v>526713</v>
          </cell>
          <cell r="H11288" t="str">
            <v xml:space="preserve">GABRIEL RODRIGO BAENA CASTUERA     </v>
          </cell>
          <cell r="I11288" t="str">
            <v xml:space="preserve">ALEJANDRO (MENOR) DEL RIO BARRENECHEA                                 </v>
          </cell>
        </row>
        <row r="11289">
          <cell r="G11289">
            <v>526713</v>
          </cell>
          <cell r="H11289" t="str">
            <v xml:space="preserve">GABRIEL RODRIGO BAENA CASTUERA     </v>
          </cell>
          <cell r="I11289" t="str">
            <v xml:space="preserve">ALEJANDRO (MENOR) DEL RIO BARRENECHEA                                 </v>
          </cell>
        </row>
        <row r="11290">
          <cell r="G11290">
            <v>526713</v>
          </cell>
          <cell r="H11290" t="str">
            <v xml:space="preserve">GABRIEL RODRIGO BAENA CASTUERA     </v>
          </cell>
          <cell r="I11290" t="str">
            <v xml:space="preserve">ALEJANDRO (MENOR) DEL RIO BARRENECHEA                                 </v>
          </cell>
        </row>
        <row r="11291">
          <cell r="G11291">
            <v>526713</v>
          </cell>
          <cell r="H11291" t="str">
            <v xml:space="preserve">GABRIEL RODRIGO BAENA CASTUERA     </v>
          </cell>
          <cell r="I11291" t="str">
            <v xml:space="preserve">ALEJANDRO (MENOR) DEL RIO BARRENECHEA                                 </v>
          </cell>
        </row>
        <row r="11292">
          <cell r="G11292">
            <v>526713</v>
          </cell>
          <cell r="H11292" t="str">
            <v xml:space="preserve">GABRIEL RODRIGO BAENA CASTUERA     </v>
          </cell>
          <cell r="I11292" t="str">
            <v xml:space="preserve">ALEJANDRO (MENOR) DEL RIO BARRENECHEA                                 </v>
          </cell>
        </row>
        <row r="11293">
          <cell r="G11293">
            <v>526713</v>
          </cell>
          <cell r="H11293" t="str">
            <v xml:space="preserve">GABRIEL RODRIGO BAENA CASTUERA     </v>
          </cell>
          <cell r="I11293" t="str">
            <v xml:space="preserve">ALEJANDRO (MENOR) DEL RIO BARRENECHEA                                 </v>
          </cell>
        </row>
        <row r="11294">
          <cell r="G11294">
            <v>526713</v>
          </cell>
          <cell r="H11294" t="str">
            <v xml:space="preserve">GABRIEL RODRIGO BAENA CASTUERA     </v>
          </cell>
          <cell r="I11294" t="str">
            <v xml:space="preserve">ALEJANDRO (MENOR) DEL RIO BARRENECHEA                                 </v>
          </cell>
        </row>
        <row r="11295">
          <cell r="G11295">
            <v>526721</v>
          </cell>
          <cell r="H11295" t="str">
            <v xml:space="preserve">GABRIEL RODRIGO BAENA CASTUERA     </v>
          </cell>
          <cell r="I11295" t="str">
            <v xml:space="preserve">JUAN PABLO ROGELIO (MENOR) DEL RIO BARRENECHEA                        </v>
          </cell>
        </row>
        <row r="11296">
          <cell r="G11296">
            <v>526721</v>
          </cell>
          <cell r="H11296" t="str">
            <v xml:space="preserve">GABRIEL RODRIGO BAENA CASTUERA     </v>
          </cell>
          <cell r="I11296" t="str">
            <v xml:space="preserve">JUAN PABLO ROGELIO (MENOR) DEL RIO BARRENECHEA                        </v>
          </cell>
        </row>
        <row r="11297">
          <cell r="G11297">
            <v>526721</v>
          </cell>
          <cell r="H11297" t="str">
            <v xml:space="preserve">GABRIEL RODRIGO BAENA CASTUERA     </v>
          </cell>
          <cell r="I11297" t="str">
            <v xml:space="preserve">JUAN PABLO ROGELIO (MENOR) DEL RIO BARRENECHEA                        </v>
          </cell>
        </row>
        <row r="11298">
          <cell r="G11298">
            <v>526721</v>
          </cell>
          <cell r="H11298" t="str">
            <v xml:space="preserve">GABRIEL RODRIGO BAENA CASTUERA     </v>
          </cell>
          <cell r="I11298" t="str">
            <v xml:space="preserve">JUAN PABLO ROGELIO (MENOR) DEL RIO BARRENECHEA                        </v>
          </cell>
        </row>
        <row r="11299">
          <cell r="G11299">
            <v>526721</v>
          </cell>
          <cell r="H11299" t="str">
            <v xml:space="preserve">GABRIEL RODRIGO BAENA CASTUERA     </v>
          </cell>
          <cell r="I11299" t="str">
            <v xml:space="preserve">JUAN PABLO ROGELIO (MENOR) DEL RIO BARRENECHEA                        </v>
          </cell>
        </row>
        <row r="11300">
          <cell r="G11300">
            <v>526721</v>
          </cell>
          <cell r="H11300" t="str">
            <v xml:space="preserve">GABRIEL RODRIGO BAENA CASTUERA     </v>
          </cell>
          <cell r="I11300" t="str">
            <v xml:space="preserve">JUAN PABLO ROGELIO (MENOR) DEL RIO BARRENECHEA                        </v>
          </cell>
        </row>
        <row r="11301">
          <cell r="G11301">
            <v>526721</v>
          </cell>
          <cell r="H11301" t="str">
            <v xml:space="preserve">GABRIEL RODRIGO BAENA CASTUERA     </v>
          </cell>
          <cell r="I11301" t="str">
            <v xml:space="preserve">JUAN PABLO ROGELIO (MENOR) DEL RIO BARRENECHEA                        </v>
          </cell>
        </row>
        <row r="11302">
          <cell r="G11302">
            <v>526721</v>
          </cell>
          <cell r="H11302" t="str">
            <v xml:space="preserve">GABRIEL RODRIGO BAENA CASTUERA     </v>
          </cell>
          <cell r="I11302" t="str">
            <v xml:space="preserve">JUAN PABLO ROGELIO (MENOR) DEL RIO BARRENECHEA                        </v>
          </cell>
        </row>
        <row r="11303">
          <cell r="G11303">
            <v>526721</v>
          </cell>
          <cell r="H11303" t="str">
            <v xml:space="preserve">GABRIEL RODRIGO BAENA CASTUERA     </v>
          </cell>
          <cell r="I11303" t="str">
            <v xml:space="preserve">JUAN PABLO ROGELIO (MENOR) DEL RIO BARRENECHEA                        </v>
          </cell>
        </row>
        <row r="11304">
          <cell r="G11304">
            <v>526734</v>
          </cell>
          <cell r="H11304" t="str">
            <v xml:space="preserve">GABRIEL RODRIGO BAENA CASTUERA     </v>
          </cell>
          <cell r="I11304" t="str">
            <v xml:space="preserve">VIVIANA (MENOR) DEL RIO BARRENECHEA                                   </v>
          </cell>
        </row>
        <row r="11305">
          <cell r="G11305">
            <v>526734</v>
          </cell>
          <cell r="H11305" t="str">
            <v xml:space="preserve">GABRIEL RODRIGO BAENA CASTUERA     </v>
          </cell>
          <cell r="I11305" t="str">
            <v xml:space="preserve">VIVIANA (MENOR) DEL RIO BARRENECHEA                                   </v>
          </cell>
        </row>
        <row r="11306">
          <cell r="G11306">
            <v>526734</v>
          </cell>
          <cell r="H11306" t="str">
            <v xml:space="preserve">GABRIEL RODRIGO BAENA CASTUERA     </v>
          </cell>
          <cell r="I11306" t="str">
            <v xml:space="preserve">VIVIANA (MENOR) DEL RIO BARRENECHEA                                   </v>
          </cell>
        </row>
        <row r="11307">
          <cell r="G11307">
            <v>526734</v>
          </cell>
          <cell r="H11307" t="str">
            <v xml:space="preserve">GABRIEL RODRIGO BAENA CASTUERA     </v>
          </cell>
          <cell r="I11307" t="str">
            <v xml:space="preserve">VIVIANA (MENOR) DEL RIO BARRENECHEA                                   </v>
          </cell>
        </row>
        <row r="11308">
          <cell r="G11308">
            <v>526734</v>
          </cell>
          <cell r="H11308" t="str">
            <v xml:space="preserve">GABRIEL RODRIGO BAENA CASTUERA     </v>
          </cell>
          <cell r="I11308" t="str">
            <v xml:space="preserve">VIVIANA (MENOR) DEL RIO BARRENECHEA                                   </v>
          </cell>
        </row>
        <row r="11309">
          <cell r="G11309">
            <v>526734</v>
          </cell>
          <cell r="H11309" t="str">
            <v xml:space="preserve">GABRIEL RODRIGO BAENA CASTUERA     </v>
          </cell>
          <cell r="I11309" t="str">
            <v xml:space="preserve">VIVIANA (MENOR) DEL RIO BARRENECHEA                                   </v>
          </cell>
        </row>
        <row r="11310">
          <cell r="G11310">
            <v>526734</v>
          </cell>
          <cell r="H11310" t="str">
            <v xml:space="preserve">GABRIEL RODRIGO BAENA CASTUERA     </v>
          </cell>
          <cell r="I11310" t="str">
            <v xml:space="preserve">VIVIANA (MENOR) DEL RIO BARRENECHEA                                   </v>
          </cell>
        </row>
        <row r="11311">
          <cell r="G11311">
            <v>526734</v>
          </cell>
          <cell r="H11311" t="str">
            <v xml:space="preserve">GABRIEL RODRIGO BAENA CASTUERA     </v>
          </cell>
          <cell r="I11311" t="str">
            <v xml:space="preserve">VIVIANA (MENOR) DEL RIO BARRENECHEA                                   </v>
          </cell>
        </row>
        <row r="11312">
          <cell r="G11312">
            <v>526734</v>
          </cell>
          <cell r="H11312" t="str">
            <v xml:space="preserve">GABRIEL RODRIGO BAENA CASTUERA     </v>
          </cell>
          <cell r="I11312" t="str">
            <v xml:space="preserve">VIVIANA (MENOR) DEL RIO BARRENECHEA                                   </v>
          </cell>
        </row>
        <row r="11313">
          <cell r="G11313">
            <v>526742</v>
          </cell>
          <cell r="H11313" t="str">
            <v xml:space="preserve">ALEJANDRA PEREZ MINA               </v>
          </cell>
          <cell r="I11313" t="str">
            <v xml:space="preserve">MICHELE EDELKIND COHEN                                                </v>
          </cell>
        </row>
        <row r="11314">
          <cell r="G11314">
            <v>526742</v>
          </cell>
          <cell r="H11314" t="str">
            <v xml:space="preserve">ALEJANDRA PEREZ MINA               </v>
          </cell>
          <cell r="I11314" t="str">
            <v xml:space="preserve">MICHELE EDELKIND COHEN                                                </v>
          </cell>
        </row>
        <row r="11315">
          <cell r="G11315">
            <v>526742</v>
          </cell>
          <cell r="H11315" t="str">
            <v xml:space="preserve">ALEJANDRA PEREZ MINA               </v>
          </cell>
          <cell r="I11315" t="str">
            <v xml:space="preserve">MICHELE EDELKIND COHEN                                                </v>
          </cell>
        </row>
        <row r="11316">
          <cell r="G11316">
            <v>526742</v>
          </cell>
          <cell r="H11316" t="str">
            <v xml:space="preserve">ALEJANDRA PEREZ MINA               </v>
          </cell>
          <cell r="I11316" t="str">
            <v xml:space="preserve">MICHELE EDELKIND COHEN                                                </v>
          </cell>
        </row>
        <row r="11317">
          <cell r="G11317">
            <v>526742</v>
          </cell>
          <cell r="H11317" t="str">
            <v xml:space="preserve">ALEJANDRA PEREZ MINA               </v>
          </cell>
          <cell r="I11317" t="str">
            <v xml:space="preserve">MICHELE EDELKIND COHEN                                                </v>
          </cell>
        </row>
        <row r="11318">
          <cell r="G11318">
            <v>526742</v>
          </cell>
          <cell r="H11318" t="str">
            <v xml:space="preserve">ALEJANDRA PEREZ MINA               </v>
          </cell>
          <cell r="I11318" t="str">
            <v xml:space="preserve">MICHELE EDELKIND COHEN                                                </v>
          </cell>
        </row>
        <row r="11319">
          <cell r="G11319">
            <v>526742</v>
          </cell>
          <cell r="H11319" t="str">
            <v xml:space="preserve">ALEJANDRA PEREZ MINA               </v>
          </cell>
          <cell r="I11319" t="str">
            <v xml:space="preserve">MICHELE EDELKIND COHEN                                                </v>
          </cell>
        </row>
        <row r="11320">
          <cell r="G11320">
            <v>526742</v>
          </cell>
          <cell r="H11320" t="str">
            <v xml:space="preserve">ALEJANDRA PEREZ MINA               </v>
          </cell>
          <cell r="I11320" t="str">
            <v xml:space="preserve">MICHELE EDELKIND COHEN                                                </v>
          </cell>
        </row>
        <row r="11321">
          <cell r="G11321">
            <v>526742</v>
          </cell>
          <cell r="H11321" t="str">
            <v xml:space="preserve">ALEJANDRA PEREZ MINA               </v>
          </cell>
          <cell r="I11321" t="str">
            <v xml:space="preserve">MICHELE EDELKIND COHEN                                                </v>
          </cell>
        </row>
        <row r="11322">
          <cell r="G11322">
            <v>526742</v>
          </cell>
          <cell r="H11322" t="str">
            <v xml:space="preserve">ALEJANDRA PEREZ MINA               </v>
          </cell>
          <cell r="I11322" t="str">
            <v xml:space="preserve">MICHELE EDELKIND COHEN                                                </v>
          </cell>
        </row>
        <row r="11323">
          <cell r="G11323">
            <v>526742</v>
          </cell>
          <cell r="H11323" t="str">
            <v xml:space="preserve">ALEJANDRA PEREZ MINA               </v>
          </cell>
          <cell r="I11323" t="str">
            <v xml:space="preserve">MICHELE EDELKIND COHEN                                                </v>
          </cell>
        </row>
        <row r="11324">
          <cell r="G11324">
            <v>526742</v>
          </cell>
          <cell r="H11324" t="str">
            <v xml:space="preserve">ALEJANDRA PEREZ MINA               </v>
          </cell>
          <cell r="I11324" t="str">
            <v xml:space="preserve">MICHELE EDELKIND COHEN                                                </v>
          </cell>
        </row>
        <row r="11325">
          <cell r="G11325">
            <v>526742</v>
          </cell>
          <cell r="H11325" t="str">
            <v xml:space="preserve">ALEJANDRA PEREZ MINA               </v>
          </cell>
          <cell r="I11325" t="str">
            <v xml:space="preserve">MICHELE EDELKIND COHEN                                                </v>
          </cell>
        </row>
        <row r="11326">
          <cell r="G11326">
            <v>526742</v>
          </cell>
          <cell r="H11326" t="str">
            <v xml:space="preserve">ALEJANDRA PEREZ MINA               </v>
          </cell>
          <cell r="I11326" t="str">
            <v xml:space="preserve">MICHELE EDELKIND COHEN                                                </v>
          </cell>
        </row>
        <row r="11327">
          <cell r="G11327">
            <v>526742</v>
          </cell>
          <cell r="H11327" t="str">
            <v xml:space="preserve">ALEJANDRA PEREZ MINA               </v>
          </cell>
          <cell r="I11327" t="str">
            <v xml:space="preserve">MICHELE EDELKIND COHEN                                                </v>
          </cell>
        </row>
        <row r="11328">
          <cell r="G11328">
            <v>526742</v>
          </cell>
          <cell r="H11328" t="str">
            <v xml:space="preserve">ALEJANDRA PEREZ MINA               </v>
          </cell>
          <cell r="I11328" t="str">
            <v xml:space="preserve">MICHELE EDELKIND COHEN                                                </v>
          </cell>
        </row>
        <row r="11329">
          <cell r="G11329">
            <v>526742</v>
          </cell>
          <cell r="H11329" t="str">
            <v xml:space="preserve">ALEJANDRA PEREZ MINA               </v>
          </cell>
          <cell r="I11329" t="str">
            <v xml:space="preserve">MICHELE EDELKIND COHEN                                                </v>
          </cell>
        </row>
        <row r="11330">
          <cell r="G11330">
            <v>526742</v>
          </cell>
          <cell r="H11330" t="str">
            <v xml:space="preserve">ALEJANDRA PEREZ MINA               </v>
          </cell>
          <cell r="I11330" t="str">
            <v xml:space="preserve">MICHELE EDELKIND COHEN                                                </v>
          </cell>
        </row>
        <row r="11331">
          <cell r="G11331">
            <v>526742</v>
          </cell>
          <cell r="H11331" t="str">
            <v xml:space="preserve">ALEJANDRA PEREZ MINA               </v>
          </cell>
          <cell r="I11331" t="str">
            <v xml:space="preserve">MICHELE EDELKIND COHEN                                                </v>
          </cell>
        </row>
        <row r="11332">
          <cell r="G11332">
            <v>526742</v>
          </cell>
          <cell r="H11332" t="str">
            <v xml:space="preserve">ALEJANDRA PEREZ MINA               </v>
          </cell>
          <cell r="I11332" t="str">
            <v xml:space="preserve">MICHELE EDELKIND COHEN                                                </v>
          </cell>
        </row>
        <row r="11333">
          <cell r="G11333">
            <v>526742</v>
          </cell>
          <cell r="H11333" t="str">
            <v xml:space="preserve">ALEJANDRA PEREZ MINA               </v>
          </cell>
          <cell r="I11333" t="str">
            <v xml:space="preserve">MICHELE EDELKIND COHEN                                                </v>
          </cell>
        </row>
        <row r="11334">
          <cell r="G11334">
            <v>526742</v>
          </cell>
          <cell r="H11334" t="str">
            <v xml:space="preserve">ALEJANDRA PEREZ MINA               </v>
          </cell>
          <cell r="I11334" t="str">
            <v xml:space="preserve">MICHELE EDELKIND COHEN                                                </v>
          </cell>
        </row>
        <row r="11335">
          <cell r="G11335">
            <v>526742</v>
          </cell>
          <cell r="H11335" t="str">
            <v xml:space="preserve">ALEJANDRA PEREZ MINA               </v>
          </cell>
          <cell r="I11335" t="str">
            <v xml:space="preserve">MICHELE EDELKIND COHEN                                                </v>
          </cell>
        </row>
        <row r="11336">
          <cell r="G11336">
            <v>526742</v>
          </cell>
          <cell r="H11336" t="str">
            <v xml:space="preserve">ALEJANDRA PEREZ MINA               </v>
          </cell>
          <cell r="I11336" t="str">
            <v xml:space="preserve">MICHELE EDELKIND COHEN                                                </v>
          </cell>
        </row>
        <row r="11337">
          <cell r="G11337">
            <v>526742</v>
          </cell>
          <cell r="H11337" t="str">
            <v xml:space="preserve">ALEJANDRA PEREZ MINA               </v>
          </cell>
          <cell r="I11337" t="str">
            <v xml:space="preserve">MICHELE EDELKIND COHEN                                                </v>
          </cell>
        </row>
        <row r="11338">
          <cell r="G11338">
            <v>526756</v>
          </cell>
          <cell r="H11338" t="str">
            <v xml:space="preserve">EMPLEADOS                          </v>
          </cell>
          <cell r="I11338" t="str">
            <v xml:space="preserve">ALEJANDRA PEREZ MINA                                                  </v>
          </cell>
        </row>
        <row r="11339">
          <cell r="G11339">
            <v>526756</v>
          </cell>
          <cell r="H11339" t="str">
            <v xml:space="preserve">EMPLEADOS                          </v>
          </cell>
          <cell r="I11339" t="str">
            <v xml:space="preserve">ALEJANDRA PEREZ MINA                                                  </v>
          </cell>
        </row>
        <row r="11340">
          <cell r="G11340">
            <v>526756</v>
          </cell>
          <cell r="H11340" t="str">
            <v xml:space="preserve">EMPLEADOS                          </v>
          </cell>
          <cell r="I11340" t="str">
            <v xml:space="preserve">ALEJANDRA PEREZ MINA                                                  </v>
          </cell>
        </row>
        <row r="11341">
          <cell r="G11341">
            <v>526756</v>
          </cell>
          <cell r="H11341" t="str">
            <v xml:space="preserve">EMPLEADOS                          </v>
          </cell>
          <cell r="I11341" t="str">
            <v xml:space="preserve">ALEJANDRA PEREZ MINA                                                  </v>
          </cell>
        </row>
        <row r="11342">
          <cell r="G11342">
            <v>526756</v>
          </cell>
          <cell r="H11342" t="str">
            <v xml:space="preserve">EMPLEADOS                          </v>
          </cell>
          <cell r="I11342" t="str">
            <v xml:space="preserve">ALEJANDRA PEREZ MINA                                                  </v>
          </cell>
        </row>
        <row r="11343">
          <cell r="G11343">
            <v>526756</v>
          </cell>
          <cell r="H11343" t="str">
            <v xml:space="preserve">EMPLEADOS                          </v>
          </cell>
          <cell r="I11343" t="str">
            <v xml:space="preserve">ALEJANDRA PEREZ MINA                                                  </v>
          </cell>
        </row>
        <row r="11344">
          <cell r="G11344">
            <v>526756</v>
          </cell>
          <cell r="H11344" t="str">
            <v xml:space="preserve">EMPLEADOS                          </v>
          </cell>
          <cell r="I11344" t="str">
            <v xml:space="preserve">ALEJANDRA PEREZ MINA                                                  </v>
          </cell>
        </row>
        <row r="11345">
          <cell r="G11345">
            <v>526756</v>
          </cell>
          <cell r="H11345" t="str">
            <v xml:space="preserve">EMPLEADOS                          </v>
          </cell>
          <cell r="I11345" t="str">
            <v xml:space="preserve">ALEJANDRA PEREZ MINA                                                  </v>
          </cell>
        </row>
        <row r="11346">
          <cell r="G11346">
            <v>526756</v>
          </cell>
          <cell r="H11346" t="str">
            <v xml:space="preserve">EMPLEADOS                          </v>
          </cell>
          <cell r="I11346" t="str">
            <v xml:space="preserve">ALEJANDRA PEREZ MINA                                                  </v>
          </cell>
        </row>
        <row r="11347">
          <cell r="G11347">
            <v>526756</v>
          </cell>
          <cell r="H11347" t="str">
            <v xml:space="preserve">EMPLEADOS                          </v>
          </cell>
          <cell r="I11347" t="str">
            <v xml:space="preserve">ALEJANDRA PEREZ MINA                                                  </v>
          </cell>
        </row>
        <row r="11348">
          <cell r="G11348">
            <v>526756</v>
          </cell>
          <cell r="H11348" t="str">
            <v xml:space="preserve">EMPLEADOS                          </v>
          </cell>
          <cell r="I11348" t="str">
            <v xml:space="preserve">ALEJANDRA PEREZ MINA                                                  </v>
          </cell>
        </row>
        <row r="11349">
          <cell r="G11349">
            <v>526756</v>
          </cell>
          <cell r="H11349" t="str">
            <v xml:space="preserve">EMPLEADOS                          </v>
          </cell>
          <cell r="I11349" t="str">
            <v xml:space="preserve">ALEJANDRA PEREZ MINA                                                  </v>
          </cell>
        </row>
        <row r="11350">
          <cell r="G11350">
            <v>526756</v>
          </cell>
          <cell r="H11350" t="str">
            <v xml:space="preserve">EMPLEADOS                          </v>
          </cell>
          <cell r="I11350" t="str">
            <v xml:space="preserve">ALEJANDRA PEREZ MINA                                                  </v>
          </cell>
        </row>
        <row r="11351">
          <cell r="G11351">
            <v>526756</v>
          </cell>
          <cell r="H11351" t="str">
            <v xml:space="preserve">EMPLEADOS                          </v>
          </cell>
          <cell r="I11351" t="str">
            <v xml:space="preserve">ALEJANDRA PEREZ MINA                                                  </v>
          </cell>
        </row>
        <row r="11352">
          <cell r="G11352">
            <v>526756</v>
          </cell>
          <cell r="H11352" t="str">
            <v xml:space="preserve">EMPLEADOS                          </v>
          </cell>
          <cell r="I11352" t="str">
            <v xml:space="preserve">ALEJANDRA PEREZ MINA                                                  </v>
          </cell>
        </row>
        <row r="11353">
          <cell r="G11353">
            <v>526756</v>
          </cell>
          <cell r="H11353" t="str">
            <v xml:space="preserve">EMPLEADOS                          </v>
          </cell>
          <cell r="I11353" t="str">
            <v xml:space="preserve">ALEJANDRA PEREZ MINA                                                  </v>
          </cell>
        </row>
        <row r="11354">
          <cell r="G11354">
            <v>526756</v>
          </cell>
          <cell r="H11354" t="str">
            <v xml:space="preserve">EMPLEADOS                          </v>
          </cell>
          <cell r="I11354" t="str">
            <v xml:space="preserve">ALEJANDRA PEREZ MINA                                                  </v>
          </cell>
        </row>
        <row r="11355">
          <cell r="G11355">
            <v>526756</v>
          </cell>
          <cell r="H11355" t="str">
            <v xml:space="preserve">EMPLEADOS                          </v>
          </cell>
          <cell r="I11355" t="str">
            <v xml:space="preserve">ALEJANDRA PEREZ MINA                                                  </v>
          </cell>
        </row>
        <row r="11356">
          <cell r="G11356">
            <v>526763</v>
          </cell>
          <cell r="H11356" t="str">
            <v xml:space="preserve">EMPLEADOS                          </v>
          </cell>
          <cell r="I11356" t="str">
            <v xml:space="preserve">JAIR DE JESUS VILLAR VELAZQUEZ                                        </v>
          </cell>
        </row>
        <row r="11357">
          <cell r="G11357">
            <v>526763</v>
          </cell>
          <cell r="H11357" t="str">
            <v xml:space="preserve">EMPLEADOS                          </v>
          </cell>
          <cell r="I11357" t="str">
            <v xml:space="preserve">JAIR DE JESUS VILLAR VELAZQUEZ                                        </v>
          </cell>
        </row>
        <row r="11358">
          <cell r="G11358">
            <v>526763</v>
          </cell>
          <cell r="H11358" t="str">
            <v xml:space="preserve">EMPLEADOS                          </v>
          </cell>
          <cell r="I11358" t="str">
            <v xml:space="preserve">JAIR DE JESUS VILLAR VELAZQUEZ                                        </v>
          </cell>
        </row>
        <row r="11359">
          <cell r="G11359">
            <v>526763</v>
          </cell>
          <cell r="H11359" t="str">
            <v xml:space="preserve">EMPLEADOS                          </v>
          </cell>
          <cell r="I11359" t="str">
            <v xml:space="preserve">JAIR DE JESUS VILLAR VELAZQUEZ                                        </v>
          </cell>
        </row>
        <row r="11360">
          <cell r="G11360">
            <v>526763</v>
          </cell>
          <cell r="H11360" t="str">
            <v xml:space="preserve">EMPLEADOS                          </v>
          </cell>
          <cell r="I11360" t="str">
            <v xml:space="preserve">JAIR DE JESUS VILLAR VELAZQUEZ                                        </v>
          </cell>
        </row>
        <row r="11361">
          <cell r="G11361">
            <v>526763</v>
          </cell>
          <cell r="H11361" t="str">
            <v xml:space="preserve">EMPLEADOS                          </v>
          </cell>
          <cell r="I11361" t="str">
            <v xml:space="preserve">JAIR DE JESUS VILLAR VELAZQUEZ                                        </v>
          </cell>
        </row>
        <row r="11362">
          <cell r="G11362">
            <v>526763</v>
          </cell>
          <cell r="H11362" t="str">
            <v xml:space="preserve">EMPLEADOS                          </v>
          </cell>
          <cell r="I11362" t="str">
            <v xml:space="preserve">JAIR DE JESUS VILLAR VELAZQUEZ                                        </v>
          </cell>
        </row>
        <row r="11363">
          <cell r="G11363">
            <v>526763</v>
          </cell>
          <cell r="H11363" t="str">
            <v xml:space="preserve">EMPLEADOS                          </v>
          </cell>
          <cell r="I11363" t="str">
            <v xml:space="preserve">JAIR DE JESUS VILLAR VELAZQUEZ                                        </v>
          </cell>
        </row>
        <row r="11364">
          <cell r="G11364">
            <v>526763</v>
          </cell>
          <cell r="H11364" t="str">
            <v xml:space="preserve">EMPLEADOS                          </v>
          </cell>
          <cell r="I11364" t="str">
            <v xml:space="preserve">JAIR DE JESUS VILLAR VELAZQUEZ                                        </v>
          </cell>
        </row>
        <row r="11365">
          <cell r="G11365">
            <v>526771</v>
          </cell>
          <cell r="H11365" t="str">
            <v xml:space="preserve">FRANCISCO JOSE AVALOS ORTEGA       </v>
          </cell>
          <cell r="I11365" t="str">
            <v xml:space="preserve">JOAN LE TURCQ SEGOVIA                                                 </v>
          </cell>
        </row>
        <row r="11366">
          <cell r="G11366">
            <v>526771</v>
          </cell>
          <cell r="H11366" t="str">
            <v xml:space="preserve">FRANCISCO JOSE AVALOS ORTEGA       </v>
          </cell>
          <cell r="I11366" t="str">
            <v xml:space="preserve">JOAN LE TURCQ SEGOVIA                                                 </v>
          </cell>
        </row>
        <row r="11367">
          <cell r="G11367">
            <v>526771</v>
          </cell>
          <cell r="H11367" t="str">
            <v xml:space="preserve">FRANCISCO JOSE AVALOS ORTEGA       </v>
          </cell>
          <cell r="I11367" t="str">
            <v xml:space="preserve">JOAN LE TURCQ SEGOVIA                                                 </v>
          </cell>
        </row>
        <row r="11368">
          <cell r="G11368">
            <v>526771</v>
          </cell>
          <cell r="H11368" t="str">
            <v xml:space="preserve">FRANCISCO JOSE AVALOS ORTEGA       </v>
          </cell>
          <cell r="I11368" t="str">
            <v xml:space="preserve">JOAN LE TURCQ SEGOVIA                                                 </v>
          </cell>
        </row>
        <row r="11369">
          <cell r="G11369">
            <v>526792</v>
          </cell>
          <cell r="H11369" t="str">
            <v xml:space="preserve">JAIME DAVID FAES                   </v>
          </cell>
          <cell r="I11369" t="str">
            <v xml:space="preserve">GUSTAVO ADOLFO ESPINOSA CARBAJAL                                      </v>
          </cell>
        </row>
        <row r="11370">
          <cell r="G11370">
            <v>526792</v>
          </cell>
          <cell r="H11370" t="str">
            <v xml:space="preserve">JAIME DAVID FAES                   </v>
          </cell>
          <cell r="I11370" t="str">
            <v xml:space="preserve">GUSTAVO ADOLFO ESPINOSA CARBAJAL                                      </v>
          </cell>
        </row>
        <row r="11371">
          <cell r="G11371">
            <v>526792</v>
          </cell>
          <cell r="H11371" t="str">
            <v xml:space="preserve">JAIME DAVID FAES                   </v>
          </cell>
          <cell r="I11371" t="str">
            <v xml:space="preserve">GUSTAVO ADOLFO ESPINOSA CARBAJAL                                      </v>
          </cell>
        </row>
        <row r="11372">
          <cell r="G11372">
            <v>526792</v>
          </cell>
          <cell r="H11372" t="str">
            <v xml:space="preserve">JAIME DAVID FAES                   </v>
          </cell>
          <cell r="I11372" t="str">
            <v xml:space="preserve">GUSTAVO ADOLFO ESPINOSA CARBAJAL                                      </v>
          </cell>
        </row>
        <row r="11373">
          <cell r="G11373">
            <v>526801</v>
          </cell>
          <cell r="H11373" t="str">
            <v xml:space="preserve">JAIME DAVID FAES                   </v>
          </cell>
          <cell r="I11373" t="str">
            <v xml:space="preserve">GUSTAVO ADOLFO ESPINOSA CARBAJAL                                      </v>
          </cell>
        </row>
        <row r="11374">
          <cell r="G11374">
            <v>526801</v>
          </cell>
          <cell r="H11374" t="str">
            <v xml:space="preserve">JAIME DAVID FAES                   </v>
          </cell>
          <cell r="I11374" t="str">
            <v xml:space="preserve">GUSTAVO ADOLFO ESPINOSA CARBAJAL                                      </v>
          </cell>
        </row>
        <row r="11375">
          <cell r="G11375">
            <v>526801</v>
          </cell>
          <cell r="H11375" t="str">
            <v xml:space="preserve">JAIME DAVID FAES                   </v>
          </cell>
          <cell r="I11375" t="str">
            <v xml:space="preserve">GUSTAVO ADOLFO ESPINOSA CARBAJAL                                      </v>
          </cell>
        </row>
        <row r="11376">
          <cell r="G11376">
            <v>526801</v>
          </cell>
          <cell r="H11376" t="str">
            <v xml:space="preserve">JAIME DAVID FAES                   </v>
          </cell>
          <cell r="I11376" t="str">
            <v xml:space="preserve">GUSTAVO ADOLFO ESPINOSA CARBAJAL                                      </v>
          </cell>
        </row>
        <row r="11377">
          <cell r="G11377">
            <v>526801</v>
          </cell>
          <cell r="H11377" t="str">
            <v xml:space="preserve">JAIME DAVID FAES                   </v>
          </cell>
          <cell r="I11377" t="str">
            <v xml:space="preserve">GUSTAVO ADOLFO ESPINOSA CARBAJAL                                      </v>
          </cell>
        </row>
        <row r="11378">
          <cell r="G11378">
            <v>526801</v>
          </cell>
          <cell r="H11378" t="str">
            <v xml:space="preserve">JAIME DAVID FAES                   </v>
          </cell>
          <cell r="I11378" t="str">
            <v xml:space="preserve">GUSTAVO ADOLFO ESPINOSA CARBAJAL                                      </v>
          </cell>
        </row>
        <row r="11379">
          <cell r="G11379">
            <v>526801</v>
          </cell>
          <cell r="H11379" t="str">
            <v xml:space="preserve">JAIME DAVID FAES                   </v>
          </cell>
          <cell r="I11379" t="str">
            <v xml:space="preserve">GUSTAVO ADOLFO ESPINOSA CARBAJAL                                      </v>
          </cell>
        </row>
        <row r="11380">
          <cell r="G11380">
            <v>526801</v>
          </cell>
          <cell r="H11380" t="str">
            <v xml:space="preserve">JAIME DAVID FAES                   </v>
          </cell>
          <cell r="I11380" t="str">
            <v xml:space="preserve">GUSTAVO ADOLFO ESPINOSA CARBAJAL                                      </v>
          </cell>
        </row>
        <row r="11381">
          <cell r="G11381">
            <v>526801</v>
          </cell>
          <cell r="H11381" t="str">
            <v xml:space="preserve">JAIME DAVID FAES                   </v>
          </cell>
          <cell r="I11381" t="str">
            <v xml:space="preserve">GUSTAVO ADOLFO ESPINOSA CARBAJAL                                      </v>
          </cell>
        </row>
        <row r="11382">
          <cell r="G11382">
            <v>526801</v>
          </cell>
          <cell r="H11382" t="str">
            <v xml:space="preserve">JAIME DAVID FAES                   </v>
          </cell>
          <cell r="I11382" t="str">
            <v xml:space="preserve">GUSTAVO ADOLFO ESPINOSA CARBAJAL                                      </v>
          </cell>
        </row>
        <row r="11383">
          <cell r="G11383">
            <v>526801</v>
          </cell>
          <cell r="H11383" t="str">
            <v xml:space="preserve">JAIME DAVID FAES                   </v>
          </cell>
          <cell r="I11383" t="str">
            <v xml:space="preserve">GUSTAVO ADOLFO ESPINOSA CARBAJAL                                      </v>
          </cell>
        </row>
        <row r="11384">
          <cell r="G11384">
            <v>526801</v>
          </cell>
          <cell r="H11384" t="str">
            <v xml:space="preserve">JAIME DAVID FAES                   </v>
          </cell>
          <cell r="I11384" t="str">
            <v xml:space="preserve">GUSTAVO ADOLFO ESPINOSA CARBAJAL                                      </v>
          </cell>
        </row>
        <row r="11385">
          <cell r="G11385">
            <v>526801</v>
          </cell>
          <cell r="H11385" t="str">
            <v xml:space="preserve">JAIME DAVID FAES                   </v>
          </cell>
          <cell r="I11385" t="str">
            <v xml:space="preserve">GUSTAVO ADOLFO ESPINOSA CARBAJAL                                      </v>
          </cell>
        </row>
        <row r="11386">
          <cell r="G11386">
            <v>526801</v>
          </cell>
          <cell r="H11386" t="str">
            <v xml:space="preserve">JAIME DAVID FAES                   </v>
          </cell>
          <cell r="I11386" t="str">
            <v xml:space="preserve">GUSTAVO ADOLFO ESPINOSA CARBAJAL                                      </v>
          </cell>
        </row>
        <row r="11387">
          <cell r="G11387">
            <v>526801</v>
          </cell>
          <cell r="H11387" t="str">
            <v xml:space="preserve">JAIME DAVID FAES                   </v>
          </cell>
          <cell r="I11387" t="str">
            <v xml:space="preserve">GUSTAVO ADOLFO ESPINOSA CARBAJAL                                      </v>
          </cell>
        </row>
        <row r="11388">
          <cell r="G11388">
            <v>526801</v>
          </cell>
          <cell r="H11388" t="str">
            <v xml:space="preserve">JAIME DAVID FAES                   </v>
          </cell>
          <cell r="I11388" t="str">
            <v xml:space="preserve">GUSTAVO ADOLFO ESPINOSA CARBAJAL                                      </v>
          </cell>
        </row>
        <row r="11389">
          <cell r="G11389">
            <v>526801</v>
          </cell>
          <cell r="H11389" t="str">
            <v xml:space="preserve">JAIME DAVID FAES                   </v>
          </cell>
          <cell r="I11389" t="str">
            <v xml:space="preserve">GUSTAVO ADOLFO ESPINOSA CARBAJAL                                      </v>
          </cell>
        </row>
        <row r="11390">
          <cell r="G11390">
            <v>526801</v>
          </cell>
          <cell r="H11390" t="str">
            <v xml:space="preserve">JAIME DAVID FAES                   </v>
          </cell>
          <cell r="I11390" t="str">
            <v xml:space="preserve">GUSTAVO ADOLFO ESPINOSA CARBAJAL                                      </v>
          </cell>
        </row>
        <row r="11391">
          <cell r="G11391">
            <v>526801</v>
          </cell>
          <cell r="H11391" t="str">
            <v xml:space="preserve">JAIME DAVID FAES                   </v>
          </cell>
          <cell r="I11391" t="str">
            <v xml:space="preserve">GUSTAVO ADOLFO ESPINOSA CARBAJAL                                      </v>
          </cell>
        </row>
        <row r="11392">
          <cell r="G11392">
            <v>526801</v>
          </cell>
          <cell r="H11392" t="str">
            <v xml:space="preserve">JAIME DAVID FAES                   </v>
          </cell>
          <cell r="I11392" t="str">
            <v xml:space="preserve">GUSTAVO ADOLFO ESPINOSA CARBAJAL                                      </v>
          </cell>
        </row>
        <row r="11393">
          <cell r="G11393">
            <v>526801</v>
          </cell>
          <cell r="H11393" t="str">
            <v xml:space="preserve">JAIME DAVID FAES                   </v>
          </cell>
          <cell r="I11393" t="str">
            <v xml:space="preserve">GUSTAVO ADOLFO ESPINOSA CARBAJAL                                      </v>
          </cell>
        </row>
        <row r="11394">
          <cell r="G11394">
            <v>526801</v>
          </cell>
          <cell r="H11394" t="str">
            <v xml:space="preserve">JAIME DAVID FAES                   </v>
          </cell>
          <cell r="I11394" t="str">
            <v xml:space="preserve">GUSTAVO ADOLFO ESPINOSA CARBAJAL                                      </v>
          </cell>
        </row>
        <row r="11395">
          <cell r="G11395">
            <v>526801</v>
          </cell>
          <cell r="H11395" t="str">
            <v xml:space="preserve">JAIME DAVID FAES                   </v>
          </cell>
          <cell r="I11395" t="str">
            <v xml:space="preserve">GUSTAVO ADOLFO ESPINOSA CARBAJAL                                      </v>
          </cell>
        </row>
        <row r="11396">
          <cell r="G11396">
            <v>526801</v>
          </cell>
          <cell r="H11396" t="str">
            <v xml:space="preserve">JAIME DAVID FAES                   </v>
          </cell>
          <cell r="I11396" t="str">
            <v xml:space="preserve">GUSTAVO ADOLFO ESPINOSA CARBAJAL                                      </v>
          </cell>
        </row>
        <row r="11397">
          <cell r="G11397">
            <v>526812</v>
          </cell>
          <cell r="H11397" t="str">
            <v xml:space="preserve">ANDREA TORRES LOPEZ                </v>
          </cell>
          <cell r="I11397" t="str">
            <v xml:space="preserve">VICENTE GUILLERMO LICONA GALDI                                        </v>
          </cell>
        </row>
        <row r="11398">
          <cell r="G11398">
            <v>526832</v>
          </cell>
          <cell r="H11398" t="str">
            <v xml:space="preserve">JAIME DAVID FAES                   </v>
          </cell>
          <cell r="I11398" t="str">
            <v xml:space="preserve">ADRIANA SARUR TORRE                                                   </v>
          </cell>
        </row>
        <row r="11399">
          <cell r="G11399">
            <v>526832</v>
          </cell>
          <cell r="H11399" t="str">
            <v xml:space="preserve">JAIME DAVID FAES                   </v>
          </cell>
          <cell r="I11399" t="str">
            <v xml:space="preserve">ADRIANA SARUR TORRE                                                   </v>
          </cell>
        </row>
        <row r="11400">
          <cell r="G11400">
            <v>526832</v>
          </cell>
          <cell r="H11400" t="str">
            <v xml:space="preserve">JAIME DAVID FAES                   </v>
          </cell>
          <cell r="I11400" t="str">
            <v xml:space="preserve">ADRIANA SARUR TORRE                                                   </v>
          </cell>
        </row>
        <row r="11401">
          <cell r="G11401">
            <v>526832</v>
          </cell>
          <cell r="H11401" t="str">
            <v xml:space="preserve">JAIME DAVID FAES                   </v>
          </cell>
          <cell r="I11401" t="str">
            <v xml:space="preserve">ADRIANA SARUR TORRE                                                   </v>
          </cell>
        </row>
        <row r="11402">
          <cell r="G11402">
            <v>526832</v>
          </cell>
          <cell r="H11402" t="str">
            <v xml:space="preserve">JAIME DAVID FAES                   </v>
          </cell>
          <cell r="I11402" t="str">
            <v xml:space="preserve">ADRIANA SARUR TORRE                                                   </v>
          </cell>
        </row>
        <row r="11403">
          <cell r="G11403">
            <v>526832</v>
          </cell>
          <cell r="H11403" t="str">
            <v xml:space="preserve">JAIME DAVID FAES                   </v>
          </cell>
          <cell r="I11403" t="str">
            <v xml:space="preserve">ADRIANA SARUR TORRE                                                   </v>
          </cell>
        </row>
        <row r="11404">
          <cell r="G11404">
            <v>526832</v>
          </cell>
          <cell r="H11404" t="str">
            <v xml:space="preserve">JAIME DAVID FAES                   </v>
          </cell>
          <cell r="I11404" t="str">
            <v xml:space="preserve">ADRIANA SARUR TORRE                                                   </v>
          </cell>
        </row>
        <row r="11405">
          <cell r="G11405">
            <v>526832</v>
          </cell>
          <cell r="H11405" t="str">
            <v xml:space="preserve">JAIME DAVID FAES                   </v>
          </cell>
          <cell r="I11405" t="str">
            <v xml:space="preserve">ADRIANA SARUR TORRE                                                   </v>
          </cell>
        </row>
        <row r="11406">
          <cell r="G11406">
            <v>526832</v>
          </cell>
          <cell r="H11406" t="str">
            <v xml:space="preserve">JAIME DAVID FAES                   </v>
          </cell>
          <cell r="I11406" t="str">
            <v xml:space="preserve">ADRIANA SARUR TORRE                                                   </v>
          </cell>
        </row>
        <row r="11407">
          <cell r="G11407">
            <v>526832</v>
          </cell>
          <cell r="H11407" t="str">
            <v xml:space="preserve">JAIME DAVID FAES                   </v>
          </cell>
          <cell r="I11407" t="str">
            <v xml:space="preserve">ADRIANA SARUR TORRE                                                   </v>
          </cell>
        </row>
        <row r="11408">
          <cell r="G11408">
            <v>526832</v>
          </cell>
          <cell r="H11408" t="str">
            <v xml:space="preserve">JAIME DAVID FAES                   </v>
          </cell>
          <cell r="I11408" t="str">
            <v xml:space="preserve">ADRIANA SARUR TORRE                                                   </v>
          </cell>
        </row>
        <row r="11409">
          <cell r="G11409">
            <v>526832</v>
          </cell>
          <cell r="H11409" t="str">
            <v xml:space="preserve">JAIME DAVID FAES                   </v>
          </cell>
          <cell r="I11409" t="str">
            <v xml:space="preserve">ADRIANA SARUR TORRE                                                   </v>
          </cell>
        </row>
        <row r="11410">
          <cell r="G11410">
            <v>526853</v>
          </cell>
          <cell r="H11410" t="str">
            <v xml:space="preserve">JAIME DAVID FAES                   </v>
          </cell>
          <cell r="I11410" t="str">
            <v xml:space="preserve">GUILLERMO ENRIQUE CERVANTES MARTINEZ                                  </v>
          </cell>
        </row>
        <row r="11411">
          <cell r="G11411">
            <v>526853</v>
          </cell>
          <cell r="H11411" t="str">
            <v xml:space="preserve">JAIME DAVID FAES                   </v>
          </cell>
          <cell r="I11411" t="str">
            <v xml:space="preserve">GUILLERMO ENRIQUE CERVANTES MARTINEZ                                  </v>
          </cell>
        </row>
        <row r="11412">
          <cell r="G11412">
            <v>526853</v>
          </cell>
          <cell r="H11412" t="str">
            <v xml:space="preserve">JAIME DAVID FAES                   </v>
          </cell>
          <cell r="I11412" t="str">
            <v xml:space="preserve">GUILLERMO ENRIQUE CERVANTES MARTINEZ                                  </v>
          </cell>
        </row>
        <row r="11413">
          <cell r="G11413">
            <v>526853</v>
          </cell>
          <cell r="H11413" t="str">
            <v xml:space="preserve">JAIME DAVID FAES                   </v>
          </cell>
          <cell r="I11413" t="str">
            <v xml:space="preserve">GUILLERMO ENRIQUE CERVANTES MARTINEZ                                  </v>
          </cell>
        </row>
        <row r="11414">
          <cell r="G11414">
            <v>526853</v>
          </cell>
          <cell r="H11414" t="str">
            <v xml:space="preserve">JAIME DAVID FAES                   </v>
          </cell>
          <cell r="I11414" t="str">
            <v xml:space="preserve">GUILLERMO ENRIQUE CERVANTES MARTINEZ                                  </v>
          </cell>
        </row>
        <row r="11415">
          <cell r="G11415">
            <v>526853</v>
          </cell>
          <cell r="H11415" t="str">
            <v xml:space="preserve">JAIME DAVID FAES                   </v>
          </cell>
          <cell r="I11415" t="str">
            <v xml:space="preserve">GUILLERMO ENRIQUE CERVANTES MARTINEZ                                  </v>
          </cell>
        </row>
        <row r="11416">
          <cell r="G11416">
            <v>526853</v>
          </cell>
          <cell r="H11416" t="str">
            <v xml:space="preserve">JAIME DAVID FAES                   </v>
          </cell>
          <cell r="I11416" t="str">
            <v xml:space="preserve">GUILLERMO ENRIQUE CERVANTES MARTINEZ                                  </v>
          </cell>
        </row>
        <row r="11417">
          <cell r="G11417">
            <v>526861</v>
          </cell>
          <cell r="H11417" t="str">
            <v xml:space="preserve">EMPLEADOS                          </v>
          </cell>
          <cell r="I11417" t="str">
            <v xml:space="preserve">MAYRA FIGUEROA HERNANDEZ                                              </v>
          </cell>
        </row>
        <row r="11418">
          <cell r="G11418">
            <v>526861</v>
          </cell>
          <cell r="H11418" t="str">
            <v xml:space="preserve">EMPLEADOS                          </v>
          </cell>
          <cell r="I11418" t="str">
            <v xml:space="preserve">MAYRA FIGUEROA HERNANDEZ                                              </v>
          </cell>
        </row>
        <row r="11419">
          <cell r="G11419">
            <v>526895</v>
          </cell>
          <cell r="H11419" t="str">
            <v xml:space="preserve">ANAMAYTE TOPETE ESTRADA            </v>
          </cell>
          <cell r="I11419" t="str">
            <v xml:space="preserve">ALFONSO JAVIER VENTURA NEVARES                                        </v>
          </cell>
        </row>
        <row r="11420">
          <cell r="G11420">
            <v>526895</v>
          </cell>
          <cell r="H11420" t="str">
            <v xml:space="preserve">ANAMAYTE TOPETE ESTRADA            </v>
          </cell>
          <cell r="I11420" t="str">
            <v xml:space="preserve">ALFONSO JAVIER VENTURA NEVARES                                        </v>
          </cell>
        </row>
        <row r="11421">
          <cell r="G11421">
            <v>526895</v>
          </cell>
          <cell r="H11421" t="str">
            <v xml:space="preserve">ANAMAYTE TOPETE ESTRADA            </v>
          </cell>
          <cell r="I11421" t="str">
            <v xml:space="preserve">ALFONSO JAVIER VENTURA NEVARES                                        </v>
          </cell>
        </row>
        <row r="11422">
          <cell r="G11422">
            <v>526895</v>
          </cell>
          <cell r="H11422" t="str">
            <v xml:space="preserve">ANAMAYTE TOPETE ESTRADA            </v>
          </cell>
          <cell r="I11422" t="str">
            <v xml:space="preserve">ALFONSO JAVIER VENTURA NEVARES                                        </v>
          </cell>
        </row>
        <row r="11423">
          <cell r="G11423">
            <v>526895</v>
          </cell>
          <cell r="H11423" t="str">
            <v xml:space="preserve">ANAMAYTE TOPETE ESTRADA            </v>
          </cell>
          <cell r="I11423" t="str">
            <v xml:space="preserve">ALFONSO JAVIER VENTURA NEVARES                                        </v>
          </cell>
        </row>
        <row r="11424">
          <cell r="G11424">
            <v>526895</v>
          </cell>
          <cell r="H11424" t="str">
            <v xml:space="preserve">ANAMAYTE TOPETE ESTRADA            </v>
          </cell>
          <cell r="I11424" t="str">
            <v xml:space="preserve">ALFONSO JAVIER VENTURA NEVARES                                        </v>
          </cell>
        </row>
        <row r="11425">
          <cell r="G11425">
            <v>526895</v>
          </cell>
          <cell r="H11425" t="str">
            <v xml:space="preserve">ANAMAYTE TOPETE ESTRADA            </v>
          </cell>
          <cell r="I11425" t="str">
            <v xml:space="preserve">ALFONSO JAVIER VENTURA NEVARES                                        </v>
          </cell>
        </row>
        <row r="11426">
          <cell r="G11426">
            <v>526895</v>
          </cell>
          <cell r="H11426" t="str">
            <v xml:space="preserve">ANAMAYTE TOPETE ESTRADA            </v>
          </cell>
          <cell r="I11426" t="str">
            <v xml:space="preserve">ALFONSO JAVIER VENTURA NEVARES                                        </v>
          </cell>
        </row>
        <row r="11427">
          <cell r="G11427">
            <v>526895</v>
          </cell>
          <cell r="H11427" t="str">
            <v xml:space="preserve">ANAMAYTE TOPETE ESTRADA            </v>
          </cell>
          <cell r="I11427" t="str">
            <v xml:space="preserve">ALFONSO JAVIER VENTURA NEVARES                                        </v>
          </cell>
        </row>
        <row r="11428">
          <cell r="G11428">
            <v>526895</v>
          </cell>
          <cell r="H11428" t="str">
            <v xml:space="preserve">ANAMAYTE TOPETE ESTRADA            </v>
          </cell>
          <cell r="I11428" t="str">
            <v xml:space="preserve">ALFONSO JAVIER VENTURA NEVARES                                        </v>
          </cell>
        </row>
        <row r="11429">
          <cell r="G11429">
            <v>526895</v>
          </cell>
          <cell r="H11429" t="str">
            <v xml:space="preserve">ANAMAYTE TOPETE ESTRADA            </v>
          </cell>
          <cell r="I11429" t="str">
            <v xml:space="preserve">ALFONSO JAVIER VENTURA NEVARES                                        </v>
          </cell>
        </row>
        <row r="11430">
          <cell r="G11430">
            <v>526895</v>
          </cell>
          <cell r="H11430" t="str">
            <v xml:space="preserve">ANAMAYTE TOPETE ESTRADA            </v>
          </cell>
          <cell r="I11430" t="str">
            <v xml:space="preserve">ALFONSO JAVIER VENTURA NEVARES                                        </v>
          </cell>
        </row>
        <row r="11431">
          <cell r="G11431">
            <v>526903</v>
          </cell>
          <cell r="H11431" t="str">
            <v xml:space="preserve">ALEJANDRO AGUILAR MORALES          </v>
          </cell>
          <cell r="I11431" t="str">
            <v xml:space="preserve">EDGAR QUINTERO CORTES                                                 </v>
          </cell>
        </row>
        <row r="11432">
          <cell r="G11432">
            <v>526903</v>
          </cell>
          <cell r="H11432" t="str">
            <v xml:space="preserve">ALEJANDRO AGUILAR MORALES          </v>
          </cell>
          <cell r="I11432" t="str">
            <v xml:space="preserve">EDGAR QUINTERO CORTES                                                 </v>
          </cell>
        </row>
        <row r="11433">
          <cell r="G11433">
            <v>526903</v>
          </cell>
          <cell r="H11433" t="str">
            <v xml:space="preserve">ALEJANDRO AGUILAR MORALES          </v>
          </cell>
          <cell r="I11433" t="str">
            <v xml:space="preserve">EDGAR QUINTERO CORTES                                                 </v>
          </cell>
        </row>
        <row r="11434">
          <cell r="G11434">
            <v>526903</v>
          </cell>
          <cell r="H11434" t="str">
            <v xml:space="preserve">ALEJANDRO AGUILAR MORALES          </v>
          </cell>
          <cell r="I11434" t="str">
            <v xml:space="preserve">EDGAR QUINTERO CORTES                                                 </v>
          </cell>
        </row>
        <row r="11435">
          <cell r="G11435">
            <v>526903</v>
          </cell>
          <cell r="H11435" t="str">
            <v xml:space="preserve">ALEJANDRO AGUILAR MORALES          </v>
          </cell>
          <cell r="I11435" t="str">
            <v xml:space="preserve">EDGAR QUINTERO CORTES                                                 </v>
          </cell>
        </row>
        <row r="11436">
          <cell r="G11436">
            <v>526903</v>
          </cell>
          <cell r="H11436" t="str">
            <v xml:space="preserve">ALEJANDRO AGUILAR MORALES          </v>
          </cell>
          <cell r="I11436" t="str">
            <v xml:space="preserve">EDGAR QUINTERO CORTES                                                 </v>
          </cell>
        </row>
        <row r="11437">
          <cell r="G11437">
            <v>526903</v>
          </cell>
          <cell r="H11437" t="str">
            <v xml:space="preserve">ALEJANDRO AGUILAR MORALES          </v>
          </cell>
          <cell r="I11437" t="str">
            <v xml:space="preserve">EDGAR QUINTERO CORTES                                                 </v>
          </cell>
        </row>
        <row r="11438">
          <cell r="G11438">
            <v>526903</v>
          </cell>
          <cell r="H11438" t="str">
            <v xml:space="preserve">ALEJANDRO AGUILAR MORALES          </v>
          </cell>
          <cell r="I11438" t="str">
            <v xml:space="preserve">EDGAR QUINTERO CORTES                                                 </v>
          </cell>
        </row>
        <row r="11439">
          <cell r="G11439">
            <v>526903</v>
          </cell>
          <cell r="H11439" t="str">
            <v xml:space="preserve">ALEJANDRO AGUILAR MORALES          </v>
          </cell>
          <cell r="I11439" t="str">
            <v xml:space="preserve">EDGAR QUINTERO CORTES                                                 </v>
          </cell>
        </row>
        <row r="11440">
          <cell r="G11440">
            <v>526903</v>
          </cell>
          <cell r="H11440" t="str">
            <v xml:space="preserve">ALEJANDRO AGUILAR MORALES          </v>
          </cell>
          <cell r="I11440" t="str">
            <v xml:space="preserve">EDGAR QUINTERO CORTES                                                 </v>
          </cell>
        </row>
        <row r="11441">
          <cell r="G11441">
            <v>526903</v>
          </cell>
          <cell r="H11441" t="str">
            <v xml:space="preserve">ALEJANDRO AGUILAR MORALES          </v>
          </cell>
          <cell r="I11441" t="str">
            <v xml:space="preserve">EDGAR QUINTERO CORTES                                                 </v>
          </cell>
        </row>
        <row r="11442">
          <cell r="G11442">
            <v>526903</v>
          </cell>
          <cell r="H11442" t="str">
            <v xml:space="preserve">ALEJANDRO AGUILAR MORALES          </v>
          </cell>
          <cell r="I11442" t="str">
            <v xml:space="preserve">EDGAR QUINTERO CORTES                                                 </v>
          </cell>
        </row>
        <row r="11443">
          <cell r="G11443">
            <v>526903</v>
          </cell>
          <cell r="H11443" t="str">
            <v xml:space="preserve">ALEJANDRO AGUILAR MORALES          </v>
          </cell>
          <cell r="I11443" t="str">
            <v xml:space="preserve">EDGAR QUINTERO CORTES                                                 </v>
          </cell>
        </row>
        <row r="11444">
          <cell r="G11444">
            <v>526903</v>
          </cell>
          <cell r="H11444" t="str">
            <v xml:space="preserve">ALEJANDRO AGUILAR MORALES          </v>
          </cell>
          <cell r="I11444" t="str">
            <v xml:space="preserve">EDGAR QUINTERO CORTES                                                 </v>
          </cell>
        </row>
        <row r="11445">
          <cell r="G11445">
            <v>526903</v>
          </cell>
          <cell r="H11445" t="str">
            <v xml:space="preserve">ALEJANDRO AGUILAR MORALES          </v>
          </cell>
          <cell r="I11445" t="str">
            <v xml:space="preserve">EDGAR QUINTERO CORTES                                                 </v>
          </cell>
        </row>
        <row r="11446">
          <cell r="G11446">
            <v>526903</v>
          </cell>
          <cell r="H11446" t="str">
            <v xml:space="preserve">ALEJANDRO AGUILAR MORALES          </v>
          </cell>
          <cell r="I11446" t="str">
            <v xml:space="preserve">EDGAR QUINTERO CORTES                                                 </v>
          </cell>
        </row>
        <row r="11447">
          <cell r="G11447">
            <v>526903</v>
          </cell>
          <cell r="H11447" t="str">
            <v xml:space="preserve">ALEJANDRO AGUILAR MORALES          </v>
          </cell>
          <cell r="I11447" t="str">
            <v xml:space="preserve">EDGAR QUINTERO CORTES                                                 </v>
          </cell>
        </row>
        <row r="11448">
          <cell r="G11448">
            <v>526903</v>
          </cell>
          <cell r="H11448" t="str">
            <v xml:space="preserve">ALEJANDRO AGUILAR MORALES          </v>
          </cell>
          <cell r="I11448" t="str">
            <v xml:space="preserve">EDGAR QUINTERO CORTES                                                 </v>
          </cell>
        </row>
        <row r="11449">
          <cell r="G11449">
            <v>526903</v>
          </cell>
          <cell r="H11449" t="str">
            <v xml:space="preserve">ALEJANDRO AGUILAR MORALES          </v>
          </cell>
          <cell r="I11449" t="str">
            <v xml:space="preserve">EDGAR QUINTERO CORTES                                                 </v>
          </cell>
        </row>
        <row r="11450">
          <cell r="G11450">
            <v>526903</v>
          </cell>
          <cell r="H11450" t="str">
            <v xml:space="preserve">ALEJANDRO AGUILAR MORALES          </v>
          </cell>
          <cell r="I11450" t="str">
            <v xml:space="preserve">EDGAR QUINTERO CORTES                                                 </v>
          </cell>
        </row>
        <row r="11451">
          <cell r="G11451">
            <v>526903</v>
          </cell>
          <cell r="H11451" t="str">
            <v xml:space="preserve">ALEJANDRO AGUILAR MORALES          </v>
          </cell>
          <cell r="I11451" t="str">
            <v xml:space="preserve">EDGAR QUINTERO CORTES                                                 </v>
          </cell>
        </row>
        <row r="11452">
          <cell r="G11452">
            <v>526903</v>
          </cell>
          <cell r="H11452" t="str">
            <v xml:space="preserve">ALEJANDRO AGUILAR MORALES          </v>
          </cell>
          <cell r="I11452" t="str">
            <v xml:space="preserve">EDGAR QUINTERO CORTES                                                 </v>
          </cell>
        </row>
        <row r="11453">
          <cell r="G11453">
            <v>526903</v>
          </cell>
          <cell r="H11453" t="str">
            <v xml:space="preserve">ALEJANDRO AGUILAR MORALES          </v>
          </cell>
          <cell r="I11453" t="str">
            <v xml:space="preserve">EDGAR QUINTERO CORTES                                                 </v>
          </cell>
        </row>
        <row r="11454">
          <cell r="G11454">
            <v>526903</v>
          </cell>
          <cell r="H11454" t="str">
            <v xml:space="preserve">ALEJANDRO AGUILAR MORALES          </v>
          </cell>
          <cell r="I11454" t="str">
            <v xml:space="preserve">EDGAR QUINTERO CORTES                                                 </v>
          </cell>
        </row>
        <row r="11455">
          <cell r="G11455">
            <v>526903</v>
          </cell>
          <cell r="H11455" t="str">
            <v xml:space="preserve">ALEJANDRO AGUILAR MORALES          </v>
          </cell>
          <cell r="I11455" t="str">
            <v xml:space="preserve">EDGAR QUINTERO CORTES                                                 </v>
          </cell>
        </row>
        <row r="11456">
          <cell r="G11456">
            <v>526903</v>
          </cell>
          <cell r="H11456" t="str">
            <v xml:space="preserve">ALEJANDRO AGUILAR MORALES          </v>
          </cell>
          <cell r="I11456" t="str">
            <v xml:space="preserve">EDGAR QUINTERO CORTES                                                 </v>
          </cell>
        </row>
        <row r="11457">
          <cell r="G11457">
            <v>526903</v>
          </cell>
          <cell r="H11457" t="str">
            <v xml:space="preserve">ALEJANDRO AGUILAR MORALES          </v>
          </cell>
          <cell r="I11457" t="str">
            <v xml:space="preserve">EDGAR QUINTERO CORTES                                                 </v>
          </cell>
        </row>
        <row r="11458">
          <cell r="G11458">
            <v>526903</v>
          </cell>
          <cell r="H11458" t="str">
            <v xml:space="preserve">ALEJANDRO AGUILAR MORALES          </v>
          </cell>
          <cell r="I11458" t="str">
            <v xml:space="preserve">EDGAR QUINTERO CORTES                                                 </v>
          </cell>
        </row>
        <row r="11459">
          <cell r="G11459">
            <v>526903</v>
          </cell>
          <cell r="H11459" t="str">
            <v xml:space="preserve">ALEJANDRO AGUILAR MORALES          </v>
          </cell>
          <cell r="I11459" t="str">
            <v xml:space="preserve">EDGAR QUINTERO CORTES                                                 </v>
          </cell>
        </row>
        <row r="11460">
          <cell r="G11460">
            <v>526903</v>
          </cell>
          <cell r="H11460" t="str">
            <v xml:space="preserve">ALEJANDRO AGUILAR MORALES          </v>
          </cell>
          <cell r="I11460" t="str">
            <v xml:space="preserve">EDGAR QUINTERO CORTES                                                 </v>
          </cell>
        </row>
        <row r="11461">
          <cell r="G11461">
            <v>526903</v>
          </cell>
          <cell r="H11461" t="str">
            <v xml:space="preserve">ALEJANDRO AGUILAR MORALES          </v>
          </cell>
          <cell r="I11461" t="str">
            <v xml:space="preserve">EDGAR QUINTERO CORTES                                                 </v>
          </cell>
        </row>
        <row r="11462">
          <cell r="G11462">
            <v>526903</v>
          </cell>
          <cell r="H11462" t="str">
            <v xml:space="preserve">ALEJANDRO AGUILAR MORALES          </v>
          </cell>
          <cell r="I11462" t="str">
            <v xml:space="preserve">EDGAR QUINTERO CORTES                                                 </v>
          </cell>
        </row>
        <row r="11463">
          <cell r="G11463">
            <v>526903</v>
          </cell>
          <cell r="H11463" t="str">
            <v xml:space="preserve">ALEJANDRO AGUILAR MORALES          </v>
          </cell>
          <cell r="I11463" t="str">
            <v xml:space="preserve">EDGAR QUINTERO CORTES                                                 </v>
          </cell>
        </row>
        <row r="11464">
          <cell r="G11464">
            <v>526903</v>
          </cell>
          <cell r="H11464" t="str">
            <v xml:space="preserve">ALEJANDRO AGUILAR MORALES          </v>
          </cell>
          <cell r="I11464" t="str">
            <v xml:space="preserve">EDGAR QUINTERO CORTES                                                 </v>
          </cell>
        </row>
        <row r="11465">
          <cell r="G11465">
            <v>526903</v>
          </cell>
          <cell r="H11465" t="str">
            <v xml:space="preserve">ALEJANDRO AGUILAR MORALES          </v>
          </cell>
          <cell r="I11465" t="str">
            <v xml:space="preserve">EDGAR QUINTERO CORTES                                                 </v>
          </cell>
        </row>
        <row r="11466">
          <cell r="G11466">
            <v>526903</v>
          </cell>
          <cell r="H11466" t="str">
            <v xml:space="preserve">ALEJANDRO AGUILAR MORALES          </v>
          </cell>
          <cell r="I11466" t="str">
            <v xml:space="preserve">EDGAR QUINTERO CORTES                                                 </v>
          </cell>
        </row>
        <row r="11467">
          <cell r="G11467">
            <v>526914</v>
          </cell>
          <cell r="H11467" t="str">
            <v xml:space="preserve">RAFAEL CASTILLA VIRUES             </v>
          </cell>
          <cell r="I11467" t="str">
            <v xml:space="preserve">ABRAHAM KICHIK ZAGA                                                   </v>
          </cell>
        </row>
        <row r="11468">
          <cell r="G11468">
            <v>526914</v>
          </cell>
          <cell r="H11468" t="str">
            <v xml:space="preserve">RAFAEL CASTILLA VIRUES             </v>
          </cell>
          <cell r="I11468" t="str">
            <v xml:space="preserve">ABRAHAM KICHIK ZAGA                                                   </v>
          </cell>
        </row>
        <row r="11469">
          <cell r="G11469">
            <v>526914</v>
          </cell>
          <cell r="H11469" t="str">
            <v xml:space="preserve">RAFAEL CASTILLA VIRUES             </v>
          </cell>
          <cell r="I11469" t="str">
            <v xml:space="preserve">ABRAHAM KICHIK ZAGA                                                   </v>
          </cell>
        </row>
        <row r="11470">
          <cell r="G11470">
            <v>526951</v>
          </cell>
          <cell r="H11470" t="str">
            <v xml:space="preserve">ANDREA TORRES LOPEZ                </v>
          </cell>
          <cell r="I11470" t="str">
            <v xml:space="preserve">JAIME JOSE VIVES GARCIA VELARDE                                       </v>
          </cell>
        </row>
        <row r="11471">
          <cell r="G11471">
            <v>526951</v>
          </cell>
          <cell r="H11471" t="str">
            <v xml:space="preserve">ANDREA TORRES LOPEZ                </v>
          </cell>
          <cell r="I11471" t="str">
            <v xml:space="preserve">JAIME JOSE VIVES GARCIA VELARDE                                       </v>
          </cell>
        </row>
        <row r="11472">
          <cell r="G11472">
            <v>526951</v>
          </cell>
          <cell r="H11472" t="str">
            <v xml:space="preserve">ANDREA TORRES LOPEZ                </v>
          </cell>
          <cell r="I11472" t="str">
            <v xml:space="preserve">JAIME JOSE VIVES GARCIA VELARDE                                       </v>
          </cell>
        </row>
        <row r="11473">
          <cell r="G11473">
            <v>526951</v>
          </cell>
          <cell r="H11473" t="str">
            <v xml:space="preserve">ANDREA TORRES LOPEZ                </v>
          </cell>
          <cell r="I11473" t="str">
            <v xml:space="preserve">JAIME JOSE VIVES GARCIA VELARDE                                       </v>
          </cell>
        </row>
        <row r="11474">
          <cell r="G11474">
            <v>526951</v>
          </cell>
          <cell r="H11474" t="str">
            <v xml:space="preserve">ANDREA TORRES LOPEZ                </v>
          </cell>
          <cell r="I11474" t="str">
            <v xml:space="preserve">JAIME JOSE VIVES GARCIA VELARDE                                       </v>
          </cell>
        </row>
        <row r="11475">
          <cell r="G11475">
            <v>526951</v>
          </cell>
          <cell r="H11475" t="str">
            <v xml:space="preserve">ANDREA TORRES LOPEZ                </v>
          </cell>
          <cell r="I11475" t="str">
            <v xml:space="preserve">JAIME JOSE VIVES GARCIA VELARDE                                       </v>
          </cell>
        </row>
        <row r="11476">
          <cell r="G11476">
            <v>526951</v>
          </cell>
          <cell r="H11476" t="str">
            <v xml:space="preserve">ANDREA TORRES LOPEZ                </v>
          </cell>
          <cell r="I11476" t="str">
            <v xml:space="preserve">JAIME JOSE VIVES GARCIA VELARDE                                       </v>
          </cell>
        </row>
        <row r="11477">
          <cell r="G11477">
            <v>526951</v>
          </cell>
          <cell r="H11477" t="str">
            <v xml:space="preserve">ANDREA TORRES LOPEZ                </v>
          </cell>
          <cell r="I11477" t="str">
            <v xml:space="preserve">JAIME JOSE VIVES GARCIA VELARDE                                       </v>
          </cell>
        </row>
        <row r="11478">
          <cell r="G11478">
            <v>526951</v>
          </cell>
          <cell r="H11478" t="str">
            <v xml:space="preserve">ANDREA TORRES LOPEZ                </v>
          </cell>
          <cell r="I11478" t="str">
            <v xml:space="preserve">JAIME JOSE VIVES GARCIA VELARDE                                       </v>
          </cell>
        </row>
        <row r="11479">
          <cell r="G11479">
            <v>526951</v>
          </cell>
          <cell r="H11479" t="str">
            <v xml:space="preserve">ANDREA TORRES LOPEZ                </v>
          </cell>
          <cell r="I11479" t="str">
            <v xml:space="preserve">JAIME JOSE VIVES GARCIA VELARDE                                       </v>
          </cell>
        </row>
        <row r="11480">
          <cell r="G11480">
            <v>526951</v>
          </cell>
          <cell r="H11480" t="str">
            <v xml:space="preserve">ANDREA TORRES LOPEZ                </v>
          </cell>
          <cell r="I11480" t="str">
            <v xml:space="preserve">JAIME JOSE VIVES GARCIA VELARDE                                       </v>
          </cell>
        </row>
        <row r="11481">
          <cell r="G11481">
            <v>526964</v>
          </cell>
          <cell r="H11481" t="str">
            <v xml:space="preserve">SILVIA VALERIA MANZO AGUILAR       </v>
          </cell>
          <cell r="I11481" t="str">
            <v xml:space="preserve">MARIA DEL PILAR LOPEZ MEJIA                                           </v>
          </cell>
        </row>
        <row r="11482">
          <cell r="G11482">
            <v>526972</v>
          </cell>
          <cell r="H11482" t="str">
            <v xml:space="preserve">SILVIA VALERIA MANZO AGUILAR       </v>
          </cell>
          <cell r="I11482" t="str">
            <v xml:space="preserve">MARIA DEL PILAR LOPEZ MEJIA                                           </v>
          </cell>
        </row>
        <row r="11483">
          <cell r="G11483">
            <v>526972</v>
          </cell>
          <cell r="H11483" t="str">
            <v xml:space="preserve">SILVIA VALERIA MANZO AGUILAR       </v>
          </cell>
          <cell r="I11483" t="str">
            <v xml:space="preserve">MARIA DEL PILAR LOPEZ MEJIA                                           </v>
          </cell>
        </row>
        <row r="11484">
          <cell r="G11484">
            <v>526993</v>
          </cell>
          <cell r="H11484" t="str">
            <v xml:space="preserve">ANDREA TORRES LOPEZ                </v>
          </cell>
          <cell r="I11484" t="str">
            <v xml:space="preserve">JAIME JOSE VIVES GARCIA VELARDE                                       </v>
          </cell>
        </row>
        <row r="11485">
          <cell r="G11485">
            <v>526993</v>
          </cell>
          <cell r="H11485" t="str">
            <v xml:space="preserve">ANDREA TORRES LOPEZ                </v>
          </cell>
          <cell r="I11485" t="str">
            <v xml:space="preserve">JAIME JOSE VIVES GARCIA VELARDE                                       </v>
          </cell>
        </row>
        <row r="11486">
          <cell r="G11486">
            <v>526993</v>
          </cell>
          <cell r="H11486" t="str">
            <v xml:space="preserve">ANDREA TORRES LOPEZ                </v>
          </cell>
          <cell r="I11486" t="str">
            <v xml:space="preserve">JAIME JOSE VIVES GARCIA VELARDE                                       </v>
          </cell>
        </row>
        <row r="11487">
          <cell r="G11487">
            <v>526993</v>
          </cell>
          <cell r="H11487" t="str">
            <v xml:space="preserve">ANDREA TORRES LOPEZ                </v>
          </cell>
          <cell r="I11487" t="str">
            <v xml:space="preserve">JAIME JOSE VIVES GARCIA VELARDE                                       </v>
          </cell>
        </row>
        <row r="11488">
          <cell r="G11488">
            <v>526993</v>
          </cell>
          <cell r="H11488" t="str">
            <v xml:space="preserve">ANDREA TORRES LOPEZ                </v>
          </cell>
          <cell r="I11488" t="str">
            <v xml:space="preserve">JAIME JOSE VIVES GARCIA VELARDE                                       </v>
          </cell>
        </row>
        <row r="11489">
          <cell r="G11489">
            <v>526993</v>
          </cell>
          <cell r="H11489" t="str">
            <v xml:space="preserve">ANDREA TORRES LOPEZ                </v>
          </cell>
          <cell r="I11489" t="str">
            <v xml:space="preserve">JAIME JOSE VIVES GARCIA VELARDE                                       </v>
          </cell>
        </row>
        <row r="11490">
          <cell r="G11490">
            <v>526993</v>
          </cell>
          <cell r="H11490" t="str">
            <v xml:space="preserve">ANDREA TORRES LOPEZ                </v>
          </cell>
          <cell r="I11490" t="str">
            <v xml:space="preserve">JAIME JOSE VIVES GARCIA VELARDE                                       </v>
          </cell>
        </row>
        <row r="11491">
          <cell r="G11491">
            <v>526993</v>
          </cell>
          <cell r="H11491" t="str">
            <v xml:space="preserve">ANDREA TORRES LOPEZ                </v>
          </cell>
          <cell r="I11491" t="str">
            <v xml:space="preserve">JAIME JOSE VIVES GARCIA VELARDE                                       </v>
          </cell>
        </row>
        <row r="11492">
          <cell r="G11492">
            <v>526993</v>
          </cell>
          <cell r="H11492" t="str">
            <v xml:space="preserve">ANDREA TORRES LOPEZ                </v>
          </cell>
          <cell r="I11492" t="str">
            <v xml:space="preserve">JAIME JOSE VIVES GARCIA VELARDE                                       </v>
          </cell>
        </row>
        <row r="11493">
          <cell r="G11493">
            <v>526993</v>
          </cell>
          <cell r="H11493" t="str">
            <v xml:space="preserve">ANDREA TORRES LOPEZ                </v>
          </cell>
          <cell r="I11493" t="str">
            <v xml:space="preserve">JAIME JOSE VIVES GARCIA VELARDE                                       </v>
          </cell>
        </row>
        <row r="11494">
          <cell r="G11494">
            <v>526993</v>
          </cell>
          <cell r="H11494" t="str">
            <v xml:space="preserve">ANDREA TORRES LOPEZ                </v>
          </cell>
          <cell r="I11494" t="str">
            <v xml:space="preserve">JAIME JOSE VIVES GARCIA VELARDE                                       </v>
          </cell>
        </row>
        <row r="11495">
          <cell r="G11495">
            <v>526993</v>
          </cell>
          <cell r="H11495" t="str">
            <v xml:space="preserve">ANDREA TORRES LOPEZ                </v>
          </cell>
          <cell r="I11495" t="str">
            <v xml:space="preserve">JAIME JOSE VIVES GARCIA VELARDE                                       </v>
          </cell>
        </row>
        <row r="11496">
          <cell r="G11496">
            <v>526993</v>
          </cell>
          <cell r="H11496" t="str">
            <v xml:space="preserve">ANDREA TORRES LOPEZ                </v>
          </cell>
          <cell r="I11496" t="str">
            <v xml:space="preserve">JAIME JOSE VIVES GARCIA VELARDE                                       </v>
          </cell>
        </row>
        <row r="11497">
          <cell r="G11497">
            <v>526993</v>
          </cell>
          <cell r="H11497" t="str">
            <v xml:space="preserve">ANDREA TORRES LOPEZ                </v>
          </cell>
          <cell r="I11497" t="str">
            <v xml:space="preserve">JAIME JOSE VIVES GARCIA VELARDE                                       </v>
          </cell>
        </row>
        <row r="11498">
          <cell r="G11498">
            <v>526993</v>
          </cell>
          <cell r="H11498" t="str">
            <v xml:space="preserve">ANDREA TORRES LOPEZ                </v>
          </cell>
          <cell r="I11498" t="str">
            <v xml:space="preserve">JAIME JOSE VIVES GARCIA VELARDE                                       </v>
          </cell>
        </row>
        <row r="11499">
          <cell r="G11499">
            <v>527013</v>
          </cell>
          <cell r="H11499" t="str">
            <v xml:space="preserve">ALEJANDRA PEREZ MINA (DMOS)        </v>
          </cell>
          <cell r="I11499" t="str">
            <v xml:space="preserve">LUIS GERARDO MENDOZA POWELL                                           </v>
          </cell>
        </row>
        <row r="11500">
          <cell r="G11500">
            <v>527013</v>
          </cell>
          <cell r="H11500" t="str">
            <v xml:space="preserve">ALEJANDRA PEREZ MINA (DMOS)        </v>
          </cell>
          <cell r="I11500" t="str">
            <v xml:space="preserve">LUIS GERARDO MENDOZA POWELL                                           </v>
          </cell>
        </row>
        <row r="11501">
          <cell r="G11501">
            <v>527013</v>
          </cell>
          <cell r="H11501" t="str">
            <v xml:space="preserve">ALEJANDRA PEREZ MINA (DMOS)        </v>
          </cell>
          <cell r="I11501" t="str">
            <v xml:space="preserve">LUIS GERARDO MENDOZA POWELL                                           </v>
          </cell>
        </row>
        <row r="11502">
          <cell r="G11502">
            <v>527013</v>
          </cell>
          <cell r="H11502" t="str">
            <v xml:space="preserve">ALEJANDRA PEREZ MINA (DMOS)        </v>
          </cell>
          <cell r="I11502" t="str">
            <v xml:space="preserve">LUIS GERARDO MENDOZA POWELL                                           </v>
          </cell>
        </row>
        <row r="11503">
          <cell r="G11503">
            <v>527013</v>
          </cell>
          <cell r="H11503" t="str">
            <v xml:space="preserve">ALEJANDRA PEREZ MINA (DMOS)        </v>
          </cell>
          <cell r="I11503" t="str">
            <v xml:space="preserve">LUIS GERARDO MENDOZA POWELL                                           </v>
          </cell>
        </row>
        <row r="11504">
          <cell r="G11504">
            <v>527013</v>
          </cell>
          <cell r="H11504" t="str">
            <v xml:space="preserve">ALEJANDRA PEREZ MINA (DMOS)        </v>
          </cell>
          <cell r="I11504" t="str">
            <v xml:space="preserve">LUIS GERARDO MENDOZA POWELL                                           </v>
          </cell>
        </row>
        <row r="11505">
          <cell r="G11505">
            <v>527013</v>
          </cell>
          <cell r="H11505" t="str">
            <v xml:space="preserve">ALEJANDRA PEREZ MINA (DMOS)        </v>
          </cell>
          <cell r="I11505" t="str">
            <v xml:space="preserve">LUIS GERARDO MENDOZA POWELL                                           </v>
          </cell>
        </row>
        <row r="11506">
          <cell r="G11506">
            <v>527013</v>
          </cell>
          <cell r="H11506" t="str">
            <v xml:space="preserve">ALEJANDRA PEREZ MINA (DMOS)        </v>
          </cell>
          <cell r="I11506" t="str">
            <v xml:space="preserve">LUIS GERARDO MENDOZA POWELL                                           </v>
          </cell>
        </row>
        <row r="11507">
          <cell r="G11507">
            <v>527013</v>
          </cell>
          <cell r="H11507" t="str">
            <v xml:space="preserve">ALEJANDRA PEREZ MINA (DMOS)        </v>
          </cell>
          <cell r="I11507" t="str">
            <v xml:space="preserve">LUIS GERARDO MENDOZA POWELL                                           </v>
          </cell>
        </row>
        <row r="11508">
          <cell r="G11508">
            <v>527013</v>
          </cell>
          <cell r="H11508" t="str">
            <v xml:space="preserve">ALEJANDRA PEREZ MINA (DMOS)        </v>
          </cell>
          <cell r="I11508" t="str">
            <v xml:space="preserve">LUIS GERARDO MENDOZA POWELL                                           </v>
          </cell>
        </row>
        <row r="11509">
          <cell r="G11509">
            <v>527013</v>
          </cell>
          <cell r="H11509" t="str">
            <v xml:space="preserve">ALEJANDRA PEREZ MINA (DMOS)        </v>
          </cell>
          <cell r="I11509" t="str">
            <v xml:space="preserve">LUIS GERARDO MENDOZA POWELL                                           </v>
          </cell>
        </row>
        <row r="11510">
          <cell r="G11510">
            <v>527013</v>
          </cell>
          <cell r="H11510" t="str">
            <v xml:space="preserve">ALEJANDRA PEREZ MINA (DMOS)        </v>
          </cell>
          <cell r="I11510" t="str">
            <v xml:space="preserve">LUIS GERARDO MENDOZA POWELL                                           </v>
          </cell>
        </row>
        <row r="11511">
          <cell r="G11511">
            <v>527013</v>
          </cell>
          <cell r="H11511" t="str">
            <v xml:space="preserve">ALEJANDRA PEREZ MINA (DMOS)        </v>
          </cell>
          <cell r="I11511" t="str">
            <v xml:space="preserve">LUIS GERARDO MENDOZA POWELL                                           </v>
          </cell>
        </row>
        <row r="11512">
          <cell r="G11512">
            <v>527013</v>
          </cell>
          <cell r="H11512" t="str">
            <v xml:space="preserve">ALEJANDRA PEREZ MINA (DMOS)        </v>
          </cell>
          <cell r="I11512" t="str">
            <v xml:space="preserve">LUIS GERARDO MENDOZA POWELL                                           </v>
          </cell>
        </row>
        <row r="11513">
          <cell r="G11513">
            <v>527013</v>
          </cell>
          <cell r="H11513" t="str">
            <v xml:space="preserve">ALEJANDRA PEREZ MINA (DMOS)        </v>
          </cell>
          <cell r="I11513" t="str">
            <v xml:space="preserve">LUIS GERARDO MENDOZA POWELL                                           </v>
          </cell>
        </row>
        <row r="11514">
          <cell r="G11514">
            <v>527013</v>
          </cell>
          <cell r="H11514" t="str">
            <v xml:space="preserve">ALEJANDRA PEREZ MINA (DMOS)        </v>
          </cell>
          <cell r="I11514" t="str">
            <v xml:space="preserve">LUIS GERARDO MENDOZA POWELL                                           </v>
          </cell>
        </row>
        <row r="11515">
          <cell r="G11515">
            <v>527013</v>
          </cell>
          <cell r="H11515" t="str">
            <v xml:space="preserve">ALEJANDRA PEREZ MINA (DMOS)        </v>
          </cell>
          <cell r="I11515" t="str">
            <v xml:space="preserve">LUIS GERARDO MENDOZA POWELL                                           </v>
          </cell>
        </row>
        <row r="11516">
          <cell r="G11516">
            <v>527013</v>
          </cell>
          <cell r="H11516" t="str">
            <v xml:space="preserve">ALEJANDRA PEREZ MINA (DMOS)        </v>
          </cell>
          <cell r="I11516" t="str">
            <v xml:space="preserve">LUIS GERARDO MENDOZA POWELL                                           </v>
          </cell>
        </row>
        <row r="11517">
          <cell r="G11517">
            <v>527013</v>
          </cell>
          <cell r="H11517" t="str">
            <v xml:space="preserve">ALEJANDRA PEREZ MINA (DMOS)        </v>
          </cell>
          <cell r="I11517" t="str">
            <v xml:space="preserve">LUIS GERARDO MENDOZA POWELL                                           </v>
          </cell>
        </row>
        <row r="11518">
          <cell r="G11518">
            <v>527013</v>
          </cell>
          <cell r="H11518" t="str">
            <v xml:space="preserve">ALEJANDRA PEREZ MINA (DMOS)        </v>
          </cell>
          <cell r="I11518" t="str">
            <v xml:space="preserve">LUIS GERARDO MENDOZA POWELL                                           </v>
          </cell>
        </row>
        <row r="11519">
          <cell r="G11519">
            <v>527013</v>
          </cell>
          <cell r="H11519" t="str">
            <v xml:space="preserve">ALEJANDRA PEREZ MINA (DMOS)        </v>
          </cell>
          <cell r="I11519" t="str">
            <v xml:space="preserve">LUIS GERARDO MENDOZA POWELL                                           </v>
          </cell>
        </row>
        <row r="11520">
          <cell r="G11520">
            <v>527013</v>
          </cell>
          <cell r="H11520" t="str">
            <v xml:space="preserve">ALEJANDRA PEREZ MINA (DMOS)        </v>
          </cell>
          <cell r="I11520" t="str">
            <v xml:space="preserve">LUIS GERARDO MENDOZA POWELL                                           </v>
          </cell>
        </row>
        <row r="11521">
          <cell r="G11521">
            <v>527013</v>
          </cell>
          <cell r="H11521" t="str">
            <v xml:space="preserve">ALEJANDRA PEREZ MINA (DMOS)        </v>
          </cell>
          <cell r="I11521" t="str">
            <v xml:space="preserve">LUIS GERARDO MENDOZA POWELL                                           </v>
          </cell>
        </row>
        <row r="11522">
          <cell r="G11522">
            <v>527013</v>
          </cell>
          <cell r="H11522" t="str">
            <v xml:space="preserve">ALEJANDRA PEREZ MINA (DMOS)        </v>
          </cell>
          <cell r="I11522" t="str">
            <v xml:space="preserve">LUIS GERARDO MENDOZA POWELL                                           </v>
          </cell>
        </row>
        <row r="11523">
          <cell r="G11523">
            <v>527013</v>
          </cell>
          <cell r="H11523" t="str">
            <v xml:space="preserve">ALEJANDRA PEREZ MINA (DMOS)        </v>
          </cell>
          <cell r="I11523" t="str">
            <v xml:space="preserve">LUIS GERARDO MENDOZA POWELL                                           </v>
          </cell>
        </row>
        <row r="11524">
          <cell r="G11524">
            <v>527013</v>
          </cell>
          <cell r="H11524" t="str">
            <v xml:space="preserve">ALEJANDRA PEREZ MINA (DMOS)        </v>
          </cell>
          <cell r="I11524" t="str">
            <v xml:space="preserve">LUIS GERARDO MENDOZA POWELL                                           </v>
          </cell>
        </row>
        <row r="11525">
          <cell r="G11525">
            <v>527013</v>
          </cell>
          <cell r="H11525" t="str">
            <v xml:space="preserve">ALEJANDRA PEREZ MINA (DMOS)        </v>
          </cell>
          <cell r="I11525" t="str">
            <v xml:space="preserve">LUIS GERARDO MENDOZA POWELL                                           </v>
          </cell>
        </row>
        <row r="11526">
          <cell r="G11526">
            <v>527013</v>
          </cell>
          <cell r="H11526" t="str">
            <v xml:space="preserve">ALEJANDRA PEREZ MINA (DMOS)        </v>
          </cell>
          <cell r="I11526" t="str">
            <v xml:space="preserve">LUIS GERARDO MENDOZA POWELL                                           </v>
          </cell>
        </row>
        <row r="11527">
          <cell r="G11527">
            <v>527013</v>
          </cell>
          <cell r="H11527" t="str">
            <v xml:space="preserve">ALEJANDRA PEREZ MINA (DMOS)        </v>
          </cell>
          <cell r="I11527" t="str">
            <v xml:space="preserve">LUIS GERARDO MENDOZA POWELL                                           </v>
          </cell>
        </row>
        <row r="11528">
          <cell r="G11528">
            <v>527013</v>
          </cell>
          <cell r="H11528" t="str">
            <v xml:space="preserve">ALEJANDRA PEREZ MINA (DMOS)        </v>
          </cell>
          <cell r="I11528" t="str">
            <v xml:space="preserve">LUIS GERARDO MENDOZA POWELL                                           </v>
          </cell>
        </row>
        <row r="11529">
          <cell r="G11529">
            <v>527013</v>
          </cell>
          <cell r="H11529" t="str">
            <v xml:space="preserve">ALEJANDRA PEREZ MINA (DMOS)        </v>
          </cell>
          <cell r="I11529" t="str">
            <v xml:space="preserve">LUIS GERARDO MENDOZA POWELL                                           </v>
          </cell>
        </row>
        <row r="11530">
          <cell r="G11530">
            <v>527013</v>
          </cell>
          <cell r="H11530" t="str">
            <v xml:space="preserve">ALEJANDRA PEREZ MINA (DMOS)        </v>
          </cell>
          <cell r="I11530" t="str">
            <v xml:space="preserve">LUIS GERARDO MENDOZA POWELL                                           </v>
          </cell>
        </row>
        <row r="11531">
          <cell r="G11531">
            <v>527013</v>
          </cell>
          <cell r="H11531" t="str">
            <v xml:space="preserve">ALEJANDRA PEREZ MINA (DMOS)        </v>
          </cell>
          <cell r="I11531" t="str">
            <v xml:space="preserve">LUIS GERARDO MENDOZA POWELL                                           </v>
          </cell>
        </row>
        <row r="11532">
          <cell r="G11532">
            <v>527013</v>
          </cell>
          <cell r="H11532" t="str">
            <v xml:space="preserve">ALEJANDRA PEREZ MINA (DMOS)        </v>
          </cell>
          <cell r="I11532" t="str">
            <v xml:space="preserve">LUIS GERARDO MENDOZA POWELL                                           </v>
          </cell>
        </row>
        <row r="11533">
          <cell r="G11533">
            <v>527013</v>
          </cell>
          <cell r="H11533" t="str">
            <v xml:space="preserve">ALEJANDRA PEREZ MINA (DMOS)        </v>
          </cell>
          <cell r="I11533" t="str">
            <v xml:space="preserve">LUIS GERARDO MENDOZA POWELL                                           </v>
          </cell>
        </row>
        <row r="11534">
          <cell r="G11534">
            <v>527013</v>
          </cell>
          <cell r="H11534" t="str">
            <v xml:space="preserve">ALEJANDRA PEREZ MINA (DMOS)        </v>
          </cell>
          <cell r="I11534" t="str">
            <v xml:space="preserve">LUIS GERARDO MENDOZA POWELL                                           </v>
          </cell>
        </row>
        <row r="11535">
          <cell r="G11535">
            <v>527013</v>
          </cell>
          <cell r="H11535" t="str">
            <v xml:space="preserve">ALEJANDRA PEREZ MINA (DMOS)        </v>
          </cell>
          <cell r="I11535" t="str">
            <v xml:space="preserve">LUIS GERARDO MENDOZA POWELL                                           </v>
          </cell>
        </row>
        <row r="11536">
          <cell r="G11536">
            <v>527013</v>
          </cell>
          <cell r="H11536" t="str">
            <v xml:space="preserve">ALEJANDRA PEREZ MINA (DMOS)        </v>
          </cell>
          <cell r="I11536" t="str">
            <v xml:space="preserve">LUIS GERARDO MENDOZA POWELL                                           </v>
          </cell>
        </row>
        <row r="11537">
          <cell r="G11537">
            <v>527013</v>
          </cell>
          <cell r="H11537" t="str">
            <v xml:space="preserve">ALEJANDRA PEREZ MINA (DMOS)        </v>
          </cell>
          <cell r="I11537" t="str">
            <v xml:space="preserve">LUIS GERARDO MENDOZA POWELL                                           </v>
          </cell>
        </row>
        <row r="11538">
          <cell r="G11538">
            <v>527013</v>
          </cell>
          <cell r="H11538" t="str">
            <v xml:space="preserve">ALEJANDRA PEREZ MINA (DMOS)        </v>
          </cell>
          <cell r="I11538" t="str">
            <v xml:space="preserve">LUIS GERARDO MENDOZA POWELL                                           </v>
          </cell>
        </row>
        <row r="11539">
          <cell r="G11539">
            <v>527013</v>
          </cell>
          <cell r="H11539" t="str">
            <v xml:space="preserve">ALEJANDRA PEREZ MINA (DMOS)        </v>
          </cell>
          <cell r="I11539" t="str">
            <v xml:space="preserve">LUIS GERARDO MENDOZA POWELL                                           </v>
          </cell>
        </row>
        <row r="11540">
          <cell r="G11540">
            <v>527013</v>
          </cell>
          <cell r="H11540" t="str">
            <v xml:space="preserve">ALEJANDRA PEREZ MINA (DMOS)        </v>
          </cell>
          <cell r="I11540" t="str">
            <v xml:space="preserve">LUIS GERARDO MENDOZA POWELL                                           </v>
          </cell>
        </row>
        <row r="11541">
          <cell r="G11541">
            <v>527013</v>
          </cell>
          <cell r="H11541" t="str">
            <v xml:space="preserve">ALEJANDRA PEREZ MINA (DMOS)        </v>
          </cell>
          <cell r="I11541" t="str">
            <v xml:space="preserve">LUIS GERARDO MENDOZA POWELL                                           </v>
          </cell>
        </row>
        <row r="11542">
          <cell r="G11542">
            <v>527024</v>
          </cell>
          <cell r="H11542" t="str">
            <v xml:space="preserve">SILVIA VALERIA MANZO AGUILAR       </v>
          </cell>
          <cell r="I11542" t="str">
            <v xml:space="preserve">EUGENIO GONZALEZ PENA                                                 </v>
          </cell>
        </row>
        <row r="11543">
          <cell r="G11543">
            <v>527024</v>
          </cell>
          <cell r="H11543" t="str">
            <v xml:space="preserve">SILVIA VALERIA MANZO AGUILAR       </v>
          </cell>
          <cell r="I11543" t="str">
            <v xml:space="preserve">EUGENIO GONZALEZ PENA                                                 </v>
          </cell>
        </row>
        <row r="11544">
          <cell r="G11544">
            <v>527024</v>
          </cell>
          <cell r="H11544" t="str">
            <v xml:space="preserve">SILVIA VALERIA MANZO AGUILAR       </v>
          </cell>
          <cell r="I11544" t="str">
            <v xml:space="preserve">EUGENIO GONZALEZ PENA                                                 </v>
          </cell>
        </row>
        <row r="11545">
          <cell r="G11545">
            <v>527024</v>
          </cell>
          <cell r="H11545" t="str">
            <v xml:space="preserve">SILVIA VALERIA MANZO AGUILAR       </v>
          </cell>
          <cell r="I11545" t="str">
            <v xml:space="preserve">EUGENIO GONZALEZ PENA                                                 </v>
          </cell>
        </row>
        <row r="11546">
          <cell r="G11546">
            <v>527024</v>
          </cell>
          <cell r="H11546" t="str">
            <v xml:space="preserve">SILVIA VALERIA MANZO AGUILAR       </v>
          </cell>
          <cell r="I11546" t="str">
            <v xml:space="preserve">EUGENIO GONZALEZ PENA                                                 </v>
          </cell>
        </row>
        <row r="11547">
          <cell r="G11547">
            <v>527024</v>
          </cell>
          <cell r="H11547" t="str">
            <v xml:space="preserve">SILVIA VALERIA MANZO AGUILAR       </v>
          </cell>
          <cell r="I11547" t="str">
            <v xml:space="preserve">EUGENIO GONZALEZ PENA                                                 </v>
          </cell>
        </row>
        <row r="11548">
          <cell r="G11548">
            <v>527024</v>
          </cell>
          <cell r="H11548" t="str">
            <v xml:space="preserve">SILVIA VALERIA MANZO AGUILAR       </v>
          </cell>
          <cell r="I11548" t="str">
            <v xml:space="preserve">EUGENIO GONZALEZ PENA                                                 </v>
          </cell>
        </row>
        <row r="11549">
          <cell r="G11549">
            <v>527024</v>
          </cell>
          <cell r="H11549" t="str">
            <v xml:space="preserve">SILVIA VALERIA MANZO AGUILAR       </v>
          </cell>
          <cell r="I11549" t="str">
            <v xml:space="preserve">EUGENIO GONZALEZ PENA                                                 </v>
          </cell>
        </row>
        <row r="11550">
          <cell r="G11550">
            <v>527024</v>
          </cell>
          <cell r="H11550" t="str">
            <v xml:space="preserve">SILVIA VALERIA MANZO AGUILAR       </v>
          </cell>
          <cell r="I11550" t="str">
            <v xml:space="preserve">EUGENIO GONZALEZ PENA                                                 </v>
          </cell>
        </row>
        <row r="11551">
          <cell r="G11551">
            <v>527024</v>
          </cell>
          <cell r="H11551" t="str">
            <v xml:space="preserve">SILVIA VALERIA MANZO AGUILAR       </v>
          </cell>
          <cell r="I11551" t="str">
            <v xml:space="preserve">EUGENIO GONZALEZ PENA                                                 </v>
          </cell>
        </row>
        <row r="11552">
          <cell r="G11552">
            <v>527024</v>
          </cell>
          <cell r="H11552" t="str">
            <v xml:space="preserve">SILVIA VALERIA MANZO AGUILAR       </v>
          </cell>
          <cell r="I11552" t="str">
            <v xml:space="preserve">EUGENIO GONZALEZ PENA                                                 </v>
          </cell>
        </row>
        <row r="11553">
          <cell r="G11553">
            <v>527024</v>
          </cell>
          <cell r="H11553" t="str">
            <v xml:space="preserve">SILVIA VALERIA MANZO AGUILAR       </v>
          </cell>
          <cell r="I11553" t="str">
            <v xml:space="preserve">EUGENIO GONZALEZ PENA                                                 </v>
          </cell>
        </row>
        <row r="11554">
          <cell r="G11554">
            <v>527024</v>
          </cell>
          <cell r="H11554" t="str">
            <v xml:space="preserve">SILVIA VALERIA MANZO AGUILAR       </v>
          </cell>
          <cell r="I11554" t="str">
            <v xml:space="preserve">EUGENIO GONZALEZ PENA                                                 </v>
          </cell>
        </row>
        <row r="11555">
          <cell r="G11555">
            <v>527024</v>
          </cell>
          <cell r="H11555" t="str">
            <v xml:space="preserve">SILVIA VALERIA MANZO AGUILAR       </v>
          </cell>
          <cell r="I11555" t="str">
            <v xml:space="preserve">EUGENIO GONZALEZ PENA                                                 </v>
          </cell>
        </row>
        <row r="11556">
          <cell r="G11556">
            <v>527024</v>
          </cell>
          <cell r="H11556" t="str">
            <v xml:space="preserve">SILVIA VALERIA MANZO AGUILAR       </v>
          </cell>
          <cell r="I11556" t="str">
            <v xml:space="preserve">EUGENIO GONZALEZ PENA                                                 </v>
          </cell>
        </row>
        <row r="11557">
          <cell r="G11557">
            <v>527024</v>
          </cell>
          <cell r="H11557" t="str">
            <v xml:space="preserve">SILVIA VALERIA MANZO AGUILAR       </v>
          </cell>
          <cell r="I11557" t="str">
            <v xml:space="preserve">EUGENIO GONZALEZ PENA                                                 </v>
          </cell>
        </row>
        <row r="11558">
          <cell r="G11558">
            <v>527024</v>
          </cell>
          <cell r="H11558" t="str">
            <v xml:space="preserve">SILVIA VALERIA MANZO AGUILAR       </v>
          </cell>
          <cell r="I11558" t="str">
            <v xml:space="preserve">EUGENIO GONZALEZ PENA                                                 </v>
          </cell>
        </row>
        <row r="11559">
          <cell r="G11559">
            <v>527024</v>
          </cell>
          <cell r="H11559" t="str">
            <v xml:space="preserve">SILVIA VALERIA MANZO AGUILAR       </v>
          </cell>
          <cell r="I11559" t="str">
            <v xml:space="preserve">EUGENIO GONZALEZ PENA                                                 </v>
          </cell>
        </row>
        <row r="11560">
          <cell r="G11560">
            <v>527024</v>
          </cell>
          <cell r="H11560" t="str">
            <v xml:space="preserve">SILVIA VALERIA MANZO AGUILAR       </v>
          </cell>
          <cell r="I11560" t="str">
            <v xml:space="preserve">EUGENIO GONZALEZ PENA                                                 </v>
          </cell>
        </row>
        <row r="11561">
          <cell r="G11561">
            <v>527024</v>
          </cell>
          <cell r="H11561" t="str">
            <v xml:space="preserve">SILVIA VALERIA MANZO AGUILAR       </v>
          </cell>
          <cell r="I11561" t="str">
            <v xml:space="preserve">EUGENIO GONZALEZ PENA                                                 </v>
          </cell>
        </row>
        <row r="11562">
          <cell r="G11562">
            <v>527024</v>
          </cell>
          <cell r="H11562" t="str">
            <v xml:space="preserve">SILVIA VALERIA MANZO AGUILAR       </v>
          </cell>
          <cell r="I11562" t="str">
            <v xml:space="preserve">EUGENIO GONZALEZ PENA                                                 </v>
          </cell>
        </row>
        <row r="11563">
          <cell r="G11563">
            <v>527024</v>
          </cell>
          <cell r="H11563" t="str">
            <v xml:space="preserve">SILVIA VALERIA MANZO AGUILAR       </v>
          </cell>
          <cell r="I11563" t="str">
            <v xml:space="preserve">EUGENIO GONZALEZ PENA                                                 </v>
          </cell>
        </row>
        <row r="11564">
          <cell r="G11564">
            <v>527024</v>
          </cell>
          <cell r="H11564" t="str">
            <v xml:space="preserve">SILVIA VALERIA MANZO AGUILAR       </v>
          </cell>
          <cell r="I11564" t="str">
            <v xml:space="preserve">EUGENIO GONZALEZ PENA                                                 </v>
          </cell>
        </row>
        <row r="11565">
          <cell r="G11565">
            <v>527024</v>
          </cell>
          <cell r="H11565" t="str">
            <v xml:space="preserve">SILVIA VALERIA MANZO AGUILAR       </v>
          </cell>
          <cell r="I11565" t="str">
            <v xml:space="preserve">EUGENIO GONZALEZ PENA                                                 </v>
          </cell>
        </row>
        <row r="11566">
          <cell r="G11566">
            <v>527024</v>
          </cell>
          <cell r="H11566" t="str">
            <v xml:space="preserve">SILVIA VALERIA MANZO AGUILAR       </v>
          </cell>
          <cell r="I11566" t="str">
            <v xml:space="preserve">EUGENIO GONZALEZ PENA                                                 </v>
          </cell>
        </row>
        <row r="11567">
          <cell r="G11567">
            <v>527024</v>
          </cell>
          <cell r="H11567" t="str">
            <v xml:space="preserve">SILVIA VALERIA MANZO AGUILAR       </v>
          </cell>
          <cell r="I11567" t="str">
            <v xml:space="preserve">EUGENIO GONZALEZ PENA                                                 </v>
          </cell>
        </row>
        <row r="11568">
          <cell r="G11568">
            <v>527031</v>
          </cell>
          <cell r="H11568" t="str">
            <v xml:space="preserve">ANDREA TORRES LOPEZ                </v>
          </cell>
          <cell r="I11568" t="str">
            <v xml:space="preserve">MARCOS ADISSI MICHA                                                   </v>
          </cell>
        </row>
        <row r="11569">
          <cell r="G11569">
            <v>527031</v>
          </cell>
          <cell r="H11569" t="str">
            <v xml:space="preserve">ANDREA TORRES LOPEZ                </v>
          </cell>
          <cell r="I11569" t="str">
            <v xml:space="preserve">MARCOS ADISSI MICHA                                                   </v>
          </cell>
        </row>
        <row r="11570">
          <cell r="G11570">
            <v>527031</v>
          </cell>
          <cell r="H11570" t="str">
            <v xml:space="preserve">ANDREA TORRES LOPEZ                </v>
          </cell>
          <cell r="I11570" t="str">
            <v xml:space="preserve">MARCOS ADISSI MICHA                                                   </v>
          </cell>
        </row>
        <row r="11571">
          <cell r="G11571">
            <v>527031</v>
          </cell>
          <cell r="H11571" t="str">
            <v xml:space="preserve">ANDREA TORRES LOPEZ                </v>
          </cell>
          <cell r="I11571" t="str">
            <v xml:space="preserve">MARCOS ADISSI MICHA                                                   </v>
          </cell>
        </row>
        <row r="11572">
          <cell r="G11572">
            <v>527031</v>
          </cell>
          <cell r="H11572" t="str">
            <v xml:space="preserve">ANDREA TORRES LOPEZ                </v>
          </cell>
          <cell r="I11572" t="str">
            <v xml:space="preserve">MARCOS ADISSI MICHA                                                   </v>
          </cell>
        </row>
        <row r="11573">
          <cell r="G11573">
            <v>527031</v>
          </cell>
          <cell r="H11573" t="str">
            <v xml:space="preserve">ANDREA TORRES LOPEZ                </v>
          </cell>
          <cell r="I11573" t="str">
            <v xml:space="preserve">MARCOS ADISSI MICHA                                                   </v>
          </cell>
        </row>
        <row r="11574">
          <cell r="G11574">
            <v>527042</v>
          </cell>
          <cell r="H11574" t="str">
            <v xml:space="preserve">SUAREZ HERNANDEZ MONICA MERCEDES   </v>
          </cell>
          <cell r="I11574" t="str">
            <v xml:space="preserve">MARIA DOLORES GARCIA PEREZ                                            </v>
          </cell>
        </row>
        <row r="11575">
          <cell r="G11575">
            <v>527053</v>
          </cell>
          <cell r="H11575" t="str">
            <v xml:space="preserve">DIVISION EMPLEADOS                 </v>
          </cell>
          <cell r="I11575" t="str">
            <v xml:space="preserve">JAIME PORTILLA ESCALANTE                                              </v>
          </cell>
        </row>
        <row r="11576">
          <cell r="G11576">
            <v>527053</v>
          </cell>
          <cell r="H11576" t="str">
            <v xml:space="preserve">DIVISION EMPLEADOS                 </v>
          </cell>
          <cell r="I11576" t="str">
            <v xml:space="preserve">JAIME PORTILLA ESCALANTE                                              </v>
          </cell>
        </row>
        <row r="11577">
          <cell r="G11577">
            <v>527053</v>
          </cell>
          <cell r="H11577" t="str">
            <v xml:space="preserve">DIVISION EMPLEADOS                 </v>
          </cell>
          <cell r="I11577" t="str">
            <v xml:space="preserve">JAIME PORTILLA ESCALANTE                                              </v>
          </cell>
        </row>
        <row r="11578">
          <cell r="G11578">
            <v>527053</v>
          </cell>
          <cell r="H11578" t="str">
            <v xml:space="preserve">DIVISION EMPLEADOS                 </v>
          </cell>
          <cell r="I11578" t="str">
            <v xml:space="preserve">JAIME PORTILLA ESCALANTE                                              </v>
          </cell>
        </row>
        <row r="11579">
          <cell r="G11579">
            <v>527053</v>
          </cell>
          <cell r="H11579" t="str">
            <v xml:space="preserve">DIVISION EMPLEADOS                 </v>
          </cell>
          <cell r="I11579" t="str">
            <v xml:space="preserve">JAIME PORTILLA ESCALANTE                                              </v>
          </cell>
        </row>
        <row r="11580">
          <cell r="G11580">
            <v>527053</v>
          </cell>
          <cell r="H11580" t="str">
            <v xml:space="preserve">DIVISION EMPLEADOS                 </v>
          </cell>
          <cell r="I11580" t="str">
            <v xml:space="preserve">JAIME PORTILLA ESCALANTE                                              </v>
          </cell>
        </row>
        <row r="11581">
          <cell r="G11581">
            <v>527053</v>
          </cell>
          <cell r="H11581" t="str">
            <v xml:space="preserve">DIVISION EMPLEADOS                 </v>
          </cell>
          <cell r="I11581" t="str">
            <v xml:space="preserve">JAIME PORTILLA ESCALANTE                                              </v>
          </cell>
        </row>
        <row r="11582">
          <cell r="G11582">
            <v>527082</v>
          </cell>
          <cell r="H11582" t="str">
            <v xml:space="preserve">GABRIEL RODRIGO BAENA CASTUERA     </v>
          </cell>
          <cell r="I11582" t="str">
            <v xml:space="preserve">EMILIA AGAMI MICHA                                                    </v>
          </cell>
        </row>
        <row r="11583">
          <cell r="G11583">
            <v>527082</v>
          </cell>
          <cell r="H11583" t="str">
            <v xml:space="preserve">GABRIEL RODRIGO BAENA CASTUERA     </v>
          </cell>
          <cell r="I11583" t="str">
            <v xml:space="preserve">EMILIA AGAMI MICHA                                                    </v>
          </cell>
        </row>
        <row r="11584">
          <cell r="G11584">
            <v>527082</v>
          </cell>
          <cell r="H11584" t="str">
            <v xml:space="preserve">GABRIEL RODRIGO BAENA CASTUERA     </v>
          </cell>
          <cell r="I11584" t="str">
            <v xml:space="preserve">EMILIA AGAMI MICHA                                                    </v>
          </cell>
        </row>
        <row r="11585">
          <cell r="G11585">
            <v>527093</v>
          </cell>
          <cell r="H11585" t="str">
            <v xml:space="preserve">SILVIA VALERIA MANZO AGUILAR       </v>
          </cell>
          <cell r="I11585" t="str">
            <v xml:space="preserve">JOSE ANGEL LOPEZ NARANJO                                              </v>
          </cell>
        </row>
        <row r="11586">
          <cell r="G11586">
            <v>527093</v>
          </cell>
          <cell r="H11586" t="str">
            <v xml:space="preserve">SILVIA VALERIA MANZO AGUILAR       </v>
          </cell>
          <cell r="I11586" t="str">
            <v xml:space="preserve">JOSE ANGEL LOPEZ NARANJO                                              </v>
          </cell>
        </row>
        <row r="11587">
          <cell r="G11587">
            <v>527093</v>
          </cell>
          <cell r="H11587" t="str">
            <v xml:space="preserve">SILVIA VALERIA MANZO AGUILAR       </v>
          </cell>
          <cell r="I11587" t="str">
            <v xml:space="preserve">JOSE ANGEL LOPEZ NARANJO                                              </v>
          </cell>
        </row>
        <row r="11588">
          <cell r="G11588">
            <v>527093</v>
          </cell>
          <cell r="H11588" t="str">
            <v xml:space="preserve">SILVIA VALERIA MANZO AGUILAR       </v>
          </cell>
          <cell r="I11588" t="str">
            <v xml:space="preserve">JOSE ANGEL LOPEZ NARANJO                                              </v>
          </cell>
        </row>
        <row r="11589">
          <cell r="G11589">
            <v>527093</v>
          </cell>
          <cell r="H11589" t="str">
            <v xml:space="preserve">SILVIA VALERIA MANZO AGUILAR       </v>
          </cell>
          <cell r="I11589" t="str">
            <v xml:space="preserve">JOSE ANGEL LOPEZ NARANJO                                              </v>
          </cell>
        </row>
        <row r="11590">
          <cell r="G11590">
            <v>527104</v>
          </cell>
          <cell r="H11590" t="str">
            <v xml:space="preserve">SILVIA VALERIA MANZO AGUILAR       </v>
          </cell>
          <cell r="I11590" t="str">
            <v xml:space="preserve">MARIA VICTORIA RIVA LOPEZ                                             </v>
          </cell>
        </row>
        <row r="11591">
          <cell r="G11591">
            <v>527104</v>
          </cell>
          <cell r="H11591" t="str">
            <v xml:space="preserve">SILVIA VALERIA MANZO AGUILAR       </v>
          </cell>
          <cell r="I11591" t="str">
            <v xml:space="preserve">MARIA VICTORIA RIVA LOPEZ                                             </v>
          </cell>
        </row>
        <row r="11592">
          <cell r="G11592">
            <v>527104</v>
          </cell>
          <cell r="H11592" t="str">
            <v xml:space="preserve">SILVIA VALERIA MANZO AGUILAR       </v>
          </cell>
          <cell r="I11592" t="str">
            <v xml:space="preserve">MARIA VICTORIA RIVA LOPEZ                                             </v>
          </cell>
        </row>
        <row r="11593">
          <cell r="G11593">
            <v>527112</v>
          </cell>
          <cell r="H11593" t="str">
            <v xml:space="preserve">SILVIA VALERIA MANZO AGUILAR       </v>
          </cell>
          <cell r="I11593" t="str">
            <v xml:space="preserve">DELIA BLASA CANALES LOZANO                                            </v>
          </cell>
        </row>
        <row r="11594">
          <cell r="G11594">
            <v>527112</v>
          </cell>
          <cell r="H11594" t="str">
            <v xml:space="preserve">SILVIA VALERIA MANZO AGUILAR       </v>
          </cell>
          <cell r="I11594" t="str">
            <v xml:space="preserve">DELIA BLASA CANALES LOZANO                                            </v>
          </cell>
        </row>
        <row r="11595">
          <cell r="G11595">
            <v>527112</v>
          </cell>
          <cell r="H11595" t="str">
            <v xml:space="preserve">SILVIA VALERIA MANZO AGUILAR       </v>
          </cell>
          <cell r="I11595" t="str">
            <v xml:space="preserve">DELIA BLASA CANALES LOZANO                                            </v>
          </cell>
        </row>
        <row r="11596">
          <cell r="G11596">
            <v>527112</v>
          </cell>
          <cell r="H11596" t="str">
            <v xml:space="preserve">SILVIA VALERIA MANZO AGUILAR       </v>
          </cell>
          <cell r="I11596" t="str">
            <v xml:space="preserve">DELIA BLASA CANALES LOZANO                                            </v>
          </cell>
        </row>
        <row r="11597">
          <cell r="G11597">
            <v>527112</v>
          </cell>
          <cell r="H11597" t="str">
            <v xml:space="preserve">SILVIA VALERIA MANZO AGUILAR       </v>
          </cell>
          <cell r="I11597" t="str">
            <v xml:space="preserve">DELIA BLASA CANALES LOZANO                                            </v>
          </cell>
        </row>
        <row r="11598">
          <cell r="G11598">
            <v>527125</v>
          </cell>
          <cell r="H11598" t="str">
            <v xml:space="preserve">SILVIA VALERIA MANZO AGUILAR       </v>
          </cell>
          <cell r="I11598" t="str">
            <v xml:space="preserve">CLAUDIA CANALES UCHA                                                  </v>
          </cell>
        </row>
        <row r="11599">
          <cell r="G11599">
            <v>527125</v>
          </cell>
          <cell r="H11599" t="str">
            <v xml:space="preserve">SILVIA VALERIA MANZO AGUILAR       </v>
          </cell>
          <cell r="I11599" t="str">
            <v xml:space="preserve">CLAUDIA CANALES UCHA                                                  </v>
          </cell>
        </row>
        <row r="11600">
          <cell r="G11600">
            <v>527125</v>
          </cell>
          <cell r="H11600" t="str">
            <v xml:space="preserve">SILVIA VALERIA MANZO AGUILAR       </v>
          </cell>
          <cell r="I11600" t="str">
            <v xml:space="preserve">CLAUDIA CANALES UCHA                                                  </v>
          </cell>
        </row>
        <row r="11601">
          <cell r="G11601">
            <v>527125</v>
          </cell>
          <cell r="H11601" t="str">
            <v xml:space="preserve">SILVIA VALERIA MANZO AGUILAR       </v>
          </cell>
          <cell r="I11601" t="str">
            <v xml:space="preserve">CLAUDIA CANALES UCHA                                                  </v>
          </cell>
        </row>
        <row r="11602">
          <cell r="G11602">
            <v>527125</v>
          </cell>
          <cell r="H11602" t="str">
            <v xml:space="preserve">SILVIA VALERIA MANZO AGUILAR       </v>
          </cell>
          <cell r="I11602" t="str">
            <v xml:space="preserve">CLAUDIA CANALES UCHA                                                  </v>
          </cell>
        </row>
        <row r="11603">
          <cell r="G11603">
            <v>527134</v>
          </cell>
          <cell r="H11603" t="str">
            <v xml:space="preserve">SILVIA VALERIA MANZO AGUILAR       </v>
          </cell>
          <cell r="I11603" t="str">
            <v xml:space="preserve">FERNANDO CANALES LOZANO                                               </v>
          </cell>
        </row>
        <row r="11604">
          <cell r="G11604">
            <v>527134</v>
          </cell>
          <cell r="H11604" t="str">
            <v xml:space="preserve">SILVIA VALERIA MANZO AGUILAR       </v>
          </cell>
          <cell r="I11604" t="str">
            <v xml:space="preserve">FERNANDO CANALES LOZANO                                               </v>
          </cell>
        </row>
        <row r="11605">
          <cell r="G11605">
            <v>527134</v>
          </cell>
          <cell r="H11605" t="str">
            <v xml:space="preserve">SILVIA VALERIA MANZO AGUILAR       </v>
          </cell>
          <cell r="I11605" t="str">
            <v xml:space="preserve">FERNANDO CANALES LOZANO                                               </v>
          </cell>
        </row>
        <row r="11606">
          <cell r="G11606">
            <v>527134</v>
          </cell>
          <cell r="H11606" t="str">
            <v xml:space="preserve">SILVIA VALERIA MANZO AGUILAR       </v>
          </cell>
          <cell r="I11606" t="str">
            <v xml:space="preserve">FERNANDO CANALES LOZANO                                               </v>
          </cell>
        </row>
        <row r="11607">
          <cell r="G11607">
            <v>527134</v>
          </cell>
          <cell r="H11607" t="str">
            <v xml:space="preserve">SILVIA VALERIA MANZO AGUILAR       </v>
          </cell>
          <cell r="I11607" t="str">
            <v xml:space="preserve">FERNANDO CANALES LOZANO                                               </v>
          </cell>
        </row>
        <row r="11608">
          <cell r="G11608">
            <v>527134</v>
          </cell>
          <cell r="H11608" t="str">
            <v xml:space="preserve">SILVIA VALERIA MANZO AGUILAR       </v>
          </cell>
          <cell r="I11608" t="str">
            <v xml:space="preserve">FERNANDO CANALES LOZANO                                               </v>
          </cell>
        </row>
        <row r="11609">
          <cell r="G11609">
            <v>527141</v>
          </cell>
          <cell r="H11609" t="str">
            <v xml:space="preserve">SILVIA VALERIA MANZO AGUILAR       </v>
          </cell>
          <cell r="I11609" t="str">
            <v xml:space="preserve">FERNANDO CANALES LOZANO                                               </v>
          </cell>
        </row>
        <row r="11610">
          <cell r="G11610">
            <v>527141</v>
          </cell>
          <cell r="H11610" t="str">
            <v xml:space="preserve">SILVIA VALERIA MANZO AGUILAR       </v>
          </cell>
          <cell r="I11610" t="str">
            <v xml:space="preserve">FERNANDO CANALES LOZANO                                               </v>
          </cell>
        </row>
        <row r="11611">
          <cell r="G11611">
            <v>527141</v>
          </cell>
          <cell r="H11611" t="str">
            <v xml:space="preserve">SILVIA VALERIA MANZO AGUILAR       </v>
          </cell>
          <cell r="I11611" t="str">
            <v xml:space="preserve">FERNANDO CANALES LOZANO                                               </v>
          </cell>
        </row>
        <row r="11612">
          <cell r="G11612">
            <v>527141</v>
          </cell>
          <cell r="H11612" t="str">
            <v xml:space="preserve">SILVIA VALERIA MANZO AGUILAR       </v>
          </cell>
          <cell r="I11612" t="str">
            <v xml:space="preserve">FERNANDO CANALES LOZANO                                               </v>
          </cell>
        </row>
        <row r="11613">
          <cell r="G11613">
            <v>527154</v>
          </cell>
          <cell r="H11613" t="str">
            <v xml:space="preserve">ALEJANDRA PEREZ MINA               </v>
          </cell>
          <cell r="I11613" t="str">
            <v xml:space="preserve">GRUPO SPORTS WORLD S.A.B. DE C.V.                                     </v>
          </cell>
        </row>
        <row r="11614">
          <cell r="G11614">
            <v>527162</v>
          </cell>
          <cell r="H11614" t="str">
            <v xml:space="preserve">ALEJANDRO AGUILAR MORALES          </v>
          </cell>
          <cell r="I11614" t="str">
            <v xml:space="preserve">SANTIAGO (MENOR) GONZALEZ RAMIREZ                                     </v>
          </cell>
        </row>
        <row r="11615">
          <cell r="G11615">
            <v>527162</v>
          </cell>
          <cell r="H11615" t="str">
            <v xml:space="preserve">ALEJANDRO AGUILAR MORALES          </v>
          </cell>
          <cell r="I11615" t="str">
            <v xml:space="preserve">SANTIAGO (MENOR) GONZALEZ RAMIREZ                                     </v>
          </cell>
        </row>
        <row r="11616">
          <cell r="G11616">
            <v>527175</v>
          </cell>
          <cell r="H11616" t="str">
            <v xml:space="preserve">ALEJANDRA PEREZ MINA               </v>
          </cell>
          <cell r="I11616" t="str">
            <v xml:space="preserve">ANDREA FRANCESCO DEL RIZZO .                                          </v>
          </cell>
        </row>
        <row r="11617">
          <cell r="G11617">
            <v>527175</v>
          </cell>
          <cell r="H11617" t="str">
            <v xml:space="preserve">ALEJANDRA PEREZ MINA               </v>
          </cell>
          <cell r="I11617" t="str">
            <v xml:space="preserve">ANDREA FRANCESCO DEL RIZZO .                                          </v>
          </cell>
        </row>
        <row r="11618">
          <cell r="G11618">
            <v>527175</v>
          </cell>
          <cell r="H11618" t="str">
            <v xml:space="preserve">ALEJANDRA PEREZ MINA               </v>
          </cell>
          <cell r="I11618" t="str">
            <v xml:space="preserve">ANDREA FRANCESCO DEL RIZZO .                                          </v>
          </cell>
        </row>
        <row r="11619">
          <cell r="G11619">
            <v>527175</v>
          </cell>
          <cell r="H11619" t="str">
            <v xml:space="preserve">ALEJANDRA PEREZ MINA               </v>
          </cell>
          <cell r="I11619" t="str">
            <v xml:space="preserve">ANDREA FRANCESCO DEL RIZZO .                                          </v>
          </cell>
        </row>
        <row r="11620">
          <cell r="G11620">
            <v>527175</v>
          </cell>
          <cell r="H11620" t="str">
            <v xml:space="preserve">ALEJANDRA PEREZ MINA               </v>
          </cell>
          <cell r="I11620" t="str">
            <v xml:space="preserve">ANDREA FRANCESCO DEL RIZZO .                                          </v>
          </cell>
        </row>
        <row r="11621">
          <cell r="G11621">
            <v>527183</v>
          </cell>
          <cell r="H11621" t="str">
            <v xml:space="preserve">SILVIA VALERIA MANZO AGUILAR       </v>
          </cell>
          <cell r="I11621" t="str">
            <v xml:space="preserve">HUMBERTO CORRAL DAVALOS                                               </v>
          </cell>
        </row>
        <row r="11622">
          <cell r="G11622">
            <v>527183</v>
          </cell>
          <cell r="H11622" t="str">
            <v xml:space="preserve">SILVIA VALERIA MANZO AGUILAR       </v>
          </cell>
          <cell r="I11622" t="str">
            <v xml:space="preserve">HUMBERTO CORRAL DAVALOS                                               </v>
          </cell>
        </row>
        <row r="11623">
          <cell r="G11623">
            <v>527183</v>
          </cell>
          <cell r="H11623" t="str">
            <v xml:space="preserve">SILVIA VALERIA MANZO AGUILAR       </v>
          </cell>
          <cell r="I11623" t="str">
            <v xml:space="preserve">HUMBERTO CORRAL DAVALOS                                               </v>
          </cell>
        </row>
        <row r="11624">
          <cell r="G11624">
            <v>527183</v>
          </cell>
          <cell r="H11624" t="str">
            <v xml:space="preserve">SILVIA VALERIA MANZO AGUILAR       </v>
          </cell>
          <cell r="I11624" t="str">
            <v xml:space="preserve">HUMBERTO CORRAL DAVALOS                                               </v>
          </cell>
        </row>
        <row r="11625">
          <cell r="G11625">
            <v>527183</v>
          </cell>
          <cell r="H11625" t="str">
            <v xml:space="preserve">SILVIA VALERIA MANZO AGUILAR       </v>
          </cell>
          <cell r="I11625" t="str">
            <v xml:space="preserve">HUMBERTO CORRAL DAVALOS                                               </v>
          </cell>
        </row>
        <row r="11626">
          <cell r="G11626">
            <v>527183</v>
          </cell>
          <cell r="H11626" t="str">
            <v xml:space="preserve">SILVIA VALERIA MANZO AGUILAR       </v>
          </cell>
          <cell r="I11626" t="str">
            <v xml:space="preserve">HUMBERTO CORRAL DAVALOS                                               </v>
          </cell>
        </row>
        <row r="11627">
          <cell r="G11627">
            <v>527191</v>
          </cell>
          <cell r="H11627" t="str">
            <v xml:space="preserve">SILVIA VALERIA MANZO AGUILAR       </v>
          </cell>
          <cell r="I11627" t="str">
            <v xml:space="preserve">MARIA GABRIELA DE LOS ANGELES ARRATE SISNIEGA                         </v>
          </cell>
        </row>
        <row r="11628">
          <cell r="G11628">
            <v>527191</v>
          </cell>
          <cell r="H11628" t="str">
            <v xml:space="preserve">SILVIA VALERIA MANZO AGUILAR       </v>
          </cell>
          <cell r="I11628" t="str">
            <v xml:space="preserve">MARIA GABRIELA DE LOS ANGELES ARRATE SISNIEGA                         </v>
          </cell>
        </row>
        <row r="11629">
          <cell r="G11629">
            <v>527191</v>
          </cell>
          <cell r="H11629" t="str">
            <v xml:space="preserve">SILVIA VALERIA MANZO AGUILAR       </v>
          </cell>
          <cell r="I11629" t="str">
            <v xml:space="preserve">MARIA GABRIELA DE LOS ANGELES ARRATE SISNIEGA                         </v>
          </cell>
        </row>
        <row r="11630">
          <cell r="G11630">
            <v>527191</v>
          </cell>
          <cell r="H11630" t="str">
            <v xml:space="preserve">SILVIA VALERIA MANZO AGUILAR       </v>
          </cell>
          <cell r="I11630" t="str">
            <v xml:space="preserve">MARIA GABRIELA DE LOS ANGELES ARRATE SISNIEGA                         </v>
          </cell>
        </row>
        <row r="11631">
          <cell r="G11631">
            <v>527191</v>
          </cell>
          <cell r="H11631" t="str">
            <v xml:space="preserve">SILVIA VALERIA MANZO AGUILAR       </v>
          </cell>
          <cell r="I11631" t="str">
            <v xml:space="preserve">MARIA GABRIELA DE LOS ANGELES ARRATE SISNIEGA                         </v>
          </cell>
        </row>
        <row r="11632">
          <cell r="G11632">
            <v>527191</v>
          </cell>
          <cell r="H11632" t="str">
            <v xml:space="preserve">SILVIA VALERIA MANZO AGUILAR       </v>
          </cell>
          <cell r="I11632" t="str">
            <v xml:space="preserve">MARIA GABRIELA DE LOS ANGELES ARRATE SISNIEGA                         </v>
          </cell>
        </row>
        <row r="11633">
          <cell r="G11633">
            <v>527191</v>
          </cell>
          <cell r="H11633" t="str">
            <v xml:space="preserve">SILVIA VALERIA MANZO AGUILAR       </v>
          </cell>
          <cell r="I11633" t="str">
            <v xml:space="preserve">MARIA GABRIELA DE LOS ANGELES ARRATE SISNIEGA                         </v>
          </cell>
        </row>
        <row r="11634">
          <cell r="G11634">
            <v>527191</v>
          </cell>
          <cell r="H11634" t="str">
            <v xml:space="preserve">SILVIA VALERIA MANZO AGUILAR       </v>
          </cell>
          <cell r="I11634" t="str">
            <v xml:space="preserve">MARIA GABRIELA DE LOS ANGELES ARRATE SISNIEGA                         </v>
          </cell>
        </row>
        <row r="11635">
          <cell r="G11635">
            <v>527191</v>
          </cell>
          <cell r="H11635" t="str">
            <v xml:space="preserve">SILVIA VALERIA MANZO AGUILAR       </v>
          </cell>
          <cell r="I11635" t="str">
            <v xml:space="preserve">MARIA GABRIELA DE LOS ANGELES ARRATE SISNIEGA                         </v>
          </cell>
        </row>
        <row r="11636">
          <cell r="G11636">
            <v>527191</v>
          </cell>
          <cell r="H11636" t="str">
            <v xml:space="preserve">SILVIA VALERIA MANZO AGUILAR       </v>
          </cell>
          <cell r="I11636" t="str">
            <v xml:space="preserve">MARIA GABRIELA DE LOS ANGELES ARRATE SISNIEGA                         </v>
          </cell>
        </row>
        <row r="11637">
          <cell r="G11637">
            <v>527191</v>
          </cell>
          <cell r="H11637" t="str">
            <v xml:space="preserve">SILVIA VALERIA MANZO AGUILAR       </v>
          </cell>
          <cell r="I11637" t="str">
            <v xml:space="preserve">MARIA GABRIELA DE LOS ANGELES ARRATE SISNIEGA                         </v>
          </cell>
        </row>
        <row r="11638">
          <cell r="G11638">
            <v>527191</v>
          </cell>
          <cell r="H11638" t="str">
            <v xml:space="preserve">SILVIA VALERIA MANZO AGUILAR       </v>
          </cell>
          <cell r="I11638" t="str">
            <v xml:space="preserve">MARIA GABRIELA DE LOS ANGELES ARRATE SISNIEGA                         </v>
          </cell>
        </row>
        <row r="11639">
          <cell r="G11639">
            <v>527191</v>
          </cell>
          <cell r="H11639" t="str">
            <v xml:space="preserve">SILVIA VALERIA MANZO AGUILAR       </v>
          </cell>
          <cell r="I11639" t="str">
            <v xml:space="preserve">MARIA GABRIELA DE LOS ANGELES ARRATE SISNIEGA                         </v>
          </cell>
        </row>
        <row r="11640">
          <cell r="G11640">
            <v>527191</v>
          </cell>
          <cell r="H11640" t="str">
            <v xml:space="preserve">SILVIA VALERIA MANZO AGUILAR       </v>
          </cell>
          <cell r="I11640" t="str">
            <v xml:space="preserve">MARIA GABRIELA DE LOS ANGELES ARRATE SISNIEGA                         </v>
          </cell>
        </row>
        <row r="11641">
          <cell r="G11641">
            <v>527191</v>
          </cell>
          <cell r="H11641" t="str">
            <v xml:space="preserve">SILVIA VALERIA MANZO AGUILAR       </v>
          </cell>
          <cell r="I11641" t="str">
            <v xml:space="preserve">MARIA GABRIELA DE LOS ANGELES ARRATE SISNIEGA                         </v>
          </cell>
        </row>
        <row r="11642">
          <cell r="G11642">
            <v>527191</v>
          </cell>
          <cell r="H11642" t="str">
            <v xml:space="preserve">SILVIA VALERIA MANZO AGUILAR       </v>
          </cell>
          <cell r="I11642" t="str">
            <v xml:space="preserve">MARIA GABRIELA DE LOS ANGELES ARRATE SISNIEGA                         </v>
          </cell>
        </row>
        <row r="11643">
          <cell r="G11643">
            <v>527191</v>
          </cell>
          <cell r="H11643" t="str">
            <v xml:space="preserve">SILVIA VALERIA MANZO AGUILAR       </v>
          </cell>
          <cell r="I11643" t="str">
            <v xml:space="preserve">MARIA GABRIELA DE LOS ANGELES ARRATE SISNIEGA                         </v>
          </cell>
        </row>
        <row r="11644">
          <cell r="G11644">
            <v>527191</v>
          </cell>
          <cell r="H11644" t="str">
            <v xml:space="preserve">SILVIA VALERIA MANZO AGUILAR       </v>
          </cell>
          <cell r="I11644" t="str">
            <v xml:space="preserve">MARIA GABRIELA DE LOS ANGELES ARRATE SISNIEGA                         </v>
          </cell>
        </row>
        <row r="11645">
          <cell r="G11645">
            <v>527202</v>
          </cell>
          <cell r="H11645" t="str">
            <v xml:space="preserve">GABRIELA SUSANA FLORES ALVAREZ     </v>
          </cell>
          <cell r="I11645" t="str">
            <v xml:space="preserve">ARMANDO GOMEZ RAMIREZ                                                 </v>
          </cell>
        </row>
        <row r="11646">
          <cell r="G11646">
            <v>527202</v>
          </cell>
          <cell r="H11646" t="str">
            <v xml:space="preserve">GABRIELA SUSANA FLORES ALVAREZ     </v>
          </cell>
          <cell r="I11646" t="str">
            <v xml:space="preserve">ARMANDO GOMEZ RAMIREZ                                                 </v>
          </cell>
        </row>
        <row r="11647">
          <cell r="G11647">
            <v>527215</v>
          </cell>
          <cell r="H11647" t="str">
            <v xml:space="preserve">EMPLEADOS                          </v>
          </cell>
          <cell r="I11647" t="str">
            <v xml:space="preserve">CLAUDIA PATRICIA GARCIA CASOLCO                                       </v>
          </cell>
        </row>
        <row r="11648">
          <cell r="G11648">
            <v>527252</v>
          </cell>
          <cell r="H11648" t="str">
            <v xml:space="preserve">LUIS FRANCISCO RODRIGUEZ PEﾑA      </v>
          </cell>
          <cell r="I11648" t="str">
            <v xml:space="preserve">EDUARDO ROSENDO DE GARAY                                              </v>
          </cell>
        </row>
        <row r="11649">
          <cell r="G11649">
            <v>527252</v>
          </cell>
          <cell r="H11649" t="str">
            <v xml:space="preserve">LUIS FRANCISCO RODRIGUEZ PEﾑA      </v>
          </cell>
          <cell r="I11649" t="str">
            <v xml:space="preserve">EDUARDO ROSENDO DE GARAY                                              </v>
          </cell>
        </row>
        <row r="11650">
          <cell r="G11650">
            <v>527252</v>
          </cell>
          <cell r="H11650" t="str">
            <v xml:space="preserve">LUIS FRANCISCO RODRIGUEZ PEﾑA      </v>
          </cell>
          <cell r="I11650" t="str">
            <v xml:space="preserve">EDUARDO ROSENDO DE GARAY                                              </v>
          </cell>
        </row>
        <row r="11651">
          <cell r="G11651">
            <v>527252</v>
          </cell>
          <cell r="H11651" t="str">
            <v xml:space="preserve">LUIS FRANCISCO RODRIGUEZ PEﾑA      </v>
          </cell>
          <cell r="I11651" t="str">
            <v xml:space="preserve">EDUARDO ROSENDO DE GARAY                                              </v>
          </cell>
        </row>
        <row r="11652">
          <cell r="G11652">
            <v>527252</v>
          </cell>
          <cell r="H11652" t="str">
            <v xml:space="preserve">LUIS FRANCISCO RODRIGUEZ PEﾑA      </v>
          </cell>
          <cell r="I11652" t="str">
            <v xml:space="preserve">EDUARDO ROSENDO DE GARAY                                              </v>
          </cell>
        </row>
        <row r="11653">
          <cell r="G11653">
            <v>527252</v>
          </cell>
          <cell r="H11653" t="str">
            <v xml:space="preserve">LUIS FRANCISCO RODRIGUEZ PEﾑA      </v>
          </cell>
          <cell r="I11653" t="str">
            <v xml:space="preserve">EDUARDO ROSENDO DE GARAY                                              </v>
          </cell>
        </row>
        <row r="11654">
          <cell r="G11654">
            <v>527294</v>
          </cell>
          <cell r="H11654" t="str">
            <v xml:space="preserve">ANDREA TORRES LOPEZ                </v>
          </cell>
          <cell r="I11654" t="str">
            <v xml:space="preserve">JEAN PAUL FORAT MORALES                                               </v>
          </cell>
        </row>
        <row r="11655">
          <cell r="G11655">
            <v>527294</v>
          </cell>
          <cell r="H11655" t="str">
            <v xml:space="preserve">ANDREA TORRES LOPEZ                </v>
          </cell>
          <cell r="I11655" t="str">
            <v xml:space="preserve">JEAN PAUL FORAT MORALES                                               </v>
          </cell>
        </row>
        <row r="11656">
          <cell r="G11656">
            <v>527294</v>
          </cell>
          <cell r="H11656" t="str">
            <v xml:space="preserve">ANDREA TORRES LOPEZ                </v>
          </cell>
          <cell r="I11656" t="str">
            <v xml:space="preserve">JEAN PAUL FORAT MORALES                                               </v>
          </cell>
        </row>
        <row r="11657">
          <cell r="G11657">
            <v>527294</v>
          </cell>
          <cell r="H11657" t="str">
            <v xml:space="preserve">ANDREA TORRES LOPEZ                </v>
          </cell>
          <cell r="I11657" t="str">
            <v xml:space="preserve">JEAN PAUL FORAT MORALES                                               </v>
          </cell>
        </row>
        <row r="11658">
          <cell r="G11658">
            <v>527356</v>
          </cell>
          <cell r="H11658" t="str">
            <v xml:space="preserve">EMPLEADOS                          </v>
          </cell>
          <cell r="I11658" t="str">
            <v xml:space="preserve">ARTURO CUANALO GUZMAN                                                 </v>
          </cell>
        </row>
        <row r="11659">
          <cell r="G11659">
            <v>527356</v>
          </cell>
          <cell r="H11659" t="str">
            <v xml:space="preserve">EMPLEADOS                          </v>
          </cell>
          <cell r="I11659" t="str">
            <v xml:space="preserve">ARTURO CUANALO GUZMAN                                                 </v>
          </cell>
        </row>
        <row r="11660">
          <cell r="G11660">
            <v>527356</v>
          </cell>
          <cell r="H11660" t="str">
            <v xml:space="preserve">EMPLEADOS                          </v>
          </cell>
          <cell r="I11660" t="str">
            <v xml:space="preserve">ARTURO CUANALO GUZMAN                                                 </v>
          </cell>
        </row>
        <row r="11661">
          <cell r="G11661">
            <v>527371</v>
          </cell>
          <cell r="H11661" t="str">
            <v xml:space="preserve">JAIME DAVID FAES                   </v>
          </cell>
          <cell r="I11661" t="str">
            <v xml:space="preserve">GILBERTO MENDEZ LECANDA                                               </v>
          </cell>
        </row>
        <row r="11662">
          <cell r="G11662">
            <v>527384</v>
          </cell>
          <cell r="H11662" t="str">
            <v xml:space="preserve">JAIME DAVID FAES                   </v>
          </cell>
          <cell r="I11662" t="str">
            <v xml:space="preserve">GILBERTO MENDEZ LECANDA                                               </v>
          </cell>
        </row>
        <row r="11663">
          <cell r="G11663">
            <v>527384</v>
          </cell>
          <cell r="H11663" t="str">
            <v xml:space="preserve">JAIME DAVID FAES                   </v>
          </cell>
          <cell r="I11663" t="str">
            <v xml:space="preserve">GILBERTO MENDEZ LECANDA                                               </v>
          </cell>
        </row>
        <row r="11664">
          <cell r="G11664">
            <v>527384</v>
          </cell>
          <cell r="H11664" t="str">
            <v xml:space="preserve">JAIME DAVID FAES                   </v>
          </cell>
          <cell r="I11664" t="str">
            <v xml:space="preserve">GILBERTO MENDEZ LECANDA                                               </v>
          </cell>
        </row>
        <row r="11665">
          <cell r="G11665">
            <v>527384</v>
          </cell>
          <cell r="H11665" t="str">
            <v xml:space="preserve">JAIME DAVID FAES                   </v>
          </cell>
          <cell r="I11665" t="str">
            <v xml:space="preserve">GILBERTO MENDEZ LECANDA                                               </v>
          </cell>
        </row>
        <row r="11666">
          <cell r="G11666">
            <v>527392</v>
          </cell>
          <cell r="H11666" t="str">
            <v xml:space="preserve">ANDREA TORRES LOPEZ                </v>
          </cell>
          <cell r="I11666" t="str">
            <v xml:space="preserve">MAREYNA ORTIZ ARRIEL                                                  </v>
          </cell>
        </row>
        <row r="11667">
          <cell r="G11667">
            <v>527392</v>
          </cell>
          <cell r="H11667" t="str">
            <v xml:space="preserve">ANDREA TORRES LOPEZ                </v>
          </cell>
          <cell r="I11667" t="str">
            <v xml:space="preserve">MAREYNA ORTIZ ARRIEL                                                  </v>
          </cell>
        </row>
        <row r="11668">
          <cell r="G11668">
            <v>527392</v>
          </cell>
          <cell r="H11668" t="str">
            <v xml:space="preserve">ANDREA TORRES LOPEZ                </v>
          </cell>
          <cell r="I11668" t="str">
            <v xml:space="preserve">MAREYNA ORTIZ ARRIEL                                                  </v>
          </cell>
        </row>
        <row r="11669">
          <cell r="G11669">
            <v>527392</v>
          </cell>
          <cell r="H11669" t="str">
            <v xml:space="preserve">ANDREA TORRES LOPEZ                </v>
          </cell>
          <cell r="I11669" t="str">
            <v xml:space="preserve">MAREYNA ORTIZ ARRIEL                                                  </v>
          </cell>
        </row>
        <row r="11670">
          <cell r="G11670">
            <v>527392</v>
          </cell>
          <cell r="H11670" t="str">
            <v xml:space="preserve">ANDREA TORRES LOPEZ                </v>
          </cell>
          <cell r="I11670" t="str">
            <v xml:space="preserve">MAREYNA ORTIZ ARRIEL                                                  </v>
          </cell>
        </row>
        <row r="11671">
          <cell r="G11671">
            <v>527392</v>
          </cell>
          <cell r="H11671" t="str">
            <v xml:space="preserve">ANDREA TORRES LOPEZ                </v>
          </cell>
          <cell r="I11671" t="str">
            <v xml:space="preserve">MAREYNA ORTIZ ARRIEL                                                  </v>
          </cell>
        </row>
        <row r="11672">
          <cell r="G11672">
            <v>527392</v>
          </cell>
          <cell r="H11672" t="str">
            <v xml:space="preserve">ANDREA TORRES LOPEZ                </v>
          </cell>
          <cell r="I11672" t="str">
            <v xml:space="preserve">MAREYNA ORTIZ ARRIEL                                                  </v>
          </cell>
        </row>
        <row r="11673">
          <cell r="G11673">
            <v>527392</v>
          </cell>
          <cell r="H11673" t="str">
            <v xml:space="preserve">ANDREA TORRES LOPEZ                </v>
          </cell>
          <cell r="I11673" t="str">
            <v xml:space="preserve">MAREYNA ORTIZ ARRIEL                                                  </v>
          </cell>
        </row>
        <row r="11674">
          <cell r="G11674">
            <v>527392</v>
          </cell>
          <cell r="H11674" t="str">
            <v xml:space="preserve">ANDREA TORRES LOPEZ                </v>
          </cell>
          <cell r="I11674" t="str">
            <v xml:space="preserve">MAREYNA ORTIZ ARRIEL                                                  </v>
          </cell>
        </row>
        <row r="11675">
          <cell r="G11675">
            <v>527392</v>
          </cell>
          <cell r="H11675" t="str">
            <v xml:space="preserve">ANDREA TORRES LOPEZ                </v>
          </cell>
          <cell r="I11675" t="str">
            <v xml:space="preserve">MAREYNA ORTIZ ARRIEL                                                  </v>
          </cell>
        </row>
        <row r="11676">
          <cell r="G11676">
            <v>527392</v>
          </cell>
          <cell r="H11676" t="str">
            <v xml:space="preserve">ANDREA TORRES LOPEZ                </v>
          </cell>
          <cell r="I11676" t="str">
            <v xml:space="preserve">MAREYNA ORTIZ ARRIEL                                                  </v>
          </cell>
        </row>
        <row r="11677">
          <cell r="G11677">
            <v>527392</v>
          </cell>
          <cell r="H11677" t="str">
            <v xml:space="preserve">ANDREA TORRES LOPEZ                </v>
          </cell>
          <cell r="I11677" t="str">
            <v xml:space="preserve">MAREYNA ORTIZ ARRIEL                                                  </v>
          </cell>
        </row>
        <row r="11678">
          <cell r="G11678">
            <v>527392</v>
          </cell>
          <cell r="H11678" t="str">
            <v xml:space="preserve">ANDREA TORRES LOPEZ                </v>
          </cell>
          <cell r="I11678" t="str">
            <v xml:space="preserve">MAREYNA ORTIZ ARRIEL                                                  </v>
          </cell>
        </row>
        <row r="11679">
          <cell r="G11679">
            <v>527392</v>
          </cell>
          <cell r="H11679" t="str">
            <v xml:space="preserve">ANDREA TORRES LOPEZ                </v>
          </cell>
          <cell r="I11679" t="str">
            <v xml:space="preserve">MAREYNA ORTIZ ARRIEL                                                  </v>
          </cell>
        </row>
        <row r="11680">
          <cell r="G11680">
            <v>527392</v>
          </cell>
          <cell r="H11680" t="str">
            <v xml:space="preserve">ANDREA TORRES LOPEZ                </v>
          </cell>
          <cell r="I11680" t="str">
            <v xml:space="preserve">MAREYNA ORTIZ ARRIEL                                                  </v>
          </cell>
        </row>
        <row r="11681">
          <cell r="G11681">
            <v>527392</v>
          </cell>
          <cell r="H11681" t="str">
            <v xml:space="preserve">ANDREA TORRES LOPEZ                </v>
          </cell>
          <cell r="I11681" t="str">
            <v xml:space="preserve">MAREYNA ORTIZ ARRIEL                                                  </v>
          </cell>
        </row>
        <row r="11682">
          <cell r="G11682">
            <v>527392</v>
          </cell>
          <cell r="H11682" t="str">
            <v xml:space="preserve">ANDREA TORRES LOPEZ                </v>
          </cell>
          <cell r="I11682" t="str">
            <v xml:space="preserve">MAREYNA ORTIZ ARRIEL                                                  </v>
          </cell>
        </row>
        <row r="11683">
          <cell r="G11683">
            <v>527402</v>
          </cell>
          <cell r="H11683" t="str">
            <v xml:space="preserve">ALEJANDRO DE LA GARZA GARCIA       </v>
          </cell>
          <cell r="I11683" t="str">
            <v xml:space="preserve">MANUEL AROLDO FILIZOLA FLORES                                         </v>
          </cell>
        </row>
        <row r="11684">
          <cell r="G11684">
            <v>527402</v>
          </cell>
          <cell r="H11684" t="str">
            <v xml:space="preserve">ALEJANDRO DE LA GARZA GARCIA       </v>
          </cell>
          <cell r="I11684" t="str">
            <v xml:space="preserve">MANUEL AROLDO FILIZOLA FLORES                                         </v>
          </cell>
        </row>
        <row r="11685">
          <cell r="G11685">
            <v>527402</v>
          </cell>
          <cell r="H11685" t="str">
            <v xml:space="preserve">ALEJANDRO DE LA GARZA GARCIA       </v>
          </cell>
          <cell r="I11685" t="str">
            <v xml:space="preserve">MANUEL AROLDO FILIZOLA FLORES                                         </v>
          </cell>
        </row>
        <row r="11686">
          <cell r="G11686">
            <v>527412</v>
          </cell>
          <cell r="H11686" t="str">
            <v xml:space="preserve">ALEJANDRA PEREZ MINA               </v>
          </cell>
          <cell r="I11686" t="str">
            <v xml:space="preserve">ANA XIMENA SUINAGA ROMERO DE TERREROS                                 </v>
          </cell>
        </row>
        <row r="11687">
          <cell r="G11687">
            <v>527412</v>
          </cell>
          <cell r="H11687" t="str">
            <v xml:space="preserve">ALEJANDRA PEREZ MINA               </v>
          </cell>
          <cell r="I11687" t="str">
            <v xml:space="preserve">ANA XIMENA SUINAGA ROMERO DE TERREROS                                 </v>
          </cell>
        </row>
        <row r="11688">
          <cell r="G11688">
            <v>527412</v>
          </cell>
          <cell r="H11688" t="str">
            <v xml:space="preserve">ALEJANDRA PEREZ MINA               </v>
          </cell>
          <cell r="I11688" t="str">
            <v xml:space="preserve">ANA XIMENA SUINAGA ROMERO DE TERREROS                                 </v>
          </cell>
        </row>
        <row r="11689">
          <cell r="G11689">
            <v>527424</v>
          </cell>
          <cell r="H11689" t="str">
            <v xml:space="preserve">ALEJANDRA PEREZ MINA               </v>
          </cell>
          <cell r="I11689" t="str">
            <v xml:space="preserve">ALEJANDRO GOROZPE BARBARA                                             </v>
          </cell>
        </row>
        <row r="11690">
          <cell r="G11690">
            <v>527424</v>
          </cell>
          <cell r="H11690" t="str">
            <v xml:space="preserve">ALEJANDRA PEREZ MINA               </v>
          </cell>
          <cell r="I11690" t="str">
            <v xml:space="preserve">ALEJANDRO GOROZPE BARBARA                                             </v>
          </cell>
        </row>
        <row r="11691">
          <cell r="G11691">
            <v>527424</v>
          </cell>
          <cell r="H11691" t="str">
            <v xml:space="preserve">ALEJANDRA PEREZ MINA               </v>
          </cell>
          <cell r="I11691" t="str">
            <v xml:space="preserve">ALEJANDRO GOROZPE BARBARA                                             </v>
          </cell>
        </row>
        <row r="11692">
          <cell r="G11692">
            <v>527424</v>
          </cell>
          <cell r="H11692" t="str">
            <v xml:space="preserve">ALEJANDRA PEREZ MINA               </v>
          </cell>
          <cell r="I11692" t="str">
            <v xml:space="preserve">ALEJANDRO GOROZPE BARBARA                                             </v>
          </cell>
        </row>
        <row r="11693">
          <cell r="G11693">
            <v>527424</v>
          </cell>
          <cell r="H11693" t="str">
            <v xml:space="preserve">ALEJANDRA PEREZ MINA               </v>
          </cell>
          <cell r="I11693" t="str">
            <v xml:space="preserve">ALEJANDRO GOROZPE BARBARA                                             </v>
          </cell>
        </row>
        <row r="11694">
          <cell r="G11694">
            <v>527432</v>
          </cell>
          <cell r="H11694" t="str">
            <v xml:space="preserve">ALEJANDRA PEREZ MINA               </v>
          </cell>
          <cell r="I11694" t="str">
            <v xml:space="preserve">THE MEXICO FUND INC                                                   </v>
          </cell>
        </row>
        <row r="11695">
          <cell r="G11695">
            <v>527432</v>
          </cell>
          <cell r="H11695" t="str">
            <v xml:space="preserve">ALEJANDRA PEREZ MINA               </v>
          </cell>
          <cell r="I11695" t="str">
            <v xml:space="preserve">THE MEXICO FUND INC                                                   </v>
          </cell>
        </row>
        <row r="11696">
          <cell r="G11696">
            <v>527432</v>
          </cell>
          <cell r="H11696" t="str">
            <v xml:space="preserve">ALEJANDRA PEREZ MINA               </v>
          </cell>
          <cell r="I11696" t="str">
            <v xml:space="preserve">THE MEXICO FUND INC                                                   </v>
          </cell>
        </row>
        <row r="11697">
          <cell r="G11697">
            <v>527445</v>
          </cell>
          <cell r="H11697" t="str">
            <v xml:space="preserve">ALEJANDRA PEREZ MINA               </v>
          </cell>
          <cell r="I11697" t="str">
            <v xml:space="preserve">IMPULSORA DEL FONDO MEXICO, S.C.                                      </v>
          </cell>
        </row>
        <row r="11698">
          <cell r="G11698">
            <v>527445</v>
          </cell>
          <cell r="H11698" t="str">
            <v xml:space="preserve">ALEJANDRA PEREZ MINA               </v>
          </cell>
          <cell r="I11698" t="str">
            <v xml:space="preserve">IMPULSORA DEL FONDO MEXICO, S.C.                                      </v>
          </cell>
        </row>
        <row r="11699">
          <cell r="G11699">
            <v>527474</v>
          </cell>
          <cell r="H11699" t="str">
            <v xml:space="preserve">ALEJANDRA PEREZ MINA (PRIVEST)     </v>
          </cell>
          <cell r="I11699" t="str">
            <v xml:space="preserve">SCOTIABANK INVERLAT, S.A. FID 11036613                                </v>
          </cell>
        </row>
        <row r="11700">
          <cell r="G11700">
            <v>527482</v>
          </cell>
          <cell r="H11700" t="str">
            <v xml:space="preserve">SERGIO AGUIAR CETINA               </v>
          </cell>
          <cell r="I11700" t="str">
            <v xml:space="preserve">PAULINA DURAN ZENTENO ZEVADA                                          </v>
          </cell>
        </row>
        <row r="11701">
          <cell r="G11701">
            <v>527482</v>
          </cell>
          <cell r="H11701" t="str">
            <v xml:space="preserve">SERGIO AGUIAR CETINA               </v>
          </cell>
          <cell r="I11701" t="str">
            <v xml:space="preserve">PAULINA DURAN ZENTENO ZEVADA                                          </v>
          </cell>
        </row>
        <row r="11702">
          <cell r="G11702">
            <v>527495</v>
          </cell>
          <cell r="H11702" t="str">
            <v xml:space="preserve">ALEJANDRO AGUILAR MORALES          </v>
          </cell>
          <cell r="I11702" t="str">
            <v xml:space="preserve">XIMENA (MENOR) PADRON PONCE                                           </v>
          </cell>
        </row>
        <row r="11703">
          <cell r="G11703">
            <v>527495</v>
          </cell>
          <cell r="H11703" t="str">
            <v xml:space="preserve">ALEJANDRO AGUILAR MORALES          </v>
          </cell>
          <cell r="I11703" t="str">
            <v xml:space="preserve">XIMENA (MENOR) PADRON PONCE                                           </v>
          </cell>
        </row>
        <row r="11704">
          <cell r="G11704">
            <v>527504</v>
          </cell>
          <cell r="H11704" t="str">
            <v xml:space="preserve">ALEJANDRO AGUILAR MORALES          </v>
          </cell>
          <cell r="I11704" t="str">
            <v xml:space="preserve">ARANZA (MENOR) PADRON PONCE                                           </v>
          </cell>
        </row>
        <row r="11705">
          <cell r="G11705">
            <v>527504</v>
          </cell>
          <cell r="H11705" t="str">
            <v xml:space="preserve">ALEJANDRO AGUILAR MORALES          </v>
          </cell>
          <cell r="I11705" t="str">
            <v xml:space="preserve">ARANZA (MENOR) PADRON PONCE                                           </v>
          </cell>
        </row>
        <row r="11706">
          <cell r="G11706">
            <v>527523</v>
          </cell>
          <cell r="H11706" t="str">
            <v xml:space="preserve">XIMENA ROLDAN NAVA                 </v>
          </cell>
          <cell r="I11706" t="str">
            <v xml:space="preserve">ORLY KAJOMOVITZ FLEGMAN                                               </v>
          </cell>
        </row>
        <row r="11707">
          <cell r="G11707">
            <v>527535</v>
          </cell>
          <cell r="H11707" t="str">
            <v xml:space="preserve">ALEJANDRA PEREZ MINA               </v>
          </cell>
          <cell r="I11707" t="str">
            <v xml:space="preserve">AGUSTIN PEROCHENA BARQUIN                                             </v>
          </cell>
        </row>
        <row r="11708">
          <cell r="G11708">
            <v>527535</v>
          </cell>
          <cell r="H11708" t="str">
            <v xml:space="preserve">ALEJANDRA PEREZ MINA               </v>
          </cell>
          <cell r="I11708" t="str">
            <v xml:space="preserve">AGUSTIN PEROCHENA BARQUIN                                             </v>
          </cell>
        </row>
        <row r="11709">
          <cell r="G11709">
            <v>527535</v>
          </cell>
          <cell r="H11709" t="str">
            <v xml:space="preserve">ALEJANDRA PEREZ MINA               </v>
          </cell>
          <cell r="I11709" t="str">
            <v xml:space="preserve">AGUSTIN PEROCHENA BARQUIN                                             </v>
          </cell>
        </row>
        <row r="11710">
          <cell r="G11710">
            <v>527535</v>
          </cell>
          <cell r="H11710" t="str">
            <v xml:space="preserve">ALEJANDRA PEREZ MINA               </v>
          </cell>
          <cell r="I11710" t="str">
            <v xml:space="preserve">AGUSTIN PEROCHENA BARQUIN                                             </v>
          </cell>
        </row>
        <row r="11711">
          <cell r="G11711">
            <v>527535</v>
          </cell>
          <cell r="H11711" t="str">
            <v xml:space="preserve">ALEJANDRA PEREZ MINA               </v>
          </cell>
          <cell r="I11711" t="str">
            <v xml:space="preserve">AGUSTIN PEROCHENA BARQUIN                                             </v>
          </cell>
        </row>
        <row r="11712">
          <cell r="G11712">
            <v>527551</v>
          </cell>
          <cell r="H11712" t="str">
            <v xml:space="preserve">ELVA ADRIANA JUAREZ ELIZONDO       </v>
          </cell>
          <cell r="I11712" t="str">
            <v xml:space="preserve">ALEJANDRO JAVIER ISOARD VIESCA                                        </v>
          </cell>
        </row>
        <row r="11713">
          <cell r="G11713">
            <v>527551</v>
          </cell>
          <cell r="H11713" t="str">
            <v xml:space="preserve">ELVA ADRIANA JUAREZ ELIZONDO       </v>
          </cell>
          <cell r="I11713" t="str">
            <v xml:space="preserve">ALEJANDRO JAVIER ISOARD VIESCA                                        </v>
          </cell>
        </row>
        <row r="11714">
          <cell r="G11714">
            <v>527551</v>
          </cell>
          <cell r="H11714" t="str">
            <v xml:space="preserve">ELVA ADRIANA JUAREZ ELIZONDO       </v>
          </cell>
          <cell r="I11714" t="str">
            <v xml:space="preserve">ALEJANDRO JAVIER ISOARD VIESCA                                        </v>
          </cell>
        </row>
        <row r="11715">
          <cell r="G11715">
            <v>527551</v>
          </cell>
          <cell r="H11715" t="str">
            <v xml:space="preserve">ELVA ADRIANA JUAREZ ELIZONDO       </v>
          </cell>
          <cell r="I11715" t="str">
            <v xml:space="preserve">ALEJANDRO JAVIER ISOARD VIESCA                                        </v>
          </cell>
        </row>
        <row r="11716">
          <cell r="G11716">
            <v>527551</v>
          </cell>
          <cell r="H11716" t="str">
            <v xml:space="preserve">ELVA ADRIANA JUAREZ ELIZONDO       </v>
          </cell>
          <cell r="I11716" t="str">
            <v xml:space="preserve">ALEJANDRO JAVIER ISOARD VIESCA                                        </v>
          </cell>
        </row>
        <row r="11717">
          <cell r="G11717">
            <v>527551</v>
          </cell>
          <cell r="H11717" t="str">
            <v xml:space="preserve">ELVA ADRIANA JUAREZ ELIZONDO       </v>
          </cell>
          <cell r="I11717" t="str">
            <v xml:space="preserve">ALEJANDRO JAVIER ISOARD VIESCA                                        </v>
          </cell>
        </row>
        <row r="11718">
          <cell r="G11718">
            <v>527551</v>
          </cell>
          <cell r="H11718" t="str">
            <v xml:space="preserve">ELVA ADRIANA JUAREZ ELIZONDO       </v>
          </cell>
          <cell r="I11718" t="str">
            <v xml:space="preserve">ALEJANDRO JAVIER ISOARD VIESCA                                        </v>
          </cell>
        </row>
        <row r="11719">
          <cell r="G11719">
            <v>527564</v>
          </cell>
          <cell r="H11719" t="str">
            <v xml:space="preserve">CONSEJEROS                         </v>
          </cell>
          <cell r="I11719" t="str">
            <v xml:space="preserve">PATRICIO CUEVA ZAMBRANO                                               </v>
          </cell>
        </row>
        <row r="11720">
          <cell r="G11720">
            <v>527564</v>
          </cell>
          <cell r="H11720" t="str">
            <v xml:space="preserve">CONSEJEROS                         </v>
          </cell>
          <cell r="I11720" t="str">
            <v xml:space="preserve">PATRICIO CUEVA ZAMBRANO                                               </v>
          </cell>
        </row>
        <row r="11721">
          <cell r="G11721">
            <v>527564</v>
          </cell>
          <cell r="H11721" t="str">
            <v xml:space="preserve">CONSEJEROS                         </v>
          </cell>
          <cell r="I11721" t="str">
            <v xml:space="preserve">PATRICIO CUEVA ZAMBRANO                                               </v>
          </cell>
        </row>
        <row r="11722">
          <cell r="G11722">
            <v>527572</v>
          </cell>
          <cell r="H11722" t="str">
            <v xml:space="preserve">GABRIEL RODRIGO BAENA CASTUERA     </v>
          </cell>
          <cell r="I11722" t="str">
            <v xml:space="preserve">JACOBO FLORES LOPEZ                                                   </v>
          </cell>
        </row>
        <row r="11723">
          <cell r="G11723">
            <v>527572</v>
          </cell>
          <cell r="H11723" t="str">
            <v xml:space="preserve">GABRIEL RODRIGO BAENA CASTUERA     </v>
          </cell>
          <cell r="I11723" t="str">
            <v xml:space="preserve">JACOBO FLORES LOPEZ                                                   </v>
          </cell>
        </row>
        <row r="11724">
          <cell r="G11724">
            <v>527585</v>
          </cell>
          <cell r="H11724" t="str">
            <v xml:space="preserve">SILVIA VALERIA MANZO AGUILAR       </v>
          </cell>
          <cell r="I11724" t="str">
            <v xml:space="preserve">DISTRIBUIDORA Y CONSTRUCTORA MUﾑOZ SA DE CV                           </v>
          </cell>
        </row>
        <row r="11725">
          <cell r="G11725">
            <v>527585</v>
          </cell>
          <cell r="H11725" t="str">
            <v xml:space="preserve">SILVIA VALERIA MANZO AGUILAR       </v>
          </cell>
          <cell r="I11725" t="str">
            <v xml:space="preserve">DISTRIBUIDORA Y CONSTRUCTORA MUﾑOZ SA DE CV                           </v>
          </cell>
        </row>
        <row r="11726">
          <cell r="G11726">
            <v>527585</v>
          </cell>
          <cell r="H11726" t="str">
            <v xml:space="preserve">SILVIA VALERIA MANZO AGUILAR       </v>
          </cell>
          <cell r="I11726" t="str">
            <v xml:space="preserve">DISTRIBUIDORA Y CONSTRUCTORA MUﾑOZ SA DE CV                           </v>
          </cell>
        </row>
        <row r="11727">
          <cell r="G11727">
            <v>527585</v>
          </cell>
          <cell r="H11727" t="str">
            <v xml:space="preserve">SILVIA VALERIA MANZO AGUILAR       </v>
          </cell>
          <cell r="I11727" t="str">
            <v xml:space="preserve">DISTRIBUIDORA Y CONSTRUCTORA MUﾑOZ SA DE CV                           </v>
          </cell>
        </row>
        <row r="11728">
          <cell r="G11728">
            <v>527585</v>
          </cell>
          <cell r="H11728" t="str">
            <v xml:space="preserve">SILVIA VALERIA MANZO AGUILAR       </v>
          </cell>
          <cell r="I11728" t="str">
            <v xml:space="preserve">DISTRIBUIDORA Y CONSTRUCTORA MUﾑOZ SA DE CV                           </v>
          </cell>
        </row>
        <row r="11729">
          <cell r="G11729">
            <v>527585</v>
          </cell>
          <cell r="H11729" t="str">
            <v xml:space="preserve">SILVIA VALERIA MANZO AGUILAR       </v>
          </cell>
          <cell r="I11729" t="str">
            <v xml:space="preserve">DISTRIBUIDORA Y CONSTRUCTORA MUﾑOZ SA DE CV                           </v>
          </cell>
        </row>
        <row r="11730">
          <cell r="G11730">
            <v>527585</v>
          </cell>
          <cell r="H11730" t="str">
            <v xml:space="preserve">SILVIA VALERIA MANZO AGUILAR       </v>
          </cell>
          <cell r="I11730" t="str">
            <v xml:space="preserve">DISTRIBUIDORA Y CONSTRUCTORA MUﾑOZ SA DE CV                           </v>
          </cell>
        </row>
        <row r="11731">
          <cell r="G11731">
            <v>527585</v>
          </cell>
          <cell r="H11731" t="str">
            <v xml:space="preserve">SILVIA VALERIA MANZO AGUILAR       </v>
          </cell>
          <cell r="I11731" t="str">
            <v xml:space="preserve">DISTRIBUIDORA Y CONSTRUCTORA MUﾑOZ SA DE CV                           </v>
          </cell>
        </row>
        <row r="11732">
          <cell r="G11732">
            <v>527585</v>
          </cell>
          <cell r="H11732" t="str">
            <v xml:space="preserve">SILVIA VALERIA MANZO AGUILAR       </v>
          </cell>
          <cell r="I11732" t="str">
            <v xml:space="preserve">DISTRIBUIDORA Y CONSTRUCTORA MUﾑOZ SA DE CV                           </v>
          </cell>
        </row>
        <row r="11733">
          <cell r="G11733">
            <v>527585</v>
          </cell>
          <cell r="H11733" t="str">
            <v xml:space="preserve">SILVIA VALERIA MANZO AGUILAR       </v>
          </cell>
          <cell r="I11733" t="str">
            <v xml:space="preserve">DISTRIBUIDORA Y CONSTRUCTORA MUﾑOZ SA DE CV                           </v>
          </cell>
        </row>
        <row r="11734">
          <cell r="G11734">
            <v>527585</v>
          </cell>
          <cell r="H11734" t="str">
            <v xml:space="preserve">SILVIA VALERIA MANZO AGUILAR       </v>
          </cell>
          <cell r="I11734" t="str">
            <v xml:space="preserve">DISTRIBUIDORA Y CONSTRUCTORA MUﾑOZ SA DE CV                           </v>
          </cell>
        </row>
        <row r="11735">
          <cell r="G11735">
            <v>527585</v>
          </cell>
          <cell r="H11735" t="str">
            <v xml:space="preserve">SILVIA VALERIA MANZO AGUILAR       </v>
          </cell>
          <cell r="I11735" t="str">
            <v xml:space="preserve">DISTRIBUIDORA Y CONSTRUCTORA MUﾑOZ SA DE CV                           </v>
          </cell>
        </row>
        <row r="11736">
          <cell r="G11736">
            <v>527585</v>
          </cell>
          <cell r="H11736" t="str">
            <v xml:space="preserve">SILVIA VALERIA MANZO AGUILAR       </v>
          </cell>
          <cell r="I11736" t="str">
            <v xml:space="preserve">DISTRIBUIDORA Y CONSTRUCTORA MUﾑOZ SA DE CV                           </v>
          </cell>
        </row>
        <row r="11737">
          <cell r="G11737">
            <v>527585</v>
          </cell>
          <cell r="H11737" t="str">
            <v xml:space="preserve">SILVIA VALERIA MANZO AGUILAR       </v>
          </cell>
          <cell r="I11737" t="str">
            <v xml:space="preserve">DISTRIBUIDORA Y CONSTRUCTORA MUﾑOZ SA DE CV                           </v>
          </cell>
        </row>
        <row r="11738">
          <cell r="G11738">
            <v>527585</v>
          </cell>
          <cell r="H11738" t="str">
            <v xml:space="preserve">SILVIA VALERIA MANZO AGUILAR       </v>
          </cell>
          <cell r="I11738" t="str">
            <v xml:space="preserve">DISTRIBUIDORA Y CONSTRUCTORA MUﾑOZ SA DE CV                           </v>
          </cell>
        </row>
        <row r="11739">
          <cell r="G11739">
            <v>527585</v>
          </cell>
          <cell r="H11739" t="str">
            <v xml:space="preserve">SILVIA VALERIA MANZO AGUILAR       </v>
          </cell>
          <cell r="I11739" t="str">
            <v xml:space="preserve">DISTRIBUIDORA Y CONSTRUCTORA MUﾑOZ SA DE CV                           </v>
          </cell>
        </row>
        <row r="11740">
          <cell r="G11740">
            <v>527585</v>
          </cell>
          <cell r="H11740" t="str">
            <v xml:space="preserve">SILVIA VALERIA MANZO AGUILAR       </v>
          </cell>
          <cell r="I11740" t="str">
            <v xml:space="preserve">DISTRIBUIDORA Y CONSTRUCTORA MUﾑOZ SA DE CV                           </v>
          </cell>
        </row>
        <row r="11741">
          <cell r="G11741">
            <v>527585</v>
          </cell>
          <cell r="H11741" t="str">
            <v xml:space="preserve">SILVIA VALERIA MANZO AGUILAR       </v>
          </cell>
          <cell r="I11741" t="str">
            <v xml:space="preserve">DISTRIBUIDORA Y CONSTRUCTORA MUﾑOZ SA DE CV                           </v>
          </cell>
        </row>
        <row r="11742">
          <cell r="G11742">
            <v>527602</v>
          </cell>
          <cell r="H11742" t="str">
            <v xml:space="preserve">SILVIA VALERIA MANZO AGUILAR       </v>
          </cell>
          <cell r="I11742" t="str">
            <v xml:space="preserve">INGENIERIA VIAL DEL CENTRO SA DE CV                                   </v>
          </cell>
        </row>
        <row r="11743">
          <cell r="G11743">
            <v>527602</v>
          </cell>
          <cell r="H11743" t="str">
            <v xml:space="preserve">SILVIA VALERIA MANZO AGUILAR       </v>
          </cell>
          <cell r="I11743" t="str">
            <v xml:space="preserve">INGENIERIA VIAL DEL CENTRO SA DE CV                                   </v>
          </cell>
        </row>
        <row r="11744">
          <cell r="G11744">
            <v>527602</v>
          </cell>
          <cell r="H11744" t="str">
            <v xml:space="preserve">SILVIA VALERIA MANZO AGUILAR       </v>
          </cell>
          <cell r="I11744" t="str">
            <v xml:space="preserve">INGENIERIA VIAL DEL CENTRO SA DE CV                                   </v>
          </cell>
        </row>
        <row r="11745">
          <cell r="G11745">
            <v>527602</v>
          </cell>
          <cell r="H11745" t="str">
            <v xml:space="preserve">SILVIA VALERIA MANZO AGUILAR       </v>
          </cell>
          <cell r="I11745" t="str">
            <v xml:space="preserve">INGENIERIA VIAL DEL CENTRO SA DE CV                                   </v>
          </cell>
        </row>
        <row r="11746">
          <cell r="G11746">
            <v>527602</v>
          </cell>
          <cell r="H11746" t="str">
            <v xml:space="preserve">SILVIA VALERIA MANZO AGUILAR       </v>
          </cell>
          <cell r="I11746" t="str">
            <v xml:space="preserve">INGENIERIA VIAL DEL CENTRO SA DE CV                                   </v>
          </cell>
        </row>
        <row r="11747">
          <cell r="G11747">
            <v>527602</v>
          </cell>
          <cell r="H11747" t="str">
            <v xml:space="preserve">SILVIA VALERIA MANZO AGUILAR       </v>
          </cell>
          <cell r="I11747" t="str">
            <v xml:space="preserve">INGENIERIA VIAL DEL CENTRO SA DE CV                                   </v>
          </cell>
        </row>
        <row r="11748">
          <cell r="G11748">
            <v>527602</v>
          </cell>
          <cell r="H11748" t="str">
            <v xml:space="preserve">SILVIA VALERIA MANZO AGUILAR       </v>
          </cell>
          <cell r="I11748" t="str">
            <v xml:space="preserve">INGENIERIA VIAL DEL CENTRO SA DE CV                                   </v>
          </cell>
        </row>
        <row r="11749">
          <cell r="G11749">
            <v>527602</v>
          </cell>
          <cell r="H11749" t="str">
            <v xml:space="preserve">SILVIA VALERIA MANZO AGUILAR       </v>
          </cell>
          <cell r="I11749" t="str">
            <v xml:space="preserve">INGENIERIA VIAL DEL CENTRO SA DE CV                                   </v>
          </cell>
        </row>
        <row r="11750">
          <cell r="G11750">
            <v>527602</v>
          </cell>
          <cell r="H11750" t="str">
            <v xml:space="preserve">SILVIA VALERIA MANZO AGUILAR       </v>
          </cell>
          <cell r="I11750" t="str">
            <v xml:space="preserve">INGENIERIA VIAL DEL CENTRO SA DE CV                                   </v>
          </cell>
        </row>
        <row r="11751">
          <cell r="G11751">
            <v>527602</v>
          </cell>
          <cell r="H11751" t="str">
            <v xml:space="preserve">SILVIA VALERIA MANZO AGUILAR       </v>
          </cell>
          <cell r="I11751" t="str">
            <v xml:space="preserve">INGENIERIA VIAL DEL CENTRO SA DE CV                                   </v>
          </cell>
        </row>
        <row r="11752">
          <cell r="G11752">
            <v>527602</v>
          </cell>
          <cell r="H11752" t="str">
            <v xml:space="preserve">SILVIA VALERIA MANZO AGUILAR       </v>
          </cell>
          <cell r="I11752" t="str">
            <v xml:space="preserve">INGENIERIA VIAL DEL CENTRO SA DE CV                                   </v>
          </cell>
        </row>
        <row r="11753">
          <cell r="G11753">
            <v>527602</v>
          </cell>
          <cell r="H11753" t="str">
            <v xml:space="preserve">SILVIA VALERIA MANZO AGUILAR       </v>
          </cell>
          <cell r="I11753" t="str">
            <v xml:space="preserve">INGENIERIA VIAL DEL CENTRO SA DE CV                                   </v>
          </cell>
        </row>
        <row r="11754">
          <cell r="G11754">
            <v>527602</v>
          </cell>
          <cell r="H11754" t="str">
            <v xml:space="preserve">SILVIA VALERIA MANZO AGUILAR       </v>
          </cell>
          <cell r="I11754" t="str">
            <v xml:space="preserve">INGENIERIA VIAL DEL CENTRO SA DE CV                                   </v>
          </cell>
        </row>
        <row r="11755">
          <cell r="G11755">
            <v>527602</v>
          </cell>
          <cell r="H11755" t="str">
            <v xml:space="preserve">SILVIA VALERIA MANZO AGUILAR       </v>
          </cell>
          <cell r="I11755" t="str">
            <v xml:space="preserve">INGENIERIA VIAL DEL CENTRO SA DE CV                                   </v>
          </cell>
        </row>
        <row r="11756">
          <cell r="G11756">
            <v>527602</v>
          </cell>
          <cell r="H11756" t="str">
            <v xml:space="preserve">SILVIA VALERIA MANZO AGUILAR       </v>
          </cell>
          <cell r="I11756" t="str">
            <v xml:space="preserve">INGENIERIA VIAL DEL CENTRO SA DE CV                                   </v>
          </cell>
        </row>
        <row r="11757">
          <cell r="G11757">
            <v>527602</v>
          </cell>
          <cell r="H11757" t="str">
            <v xml:space="preserve">SILVIA VALERIA MANZO AGUILAR       </v>
          </cell>
          <cell r="I11757" t="str">
            <v xml:space="preserve">INGENIERIA VIAL DEL CENTRO SA DE CV                                   </v>
          </cell>
        </row>
        <row r="11758">
          <cell r="G11758">
            <v>527602</v>
          </cell>
          <cell r="H11758" t="str">
            <v xml:space="preserve">SILVIA VALERIA MANZO AGUILAR       </v>
          </cell>
          <cell r="I11758" t="str">
            <v xml:space="preserve">INGENIERIA VIAL DEL CENTRO SA DE CV                                   </v>
          </cell>
        </row>
        <row r="11759">
          <cell r="G11759">
            <v>527602</v>
          </cell>
          <cell r="H11759" t="str">
            <v xml:space="preserve">SILVIA VALERIA MANZO AGUILAR       </v>
          </cell>
          <cell r="I11759" t="str">
            <v xml:space="preserve">INGENIERIA VIAL DEL CENTRO SA DE CV                                   </v>
          </cell>
        </row>
        <row r="11760">
          <cell r="G11760">
            <v>527602</v>
          </cell>
          <cell r="H11760" t="str">
            <v xml:space="preserve">SILVIA VALERIA MANZO AGUILAR       </v>
          </cell>
          <cell r="I11760" t="str">
            <v xml:space="preserve">INGENIERIA VIAL DEL CENTRO SA DE CV                                   </v>
          </cell>
        </row>
        <row r="11761">
          <cell r="G11761">
            <v>527602</v>
          </cell>
          <cell r="H11761" t="str">
            <v xml:space="preserve">SILVIA VALERIA MANZO AGUILAR       </v>
          </cell>
          <cell r="I11761" t="str">
            <v xml:space="preserve">INGENIERIA VIAL DEL CENTRO SA DE CV                                   </v>
          </cell>
        </row>
        <row r="11762">
          <cell r="G11762">
            <v>527602</v>
          </cell>
          <cell r="H11762" t="str">
            <v xml:space="preserve">SILVIA VALERIA MANZO AGUILAR       </v>
          </cell>
          <cell r="I11762" t="str">
            <v xml:space="preserve">INGENIERIA VIAL DEL CENTRO SA DE CV                                   </v>
          </cell>
        </row>
        <row r="11763">
          <cell r="G11763">
            <v>527602</v>
          </cell>
          <cell r="H11763" t="str">
            <v xml:space="preserve">SILVIA VALERIA MANZO AGUILAR       </v>
          </cell>
          <cell r="I11763" t="str">
            <v xml:space="preserve">INGENIERIA VIAL DEL CENTRO SA DE CV                                   </v>
          </cell>
        </row>
        <row r="11764">
          <cell r="G11764">
            <v>527612</v>
          </cell>
          <cell r="H11764" t="str">
            <v xml:space="preserve">ALEJANDRA PEREZ MINA               </v>
          </cell>
          <cell r="I11764" t="str">
            <v xml:space="preserve">EDUARDO RIVAS SOBERON                                                 </v>
          </cell>
        </row>
        <row r="11765">
          <cell r="G11765">
            <v>527612</v>
          </cell>
          <cell r="H11765" t="str">
            <v xml:space="preserve">ALEJANDRA PEREZ MINA               </v>
          </cell>
          <cell r="I11765" t="str">
            <v xml:space="preserve">EDUARDO RIVAS SOBERON                                                 </v>
          </cell>
        </row>
        <row r="11766">
          <cell r="G11766">
            <v>527612</v>
          </cell>
          <cell r="H11766" t="str">
            <v xml:space="preserve">ALEJANDRA PEREZ MINA               </v>
          </cell>
          <cell r="I11766" t="str">
            <v xml:space="preserve">EDUARDO RIVAS SOBERON                                                 </v>
          </cell>
        </row>
        <row r="11767">
          <cell r="G11767">
            <v>527612</v>
          </cell>
          <cell r="H11767" t="str">
            <v xml:space="preserve">ALEJANDRA PEREZ MINA               </v>
          </cell>
          <cell r="I11767" t="str">
            <v xml:space="preserve">EDUARDO RIVAS SOBERON                                                 </v>
          </cell>
        </row>
        <row r="11768">
          <cell r="G11768">
            <v>527612</v>
          </cell>
          <cell r="H11768" t="str">
            <v xml:space="preserve">ALEJANDRA PEREZ MINA               </v>
          </cell>
          <cell r="I11768" t="str">
            <v xml:space="preserve">EDUARDO RIVAS SOBERON                                                 </v>
          </cell>
        </row>
        <row r="11769">
          <cell r="G11769">
            <v>527612</v>
          </cell>
          <cell r="H11769" t="str">
            <v xml:space="preserve">ALEJANDRA PEREZ MINA               </v>
          </cell>
          <cell r="I11769" t="str">
            <v xml:space="preserve">EDUARDO RIVAS SOBERON                                                 </v>
          </cell>
        </row>
        <row r="11770">
          <cell r="G11770">
            <v>527612</v>
          </cell>
          <cell r="H11770" t="str">
            <v xml:space="preserve">ALEJANDRA PEREZ MINA               </v>
          </cell>
          <cell r="I11770" t="str">
            <v xml:space="preserve">EDUARDO RIVAS SOBERON                                                 </v>
          </cell>
        </row>
        <row r="11771">
          <cell r="G11771">
            <v>527612</v>
          </cell>
          <cell r="H11771" t="str">
            <v xml:space="preserve">ALEJANDRA PEREZ MINA               </v>
          </cell>
          <cell r="I11771" t="str">
            <v xml:space="preserve">EDUARDO RIVAS SOBERON                                                 </v>
          </cell>
        </row>
        <row r="11772">
          <cell r="G11772">
            <v>527612</v>
          </cell>
          <cell r="H11772" t="str">
            <v xml:space="preserve">ALEJANDRA PEREZ MINA               </v>
          </cell>
          <cell r="I11772" t="str">
            <v xml:space="preserve">EDUARDO RIVAS SOBERON                                                 </v>
          </cell>
        </row>
        <row r="11773">
          <cell r="G11773">
            <v>527625</v>
          </cell>
          <cell r="H11773" t="str">
            <v xml:space="preserve">ALEJANDRA PEREZ MINA               </v>
          </cell>
          <cell r="I11773" t="str">
            <v xml:space="preserve">MARIA ISABEL DOMINGUEZ RAMON                                          </v>
          </cell>
        </row>
        <row r="11774">
          <cell r="G11774">
            <v>527625</v>
          </cell>
          <cell r="H11774" t="str">
            <v xml:space="preserve">ALEJANDRA PEREZ MINA               </v>
          </cell>
          <cell r="I11774" t="str">
            <v xml:space="preserve">MARIA ISABEL DOMINGUEZ RAMON                                          </v>
          </cell>
        </row>
        <row r="11775">
          <cell r="G11775">
            <v>527625</v>
          </cell>
          <cell r="H11775" t="str">
            <v xml:space="preserve">ALEJANDRA PEREZ MINA               </v>
          </cell>
          <cell r="I11775" t="str">
            <v xml:space="preserve">MARIA ISABEL DOMINGUEZ RAMON                                          </v>
          </cell>
        </row>
        <row r="11776">
          <cell r="G11776">
            <v>527625</v>
          </cell>
          <cell r="H11776" t="str">
            <v xml:space="preserve">ALEJANDRA PEREZ MINA               </v>
          </cell>
          <cell r="I11776" t="str">
            <v xml:space="preserve">MARIA ISABEL DOMINGUEZ RAMON                                          </v>
          </cell>
        </row>
        <row r="11777">
          <cell r="G11777">
            <v>527625</v>
          </cell>
          <cell r="H11777" t="str">
            <v xml:space="preserve">ALEJANDRA PEREZ MINA               </v>
          </cell>
          <cell r="I11777" t="str">
            <v xml:space="preserve">MARIA ISABEL DOMINGUEZ RAMON                                          </v>
          </cell>
        </row>
        <row r="11778">
          <cell r="G11778">
            <v>527625</v>
          </cell>
          <cell r="H11778" t="str">
            <v xml:space="preserve">ALEJANDRA PEREZ MINA               </v>
          </cell>
          <cell r="I11778" t="str">
            <v xml:space="preserve">MARIA ISABEL DOMINGUEZ RAMON                                          </v>
          </cell>
        </row>
        <row r="11779">
          <cell r="G11779">
            <v>527634</v>
          </cell>
          <cell r="H11779" t="str">
            <v xml:space="preserve">ALEJANDRA PEREZ MINA               </v>
          </cell>
          <cell r="I11779" t="str">
            <v xml:space="preserve">AMAIA (MENOR) RIVAS DOMINGUEZ                                         </v>
          </cell>
        </row>
        <row r="11780">
          <cell r="G11780">
            <v>527634</v>
          </cell>
          <cell r="H11780" t="str">
            <v xml:space="preserve">ALEJANDRA PEREZ MINA               </v>
          </cell>
          <cell r="I11780" t="str">
            <v xml:space="preserve">AMAIA (MENOR) RIVAS DOMINGUEZ                                         </v>
          </cell>
        </row>
        <row r="11781">
          <cell r="G11781">
            <v>527634</v>
          </cell>
          <cell r="H11781" t="str">
            <v xml:space="preserve">ALEJANDRA PEREZ MINA               </v>
          </cell>
          <cell r="I11781" t="str">
            <v xml:space="preserve">AMAIA (MENOR) RIVAS DOMINGUEZ                                         </v>
          </cell>
        </row>
        <row r="11782">
          <cell r="G11782">
            <v>527634</v>
          </cell>
          <cell r="H11782" t="str">
            <v xml:space="preserve">ALEJANDRA PEREZ MINA               </v>
          </cell>
          <cell r="I11782" t="str">
            <v xml:space="preserve">AMAIA (MENOR) RIVAS DOMINGUEZ                                         </v>
          </cell>
        </row>
        <row r="11783">
          <cell r="G11783">
            <v>527634</v>
          </cell>
          <cell r="H11783" t="str">
            <v xml:space="preserve">ALEJANDRA PEREZ MINA               </v>
          </cell>
          <cell r="I11783" t="str">
            <v xml:space="preserve">AMAIA (MENOR) RIVAS DOMINGUEZ                                         </v>
          </cell>
        </row>
        <row r="11784">
          <cell r="G11784">
            <v>527634</v>
          </cell>
          <cell r="H11784" t="str">
            <v xml:space="preserve">ALEJANDRA PEREZ MINA               </v>
          </cell>
          <cell r="I11784" t="str">
            <v xml:space="preserve">AMAIA (MENOR) RIVAS DOMINGUEZ                                         </v>
          </cell>
        </row>
        <row r="11785">
          <cell r="G11785">
            <v>527634</v>
          </cell>
          <cell r="H11785" t="str">
            <v xml:space="preserve">ALEJANDRA PEREZ MINA               </v>
          </cell>
          <cell r="I11785" t="str">
            <v xml:space="preserve">AMAIA (MENOR) RIVAS DOMINGUEZ                                         </v>
          </cell>
        </row>
        <row r="11786">
          <cell r="G11786">
            <v>527634</v>
          </cell>
          <cell r="H11786" t="str">
            <v xml:space="preserve">ALEJANDRA PEREZ MINA               </v>
          </cell>
          <cell r="I11786" t="str">
            <v xml:space="preserve">AMAIA (MENOR) RIVAS DOMINGUEZ                                         </v>
          </cell>
        </row>
        <row r="11787">
          <cell r="G11787">
            <v>527634</v>
          </cell>
          <cell r="H11787" t="str">
            <v xml:space="preserve">ALEJANDRA PEREZ MINA               </v>
          </cell>
          <cell r="I11787" t="str">
            <v xml:space="preserve">AMAIA (MENOR) RIVAS DOMINGUEZ                                         </v>
          </cell>
        </row>
        <row r="11788">
          <cell r="G11788">
            <v>527641</v>
          </cell>
          <cell r="H11788" t="str">
            <v xml:space="preserve">ALEJANDRA PEREZ MINA               </v>
          </cell>
          <cell r="I11788" t="str">
            <v xml:space="preserve">ANA (MENOR) RIVAS DOMINGUEZ                                           </v>
          </cell>
        </row>
        <row r="11789">
          <cell r="G11789">
            <v>527641</v>
          </cell>
          <cell r="H11789" t="str">
            <v xml:space="preserve">ALEJANDRA PEREZ MINA               </v>
          </cell>
          <cell r="I11789" t="str">
            <v xml:space="preserve">ANA (MENOR) RIVAS DOMINGUEZ                                           </v>
          </cell>
        </row>
        <row r="11790">
          <cell r="G11790">
            <v>527641</v>
          </cell>
          <cell r="H11790" t="str">
            <v xml:space="preserve">ALEJANDRA PEREZ MINA               </v>
          </cell>
          <cell r="I11790" t="str">
            <v xml:space="preserve">ANA (MENOR) RIVAS DOMINGUEZ                                           </v>
          </cell>
        </row>
        <row r="11791">
          <cell r="G11791">
            <v>527641</v>
          </cell>
          <cell r="H11791" t="str">
            <v xml:space="preserve">ALEJANDRA PEREZ MINA               </v>
          </cell>
          <cell r="I11791" t="str">
            <v xml:space="preserve">ANA (MENOR) RIVAS DOMINGUEZ                                           </v>
          </cell>
        </row>
        <row r="11792">
          <cell r="G11792">
            <v>527641</v>
          </cell>
          <cell r="H11792" t="str">
            <v xml:space="preserve">ALEJANDRA PEREZ MINA               </v>
          </cell>
          <cell r="I11792" t="str">
            <v xml:space="preserve">ANA (MENOR) RIVAS DOMINGUEZ                                           </v>
          </cell>
        </row>
        <row r="11793">
          <cell r="G11793">
            <v>527641</v>
          </cell>
          <cell r="H11793" t="str">
            <v xml:space="preserve">ALEJANDRA PEREZ MINA               </v>
          </cell>
          <cell r="I11793" t="str">
            <v xml:space="preserve">ANA (MENOR) RIVAS DOMINGUEZ                                           </v>
          </cell>
        </row>
        <row r="11794">
          <cell r="G11794">
            <v>527641</v>
          </cell>
          <cell r="H11794" t="str">
            <v xml:space="preserve">ALEJANDRA PEREZ MINA               </v>
          </cell>
          <cell r="I11794" t="str">
            <v xml:space="preserve">ANA (MENOR) RIVAS DOMINGUEZ                                           </v>
          </cell>
        </row>
        <row r="11795">
          <cell r="G11795">
            <v>527641</v>
          </cell>
          <cell r="H11795" t="str">
            <v xml:space="preserve">ALEJANDRA PEREZ MINA               </v>
          </cell>
          <cell r="I11795" t="str">
            <v xml:space="preserve">ANA (MENOR) RIVAS DOMINGUEZ                                           </v>
          </cell>
        </row>
        <row r="11796">
          <cell r="G11796">
            <v>527654</v>
          </cell>
          <cell r="H11796" t="str">
            <v xml:space="preserve">ALEJANDRA PEREZ MINA               </v>
          </cell>
          <cell r="I11796" t="str">
            <v xml:space="preserve">ZURINE (MENOR) RIVAS DOMINGUEZ                                        </v>
          </cell>
        </row>
        <row r="11797">
          <cell r="G11797">
            <v>527654</v>
          </cell>
          <cell r="H11797" t="str">
            <v xml:space="preserve">ALEJANDRA PEREZ MINA               </v>
          </cell>
          <cell r="I11797" t="str">
            <v xml:space="preserve">ZURINE (MENOR) RIVAS DOMINGUEZ                                        </v>
          </cell>
        </row>
        <row r="11798">
          <cell r="G11798">
            <v>527654</v>
          </cell>
          <cell r="H11798" t="str">
            <v xml:space="preserve">ALEJANDRA PEREZ MINA               </v>
          </cell>
          <cell r="I11798" t="str">
            <v xml:space="preserve">ZURINE (MENOR) RIVAS DOMINGUEZ                                        </v>
          </cell>
        </row>
        <row r="11799">
          <cell r="G11799">
            <v>527654</v>
          </cell>
          <cell r="H11799" t="str">
            <v xml:space="preserve">ALEJANDRA PEREZ MINA               </v>
          </cell>
          <cell r="I11799" t="str">
            <v xml:space="preserve">ZURINE (MENOR) RIVAS DOMINGUEZ                                        </v>
          </cell>
        </row>
        <row r="11800">
          <cell r="G11800">
            <v>527654</v>
          </cell>
          <cell r="H11800" t="str">
            <v xml:space="preserve">ALEJANDRA PEREZ MINA               </v>
          </cell>
          <cell r="I11800" t="str">
            <v xml:space="preserve">ZURINE (MENOR) RIVAS DOMINGUEZ                                        </v>
          </cell>
        </row>
        <row r="11801">
          <cell r="G11801">
            <v>527654</v>
          </cell>
          <cell r="H11801" t="str">
            <v xml:space="preserve">ALEJANDRA PEREZ MINA               </v>
          </cell>
          <cell r="I11801" t="str">
            <v xml:space="preserve">ZURINE (MENOR) RIVAS DOMINGUEZ                                        </v>
          </cell>
        </row>
        <row r="11802">
          <cell r="G11802">
            <v>527654</v>
          </cell>
          <cell r="H11802" t="str">
            <v xml:space="preserve">ALEJANDRA PEREZ MINA               </v>
          </cell>
          <cell r="I11802" t="str">
            <v xml:space="preserve">ZURINE (MENOR) RIVAS DOMINGUEZ                                        </v>
          </cell>
        </row>
        <row r="11803">
          <cell r="G11803">
            <v>527654</v>
          </cell>
          <cell r="H11803" t="str">
            <v xml:space="preserve">ALEJANDRA PEREZ MINA               </v>
          </cell>
          <cell r="I11803" t="str">
            <v xml:space="preserve">ZURINE (MENOR) RIVAS DOMINGUEZ                                        </v>
          </cell>
        </row>
        <row r="11804">
          <cell r="G11804">
            <v>527662</v>
          </cell>
          <cell r="H11804" t="str">
            <v xml:space="preserve">ALEJANDRO AGUILAR MORALES          </v>
          </cell>
          <cell r="I11804" t="str">
            <v xml:space="preserve">MARIA ISABEL JAUREGUI BEOVIDE                                         </v>
          </cell>
        </row>
        <row r="11805">
          <cell r="G11805">
            <v>527662</v>
          </cell>
          <cell r="H11805" t="str">
            <v xml:space="preserve">ALEJANDRO AGUILAR MORALES          </v>
          </cell>
          <cell r="I11805" t="str">
            <v xml:space="preserve">MARIA ISABEL JAUREGUI BEOVIDE                                         </v>
          </cell>
        </row>
        <row r="11806">
          <cell r="G11806">
            <v>527662</v>
          </cell>
          <cell r="H11806" t="str">
            <v xml:space="preserve">ALEJANDRO AGUILAR MORALES          </v>
          </cell>
          <cell r="I11806" t="str">
            <v xml:space="preserve">MARIA ISABEL JAUREGUI BEOVIDE                                         </v>
          </cell>
        </row>
        <row r="11807">
          <cell r="G11807">
            <v>527662</v>
          </cell>
          <cell r="H11807" t="str">
            <v xml:space="preserve">ALEJANDRO AGUILAR MORALES          </v>
          </cell>
          <cell r="I11807" t="str">
            <v xml:space="preserve">MARIA ISABEL JAUREGUI BEOVIDE                                         </v>
          </cell>
        </row>
        <row r="11808">
          <cell r="G11808">
            <v>527662</v>
          </cell>
          <cell r="H11808" t="str">
            <v xml:space="preserve">ALEJANDRO AGUILAR MORALES          </v>
          </cell>
          <cell r="I11808" t="str">
            <v xml:space="preserve">MARIA ISABEL JAUREGUI BEOVIDE                                         </v>
          </cell>
        </row>
        <row r="11809">
          <cell r="G11809">
            <v>527662</v>
          </cell>
          <cell r="H11809" t="str">
            <v xml:space="preserve">ALEJANDRO AGUILAR MORALES          </v>
          </cell>
          <cell r="I11809" t="str">
            <v xml:space="preserve">MARIA ISABEL JAUREGUI BEOVIDE                                         </v>
          </cell>
        </row>
        <row r="11810">
          <cell r="G11810">
            <v>527662</v>
          </cell>
          <cell r="H11810" t="str">
            <v xml:space="preserve">ALEJANDRO AGUILAR MORALES          </v>
          </cell>
          <cell r="I11810" t="str">
            <v xml:space="preserve">MARIA ISABEL JAUREGUI BEOVIDE                                         </v>
          </cell>
        </row>
        <row r="11811">
          <cell r="G11811">
            <v>527662</v>
          </cell>
          <cell r="H11811" t="str">
            <v xml:space="preserve">ALEJANDRO AGUILAR MORALES          </v>
          </cell>
          <cell r="I11811" t="str">
            <v xml:space="preserve">MARIA ISABEL JAUREGUI BEOVIDE                                         </v>
          </cell>
        </row>
        <row r="11812">
          <cell r="G11812">
            <v>527662</v>
          </cell>
          <cell r="H11812" t="str">
            <v xml:space="preserve">ALEJANDRO AGUILAR MORALES          </v>
          </cell>
          <cell r="I11812" t="str">
            <v xml:space="preserve">MARIA ISABEL JAUREGUI BEOVIDE                                         </v>
          </cell>
        </row>
        <row r="11813">
          <cell r="G11813">
            <v>527662</v>
          </cell>
          <cell r="H11813" t="str">
            <v xml:space="preserve">ALEJANDRO AGUILAR MORALES          </v>
          </cell>
          <cell r="I11813" t="str">
            <v xml:space="preserve">MARIA ISABEL JAUREGUI BEOVIDE                                         </v>
          </cell>
        </row>
        <row r="11814">
          <cell r="G11814">
            <v>527675</v>
          </cell>
          <cell r="H11814" t="str">
            <v xml:space="preserve">ALEJANDRA PEREZ MINA               </v>
          </cell>
          <cell r="I11814" t="str">
            <v xml:space="preserve">DIEGO GOMEZ PIMIENTA BLANCO                                           </v>
          </cell>
        </row>
        <row r="11815">
          <cell r="G11815">
            <v>527675</v>
          </cell>
          <cell r="H11815" t="str">
            <v xml:space="preserve">ALEJANDRA PEREZ MINA               </v>
          </cell>
          <cell r="I11815" t="str">
            <v xml:space="preserve">DIEGO GOMEZ PIMIENTA BLANCO                                           </v>
          </cell>
        </row>
        <row r="11816">
          <cell r="G11816">
            <v>527675</v>
          </cell>
          <cell r="H11816" t="str">
            <v xml:space="preserve">ALEJANDRA PEREZ MINA               </v>
          </cell>
          <cell r="I11816" t="str">
            <v xml:space="preserve">DIEGO GOMEZ PIMIENTA BLANCO                                           </v>
          </cell>
        </row>
        <row r="11817">
          <cell r="G11817">
            <v>527675</v>
          </cell>
          <cell r="H11817" t="str">
            <v xml:space="preserve">ALEJANDRA PEREZ MINA               </v>
          </cell>
          <cell r="I11817" t="str">
            <v xml:space="preserve">DIEGO GOMEZ PIMIENTA BLANCO                                           </v>
          </cell>
        </row>
        <row r="11818">
          <cell r="G11818">
            <v>527675</v>
          </cell>
          <cell r="H11818" t="str">
            <v xml:space="preserve">ALEJANDRA PEREZ MINA               </v>
          </cell>
          <cell r="I11818" t="str">
            <v xml:space="preserve">DIEGO GOMEZ PIMIENTA BLANCO                                           </v>
          </cell>
        </row>
        <row r="11819">
          <cell r="G11819">
            <v>527675</v>
          </cell>
          <cell r="H11819" t="str">
            <v xml:space="preserve">ALEJANDRA PEREZ MINA               </v>
          </cell>
          <cell r="I11819" t="str">
            <v xml:space="preserve">DIEGO GOMEZ PIMIENTA BLANCO                                           </v>
          </cell>
        </row>
        <row r="11820">
          <cell r="G11820">
            <v>527675</v>
          </cell>
          <cell r="H11820" t="str">
            <v xml:space="preserve">ALEJANDRA PEREZ MINA               </v>
          </cell>
          <cell r="I11820" t="str">
            <v xml:space="preserve">DIEGO GOMEZ PIMIENTA BLANCO                                           </v>
          </cell>
        </row>
        <row r="11821">
          <cell r="G11821">
            <v>527675</v>
          </cell>
          <cell r="H11821" t="str">
            <v xml:space="preserve">ALEJANDRA PEREZ MINA               </v>
          </cell>
          <cell r="I11821" t="str">
            <v xml:space="preserve">DIEGO GOMEZ PIMIENTA BLANCO                                           </v>
          </cell>
        </row>
        <row r="11822">
          <cell r="G11822">
            <v>527675</v>
          </cell>
          <cell r="H11822" t="str">
            <v xml:space="preserve">ALEJANDRA PEREZ MINA               </v>
          </cell>
          <cell r="I11822" t="str">
            <v xml:space="preserve">DIEGO GOMEZ PIMIENTA BLANCO                                           </v>
          </cell>
        </row>
        <row r="11823">
          <cell r="G11823">
            <v>527675</v>
          </cell>
          <cell r="H11823" t="str">
            <v xml:space="preserve">ALEJANDRA PEREZ MINA               </v>
          </cell>
          <cell r="I11823" t="str">
            <v xml:space="preserve">DIEGO GOMEZ PIMIENTA BLANCO                                           </v>
          </cell>
        </row>
        <row r="11824">
          <cell r="G11824">
            <v>527675</v>
          </cell>
          <cell r="H11824" t="str">
            <v xml:space="preserve">ALEJANDRA PEREZ MINA               </v>
          </cell>
          <cell r="I11824" t="str">
            <v xml:space="preserve">DIEGO GOMEZ PIMIENTA BLANCO                                           </v>
          </cell>
        </row>
        <row r="11825">
          <cell r="G11825">
            <v>527675</v>
          </cell>
          <cell r="H11825" t="str">
            <v xml:space="preserve">ALEJANDRA PEREZ MINA               </v>
          </cell>
          <cell r="I11825" t="str">
            <v xml:space="preserve">DIEGO GOMEZ PIMIENTA BLANCO                                           </v>
          </cell>
        </row>
        <row r="11826">
          <cell r="G11826">
            <v>527675</v>
          </cell>
          <cell r="H11826" t="str">
            <v xml:space="preserve">ALEJANDRA PEREZ MINA               </v>
          </cell>
          <cell r="I11826" t="str">
            <v xml:space="preserve">DIEGO GOMEZ PIMIENTA BLANCO                                           </v>
          </cell>
        </row>
        <row r="11827">
          <cell r="G11827">
            <v>527675</v>
          </cell>
          <cell r="H11827" t="str">
            <v xml:space="preserve">ALEJANDRA PEREZ MINA               </v>
          </cell>
          <cell r="I11827" t="str">
            <v xml:space="preserve">DIEGO GOMEZ PIMIENTA BLANCO                                           </v>
          </cell>
        </row>
        <row r="11828">
          <cell r="G11828">
            <v>527675</v>
          </cell>
          <cell r="H11828" t="str">
            <v xml:space="preserve">ALEJANDRA PEREZ MINA               </v>
          </cell>
          <cell r="I11828" t="str">
            <v xml:space="preserve">DIEGO GOMEZ PIMIENTA BLANCO                                           </v>
          </cell>
        </row>
        <row r="11829">
          <cell r="G11829">
            <v>527675</v>
          </cell>
          <cell r="H11829" t="str">
            <v xml:space="preserve">ALEJANDRA PEREZ MINA               </v>
          </cell>
          <cell r="I11829" t="str">
            <v xml:space="preserve">DIEGO GOMEZ PIMIENTA BLANCO                                           </v>
          </cell>
        </row>
        <row r="11830">
          <cell r="G11830">
            <v>527675</v>
          </cell>
          <cell r="H11830" t="str">
            <v xml:space="preserve">ALEJANDRA PEREZ MINA               </v>
          </cell>
          <cell r="I11830" t="str">
            <v xml:space="preserve">DIEGO GOMEZ PIMIENTA BLANCO                                           </v>
          </cell>
        </row>
        <row r="11831">
          <cell r="G11831">
            <v>527675</v>
          </cell>
          <cell r="H11831" t="str">
            <v xml:space="preserve">ALEJANDRA PEREZ MINA               </v>
          </cell>
          <cell r="I11831" t="str">
            <v xml:space="preserve">DIEGO GOMEZ PIMIENTA BLANCO                                           </v>
          </cell>
        </row>
        <row r="11832">
          <cell r="G11832">
            <v>527675</v>
          </cell>
          <cell r="H11832" t="str">
            <v xml:space="preserve">ALEJANDRA PEREZ MINA               </v>
          </cell>
          <cell r="I11832" t="str">
            <v xml:space="preserve">DIEGO GOMEZ PIMIENTA BLANCO                                           </v>
          </cell>
        </row>
        <row r="11833">
          <cell r="G11833">
            <v>527675</v>
          </cell>
          <cell r="H11833" t="str">
            <v xml:space="preserve">ALEJANDRA PEREZ MINA               </v>
          </cell>
          <cell r="I11833" t="str">
            <v xml:space="preserve">DIEGO GOMEZ PIMIENTA BLANCO                                           </v>
          </cell>
        </row>
        <row r="11834">
          <cell r="G11834">
            <v>527675</v>
          </cell>
          <cell r="H11834" t="str">
            <v xml:space="preserve">ALEJANDRA PEREZ MINA               </v>
          </cell>
          <cell r="I11834" t="str">
            <v xml:space="preserve">DIEGO GOMEZ PIMIENTA BLANCO                                           </v>
          </cell>
        </row>
        <row r="11835">
          <cell r="G11835">
            <v>527675</v>
          </cell>
          <cell r="H11835" t="str">
            <v xml:space="preserve">ALEJANDRA PEREZ MINA               </v>
          </cell>
          <cell r="I11835" t="str">
            <v xml:space="preserve">DIEGO GOMEZ PIMIENTA BLANCO                                           </v>
          </cell>
        </row>
        <row r="11836">
          <cell r="G11836">
            <v>527683</v>
          </cell>
          <cell r="H11836" t="str">
            <v xml:space="preserve">ALEJANDRA PEREZ MINA               </v>
          </cell>
          <cell r="I11836" t="str">
            <v xml:space="preserve">FERNANDA (MENOR) GOMEZ PIMIENTA BLANCO                                </v>
          </cell>
        </row>
        <row r="11837">
          <cell r="G11837">
            <v>527683</v>
          </cell>
          <cell r="H11837" t="str">
            <v xml:space="preserve">ALEJANDRA PEREZ MINA               </v>
          </cell>
          <cell r="I11837" t="str">
            <v xml:space="preserve">FERNANDA (MENOR) GOMEZ PIMIENTA BLANCO                                </v>
          </cell>
        </row>
        <row r="11838">
          <cell r="G11838">
            <v>527683</v>
          </cell>
          <cell r="H11838" t="str">
            <v xml:space="preserve">ALEJANDRA PEREZ MINA               </v>
          </cell>
          <cell r="I11838" t="str">
            <v xml:space="preserve">FERNANDA (MENOR) GOMEZ PIMIENTA BLANCO                                </v>
          </cell>
        </row>
        <row r="11839">
          <cell r="G11839">
            <v>527683</v>
          </cell>
          <cell r="H11839" t="str">
            <v xml:space="preserve">ALEJANDRA PEREZ MINA               </v>
          </cell>
          <cell r="I11839" t="str">
            <v xml:space="preserve">FERNANDA (MENOR) GOMEZ PIMIENTA BLANCO                                </v>
          </cell>
        </row>
        <row r="11840">
          <cell r="G11840">
            <v>527683</v>
          </cell>
          <cell r="H11840" t="str">
            <v xml:space="preserve">ALEJANDRA PEREZ MINA               </v>
          </cell>
          <cell r="I11840" t="str">
            <v xml:space="preserve">FERNANDA (MENOR) GOMEZ PIMIENTA BLANCO                                </v>
          </cell>
        </row>
        <row r="11841">
          <cell r="G11841">
            <v>527683</v>
          </cell>
          <cell r="H11841" t="str">
            <v xml:space="preserve">ALEJANDRA PEREZ MINA               </v>
          </cell>
          <cell r="I11841" t="str">
            <v xml:space="preserve">FERNANDA (MENOR) GOMEZ PIMIENTA BLANCO                                </v>
          </cell>
        </row>
        <row r="11842">
          <cell r="G11842">
            <v>527683</v>
          </cell>
          <cell r="H11842" t="str">
            <v xml:space="preserve">ALEJANDRA PEREZ MINA               </v>
          </cell>
          <cell r="I11842" t="str">
            <v xml:space="preserve">FERNANDA (MENOR) GOMEZ PIMIENTA BLANCO                                </v>
          </cell>
        </row>
        <row r="11843">
          <cell r="G11843">
            <v>527683</v>
          </cell>
          <cell r="H11843" t="str">
            <v xml:space="preserve">ALEJANDRA PEREZ MINA               </v>
          </cell>
          <cell r="I11843" t="str">
            <v xml:space="preserve">FERNANDA (MENOR) GOMEZ PIMIENTA BLANCO                                </v>
          </cell>
        </row>
        <row r="11844">
          <cell r="G11844">
            <v>527683</v>
          </cell>
          <cell r="H11844" t="str">
            <v xml:space="preserve">ALEJANDRA PEREZ MINA               </v>
          </cell>
          <cell r="I11844" t="str">
            <v xml:space="preserve">FERNANDA (MENOR) GOMEZ PIMIENTA BLANCO                                </v>
          </cell>
        </row>
        <row r="11845">
          <cell r="G11845">
            <v>527683</v>
          </cell>
          <cell r="H11845" t="str">
            <v xml:space="preserve">ALEJANDRA PEREZ MINA               </v>
          </cell>
          <cell r="I11845" t="str">
            <v xml:space="preserve">FERNANDA (MENOR) GOMEZ PIMIENTA BLANCO                                </v>
          </cell>
        </row>
        <row r="11846">
          <cell r="G11846">
            <v>527683</v>
          </cell>
          <cell r="H11846" t="str">
            <v xml:space="preserve">ALEJANDRA PEREZ MINA               </v>
          </cell>
          <cell r="I11846" t="str">
            <v xml:space="preserve">FERNANDA (MENOR) GOMEZ PIMIENTA BLANCO                                </v>
          </cell>
        </row>
        <row r="11847">
          <cell r="G11847">
            <v>527683</v>
          </cell>
          <cell r="H11847" t="str">
            <v xml:space="preserve">ALEJANDRA PEREZ MINA               </v>
          </cell>
          <cell r="I11847" t="str">
            <v xml:space="preserve">FERNANDA (MENOR) GOMEZ PIMIENTA BLANCO                                </v>
          </cell>
        </row>
        <row r="11848">
          <cell r="G11848">
            <v>527683</v>
          </cell>
          <cell r="H11848" t="str">
            <v xml:space="preserve">ALEJANDRA PEREZ MINA               </v>
          </cell>
          <cell r="I11848" t="str">
            <v xml:space="preserve">FERNANDA (MENOR) GOMEZ PIMIENTA BLANCO                                </v>
          </cell>
        </row>
        <row r="11849">
          <cell r="G11849">
            <v>527683</v>
          </cell>
          <cell r="H11849" t="str">
            <v xml:space="preserve">ALEJANDRA PEREZ MINA               </v>
          </cell>
          <cell r="I11849" t="str">
            <v xml:space="preserve">FERNANDA (MENOR) GOMEZ PIMIENTA BLANCO                                </v>
          </cell>
        </row>
        <row r="11850">
          <cell r="G11850">
            <v>527683</v>
          </cell>
          <cell r="H11850" t="str">
            <v xml:space="preserve">ALEJANDRA PEREZ MINA               </v>
          </cell>
          <cell r="I11850" t="str">
            <v xml:space="preserve">FERNANDA (MENOR) GOMEZ PIMIENTA BLANCO                                </v>
          </cell>
        </row>
        <row r="11851">
          <cell r="G11851">
            <v>527683</v>
          </cell>
          <cell r="H11851" t="str">
            <v xml:space="preserve">ALEJANDRA PEREZ MINA               </v>
          </cell>
          <cell r="I11851" t="str">
            <v xml:space="preserve">FERNANDA (MENOR) GOMEZ PIMIENTA BLANCO                                </v>
          </cell>
        </row>
        <row r="11852">
          <cell r="G11852">
            <v>527683</v>
          </cell>
          <cell r="H11852" t="str">
            <v xml:space="preserve">ALEJANDRA PEREZ MINA               </v>
          </cell>
          <cell r="I11852" t="str">
            <v xml:space="preserve">FERNANDA (MENOR) GOMEZ PIMIENTA BLANCO                                </v>
          </cell>
        </row>
        <row r="11853">
          <cell r="G11853">
            <v>527683</v>
          </cell>
          <cell r="H11853" t="str">
            <v xml:space="preserve">ALEJANDRA PEREZ MINA               </v>
          </cell>
          <cell r="I11853" t="str">
            <v xml:space="preserve">FERNANDA (MENOR) GOMEZ PIMIENTA BLANCO                                </v>
          </cell>
        </row>
        <row r="11854">
          <cell r="G11854">
            <v>527683</v>
          </cell>
          <cell r="H11854" t="str">
            <v xml:space="preserve">ALEJANDRA PEREZ MINA               </v>
          </cell>
          <cell r="I11854" t="str">
            <v xml:space="preserve">FERNANDA (MENOR) GOMEZ PIMIENTA BLANCO                                </v>
          </cell>
        </row>
        <row r="11855">
          <cell r="G11855">
            <v>527683</v>
          </cell>
          <cell r="H11855" t="str">
            <v xml:space="preserve">ALEJANDRA PEREZ MINA               </v>
          </cell>
          <cell r="I11855" t="str">
            <v xml:space="preserve">FERNANDA (MENOR) GOMEZ PIMIENTA BLANCO                                </v>
          </cell>
        </row>
        <row r="11856">
          <cell r="G11856">
            <v>527683</v>
          </cell>
          <cell r="H11856" t="str">
            <v xml:space="preserve">ALEJANDRA PEREZ MINA               </v>
          </cell>
          <cell r="I11856" t="str">
            <v xml:space="preserve">FERNANDA (MENOR) GOMEZ PIMIENTA BLANCO                                </v>
          </cell>
        </row>
        <row r="11857">
          <cell r="G11857">
            <v>527683</v>
          </cell>
          <cell r="H11857" t="str">
            <v xml:space="preserve">ALEJANDRA PEREZ MINA               </v>
          </cell>
          <cell r="I11857" t="str">
            <v xml:space="preserve">FERNANDA (MENOR) GOMEZ PIMIENTA BLANCO                                </v>
          </cell>
        </row>
        <row r="11858">
          <cell r="G11858">
            <v>527691</v>
          </cell>
          <cell r="H11858" t="str">
            <v xml:space="preserve">EMMA YOLANDA RAMIREZ HUITRON       </v>
          </cell>
          <cell r="I11858" t="str">
            <v xml:space="preserve">JUAN MANUEL CHAVEZ TRUJILLO                                           </v>
          </cell>
        </row>
        <row r="11859">
          <cell r="G11859">
            <v>527691</v>
          </cell>
          <cell r="H11859" t="str">
            <v xml:space="preserve">EMMA YOLANDA RAMIREZ HUITRON       </v>
          </cell>
          <cell r="I11859" t="str">
            <v xml:space="preserve">JUAN MANUEL CHAVEZ TRUJILLO                                           </v>
          </cell>
        </row>
        <row r="11860">
          <cell r="G11860">
            <v>527704</v>
          </cell>
          <cell r="H11860" t="str">
            <v xml:space="preserve">JAIME DAVID FAES                   </v>
          </cell>
          <cell r="I11860" t="str">
            <v xml:space="preserve">GLORIA MARIA BRANA DE GRACIA                                          </v>
          </cell>
        </row>
        <row r="11861">
          <cell r="G11861">
            <v>527704</v>
          </cell>
          <cell r="H11861" t="str">
            <v xml:space="preserve">JAIME DAVID FAES                   </v>
          </cell>
          <cell r="I11861" t="str">
            <v xml:space="preserve">GLORIA MARIA BRANA DE GRACIA                                          </v>
          </cell>
        </row>
        <row r="11862">
          <cell r="G11862">
            <v>527704</v>
          </cell>
          <cell r="H11862" t="str">
            <v xml:space="preserve">JAIME DAVID FAES                   </v>
          </cell>
          <cell r="I11862" t="str">
            <v xml:space="preserve">GLORIA MARIA BRANA DE GRACIA                                          </v>
          </cell>
        </row>
        <row r="11863">
          <cell r="G11863">
            <v>527704</v>
          </cell>
          <cell r="H11863" t="str">
            <v xml:space="preserve">JAIME DAVID FAES                   </v>
          </cell>
          <cell r="I11863" t="str">
            <v xml:space="preserve">GLORIA MARIA BRANA DE GRACIA                                          </v>
          </cell>
        </row>
        <row r="11864">
          <cell r="G11864">
            <v>527704</v>
          </cell>
          <cell r="H11864" t="str">
            <v xml:space="preserve">JAIME DAVID FAES                   </v>
          </cell>
          <cell r="I11864" t="str">
            <v xml:space="preserve">GLORIA MARIA BRANA DE GRACIA                                          </v>
          </cell>
        </row>
        <row r="11865">
          <cell r="G11865">
            <v>527704</v>
          </cell>
          <cell r="H11865" t="str">
            <v xml:space="preserve">JAIME DAVID FAES                   </v>
          </cell>
          <cell r="I11865" t="str">
            <v xml:space="preserve">GLORIA MARIA BRANA DE GRACIA                                          </v>
          </cell>
        </row>
        <row r="11866">
          <cell r="G11866">
            <v>527704</v>
          </cell>
          <cell r="H11866" t="str">
            <v xml:space="preserve">JAIME DAVID FAES                   </v>
          </cell>
          <cell r="I11866" t="str">
            <v xml:space="preserve">GLORIA MARIA BRANA DE GRACIA                                          </v>
          </cell>
        </row>
        <row r="11867">
          <cell r="G11867">
            <v>527704</v>
          </cell>
          <cell r="H11867" t="str">
            <v xml:space="preserve">JAIME DAVID FAES                   </v>
          </cell>
          <cell r="I11867" t="str">
            <v xml:space="preserve">GLORIA MARIA BRANA DE GRACIA                                          </v>
          </cell>
        </row>
        <row r="11868">
          <cell r="G11868">
            <v>527704</v>
          </cell>
          <cell r="H11868" t="str">
            <v xml:space="preserve">JAIME DAVID FAES                   </v>
          </cell>
          <cell r="I11868" t="str">
            <v xml:space="preserve">GLORIA MARIA BRANA DE GRACIA                                          </v>
          </cell>
        </row>
        <row r="11869">
          <cell r="G11869">
            <v>527704</v>
          </cell>
          <cell r="H11869" t="str">
            <v xml:space="preserve">JAIME DAVID FAES                   </v>
          </cell>
          <cell r="I11869" t="str">
            <v xml:space="preserve">GLORIA MARIA BRANA DE GRACIA                                          </v>
          </cell>
        </row>
        <row r="11870">
          <cell r="G11870">
            <v>527704</v>
          </cell>
          <cell r="H11870" t="str">
            <v xml:space="preserve">JAIME DAVID FAES                   </v>
          </cell>
          <cell r="I11870" t="str">
            <v xml:space="preserve">GLORIA MARIA BRANA DE GRACIA                                          </v>
          </cell>
        </row>
        <row r="11871">
          <cell r="G11871">
            <v>527704</v>
          </cell>
          <cell r="H11871" t="str">
            <v xml:space="preserve">JAIME DAVID FAES                   </v>
          </cell>
          <cell r="I11871" t="str">
            <v xml:space="preserve">GLORIA MARIA BRANA DE GRACIA                                          </v>
          </cell>
        </row>
        <row r="11872">
          <cell r="G11872">
            <v>527704</v>
          </cell>
          <cell r="H11872" t="str">
            <v xml:space="preserve">JAIME DAVID FAES                   </v>
          </cell>
          <cell r="I11872" t="str">
            <v xml:space="preserve">GLORIA MARIA BRANA DE GRACIA                                          </v>
          </cell>
        </row>
        <row r="11873">
          <cell r="G11873">
            <v>527704</v>
          </cell>
          <cell r="H11873" t="str">
            <v xml:space="preserve">JAIME DAVID FAES                   </v>
          </cell>
          <cell r="I11873" t="str">
            <v xml:space="preserve">GLORIA MARIA BRANA DE GRACIA                                          </v>
          </cell>
        </row>
        <row r="11874">
          <cell r="G11874">
            <v>527723</v>
          </cell>
          <cell r="H11874" t="str">
            <v xml:space="preserve">EMPLEADOS                          </v>
          </cell>
          <cell r="I11874" t="str">
            <v xml:space="preserve">ANAMAYTE TOPETE ESTRADA                                               </v>
          </cell>
        </row>
        <row r="11875">
          <cell r="G11875">
            <v>527723</v>
          </cell>
          <cell r="H11875" t="str">
            <v xml:space="preserve">EMPLEADOS                          </v>
          </cell>
          <cell r="I11875" t="str">
            <v xml:space="preserve">ANAMAYTE TOPETE ESTRADA                                               </v>
          </cell>
        </row>
        <row r="11876">
          <cell r="G11876">
            <v>527723</v>
          </cell>
          <cell r="H11876" t="str">
            <v xml:space="preserve">EMPLEADOS                          </v>
          </cell>
          <cell r="I11876" t="str">
            <v xml:space="preserve">ANAMAYTE TOPETE ESTRADA                                               </v>
          </cell>
        </row>
        <row r="11877">
          <cell r="G11877">
            <v>527723</v>
          </cell>
          <cell r="H11877" t="str">
            <v xml:space="preserve">EMPLEADOS                          </v>
          </cell>
          <cell r="I11877" t="str">
            <v xml:space="preserve">ANAMAYTE TOPETE ESTRADA                                               </v>
          </cell>
        </row>
        <row r="11878">
          <cell r="G11878">
            <v>527723</v>
          </cell>
          <cell r="H11878" t="str">
            <v xml:space="preserve">EMPLEADOS                          </v>
          </cell>
          <cell r="I11878" t="str">
            <v xml:space="preserve">ANAMAYTE TOPETE ESTRADA                                               </v>
          </cell>
        </row>
        <row r="11879">
          <cell r="G11879">
            <v>527723</v>
          </cell>
          <cell r="H11879" t="str">
            <v xml:space="preserve">EMPLEADOS                          </v>
          </cell>
          <cell r="I11879" t="str">
            <v xml:space="preserve">ANAMAYTE TOPETE ESTRADA                                               </v>
          </cell>
        </row>
        <row r="11880">
          <cell r="G11880">
            <v>527723</v>
          </cell>
          <cell r="H11880" t="str">
            <v xml:space="preserve">EMPLEADOS                          </v>
          </cell>
          <cell r="I11880" t="str">
            <v xml:space="preserve">ANAMAYTE TOPETE ESTRADA                                               </v>
          </cell>
        </row>
        <row r="11881">
          <cell r="G11881">
            <v>527745</v>
          </cell>
          <cell r="H11881" t="str">
            <v xml:space="preserve">ALEJANDRA PEREZ MINA               </v>
          </cell>
          <cell r="I11881" t="str">
            <v xml:space="preserve">RAFAEL FELIPE TOPETE OROZCO                                           </v>
          </cell>
        </row>
        <row r="11882">
          <cell r="G11882">
            <v>527752</v>
          </cell>
          <cell r="H11882" t="str">
            <v xml:space="preserve">GABRIEL RODRIGO BAENA CASTUERA     </v>
          </cell>
          <cell r="I11882" t="str">
            <v xml:space="preserve">ALFONSINA ZEPEDA MURGUIA                                              </v>
          </cell>
        </row>
        <row r="11883">
          <cell r="G11883">
            <v>527752</v>
          </cell>
          <cell r="H11883" t="str">
            <v xml:space="preserve">GABRIEL RODRIGO BAENA CASTUERA     </v>
          </cell>
          <cell r="I11883" t="str">
            <v xml:space="preserve">ALFONSINA ZEPEDA MURGUIA                                              </v>
          </cell>
        </row>
        <row r="11884">
          <cell r="G11884">
            <v>527752</v>
          </cell>
          <cell r="H11884" t="str">
            <v xml:space="preserve">GABRIEL RODRIGO BAENA CASTUERA     </v>
          </cell>
          <cell r="I11884" t="str">
            <v xml:space="preserve">ALFONSINA ZEPEDA MURGUIA                                              </v>
          </cell>
        </row>
        <row r="11885">
          <cell r="G11885">
            <v>527752</v>
          </cell>
          <cell r="H11885" t="str">
            <v xml:space="preserve">GABRIEL RODRIGO BAENA CASTUERA     </v>
          </cell>
          <cell r="I11885" t="str">
            <v xml:space="preserve">ALFONSINA ZEPEDA MURGUIA                                              </v>
          </cell>
        </row>
        <row r="11886">
          <cell r="G11886">
            <v>527773</v>
          </cell>
          <cell r="H11886" t="str">
            <v xml:space="preserve">JAIME DAVID FAES                   </v>
          </cell>
          <cell r="I11886" t="str">
            <v xml:space="preserve">ESTEBAN MOCTEZUMA BARRAGAN                                            </v>
          </cell>
        </row>
        <row r="11887">
          <cell r="G11887">
            <v>527773</v>
          </cell>
          <cell r="H11887" t="str">
            <v xml:space="preserve">JAIME DAVID FAES                   </v>
          </cell>
          <cell r="I11887" t="str">
            <v xml:space="preserve">ESTEBAN MOCTEZUMA BARRAGAN                                            </v>
          </cell>
        </row>
        <row r="11888">
          <cell r="G11888">
            <v>527773</v>
          </cell>
          <cell r="H11888" t="str">
            <v xml:space="preserve">JAIME DAVID FAES                   </v>
          </cell>
          <cell r="I11888" t="str">
            <v xml:space="preserve">ESTEBAN MOCTEZUMA BARRAGAN                                            </v>
          </cell>
        </row>
        <row r="11889">
          <cell r="G11889">
            <v>527773</v>
          </cell>
          <cell r="H11889" t="str">
            <v xml:space="preserve">JAIME DAVID FAES                   </v>
          </cell>
          <cell r="I11889" t="str">
            <v xml:space="preserve">ESTEBAN MOCTEZUMA BARRAGAN                                            </v>
          </cell>
        </row>
        <row r="11890">
          <cell r="G11890">
            <v>527773</v>
          </cell>
          <cell r="H11890" t="str">
            <v xml:space="preserve">JAIME DAVID FAES                   </v>
          </cell>
          <cell r="I11890" t="str">
            <v xml:space="preserve">ESTEBAN MOCTEZUMA BARRAGAN                                            </v>
          </cell>
        </row>
        <row r="11891">
          <cell r="G11891">
            <v>527773</v>
          </cell>
          <cell r="H11891" t="str">
            <v xml:space="preserve">JAIME DAVID FAES                   </v>
          </cell>
          <cell r="I11891" t="str">
            <v xml:space="preserve">ESTEBAN MOCTEZUMA BARRAGAN                                            </v>
          </cell>
        </row>
        <row r="11892">
          <cell r="G11892">
            <v>527773</v>
          </cell>
          <cell r="H11892" t="str">
            <v xml:space="preserve">JAIME DAVID FAES                   </v>
          </cell>
          <cell r="I11892" t="str">
            <v xml:space="preserve">ESTEBAN MOCTEZUMA BARRAGAN                                            </v>
          </cell>
        </row>
        <row r="11893">
          <cell r="G11893">
            <v>527773</v>
          </cell>
          <cell r="H11893" t="str">
            <v xml:space="preserve">JAIME DAVID FAES                   </v>
          </cell>
          <cell r="I11893" t="str">
            <v xml:space="preserve">ESTEBAN MOCTEZUMA BARRAGAN                                            </v>
          </cell>
        </row>
        <row r="11894">
          <cell r="G11894">
            <v>527773</v>
          </cell>
          <cell r="H11894" t="str">
            <v xml:space="preserve">JAIME DAVID FAES                   </v>
          </cell>
          <cell r="I11894" t="str">
            <v xml:space="preserve">ESTEBAN MOCTEZUMA BARRAGAN                                            </v>
          </cell>
        </row>
        <row r="11895">
          <cell r="G11895">
            <v>527773</v>
          </cell>
          <cell r="H11895" t="str">
            <v xml:space="preserve">JAIME DAVID FAES                   </v>
          </cell>
          <cell r="I11895" t="str">
            <v xml:space="preserve">ESTEBAN MOCTEZUMA BARRAGAN                                            </v>
          </cell>
        </row>
        <row r="11896">
          <cell r="G11896">
            <v>527773</v>
          </cell>
          <cell r="H11896" t="str">
            <v xml:space="preserve">JAIME DAVID FAES                   </v>
          </cell>
          <cell r="I11896" t="str">
            <v xml:space="preserve">ESTEBAN MOCTEZUMA BARRAGAN                                            </v>
          </cell>
        </row>
        <row r="11897">
          <cell r="G11897">
            <v>527773</v>
          </cell>
          <cell r="H11897" t="str">
            <v xml:space="preserve">JAIME DAVID FAES                   </v>
          </cell>
          <cell r="I11897" t="str">
            <v xml:space="preserve">ESTEBAN MOCTEZUMA BARRAGAN                                            </v>
          </cell>
        </row>
        <row r="11898">
          <cell r="G11898">
            <v>527794</v>
          </cell>
          <cell r="H11898" t="str">
            <v xml:space="preserve">SILVIA VALERIA MANZO AGUILAR       </v>
          </cell>
          <cell r="I11898" t="str">
            <v xml:space="preserve">LAURA RAQUEL MANZO AGUILAR                                            </v>
          </cell>
        </row>
        <row r="11899">
          <cell r="G11899">
            <v>527794</v>
          </cell>
          <cell r="H11899" t="str">
            <v xml:space="preserve">SILVIA VALERIA MANZO AGUILAR       </v>
          </cell>
          <cell r="I11899" t="str">
            <v xml:space="preserve">LAURA RAQUEL MANZO AGUILAR                                            </v>
          </cell>
        </row>
        <row r="11900">
          <cell r="G11900">
            <v>527794</v>
          </cell>
          <cell r="H11900" t="str">
            <v xml:space="preserve">SILVIA VALERIA MANZO AGUILAR       </v>
          </cell>
          <cell r="I11900" t="str">
            <v xml:space="preserve">LAURA RAQUEL MANZO AGUILAR                                            </v>
          </cell>
        </row>
        <row r="11901">
          <cell r="G11901">
            <v>527794</v>
          </cell>
          <cell r="H11901" t="str">
            <v xml:space="preserve">SILVIA VALERIA MANZO AGUILAR       </v>
          </cell>
          <cell r="I11901" t="str">
            <v xml:space="preserve">LAURA RAQUEL MANZO AGUILAR                                            </v>
          </cell>
        </row>
        <row r="11902">
          <cell r="G11902">
            <v>527794</v>
          </cell>
          <cell r="H11902" t="str">
            <v xml:space="preserve">SILVIA VALERIA MANZO AGUILAR       </v>
          </cell>
          <cell r="I11902" t="str">
            <v xml:space="preserve">LAURA RAQUEL MANZO AGUILAR                                            </v>
          </cell>
        </row>
        <row r="11903">
          <cell r="G11903">
            <v>527794</v>
          </cell>
          <cell r="H11903" t="str">
            <v xml:space="preserve">SILVIA VALERIA MANZO AGUILAR       </v>
          </cell>
          <cell r="I11903" t="str">
            <v xml:space="preserve">LAURA RAQUEL MANZO AGUILAR                                            </v>
          </cell>
        </row>
        <row r="11904">
          <cell r="G11904">
            <v>527794</v>
          </cell>
          <cell r="H11904" t="str">
            <v xml:space="preserve">SILVIA VALERIA MANZO AGUILAR       </v>
          </cell>
          <cell r="I11904" t="str">
            <v xml:space="preserve">LAURA RAQUEL MANZO AGUILAR                                            </v>
          </cell>
        </row>
        <row r="11905">
          <cell r="G11905">
            <v>527794</v>
          </cell>
          <cell r="H11905" t="str">
            <v xml:space="preserve">SILVIA VALERIA MANZO AGUILAR       </v>
          </cell>
          <cell r="I11905" t="str">
            <v xml:space="preserve">LAURA RAQUEL MANZO AGUILAR                                            </v>
          </cell>
        </row>
        <row r="11906">
          <cell r="G11906">
            <v>527794</v>
          </cell>
          <cell r="H11906" t="str">
            <v xml:space="preserve">SILVIA VALERIA MANZO AGUILAR       </v>
          </cell>
          <cell r="I11906" t="str">
            <v xml:space="preserve">LAURA RAQUEL MANZO AGUILAR                                            </v>
          </cell>
        </row>
        <row r="11907">
          <cell r="G11907">
            <v>527794</v>
          </cell>
          <cell r="H11907" t="str">
            <v xml:space="preserve">SILVIA VALERIA MANZO AGUILAR       </v>
          </cell>
          <cell r="I11907" t="str">
            <v xml:space="preserve">LAURA RAQUEL MANZO AGUILAR                                            </v>
          </cell>
        </row>
        <row r="11908">
          <cell r="G11908">
            <v>527794</v>
          </cell>
          <cell r="H11908" t="str">
            <v xml:space="preserve">SILVIA VALERIA MANZO AGUILAR       </v>
          </cell>
          <cell r="I11908" t="str">
            <v xml:space="preserve">LAURA RAQUEL MANZO AGUILAR                                            </v>
          </cell>
        </row>
        <row r="11909">
          <cell r="G11909">
            <v>527794</v>
          </cell>
          <cell r="H11909" t="str">
            <v xml:space="preserve">SILVIA VALERIA MANZO AGUILAR       </v>
          </cell>
          <cell r="I11909" t="str">
            <v xml:space="preserve">LAURA RAQUEL MANZO AGUILAR                                            </v>
          </cell>
        </row>
        <row r="11910">
          <cell r="G11910">
            <v>527794</v>
          </cell>
          <cell r="H11910" t="str">
            <v xml:space="preserve">SILVIA VALERIA MANZO AGUILAR       </v>
          </cell>
          <cell r="I11910" t="str">
            <v xml:space="preserve">LAURA RAQUEL MANZO AGUILAR                                            </v>
          </cell>
        </row>
        <row r="11911">
          <cell r="G11911">
            <v>527794</v>
          </cell>
          <cell r="H11911" t="str">
            <v xml:space="preserve">SILVIA VALERIA MANZO AGUILAR       </v>
          </cell>
          <cell r="I11911" t="str">
            <v xml:space="preserve">LAURA RAQUEL MANZO AGUILAR                                            </v>
          </cell>
        </row>
        <row r="11912">
          <cell r="G11912">
            <v>527794</v>
          </cell>
          <cell r="H11912" t="str">
            <v xml:space="preserve">SILVIA VALERIA MANZO AGUILAR       </v>
          </cell>
          <cell r="I11912" t="str">
            <v xml:space="preserve">LAURA RAQUEL MANZO AGUILAR                                            </v>
          </cell>
        </row>
        <row r="11913">
          <cell r="G11913">
            <v>527794</v>
          </cell>
          <cell r="H11913" t="str">
            <v xml:space="preserve">SILVIA VALERIA MANZO AGUILAR       </v>
          </cell>
          <cell r="I11913" t="str">
            <v xml:space="preserve">LAURA RAQUEL MANZO AGUILAR                                            </v>
          </cell>
        </row>
        <row r="11914">
          <cell r="G11914">
            <v>527794</v>
          </cell>
          <cell r="H11914" t="str">
            <v xml:space="preserve">SILVIA VALERIA MANZO AGUILAR       </v>
          </cell>
          <cell r="I11914" t="str">
            <v xml:space="preserve">LAURA RAQUEL MANZO AGUILAR                                            </v>
          </cell>
        </row>
        <row r="11915">
          <cell r="G11915">
            <v>527794</v>
          </cell>
          <cell r="H11915" t="str">
            <v xml:space="preserve">SILVIA VALERIA MANZO AGUILAR       </v>
          </cell>
          <cell r="I11915" t="str">
            <v xml:space="preserve">LAURA RAQUEL MANZO AGUILAR                                            </v>
          </cell>
        </row>
        <row r="11916">
          <cell r="G11916">
            <v>527794</v>
          </cell>
          <cell r="H11916" t="str">
            <v xml:space="preserve">SILVIA VALERIA MANZO AGUILAR       </v>
          </cell>
          <cell r="I11916" t="str">
            <v xml:space="preserve">LAURA RAQUEL MANZO AGUILAR                                            </v>
          </cell>
        </row>
        <row r="11917">
          <cell r="G11917">
            <v>527794</v>
          </cell>
          <cell r="H11917" t="str">
            <v xml:space="preserve">SILVIA VALERIA MANZO AGUILAR       </v>
          </cell>
          <cell r="I11917" t="str">
            <v xml:space="preserve">LAURA RAQUEL MANZO AGUILAR                                            </v>
          </cell>
        </row>
        <row r="11918">
          <cell r="G11918">
            <v>527802</v>
          </cell>
          <cell r="H11918" t="str">
            <v xml:space="preserve">ALEJANDRA PEREZ MINA               </v>
          </cell>
          <cell r="I11918" t="str">
            <v xml:space="preserve">EDUARDO OVEJAS BUSQUETA                                               </v>
          </cell>
        </row>
        <row r="11919">
          <cell r="G11919">
            <v>527802</v>
          </cell>
          <cell r="H11919" t="str">
            <v xml:space="preserve">ALEJANDRA PEREZ MINA               </v>
          </cell>
          <cell r="I11919" t="str">
            <v xml:space="preserve">EDUARDO OVEJAS BUSQUETA                                               </v>
          </cell>
        </row>
        <row r="11920">
          <cell r="G11920">
            <v>527802</v>
          </cell>
          <cell r="H11920" t="str">
            <v xml:space="preserve">ALEJANDRA PEREZ MINA               </v>
          </cell>
          <cell r="I11920" t="str">
            <v xml:space="preserve">EDUARDO OVEJAS BUSQUETA                                               </v>
          </cell>
        </row>
        <row r="11921">
          <cell r="G11921">
            <v>527802</v>
          </cell>
          <cell r="H11921" t="str">
            <v xml:space="preserve">ALEJANDRA PEREZ MINA               </v>
          </cell>
          <cell r="I11921" t="str">
            <v xml:space="preserve">EDUARDO OVEJAS BUSQUETA                                               </v>
          </cell>
        </row>
        <row r="11922">
          <cell r="G11922">
            <v>527802</v>
          </cell>
          <cell r="H11922" t="str">
            <v xml:space="preserve">ALEJANDRA PEREZ MINA               </v>
          </cell>
          <cell r="I11922" t="str">
            <v xml:space="preserve">EDUARDO OVEJAS BUSQUETA                                               </v>
          </cell>
        </row>
        <row r="11923">
          <cell r="G11923">
            <v>527802</v>
          </cell>
          <cell r="H11923" t="str">
            <v xml:space="preserve">ALEJANDRA PEREZ MINA               </v>
          </cell>
          <cell r="I11923" t="str">
            <v xml:space="preserve">EDUARDO OVEJAS BUSQUETA                                               </v>
          </cell>
        </row>
        <row r="11924">
          <cell r="G11924">
            <v>527802</v>
          </cell>
          <cell r="H11924" t="str">
            <v xml:space="preserve">ALEJANDRA PEREZ MINA               </v>
          </cell>
          <cell r="I11924" t="str">
            <v xml:space="preserve">EDUARDO OVEJAS BUSQUETA                                               </v>
          </cell>
        </row>
        <row r="11925">
          <cell r="G11925">
            <v>527802</v>
          </cell>
          <cell r="H11925" t="str">
            <v xml:space="preserve">ALEJANDRA PEREZ MINA               </v>
          </cell>
          <cell r="I11925" t="str">
            <v xml:space="preserve">EDUARDO OVEJAS BUSQUETA                                               </v>
          </cell>
        </row>
        <row r="11926">
          <cell r="G11926">
            <v>527802</v>
          </cell>
          <cell r="H11926" t="str">
            <v xml:space="preserve">ALEJANDRA PEREZ MINA               </v>
          </cell>
          <cell r="I11926" t="str">
            <v xml:space="preserve">EDUARDO OVEJAS BUSQUETA                                               </v>
          </cell>
        </row>
        <row r="11927">
          <cell r="G11927">
            <v>527813</v>
          </cell>
          <cell r="H11927" t="str">
            <v xml:space="preserve">ALEJANDRA PEREZ MINA               </v>
          </cell>
          <cell r="I11927" t="str">
            <v xml:space="preserve">CECILIA OVEJAS SIMON                                                  </v>
          </cell>
        </row>
        <row r="11928">
          <cell r="G11928">
            <v>527813</v>
          </cell>
          <cell r="H11928" t="str">
            <v xml:space="preserve">ALEJANDRA PEREZ MINA               </v>
          </cell>
          <cell r="I11928" t="str">
            <v xml:space="preserve">CECILIA OVEJAS SIMON                                                  </v>
          </cell>
        </row>
        <row r="11929">
          <cell r="G11929">
            <v>527813</v>
          </cell>
          <cell r="H11929" t="str">
            <v xml:space="preserve">ALEJANDRA PEREZ MINA               </v>
          </cell>
          <cell r="I11929" t="str">
            <v xml:space="preserve">CECILIA OVEJAS SIMON                                                  </v>
          </cell>
        </row>
        <row r="11930">
          <cell r="G11930">
            <v>527813</v>
          </cell>
          <cell r="H11930" t="str">
            <v xml:space="preserve">ALEJANDRA PEREZ MINA               </v>
          </cell>
          <cell r="I11930" t="str">
            <v xml:space="preserve">CECILIA OVEJAS SIMON                                                  </v>
          </cell>
        </row>
        <row r="11931">
          <cell r="G11931">
            <v>527813</v>
          </cell>
          <cell r="H11931" t="str">
            <v xml:space="preserve">ALEJANDRA PEREZ MINA               </v>
          </cell>
          <cell r="I11931" t="str">
            <v xml:space="preserve">CECILIA OVEJAS SIMON                                                  </v>
          </cell>
        </row>
        <row r="11932">
          <cell r="G11932">
            <v>527813</v>
          </cell>
          <cell r="H11932" t="str">
            <v xml:space="preserve">ALEJANDRA PEREZ MINA               </v>
          </cell>
          <cell r="I11932" t="str">
            <v xml:space="preserve">CECILIA OVEJAS SIMON                                                  </v>
          </cell>
        </row>
        <row r="11933">
          <cell r="G11933">
            <v>527821</v>
          </cell>
          <cell r="H11933" t="str">
            <v xml:space="preserve">ALEJANDRA PEREZ MINA               </v>
          </cell>
          <cell r="I11933" t="str">
            <v xml:space="preserve">CECILIA MARCELA SIMON HAVAUX                                          </v>
          </cell>
        </row>
        <row r="11934">
          <cell r="G11934">
            <v>527821</v>
          </cell>
          <cell r="H11934" t="str">
            <v xml:space="preserve">ALEJANDRA PEREZ MINA               </v>
          </cell>
          <cell r="I11934" t="str">
            <v xml:space="preserve">CECILIA MARCELA SIMON HAVAUX                                          </v>
          </cell>
        </row>
        <row r="11935">
          <cell r="G11935">
            <v>527821</v>
          </cell>
          <cell r="H11935" t="str">
            <v xml:space="preserve">ALEJANDRA PEREZ MINA               </v>
          </cell>
          <cell r="I11935" t="str">
            <v xml:space="preserve">CECILIA MARCELA SIMON HAVAUX                                          </v>
          </cell>
        </row>
        <row r="11936">
          <cell r="G11936">
            <v>527821</v>
          </cell>
          <cell r="H11936" t="str">
            <v xml:space="preserve">ALEJANDRA PEREZ MINA               </v>
          </cell>
          <cell r="I11936" t="str">
            <v xml:space="preserve">CECILIA MARCELA SIMON HAVAUX                                          </v>
          </cell>
        </row>
        <row r="11937">
          <cell r="G11937">
            <v>527821</v>
          </cell>
          <cell r="H11937" t="str">
            <v xml:space="preserve">ALEJANDRA PEREZ MINA               </v>
          </cell>
          <cell r="I11937" t="str">
            <v xml:space="preserve">CECILIA MARCELA SIMON HAVAUX                                          </v>
          </cell>
        </row>
        <row r="11938">
          <cell r="G11938">
            <v>527821</v>
          </cell>
          <cell r="H11938" t="str">
            <v xml:space="preserve">ALEJANDRA PEREZ MINA               </v>
          </cell>
          <cell r="I11938" t="str">
            <v xml:space="preserve">CECILIA MARCELA SIMON HAVAUX                                          </v>
          </cell>
        </row>
        <row r="11939">
          <cell r="G11939">
            <v>527821</v>
          </cell>
          <cell r="H11939" t="str">
            <v xml:space="preserve">ALEJANDRA PEREZ MINA               </v>
          </cell>
          <cell r="I11939" t="str">
            <v xml:space="preserve">CECILIA MARCELA SIMON HAVAUX                                          </v>
          </cell>
        </row>
        <row r="11940">
          <cell r="G11940">
            <v>527821</v>
          </cell>
          <cell r="H11940" t="str">
            <v xml:space="preserve">ALEJANDRA PEREZ MINA               </v>
          </cell>
          <cell r="I11940" t="str">
            <v xml:space="preserve">CECILIA MARCELA SIMON HAVAUX                                          </v>
          </cell>
        </row>
        <row r="11941">
          <cell r="G11941">
            <v>527834</v>
          </cell>
          <cell r="H11941" t="str">
            <v xml:space="preserve">ALEXANDRO SANTILLAN GALLARDO       </v>
          </cell>
          <cell r="I11941" t="str">
            <v xml:space="preserve">PILAR GABRIELA VAZQUEZ FUENTES                                        </v>
          </cell>
        </row>
        <row r="11942">
          <cell r="G11942">
            <v>527834</v>
          </cell>
          <cell r="H11942" t="str">
            <v xml:space="preserve">ALEXANDRO SANTILLAN GALLARDO       </v>
          </cell>
          <cell r="I11942" t="str">
            <v xml:space="preserve">PILAR GABRIELA VAZQUEZ FUENTES                                        </v>
          </cell>
        </row>
        <row r="11943">
          <cell r="G11943">
            <v>527834</v>
          </cell>
          <cell r="H11943" t="str">
            <v xml:space="preserve">ALEXANDRO SANTILLAN GALLARDO       </v>
          </cell>
          <cell r="I11943" t="str">
            <v xml:space="preserve">PILAR GABRIELA VAZQUEZ FUENTES                                        </v>
          </cell>
        </row>
        <row r="11944">
          <cell r="G11944">
            <v>527834</v>
          </cell>
          <cell r="H11944" t="str">
            <v xml:space="preserve">ALEXANDRO SANTILLAN GALLARDO       </v>
          </cell>
          <cell r="I11944" t="str">
            <v xml:space="preserve">PILAR GABRIELA VAZQUEZ FUENTES                                        </v>
          </cell>
        </row>
        <row r="11945">
          <cell r="G11945">
            <v>527834</v>
          </cell>
          <cell r="H11945" t="str">
            <v xml:space="preserve">ALEXANDRO SANTILLAN GALLARDO       </v>
          </cell>
          <cell r="I11945" t="str">
            <v xml:space="preserve">PILAR GABRIELA VAZQUEZ FUENTES                                        </v>
          </cell>
        </row>
        <row r="11946">
          <cell r="G11946">
            <v>527834</v>
          </cell>
          <cell r="H11946" t="str">
            <v xml:space="preserve">ALEXANDRO SANTILLAN GALLARDO       </v>
          </cell>
          <cell r="I11946" t="str">
            <v xml:space="preserve">PILAR GABRIELA VAZQUEZ FUENTES                                        </v>
          </cell>
        </row>
        <row r="11947">
          <cell r="G11947">
            <v>527834</v>
          </cell>
          <cell r="H11947" t="str">
            <v xml:space="preserve">ALEXANDRO SANTILLAN GALLARDO       </v>
          </cell>
          <cell r="I11947" t="str">
            <v xml:space="preserve">PILAR GABRIELA VAZQUEZ FUENTES                                        </v>
          </cell>
        </row>
        <row r="11948">
          <cell r="G11948">
            <v>527834</v>
          </cell>
          <cell r="H11948" t="str">
            <v xml:space="preserve">ALEXANDRO SANTILLAN GALLARDO       </v>
          </cell>
          <cell r="I11948" t="str">
            <v xml:space="preserve">PILAR GABRIELA VAZQUEZ FUENTES                                        </v>
          </cell>
        </row>
        <row r="11949">
          <cell r="G11949">
            <v>527834</v>
          </cell>
          <cell r="H11949" t="str">
            <v xml:space="preserve">ALEXANDRO SANTILLAN GALLARDO       </v>
          </cell>
          <cell r="I11949" t="str">
            <v xml:space="preserve">PILAR GABRIELA VAZQUEZ FUENTES                                        </v>
          </cell>
        </row>
        <row r="11950">
          <cell r="G11950">
            <v>527834</v>
          </cell>
          <cell r="H11950" t="str">
            <v xml:space="preserve">ALEXANDRO SANTILLAN GALLARDO       </v>
          </cell>
          <cell r="I11950" t="str">
            <v xml:space="preserve">PILAR GABRIELA VAZQUEZ FUENTES                                        </v>
          </cell>
        </row>
        <row r="11951">
          <cell r="G11951">
            <v>527834</v>
          </cell>
          <cell r="H11951" t="str">
            <v xml:space="preserve">ALEXANDRO SANTILLAN GALLARDO       </v>
          </cell>
          <cell r="I11951" t="str">
            <v xml:space="preserve">PILAR GABRIELA VAZQUEZ FUENTES                                        </v>
          </cell>
        </row>
        <row r="11952">
          <cell r="G11952">
            <v>527842</v>
          </cell>
          <cell r="H11952" t="str">
            <v xml:space="preserve">ALEJANDRO AGUILAR MORALES          </v>
          </cell>
          <cell r="I11952" t="str">
            <v xml:space="preserve">IRMA ELIDA GOMEZ CEDANO                                               </v>
          </cell>
        </row>
        <row r="11953">
          <cell r="G11953">
            <v>527842</v>
          </cell>
          <cell r="H11953" t="str">
            <v xml:space="preserve">ALEJANDRO AGUILAR MORALES          </v>
          </cell>
          <cell r="I11953" t="str">
            <v xml:space="preserve">IRMA ELIDA GOMEZ CEDANO                                               </v>
          </cell>
        </row>
        <row r="11954">
          <cell r="G11954">
            <v>527842</v>
          </cell>
          <cell r="H11954" t="str">
            <v xml:space="preserve">ALEJANDRO AGUILAR MORALES          </v>
          </cell>
          <cell r="I11954" t="str">
            <v xml:space="preserve">IRMA ELIDA GOMEZ CEDANO                                               </v>
          </cell>
        </row>
        <row r="11955">
          <cell r="G11955">
            <v>527842</v>
          </cell>
          <cell r="H11955" t="str">
            <v xml:space="preserve">ALEJANDRO AGUILAR MORALES          </v>
          </cell>
          <cell r="I11955" t="str">
            <v xml:space="preserve">IRMA ELIDA GOMEZ CEDANO                                               </v>
          </cell>
        </row>
        <row r="11956">
          <cell r="G11956">
            <v>527842</v>
          </cell>
          <cell r="H11956" t="str">
            <v xml:space="preserve">ALEJANDRO AGUILAR MORALES          </v>
          </cell>
          <cell r="I11956" t="str">
            <v xml:space="preserve">IRMA ELIDA GOMEZ CEDANO                                               </v>
          </cell>
        </row>
        <row r="11957">
          <cell r="G11957">
            <v>527842</v>
          </cell>
          <cell r="H11957" t="str">
            <v xml:space="preserve">ALEJANDRO AGUILAR MORALES          </v>
          </cell>
          <cell r="I11957" t="str">
            <v xml:space="preserve">IRMA ELIDA GOMEZ CEDANO                                               </v>
          </cell>
        </row>
        <row r="11958">
          <cell r="G11958">
            <v>527842</v>
          </cell>
          <cell r="H11958" t="str">
            <v xml:space="preserve">ALEJANDRO AGUILAR MORALES          </v>
          </cell>
          <cell r="I11958" t="str">
            <v xml:space="preserve">IRMA ELIDA GOMEZ CEDANO                                               </v>
          </cell>
        </row>
        <row r="11959">
          <cell r="G11959">
            <v>527842</v>
          </cell>
          <cell r="H11959" t="str">
            <v xml:space="preserve">ALEJANDRO AGUILAR MORALES          </v>
          </cell>
          <cell r="I11959" t="str">
            <v xml:space="preserve">IRMA ELIDA GOMEZ CEDANO                                               </v>
          </cell>
        </row>
        <row r="11960">
          <cell r="G11960">
            <v>527842</v>
          </cell>
          <cell r="H11960" t="str">
            <v xml:space="preserve">ALEJANDRO AGUILAR MORALES          </v>
          </cell>
          <cell r="I11960" t="str">
            <v xml:space="preserve">IRMA ELIDA GOMEZ CEDANO                                               </v>
          </cell>
        </row>
        <row r="11961">
          <cell r="G11961">
            <v>527856</v>
          </cell>
          <cell r="H11961" t="str">
            <v xml:space="preserve">JAIME DAVID FAES                   </v>
          </cell>
          <cell r="I11961" t="str">
            <v xml:space="preserve">MARIA DEL PILAR PEREZ MERCADO                                         </v>
          </cell>
        </row>
        <row r="11962">
          <cell r="G11962">
            <v>527871</v>
          </cell>
          <cell r="H11962" t="str">
            <v xml:space="preserve">JAIME DAVID FAES                   </v>
          </cell>
          <cell r="I11962" t="str">
            <v xml:space="preserve">MARIA DEL PILAR PEREZ MERCADO                                         </v>
          </cell>
        </row>
        <row r="11963">
          <cell r="G11963">
            <v>527871</v>
          </cell>
          <cell r="H11963" t="str">
            <v xml:space="preserve">JAIME DAVID FAES                   </v>
          </cell>
          <cell r="I11963" t="str">
            <v xml:space="preserve">MARIA DEL PILAR PEREZ MERCADO                                         </v>
          </cell>
        </row>
        <row r="11964">
          <cell r="G11964">
            <v>527871</v>
          </cell>
          <cell r="H11964" t="str">
            <v xml:space="preserve">JAIME DAVID FAES                   </v>
          </cell>
          <cell r="I11964" t="str">
            <v xml:space="preserve">MARIA DEL PILAR PEREZ MERCADO                                         </v>
          </cell>
        </row>
        <row r="11965">
          <cell r="G11965">
            <v>527871</v>
          </cell>
          <cell r="H11965" t="str">
            <v xml:space="preserve">JAIME DAVID FAES                   </v>
          </cell>
          <cell r="I11965" t="str">
            <v xml:space="preserve">MARIA DEL PILAR PEREZ MERCADO                                         </v>
          </cell>
        </row>
        <row r="11966">
          <cell r="G11966">
            <v>527871</v>
          </cell>
          <cell r="H11966" t="str">
            <v xml:space="preserve">JAIME DAVID FAES                   </v>
          </cell>
          <cell r="I11966" t="str">
            <v xml:space="preserve">MARIA DEL PILAR PEREZ MERCADO                                         </v>
          </cell>
        </row>
        <row r="11967">
          <cell r="G11967">
            <v>527871</v>
          </cell>
          <cell r="H11967" t="str">
            <v xml:space="preserve">JAIME DAVID FAES                   </v>
          </cell>
          <cell r="I11967" t="str">
            <v xml:space="preserve">MARIA DEL PILAR PEREZ MERCADO                                         </v>
          </cell>
        </row>
        <row r="11968">
          <cell r="G11968">
            <v>527904</v>
          </cell>
          <cell r="H11968" t="str">
            <v xml:space="preserve">ALEJANDRA PEREZ MINA               </v>
          </cell>
          <cell r="I11968" t="str">
            <v xml:space="preserve">VERONICA ROSA TERESA GOMEZ PIMIENTA MAGAR                             </v>
          </cell>
        </row>
        <row r="11969">
          <cell r="G11969">
            <v>527904</v>
          </cell>
          <cell r="H11969" t="str">
            <v xml:space="preserve">ALEJANDRA PEREZ MINA               </v>
          </cell>
          <cell r="I11969" t="str">
            <v xml:space="preserve">VERONICA ROSA TERESA GOMEZ PIMIENTA MAGAR                             </v>
          </cell>
        </row>
        <row r="11970">
          <cell r="G11970">
            <v>527904</v>
          </cell>
          <cell r="H11970" t="str">
            <v xml:space="preserve">ALEJANDRA PEREZ MINA               </v>
          </cell>
          <cell r="I11970" t="str">
            <v xml:space="preserve">VERONICA ROSA TERESA GOMEZ PIMIENTA MAGAR                             </v>
          </cell>
        </row>
        <row r="11971">
          <cell r="G11971">
            <v>527904</v>
          </cell>
          <cell r="H11971" t="str">
            <v xml:space="preserve">ALEJANDRA PEREZ MINA               </v>
          </cell>
          <cell r="I11971" t="str">
            <v xml:space="preserve">VERONICA ROSA TERESA GOMEZ PIMIENTA MAGAR                             </v>
          </cell>
        </row>
        <row r="11972">
          <cell r="G11972">
            <v>527904</v>
          </cell>
          <cell r="H11972" t="str">
            <v xml:space="preserve">ALEJANDRA PEREZ MINA               </v>
          </cell>
          <cell r="I11972" t="str">
            <v xml:space="preserve">VERONICA ROSA TERESA GOMEZ PIMIENTA MAGAR                             </v>
          </cell>
        </row>
        <row r="11973">
          <cell r="G11973">
            <v>527904</v>
          </cell>
          <cell r="H11973" t="str">
            <v xml:space="preserve">ALEJANDRA PEREZ MINA               </v>
          </cell>
          <cell r="I11973" t="str">
            <v xml:space="preserve">VERONICA ROSA TERESA GOMEZ PIMIENTA MAGAR                             </v>
          </cell>
        </row>
        <row r="11974">
          <cell r="G11974">
            <v>527924</v>
          </cell>
          <cell r="H11974" t="str">
            <v xml:space="preserve">JAIME DAVID FAES                   </v>
          </cell>
          <cell r="I11974" t="str">
            <v xml:space="preserve">VIRGINIA MEJIA VALLE                                                  </v>
          </cell>
        </row>
        <row r="11975">
          <cell r="G11975">
            <v>527924</v>
          </cell>
          <cell r="H11975" t="str">
            <v xml:space="preserve">JAIME DAVID FAES                   </v>
          </cell>
          <cell r="I11975" t="str">
            <v xml:space="preserve">VIRGINIA MEJIA VALLE                                                  </v>
          </cell>
        </row>
        <row r="11976">
          <cell r="G11976">
            <v>527924</v>
          </cell>
          <cell r="H11976" t="str">
            <v xml:space="preserve">JAIME DAVID FAES                   </v>
          </cell>
          <cell r="I11976" t="str">
            <v xml:space="preserve">VIRGINIA MEJIA VALLE                                                  </v>
          </cell>
        </row>
        <row r="11977">
          <cell r="G11977">
            <v>527924</v>
          </cell>
          <cell r="H11977" t="str">
            <v xml:space="preserve">JAIME DAVID FAES                   </v>
          </cell>
          <cell r="I11977" t="str">
            <v xml:space="preserve">VIRGINIA MEJIA VALLE                                                  </v>
          </cell>
        </row>
        <row r="11978">
          <cell r="G11978">
            <v>527924</v>
          </cell>
          <cell r="H11978" t="str">
            <v xml:space="preserve">JAIME DAVID FAES                   </v>
          </cell>
          <cell r="I11978" t="str">
            <v xml:space="preserve">VIRGINIA MEJIA VALLE                                                  </v>
          </cell>
        </row>
        <row r="11979">
          <cell r="G11979">
            <v>527932</v>
          </cell>
          <cell r="H11979" t="str">
            <v xml:space="preserve">JAIME DAVID FAES                   </v>
          </cell>
          <cell r="I11979" t="str">
            <v xml:space="preserve">RODOLFO DOMINGUEZ VAQUERO                                             </v>
          </cell>
        </row>
        <row r="11980">
          <cell r="G11980">
            <v>527932</v>
          </cell>
          <cell r="H11980" t="str">
            <v xml:space="preserve">JAIME DAVID FAES                   </v>
          </cell>
          <cell r="I11980" t="str">
            <v xml:space="preserve">RODOLFO DOMINGUEZ VAQUERO                                             </v>
          </cell>
        </row>
        <row r="11981">
          <cell r="G11981">
            <v>527932</v>
          </cell>
          <cell r="H11981" t="str">
            <v xml:space="preserve">JAIME DAVID FAES                   </v>
          </cell>
          <cell r="I11981" t="str">
            <v xml:space="preserve">RODOLFO DOMINGUEZ VAQUERO                                             </v>
          </cell>
        </row>
        <row r="11982">
          <cell r="G11982">
            <v>527932</v>
          </cell>
          <cell r="H11982" t="str">
            <v xml:space="preserve">JAIME DAVID FAES                   </v>
          </cell>
          <cell r="I11982" t="str">
            <v xml:space="preserve">RODOLFO DOMINGUEZ VAQUERO                                             </v>
          </cell>
        </row>
        <row r="11983">
          <cell r="G11983">
            <v>527932</v>
          </cell>
          <cell r="H11983" t="str">
            <v xml:space="preserve">JAIME DAVID FAES                   </v>
          </cell>
          <cell r="I11983" t="str">
            <v xml:space="preserve">RODOLFO DOMINGUEZ VAQUERO                                             </v>
          </cell>
        </row>
        <row r="11984">
          <cell r="G11984">
            <v>527945</v>
          </cell>
          <cell r="H11984" t="str">
            <v xml:space="preserve">JAIME DAVID FAES                   </v>
          </cell>
          <cell r="I11984" t="str">
            <v xml:space="preserve">ANA MARIA DOMINGUEZ MOUSSIER                                          </v>
          </cell>
        </row>
        <row r="11985">
          <cell r="G11985">
            <v>527945</v>
          </cell>
          <cell r="H11985" t="str">
            <v xml:space="preserve">JAIME DAVID FAES                   </v>
          </cell>
          <cell r="I11985" t="str">
            <v xml:space="preserve">ANA MARIA DOMINGUEZ MOUSSIER                                          </v>
          </cell>
        </row>
        <row r="11986">
          <cell r="G11986">
            <v>527953</v>
          </cell>
          <cell r="H11986" t="str">
            <v xml:space="preserve">ALEJANDRA PEREZ MINA               </v>
          </cell>
          <cell r="I11986" t="str">
            <v xml:space="preserve">JOSE MANUEL TOPETE ESTRADA                                            </v>
          </cell>
        </row>
        <row r="11987">
          <cell r="G11987">
            <v>527953</v>
          </cell>
          <cell r="H11987" t="str">
            <v xml:space="preserve">ALEJANDRA PEREZ MINA               </v>
          </cell>
          <cell r="I11987" t="str">
            <v xml:space="preserve">JOSE MANUEL TOPETE ESTRADA                                            </v>
          </cell>
        </row>
        <row r="11988">
          <cell r="G11988">
            <v>527974</v>
          </cell>
          <cell r="H11988" t="str">
            <v xml:space="preserve">ANDREA TORRES LOPEZ                </v>
          </cell>
          <cell r="I11988" t="str">
            <v xml:space="preserve">FRANCIS ROBERTO DE LA GRANGE GOMEZ                                    </v>
          </cell>
        </row>
        <row r="11989">
          <cell r="G11989">
            <v>527974</v>
          </cell>
          <cell r="H11989" t="str">
            <v xml:space="preserve">ANDREA TORRES LOPEZ                </v>
          </cell>
          <cell r="I11989" t="str">
            <v xml:space="preserve">FRANCIS ROBERTO DE LA GRANGE GOMEZ                                    </v>
          </cell>
        </row>
        <row r="11990">
          <cell r="G11990">
            <v>527974</v>
          </cell>
          <cell r="H11990" t="str">
            <v xml:space="preserve">ANDREA TORRES LOPEZ                </v>
          </cell>
          <cell r="I11990" t="str">
            <v xml:space="preserve">FRANCIS ROBERTO DE LA GRANGE GOMEZ                                    </v>
          </cell>
        </row>
        <row r="11991">
          <cell r="G11991">
            <v>527974</v>
          </cell>
          <cell r="H11991" t="str">
            <v xml:space="preserve">ANDREA TORRES LOPEZ                </v>
          </cell>
          <cell r="I11991" t="str">
            <v xml:space="preserve">FRANCIS ROBERTO DE LA GRANGE GOMEZ                                    </v>
          </cell>
        </row>
        <row r="11992">
          <cell r="G11992">
            <v>527974</v>
          </cell>
          <cell r="H11992" t="str">
            <v xml:space="preserve">ANDREA TORRES LOPEZ                </v>
          </cell>
          <cell r="I11992" t="str">
            <v xml:space="preserve">FRANCIS ROBERTO DE LA GRANGE GOMEZ                                    </v>
          </cell>
        </row>
        <row r="11993">
          <cell r="G11993">
            <v>527974</v>
          </cell>
          <cell r="H11993" t="str">
            <v xml:space="preserve">ANDREA TORRES LOPEZ                </v>
          </cell>
          <cell r="I11993" t="str">
            <v xml:space="preserve">FRANCIS ROBERTO DE LA GRANGE GOMEZ                                    </v>
          </cell>
        </row>
        <row r="11994">
          <cell r="G11994">
            <v>527974</v>
          </cell>
          <cell r="H11994" t="str">
            <v xml:space="preserve">ANDREA TORRES LOPEZ                </v>
          </cell>
          <cell r="I11994" t="str">
            <v xml:space="preserve">FRANCIS ROBERTO DE LA GRANGE GOMEZ                                    </v>
          </cell>
        </row>
        <row r="11995">
          <cell r="G11995">
            <v>527974</v>
          </cell>
          <cell r="H11995" t="str">
            <v xml:space="preserve">ANDREA TORRES LOPEZ                </v>
          </cell>
          <cell r="I11995" t="str">
            <v xml:space="preserve">FRANCIS ROBERTO DE LA GRANGE GOMEZ                                    </v>
          </cell>
        </row>
        <row r="11996">
          <cell r="G11996">
            <v>527974</v>
          </cell>
          <cell r="H11996" t="str">
            <v xml:space="preserve">ANDREA TORRES LOPEZ                </v>
          </cell>
          <cell r="I11996" t="str">
            <v xml:space="preserve">FRANCIS ROBERTO DE LA GRANGE GOMEZ                                    </v>
          </cell>
        </row>
        <row r="11997">
          <cell r="G11997">
            <v>527974</v>
          </cell>
          <cell r="H11997" t="str">
            <v xml:space="preserve">ANDREA TORRES LOPEZ                </v>
          </cell>
          <cell r="I11997" t="str">
            <v xml:space="preserve">FRANCIS ROBERTO DE LA GRANGE GOMEZ                                    </v>
          </cell>
        </row>
        <row r="11998">
          <cell r="G11998">
            <v>527974</v>
          </cell>
          <cell r="H11998" t="str">
            <v xml:space="preserve">ANDREA TORRES LOPEZ                </v>
          </cell>
          <cell r="I11998" t="str">
            <v xml:space="preserve">FRANCIS ROBERTO DE LA GRANGE GOMEZ                                    </v>
          </cell>
        </row>
        <row r="11999">
          <cell r="G11999">
            <v>527974</v>
          </cell>
          <cell r="H11999" t="str">
            <v xml:space="preserve">ANDREA TORRES LOPEZ                </v>
          </cell>
          <cell r="I11999" t="str">
            <v xml:space="preserve">FRANCIS ROBERTO DE LA GRANGE GOMEZ                                    </v>
          </cell>
        </row>
        <row r="12000">
          <cell r="G12000">
            <v>527974</v>
          </cell>
          <cell r="H12000" t="str">
            <v xml:space="preserve">ANDREA TORRES LOPEZ                </v>
          </cell>
          <cell r="I12000" t="str">
            <v xml:space="preserve">FRANCIS ROBERTO DE LA GRANGE GOMEZ                                    </v>
          </cell>
        </row>
        <row r="12001">
          <cell r="G12001">
            <v>527974</v>
          </cell>
          <cell r="H12001" t="str">
            <v xml:space="preserve">ANDREA TORRES LOPEZ                </v>
          </cell>
          <cell r="I12001" t="str">
            <v xml:space="preserve">FRANCIS ROBERTO DE LA GRANGE GOMEZ                                    </v>
          </cell>
        </row>
        <row r="12002">
          <cell r="G12002">
            <v>527974</v>
          </cell>
          <cell r="H12002" t="str">
            <v xml:space="preserve">ANDREA TORRES LOPEZ                </v>
          </cell>
          <cell r="I12002" t="str">
            <v xml:space="preserve">FRANCIS ROBERTO DE LA GRANGE GOMEZ                                    </v>
          </cell>
        </row>
        <row r="12003">
          <cell r="G12003">
            <v>527974</v>
          </cell>
          <cell r="H12003" t="str">
            <v xml:space="preserve">ANDREA TORRES LOPEZ                </v>
          </cell>
          <cell r="I12003" t="str">
            <v xml:space="preserve">FRANCIS ROBERTO DE LA GRANGE GOMEZ                                    </v>
          </cell>
        </row>
        <row r="12004">
          <cell r="G12004">
            <v>527974</v>
          </cell>
          <cell r="H12004" t="str">
            <v xml:space="preserve">ANDREA TORRES LOPEZ                </v>
          </cell>
          <cell r="I12004" t="str">
            <v xml:space="preserve">FRANCIS ROBERTO DE LA GRANGE GOMEZ                                    </v>
          </cell>
        </row>
        <row r="12005">
          <cell r="G12005">
            <v>527974</v>
          </cell>
          <cell r="H12005" t="str">
            <v xml:space="preserve">ANDREA TORRES LOPEZ                </v>
          </cell>
          <cell r="I12005" t="str">
            <v xml:space="preserve">FRANCIS ROBERTO DE LA GRANGE GOMEZ                                    </v>
          </cell>
        </row>
        <row r="12006">
          <cell r="G12006">
            <v>527974</v>
          </cell>
          <cell r="H12006" t="str">
            <v xml:space="preserve">ANDREA TORRES LOPEZ                </v>
          </cell>
          <cell r="I12006" t="str">
            <v xml:space="preserve">FRANCIS ROBERTO DE LA GRANGE GOMEZ                                    </v>
          </cell>
        </row>
        <row r="12007">
          <cell r="G12007">
            <v>527974</v>
          </cell>
          <cell r="H12007" t="str">
            <v xml:space="preserve">ANDREA TORRES LOPEZ                </v>
          </cell>
          <cell r="I12007" t="str">
            <v xml:space="preserve">FRANCIS ROBERTO DE LA GRANGE GOMEZ                                    </v>
          </cell>
        </row>
        <row r="12008">
          <cell r="G12008">
            <v>527974</v>
          </cell>
          <cell r="H12008" t="str">
            <v xml:space="preserve">ANDREA TORRES LOPEZ                </v>
          </cell>
          <cell r="I12008" t="str">
            <v xml:space="preserve">FRANCIS ROBERTO DE LA GRANGE GOMEZ                                    </v>
          </cell>
        </row>
        <row r="12009">
          <cell r="G12009">
            <v>527974</v>
          </cell>
          <cell r="H12009" t="str">
            <v xml:space="preserve">ANDREA TORRES LOPEZ                </v>
          </cell>
          <cell r="I12009" t="str">
            <v xml:space="preserve">FRANCIS ROBERTO DE LA GRANGE GOMEZ                                    </v>
          </cell>
        </row>
        <row r="12010">
          <cell r="G12010">
            <v>527974</v>
          </cell>
          <cell r="H12010" t="str">
            <v xml:space="preserve">ANDREA TORRES LOPEZ                </v>
          </cell>
          <cell r="I12010" t="str">
            <v xml:space="preserve">FRANCIS ROBERTO DE LA GRANGE GOMEZ                                    </v>
          </cell>
        </row>
        <row r="12011">
          <cell r="G12011">
            <v>527974</v>
          </cell>
          <cell r="H12011" t="str">
            <v xml:space="preserve">ANDREA TORRES LOPEZ                </v>
          </cell>
          <cell r="I12011" t="str">
            <v xml:space="preserve">FRANCIS ROBERTO DE LA GRANGE GOMEZ                                    </v>
          </cell>
        </row>
        <row r="12012">
          <cell r="G12012">
            <v>527982</v>
          </cell>
          <cell r="H12012" t="str">
            <v xml:space="preserve">ALEJANDRO AGUILAR MORALES          </v>
          </cell>
          <cell r="I12012" t="str">
            <v xml:space="preserve">MARIA ELENA JIMENEZ OLEA                                              </v>
          </cell>
        </row>
        <row r="12013">
          <cell r="G12013">
            <v>527982</v>
          </cell>
          <cell r="H12013" t="str">
            <v xml:space="preserve">ALEJANDRO AGUILAR MORALES          </v>
          </cell>
          <cell r="I12013" t="str">
            <v xml:space="preserve">MARIA ELENA JIMENEZ OLEA                                              </v>
          </cell>
        </row>
        <row r="12014">
          <cell r="G12014">
            <v>527982</v>
          </cell>
          <cell r="H12014" t="str">
            <v xml:space="preserve">ALEJANDRO AGUILAR MORALES          </v>
          </cell>
          <cell r="I12014" t="str">
            <v xml:space="preserve">MARIA ELENA JIMENEZ OLEA                                              </v>
          </cell>
        </row>
        <row r="12015">
          <cell r="G12015">
            <v>527982</v>
          </cell>
          <cell r="H12015" t="str">
            <v xml:space="preserve">ALEJANDRO AGUILAR MORALES          </v>
          </cell>
          <cell r="I12015" t="str">
            <v xml:space="preserve">MARIA ELENA JIMENEZ OLEA                                              </v>
          </cell>
        </row>
        <row r="12016">
          <cell r="G12016">
            <v>527982</v>
          </cell>
          <cell r="H12016" t="str">
            <v xml:space="preserve">ALEJANDRO AGUILAR MORALES          </v>
          </cell>
          <cell r="I12016" t="str">
            <v xml:space="preserve">MARIA ELENA JIMENEZ OLEA                                              </v>
          </cell>
        </row>
        <row r="12017">
          <cell r="G12017">
            <v>527982</v>
          </cell>
          <cell r="H12017" t="str">
            <v xml:space="preserve">ALEJANDRO AGUILAR MORALES          </v>
          </cell>
          <cell r="I12017" t="str">
            <v xml:space="preserve">MARIA ELENA JIMENEZ OLEA                                              </v>
          </cell>
        </row>
        <row r="12018">
          <cell r="G12018">
            <v>527982</v>
          </cell>
          <cell r="H12018" t="str">
            <v xml:space="preserve">ALEJANDRO AGUILAR MORALES          </v>
          </cell>
          <cell r="I12018" t="str">
            <v xml:space="preserve">MARIA ELENA JIMENEZ OLEA                                              </v>
          </cell>
        </row>
        <row r="12019">
          <cell r="G12019">
            <v>527995</v>
          </cell>
          <cell r="H12019" t="str">
            <v xml:space="preserve">ANDREA TORRES LOPEZ                </v>
          </cell>
          <cell r="I12019" t="str">
            <v xml:space="preserve">AMELIA LEVY ROMANO                                                    </v>
          </cell>
        </row>
        <row r="12020">
          <cell r="G12020">
            <v>527995</v>
          </cell>
          <cell r="H12020" t="str">
            <v xml:space="preserve">ANDREA TORRES LOPEZ                </v>
          </cell>
          <cell r="I12020" t="str">
            <v xml:space="preserve">AMELIA LEVY ROMANO                                                    </v>
          </cell>
        </row>
        <row r="12021">
          <cell r="G12021">
            <v>527995</v>
          </cell>
          <cell r="H12021" t="str">
            <v xml:space="preserve">ANDREA TORRES LOPEZ                </v>
          </cell>
          <cell r="I12021" t="str">
            <v xml:space="preserve">AMELIA LEVY ROMANO                                                    </v>
          </cell>
        </row>
        <row r="12022">
          <cell r="G12022">
            <v>527995</v>
          </cell>
          <cell r="H12022" t="str">
            <v xml:space="preserve">ANDREA TORRES LOPEZ                </v>
          </cell>
          <cell r="I12022" t="str">
            <v xml:space="preserve">AMELIA LEVY ROMANO                                                    </v>
          </cell>
        </row>
        <row r="12023">
          <cell r="G12023">
            <v>527995</v>
          </cell>
          <cell r="H12023" t="str">
            <v xml:space="preserve">ANDREA TORRES LOPEZ                </v>
          </cell>
          <cell r="I12023" t="str">
            <v xml:space="preserve">AMELIA LEVY ROMANO                                                    </v>
          </cell>
        </row>
        <row r="12024">
          <cell r="G12024">
            <v>527995</v>
          </cell>
          <cell r="H12024" t="str">
            <v xml:space="preserve">ANDREA TORRES LOPEZ                </v>
          </cell>
          <cell r="I12024" t="str">
            <v xml:space="preserve">AMELIA LEVY ROMANO                                                    </v>
          </cell>
        </row>
        <row r="12025">
          <cell r="G12025">
            <v>527995</v>
          </cell>
          <cell r="H12025" t="str">
            <v xml:space="preserve">ANDREA TORRES LOPEZ                </v>
          </cell>
          <cell r="I12025" t="str">
            <v xml:space="preserve">AMELIA LEVY ROMANO                                                    </v>
          </cell>
        </row>
        <row r="12026">
          <cell r="G12026">
            <v>527995</v>
          </cell>
          <cell r="H12026" t="str">
            <v xml:space="preserve">ANDREA TORRES LOPEZ                </v>
          </cell>
          <cell r="I12026" t="str">
            <v xml:space="preserve">AMELIA LEVY ROMANO                                                    </v>
          </cell>
        </row>
        <row r="12027">
          <cell r="G12027">
            <v>527995</v>
          </cell>
          <cell r="H12027" t="str">
            <v xml:space="preserve">ANDREA TORRES LOPEZ                </v>
          </cell>
          <cell r="I12027" t="str">
            <v xml:space="preserve">AMELIA LEVY ROMANO                                                    </v>
          </cell>
        </row>
        <row r="12028">
          <cell r="G12028">
            <v>527995</v>
          </cell>
          <cell r="H12028" t="str">
            <v xml:space="preserve">ANDREA TORRES LOPEZ                </v>
          </cell>
          <cell r="I12028" t="str">
            <v xml:space="preserve">AMELIA LEVY ROMANO                                                    </v>
          </cell>
        </row>
        <row r="12029">
          <cell r="G12029">
            <v>527995</v>
          </cell>
          <cell r="H12029" t="str">
            <v xml:space="preserve">ANDREA TORRES LOPEZ                </v>
          </cell>
          <cell r="I12029" t="str">
            <v xml:space="preserve">AMELIA LEVY ROMANO                                                    </v>
          </cell>
        </row>
        <row r="12030">
          <cell r="G12030">
            <v>527995</v>
          </cell>
          <cell r="H12030" t="str">
            <v xml:space="preserve">ANDREA TORRES LOPEZ                </v>
          </cell>
          <cell r="I12030" t="str">
            <v xml:space="preserve">AMELIA LEVY ROMANO                                                    </v>
          </cell>
        </row>
        <row r="12031">
          <cell r="G12031">
            <v>527995</v>
          </cell>
          <cell r="H12031" t="str">
            <v xml:space="preserve">ANDREA TORRES LOPEZ                </v>
          </cell>
          <cell r="I12031" t="str">
            <v xml:space="preserve">AMELIA LEVY ROMANO                                                    </v>
          </cell>
        </row>
        <row r="12032">
          <cell r="G12032">
            <v>527995</v>
          </cell>
          <cell r="H12032" t="str">
            <v xml:space="preserve">ANDREA TORRES LOPEZ                </v>
          </cell>
          <cell r="I12032" t="str">
            <v xml:space="preserve">AMELIA LEVY ROMANO                                                    </v>
          </cell>
        </row>
        <row r="12033">
          <cell r="G12033">
            <v>527995</v>
          </cell>
          <cell r="H12033" t="str">
            <v xml:space="preserve">ANDREA TORRES LOPEZ                </v>
          </cell>
          <cell r="I12033" t="str">
            <v xml:space="preserve">AMELIA LEVY ROMANO                                                    </v>
          </cell>
        </row>
        <row r="12034">
          <cell r="G12034">
            <v>527995</v>
          </cell>
          <cell r="H12034" t="str">
            <v xml:space="preserve">ANDREA TORRES LOPEZ                </v>
          </cell>
          <cell r="I12034" t="str">
            <v xml:space="preserve">AMELIA LEVY ROMANO                                                    </v>
          </cell>
        </row>
        <row r="12035">
          <cell r="G12035">
            <v>527995</v>
          </cell>
          <cell r="H12035" t="str">
            <v xml:space="preserve">ANDREA TORRES LOPEZ                </v>
          </cell>
          <cell r="I12035" t="str">
            <v xml:space="preserve">AMELIA LEVY ROMANO                                                    </v>
          </cell>
        </row>
        <row r="12036">
          <cell r="G12036">
            <v>527995</v>
          </cell>
          <cell r="H12036" t="str">
            <v xml:space="preserve">ANDREA TORRES LOPEZ                </v>
          </cell>
          <cell r="I12036" t="str">
            <v xml:space="preserve">AMELIA LEVY ROMANO                                                    </v>
          </cell>
        </row>
        <row r="12037">
          <cell r="G12037">
            <v>528003</v>
          </cell>
          <cell r="H12037" t="str">
            <v xml:space="preserve">JANET FRANCO BRAVO                 </v>
          </cell>
          <cell r="I12037" t="str">
            <v xml:space="preserve">JORGE SULSER ROSETTE                                                  </v>
          </cell>
        </row>
        <row r="12038">
          <cell r="G12038">
            <v>528003</v>
          </cell>
          <cell r="H12038" t="str">
            <v xml:space="preserve">JANET FRANCO BRAVO                 </v>
          </cell>
          <cell r="I12038" t="str">
            <v xml:space="preserve">JORGE SULSER ROSETTE                                                  </v>
          </cell>
        </row>
        <row r="12039">
          <cell r="G12039">
            <v>528014</v>
          </cell>
          <cell r="H12039" t="str">
            <v xml:space="preserve">ALEJANDRA PEREZ MINA (DMOS)        </v>
          </cell>
          <cell r="I12039" t="str">
            <v xml:space="preserve">MARIA ISABEL ORUE MONTERO                                             </v>
          </cell>
        </row>
        <row r="12040">
          <cell r="G12040">
            <v>528014</v>
          </cell>
          <cell r="H12040" t="str">
            <v xml:space="preserve">ALEJANDRA PEREZ MINA (DMOS)        </v>
          </cell>
          <cell r="I12040" t="str">
            <v xml:space="preserve">MARIA ISABEL ORUE MONTERO                                             </v>
          </cell>
        </row>
        <row r="12041">
          <cell r="G12041">
            <v>528014</v>
          </cell>
          <cell r="H12041" t="str">
            <v xml:space="preserve">ALEJANDRA PEREZ MINA (DMOS)        </v>
          </cell>
          <cell r="I12041" t="str">
            <v xml:space="preserve">MARIA ISABEL ORUE MONTERO                                             </v>
          </cell>
        </row>
        <row r="12042">
          <cell r="G12042">
            <v>528014</v>
          </cell>
          <cell r="H12042" t="str">
            <v xml:space="preserve">ALEJANDRA PEREZ MINA (DMOS)        </v>
          </cell>
          <cell r="I12042" t="str">
            <v xml:space="preserve">MARIA ISABEL ORUE MONTERO                                             </v>
          </cell>
        </row>
        <row r="12043">
          <cell r="G12043">
            <v>528014</v>
          </cell>
          <cell r="H12043" t="str">
            <v xml:space="preserve">ALEJANDRA PEREZ MINA (DMOS)        </v>
          </cell>
          <cell r="I12043" t="str">
            <v xml:space="preserve">MARIA ISABEL ORUE MONTERO                                             </v>
          </cell>
        </row>
        <row r="12044">
          <cell r="G12044">
            <v>528014</v>
          </cell>
          <cell r="H12044" t="str">
            <v xml:space="preserve">ALEJANDRA PEREZ MINA (DMOS)        </v>
          </cell>
          <cell r="I12044" t="str">
            <v xml:space="preserve">MARIA ISABEL ORUE MONTERO                                             </v>
          </cell>
        </row>
        <row r="12045">
          <cell r="G12045">
            <v>528014</v>
          </cell>
          <cell r="H12045" t="str">
            <v xml:space="preserve">ALEJANDRA PEREZ MINA (DMOS)        </v>
          </cell>
          <cell r="I12045" t="str">
            <v xml:space="preserve">MARIA ISABEL ORUE MONTERO                                             </v>
          </cell>
        </row>
        <row r="12046">
          <cell r="G12046">
            <v>528014</v>
          </cell>
          <cell r="H12046" t="str">
            <v xml:space="preserve">ALEJANDRA PEREZ MINA (DMOS)        </v>
          </cell>
          <cell r="I12046" t="str">
            <v xml:space="preserve">MARIA ISABEL ORUE MONTERO                                             </v>
          </cell>
        </row>
        <row r="12047">
          <cell r="G12047">
            <v>528014</v>
          </cell>
          <cell r="H12047" t="str">
            <v xml:space="preserve">ALEJANDRA PEREZ MINA (DMOS)        </v>
          </cell>
          <cell r="I12047" t="str">
            <v xml:space="preserve">MARIA ISABEL ORUE MONTERO                                             </v>
          </cell>
        </row>
        <row r="12048">
          <cell r="G12048">
            <v>528014</v>
          </cell>
          <cell r="H12048" t="str">
            <v xml:space="preserve">ALEJANDRA PEREZ MINA (DMOS)        </v>
          </cell>
          <cell r="I12048" t="str">
            <v xml:space="preserve">MARIA ISABEL ORUE MONTERO                                             </v>
          </cell>
        </row>
        <row r="12049">
          <cell r="G12049">
            <v>528014</v>
          </cell>
          <cell r="H12049" t="str">
            <v xml:space="preserve">ALEJANDRA PEREZ MINA (DMOS)        </v>
          </cell>
          <cell r="I12049" t="str">
            <v xml:space="preserve">MARIA ISABEL ORUE MONTERO                                             </v>
          </cell>
        </row>
        <row r="12050">
          <cell r="G12050">
            <v>528014</v>
          </cell>
          <cell r="H12050" t="str">
            <v xml:space="preserve">ALEJANDRA PEREZ MINA (DMOS)        </v>
          </cell>
          <cell r="I12050" t="str">
            <v xml:space="preserve">MARIA ISABEL ORUE MONTERO                                             </v>
          </cell>
        </row>
        <row r="12051">
          <cell r="G12051">
            <v>528014</v>
          </cell>
          <cell r="H12051" t="str">
            <v xml:space="preserve">ALEJANDRA PEREZ MINA (DMOS)        </v>
          </cell>
          <cell r="I12051" t="str">
            <v xml:space="preserve">MARIA ISABEL ORUE MONTERO                                             </v>
          </cell>
        </row>
        <row r="12052">
          <cell r="G12052">
            <v>528014</v>
          </cell>
          <cell r="H12052" t="str">
            <v xml:space="preserve">ALEJANDRA PEREZ MINA (DMOS)        </v>
          </cell>
          <cell r="I12052" t="str">
            <v xml:space="preserve">MARIA ISABEL ORUE MONTERO                                             </v>
          </cell>
        </row>
        <row r="12053">
          <cell r="G12053">
            <v>528014</v>
          </cell>
          <cell r="H12053" t="str">
            <v xml:space="preserve">ALEJANDRA PEREZ MINA (DMOS)        </v>
          </cell>
          <cell r="I12053" t="str">
            <v xml:space="preserve">MARIA ISABEL ORUE MONTERO                                             </v>
          </cell>
        </row>
        <row r="12054">
          <cell r="G12054">
            <v>528014</v>
          </cell>
          <cell r="H12054" t="str">
            <v xml:space="preserve">ALEJANDRA PEREZ MINA (DMOS)        </v>
          </cell>
          <cell r="I12054" t="str">
            <v xml:space="preserve">MARIA ISABEL ORUE MONTERO                                             </v>
          </cell>
        </row>
        <row r="12055">
          <cell r="G12055">
            <v>528014</v>
          </cell>
          <cell r="H12055" t="str">
            <v xml:space="preserve">ALEJANDRA PEREZ MINA (DMOS)        </v>
          </cell>
          <cell r="I12055" t="str">
            <v xml:space="preserve">MARIA ISABEL ORUE MONTERO                                             </v>
          </cell>
        </row>
        <row r="12056">
          <cell r="G12056">
            <v>528014</v>
          </cell>
          <cell r="H12056" t="str">
            <v xml:space="preserve">ALEJANDRA PEREZ MINA (DMOS)        </v>
          </cell>
          <cell r="I12056" t="str">
            <v xml:space="preserve">MARIA ISABEL ORUE MONTERO                                             </v>
          </cell>
        </row>
        <row r="12057">
          <cell r="G12057">
            <v>528014</v>
          </cell>
          <cell r="H12057" t="str">
            <v xml:space="preserve">ALEJANDRA PEREZ MINA (DMOS)        </v>
          </cell>
          <cell r="I12057" t="str">
            <v xml:space="preserve">MARIA ISABEL ORUE MONTERO                                             </v>
          </cell>
        </row>
        <row r="12058">
          <cell r="G12058">
            <v>528014</v>
          </cell>
          <cell r="H12058" t="str">
            <v xml:space="preserve">ALEJANDRA PEREZ MINA (DMOS)        </v>
          </cell>
          <cell r="I12058" t="str">
            <v xml:space="preserve">MARIA ISABEL ORUE MONTERO                                             </v>
          </cell>
        </row>
        <row r="12059">
          <cell r="G12059">
            <v>528014</v>
          </cell>
          <cell r="H12059" t="str">
            <v xml:space="preserve">ALEJANDRA PEREZ MINA (DMOS)        </v>
          </cell>
          <cell r="I12059" t="str">
            <v xml:space="preserve">MARIA ISABEL ORUE MONTERO                                             </v>
          </cell>
        </row>
        <row r="12060">
          <cell r="G12060">
            <v>528014</v>
          </cell>
          <cell r="H12060" t="str">
            <v xml:space="preserve">ALEJANDRA PEREZ MINA (DMOS)        </v>
          </cell>
          <cell r="I12060" t="str">
            <v xml:space="preserve">MARIA ISABEL ORUE MONTERO                                             </v>
          </cell>
        </row>
        <row r="12061">
          <cell r="G12061">
            <v>528014</v>
          </cell>
          <cell r="H12061" t="str">
            <v xml:space="preserve">ALEJANDRA PEREZ MINA (DMOS)        </v>
          </cell>
          <cell r="I12061" t="str">
            <v xml:space="preserve">MARIA ISABEL ORUE MONTERO                                             </v>
          </cell>
        </row>
        <row r="12062">
          <cell r="G12062">
            <v>528014</v>
          </cell>
          <cell r="H12062" t="str">
            <v xml:space="preserve">ALEJANDRA PEREZ MINA (DMOS)        </v>
          </cell>
          <cell r="I12062" t="str">
            <v xml:space="preserve">MARIA ISABEL ORUE MONTERO                                             </v>
          </cell>
        </row>
        <row r="12063">
          <cell r="G12063">
            <v>528014</v>
          </cell>
          <cell r="H12063" t="str">
            <v xml:space="preserve">ALEJANDRA PEREZ MINA (DMOS)        </v>
          </cell>
          <cell r="I12063" t="str">
            <v xml:space="preserve">MARIA ISABEL ORUE MONTERO                                             </v>
          </cell>
        </row>
        <row r="12064">
          <cell r="G12064">
            <v>528014</v>
          </cell>
          <cell r="H12064" t="str">
            <v xml:space="preserve">ALEJANDRA PEREZ MINA (DMOS)        </v>
          </cell>
          <cell r="I12064" t="str">
            <v xml:space="preserve">MARIA ISABEL ORUE MONTERO                                             </v>
          </cell>
        </row>
        <row r="12065">
          <cell r="G12065">
            <v>528014</v>
          </cell>
          <cell r="H12065" t="str">
            <v xml:space="preserve">ALEJANDRA PEREZ MINA (DMOS)        </v>
          </cell>
          <cell r="I12065" t="str">
            <v xml:space="preserve">MARIA ISABEL ORUE MONTERO                                             </v>
          </cell>
        </row>
        <row r="12066">
          <cell r="G12066">
            <v>528014</v>
          </cell>
          <cell r="H12066" t="str">
            <v xml:space="preserve">ALEJANDRA PEREZ MINA (DMOS)        </v>
          </cell>
          <cell r="I12066" t="str">
            <v xml:space="preserve">MARIA ISABEL ORUE MONTERO                                             </v>
          </cell>
        </row>
        <row r="12067">
          <cell r="G12067">
            <v>528014</v>
          </cell>
          <cell r="H12067" t="str">
            <v xml:space="preserve">ALEJANDRA PEREZ MINA (DMOS)        </v>
          </cell>
          <cell r="I12067" t="str">
            <v xml:space="preserve">MARIA ISABEL ORUE MONTERO                                             </v>
          </cell>
        </row>
        <row r="12068">
          <cell r="G12068">
            <v>528014</v>
          </cell>
          <cell r="H12068" t="str">
            <v xml:space="preserve">ALEJANDRA PEREZ MINA (DMOS)        </v>
          </cell>
          <cell r="I12068" t="str">
            <v xml:space="preserve">MARIA ISABEL ORUE MONTERO                                             </v>
          </cell>
        </row>
        <row r="12069">
          <cell r="G12069">
            <v>528014</v>
          </cell>
          <cell r="H12069" t="str">
            <v xml:space="preserve">ALEJANDRA PEREZ MINA (DMOS)        </v>
          </cell>
          <cell r="I12069" t="str">
            <v xml:space="preserve">MARIA ISABEL ORUE MONTERO                                             </v>
          </cell>
        </row>
        <row r="12070">
          <cell r="G12070">
            <v>528014</v>
          </cell>
          <cell r="H12070" t="str">
            <v xml:space="preserve">ALEJANDRA PEREZ MINA (DMOS)        </v>
          </cell>
          <cell r="I12070" t="str">
            <v xml:space="preserve">MARIA ISABEL ORUE MONTERO                                             </v>
          </cell>
        </row>
        <row r="12071">
          <cell r="G12071">
            <v>528014</v>
          </cell>
          <cell r="H12071" t="str">
            <v xml:space="preserve">ALEJANDRA PEREZ MINA (DMOS)        </v>
          </cell>
          <cell r="I12071" t="str">
            <v xml:space="preserve">MARIA ISABEL ORUE MONTERO                                             </v>
          </cell>
        </row>
        <row r="12072">
          <cell r="G12072">
            <v>528014</v>
          </cell>
          <cell r="H12072" t="str">
            <v xml:space="preserve">ALEJANDRA PEREZ MINA (DMOS)        </v>
          </cell>
          <cell r="I12072" t="str">
            <v xml:space="preserve">MARIA ISABEL ORUE MONTERO                                             </v>
          </cell>
        </row>
        <row r="12073">
          <cell r="G12073">
            <v>528014</v>
          </cell>
          <cell r="H12073" t="str">
            <v xml:space="preserve">ALEJANDRA PEREZ MINA (DMOS)        </v>
          </cell>
          <cell r="I12073" t="str">
            <v xml:space="preserve">MARIA ISABEL ORUE MONTERO                                             </v>
          </cell>
        </row>
        <row r="12074">
          <cell r="G12074">
            <v>528014</v>
          </cell>
          <cell r="H12074" t="str">
            <v xml:space="preserve">ALEJANDRA PEREZ MINA (DMOS)        </v>
          </cell>
          <cell r="I12074" t="str">
            <v xml:space="preserve">MARIA ISABEL ORUE MONTERO                                             </v>
          </cell>
        </row>
        <row r="12075">
          <cell r="G12075">
            <v>528014</v>
          </cell>
          <cell r="H12075" t="str">
            <v xml:space="preserve">ALEJANDRA PEREZ MINA (DMOS)        </v>
          </cell>
          <cell r="I12075" t="str">
            <v xml:space="preserve">MARIA ISABEL ORUE MONTERO                                             </v>
          </cell>
        </row>
        <row r="12076">
          <cell r="G12076">
            <v>528014</v>
          </cell>
          <cell r="H12076" t="str">
            <v xml:space="preserve">ALEJANDRA PEREZ MINA (DMOS)        </v>
          </cell>
          <cell r="I12076" t="str">
            <v xml:space="preserve">MARIA ISABEL ORUE MONTERO                                             </v>
          </cell>
        </row>
        <row r="12077">
          <cell r="G12077">
            <v>528014</v>
          </cell>
          <cell r="H12077" t="str">
            <v xml:space="preserve">ALEJANDRA PEREZ MINA (DMOS)        </v>
          </cell>
          <cell r="I12077" t="str">
            <v xml:space="preserve">MARIA ISABEL ORUE MONTERO                                             </v>
          </cell>
        </row>
        <row r="12078">
          <cell r="G12078">
            <v>528014</v>
          </cell>
          <cell r="H12078" t="str">
            <v xml:space="preserve">ALEJANDRA PEREZ MINA (DMOS)        </v>
          </cell>
          <cell r="I12078" t="str">
            <v xml:space="preserve">MARIA ISABEL ORUE MONTERO                                             </v>
          </cell>
        </row>
        <row r="12079">
          <cell r="G12079">
            <v>528014</v>
          </cell>
          <cell r="H12079" t="str">
            <v xml:space="preserve">ALEJANDRA PEREZ MINA (DMOS)        </v>
          </cell>
          <cell r="I12079" t="str">
            <v xml:space="preserve">MARIA ISABEL ORUE MONTERO                                             </v>
          </cell>
        </row>
        <row r="12080">
          <cell r="G12080">
            <v>528014</v>
          </cell>
          <cell r="H12080" t="str">
            <v xml:space="preserve">ALEJANDRA PEREZ MINA (DMOS)        </v>
          </cell>
          <cell r="I12080" t="str">
            <v xml:space="preserve">MARIA ISABEL ORUE MONTERO                                             </v>
          </cell>
        </row>
        <row r="12081">
          <cell r="G12081">
            <v>528014</v>
          </cell>
          <cell r="H12081" t="str">
            <v xml:space="preserve">ALEJANDRA PEREZ MINA (DMOS)        </v>
          </cell>
          <cell r="I12081" t="str">
            <v xml:space="preserve">MARIA ISABEL ORUE MONTERO                                             </v>
          </cell>
        </row>
        <row r="12082">
          <cell r="G12082">
            <v>528014</v>
          </cell>
          <cell r="H12082" t="str">
            <v xml:space="preserve">ALEJANDRA PEREZ MINA (DMOS)        </v>
          </cell>
          <cell r="I12082" t="str">
            <v xml:space="preserve">MARIA ISABEL ORUE MONTERO                                             </v>
          </cell>
        </row>
        <row r="12083">
          <cell r="G12083">
            <v>528014</v>
          </cell>
          <cell r="H12083" t="str">
            <v xml:space="preserve">ALEJANDRA PEREZ MINA (DMOS)        </v>
          </cell>
          <cell r="I12083" t="str">
            <v xml:space="preserve">MARIA ISABEL ORUE MONTERO                                             </v>
          </cell>
        </row>
        <row r="12084">
          <cell r="G12084">
            <v>528014</v>
          </cell>
          <cell r="H12084" t="str">
            <v xml:space="preserve">ALEJANDRA PEREZ MINA (DMOS)        </v>
          </cell>
          <cell r="I12084" t="str">
            <v xml:space="preserve">MARIA ISABEL ORUE MONTERO                                             </v>
          </cell>
        </row>
        <row r="12085">
          <cell r="G12085">
            <v>528014</v>
          </cell>
          <cell r="H12085" t="str">
            <v xml:space="preserve">ALEJANDRA PEREZ MINA (DMOS)        </v>
          </cell>
          <cell r="I12085" t="str">
            <v xml:space="preserve">MARIA ISABEL ORUE MONTERO                                             </v>
          </cell>
        </row>
        <row r="12086">
          <cell r="G12086">
            <v>528014</v>
          </cell>
          <cell r="H12086" t="str">
            <v xml:space="preserve">ALEJANDRA PEREZ MINA (DMOS)        </v>
          </cell>
          <cell r="I12086" t="str">
            <v xml:space="preserve">MARIA ISABEL ORUE MONTERO                                             </v>
          </cell>
        </row>
        <row r="12087">
          <cell r="G12087">
            <v>528014</v>
          </cell>
          <cell r="H12087" t="str">
            <v xml:space="preserve">ALEJANDRA PEREZ MINA (DMOS)        </v>
          </cell>
          <cell r="I12087" t="str">
            <v xml:space="preserve">MARIA ISABEL ORUE MONTERO                                             </v>
          </cell>
        </row>
        <row r="12088">
          <cell r="G12088">
            <v>528014</v>
          </cell>
          <cell r="H12088" t="str">
            <v xml:space="preserve">ALEJANDRA PEREZ MINA (DMOS)        </v>
          </cell>
          <cell r="I12088" t="str">
            <v xml:space="preserve">MARIA ISABEL ORUE MONTERO                                             </v>
          </cell>
        </row>
        <row r="12089">
          <cell r="G12089">
            <v>528014</v>
          </cell>
          <cell r="H12089" t="str">
            <v xml:space="preserve">ALEJANDRA PEREZ MINA (DMOS)        </v>
          </cell>
          <cell r="I12089" t="str">
            <v xml:space="preserve">MARIA ISABEL ORUE MONTERO                                             </v>
          </cell>
        </row>
        <row r="12090">
          <cell r="G12090">
            <v>528021</v>
          </cell>
          <cell r="H12090" t="str">
            <v xml:space="preserve">ALEJANDRA PEREZ MINA (DMOS)        </v>
          </cell>
          <cell r="I12090" t="str">
            <v xml:space="preserve">JOSE FRANCISCO MIGOYA RODRIGUEZ                                       </v>
          </cell>
        </row>
        <row r="12091">
          <cell r="G12091">
            <v>528021</v>
          </cell>
          <cell r="H12091" t="str">
            <v xml:space="preserve">ALEJANDRA PEREZ MINA (DMOS)        </v>
          </cell>
          <cell r="I12091" t="str">
            <v xml:space="preserve">JOSE FRANCISCO MIGOYA RODRIGUEZ                                       </v>
          </cell>
        </row>
        <row r="12092">
          <cell r="G12092">
            <v>528021</v>
          </cell>
          <cell r="H12092" t="str">
            <v xml:space="preserve">ALEJANDRA PEREZ MINA (DMOS)        </v>
          </cell>
          <cell r="I12092" t="str">
            <v xml:space="preserve">JOSE FRANCISCO MIGOYA RODRIGUEZ                                       </v>
          </cell>
        </row>
        <row r="12093">
          <cell r="G12093">
            <v>528021</v>
          </cell>
          <cell r="H12093" t="str">
            <v xml:space="preserve">ALEJANDRA PEREZ MINA (DMOS)        </v>
          </cell>
          <cell r="I12093" t="str">
            <v xml:space="preserve">JOSE FRANCISCO MIGOYA RODRIGUEZ                                       </v>
          </cell>
        </row>
        <row r="12094">
          <cell r="G12094">
            <v>528021</v>
          </cell>
          <cell r="H12094" t="str">
            <v xml:space="preserve">ALEJANDRA PEREZ MINA (DMOS)        </v>
          </cell>
          <cell r="I12094" t="str">
            <v xml:space="preserve">JOSE FRANCISCO MIGOYA RODRIGUEZ                                       </v>
          </cell>
        </row>
        <row r="12095">
          <cell r="G12095">
            <v>528021</v>
          </cell>
          <cell r="H12095" t="str">
            <v xml:space="preserve">ALEJANDRA PEREZ MINA (DMOS)        </v>
          </cell>
          <cell r="I12095" t="str">
            <v xml:space="preserve">JOSE FRANCISCO MIGOYA RODRIGUEZ                                       </v>
          </cell>
        </row>
        <row r="12096">
          <cell r="G12096">
            <v>528032</v>
          </cell>
          <cell r="H12096" t="str">
            <v xml:space="preserve">JANET FRANCO BRAVO                 </v>
          </cell>
          <cell r="I12096" t="str">
            <v xml:space="preserve">MARIA ISABEL PONCE DE LEON SEPULVEDA                                  </v>
          </cell>
        </row>
        <row r="12097">
          <cell r="G12097">
            <v>528032</v>
          </cell>
          <cell r="H12097" t="str">
            <v xml:space="preserve">JANET FRANCO BRAVO                 </v>
          </cell>
          <cell r="I12097" t="str">
            <v xml:space="preserve">MARIA ISABEL PONCE DE LEON SEPULVEDA                                  </v>
          </cell>
        </row>
        <row r="12098">
          <cell r="G12098">
            <v>528043</v>
          </cell>
          <cell r="H12098" t="str">
            <v xml:space="preserve">AZUCENA GUDI/O                     </v>
          </cell>
          <cell r="I12098" t="str">
            <v xml:space="preserve">EELCO ROBERT SPAANS .                                                 </v>
          </cell>
        </row>
        <row r="12099">
          <cell r="G12099">
            <v>528043</v>
          </cell>
          <cell r="H12099" t="str">
            <v xml:space="preserve">AZUCENA GUDI/O                     </v>
          </cell>
          <cell r="I12099" t="str">
            <v xml:space="preserve">EELCO ROBERT SPAANS .                                                 </v>
          </cell>
        </row>
        <row r="12100">
          <cell r="G12100">
            <v>528054</v>
          </cell>
          <cell r="H12100" t="str">
            <v xml:space="preserve">ALEJANDRA PEREZ MINA               </v>
          </cell>
          <cell r="I12100" t="str">
            <v xml:space="preserve">MARIA DEL CARMEN BADIA ETCHEGARAY                                     </v>
          </cell>
        </row>
        <row r="12101">
          <cell r="G12101">
            <v>528054</v>
          </cell>
          <cell r="H12101" t="str">
            <v xml:space="preserve">ALEJANDRA PEREZ MINA               </v>
          </cell>
          <cell r="I12101" t="str">
            <v xml:space="preserve">MARIA DEL CARMEN BADIA ETCHEGARAY                                     </v>
          </cell>
        </row>
        <row r="12102">
          <cell r="G12102">
            <v>528054</v>
          </cell>
          <cell r="H12102" t="str">
            <v xml:space="preserve">ALEJANDRA PEREZ MINA               </v>
          </cell>
          <cell r="I12102" t="str">
            <v xml:space="preserve">MARIA DEL CARMEN BADIA ETCHEGARAY                                     </v>
          </cell>
        </row>
        <row r="12103">
          <cell r="G12103">
            <v>528054</v>
          </cell>
          <cell r="H12103" t="str">
            <v xml:space="preserve">ALEJANDRA PEREZ MINA               </v>
          </cell>
          <cell r="I12103" t="str">
            <v xml:space="preserve">MARIA DEL CARMEN BADIA ETCHEGARAY                                     </v>
          </cell>
        </row>
        <row r="12104">
          <cell r="G12104">
            <v>528054</v>
          </cell>
          <cell r="H12104" t="str">
            <v xml:space="preserve">ALEJANDRA PEREZ MINA               </v>
          </cell>
          <cell r="I12104" t="str">
            <v xml:space="preserve">MARIA DEL CARMEN BADIA ETCHEGARAY                                     </v>
          </cell>
        </row>
        <row r="12105">
          <cell r="G12105">
            <v>528054</v>
          </cell>
          <cell r="H12105" t="str">
            <v xml:space="preserve">ALEJANDRA PEREZ MINA               </v>
          </cell>
          <cell r="I12105" t="str">
            <v xml:space="preserve">MARIA DEL CARMEN BADIA ETCHEGARAY                                     </v>
          </cell>
        </row>
        <row r="12106">
          <cell r="G12106">
            <v>528054</v>
          </cell>
          <cell r="H12106" t="str">
            <v xml:space="preserve">ALEJANDRA PEREZ MINA               </v>
          </cell>
          <cell r="I12106" t="str">
            <v xml:space="preserve">MARIA DEL CARMEN BADIA ETCHEGARAY                                     </v>
          </cell>
        </row>
        <row r="12107">
          <cell r="G12107">
            <v>528054</v>
          </cell>
          <cell r="H12107" t="str">
            <v xml:space="preserve">ALEJANDRA PEREZ MINA               </v>
          </cell>
          <cell r="I12107" t="str">
            <v xml:space="preserve">MARIA DEL CARMEN BADIA ETCHEGARAY                                     </v>
          </cell>
        </row>
        <row r="12108">
          <cell r="G12108">
            <v>528054</v>
          </cell>
          <cell r="H12108" t="str">
            <v xml:space="preserve">ALEJANDRA PEREZ MINA               </v>
          </cell>
          <cell r="I12108" t="str">
            <v xml:space="preserve">MARIA DEL CARMEN BADIA ETCHEGARAY                                     </v>
          </cell>
        </row>
        <row r="12109">
          <cell r="G12109">
            <v>528054</v>
          </cell>
          <cell r="H12109" t="str">
            <v xml:space="preserve">ALEJANDRA PEREZ MINA               </v>
          </cell>
          <cell r="I12109" t="str">
            <v xml:space="preserve">MARIA DEL CARMEN BADIA ETCHEGARAY                                     </v>
          </cell>
        </row>
        <row r="12110">
          <cell r="G12110">
            <v>528054</v>
          </cell>
          <cell r="H12110" t="str">
            <v xml:space="preserve">ALEJANDRA PEREZ MINA               </v>
          </cell>
          <cell r="I12110" t="str">
            <v xml:space="preserve">MARIA DEL CARMEN BADIA ETCHEGARAY                                     </v>
          </cell>
        </row>
        <row r="12111">
          <cell r="G12111">
            <v>528054</v>
          </cell>
          <cell r="H12111" t="str">
            <v xml:space="preserve">ALEJANDRA PEREZ MINA               </v>
          </cell>
          <cell r="I12111" t="str">
            <v xml:space="preserve">MARIA DEL CARMEN BADIA ETCHEGARAY                                     </v>
          </cell>
        </row>
        <row r="12112">
          <cell r="G12112">
            <v>528054</v>
          </cell>
          <cell r="H12112" t="str">
            <v xml:space="preserve">ALEJANDRA PEREZ MINA               </v>
          </cell>
          <cell r="I12112" t="str">
            <v xml:space="preserve">MARIA DEL CARMEN BADIA ETCHEGARAY                                     </v>
          </cell>
        </row>
        <row r="12113">
          <cell r="G12113">
            <v>528054</v>
          </cell>
          <cell r="H12113" t="str">
            <v xml:space="preserve">ALEJANDRA PEREZ MINA               </v>
          </cell>
          <cell r="I12113" t="str">
            <v xml:space="preserve">MARIA DEL CARMEN BADIA ETCHEGARAY                                     </v>
          </cell>
        </row>
        <row r="12114">
          <cell r="G12114">
            <v>528061</v>
          </cell>
          <cell r="H12114" t="str">
            <v xml:space="preserve">ALEJANDRA PEREZ MINA               </v>
          </cell>
          <cell r="I12114" t="str">
            <v xml:space="preserve">JIMENA MERODIO VEJAR                                                  </v>
          </cell>
        </row>
        <row r="12115">
          <cell r="G12115">
            <v>528061</v>
          </cell>
          <cell r="H12115" t="str">
            <v xml:space="preserve">ALEJANDRA PEREZ MINA               </v>
          </cell>
          <cell r="I12115" t="str">
            <v xml:space="preserve">JIMENA MERODIO VEJAR                                                  </v>
          </cell>
        </row>
        <row r="12116">
          <cell r="G12116">
            <v>528061</v>
          </cell>
          <cell r="H12116" t="str">
            <v xml:space="preserve">ALEJANDRA PEREZ MINA               </v>
          </cell>
          <cell r="I12116" t="str">
            <v xml:space="preserve">JIMENA MERODIO VEJAR                                                  </v>
          </cell>
        </row>
        <row r="12117">
          <cell r="G12117">
            <v>528072</v>
          </cell>
          <cell r="H12117" t="str">
            <v xml:space="preserve">JAIME DAVID FAES                   </v>
          </cell>
          <cell r="I12117" t="str">
            <v xml:space="preserve">ADA CAROLINA MELO OCHOA                                               </v>
          </cell>
        </row>
        <row r="12118">
          <cell r="G12118">
            <v>528072</v>
          </cell>
          <cell r="H12118" t="str">
            <v xml:space="preserve">JAIME DAVID FAES                   </v>
          </cell>
          <cell r="I12118" t="str">
            <v xml:space="preserve">ADA CAROLINA MELO OCHOA                                               </v>
          </cell>
        </row>
        <row r="12119">
          <cell r="G12119">
            <v>528072</v>
          </cell>
          <cell r="H12119" t="str">
            <v xml:space="preserve">JAIME DAVID FAES                   </v>
          </cell>
          <cell r="I12119" t="str">
            <v xml:space="preserve">ADA CAROLINA MELO OCHOA                                               </v>
          </cell>
        </row>
        <row r="12120">
          <cell r="G12120">
            <v>528072</v>
          </cell>
          <cell r="H12120" t="str">
            <v xml:space="preserve">JAIME DAVID FAES                   </v>
          </cell>
          <cell r="I12120" t="str">
            <v xml:space="preserve">ADA CAROLINA MELO OCHOA                                               </v>
          </cell>
        </row>
        <row r="12121">
          <cell r="G12121">
            <v>528072</v>
          </cell>
          <cell r="H12121" t="str">
            <v xml:space="preserve">JAIME DAVID FAES                   </v>
          </cell>
          <cell r="I12121" t="str">
            <v xml:space="preserve">ADA CAROLINA MELO OCHOA                                               </v>
          </cell>
        </row>
        <row r="12122">
          <cell r="G12122">
            <v>528083</v>
          </cell>
          <cell r="H12122" t="str">
            <v xml:space="preserve">JAIME DAVID FAES                   </v>
          </cell>
          <cell r="I12122" t="str">
            <v xml:space="preserve">CORPORACION RBS SA DE CV                                              </v>
          </cell>
        </row>
        <row r="12123">
          <cell r="G12123">
            <v>528123</v>
          </cell>
          <cell r="H12123" t="str">
            <v xml:space="preserve">ALEJANDRA PEREZ MINA (ALPHA G)     </v>
          </cell>
          <cell r="I12123" t="str">
            <v xml:space="preserve">EDUARDO SOTO ALBERU                                                   </v>
          </cell>
        </row>
        <row r="12124">
          <cell r="G12124">
            <v>528123</v>
          </cell>
          <cell r="H12124" t="str">
            <v xml:space="preserve">ALEJANDRA PEREZ MINA (ALPHA G)     </v>
          </cell>
          <cell r="I12124" t="str">
            <v xml:space="preserve">EDUARDO SOTO ALBERU                                                   </v>
          </cell>
        </row>
        <row r="12125">
          <cell r="G12125">
            <v>528123</v>
          </cell>
          <cell r="H12125" t="str">
            <v xml:space="preserve">ALEJANDRA PEREZ MINA (ALPHA G)     </v>
          </cell>
          <cell r="I12125" t="str">
            <v xml:space="preserve">EDUARDO SOTO ALBERU                                                   </v>
          </cell>
        </row>
        <row r="12126">
          <cell r="G12126">
            <v>528123</v>
          </cell>
          <cell r="H12126" t="str">
            <v xml:space="preserve">ALEJANDRA PEREZ MINA (ALPHA G)     </v>
          </cell>
          <cell r="I12126" t="str">
            <v xml:space="preserve">EDUARDO SOTO ALBERU                                                   </v>
          </cell>
        </row>
        <row r="12127">
          <cell r="G12127">
            <v>528123</v>
          </cell>
          <cell r="H12127" t="str">
            <v xml:space="preserve">ALEJANDRA PEREZ MINA (ALPHA G)     </v>
          </cell>
          <cell r="I12127" t="str">
            <v xml:space="preserve">EDUARDO SOTO ALBERU                                                   </v>
          </cell>
        </row>
        <row r="12128">
          <cell r="G12128">
            <v>528123</v>
          </cell>
          <cell r="H12128" t="str">
            <v xml:space="preserve">ALEJANDRA PEREZ MINA (ALPHA G)     </v>
          </cell>
          <cell r="I12128" t="str">
            <v xml:space="preserve">EDUARDO SOTO ALBERU                                                   </v>
          </cell>
        </row>
        <row r="12129">
          <cell r="G12129">
            <v>528123</v>
          </cell>
          <cell r="H12129" t="str">
            <v xml:space="preserve">ALEJANDRA PEREZ MINA (ALPHA G)     </v>
          </cell>
          <cell r="I12129" t="str">
            <v xml:space="preserve">EDUARDO SOTO ALBERU                                                   </v>
          </cell>
        </row>
        <row r="12130">
          <cell r="G12130">
            <v>528123</v>
          </cell>
          <cell r="H12130" t="str">
            <v xml:space="preserve">ALEJANDRA PEREZ MINA (ALPHA G)     </v>
          </cell>
          <cell r="I12130" t="str">
            <v xml:space="preserve">EDUARDO SOTO ALBERU                                                   </v>
          </cell>
        </row>
        <row r="12131">
          <cell r="G12131">
            <v>528123</v>
          </cell>
          <cell r="H12131" t="str">
            <v xml:space="preserve">ALEJANDRA PEREZ MINA (ALPHA G)     </v>
          </cell>
          <cell r="I12131" t="str">
            <v xml:space="preserve">EDUARDO SOTO ALBERU                                                   </v>
          </cell>
        </row>
        <row r="12132">
          <cell r="G12132">
            <v>528123</v>
          </cell>
          <cell r="H12132" t="str">
            <v xml:space="preserve">ALEJANDRA PEREZ MINA (ALPHA G)     </v>
          </cell>
          <cell r="I12132" t="str">
            <v xml:space="preserve">EDUARDO SOTO ALBERU                                                   </v>
          </cell>
        </row>
        <row r="12133">
          <cell r="G12133">
            <v>528123</v>
          </cell>
          <cell r="H12133" t="str">
            <v xml:space="preserve">ALEJANDRA PEREZ MINA (ALPHA G)     </v>
          </cell>
          <cell r="I12133" t="str">
            <v xml:space="preserve">EDUARDO SOTO ALBERU                                                   </v>
          </cell>
        </row>
        <row r="12134">
          <cell r="G12134">
            <v>528123</v>
          </cell>
          <cell r="H12134" t="str">
            <v xml:space="preserve">ALEJANDRA PEREZ MINA (ALPHA G)     </v>
          </cell>
          <cell r="I12134" t="str">
            <v xml:space="preserve">EDUARDO SOTO ALBERU                                                   </v>
          </cell>
        </row>
        <row r="12135">
          <cell r="G12135">
            <v>528123</v>
          </cell>
          <cell r="H12135" t="str">
            <v xml:space="preserve">ALEJANDRA PEREZ MINA (ALPHA G)     </v>
          </cell>
          <cell r="I12135" t="str">
            <v xml:space="preserve">EDUARDO SOTO ALBERU                                                   </v>
          </cell>
        </row>
        <row r="12136">
          <cell r="G12136">
            <v>528123</v>
          </cell>
          <cell r="H12136" t="str">
            <v xml:space="preserve">ALEJANDRA PEREZ MINA (ALPHA G)     </v>
          </cell>
          <cell r="I12136" t="str">
            <v xml:space="preserve">EDUARDO SOTO ALBERU                                                   </v>
          </cell>
        </row>
        <row r="12137">
          <cell r="G12137">
            <v>528123</v>
          </cell>
          <cell r="H12137" t="str">
            <v xml:space="preserve">ALEJANDRA PEREZ MINA (ALPHA G)     </v>
          </cell>
          <cell r="I12137" t="str">
            <v xml:space="preserve">EDUARDO SOTO ALBERU                                                   </v>
          </cell>
        </row>
        <row r="12138">
          <cell r="G12138">
            <v>528123</v>
          </cell>
          <cell r="H12138" t="str">
            <v xml:space="preserve">ALEJANDRA PEREZ MINA (ALPHA G)     </v>
          </cell>
          <cell r="I12138" t="str">
            <v xml:space="preserve">EDUARDO SOTO ALBERU                                                   </v>
          </cell>
        </row>
        <row r="12139">
          <cell r="G12139">
            <v>528123</v>
          </cell>
          <cell r="H12139" t="str">
            <v xml:space="preserve">ALEJANDRA PEREZ MINA (ALPHA G)     </v>
          </cell>
          <cell r="I12139" t="str">
            <v xml:space="preserve">EDUARDO SOTO ALBERU                                                   </v>
          </cell>
        </row>
        <row r="12140">
          <cell r="G12140">
            <v>528123</v>
          </cell>
          <cell r="H12140" t="str">
            <v xml:space="preserve">ALEJANDRA PEREZ MINA (ALPHA G)     </v>
          </cell>
          <cell r="I12140" t="str">
            <v xml:space="preserve">EDUARDO SOTO ALBERU                                                   </v>
          </cell>
        </row>
        <row r="12141">
          <cell r="G12141">
            <v>528123</v>
          </cell>
          <cell r="H12141" t="str">
            <v xml:space="preserve">ALEJANDRA PEREZ MINA (ALPHA G)     </v>
          </cell>
          <cell r="I12141" t="str">
            <v xml:space="preserve">EDUARDO SOTO ALBERU                                                   </v>
          </cell>
        </row>
        <row r="12142">
          <cell r="G12142">
            <v>528151</v>
          </cell>
          <cell r="H12142" t="str">
            <v xml:space="preserve">ELVA ADRIANA JUAREZ ELIZONDO       </v>
          </cell>
          <cell r="I12142" t="str">
            <v xml:space="preserve">MAURICIO CORTINA LATAPI                                               </v>
          </cell>
        </row>
        <row r="12143">
          <cell r="G12143">
            <v>528164</v>
          </cell>
          <cell r="H12143" t="str">
            <v xml:space="preserve">JAIME DAVID FAES                   </v>
          </cell>
          <cell r="I12143" t="str">
            <v xml:space="preserve">VICTOR MANUEL MONTOYA RIVERO                                          </v>
          </cell>
        </row>
        <row r="12144">
          <cell r="G12144">
            <v>528172</v>
          </cell>
          <cell r="H12144" t="str">
            <v xml:space="preserve">ALEJANDRA PEREZ MINA               </v>
          </cell>
          <cell r="I12144" t="str">
            <v xml:space="preserve">JUAN MANUEL MARQUEZ ANAYA                                             </v>
          </cell>
        </row>
        <row r="12145">
          <cell r="G12145">
            <v>528172</v>
          </cell>
          <cell r="H12145" t="str">
            <v xml:space="preserve">ALEJANDRA PEREZ MINA               </v>
          </cell>
          <cell r="I12145" t="str">
            <v xml:space="preserve">JUAN MANUEL MARQUEZ ANAYA                                             </v>
          </cell>
        </row>
        <row r="12146">
          <cell r="G12146">
            <v>528172</v>
          </cell>
          <cell r="H12146" t="str">
            <v xml:space="preserve">ALEJANDRA PEREZ MINA               </v>
          </cell>
          <cell r="I12146" t="str">
            <v xml:space="preserve">JUAN MANUEL MARQUEZ ANAYA                                             </v>
          </cell>
        </row>
        <row r="12147">
          <cell r="G12147">
            <v>528172</v>
          </cell>
          <cell r="H12147" t="str">
            <v xml:space="preserve">ALEJANDRA PEREZ MINA               </v>
          </cell>
          <cell r="I12147" t="str">
            <v xml:space="preserve">JUAN MANUEL MARQUEZ ANAYA                                             </v>
          </cell>
        </row>
        <row r="12148">
          <cell r="G12148">
            <v>528172</v>
          </cell>
          <cell r="H12148" t="str">
            <v xml:space="preserve">ALEJANDRA PEREZ MINA               </v>
          </cell>
          <cell r="I12148" t="str">
            <v xml:space="preserve">JUAN MANUEL MARQUEZ ANAYA                                             </v>
          </cell>
        </row>
        <row r="12149">
          <cell r="G12149">
            <v>528172</v>
          </cell>
          <cell r="H12149" t="str">
            <v xml:space="preserve">ALEJANDRA PEREZ MINA               </v>
          </cell>
          <cell r="I12149" t="str">
            <v xml:space="preserve">JUAN MANUEL MARQUEZ ANAYA                                             </v>
          </cell>
        </row>
        <row r="12150">
          <cell r="G12150">
            <v>528172</v>
          </cell>
          <cell r="H12150" t="str">
            <v xml:space="preserve">ALEJANDRA PEREZ MINA               </v>
          </cell>
          <cell r="I12150" t="str">
            <v xml:space="preserve">JUAN MANUEL MARQUEZ ANAYA                                             </v>
          </cell>
        </row>
        <row r="12151">
          <cell r="G12151">
            <v>528172</v>
          </cell>
          <cell r="H12151" t="str">
            <v xml:space="preserve">ALEJANDRA PEREZ MINA               </v>
          </cell>
          <cell r="I12151" t="str">
            <v xml:space="preserve">JUAN MANUEL MARQUEZ ANAYA                                             </v>
          </cell>
        </row>
        <row r="12152">
          <cell r="G12152">
            <v>528172</v>
          </cell>
          <cell r="H12152" t="str">
            <v xml:space="preserve">ALEJANDRA PEREZ MINA               </v>
          </cell>
          <cell r="I12152" t="str">
            <v xml:space="preserve">JUAN MANUEL MARQUEZ ANAYA                                             </v>
          </cell>
        </row>
        <row r="12153">
          <cell r="G12153">
            <v>528172</v>
          </cell>
          <cell r="H12153" t="str">
            <v xml:space="preserve">ALEJANDRA PEREZ MINA               </v>
          </cell>
          <cell r="I12153" t="str">
            <v xml:space="preserve">JUAN MANUEL MARQUEZ ANAYA                                             </v>
          </cell>
        </row>
        <row r="12154">
          <cell r="G12154">
            <v>528172</v>
          </cell>
          <cell r="H12154" t="str">
            <v xml:space="preserve">ALEJANDRA PEREZ MINA               </v>
          </cell>
          <cell r="I12154" t="str">
            <v xml:space="preserve">JUAN MANUEL MARQUEZ ANAYA                                             </v>
          </cell>
        </row>
        <row r="12155">
          <cell r="G12155">
            <v>528172</v>
          </cell>
          <cell r="H12155" t="str">
            <v xml:space="preserve">ALEJANDRA PEREZ MINA               </v>
          </cell>
          <cell r="I12155" t="str">
            <v xml:space="preserve">JUAN MANUEL MARQUEZ ANAYA                                             </v>
          </cell>
        </row>
        <row r="12156">
          <cell r="G12156">
            <v>528172</v>
          </cell>
          <cell r="H12156" t="str">
            <v xml:space="preserve">ALEJANDRA PEREZ MINA               </v>
          </cell>
          <cell r="I12156" t="str">
            <v xml:space="preserve">JUAN MANUEL MARQUEZ ANAYA                                             </v>
          </cell>
        </row>
        <row r="12157">
          <cell r="G12157">
            <v>528185</v>
          </cell>
          <cell r="H12157" t="str">
            <v xml:space="preserve">MARIO ALBERTO SANCHEZ BRAVO        </v>
          </cell>
          <cell r="I12157" t="str">
            <v>MEXICHEM SERVICIOS DERIVADOS S.A. DE C.V.(FONDO DE AHORRO DE LOS TRABA</v>
          </cell>
        </row>
        <row r="12158">
          <cell r="G12158">
            <v>528193</v>
          </cell>
          <cell r="H12158" t="str">
            <v xml:space="preserve">MARIO ALBERTO SANCHEZ BRAVO        </v>
          </cell>
          <cell r="I12158" t="str">
            <v>MEXICHEM SERVICIOS FLUOR, S.A. DE C.V.(FONDO DE AHORRO DE LOS TRABAJAD</v>
          </cell>
        </row>
        <row r="12159">
          <cell r="G12159">
            <v>528212</v>
          </cell>
          <cell r="H12159" t="str">
            <v xml:space="preserve">MARIO ALBERTO SANCHEZ BRAVO        </v>
          </cell>
          <cell r="I12159" t="str">
            <v>MEXICHEM SERVICIOS TRANSFORMADOS SA DE CV FONDO DE AHORRO DE LOS TRABA</v>
          </cell>
        </row>
        <row r="12160">
          <cell r="G12160">
            <v>528225</v>
          </cell>
          <cell r="H12160" t="str">
            <v xml:space="preserve">MARIO ALBERTO SANCHEZ BRAVO        </v>
          </cell>
          <cell r="I12160" t="str">
            <v>MEXICHEM SERVICIOS RESINAS SA DE CV (FONDO DE AHORRO DE LOS TRABAJADOR</v>
          </cell>
        </row>
        <row r="12161">
          <cell r="G12161">
            <v>528234</v>
          </cell>
          <cell r="H12161" t="str">
            <v xml:space="preserve">ANDREA TORRES LOPEZ                </v>
          </cell>
          <cell r="I12161" t="str">
            <v xml:space="preserve">INMOBILIARIA SCHAC SA DE CV                                           </v>
          </cell>
        </row>
        <row r="12162">
          <cell r="G12162">
            <v>528275</v>
          </cell>
          <cell r="H12162" t="str">
            <v xml:space="preserve">MARIO ALBERTO SANCHEZ BRAVO        </v>
          </cell>
          <cell r="I12162" t="str">
            <v xml:space="preserve">MEXICHEM SERVICIOS ADMINISTRATIVOS SA DE CV (FONDO DE AHORRO)         </v>
          </cell>
        </row>
        <row r="12163">
          <cell r="G12163">
            <v>528283</v>
          </cell>
          <cell r="H12163" t="str">
            <v xml:space="preserve">ALEJANDRA PEREZ MINA (ALPHA G)     </v>
          </cell>
          <cell r="I12163" t="str">
            <v xml:space="preserve">BARBARA BRANIFF GARZA LAGUERA                                         </v>
          </cell>
        </row>
        <row r="12164">
          <cell r="G12164">
            <v>528283</v>
          </cell>
          <cell r="H12164" t="str">
            <v xml:space="preserve">ALEJANDRA PEREZ MINA (ALPHA G)     </v>
          </cell>
          <cell r="I12164" t="str">
            <v xml:space="preserve">BARBARA BRANIFF GARZA LAGUERA                                         </v>
          </cell>
        </row>
        <row r="12165">
          <cell r="G12165">
            <v>528283</v>
          </cell>
          <cell r="H12165" t="str">
            <v xml:space="preserve">ALEJANDRA PEREZ MINA (ALPHA G)     </v>
          </cell>
          <cell r="I12165" t="str">
            <v xml:space="preserve">BARBARA BRANIFF GARZA LAGUERA                                         </v>
          </cell>
        </row>
        <row r="12166">
          <cell r="G12166">
            <v>528291</v>
          </cell>
          <cell r="H12166" t="str">
            <v xml:space="preserve">ALEJANDRA PEREZ MINA               </v>
          </cell>
          <cell r="I12166" t="str">
            <v xml:space="preserve">MICHELE EDELKIND LECHNER                                              </v>
          </cell>
        </row>
        <row r="12167">
          <cell r="G12167">
            <v>528291</v>
          </cell>
          <cell r="H12167" t="str">
            <v xml:space="preserve">ALEJANDRA PEREZ MINA               </v>
          </cell>
          <cell r="I12167" t="str">
            <v xml:space="preserve">MICHELE EDELKIND LECHNER                                              </v>
          </cell>
        </row>
        <row r="12168">
          <cell r="G12168">
            <v>528301</v>
          </cell>
          <cell r="H12168" t="str">
            <v xml:space="preserve">ANDREA TORRES LOPEZ                </v>
          </cell>
          <cell r="I12168" t="str">
            <v xml:space="preserve">REUVEN ROM .                                                          </v>
          </cell>
        </row>
        <row r="12169">
          <cell r="G12169">
            <v>528301</v>
          </cell>
          <cell r="H12169" t="str">
            <v xml:space="preserve">ANDREA TORRES LOPEZ                </v>
          </cell>
          <cell r="I12169" t="str">
            <v xml:space="preserve">REUVEN ROM .                                                          </v>
          </cell>
        </row>
        <row r="12170">
          <cell r="G12170">
            <v>528301</v>
          </cell>
          <cell r="H12170" t="str">
            <v xml:space="preserve">ANDREA TORRES LOPEZ                </v>
          </cell>
          <cell r="I12170" t="str">
            <v xml:space="preserve">REUVEN ROM .                                                          </v>
          </cell>
        </row>
        <row r="12171">
          <cell r="G12171">
            <v>528301</v>
          </cell>
          <cell r="H12171" t="str">
            <v xml:space="preserve">ANDREA TORRES LOPEZ                </v>
          </cell>
          <cell r="I12171" t="str">
            <v xml:space="preserve">REUVEN ROM .                                                          </v>
          </cell>
        </row>
        <row r="12172">
          <cell r="G12172">
            <v>528301</v>
          </cell>
          <cell r="H12172" t="str">
            <v xml:space="preserve">ANDREA TORRES LOPEZ                </v>
          </cell>
          <cell r="I12172" t="str">
            <v xml:space="preserve">REUVEN ROM .                                                          </v>
          </cell>
        </row>
        <row r="12173">
          <cell r="G12173">
            <v>528301</v>
          </cell>
          <cell r="H12173" t="str">
            <v xml:space="preserve">ANDREA TORRES LOPEZ                </v>
          </cell>
          <cell r="I12173" t="str">
            <v xml:space="preserve">REUVEN ROM .                                                          </v>
          </cell>
        </row>
        <row r="12174">
          <cell r="G12174">
            <v>528301</v>
          </cell>
          <cell r="H12174" t="str">
            <v xml:space="preserve">ANDREA TORRES LOPEZ                </v>
          </cell>
          <cell r="I12174" t="str">
            <v xml:space="preserve">REUVEN ROM .                                                          </v>
          </cell>
        </row>
        <row r="12175">
          <cell r="G12175">
            <v>528301</v>
          </cell>
          <cell r="H12175" t="str">
            <v xml:space="preserve">ANDREA TORRES LOPEZ                </v>
          </cell>
          <cell r="I12175" t="str">
            <v xml:space="preserve">REUVEN ROM .                                                          </v>
          </cell>
        </row>
        <row r="12176">
          <cell r="G12176">
            <v>528301</v>
          </cell>
          <cell r="H12176" t="str">
            <v xml:space="preserve">ANDREA TORRES LOPEZ                </v>
          </cell>
          <cell r="I12176" t="str">
            <v xml:space="preserve">REUVEN ROM .                                                          </v>
          </cell>
        </row>
        <row r="12177">
          <cell r="G12177">
            <v>528301</v>
          </cell>
          <cell r="H12177" t="str">
            <v xml:space="preserve">ANDREA TORRES LOPEZ                </v>
          </cell>
          <cell r="I12177" t="str">
            <v xml:space="preserve">REUVEN ROM .                                                          </v>
          </cell>
        </row>
        <row r="12178">
          <cell r="G12178">
            <v>528301</v>
          </cell>
          <cell r="H12178" t="str">
            <v xml:space="preserve">ANDREA TORRES LOPEZ                </v>
          </cell>
          <cell r="I12178" t="str">
            <v xml:space="preserve">REUVEN ROM .                                                          </v>
          </cell>
        </row>
        <row r="12179">
          <cell r="G12179">
            <v>528352</v>
          </cell>
          <cell r="H12179" t="str">
            <v xml:space="preserve">MARIO ALBERTO SANCHEZ BRAVO        </v>
          </cell>
          <cell r="I12179" t="str">
            <v xml:space="preserve">SCOTIABANK INVERLAT, S.A FID 360950208                                </v>
          </cell>
        </row>
        <row r="12180">
          <cell r="G12180">
            <v>528352</v>
          </cell>
          <cell r="H12180" t="str">
            <v xml:space="preserve">MARIO ALBERTO SANCHEZ BRAVO        </v>
          </cell>
          <cell r="I12180" t="str">
            <v xml:space="preserve">SCOTIABANK INVERLAT, S.A FID 360950208                                </v>
          </cell>
        </row>
        <row r="12181">
          <cell r="G12181">
            <v>528352</v>
          </cell>
          <cell r="H12181" t="str">
            <v xml:space="preserve">MARIO ALBERTO SANCHEZ BRAVO        </v>
          </cell>
          <cell r="I12181" t="str">
            <v xml:space="preserve">SCOTIABANK INVERLAT, S.A FID 360950208                                </v>
          </cell>
        </row>
        <row r="12182">
          <cell r="G12182">
            <v>528352</v>
          </cell>
          <cell r="H12182" t="str">
            <v xml:space="preserve">MARIO ALBERTO SANCHEZ BRAVO        </v>
          </cell>
          <cell r="I12182" t="str">
            <v xml:space="preserve">SCOTIABANK INVERLAT, S.A FID 360950208                                </v>
          </cell>
        </row>
        <row r="12183">
          <cell r="G12183">
            <v>528352</v>
          </cell>
          <cell r="H12183" t="str">
            <v xml:space="preserve">MARIO ALBERTO SANCHEZ BRAVO        </v>
          </cell>
          <cell r="I12183" t="str">
            <v xml:space="preserve">SCOTIABANK INVERLAT, S.A FID 360950208                                </v>
          </cell>
        </row>
        <row r="12184">
          <cell r="G12184">
            <v>528352</v>
          </cell>
          <cell r="H12184" t="str">
            <v xml:space="preserve">MARIO ALBERTO SANCHEZ BRAVO        </v>
          </cell>
          <cell r="I12184" t="str">
            <v xml:space="preserve">SCOTIABANK INVERLAT, S.A FID 360950208                                </v>
          </cell>
        </row>
        <row r="12185">
          <cell r="G12185">
            <v>528352</v>
          </cell>
          <cell r="H12185" t="str">
            <v xml:space="preserve">MARIO ALBERTO SANCHEZ BRAVO        </v>
          </cell>
          <cell r="I12185" t="str">
            <v xml:space="preserve">SCOTIABANK INVERLAT, S.A FID 360950208                                </v>
          </cell>
        </row>
        <row r="12186">
          <cell r="G12186">
            <v>528365</v>
          </cell>
          <cell r="H12186" t="str">
            <v xml:space="preserve">ALEJANDRA PEREZ MINA               </v>
          </cell>
          <cell r="I12186" t="str">
            <v xml:space="preserve">ALFREDO DE JESUS CASAR PEREZ                                          </v>
          </cell>
        </row>
        <row r="12187">
          <cell r="G12187">
            <v>528365</v>
          </cell>
          <cell r="H12187" t="str">
            <v xml:space="preserve">ALEJANDRA PEREZ MINA               </v>
          </cell>
          <cell r="I12187" t="str">
            <v xml:space="preserve">ALFREDO DE JESUS CASAR PEREZ                                          </v>
          </cell>
        </row>
        <row r="12188">
          <cell r="G12188">
            <v>528365</v>
          </cell>
          <cell r="H12188" t="str">
            <v xml:space="preserve">ALEJANDRA PEREZ MINA               </v>
          </cell>
          <cell r="I12188" t="str">
            <v xml:space="preserve">ALFREDO DE JESUS CASAR PEREZ                                          </v>
          </cell>
        </row>
        <row r="12189">
          <cell r="G12189">
            <v>528365</v>
          </cell>
          <cell r="H12189" t="str">
            <v xml:space="preserve">ALEJANDRA PEREZ MINA               </v>
          </cell>
          <cell r="I12189" t="str">
            <v xml:space="preserve">ALFREDO DE JESUS CASAR PEREZ                                          </v>
          </cell>
        </row>
        <row r="12190">
          <cell r="G12190">
            <v>528365</v>
          </cell>
          <cell r="H12190" t="str">
            <v xml:space="preserve">ALEJANDRA PEREZ MINA               </v>
          </cell>
          <cell r="I12190" t="str">
            <v xml:space="preserve">ALFREDO DE JESUS CASAR PEREZ                                          </v>
          </cell>
        </row>
        <row r="12191">
          <cell r="G12191">
            <v>528365</v>
          </cell>
          <cell r="H12191" t="str">
            <v xml:space="preserve">ALEJANDRA PEREZ MINA               </v>
          </cell>
          <cell r="I12191" t="str">
            <v xml:space="preserve">ALFREDO DE JESUS CASAR PEREZ                                          </v>
          </cell>
        </row>
        <row r="12192">
          <cell r="G12192">
            <v>528365</v>
          </cell>
          <cell r="H12192" t="str">
            <v xml:space="preserve">ALEJANDRA PEREZ MINA               </v>
          </cell>
          <cell r="I12192" t="str">
            <v xml:space="preserve">ALFREDO DE JESUS CASAR PEREZ                                          </v>
          </cell>
        </row>
        <row r="12193">
          <cell r="G12193">
            <v>528365</v>
          </cell>
          <cell r="H12193" t="str">
            <v xml:space="preserve">ALEJANDRA PEREZ MINA               </v>
          </cell>
          <cell r="I12193" t="str">
            <v xml:space="preserve">ALFREDO DE JESUS CASAR PEREZ                                          </v>
          </cell>
        </row>
        <row r="12194">
          <cell r="G12194">
            <v>528365</v>
          </cell>
          <cell r="H12194" t="str">
            <v xml:space="preserve">ALEJANDRA PEREZ MINA               </v>
          </cell>
          <cell r="I12194" t="str">
            <v xml:space="preserve">ALFREDO DE JESUS CASAR PEREZ                                          </v>
          </cell>
        </row>
        <row r="12195">
          <cell r="G12195">
            <v>528365</v>
          </cell>
          <cell r="H12195" t="str">
            <v xml:space="preserve">ALEJANDRA PEREZ MINA               </v>
          </cell>
          <cell r="I12195" t="str">
            <v xml:space="preserve">ALFREDO DE JESUS CASAR PEREZ                                          </v>
          </cell>
        </row>
        <row r="12196">
          <cell r="G12196">
            <v>528365</v>
          </cell>
          <cell r="H12196" t="str">
            <v xml:space="preserve">ALEJANDRA PEREZ MINA               </v>
          </cell>
          <cell r="I12196" t="str">
            <v xml:space="preserve">ALFREDO DE JESUS CASAR PEREZ                                          </v>
          </cell>
        </row>
        <row r="12197">
          <cell r="G12197">
            <v>528365</v>
          </cell>
          <cell r="H12197" t="str">
            <v xml:space="preserve">ALEJANDRA PEREZ MINA               </v>
          </cell>
          <cell r="I12197" t="str">
            <v xml:space="preserve">ALFREDO DE JESUS CASAR PEREZ                                          </v>
          </cell>
        </row>
        <row r="12198">
          <cell r="G12198">
            <v>528365</v>
          </cell>
          <cell r="H12198" t="str">
            <v xml:space="preserve">ALEJANDRA PEREZ MINA               </v>
          </cell>
          <cell r="I12198" t="str">
            <v xml:space="preserve">ALFREDO DE JESUS CASAR PEREZ                                          </v>
          </cell>
        </row>
        <row r="12199">
          <cell r="G12199">
            <v>528373</v>
          </cell>
          <cell r="H12199" t="str">
            <v xml:space="preserve">JAIME DAVID FAES                   </v>
          </cell>
          <cell r="I12199" t="str">
            <v xml:space="preserve">ALFREDO ARTURO MANZO AGUILAR                                          </v>
          </cell>
        </row>
        <row r="12200">
          <cell r="G12200">
            <v>528373</v>
          </cell>
          <cell r="H12200" t="str">
            <v xml:space="preserve">JAIME DAVID FAES                   </v>
          </cell>
          <cell r="I12200" t="str">
            <v xml:space="preserve">ALFREDO ARTURO MANZO AGUILAR                                          </v>
          </cell>
        </row>
        <row r="12201">
          <cell r="G12201">
            <v>528373</v>
          </cell>
          <cell r="H12201" t="str">
            <v xml:space="preserve">JAIME DAVID FAES                   </v>
          </cell>
          <cell r="I12201" t="str">
            <v xml:space="preserve">ALFREDO ARTURO MANZO AGUILAR                                          </v>
          </cell>
        </row>
        <row r="12202">
          <cell r="G12202">
            <v>528373</v>
          </cell>
          <cell r="H12202" t="str">
            <v xml:space="preserve">JAIME DAVID FAES                   </v>
          </cell>
          <cell r="I12202" t="str">
            <v xml:space="preserve">ALFREDO ARTURO MANZO AGUILAR                                          </v>
          </cell>
        </row>
        <row r="12203">
          <cell r="G12203">
            <v>528373</v>
          </cell>
          <cell r="H12203" t="str">
            <v xml:space="preserve">JAIME DAVID FAES                   </v>
          </cell>
          <cell r="I12203" t="str">
            <v xml:space="preserve">ALFREDO ARTURO MANZO AGUILAR                                          </v>
          </cell>
        </row>
        <row r="12204">
          <cell r="G12204">
            <v>528373</v>
          </cell>
          <cell r="H12204" t="str">
            <v xml:space="preserve">JAIME DAVID FAES                   </v>
          </cell>
          <cell r="I12204" t="str">
            <v xml:space="preserve">ALFREDO ARTURO MANZO AGUILAR                                          </v>
          </cell>
        </row>
        <row r="12205">
          <cell r="G12205">
            <v>528373</v>
          </cell>
          <cell r="H12205" t="str">
            <v xml:space="preserve">JAIME DAVID FAES                   </v>
          </cell>
          <cell r="I12205" t="str">
            <v xml:space="preserve">ALFREDO ARTURO MANZO AGUILAR                                          </v>
          </cell>
        </row>
        <row r="12206">
          <cell r="G12206">
            <v>528373</v>
          </cell>
          <cell r="H12206" t="str">
            <v xml:space="preserve">JAIME DAVID FAES                   </v>
          </cell>
          <cell r="I12206" t="str">
            <v xml:space="preserve">ALFREDO ARTURO MANZO AGUILAR                                          </v>
          </cell>
        </row>
        <row r="12207">
          <cell r="G12207">
            <v>528373</v>
          </cell>
          <cell r="H12207" t="str">
            <v xml:space="preserve">JAIME DAVID FAES                   </v>
          </cell>
          <cell r="I12207" t="str">
            <v xml:space="preserve">ALFREDO ARTURO MANZO AGUILAR                                          </v>
          </cell>
        </row>
        <row r="12208">
          <cell r="G12208">
            <v>528373</v>
          </cell>
          <cell r="H12208" t="str">
            <v xml:space="preserve">JAIME DAVID FAES                   </v>
          </cell>
          <cell r="I12208" t="str">
            <v xml:space="preserve">ALFREDO ARTURO MANZO AGUILAR                                          </v>
          </cell>
        </row>
        <row r="12209">
          <cell r="G12209">
            <v>528373</v>
          </cell>
          <cell r="H12209" t="str">
            <v xml:space="preserve">JAIME DAVID FAES                   </v>
          </cell>
          <cell r="I12209" t="str">
            <v xml:space="preserve">ALFREDO ARTURO MANZO AGUILAR                                          </v>
          </cell>
        </row>
        <row r="12210">
          <cell r="G12210">
            <v>528373</v>
          </cell>
          <cell r="H12210" t="str">
            <v xml:space="preserve">JAIME DAVID FAES                   </v>
          </cell>
          <cell r="I12210" t="str">
            <v xml:space="preserve">ALFREDO ARTURO MANZO AGUILAR                                          </v>
          </cell>
        </row>
        <row r="12211">
          <cell r="G12211">
            <v>528373</v>
          </cell>
          <cell r="H12211" t="str">
            <v xml:space="preserve">JAIME DAVID FAES                   </v>
          </cell>
          <cell r="I12211" t="str">
            <v xml:space="preserve">ALFREDO ARTURO MANZO AGUILAR                                          </v>
          </cell>
        </row>
        <row r="12212">
          <cell r="G12212">
            <v>528373</v>
          </cell>
          <cell r="H12212" t="str">
            <v xml:space="preserve">JAIME DAVID FAES                   </v>
          </cell>
          <cell r="I12212" t="str">
            <v xml:space="preserve">ALFREDO ARTURO MANZO AGUILAR                                          </v>
          </cell>
        </row>
        <row r="12213">
          <cell r="G12213">
            <v>528373</v>
          </cell>
          <cell r="H12213" t="str">
            <v xml:space="preserve">JAIME DAVID FAES                   </v>
          </cell>
          <cell r="I12213" t="str">
            <v xml:space="preserve">ALFREDO ARTURO MANZO AGUILAR                                          </v>
          </cell>
        </row>
        <row r="12214">
          <cell r="G12214">
            <v>528373</v>
          </cell>
          <cell r="H12214" t="str">
            <v xml:space="preserve">JAIME DAVID FAES                   </v>
          </cell>
          <cell r="I12214" t="str">
            <v xml:space="preserve">ALFREDO ARTURO MANZO AGUILAR                                          </v>
          </cell>
        </row>
        <row r="12215">
          <cell r="G12215">
            <v>528373</v>
          </cell>
          <cell r="H12215" t="str">
            <v xml:space="preserve">JAIME DAVID FAES                   </v>
          </cell>
          <cell r="I12215" t="str">
            <v xml:space="preserve">ALFREDO ARTURO MANZO AGUILAR                                          </v>
          </cell>
        </row>
        <row r="12216">
          <cell r="G12216">
            <v>528373</v>
          </cell>
          <cell r="H12216" t="str">
            <v xml:space="preserve">JAIME DAVID FAES                   </v>
          </cell>
          <cell r="I12216" t="str">
            <v xml:space="preserve">ALFREDO ARTURO MANZO AGUILAR                                          </v>
          </cell>
        </row>
        <row r="12217">
          <cell r="G12217">
            <v>528381</v>
          </cell>
          <cell r="H12217" t="str">
            <v xml:space="preserve">HUGO LIRA ROSALINO                 </v>
          </cell>
          <cell r="I12217" t="str">
            <v xml:space="preserve">CESAR ALBERTO NUNEZ LOPEZ                                             </v>
          </cell>
        </row>
        <row r="12218">
          <cell r="G12218">
            <v>528381</v>
          </cell>
          <cell r="H12218" t="str">
            <v xml:space="preserve">HUGO LIRA ROSALINO                 </v>
          </cell>
          <cell r="I12218" t="str">
            <v xml:space="preserve">CESAR ALBERTO NUNEZ LOPEZ                                             </v>
          </cell>
        </row>
        <row r="12219">
          <cell r="G12219">
            <v>528381</v>
          </cell>
          <cell r="H12219" t="str">
            <v xml:space="preserve">HUGO LIRA ROSALINO                 </v>
          </cell>
          <cell r="I12219" t="str">
            <v xml:space="preserve">CESAR ALBERTO NUNEZ LOPEZ                                             </v>
          </cell>
        </row>
        <row r="12220">
          <cell r="G12220">
            <v>528381</v>
          </cell>
          <cell r="H12220" t="str">
            <v xml:space="preserve">HUGO LIRA ROSALINO                 </v>
          </cell>
          <cell r="I12220" t="str">
            <v xml:space="preserve">CESAR ALBERTO NUNEZ LOPEZ                                             </v>
          </cell>
        </row>
        <row r="12221">
          <cell r="G12221">
            <v>528394</v>
          </cell>
          <cell r="H12221" t="str">
            <v>JOSUE GERARDO RAMIREZ ESPA/A FUENTE</v>
          </cell>
          <cell r="I12221" t="str">
            <v xml:space="preserve">JESUS BUCIO LUEZA                                                     </v>
          </cell>
        </row>
        <row r="12222">
          <cell r="G12222">
            <v>528394</v>
          </cell>
          <cell r="H12222" t="str">
            <v>JOSUE GERARDO RAMIREZ ESPA/A FUENTE</v>
          </cell>
          <cell r="I12222" t="str">
            <v xml:space="preserve">JESUS BUCIO LUEZA                                                     </v>
          </cell>
        </row>
        <row r="12223">
          <cell r="G12223">
            <v>528394</v>
          </cell>
          <cell r="H12223" t="str">
            <v>JOSUE GERARDO RAMIREZ ESPA/A FUENTE</v>
          </cell>
          <cell r="I12223" t="str">
            <v xml:space="preserve">JESUS BUCIO LUEZA                                                     </v>
          </cell>
        </row>
        <row r="12224">
          <cell r="G12224">
            <v>528394</v>
          </cell>
          <cell r="H12224" t="str">
            <v>JOSUE GERARDO RAMIREZ ESPA/A FUENTE</v>
          </cell>
          <cell r="I12224" t="str">
            <v xml:space="preserve">JESUS BUCIO LUEZA                                                     </v>
          </cell>
        </row>
        <row r="12225">
          <cell r="G12225">
            <v>528394</v>
          </cell>
          <cell r="H12225" t="str">
            <v>JOSUE GERARDO RAMIREZ ESPA/A FUENTE</v>
          </cell>
          <cell r="I12225" t="str">
            <v xml:space="preserve">JESUS BUCIO LUEZA                                                     </v>
          </cell>
        </row>
        <row r="12226">
          <cell r="G12226">
            <v>528394</v>
          </cell>
          <cell r="H12226" t="str">
            <v>JOSUE GERARDO RAMIREZ ESPA/A FUENTE</v>
          </cell>
          <cell r="I12226" t="str">
            <v xml:space="preserve">JESUS BUCIO LUEZA                                                     </v>
          </cell>
        </row>
        <row r="12227">
          <cell r="G12227">
            <v>528394</v>
          </cell>
          <cell r="H12227" t="str">
            <v>JOSUE GERARDO RAMIREZ ESPA/A FUENTE</v>
          </cell>
          <cell r="I12227" t="str">
            <v xml:space="preserve">JESUS BUCIO LUEZA                                                     </v>
          </cell>
        </row>
        <row r="12228">
          <cell r="G12228">
            <v>528394</v>
          </cell>
          <cell r="H12228" t="str">
            <v>JOSUE GERARDO RAMIREZ ESPA/A FUENTE</v>
          </cell>
          <cell r="I12228" t="str">
            <v xml:space="preserve">JESUS BUCIO LUEZA                                                     </v>
          </cell>
        </row>
        <row r="12229">
          <cell r="G12229">
            <v>528394</v>
          </cell>
          <cell r="H12229" t="str">
            <v>JOSUE GERARDO RAMIREZ ESPA/A FUENTE</v>
          </cell>
          <cell r="I12229" t="str">
            <v xml:space="preserve">JESUS BUCIO LUEZA                                                     </v>
          </cell>
        </row>
        <row r="12230">
          <cell r="G12230">
            <v>528394</v>
          </cell>
          <cell r="H12230" t="str">
            <v>JOSUE GERARDO RAMIREZ ESPA/A FUENTE</v>
          </cell>
          <cell r="I12230" t="str">
            <v xml:space="preserve">JESUS BUCIO LUEZA                                                     </v>
          </cell>
        </row>
        <row r="12231">
          <cell r="G12231">
            <v>528413</v>
          </cell>
          <cell r="H12231" t="str">
            <v xml:space="preserve">AZUCENA GUDI/O                     </v>
          </cell>
          <cell r="I12231" t="str">
            <v xml:space="preserve">ALBERTO LEBORAN .                                                     </v>
          </cell>
        </row>
        <row r="12232">
          <cell r="G12232">
            <v>528421</v>
          </cell>
          <cell r="H12232" t="str">
            <v xml:space="preserve">ALEJANDRA PEREZ MINA               </v>
          </cell>
          <cell r="I12232" t="str">
            <v xml:space="preserve">CARLOS RAMIREZ DE AGUILAR RIVERO                                      </v>
          </cell>
        </row>
        <row r="12233">
          <cell r="G12233">
            <v>528421</v>
          </cell>
          <cell r="H12233" t="str">
            <v xml:space="preserve">ALEJANDRA PEREZ MINA               </v>
          </cell>
          <cell r="I12233" t="str">
            <v xml:space="preserve">CARLOS RAMIREZ DE AGUILAR RIVERO                                      </v>
          </cell>
        </row>
        <row r="12234">
          <cell r="G12234">
            <v>528421</v>
          </cell>
          <cell r="H12234" t="str">
            <v xml:space="preserve">ALEJANDRA PEREZ MINA               </v>
          </cell>
          <cell r="I12234" t="str">
            <v xml:space="preserve">CARLOS RAMIREZ DE AGUILAR RIVERO                                      </v>
          </cell>
        </row>
        <row r="12235">
          <cell r="G12235">
            <v>528434</v>
          </cell>
          <cell r="H12235" t="str">
            <v xml:space="preserve">RAFAEL CASTILLA VIRUES             </v>
          </cell>
          <cell r="I12235" t="str">
            <v xml:space="preserve">ELSA MARIA ALVAREZ PICALLO                                            </v>
          </cell>
        </row>
        <row r="12236">
          <cell r="G12236">
            <v>528442</v>
          </cell>
          <cell r="H12236" t="str">
            <v xml:space="preserve">ABRAHAM AARON SHUBICH Y JALIF      </v>
          </cell>
          <cell r="I12236" t="str">
            <v xml:space="preserve">JUAN MANUEL ALVAREZ HARO                                              </v>
          </cell>
        </row>
        <row r="12237">
          <cell r="G12237">
            <v>528442</v>
          </cell>
          <cell r="H12237" t="str">
            <v xml:space="preserve">ABRAHAM AARON SHUBICH Y JALIF      </v>
          </cell>
          <cell r="I12237" t="str">
            <v xml:space="preserve">JUAN MANUEL ALVAREZ HARO                                              </v>
          </cell>
        </row>
        <row r="12238">
          <cell r="G12238">
            <v>528442</v>
          </cell>
          <cell r="H12238" t="str">
            <v xml:space="preserve">ABRAHAM AARON SHUBICH Y JALIF      </v>
          </cell>
          <cell r="I12238" t="str">
            <v xml:space="preserve">JUAN MANUEL ALVAREZ HARO                                              </v>
          </cell>
        </row>
        <row r="12239">
          <cell r="G12239">
            <v>528442</v>
          </cell>
          <cell r="H12239" t="str">
            <v xml:space="preserve">ABRAHAM AARON SHUBICH Y JALIF      </v>
          </cell>
          <cell r="I12239" t="str">
            <v xml:space="preserve">JUAN MANUEL ALVAREZ HARO                                              </v>
          </cell>
        </row>
        <row r="12240">
          <cell r="G12240">
            <v>528463</v>
          </cell>
          <cell r="H12240" t="str">
            <v xml:space="preserve">ALEJANDRO DE LA GARZA GARCIA       </v>
          </cell>
          <cell r="I12240" t="str">
            <v xml:space="preserve">CARLOS GERARDO SCOTT HOLOHLAVSKY                                      </v>
          </cell>
        </row>
        <row r="12241">
          <cell r="G12241">
            <v>528463</v>
          </cell>
          <cell r="H12241" t="str">
            <v xml:space="preserve">ALEJANDRO DE LA GARZA GARCIA       </v>
          </cell>
          <cell r="I12241" t="str">
            <v xml:space="preserve">CARLOS GERARDO SCOTT HOLOHLAVSKY                                      </v>
          </cell>
        </row>
        <row r="12242">
          <cell r="G12242">
            <v>528463</v>
          </cell>
          <cell r="H12242" t="str">
            <v xml:space="preserve">ALEJANDRO DE LA GARZA GARCIA       </v>
          </cell>
          <cell r="I12242" t="str">
            <v xml:space="preserve">CARLOS GERARDO SCOTT HOLOHLAVSKY                                      </v>
          </cell>
        </row>
        <row r="12243">
          <cell r="G12243">
            <v>528463</v>
          </cell>
          <cell r="H12243" t="str">
            <v xml:space="preserve">ALEJANDRO DE LA GARZA GARCIA       </v>
          </cell>
          <cell r="I12243" t="str">
            <v xml:space="preserve">CARLOS GERARDO SCOTT HOLOHLAVSKY                                      </v>
          </cell>
        </row>
        <row r="12244">
          <cell r="G12244">
            <v>528463</v>
          </cell>
          <cell r="H12244" t="str">
            <v xml:space="preserve">ALEJANDRO DE LA GARZA GARCIA       </v>
          </cell>
          <cell r="I12244" t="str">
            <v xml:space="preserve">CARLOS GERARDO SCOTT HOLOHLAVSKY                                      </v>
          </cell>
        </row>
        <row r="12245">
          <cell r="G12245">
            <v>528463</v>
          </cell>
          <cell r="H12245" t="str">
            <v xml:space="preserve">ALEJANDRO DE LA GARZA GARCIA       </v>
          </cell>
          <cell r="I12245" t="str">
            <v xml:space="preserve">CARLOS GERARDO SCOTT HOLOHLAVSKY                                      </v>
          </cell>
        </row>
        <row r="12246">
          <cell r="G12246">
            <v>528463</v>
          </cell>
          <cell r="H12246" t="str">
            <v xml:space="preserve">ALEJANDRO DE LA GARZA GARCIA       </v>
          </cell>
          <cell r="I12246" t="str">
            <v xml:space="preserve">CARLOS GERARDO SCOTT HOLOHLAVSKY                                      </v>
          </cell>
        </row>
        <row r="12247">
          <cell r="G12247">
            <v>528463</v>
          </cell>
          <cell r="H12247" t="str">
            <v xml:space="preserve">ALEJANDRO DE LA GARZA GARCIA       </v>
          </cell>
          <cell r="I12247" t="str">
            <v xml:space="preserve">CARLOS GERARDO SCOTT HOLOHLAVSKY                                      </v>
          </cell>
        </row>
        <row r="12248">
          <cell r="G12248">
            <v>528463</v>
          </cell>
          <cell r="H12248" t="str">
            <v xml:space="preserve">ALEJANDRO DE LA GARZA GARCIA       </v>
          </cell>
          <cell r="I12248" t="str">
            <v xml:space="preserve">CARLOS GERARDO SCOTT HOLOHLAVSKY                                      </v>
          </cell>
        </row>
        <row r="12249">
          <cell r="G12249">
            <v>528463</v>
          </cell>
          <cell r="H12249" t="str">
            <v xml:space="preserve">ALEJANDRO DE LA GARZA GARCIA       </v>
          </cell>
          <cell r="I12249" t="str">
            <v xml:space="preserve">CARLOS GERARDO SCOTT HOLOHLAVSKY                                      </v>
          </cell>
        </row>
        <row r="12250">
          <cell r="G12250">
            <v>528463</v>
          </cell>
          <cell r="H12250" t="str">
            <v xml:space="preserve">ALEJANDRO DE LA GARZA GARCIA       </v>
          </cell>
          <cell r="I12250" t="str">
            <v xml:space="preserve">CARLOS GERARDO SCOTT HOLOHLAVSKY                                      </v>
          </cell>
        </row>
        <row r="12251">
          <cell r="G12251">
            <v>528463</v>
          </cell>
          <cell r="H12251" t="str">
            <v xml:space="preserve">ALEJANDRO DE LA GARZA GARCIA       </v>
          </cell>
          <cell r="I12251" t="str">
            <v xml:space="preserve">CARLOS GERARDO SCOTT HOLOHLAVSKY                                      </v>
          </cell>
        </row>
        <row r="12252">
          <cell r="G12252">
            <v>528463</v>
          </cell>
          <cell r="H12252" t="str">
            <v xml:space="preserve">ALEJANDRO DE LA GARZA GARCIA       </v>
          </cell>
          <cell r="I12252" t="str">
            <v xml:space="preserve">CARLOS GERARDO SCOTT HOLOHLAVSKY                                      </v>
          </cell>
        </row>
        <row r="12253">
          <cell r="G12253">
            <v>528463</v>
          </cell>
          <cell r="H12253" t="str">
            <v xml:space="preserve">ALEJANDRO DE LA GARZA GARCIA       </v>
          </cell>
          <cell r="I12253" t="str">
            <v xml:space="preserve">CARLOS GERARDO SCOTT HOLOHLAVSKY                                      </v>
          </cell>
        </row>
        <row r="12254">
          <cell r="G12254">
            <v>528463</v>
          </cell>
          <cell r="H12254" t="str">
            <v xml:space="preserve">ALEJANDRO DE LA GARZA GARCIA       </v>
          </cell>
          <cell r="I12254" t="str">
            <v xml:space="preserve">CARLOS GERARDO SCOTT HOLOHLAVSKY                                      </v>
          </cell>
        </row>
        <row r="12255">
          <cell r="G12255">
            <v>528463</v>
          </cell>
          <cell r="H12255" t="str">
            <v xml:space="preserve">ALEJANDRO DE LA GARZA GARCIA       </v>
          </cell>
          <cell r="I12255" t="str">
            <v xml:space="preserve">CARLOS GERARDO SCOTT HOLOHLAVSKY                                      </v>
          </cell>
        </row>
        <row r="12256">
          <cell r="G12256">
            <v>528463</v>
          </cell>
          <cell r="H12256" t="str">
            <v xml:space="preserve">ALEJANDRO DE LA GARZA GARCIA       </v>
          </cell>
          <cell r="I12256" t="str">
            <v xml:space="preserve">CARLOS GERARDO SCOTT HOLOHLAVSKY                                      </v>
          </cell>
        </row>
        <row r="12257">
          <cell r="G12257">
            <v>528463</v>
          </cell>
          <cell r="H12257" t="str">
            <v xml:space="preserve">ALEJANDRO DE LA GARZA GARCIA       </v>
          </cell>
          <cell r="I12257" t="str">
            <v xml:space="preserve">CARLOS GERARDO SCOTT HOLOHLAVSKY                                      </v>
          </cell>
        </row>
        <row r="12258">
          <cell r="G12258">
            <v>528484</v>
          </cell>
          <cell r="H12258" t="str">
            <v xml:space="preserve">ALEJANDRA PEREZ MINA               </v>
          </cell>
          <cell r="I12258" t="str">
            <v xml:space="preserve">NEXXUS CAPITAL PRIVATE EQUITY FUND III, L.P.                          </v>
          </cell>
        </row>
        <row r="12259">
          <cell r="G12259">
            <v>528484</v>
          </cell>
          <cell r="H12259" t="str">
            <v xml:space="preserve">ALEJANDRA PEREZ MINA               </v>
          </cell>
          <cell r="I12259" t="str">
            <v xml:space="preserve">NEXXUS CAPITAL PRIVATE EQUITY FUND III, L.P.                          </v>
          </cell>
        </row>
        <row r="12260">
          <cell r="G12260">
            <v>528492</v>
          </cell>
          <cell r="H12260" t="str">
            <v xml:space="preserve">JAIME DAVID FAES                   </v>
          </cell>
          <cell r="I12260" t="str">
            <v xml:space="preserve">JOSEPH DE LA PEﾑA KURI                                                </v>
          </cell>
        </row>
        <row r="12261">
          <cell r="G12261">
            <v>528492</v>
          </cell>
          <cell r="H12261" t="str">
            <v xml:space="preserve">JAIME DAVID FAES                   </v>
          </cell>
          <cell r="I12261" t="str">
            <v xml:space="preserve">JOSEPH DE LA PEﾑA KURI                                                </v>
          </cell>
        </row>
        <row r="12262">
          <cell r="G12262">
            <v>528492</v>
          </cell>
          <cell r="H12262" t="str">
            <v xml:space="preserve">JAIME DAVID FAES                   </v>
          </cell>
          <cell r="I12262" t="str">
            <v xml:space="preserve">JOSEPH DE LA PEﾑA KURI                                                </v>
          </cell>
        </row>
        <row r="12263">
          <cell r="G12263">
            <v>528492</v>
          </cell>
          <cell r="H12263" t="str">
            <v xml:space="preserve">JAIME DAVID FAES                   </v>
          </cell>
          <cell r="I12263" t="str">
            <v xml:space="preserve">JOSEPH DE LA PEﾑA KURI                                                </v>
          </cell>
        </row>
        <row r="12264">
          <cell r="G12264">
            <v>528492</v>
          </cell>
          <cell r="H12264" t="str">
            <v xml:space="preserve">JAIME DAVID FAES                   </v>
          </cell>
          <cell r="I12264" t="str">
            <v xml:space="preserve">JOSEPH DE LA PEﾑA KURI                                                </v>
          </cell>
        </row>
        <row r="12265">
          <cell r="G12265">
            <v>528492</v>
          </cell>
          <cell r="H12265" t="str">
            <v xml:space="preserve">JAIME DAVID FAES                   </v>
          </cell>
          <cell r="I12265" t="str">
            <v xml:space="preserve">JOSEPH DE LA PEﾑA KURI                                                </v>
          </cell>
        </row>
        <row r="12266">
          <cell r="G12266">
            <v>528492</v>
          </cell>
          <cell r="H12266" t="str">
            <v xml:space="preserve">JAIME DAVID FAES                   </v>
          </cell>
          <cell r="I12266" t="str">
            <v xml:space="preserve">JOSEPH DE LA PEﾑA KURI                                                </v>
          </cell>
        </row>
        <row r="12267">
          <cell r="G12267">
            <v>528492</v>
          </cell>
          <cell r="H12267" t="str">
            <v xml:space="preserve">JAIME DAVID FAES                   </v>
          </cell>
          <cell r="I12267" t="str">
            <v xml:space="preserve">JOSEPH DE LA PEﾑA KURI                                                </v>
          </cell>
        </row>
        <row r="12268">
          <cell r="G12268">
            <v>528492</v>
          </cell>
          <cell r="H12268" t="str">
            <v xml:space="preserve">JAIME DAVID FAES                   </v>
          </cell>
          <cell r="I12268" t="str">
            <v xml:space="preserve">JOSEPH DE LA PEﾑA KURI                                                </v>
          </cell>
        </row>
        <row r="12269">
          <cell r="G12269">
            <v>528492</v>
          </cell>
          <cell r="H12269" t="str">
            <v xml:space="preserve">JAIME DAVID FAES                   </v>
          </cell>
          <cell r="I12269" t="str">
            <v xml:space="preserve">JOSEPH DE LA PEﾑA KURI                                                </v>
          </cell>
        </row>
        <row r="12270">
          <cell r="G12270">
            <v>528492</v>
          </cell>
          <cell r="H12270" t="str">
            <v xml:space="preserve">JAIME DAVID FAES                   </v>
          </cell>
          <cell r="I12270" t="str">
            <v xml:space="preserve">JOSEPH DE LA PEﾑA KURI                                                </v>
          </cell>
        </row>
        <row r="12271">
          <cell r="G12271">
            <v>528501</v>
          </cell>
          <cell r="H12271" t="str">
            <v xml:space="preserve">ALEJANDRO AGUILAR MORALES          </v>
          </cell>
          <cell r="I12271" t="str">
            <v xml:space="preserve">MARIA MANUELA SEPULVEDA GARZA                                         </v>
          </cell>
        </row>
        <row r="12272">
          <cell r="G12272">
            <v>528501</v>
          </cell>
          <cell r="H12272" t="str">
            <v xml:space="preserve">ALEJANDRO AGUILAR MORALES          </v>
          </cell>
          <cell r="I12272" t="str">
            <v xml:space="preserve">MARIA MANUELA SEPULVEDA GARZA                                         </v>
          </cell>
        </row>
        <row r="12273">
          <cell r="G12273">
            <v>528501</v>
          </cell>
          <cell r="H12273" t="str">
            <v xml:space="preserve">ALEJANDRO AGUILAR MORALES          </v>
          </cell>
          <cell r="I12273" t="str">
            <v xml:space="preserve">MARIA MANUELA SEPULVEDA GARZA                                         </v>
          </cell>
        </row>
        <row r="12274">
          <cell r="G12274">
            <v>528501</v>
          </cell>
          <cell r="H12274" t="str">
            <v xml:space="preserve">ALEJANDRO AGUILAR MORALES          </v>
          </cell>
          <cell r="I12274" t="str">
            <v xml:space="preserve">MARIA MANUELA SEPULVEDA GARZA                                         </v>
          </cell>
        </row>
        <row r="12275">
          <cell r="G12275">
            <v>528512</v>
          </cell>
          <cell r="H12275" t="str">
            <v xml:space="preserve">MARIO ALBERTO SANCHEZ BRAVO        </v>
          </cell>
          <cell r="I12275" t="str">
            <v xml:space="preserve">KALUZ SERVICIOS ADMINISTRATIVOS, S.A DE C.V.                          </v>
          </cell>
        </row>
        <row r="12276">
          <cell r="G12276">
            <v>528524</v>
          </cell>
          <cell r="H12276" t="str">
            <v xml:space="preserve">ALEJANDRO DE LA GARZA GARCIA       </v>
          </cell>
          <cell r="I12276" t="str">
            <v xml:space="preserve">JORGE DE JESUS OCAMPO CANDIANI                                        </v>
          </cell>
        </row>
        <row r="12277">
          <cell r="G12277">
            <v>528524</v>
          </cell>
          <cell r="H12277" t="str">
            <v xml:space="preserve">ALEJANDRO DE LA GARZA GARCIA       </v>
          </cell>
          <cell r="I12277" t="str">
            <v xml:space="preserve">JORGE DE JESUS OCAMPO CANDIANI                                        </v>
          </cell>
        </row>
        <row r="12278">
          <cell r="G12278">
            <v>528524</v>
          </cell>
          <cell r="H12278" t="str">
            <v xml:space="preserve">ALEJANDRO DE LA GARZA GARCIA       </v>
          </cell>
          <cell r="I12278" t="str">
            <v xml:space="preserve">JORGE DE JESUS OCAMPO CANDIANI                                        </v>
          </cell>
        </row>
        <row r="12279">
          <cell r="G12279">
            <v>528532</v>
          </cell>
          <cell r="H12279" t="str">
            <v xml:space="preserve">ALEJANDRO DE LA GARZA GARCIA       </v>
          </cell>
          <cell r="I12279" t="str">
            <v xml:space="preserve">SONIA MARIA GARZA GONZALEZ                                            </v>
          </cell>
        </row>
        <row r="12280">
          <cell r="G12280">
            <v>528532</v>
          </cell>
          <cell r="H12280" t="str">
            <v xml:space="preserve">ALEJANDRO DE LA GARZA GARCIA       </v>
          </cell>
          <cell r="I12280" t="str">
            <v xml:space="preserve">SONIA MARIA GARZA GONZALEZ                                            </v>
          </cell>
        </row>
        <row r="12281">
          <cell r="G12281">
            <v>528545</v>
          </cell>
          <cell r="H12281" t="str">
            <v xml:space="preserve">EMPLEADOS                          </v>
          </cell>
          <cell r="I12281" t="str">
            <v xml:space="preserve">HECTOR ELIAS ESPINOSA GONZALEZ                                        </v>
          </cell>
        </row>
        <row r="12282">
          <cell r="G12282">
            <v>528553</v>
          </cell>
          <cell r="H12282" t="str">
            <v xml:space="preserve">ALEJANDRA PEREZ MINA               </v>
          </cell>
          <cell r="I12282" t="str">
            <v xml:space="preserve">GABRIELA AGUILAR BELL                                                 </v>
          </cell>
        </row>
        <row r="12283">
          <cell r="G12283">
            <v>528553</v>
          </cell>
          <cell r="H12283" t="str">
            <v xml:space="preserve">ALEJANDRA PEREZ MINA               </v>
          </cell>
          <cell r="I12283" t="str">
            <v xml:space="preserve">GABRIELA AGUILAR BELL                                                 </v>
          </cell>
        </row>
        <row r="12284">
          <cell r="G12284">
            <v>528574</v>
          </cell>
          <cell r="H12284" t="str">
            <v xml:space="preserve">ALEXANDRO SANTILLAN GALLARDO       </v>
          </cell>
          <cell r="I12284" t="str">
            <v xml:space="preserve">ANTONIO MIGUEL CORTES                                                 </v>
          </cell>
        </row>
        <row r="12285">
          <cell r="G12285">
            <v>528574</v>
          </cell>
          <cell r="H12285" t="str">
            <v xml:space="preserve">ALEXANDRO SANTILLAN GALLARDO       </v>
          </cell>
          <cell r="I12285" t="str">
            <v xml:space="preserve">ANTONIO MIGUEL CORTES                                                 </v>
          </cell>
        </row>
        <row r="12286">
          <cell r="G12286">
            <v>528574</v>
          </cell>
          <cell r="H12286" t="str">
            <v xml:space="preserve">ALEXANDRO SANTILLAN GALLARDO       </v>
          </cell>
          <cell r="I12286" t="str">
            <v xml:space="preserve">ANTONIO MIGUEL CORTES                                                 </v>
          </cell>
        </row>
        <row r="12287">
          <cell r="G12287">
            <v>528574</v>
          </cell>
          <cell r="H12287" t="str">
            <v xml:space="preserve">ALEXANDRO SANTILLAN GALLARDO       </v>
          </cell>
          <cell r="I12287" t="str">
            <v xml:space="preserve">ANTONIO MIGUEL CORTES                                                 </v>
          </cell>
        </row>
        <row r="12288">
          <cell r="G12288">
            <v>528574</v>
          </cell>
          <cell r="H12288" t="str">
            <v xml:space="preserve">ALEXANDRO SANTILLAN GALLARDO       </v>
          </cell>
          <cell r="I12288" t="str">
            <v xml:space="preserve">ANTONIO MIGUEL CORTES                                                 </v>
          </cell>
        </row>
        <row r="12289">
          <cell r="G12289">
            <v>528574</v>
          </cell>
          <cell r="H12289" t="str">
            <v xml:space="preserve">ALEXANDRO SANTILLAN GALLARDO       </v>
          </cell>
          <cell r="I12289" t="str">
            <v xml:space="preserve">ANTONIO MIGUEL CORTES                                                 </v>
          </cell>
        </row>
        <row r="12290">
          <cell r="G12290">
            <v>528574</v>
          </cell>
          <cell r="H12290" t="str">
            <v xml:space="preserve">ALEXANDRO SANTILLAN GALLARDO       </v>
          </cell>
          <cell r="I12290" t="str">
            <v xml:space="preserve">ANTONIO MIGUEL CORTES                                                 </v>
          </cell>
        </row>
        <row r="12291">
          <cell r="G12291">
            <v>528574</v>
          </cell>
          <cell r="H12291" t="str">
            <v xml:space="preserve">ALEXANDRO SANTILLAN GALLARDO       </v>
          </cell>
          <cell r="I12291" t="str">
            <v xml:space="preserve">ANTONIO MIGUEL CORTES                                                 </v>
          </cell>
        </row>
        <row r="12292">
          <cell r="G12292">
            <v>528582</v>
          </cell>
          <cell r="H12292" t="str">
            <v xml:space="preserve">ALEJANDRA PEREZ MINA (PRIVEST)     </v>
          </cell>
          <cell r="I12292" t="str">
            <v xml:space="preserve">EUGENIA RODRIGUEZ NATAREN                                             </v>
          </cell>
        </row>
        <row r="12293">
          <cell r="G12293">
            <v>528582</v>
          </cell>
          <cell r="H12293" t="str">
            <v xml:space="preserve">ALEJANDRA PEREZ MINA (PRIVEST)     </v>
          </cell>
          <cell r="I12293" t="str">
            <v xml:space="preserve">EUGENIA RODRIGUEZ NATAREN                                             </v>
          </cell>
        </row>
        <row r="12294">
          <cell r="G12294">
            <v>528603</v>
          </cell>
          <cell r="H12294" t="str">
            <v xml:space="preserve">ALEJANDRA PEREZ MINA (PRIVEST)     </v>
          </cell>
          <cell r="I12294" t="str">
            <v xml:space="preserve">MARIO GUERRERO DEL CASTILLO                                           </v>
          </cell>
        </row>
        <row r="12295">
          <cell r="G12295">
            <v>528614</v>
          </cell>
          <cell r="H12295" t="str">
            <v xml:space="preserve">ALEJANDRO DE LA GARZA GARCIA       </v>
          </cell>
          <cell r="I12295" t="str">
            <v xml:space="preserve">RICARDO ENRIQUE BLANCARTE PIMENTEL                                    </v>
          </cell>
        </row>
        <row r="12296">
          <cell r="G12296">
            <v>528614</v>
          </cell>
          <cell r="H12296" t="str">
            <v xml:space="preserve">ALEJANDRO DE LA GARZA GARCIA       </v>
          </cell>
          <cell r="I12296" t="str">
            <v xml:space="preserve">RICARDO ENRIQUE BLANCARTE PIMENTEL                                    </v>
          </cell>
        </row>
        <row r="12297">
          <cell r="G12297">
            <v>528623</v>
          </cell>
          <cell r="H12297" t="str">
            <v xml:space="preserve">ALEJANDRA PEREZ MINA               </v>
          </cell>
          <cell r="I12297" t="str">
            <v xml:space="preserve">HENRY ELIAS CASSIS KARAM                                              </v>
          </cell>
        </row>
        <row r="12298">
          <cell r="G12298">
            <v>528623</v>
          </cell>
          <cell r="H12298" t="str">
            <v xml:space="preserve">ALEJANDRA PEREZ MINA               </v>
          </cell>
          <cell r="I12298" t="str">
            <v xml:space="preserve">HENRY ELIAS CASSIS KARAM                                              </v>
          </cell>
        </row>
        <row r="12299">
          <cell r="G12299">
            <v>528623</v>
          </cell>
          <cell r="H12299" t="str">
            <v xml:space="preserve">ALEJANDRA PEREZ MINA               </v>
          </cell>
          <cell r="I12299" t="str">
            <v xml:space="preserve">HENRY ELIAS CASSIS KARAM                                              </v>
          </cell>
        </row>
        <row r="12300">
          <cell r="G12300">
            <v>528635</v>
          </cell>
          <cell r="H12300" t="str">
            <v xml:space="preserve">ALEJANDRO DE LA GARZA GARCIA       </v>
          </cell>
          <cell r="I12300" t="str">
            <v xml:space="preserve">COMSER SA DE CV                                                       </v>
          </cell>
        </row>
        <row r="12301">
          <cell r="G12301">
            <v>528635</v>
          </cell>
          <cell r="H12301" t="str">
            <v xml:space="preserve">ALEJANDRO DE LA GARZA GARCIA       </v>
          </cell>
          <cell r="I12301" t="str">
            <v xml:space="preserve">COMSER SA DE CV                                                       </v>
          </cell>
        </row>
        <row r="12302">
          <cell r="G12302">
            <v>528643</v>
          </cell>
          <cell r="H12302" t="str">
            <v xml:space="preserve">ANDREA TORRES LOPEZ                </v>
          </cell>
          <cell r="I12302" t="str">
            <v xml:space="preserve">DESIGN BUILT MANAGEMENT, S.A. DE C.V.                                 </v>
          </cell>
        </row>
        <row r="12303">
          <cell r="G12303">
            <v>528651</v>
          </cell>
          <cell r="H12303" t="str">
            <v>JOSUE GERARDO RAMIREZ ESPA/A FUENTE</v>
          </cell>
          <cell r="I12303" t="str">
            <v xml:space="preserve">MICHELLE WONG PAREDES RIVAS                                           </v>
          </cell>
        </row>
        <row r="12304">
          <cell r="G12304">
            <v>528651</v>
          </cell>
          <cell r="H12304" t="str">
            <v>JOSUE GERARDO RAMIREZ ESPA/A FUENTE</v>
          </cell>
          <cell r="I12304" t="str">
            <v xml:space="preserve">MICHELLE WONG PAREDES RIVAS                                           </v>
          </cell>
        </row>
        <row r="12305">
          <cell r="G12305">
            <v>528651</v>
          </cell>
          <cell r="H12305" t="str">
            <v>JOSUE GERARDO RAMIREZ ESPA/A FUENTE</v>
          </cell>
          <cell r="I12305" t="str">
            <v xml:space="preserve">MICHELLE WONG PAREDES RIVAS                                           </v>
          </cell>
        </row>
        <row r="12306">
          <cell r="G12306">
            <v>528672</v>
          </cell>
          <cell r="H12306" t="str">
            <v xml:space="preserve">GABRIELA SANCHEZ PEREZ             </v>
          </cell>
          <cell r="I12306" t="str">
            <v xml:space="preserve">JOEL BRAVO BENITEZ                                                    </v>
          </cell>
        </row>
        <row r="12307">
          <cell r="G12307">
            <v>528672</v>
          </cell>
          <cell r="H12307" t="str">
            <v xml:space="preserve">GABRIELA SANCHEZ PEREZ             </v>
          </cell>
          <cell r="I12307" t="str">
            <v xml:space="preserve">JOEL BRAVO BENITEZ                                                    </v>
          </cell>
        </row>
        <row r="12308">
          <cell r="G12308">
            <v>528672</v>
          </cell>
          <cell r="H12308" t="str">
            <v xml:space="preserve">GABRIELA SANCHEZ PEREZ             </v>
          </cell>
          <cell r="I12308" t="str">
            <v xml:space="preserve">JOEL BRAVO BENITEZ                                                    </v>
          </cell>
        </row>
        <row r="12309">
          <cell r="G12309">
            <v>528672</v>
          </cell>
          <cell r="H12309" t="str">
            <v xml:space="preserve">GABRIELA SANCHEZ PEREZ             </v>
          </cell>
          <cell r="I12309" t="str">
            <v xml:space="preserve">JOEL BRAVO BENITEZ                                                    </v>
          </cell>
        </row>
        <row r="12310">
          <cell r="G12310">
            <v>528672</v>
          </cell>
          <cell r="H12310" t="str">
            <v xml:space="preserve">GABRIELA SANCHEZ PEREZ             </v>
          </cell>
          <cell r="I12310" t="str">
            <v xml:space="preserve">JOEL BRAVO BENITEZ                                                    </v>
          </cell>
        </row>
        <row r="12311">
          <cell r="G12311">
            <v>528672</v>
          </cell>
          <cell r="H12311" t="str">
            <v xml:space="preserve">GABRIELA SANCHEZ PEREZ             </v>
          </cell>
          <cell r="I12311" t="str">
            <v xml:space="preserve">JOEL BRAVO BENITEZ                                                    </v>
          </cell>
        </row>
        <row r="12312">
          <cell r="G12312">
            <v>528672</v>
          </cell>
          <cell r="H12312" t="str">
            <v xml:space="preserve">GABRIELA SANCHEZ PEREZ             </v>
          </cell>
          <cell r="I12312" t="str">
            <v xml:space="preserve">JOEL BRAVO BENITEZ                                                    </v>
          </cell>
        </row>
        <row r="12313">
          <cell r="G12313">
            <v>528672</v>
          </cell>
          <cell r="H12313" t="str">
            <v xml:space="preserve">GABRIELA SANCHEZ PEREZ             </v>
          </cell>
          <cell r="I12313" t="str">
            <v xml:space="preserve">JOEL BRAVO BENITEZ                                                    </v>
          </cell>
        </row>
        <row r="12314">
          <cell r="G12314">
            <v>528685</v>
          </cell>
          <cell r="H12314" t="str">
            <v xml:space="preserve">JAIME DAVID FAES                   </v>
          </cell>
          <cell r="I12314" t="str">
            <v xml:space="preserve">GONZALO MONTOYA COVARRUBIAS                                           </v>
          </cell>
        </row>
        <row r="12315">
          <cell r="G12315">
            <v>528685</v>
          </cell>
          <cell r="H12315" t="str">
            <v xml:space="preserve">JAIME DAVID FAES                   </v>
          </cell>
          <cell r="I12315" t="str">
            <v xml:space="preserve">GONZALO MONTOYA COVARRUBIAS                                           </v>
          </cell>
        </row>
        <row r="12316">
          <cell r="G12316">
            <v>528685</v>
          </cell>
          <cell r="H12316" t="str">
            <v xml:space="preserve">JAIME DAVID FAES                   </v>
          </cell>
          <cell r="I12316" t="str">
            <v xml:space="preserve">GONZALO MONTOYA COVARRUBIAS                                           </v>
          </cell>
        </row>
        <row r="12317">
          <cell r="G12317">
            <v>528685</v>
          </cell>
          <cell r="H12317" t="str">
            <v xml:space="preserve">JAIME DAVID FAES                   </v>
          </cell>
          <cell r="I12317" t="str">
            <v xml:space="preserve">GONZALO MONTOYA COVARRUBIAS                                           </v>
          </cell>
        </row>
        <row r="12318">
          <cell r="G12318">
            <v>528685</v>
          </cell>
          <cell r="H12318" t="str">
            <v xml:space="preserve">JAIME DAVID FAES                   </v>
          </cell>
          <cell r="I12318" t="str">
            <v xml:space="preserve">GONZALO MONTOYA COVARRUBIAS                                           </v>
          </cell>
        </row>
        <row r="12319">
          <cell r="G12319">
            <v>528685</v>
          </cell>
          <cell r="H12319" t="str">
            <v xml:space="preserve">JAIME DAVID FAES                   </v>
          </cell>
          <cell r="I12319" t="str">
            <v xml:space="preserve">GONZALO MONTOYA COVARRUBIAS                                           </v>
          </cell>
        </row>
        <row r="12320">
          <cell r="G12320">
            <v>528685</v>
          </cell>
          <cell r="H12320" t="str">
            <v xml:space="preserve">JAIME DAVID FAES                   </v>
          </cell>
          <cell r="I12320" t="str">
            <v xml:space="preserve">GONZALO MONTOYA COVARRUBIAS                                           </v>
          </cell>
        </row>
        <row r="12321">
          <cell r="G12321">
            <v>528685</v>
          </cell>
          <cell r="H12321" t="str">
            <v xml:space="preserve">JAIME DAVID FAES                   </v>
          </cell>
          <cell r="I12321" t="str">
            <v xml:space="preserve">GONZALO MONTOYA COVARRUBIAS                                           </v>
          </cell>
        </row>
        <row r="12322">
          <cell r="G12322">
            <v>528693</v>
          </cell>
          <cell r="H12322" t="str">
            <v>JOSUE GERARDO RAMIREZ ESPA/A FUENTE</v>
          </cell>
          <cell r="I12322" t="str">
            <v xml:space="preserve">JORGE ALBERTO GORDILLO ARROYO                                         </v>
          </cell>
        </row>
        <row r="12323">
          <cell r="G12323">
            <v>528693</v>
          </cell>
          <cell r="H12323" t="str">
            <v>JOSUE GERARDO RAMIREZ ESPA/A FUENTE</v>
          </cell>
          <cell r="I12323" t="str">
            <v xml:space="preserve">JORGE ALBERTO GORDILLO ARROYO                                         </v>
          </cell>
        </row>
        <row r="12324">
          <cell r="G12324">
            <v>528693</v>
          </cell>
          <cell r="H12324" t="str">
            <v>JOSUE GERARDO RAMIREZ ESPA/A FUENTE</v>
          </cell>
          <cell r="I12324" t="str">
            <v xml:space="preserve">JORGE ALBERTO GORDILLO ARROYO                                         </v>
          </cell>
        </row>
        <row r="12325">
          <cell r="G12325">
            <v>528693</v>
          </cell>
          <cell r="H12325" t="str">
            <v>JOSUE GERARDO RAMIREZ ESPA/A FUENTE</v>
          </cell>
          <cell r="I12325" t="str">
            <v xml:space="preserve">JORGE ALBERTO GORDILLO ARROYO                                         </v>
          </cell>
        </row>
        <row r="12326">
          <cell r="G12326">
            <v>528693</v>
          </cell>
          <cell r="H12326" t="str">
            <v>JOSUE GERARDO RAMIREZ ESPA/A FUENTE</v>
          </cell>
          <cell r="I12326" t="str">
            <v xml:space="preserve">JORGE ALBERTO GORDILLO ARROYO                                         </v>
          </cell>
        </row>
        <row r="12327">
          <cell r="G12327">
            <v>528701</v>
          </cell>
          <cell r="H12327" t="str">
            <v xml:space="preserve">GABRIELA SUSANA FLORES ALVAREZ     </v>
          </cell>
          <cell r="I12327" t="str">
            <v xml:space="preserve">GUSTAVO ANDRES TORRES INURRIGARRO                                     </v>
          </cell>
        </row>
        <row r="12328">
          <cell r="G12328">
            <v>528712</v>
          </cell>
          <cell r="H12328" t="str">
            <v xml:space="preserve">JAIME DAVID FAES                   </v>
          </cell>
          <cell r="I12328" t="str">
            <v xml:space="preserve">WILFRIDO MANUEL CLAVEL BAﾑOS                                          </v>
          </cell>
        </row>
        <row r="12329">
          <cell r="G12329">
            <v>528712</v>
          </cell>
          <cell r="H12329" t="str">
            <v xml:space="preserve">JAIME DAVID FAES                   </v>
          </cell>
          <cell r="I12329" t="str">
            <v xml:space="preserve">WILFRIDO MANUEL CLAVEL BAﾑOS                                          </v>
          </cell>
        </row>
        <row r="12330">
          <cell r="G12330">
            <v>528712</v>
          </cell>
          <cell r="H12330" t="str">
            <v xml:space="preserve">JAIME DAVID FAES                   </v>
          </cell>
          <cell r="I12330" t="str">
            <v xml:space="preserve">WILFRIDO MANUEL CLAVEL BAﾑOS                                          </v>
          </cell>
        </row>
        <row r="12331">
          <cell r="G12331">
            <v>528712</v>
          </cell>
          <cell r="H12331" t="str">
            <v xml:space="preserve">JAIME DAVID FAES                   </v>
          </cell>
          <cell r="I12331" t="str">
            <v xml:space="preserve">WILFRIDO MANUEL CLAVEL BAﾑOS                                          </v>
          </cell>
        </row>
        <row r="12332">
          <cell r="G12332">
            <v>528712</v>
          </cell>
          <cell r="H12332" t="str">
            <v xml:space="preserve">JAIME DAVID FAES                   </v>
          </cell>
          <cell r="I12332" t="str">
            <v xml:space="preserve">WILFRIDO MANUEL CLAVEL BAﾑOS                                          </v>
          </cell>
        </row>
        <row r="12333">
          <cell r="G12333">
            <v>528725</v>
          </cell>
          <cell r="H12333" t="str">
            <v xml:space="preserve">ALEJANDRA PEREZ MINA               </v>
          </cell>
          <cell r="I12333" t="str">
            <v xml:space="preserve">ELENA MARIA GUADALUPE SUINAGA AGUILAR                                 </v>
          </cell>
        </row>
        <row r="12334">
          <cell r="G12334">
            <v>528734</v>
          </cell>
          <cell r="H12334" t="str">
            <v xml:space="preserve">GABRIEL RODRIGO BAENA CASTUERA     </v>
          </cell>
          <cell r="I12334" t="str">
            <v xml:space="preserve">ANDRES ALBERTO CASTILLO NOH                                           </v>
          </cell>
        </row>
        <row r="12335">
          <cell r="G12335">
            <v>528734</v>
          </cell>
          <cell r="H12335" t="str">
            <v xml:space="preserve">GABRIEL RODRIGO BAENA CASTUERA     </v>
          </cell>
          <cell r="I12335" t="str">
            <v xml:space="preserve">ANDRES ALBERTO CASTILLO NOH                                           </v>
          </cell>
        </row>
        <row r="12336">
          <cell r="G12336">
            <v>528734</v>
          </cell>
          <cell r="H12336" t="str">
            <v xml:space="preserve">GABRIEL RODRIGO BAENA CASTUERA     </v>
          </cell>
          <cell r="I12336" t="str">
            <v xml:space="preserve">ANDRES ALBERTO CASTILLO NOH                                           </v>
          </cell>
        </row>
        <row r="12337">
          <cell r="G12337">
            <v>528734</v>
          </cell>
          <cell r="H12337" t="str">
            <v xml:space="preserve">GABRIEL RODRIGO BAENA CASTUERA     </v>
          </cell>
          <cell r="I12337" t="str">
            <v xml:space="preserve">ANDRES ALBERTO CASTILLO NOH                                           </v>
          </cell>
        </row>
        <row r="12338">
          <cell r="G12338">
            <v>528754</v>
          </cell>
          <cell r="H12338" t="str">
            <v xml:space="preserve">JAIME DAVID FAES                   </v>
          </cell>
          <cell r="I12338" t="str">
            <v xml:space="preserve">MARIA ELENA SOLTERO ESTRADA                                           </v>
          </cell>
        </row>
        <row r="12339">
          <cell r="G12339">
            <v>528754</v>
          </cell>
          <cell r="H12339" t="str">
            <v xml:space="preserve">JAIME DAVID FAES                   </v>
          </cell>
          <cell r="I12339" t="str">
            <v xml:space="preserve">MARIA ELENA SOLTERO ESTRADA                                           </v>
          </cell>
        </row>
        <row r="12340">
          <cell r="G12340">
            <v>528754</v>
          </cell>
          <cell r="H12340" t="str">
            <v xml:space="preserve">JAIME DAVID FAES                   </v>
          </cell>
          <cell r="I12340" t="str">
            <v xml:space="preserve">MARIA ELENA SOLTERO ESTRADA                                           </v>
          </cell>
        </row>
        <row r="12341">
          <cell r="G12341">
            <v>528754</v>
          </cell>
          <cell r="H12341" t="str">
            <v xml:space="preserve">JAIME DAVID FAES                   </v>
          </cell>
          <cell r="I12341" t="str">
            <v xml:space="preserve">MARIA ELENA SOLTERO ESTRADA                                           </v>
          </cell>
        </row>
        <row r="12342">
          <cell r="G12342">
            <v>528754</v>
          </cell>
          <cell r="H12342" t="str">
            <v xml:space="preserve">JAIME DAVID FAES                   </v>
          </cell>
          <cell r="I12342" t="str">
            <v xml:space="preserve">MARIA ELENA SOLTERO ESTRADA                                           </v>
          </cell>
        </row>
        <row r="12343">
          <cell r="G12343">
            <v>528754</v>
          </cell>
          <cell r="H12343" t="str">
            <v xml:space="preserve">JAIME DAVID FAES                   </v>
          </cell>
          <cell r="I12343" t="str">
            <v xml:space="preserve">MARIA ELENA SOLTERO ESTRADA                                           </v>
          </cell>
        </row>
        <row r="12344">
          <cell r="G12344">
            <v>528754</v>
          </cell>
          <cell r="H12344" t="str">
            <v xml:space="preserve">JAIME DAVID FAES                   </v>
          </cell>
          <cell r="I12344" t="str">
            <v xml:space="preserve">MARIA ELENA SOLTERO ESTRADA                                           </v>
          </cell>
        </row>
        <row r="12345">
          <cell r="G12345">
            <v>528754</v>
          </cell>
          <cell r="H12345" t="str">
            <v xml:space="preserve">JAIME DAVID FAES                   </v>
          </cell>
          <cell r="I12345" t="str">
            <v xml:space="preserve">MARIA ELENA SOLTERO ESTRADA                                           </v>
          </cell>
        </row>
        <row r="12346">
          <cell r="G12346">
            <v>528754</v>
          </cell>
          <cell r="H12346" t="str">
            <v xml:space="preserve">JAIME DAVID FAES                   </v>
          </cell>
          <cell r="I12346" t="str">
            <v xml:space="preserve">MARIA ELENA SOLTERO ESTRADA                                           </v>
          </cell>
        </row>
        <row r="12347">
          <cell r="G12347">
            <v>528754</v>
          </cell>
          <cell r="H12347" t="str">
            <v xml:space="preserve">JAIME DAVID FAES                   </v>
          </cell>
          <cell r="I12347" t="str">
            <v xml:space="preserve">MARIA ELENA SOLTERO ESTRADA                                           </v>
          </cell>
        </row>
        <row r="12348">
          <cell r="G12348">
            <v>528754</v>
          </cell>
          <cell r="H12348" t="str">
            <v xml:space="preserve">JAIME DAVID FAES                   </v>
          </cell>
          <cell r="I12348" t="str">
            <v xml:space="preserve">MARIA ELENA SOLTERO ESTRADA                                           </v>
          </cell>
        </row>
        <row r="12349">
          <cell r="G12349">
            <v>528762</v>
          </cell>
          <cell r="H12349" t="str">
            <v xml:space="preserve">JAIME DAVID FAES                   </v>
          </cell>
          <cell r="I12349" t="str">
            <v xml:space="preserve">GUSTAVO ADOLFO ESPINOSA ORTIZ                                         </v>
          </cell>
        </row>
        <row r="12350">
          <cell r="G12350">
            <v>528762</v>
          </cell>
          <cell r="H12350" t="str">
            <v xml:space="preserve">JAIME DAVID FAES                   </v>
          </cell>
          <cell r="I12350" t="str">
            <v xml:space="preserve">GUSTAVO ADOLFO ESPINOSA ORTIZ                                         </v>
          </cell>
        </row>
        <row r="12351">
          <cell r="G12351">
            <v>528775</v>
          </cell>
          <cell r="H12351" t="str">
            <v xml:space="preserve">SILVIA VALERIA MANZO AGUILAR       </v>
          </cell>
          <cell r="I12351" t="str">
            <v xml:space="preserve">JOSE IGNACIO HERNANDEZ URIBE                                          </v>
          </cell>
        </row>
        <row r="12352">
          <cell r="G12352">
            <v>528775</v>
          </cell>
          <cell r="H12352" t="str">
            <v xml:space="preserve">SILVIA VALERIA MANZO AGUILAR       </v>
          </cell>
          <cell r="I12352" t="str">
            <v xml:space="preserve">JOSE IGNACIO HERNANDEZ URIBE                                          </v>
          </cell>
        </row>
        <row r="12353">
          <cell r="G12353">
            <v>528775</v>
          </cell>
          <cell r="H12353" t="str">
            <v xml:space="preserve">SILVIA VALERIA MANZO AGUILAR       </v>
          </cell>
          <cell r="I12353" t="str">
            <v xml:space="preserve">JOSE IGNACIO HERNANDEZ URIBE                                          </v>
          </cell>
        </row>
        <row r="12354">
          <cell r="G12354">
            <v>528775</v>
          </cell>
          <cell r="H12354" t="str">
            <v xml:space="preserve">SILVIA VALERIA MANZO AGUILAR       </v>
          </cell>
          <cell r="I12354" t="str">
            <v xml:space="preserve">JOSE IGNACIO HERNANDEZ URIBE                                          </v>
          </cell>
        </row>
        <row r="12355">
          <cell r="G12355">
            <v>528775</v>
          </cell>
          <cell r="H12355" t="str">
            <v xml:space="preserve">SILVIA VALERIA MANZO AGUILAR       </v>
          </cell>
          <cell r="I12355" t="str">
            <v xml:space="preserve">JOSE IGNACIO HERNANDEZ URIBE                                          </v>
          </cell>
        </row>
        <row r="12356">
          <cell r="G12356">
            <v>528775</v>
          </cell>
          <cell r="H12356" t="str">
            <v xml:space="preserve">SILVIA VALERIA MANZO AGUILAR       </v>
          </cell>
          <cell r="I12356" t="str">
            <v xml:space="preserve">JOSE IGNACIO HERNANDEZ URIBE                                          </v>
          </cell>
        </row>
        <row r="12357">
          <cell r="G12357">
            <v>528791</v>
          </cell>
          <cell r="H12357" t="str">
            <v xml:space="preserve">ALEJANDRA PEREZ MINA               </v>
          </cell>
          <cell r="I12357" t="str">
            <v xml:space="preserve">ARTURO JOSE SAVAL PEREZ                                               </v>
          </cell>
        </row>
        <row r="12358">
          <cell r="G12358">
            <v>528791</v>
          </cell>
          <cell r="H12358" t="str">
            <v xml:space="preserve">ALEJANDRA PEREZ MINA               </v>
          </cell>
          <cell r="I12358" t="str">
            <v xml:space="preserve">ARTURO JOSE SAVAL PEREZ                                               </v>
          </cell>
        </row>
        <row r="12359">
          <cell r="G12359">
            <v>528791</v>
          </cell>
          <cell r="H12359" t="str">
            <v xml:space="preserve">ALEJANDRA PEREZ MINA               </v>
          </cell>
          <cell r="I12359" t="str">
            <v xml:space="preserve">ARTURO JOSE SAVAL PEREZ                                               </v>
          </cell>
        </row>
        <row r="12360">
          <cell r="G12360">
            <v>528791</v>
          </cell>
          <cell r="H12360" t="str">
            <v xml:space="preserve">ALEJANDRA PEREZ MINA               </v>
          </cell>
          <cell r="I12360" t="str">
            <v xml:space="preserve">ARTURO JOSE SAVAL PEREZ                                               </v>
          </cell>
        </row>
        <row r="12361">
          <cell r="G12361">
            <v>528791</v>
          </cell>
          <cell r="H12361" t="str">
            <v xml:space="preserve">ALEJANDRA PEREZ MINA               </v>
          </cell>
          <cell r="I12361" t="str">
            <v xml:space="preserve">ARTURO JOSE SAVAL PEREZ                                               </v>
          </cell>
        </row>
        <row r="12362">
          <cell r="G12362">
            <v>528791</v>
          </cell>
          <cell r="H12362" t="str">
            <v xml:space="preserve">ALEJANDRA PEREZ MINA               </v>
          </cell>
          <cell r="I12362" t="str">
            <v xml:space="preserve">ARTURO JOSE SAVAL PEREZ                                               </v>
          </cell>
        </row>
        <row r="12363">
          <cell r="G12363">
            <v>528791</v>
          </cell>
          <cell r="H12363" t="str">
            <v xml:space="preserve">ALEJANDRA PEREZ MINA               </v>
          </cell>
          <cell r="I12363" t="str">
            <v xml:space="preserve">ARTURO JOSE SAVAL PEREZ                                               </v>
          </cell>
        </row>
        <row r="12364">
          <cell r="G12364">
            <v>528791</v>
          </cell>
          <cell r="H12364" t="str">
            <v xml:space="preserve">ALEJANDRA PEREZ MINA               </v>
          </cell>
          <cell r="I12364" t="str">
            <v xml:space="preserve">ARTURO JOSE SAVAL PEREZ                                               </v>
          </cell>
        </row>
        <row r="12365">
          <cell r="G12365">
            <v>528791</v>
          </cell>
          <cell r="H12365" t="str">
            <v xml:space="preserve">ALEJANDRA PEREZ MINA               </v>
          </cell>
          <cell r="I12365" t="str">
            <v xml:space="preserve">ARTURO JOSE SAVAL PEREZ                                               </v>
          </cell>
        </row>
        <row r="12366">
          <cell r="G12366">
            <v>528791</v>
          </cell>
          <cell r="H12366" t="str">
            <v xml:space="preserve">ALEJANDRA PEREZ MINA               </v>
          </cell>
          <cell r="I12366" t="str">
            <v xml:space="preserve">ARTURO JOSE SAVAL PEREZ                                               </v>
          </cell>
        </row>
        <row r="12367">
          <cell r="G12367">
            <v>528791</v>
          </cell>
          <cell r="H12367" t="str">
            <v xml:space="preserve">ALEJANDRA PEREZ MINA               </v>
          </cell>
          <cell r="I12367" t="str">
            <v xml:space="preserve">ARTURO JOSE SAVAL PEREZ                                               </v>
          </cell>
        </row>
        <row r="12368">
          <cell r="G12368">
            <v>528791</v>
          </cell>
          <cell r="H12368" t="str">
            <v xml:space="preserve">ALEJANDRA PEREZ MINA               </v>
          </cell>
          <cell r="I12368" t="str">
            <v xml:space="preserve">ARTURO JOSE SAVAL PEREZ                                               </v>
          </cell>
        </row>
        <row r="12369">
          <cell r="G12369">
            <v>528791</v>
          </cell>
          <cell r="H12369" t="str">
            <v xml:space="preserve">ALEJANDRA PEREZ MINA               </v>
          </cell>
          <cell r="I12369" t="str">
            <v xml:space="preserve">ARTURO JOSE SAVAL PEREZ                                               </v>
          </cell>
        </row>
        <row r="12370">
          <cell r="G12370">
            <v>528791</v>
          </cell>
          <cell r="H12370" t="str">
            <v xml:space="preserve">ALEJANDRA PEREZ MINA               </v>
          </cell>
          <cell r="I12370" t="str">
            <v xml:space="preserve">ARTURO JOSE SAVAL PEREZ                                               </v>
          </cell>
        </row>
        <row r="12371">
          <cell r="G12371">
            <v>528791</v>
          </cell>
          <cell r="H12371" t="str">
            <v xml:space="preserve">ALEJANDRA PEREZ MINA               </v>
          </cell>
          <cell r="I12371" t="str">
            <v xml:space="preserve">ARTURO JOSE SAVAL PEREZ                                               </v>
          </cell>
        </row>
        <row r="12372">
          <cell r="G12372">
            <v>528815</v>
          </cell>
          <cell r="H12372" t="str">
            <v xml:space="preserve">GABRIEL RODRIGO BAENA CASTUERA     </v>
          </cell>
          <cell r="I12372" t="str">
            <v xml:space="preserve">GABRIEL GARCIA CACIQUE                                                </v>
          </cell>
        </row>
        <row r="12373">
          <cell r="G12373">
            <v>528815</v>
          </cell>
          <cell r="H12373" t="str">
            <v xml:space="preserve">GABRIEL RODRIGO BAENA CASTUERA     </v>
          </cell>
          <cell r="I12373" t="str">
            <v xml:space="preserve">GABRIEL GARCIA CACIQUE                                                </v>
          </cell>
        </row>
        <row r="12374">
          <cell r="G12374">
            <v>528815</v>
          </cell>
          <cell r="H12374" t="str">
            <v xml:space="preserve">GABRIEL RODRIGO BAENA CASTUERA     </v>
          </cell>
          <cell r="I12374" t="str">
            <v xml:space="preserve">GABRIEL GARCIA CACIQUE                                                </v>
          </cell>
        </row>
        <row r="12375">
          <cell r="G12375">
            <v>528823</v>
          </cell>
          <cell r="H12375" t="str">
            <v xml:space="preserve">ALEJANDRA PEREZ MINA               </v>
          </cell>
          <cell r="I12375" t="str">
            <v xml:space="preserve">LAURA GONZALEZ SUINAGA                                                </v>
          </cell>
        </row>
        <row r="12376">
          <cell r="G12376">
            <v>528823</v>
          </cell>
          <cell r="H12376" t="str">
            <v xml:space="preserve">ALEJANDRA PEREZ MINA               </v>
          </cell>
          <cell r="I12376" t="str">
            <v xml:space="preserve">LAURA GONZALEZ SUINAGA                                                </v>
          </cell>
        </row>
        <row r="12377">
          <cell r="G12377">
            <v>528823</v>
          </cell>
          <cell r="H12377" t="str">
            <v xml:space="preserve">ALEJANDRA PEREZ MINA               </v>
          </cell>
          <cell r="I12377" t="str">
            <v xml:space="preserve">LAURA GONZALEZ SUINAGA                                                </v>
          </cell>
        </row>
        <row r="12378">
          <cell r="G12378">
            <v>528831</v>
          </cell>
          <cell r="H12378" t="str">
            <v xml:space="preserve">HUGO LIRA ROSALINO                 </v>
          </cell>
          <cell r="I12378" t="str">
            <v xml:space="preserve">FERNANDO RAFAEL CANTU GARZA                                           </v>
          </cell>
        </row>
        <row r="12379">
          <cell r="G12379">
            <v>528845</v>
          </cell>
          <cell r="H12379" t="str">
            <v xml:space="preserve">SILVIA VALERIA MANZO AGUILAR       </v>
          </cell>
          <cell r="I12379" t="str">
            <v xml:space="preserve">JOSE MANUEL FERNANDEZ CANGAS                                          </v>
          </cell>
        </row>
        <row r="12380">
          <cell r="G12380">
            <v>528845</v>
          </cell>
          <cell r="H12380" t="str">
            <v xml:space="preserve">SILVIA VALERIA MANZO AGUILAR       </v>
          </cell>
          <cell r="I12380" t="str">
            <v xml:space="preserve">JOSE MANUEL FERNANDEZ CANGAS                                          </v>
          </cell>
        </row>
        <row r="12381">
          <cell r="G12381">
            <v>528845</v>
          </cell>
          <cell r="H12381" t="str">
            <v xml:space="preserve">SILVIA VALERIA MANZO AGUILAR       </v>
          </cell>
          <cell r="I12381" t="str">
            <v xml:space="preserve">JOSE MANUEL FERNANDEZ CANGAS                                          </v>
          </cell>
        </row>
        <row r="12382">
          <cell r="G12382">
            <v>528845</v>
          </cell>
          <cell r="H12382" t="str">
            <v xml:space="preserve">SILVIA VALERIA MANZO AGUILAR       </v>
          </cell>
          <cell r="I12382" t="str">
            <v xml:space="preserve">JOSE MANUEL FERNANDEZ CANGAS                                          </v>
          </cell>
        </row>
        <row r="12383">
          <cell r="G12383">
            <v>528852</v>
          </cell>
          <cell r="H12383" t="str">
            <v xml:space="preserve">SILVIA VALERIA MANZO AGUILAR       </v>
          </cell>
          <cell r="I12383" t="str">
            <v xml:space="preserve">SANTIAGO FERNANDEZ FERNANDEZ                                          </v>
          </cell>
        </row>
        <row r="12384">
          <cell r="G12384">
            <v>528852</v>
          </cell>
          <cell r="H12384" t="str">
            <v xml:space="preserve">SILVIA VALERIA MANZO AGUILAR       </v>
          </cell>
          <cell r="I12384" t="str">
            <v xml:space="preserve">SANTIAGO FERNANDEZ FERNANDEZ                                          </v>
          </cell>
        </row>
        <row r="12385">
          <cell r="G12385">
            <v>528852</v>
          </cell>
          <cell r="H12385" t="str">
            <v xml:space="preserve">SILVIA VALERIA MANZO AGUILAR       </v>
          </cell>
          <cell r="I12385" t="str">
            <v xml:space="preserve">SANTIAGO FERNANDEZ FERNANDEZ                                          </v>
          </cell>
        </row>
        <row r="12386">
          <cell r="G12386">
            <v>528852</v>
          </cell>
          <cell r="H12386" t="str">
            <v xml:space="preserve">SILVIA VALERIA MANZO AGUILAR       </v>
          </cell>
          <cell r="I12386" t="str">
            <v xml:space="preserve">SANTIAGO FERNANDEZ FERNANDEZ                                          </v>
          </cell>
        </row>
        <row r="12387">
          <cell r="G12387">
            <v>528865</v>
          </cell>
          <cell r="H12387" t="str">
            <v xml:space="preserve">RAFAEL CASTILLA VIRUES             </v>
          </cell>
          <cell r="I12387" t="str">
            <v xml:space="preserve">ROBERTO GOMEZ CORTAZAR                                                </v>
          </cell>
        </row>
        <row r="12388">
          <cell r="G12388">
            <v>528865</v>
          </cell>
          <cell r="H12388" t="str">
            <v xml:space="preserve">RAFAEL CASTILLA VIRUES             </v>
          </cell>
          <cell r="I12388" t="str">
            <v xml:space="preserve">ROBERTO GOMEZ CORTAZAR                                                </v>
          </cell>
        </row>
        <row r="12389">
          <cell r="G12389">
            <v>528865</v>
          </cell>
          <cell r="H12389" t="str">
            <v xml:space="preserve">RAFAEL CASTILLA VIRUES             </v>
          </cell>
          <cell r="I12389" t="str">
            <v xml:space="preserve">ROBERTO GOMEZ CORTAZAR                                                </v>
          </cell>
        </row>
        <row r="12390">
          <cell r="G12390">
            <v>528865</v>
          </cell>
          <cell r="H12390" t="str">
            <v xml:space="preserve">RAFAEL CASTILLA VIRUES             </v>
          </cell>
          <cell r="I12390" t="str">
            <v xml:space="preserve">ROBERTO GOMEZ CORTAZAR                                                </v>
          </cell>
        </row>
        <row r="12391">
          <cell r="G12391">
            <v>528881</v>
          </cell>
          <cell r="H12391" t="str">
            <v xml:space="preserve">LUIS FRANCISCO RODRIGUEZ PEﾑA      </v>
          </cell>
          <cell r="I12391" t="str">
            <v xml:space="preserve">JUAN CARLOS GAMINO BALMACEDA                                          </v>
          </cell>
        </row>
        <row r="12392">
          <cell r="G12392">
            <v>528881</v>
          </cell>
          <cell r="H12392" t="str">
            <v xml:space="preserve">LUIS FRANCISCO RODRIGUEZ PEﾑA      </v>
          </cell>
          <cell r="I12392" t="str">
            <v xml:space="preserve">JUAN CARLOS GAMINO BALMACEDA                                          </v>
          </cell>
        </row>
        <row r="12393">
          <cell r="G12393">
            <v>528881</v>
          </cell>
          <cell r="H12393" t="str">
            <v xml:space="preserve">LUIS FRANCISCO RODRIGUEZ PEﾑA      </v>
          </cell>
          <cell r="I12393" t="str">
            <v xml:space="preserve">JUAN CARLOS GAMINO BALMACEDA                                          </v>
          </cell>
        </row>
        <row r="12394">
          <cell r="G12394">
            <v>528881</v>
          </cell>
          <cell r="H12394" t="str">
            <v xml:space="preserve">LUIS FRANCISCO RODRIGUEZ PEﾑA      </v>
          </cell>
          <cell r="I12394" t="str">
            <v xml:space="preserve">JUAN CARLOS GAMINO BALMACEDA                                          </v>
          </cell>
        </row>
        <row r="12395">
          <cell r="G12395">
            <v>528881</v>
          </cell>
          <cell r="H12395" t="str">
            <v xml:space="preserve">LUIS FRANCISCO RODRIGUEZ PEﾑA      </v>
          </cell>
          <cell r="I12395" t="str">
            <v xml:space="preserve">JUAN CARLOS GAMINO BALMACEDA                                          </v>
          </cell>
        </row>
        <row r="12396">
          <cell r="G12396">
            <v>528894</v>
          </cell>
          <cell r="H12396" t="str">
            <v xml:space="preserve">ALEJANDRO DE LA GARZA GARCIA       </v>
          </cell>
          <cell r="I12396" t="str">
            <v xml:space="preserve">JORGE EDUARDO VILLARREAL CORTES                                       </v>
          </cell>
        </row>
        <row r="12397">
          <cell r="G12397">
            <v>528894</v>
          </cell>
          <cell r="H12397" t="str">
            <v xml:space="preserve">ALEJANDRO DE LA GARZA GARCIA       </v>
          </cell>
          <cell r="I12397" t="str">
            <v xml:space="preserve">JORGE EDUARDO VILLARREAL CORTES                                       </v>
          </cell>
        </row>
        <row r="12398">
          <cell r="G12398">
            <v>528894</v>
          </cell>
          <cell r="H12398" t="str">
            <v xml:space="preserve">ALEJANDRO DE LA GARZA GARCIA       </v>
          </cell>
          <cell r="I12398" t="str">
            <v xml:space="preserve">JORGE EDUARDO VILLARREAL CORTES                                       </v>
          </cell>
        </row>
        <row r="12399">
          <cell r="G12399">
            <v>528894</v>
          </cell>
          <cell r="H12399" t="str">
            <v xml:space="preserve">ALEJANDRO DE LA GARZA GARCIA       </v>
          </cell>
          <cell r="I12399" t="str">
            <v xml:space="preserve">JORGE EDUARDO VILLARREAL CORTES                                       </v>
          </cell>
        </row>
        <row r="12400">
          <cell r="G12400">
            <v>528894</v>
          </cell>
          <cell r="H12400" t="str">
            <v xml:space="preserve">ALEJANDRO DE LA GARZA GARCIA       </v>
          </cell>
          <cell r="I12400" t="str">
            <v xml:space="preserve">JORGE EDUARDO VILLARREAL CORTES                                       </v>
          </cell>
        </row>
        <row r="12401">
          <cell r="G12401">
            <v>528901</v>
          </cell>
          <cell r="H12401" t="str">
            <v xml:space="preserve">ALEJANDRO DE LA GARZA GARCIA       </v>
          </cell>
          <cell r="I12401" t="str">
            <v xml:space="preserve">CESAR CANTU DE LA PAZ                                                 </v>
          </cell>
        </row>
        <row r="12402">
          <cell r="G12402">
            <v>528913</v>
          </cell>
          <cell r="H12402" t="str">
            <v xml:space="preserve">AZUCENA GUDI/O RAMIREZ             </v>
          </cell>
          <cell r="I12402" t="str">
            <v xml:space="preserve">FONTANA ALTA S.A DE C.V.                                              </v>
          </cell>
        </row>
        <row r="12403">
          <cell r="G12403">
            <v>528921</v>
          </cell>
          <cell r="H12403" t="str">
            <v xml:space="preserve">EMPLEADOS                          </v>
          </cell>
          <cell r="I12403" t="str">
            <v xml:space="preserve">XIMENA ROLDAN NAVA                                                    </v>
          </cell>
        </row>
        <row r="12404">
          <cell r="G12404">
            <v>528921</v>
          </cell>
          <cell r="H12404" t="str">
            <v xml:space="preserve">EMPLEADOS                          </v>
          </cell>
          <cell r="I12404" t="str">
            <v xml:space="preserve">XIMENA ROLDAN NAVA                                                    </v>
          </cell>
        </row>
        <row r="12405">
          <cell r="G12405">
            <v>528934</v>
          </cell>
          <cell r="H12405" t="str">
            <v xml:space="preserve">EMPLEADOS                          </v>
          </cell>
          <cell r="I12405" t="str">
            <v xml:space="preserve">GREGORIO MISAEL VILLAR VELAZQUEZ                                      </v>
          </cell>
        </row>
        <row r="12406">
          <cell r="G12406">
            <v>528934</v>
          </cell>
          <cell r="H12406" t="str">
            <v xml:space="preserve">EMPLEADOS                          </v>
          </cell>
          <cell r="I12406" t="str">
            <v xml:space="preserve">GREGORIO MISAEL VILLAR VELAZQUEZ                                      </v>
          </cell>
        </row>
        <row r="12407">
          <cell r="G12407">
            <v>528934</v>
          </cell>
          <cell r="H12407" t="str">
            <v xml:space="preserve">EMPLEADOS                          </v>
          </cell>
          <cell r="I12407" t="str">
            <v xml:space="preserve">GREGORIO MISAEL VILLAR VELAZQUEZ                                      </v>
          </cell>
        </row>
        <row r="12408">
          <cell r="G12408">
            <v>528934</v>
          </cell>
          <cell r="H12408" t="str">
            <v xml:space="preserve">EMPLEADOS                          </v>
          </cell>
          <cell r="I12408" t="str">
            <v xml:space="preserve">GREGORIO MISAEL VILLAR VELAZQUEZ                                      </v>
          </cell>
        </row>
        <row r="12409">
          <cell r="G12409">
            <v>528934</v>
          </cell>
          <cell r="H12409" t="str">
            <v xml:space="preserve">EMPLEADOS                          </v>
          </cell>
          <cell r="I12409" t="str">
            <v xml:space="preserve">GREGORIO MISAEL VILLAR VELAZQUEZ                                      </v>
          </cell>
        </row>
        <row r="12410">
          <cell r="G12410">
            <v>528934</v>
          </cell>
          <cell r="H12410" t="str">
            <v xml:space="preserve">EMPLEADOS                          </v>
          </cell>
          <cell r="I12410" t="str">
            <v xml:space="preserve">GREGORIO MISAEL VILLAR VELAZQUEZ                                      </v>
          </cell>
        </row>
        <row r="12411">
          <cell r="G12411">
            <v>528934</v>
          </cell>
          <cell r="H12411" t="str">
            <v xml:space="preserve">EMPLEADOS                          </v>
          </cell>
          <cell r="I12411" t="str">
            <v xml:space="preserve">GREGORIO MISAEL VILLAR VELAZQUEZ                                      </v>
          </cell>
        </row>
        <row r="12412">
          <cell r="G12412">
            <v>528942</v>
          </cell>
          <cell r="H12412" t="str">
            <v xml:space="preserve">EMPLEADOS                          </v>
          </cell>
          <cell r="I12412" t="str">
            <v xml:space="preserve">YADIRA OSCOY HERNANDEZ                                                </v>
          </cell>
        </row>
        <row r="12413">
          <cell r="G12413">
            <v>528963</v>
          </cell>
          <cell r="H12413" t="str">
            <v xml:space="preserve">ELVA ADRIANA JUAREZ ELIZONDO       </v>
          </cell>
          <cell r="I12413" t="str">
            <v xml:space="preserve">HUMBERTO SEPULVEDA FLORES                                             </v>
          </cell>
        </row>
        <row r="12414">
          <cell r="G12414">
            <v>528963</v>
          </cell>
          <cell r="H12414" t="str">
            <v xml:space="preserve">ELVA ADRIANA JUAREZ ELIZONDO       </v>
          </cell>
          <cell r="I12414" t="str">
            <v xml:space="preserve">HUMBERTO SEPULVEDA FLORES                                             </v>
          </cell>
        </row>
        <row r="12415">
          <cell r="G12415">
            <v>528963</v>
          </cell>
          <cell r="H12415" t="str">
            <v xml:space="preserve">ELVA ADRIANA JUAREZ ELIZONDO       </v>
          </cell>
          <cell r="I12415" t="str">
            <v xml:space="preserve">HUMBERTO SEPULVEDA FLORES                                             </v>
          </cell>
        </row>
        <row r="12416">
          <cell r="G12416">
            <v>528971</v>
          </cell>
          <cell r="H12416" t="str">
            <v>JOSUE GERARDO RAMIREZ ESPA/A FUENTE</v>
          </cell>
          <cell r="I12416" t="str">
            <v xml:space="preserve">JOSE LUIS GRACIA MARTIN                                               </v>
          </cell>
        </row>
        <row r="12417">
          <cell r="G12417">
            <v>528971</v>
          </cell>
          <cell r="H12417" t="str">
            <v>JOSUE GERARDO RAMIREZ ESPA/A FUENTE</v>
          </cell>
          <cell r="I12417" t="str">
            <v xml:space="preserve">JOSE LUIS GRACIA MARTIN                                               </v>
          </cell>
        </row>
        <row r="12418">
          <cell r="G12418">
            <v>528971</v>
          </cell>
          <cell r="H12418" t="str">
            <v>JOSUE GERARDO RAMIREZ ESPA/A FUENTE</v>
          </cell>
          <cell r="I12418" t="str">
            <v xml:space="preserve">JOSE LUIS GRACIA MARTIN                                               </v>
          </cell>
        </row>
        <row r="12419">
          <cell r="G12419">
            <v>529023</v>
          </cell>
          <cell r="H12419" t="str">
            <v xml:space="preserve">ANAMAYTE TOPETE ESTRADA (FRANKLIN) </v>
          </cell>
          <cell r="I12419" t="str">
            <v>CORPORATIVO CINCO, S.A. DE C.V. ( PLAN DE PENSIONES POR JUBILACION,FAL</v>
          </cell>
        </row>
        <row r="12420">
          <cell r="G12420">
            <v>529023</v>
          </cell>
          <cell r="H12420" t="str">
            <v xml:space="preserve">ANAMAYTE TOPETE ESTRADA (FRANKLIN) </v>
          </cell>
          <cell r="I12420" t="str">
            <v>CORPORATIVO CINCO, S.A. DE C.V. ( PLAN DE PENSIONES POR JUBILACION,FAL</v>
          </cell>
        </row>
        <row r="12421">
          <cell r="G12421">
            <v>529023</v>
          </cell>
          <cell r="H12421" t="str">
            <v xml:space="preserve">ANAMAYTE TOPETE ESTRADA (FRANKLIN) </v>
          </cell>
          <cell r="I12421" t="str">
            <v>CORPORATIVO CINCO, S.A. DE C.V. ( PLAN DE PENSIONES POR JUBILACION,FAL</v>
          </cell>
        </row>
        <row r="12422">
          <cell r="G12422">
            <v>529023</v>
          </cell>
          <cell r="H12422" t="str">
            <v xml:space="preserve">ANAMAYTE TOPETE ESTRADA (FRANKLIN) </v>
          </cell>
          <cell r="I12422" t="str">
            <v>CORPORATIVO CINCO, S.A. DE C.V. ( PLAN DE PENSIONES POR JUBILACION,FAL</v>
          </cell>
        </row>
        <row r="12423">
          <cell r="G12423">
            <v>529023</v>
          </cell>
          <cell r="H12423" t="str">
            <v xml:space="preserve">ANAMAYTE TOPETE ESTRADA (FRANKLIN) </v>
          </cell>
          <cell r="I12423" t="str">
            <v>CORPORATIVO CINCO, S.A. DE C.V. ( PLAN DE PENSIONES POR JUBILACION,FAL</v>
          </cell>
        </row>
        <row r="12424">
          <cell r="G12424">
            <v>529023</v>
          </cell>
          <cell r="H12424" t="str">
            <v xml:space="preserve">ANAMAYTE TOPETE ESTRADA (FRANKLIN) </v>
          </cell>
          <cell r="I12424" t="str">
            <v>CORPORATIVO CINCO, S.A. DE C.V. ( PLAN DE PENSIONES POR JUBILACION,FAL</v>
          </cell>
        </row>
        <row r="12425">
          <cell r="G12425">
            <v>529023</v>
          </cell>
          <cell r="H12425" t="str">
            <v xml:space="preserve">ANAMAYTE TOPETE ESTRADA (FRANKLIN) </v>
          </cell>
          <cell r="I12425" t="str">
            <v>CORPORATIVO CINCO, S.A. DE C.V. ( PLAN DE PENSIONES POR JUBILACION,FAL</v>
          </cell>
        </row>
        <row r="12426">
          <cell r="G12426">
            <v>529023</v>
          </cell>
          <cell r="H12426" t="str">
            <v xml:space="preserve">ANAMAYTE TOPETE ESTRADA (FRANKLIN) </v>
          </cell>
          <cell r="I12426" t="str">
            <v>CORPORATIVO CINCO, S.A. DE C.V. ( PLAN DE PENSIONES POR JUBILACION,FAL</v>
          </cell>
        </row>
        <row r="12427">
          <cell r="G12427">
            <v>529023</v>
          </cell>
          <cell r="H12427" t="str">
            <v xml:space="preserve">ANAMAYTE TOPETE ESTRADA (FRANKLIN) </v>
          </cell>
          <cell r="I12427" t="str">
            <v>CORPORATIVO CINCO, S.A. DE C.V. ( PLAN DE PENSIONES POR JUBILACION,FAL</v>
          </cell>
        </row>
        <row r="12428">
          <cell r="G12428">
            <v>529023</v>
          </cell>
          <cell r="H12428" t="str">
            <v xml:space="preserve">ANAMAYTE TOPETE ESTRADA (FRANKLIN) </v>
          </cell>
          <cell r="I12428" t="str">
            <v>CORPORATIVO CINCO, S.A. DE C.V. ( PLAN DE PENSIONES POR JUBILACION,FAL</v>
          </cell>
        </row>
        <row r="12429">
          <cell r="G12429">
            <v>529023</v>
          </cell>
          <cell r="H12429" t="str">
            <v xml:space="preserve">ANAMAYTE TOPETE ESTRADA (FRANKLIN) </v>
          </cell>
          <cell r="I12429" t="str">
            <v>CORPORATIVO CINCO, S.A. DE C.V. ( PLAN DE PENSIONES POR JUBILACION,FAL</v>
          </cell>
        </row>
        <row r="12430">
          <cell r="G12430">
            <v>529023</v>
          </cell>
          <cell r="H12430" t="str">
            <v xml:space="preserve">ANAMAYTE TOPETE ESTRADA (FRANKLIN) </v>
          </cell>
          <cell r="I12430" t="str">
            <v>CORPORATIVO CINCO, S.A. DE C.V. ( PLAN DE PENSIONES POR JUBILACION,FAL</v>
          </cell>
        </row>
        <row r="12431">
          <cell r="G12431">
            <v>529023</v>
          </cell>
          <cell r="H12431" t="str">
            <v xml:space="preserve">ANAMAYTE TOPETE ESTRADA (FRANKLIN) </v>
          </cell>
          <cell r="I12431" t="str">
            <v>CORPORATIVO CINCO, S.A. DE C.V. ( PLAN DE PENSIONES POR JUBILACION,FAL</v>
          </cell>
        </row>
        <row r="12432">
          <cell r="G12432">
            <v>529023</v>
          </cell>
          <cell r="H12432" t="str">
            <v xml:space="preserve">ANAMAYTE TOPETE ESTRADA (FRANKLIN) </v>
          </cell>
          <cell r="I12432" t="str">
            <v>CORPORATIVO CINCO, S.A. DE C.V. ( PLAN DE PENSIONES POR JUBILACION,FAL</v>
          </cell>
        </row>
        <row r="12433">
          <cell r="G12433">
            <v>529023</v>
          </cell>
          <cell r="H12433" t="str">
            <v xml:space="preserve">ANAMAYTE TOPETE ESTRADA (FRANKLIN) </v>
          </cell>
          <cell r="I12433" t="str">
            <v>CORPORATIVO CINCO, S.A. DE C.V. ( PLAN DE PENSIONES POR JUBILACION,FAL</v>
          </cell>
        </row>
        <row r="12434">
          <cell r="G12434">
            <v>529023</v>
          </cell>
          <cell r="H12434" t="str">
            <v xml:space="preserve">ANAMAYTE TOPETE ESTRADA (FRANKLIN) </v>
          </cell>
          <cell r="I12434" t="str">
            <v>CORPORATIVO CINCO, S.A. DE C.V. ( PLAN DE PENSIONES POR JUBILACION,FAL</v>
          </cell>
        </row>
        <row r="12435">
          <cell r="G12435">
            <v>529023</v>
          </cell>
          <cell r="H12435" t="str">
            <v xml:space="preserve">ANAMAYTE TOPETE ESTRADA (FRANKLIN) </v>
          </cell>
          <cell r="I12435" t="str">
            <v>CORPORATIVO CINCO, S.A. DE C.V. ( PLAN DE PENSIONES POR JUBILACION,FAL</v>
          </cell>
        </row>
        <row r="12436">
          <cell r="G12436">
            <v>529023</v>
          </cell>
          <cell r="H12436" t="str">
            <v xml:space="preserve">ANAMAYTE TOPETE ESTRADA (FRANKLIN) </v>
          </cell>
          <cell r="I12436" t="str">
            <v>CORPORATIVO CINCO, S.A. DE C.V. ( PLAN DE PENSIONES POR JUBILACION,FAL</v>
          </cell>
        </row>
        <row r="12437">
          <cell r="G12437">
            <v>529023</v>
          </cell>
          <cell r="H12437" t="str">
            <v xml:space="preserve">ANAMAYTE TOPETE ESTRADA (FRANKLIN) </v>
          </cell>
          <cell r="I12437" t="str">
            <v>CORPORATIVO CINCO, S.A. DE C.V. ( PLAN DE PENSIONES POR JUBILACION,FAL</v>
          </cell>
        </row>
        <row r="12438">
          <cell r="G12438">
            <v>529023</v>
          </cell>
          <cell r="H12438" t="str">
            <v xml:space="preserve">ANAMAYTE TOPETE ESTRADA (FRANKLIN) </v>
          </cell>
          <cell r="I12438" t="str">
            <v>CORPORATIVO CINCO, S.A. DE C.V. ( PLAN DE PENSIONES POR JUBILACION,FAL</v>
          </cell>
        </row>
        <row r="12439">
          <cell r="G12439">
            <v>529023</v>
          </cell>
          <cell r="H12439" t="str">
            <v xml:space="preserve">ANAMAYTE TOPETE ESTRADA (FRANKLIN) </v>
          </cell>
          <cell r="I12439" t="str">
            <v>CORPORATIVO CINCO, S.A. DE C.V. ( PLAN DE PENSIONES POR JUBILACION,FAL</v>
          </cell>
        </row>
        <row r="12440">
          <cell r="G12440">
            <v>529023</v>
          </cell>
          <cell r="H12440" t="str">
            <v xml:space="preserve">ANAMAYTE TOPETE ESTRADA (FRANKLIN) </v>
          </cell>
          <cell r="I12440" t="str">
            <v>CORPORATIVO CINCO, S.A. DE C.V. ( PLAN DE PENSIONES POR JUBILACION,FAL</v>
          </cell>
        </row>
        <row r="12441">
          <cell r="G12441">
            <v>529023</v>
          </cell>
          <cell r="H12441" t="str">
            <v xml:space="preserve">ANAMAYTE TOPETE ESTRADA (FRANKLIN) </v>
          </cell>
          <cell r="I12441" t="str">
            <v>CORPORATIVO CINCO, S.A. DE C.V. ( PLAN DE PENSIONES POR JUBILACION,FAL</v>
          </cell>
        </row>
        <row r="12442">
          <cell r="G12442">
            <v>529023</v>
          </cell>
          <cell r="H12442" t="str">
            <v xml:space="preserve">ANAMAYTE TOPETE ESTRADA (FRANKLIN) </v>
          </cell>
          <cell r="I12442" t="str">
            <v>CORPORATIVO CINCO, S.A. DE C.V. ( PLAN DE PENSIONES POR JUBILACION,FAL</v>
          </cell>
        </row>
        <row r="12443">
          <cell r="G12443">
            <v>529023</v>
          </cell>
          <cell r="H12443" t="str">
            <v xml:space="preserve">ANAMAYTE TOPETE ESTRADA (FRANKLIN) </v>
          </cell>
          <cell r="I12443" t="str">
            <v>CORPORATIVO CINCO, S.A. DE C.V. ( PLAN DE PENSIONES POR JUBILACION,FAL</v>
          </cell>
        </row>
        <row r="12444">
          <cell r="G12444">
            <v>529023</v>
          </cell>
          <cell r="H12444" t="str">
            <v xml:space="preserve">ANAMAYTE TOPETE ESTRADA (FRANKLIN) </v>
          </cell>
          <cell r="I12444" t="str">
            <v>CORPORATIVO CINCO, S.A. DE C.V. ( PLAN DE PENSIONES POR JUBILACION,FAL</v>
          </cell>
        </row>
        <row r="12445">
          <cell r="G12445">
            <v>529023</v>
          </cell>
          <cell r="H12445" t="str">
            <v xml:space="preserve">ANAMAYTE TOPETE ESTRADA (FRANKLIN) </v>
          </cell>
          <cell r="I12445" t="str">
            <v>CORPORATIVO CINCO, S.A. DE C.V. ( PLAN DE PENSIONES POR JUBILACION,FAL</v>
          </cell>
        </row>
        <row r="12446">
          <cell r="G12446">
            <v>529023</v>
          </cell>
          <cell r="H12446" t="str">
            <v xml:space="preserve">ANAMAYTE TOPETE ESTRADA (FRANKLIN) </v>
          </cell>
          <cell r="I12446" t="str">
            <v>CORPORATIVO CINCO, S.A. DE C.V. ( PLAN DE PENSIONES POR JUBILACION,FAL</v>
          </cell>
        </row>
        <row r="12447">
          <cell r="G12447">
            <v>529023</v>
          </cell>
          <cell r="H12447" t="str">
            <v xml:space="preserve">ANAMAYTE TOPETE ESTRADA (FRANKLIN) </v>
          </cell>
          <cell r="I12447" t="str">
            <v>CORPORATIVO CINCO, S.A. DE C.V. ( PLAN DE PENSIONES POR JUBILACION,FAL</v>
          </cell>
        </row>
        <row r="12448">
          <cell r="G12448">
            <v>529023</v>
          </cell>
          <cell r="H12448" t="str">
            <v xml:space="preserve">ANAMAYTE TOPETE ESTRADA (FRANKLIN) </v>
          </cell>
          <cell r="I12448" t="str">
            <v>CORPORATIVO CINCO, S.A. DE C.V. ( PLAN DE PENSIONES POR JUBILACION,FAL</v>
          </cell>
        </row>
        <row r="12449">
          <cell r="G12449">
            <v>529023</v>
          </cell>
          <cell r="H12449" t="str">
            <v xml:space="preserve">ANAMAYTE TOPETE ESTRADA (FRANKLIN) </v>
          </cell>
          <cell r="I12449" t="str">
            <v>CORPORATIVO CINCO, S.A. DE C.V. ( PLAN DE PENSIONES POR JUBILACION,FAL</v>
          </cell>
        </row>
        <row r="12450">
          <cell r="G12450">
            <v>529034</v>
          </cell>
          <cell r="H12450" t="str">
            <v>ANAMAYTE TOPETE ESTRADA (SHERPA CAP</v>
          </cell>
          <cell r="I12450" t="str">
            <v>HERDEZ,S.A.DE C.V. (PLAN DE PENSIONES POR JUBILACION, FALLECIMIENTO, E</v>
          </cell>
        </row>
        <row r="12451">
          <cell r="G12451">
            <v>529034</v>
          </cell>
          <cell r="H12451" t="str">
            <v>ANAMAYTE TOPETE ESTRADA (SHERPA CAP</v>
          </cell>
          <cell r="I12451" t="str">
            <v>HERDEZ,S.A.DE C.V. (PLAN DE PENSIONES POR JUBILACION, FALLECIMIENTO, E</v>
          </cell>
        </row>
        <row r="12452">
          <cell r="G12452">
            <v>529034</v>
          </cell>
          <cell r="H12452" t="str">
            <v>ANAMAYTE TOPETE ESTRADA (SHERPA CAP</v>
          </cell>
          <cell r="I12452" t="str">
            <v>HERDEZ,S.A.DE C.V. (PLAN DE PENSIONES POR JUBILACION, FALLECIMIENTO, E</v>
          </cell>
        </row>
        <row r="12453">
          <cell r="G12453">
            <v>529034</v>
          </cell>
          <cell r="H12453" t="str">
            <v>ANAMAYTE TOPETE ESTRADA (SHERPA CAP</v>
          </cell>
          <cell r="I12453" t="str">
            <v>HERDEZ,S.A.DE C.V. (PLAN DE PENSIONES POR JUBILACION, FALLECIMIENTO, E</v>
          </cell>
        </row>
        <row r="12454">
          <cell r="G12454">
            <v>529034</v>
          </cell>
          <cell r="H12454" t="str">
            <v>ANAMAYTE TOPETE ESTRADA (SHERPA CAP</v>
          </cell>
          <cell r="I12454" t="str">
            <v>HERDEZ,S.A.DE C.V. (PLAN DE PENSIONES POR JUBILACION, FALLECIMIENTO, E</v>
          </cell>
        </row>
        <row r="12455">
          <cell r="G12455">
            <v>529034</v>
          </cell>
          <cell r="H12455" t="str">
            <v>ANAMAYTE TOPETE ESTRADA (SHERPA CAP</v>
          </cell>
          <cell r="I12455" t="str">
            <v>HERDEZ,S.A.DE C.V. (PLAN DE PENSIONES POR JUBILACION, FALLECIMIENTO, E</v>
          </cell>
        </row>
        <row r="12456">
          <cell r="G12456">
            <v>529034</v>
          </cell>
          <cell r="H12456" t="str">
            <v>ANAMAYTE TOPETE ESTRADA (SHERPA CAP</v>
          </cell>
          <cell r="I12456" t="str">
            <v>HERDEZ,S.A.DE C.V. (PLAN DE PENSIONES POR JUBILACION, FALLECIMIENTO, E</v>
          </cell>
        </row>
        <row r="12457">
          <cell r="G12457">
            <v>529034</v>
          </cell>
          <cell r="H12457" t="str">
            <v>ANAMAYTE TOPETE ESTRADA (SHERPA CAP</v>
          </cell>
          <cell r="I12457" t="str">
            <v>HERDEZ,S.A.DE C.V. (PLAN DE PENSIONES POR JUBILACION, FALLECIMIENTO, E</v>
          </cell>
        </row>
        <row r="12458">
          <cell r="G12458">
            <v>529034</v>
          </cell>
          <cell r="H12458" t="str">
            <v>ANAMAYTE TOPETE ESTRADA (SHERPA CAP</v>
          </cell>
          <cell r="I12458" t="str">
            <v>HERDEZ,S.A.DE C.V. (PLAN DE PENSIONES POR JUBILACION, FALLECIMIENTO, E</v>
          </cell>
        </row>
        <row r="12459">
          <cell r="G12459">
            <v>529034</v>
          </cell>
          <cell r="H12459" t="str">
            <v>ANAMAYTE TOPETE ESTRADA (SHERPA CAP</v>
          </cell>
          <cell r="I12459" t="str">
            <v>HERDEZ,S.A.DE C.V. (PLAN DE PENSIONES POR JUBILACION, FALLECIMIENTO, E</v>
          </cell>
        </row>
        <row r="12460">
          <cell r="G12460">
            <v>529034</v>
          </cell>
          <cell r="H12460" t="str">
            <v>ANAMAYTE TOPETE ESTRADA (SHERPA CAP</v>
          </cell>
          <cell r="I12460" t="str">
            <v>HERDEZ,S.A.DE C.V. (PLAN DE PENSIONES POR JUBILACION, FALLECIMIENTO, E</v>
          </cell>
        </row>
        <row r="12461">
          <cell r="G12461">
            <v>529034</v>
          </cell>
          <cell r="H12461" t="str">
            <v>ANAMAYTE TOPETE ESTRADA (SHERPA CAP</v>
          </cell>
          <cell r="I12461" t="str">
            <v>HERDEZ,S.A.DE C.V. (PLAN DE PENSIONES POR JUBILACION, FALLECIMIENTO, E</v>
          </cell>
        </row>
        <row r="12462">
          <cell r="G12462">
            <v>529034</v>
          </cell>
          <cell r="H12462" t="str">
            <v>ANAMAYTE TOPETE ESTRADA (SHERPA CAP</v>
          </cell>
          <cell r="I12462" t="str">
            <v>HERDEZ,S.A.DE C.V. (PLAN DE PENSIONES POR JUBILACION, FALLECIMIENTO, E</v>
          </cell>
        </row>
        <row r="12463">
          <cell r="G12463">
            <v>529034</v>
          </cell>
          <cell r="H12463" t="str">
            <v>ANAMAYTE TOPETE ESTRADA (SHERPA CAP</v>
          </cell>
          <cell r="I12463" t="str">
            <v>HERDEZ,S.A.DE C.V. (PLAN DE PENSIONES POR JUBILACION, FALLECIMIENTO, E</v>
          </cell>
        </row>
        <row r="12464">
          <cell r="G12464">
            <v>529034</v>
          </cell>
          <cell r="H12464" t="str">
            <v>ANAMAYTE TOPETE ESTRADA (SHERPA CAP</v>
          </cell>
          <cell r="I12464" t="str">
            <v>HERDEZ,S.A.DE C.V. (PLAN DE PENSIONES POR JUBILACION, FALLECIMIENTO, E</v>
          </cell>
        </row>
        <row r="12465">
          <cell r="G12465">
            <v>529034</v>
          </cell>
          <cell r="H12465" t="str">
            <v>ANAMAYTE TOPETE ESTRADA (SHERPA CAP</v>
          </cell>
          <cell r="I12465" t="str">
            <v>HERDEZ,S.A.DE C.V. (PLAN DE PENSIONES POR JUBILACION, FALLECIMIENTO, E</v>
          </cell>
        </row>
        <row r="12466">
          <cell r="G12466">
            <v>529034</v>
          </cell>
          <cell r="H12466" t="str">
            <v>ANAMAYTE TOPETE ESTRADA (SHERPA CAP</v>
          </cell>
          <cell r="I12466" t="str">
            <v>HERDEZ,S.A.DE C.V. (PLAN DE PENSIONES POR JUBILACION, FALLECIMIENTO, E</v>
          </cell>
        </row>
        <row r="12467">
          <cell r="G12467">
            <v>529034</v>
          </cell>
          <cell r="H12467" t="str">
            <v>ANAMAYTE TOPETE ESTRADA (SHERPA CAP</v>
          </cell>
          <cell r="I12467" t="str">
            <v>HERDEZ,S.A.DE C.V. (PLAN DE PENSIONES POR JUBILACION, FALLECIMIENTO, E</v>
          </cell>
        </row>
        <row r="12468">
          <cell r="G12468">
            <v>529034</v>
          </cell>
          <cell r="H12468" t="str">
            <v>ANAMAYTE TOPETE ESTRADA (SHERPA CAP</v>
          </cell>
          <cell r="I12468" t="str">
            <v>HERDEZ,S.A.DE C.V. (PLAN DE PENSIONES POR JUBILACION, FALLECIMIENTO, E</v>
          </cell>
        </row>
        <row r="12469">
          <cell r="G12469">
            <v>529034</v>
          </cell>
          <cell r="H12469" t="str">
            <v>ANAMAYTE TOPETE ESTRADA (SHERPA CAP</v>
          </cell>
          <cell r="I12469" t="str">
            <v>HERDEZ,S.A.DE C.V. (PLAN DE PENSIONES POR JUBILACION, FALLECIMIENTO, E</v>
          </cell>
        </row>
        <row r="12470">
          <cell r="G12470">
            <v>529034</v>
          </cell>
          <cell r="H12470" t="str">
            <v>ANAMAYTE TOPETE ESTRADA (SHERPA CAP</v>
          </cell>
          <cell r="I12470" t="str">
            <v>HERDEZ,S.A.DE C.V. (PLAN DE PENSIONES POR JUBILACION, FALLECIMIENTO, E</v>
          </cell>
        </row>
        <row r="12471">
          <cell r="G12471">
            <v>529034</v>
          </cell>
          <cell r="H12471" t="str">
            <v>ANAMAYTE TOPETE ESTRADA (SHERPA CAP</v>
          </cell>
          <cell r="I12471" t="str">
            <v>HERDEZ,S.A.DE C.V. (PLAN DE PENSIONES POR JUBILACION, FALLECIMIENTO, E</v>
          </cell>
        </row>
        <row r="12472">
          <cell r="G12472">
            <v>529034</v>
          </cell>
          <cell r="H12472" t="str">
            <v>ANAMAYTE TOPETE ESTRADA (SHERPA CAP</v>
          </cell>
          <cell r="I12472" t="str">
            <v>HERDEZ,S.A.DE C.V. (PLAN DE PENSIONES POR JUBILACION, FALLECIMIENTO, E</v>
          </cell>
        </row>
        <row r="12473">
          <cell r="G12473">
            <v>529034</v>
          </cell>
          <cell r="H12473" t="str">
            <v>ANAMAYTE TOPETE ESTRADA (SHERPA CAP</v>
          </cell>
          <cell r="I12473" t="str">
            <v>HERDEZ,S.A.DE C.V. (PLAN DE PENSIONES POR JUBILACION, FALLECIMIENTO, E</v>
          </cell>
        </row>
        <row r="12474">
          <cell r="G12474">
            <v>529034</v>
          </cell>
          <cell r="H12474" t="str">
            <v>ANAMAYTE TOPETE ESTRADA (SHERPA CAP</v>
          </cell>
          <cell r="I12474" t="str">
            <v>HERDEZ,S.A.DE C.V. (PLAN DE PENSIONES POR JUBILACION, FALLECIMIENTO, E</v>
          </cell>
        </row>
        <row r="12475">
          <cell r="G12475">
            <v>529034</v>
          </cell>
          <cell r="H12475" t="str">
            <v>ANAMAYTE TOPETE ESTRADA (SHERPA CAP</v>
          </cell>
          <cell r="I12475" t="str">
            <v>HERDEZ,S.A.DE C.V. (PLAN DE PENSIONES POR JUBILACION, FALLECIMIENTO, E</v>
          </cell>
        </row>
        <row r="12476">
          <cell r="G12476">
            <v>529034</v>
          </cell>
          <cell r="H12476" t="str">
            <v>ANAMAYTE TOPETE ESTRADA (SHERPA CAP</v>
          </cell>
          <cell r="I12476" t="str">
            <v>HERDEZ,S.A.DE C.V. (PLAN DE PENSIONES POR JUBILACION, FALLECIMIENTO, E</v>
          </cell>
        </row>
        <row r="12477">
          <cell r="G12477">
            <v>529034</v>
          </cell>
          <cell r="H12477" t="str">
            <v>ANAMAYTE TOPETE ESTRADA (SHERPA CAP</v>
          </cell>
          <cell r="I12477" t="str">
            <v>HERDEZ,S.A.DE C.V. (PLAN DE PENSIONES POR JUBILACION, FALLECIMIENTO, E</v>
          </cell>
        </row>
        <row r="12478">
          <cell r="G12478">
            <v>529034</v>
          </cell>
          <cell r="H12478" t="str">
            <v>ANAMAYTE TOPETE ESTRADA (SHERPA CAP</v>
          </cell>
          <cell r="I12478" t="str">
            <v>HERDEZ,S.A.DE C.V. (PLAN DE PENSIONES POR JUBILACION, FALLECIMIENTO, E</v>
          </cell>
        </row>
        <row r="12479">
          <cell r="G12479">
            <v>529034</v>
          </cell>
          <cell r="H12479" t="str">
            <v>ANAMAYTE TOPETE ESTRADA (SHERPA CAP</v>
          </cell>
          <cell r="I12479" t="str">
            <v>HERDEZ,S.A.DE C.V. (PLAN DE PENSIONES POR JUBILACION, FALLECIMIENTO, E</v>
          </cell>
        </row>
        <row r="12480">
          <cell r="G12480">
            <v>529034</v>
          </cell>
          <cell r="H12480" t="str">
            <v>ANAMAYTE TOPETE ESTRADA (SHERPA CAP</v>
          </cell>
          <cell r="I12480" t="str">
            <v>HERDEZ,S.A.DE C.V. (PLAN DE PENSIONES POR JUBILACION, FALLECIMIENTO, E</v>
          </cell>
        </row>
        <row r="12481">
          <cell r="G12481">
            <v>529034</v>
          </cell>
          <cell r="H12481" t="str">
            <v>ANAMAYTE TOPETE ESTRADA (SHERPA CAP</v>
          </cell>
          <cell r="I12481" t="str">
            <v>HERDEZ,S.A.DE C.V. (PLAN DE PENSIONES POR JUBILACION, FALLECIMIENTO, E</v>
          </cell>
        </row>
        <row r="12482">
          <cell r="G12482">
            <v>529034</v>
          </cell>
          <cell r="H12482" t="str">
            <v>ANAMAYTE TOPETE ESTRADA (SHERPA CAP</v>
          </cell>
          <cell r="I12482" t="str">
            <v>HERDEZ,S.A.DE C.V. (PLAN DE PENSIONES POR JUBILACION, FALLECIMIENTO, E</v>
          </cell>
        </row>
        <row r="12483">
          <cell r="G12483">
            <v>529034</v>
          </cell>
          <cell r="H12483" t="str">
            <v>ANAMAYTE TOPETE ESTRADA (SHERPA CAP</v>
          </cell>
          <cell r="I12483" t="str">
            <v>HERDEZ,S.A.DE C.V. (PLAN DE PENSIONES POR JUBILACION, FALLECIMIENTO, E</v>
          </cell>
        </row>
        <row r="12484">
          <cell r="G12484">
            <v>529034</v>
          </cell>
          <cell r="H12484" t="str">
            <v>ANAMAYTE TOPETE ESTRADA (SHERPA CAP</v>
          </cell>
          <cell r="I12484" t="str">
            <v>HERDEZ,S.A.DE C.V. (PLAN DE PENSIONES POR JUBILACION, FALLECIMIENTO, E</v>
          </cell>
        </row>
        <row r="12485">
          <cell r="G12485">
            <v>529034</v>
          </cell>
          <cell r="H12485" t="str">
            <v>ANAMAYTE TOPETE ESTRADA (SHERPA CAP</v>
          </cell>
          <cell r="I12485" t="str">
            <v>HERDEZ,S.A.DE C.V. (PLAN DE PENSIONES POR JUBILACION, FALLECIMIENTO, E</v>
          </cell>
        </row>
        <row r="12486">
          <cell r="G12486">
            <v>529034</v>
          </cell>
          <cell r="H12486" t="str">
            <v>ANAMAYTE TOPETE ESTRADA (SHERPA CAP</v>
          </cell>
          <cell r="I12486" t="str">
            <v>HERDEZ,S.A.DE C.V. (PLAN DE PENSIONES POR JUBILACION, FALLECIMIENTO, E</v>
          </cell>
        </row>
        <row r="12487">
          <cell r="G12487">
            <v>529034</v>
          </cell>
          <cell r="H12487" t="str">
            <v>ANAMAYTE TOPETE ESTRADA (SHERPA CAP</v>
          </cell>
          <cell r="I12487" t="str">
            <v>HERDEZ,S.A.DE C.V. (PLAN DE PENSIONES POR JUBILACION, FALLECIMIENTO, E</v>
          </cell>
        </row>
        <row r="12488">
          <cell r="G12488">
            <v>529034</v>
          </cell>
          <cell r="H12488" t="str">
            <v>ANAMAYTE TOPETE ESTRADA (SHERPA CAP</v>
          </cell>
          <cell r="I12488" t="str">
            <v>HERDEZ,S.A.DE C.V. (PLAN DE PENSIONES POR JUBILACION, FALLECIMIENTO, E</v>
          </cell>
        </row>
        <row r="12489">
          <cell r="G12489">
            <v>529034</v>
          </cell>
          <cell r="H12489" t="str">
            <v>ANAMAYTE TOPETE ESTRADA (SHERPA CAP</v>
          </cell>
          <cell r="I12489" t="str">
            <v>HERDEZ,S.A.DE C.V. (PLAN DE PENSIONES POR JUBILACION, FALLECIMIENTO, E</v>
          </cell>
        </row>
        <row r="12490">
          <cell r="G12490">
            <v>529034</v>
          </cell>
          <cell r="H12490" t="str">
            <v>ANAMAYTE TOPETE ESTRADA (SHERPA CAP</v>
          </cell>
          <cell r="I12490" t="str">
            <v>HERDEZ,S.A.DE C.V. (PLAN DE PENSIONES POR JUBILACION, FALLECIMIENTO, E</v>
          </cell>
        </row>
        <row r="12491">
          <cell r="G12491">
            <v>529034</v>
          </cell>
          <cell r="H12491" t="str">
            <v>ANAMAYTE TOPETE ESTRADA (SHERPA CAP</v>
          </cell>
          <cell r="I12491" t="str">
            <v>HERDEZ,S.A.DE C.V. (PLAN DE PENSIONES POR JUBILACION, FALLECIMIENTO, E</v>
          </cell>
        </row>
        <row r="12492">
          <cell r="G12492">
            <v>529034</v>
          </cell>
          <cell r="H12492" t="str">
            <v>ANAMAYTE TOPETE ESTRADA (SHERPA CAP</v>
          </cell>
          <cell r="I12492" t="str">
            <v>HERDEZ,S.A.DE C.V. (PLAN DE PENSIONES POR JUBILACION, FALLECIMIENTO, E</v>
          </cell>
        </row>
        <row r="12493">
          <cell r="G12493">
            <v>529034</v>
          </cell>
          <cell r="H12493" t="str">
            <v>ANAMAYTE TOPETE ESTRADA (SHERPA CAP</v>
          </cell>
          <cell r="I12493" t="str">
            <v>HERDEZ,S.A.DE C.V. (PLAN DE PENSIONES POR JUBILACION, FALLECIMIENTO, E</v>
          </cell>
        </row>
        <row r="12494">
          <cell r="G12494">
            <v>529034</v>
          </cell>
          <cell r="H12494" t="str">
            <v>ANAMAYTE TOPETE ESTRADA (SHERPA CAP</v>
          </cell>
          <cell r="I12494" t="str">
            <v>HERDEZ,S.A.DE C.V. (PLAN DE PENSIONES POR JUBILACION, FALLECIMIENTO, E</v>
          </cell>
        </row>
        <row r="12495">
          <cell r="G12495">
            <v>529034</v>
          </cell>
          <cell r="H12495" t="str">
            <v>ANAMAYTE TOPETE ESTRADA (SHERPA CAP</v>
          </cell>
          <cell r="I12495" t="str">
            <v>HERDEZ,S.A.DE C.V. (PLAN DE PENSIONES POR JUBILACION, FALLECIMIENTO, E</v>
          </cell>
        </row>
        <row r="12496">
          <cell r="G12496">
            <v>529034</v>
          </cell>
          <cell r="H12496" t="str">
            <v>ANAMAYTE TOPETE ESTRADA (SHERPA CAP</v>
          </cell>
          <cell r="I12496" t="str">
            <v>HERDEZ,S.A.DE C.V. (PLAN DE PENSIONES POR JUBILACION, FALLECIMIENTO, E</v>
          </cell>
        </row>
        <row r="12497">
          <cell r="G12497">
            <v>529034</v>
          </cell>
          <cell r="H12497" t="str">
            <v>ANAMAYTE TOPETE ESTRADA (SHERPA CAP</v>
          </cell>
          <cell r="I12497" t="str">
            <v>HERDEZ,S.A.DE C.V. (PLAN DE PENSIONES POR JUBILACION, FALLECIMIENTO, E</v>
          </cell>
        </row>
        <row r="12498">
          <cell r="G12498">
            <v>529034</v>
          </cell>
          <cell r="H12498" t="str">
            <v>ANAMAYTE TOPETE ESTRADA (SHERPA CAP</v>
          </cell>
          <cell r="I12498" t="str">
            <v>HERDEZ,S.A.DE C.V. (PLAN DE PENSIONES POR JUBILACION, FALLECIMIENTO, E</v>
          </cell>
        </row>
        <row r="12499">
          <cell r="G12499">
            <v>529034</v>
          </cell>
          <cell r="H12499" t="str">
            <v>ANAMAYTE TOPETE ESTRADA (SHERPA CAP</v>
          </cell>
          <cell r="I12499" t="str">
            <v>HERDEZ,S.A.DE C.V. (PLAN DE PENSIONES POR JUBILACION, FALLECIMIENTO, E</v>
          </cell>
        </row>
        <row r="12500">
          <cell r="G12500">
            <v>529034</v>
          </cell>
          <cell r="H12500" t="str">
            <v>ANAMAYTE TOPETE ESTRADA (SHERPA CAP</v>
          </cell>
          <cell r="I12500" t="str">
            <v>HERDEZ,S.A.DE C.V. (PLAN DE PENSIONES POR JUBILACION, FALLECIMIENTO, E</v>
          </cell>
        </row>
        <row r="12501">
          <cell r="G12501">
            <v>529034</v>
          </cell>
          <cell r="H12501" t="str">
            <v>ANAMAYTE TOPETE ESTRADA (SHERPA CAP</v>
          </cell>
          <cell r="I12501" t="str">
            <v>HERDEZ,S.A.DE C.V. (PLAN DE PENSIONES POR JUBILACION, FALLECIMIENTO, E</v>
          </cell>
        </row>
        <row r="12502">
          <cell r="G12502">
            <v>529034</v>
          </cell>
          <cell r="H12502" t="str">
            <v>ANAMAYTE TOPETE ESTRADA (SHERPA CAP</v>
          </cell>
          <cell r="I12502" t="str">
            <v>HERDEZ,S.A.DE C.V. (PLAN DE PENSIONES POR JUBILACION, FALLECIMIENTO, E</v>
          </cell>
        </row>
        <row r="12503">
          <cell r="G12503">
            <v>529034</v>
          </cell>
          <cell r="H12503" t="str">
            <v>ANAMAYTE TOPETE ESTRADA (SHERPA CAP</v>
          </cell>
          <cell r="I12503" t="str">
            <v>HERDEZ,S.A.DE C.V. (PLAN DE PENSIONES POR JUBILACION, FALLECIMIENTO, E</v>
          </cell>
        </row>
        <row r="12504">
          <cell r="G12504">
            <v>529034</v>
          </cell>
          <cell r="H12504" t="str">
            <v>ANAMAYTE TOPETE ESTRADA (SHERPA CAP</v>
          </cell>
          <cell r="I12504" t="str">
            <v>HERDEZ,S.A.DE C.V. (PLAN DE PENSIONES POR JUBILACION, FALLECIMIENTO, E</v>
          </cell>
        </row>
        <row r="12505">
          <cell r="G12505">
            <v>529034</v>
          </cell>
          <cell r="H12505" t="str">
            <v>ANAMAYTE TOPETE ESTRADA (SHERPA CAP</v>
          </cell>
          <cell r="I12505" t="str">
            <v>HERDEZ,S.A.DE C.V. (PLAN DE PENSIONES POR JUBILACION, FALLECIMIENTO, E</v>
          </cell>
        </row>
        <row r="12506">
          <cell r="G12506">
            <v>529034</v>
          </cell>
          <cell r="H12506" t="str">
            <v>ANAMAYTE TOPETE ESTRADA (SHERPA CAP</v>
          </cell>
          <cell r="I12506" t="str">
            <v>HERDEZ,S.A.DE C.V. (PLAN DE PENSIONES POR JUBILACION, FALLECIMIENTO, E</v>
          </cell>
        </row>
        <row r="12507">
          <cell r="G12507">
            <v>529034</v>
          </cell>
          <cell r="H12507" t="str">
            <v>ANAMAYTE TOPETE ESTRADA (SHERPA CAP</v>
          </cell>
          <cell r="I12507" t="str">
            <v>HERDEZ,S.A.DE C.V. (PLAN DE PENSIONES POR JUBILACION, FALLECIMIENTO, E</v>
          </cell>
        </row>
        <row r="12508">
          <cell r="G12508">
            <v>529034</v>
          </cell>
          <cell r="H12508" t="str">
            <v>ANAMAYTE TOPETE ESTRADA (SHERPA CAP</v>
          </cell>
          <cell r="I12508" t="str">
            <v>HERDEZ,S.A.DE C.V. (PLAN DE PENSIONES POR JUBILACION, FALLECIMIENTO, E</v>
          </cell>
        </row>
        <row r="12509">
          <cell r="G12509">
            <v>529034</v>
          </cell>
          <cell r="H12509" t="str">
            <v>ANAMAYTE TOPETE ESTRADA (SHERPA CAP</v>
          </cell>
          <cell r="I12509" t="str">
            <v>HERDEZ,S.A.DE C.V. (PLAN DE PENSIONES POR JUBILACION, FALLECIMIENTO, E</v>
          </cell>
        </row>
        <row r="12510">
          <cell r="G12510">
            <v>529034</v>
          </cell>
          <cell r="H12510" t="str">
            <v>ANAMAYTE TOPETE ESTRADA (SHERPA CAP</v>
          </cell>
          <cell r="I12510" t="str">
            <v>HERDEZ,S.A.DE C.V. (PLAN DE PENSIONES POR JUBILACION, FALLECIMIENTO, E</v>
          </cell>
        </row>
        <row r="12511">
          <cell r="G12511">
            <v>529034</v>
          </cell>
          <cell r="H12511" t="str">
            <v>ANAMAYTE TOPETE ESTRADA (SHERPA CAP</v>
          </cell>
          <cell r="I12511" t="str">
            <v>HERDEZ,S.A.DE C.V. (PLAN DE PENSIONES POR JUBILACION, FALLECIMIENTO, E</v>
          </cell>
        </row>
        <row r="12512">
          <cell r="G12512">
            <v>529034</v>
          </cell>
          <cell r="H12512" t="str">
            <v>ANAMAYTE TOPETE ESTRADA (SHERPA CAP</v>
          </cell>
          <cell r="I12512" t="str">
            <v>HERDEZ,S.A.DE C.V. (PLAN DE PENSIONES POR JUBILACION, FALLECIMIENTO, E</v>
          </cell>
        </row>
        <row r="12513">
          <cell r="G12513">
            <v>529073</v>
          </cell>
          <cell r="H12513" t="str">
            <v xml:space="preserve">ANAMAYTE TOPETE ESTRADA (FRANKLIN) </v>
          </cell>
          <cell r="I12513" t="str">
            <v xml:space="preserve">HERVENTA,S.A.DE C.V.(PLAN DE PENSIONES POR JUBILACION,FALLECIMIENTO,E </v>
          </cell>
        </row>
        <row r="12514">
          <cell r="G12514">
            <v>529073</v>
          </cell>
          <cell r="H12514" t="str">
            <v xml:space="preserve">ANAMAYTE TOPETE ESTRADA (FRANKLIN) </v>
          </cell>
          <cell r="I12514" t="str">
            <v xml:space="preserve">HERVENTA,S.A.DE C.V.(PLAN DE PENSIONES POR JUBILACION,FALLECIMIENTO,E </v>
          </cell>
        </row>
        <row r="12515">
          <cell r="G12515">
            <v>529073</v>
          </cell>
          <cell r="H12515" t="str">
            <v xml:space="preserve">ANAMAYTE TOPETE ESTRADA (FRANKLIN) </v>
          </cell>
          <cell r="I12515" t="str">
            <v xml:space="preserve">HERVENTA,S.A.DE C.V.(PLAN DE PENSIONES POR JUBILACION,FALLECIMIENTO,E </v>
          </cell>
        </row>
        <row r="12516">
          <cell r="G12516">
            <v>529073</v>
          </cell>
          <cell r="H12516" t="str">
            <v xml:space="preserve">ANAMAYTE TOPETE ESTRADA (FRANKLIN) </v>
          </cell>
          <cell r="I12516" t="str">
            <v xml:space="preserve">HERVENTA,S.A.DE C.V.(PLAN DE PENSIONES POR JUBILACION,FALLECIMIENTO,E </v>
          </cell>
        </row>
        <row r="12517">
          <cell r="G12517">
            <v>529073</v>
          </cell>
          <cell r="H12517" t="str">
            <v xml:space="preserve">ANAMAYTE TOPETE ESTRADA (FRANKLIN) </v>
          </cell>
          <cell r="I12517" t="str">
            <v xml:space="preserve">HERVENTA,S.A.DE C.V.(PLAN DE PENSIONES POR JUBILACION,FALLECIMIENTO,E </v>
          </cell>
        </row>
        <row r="12518">
          <cell r="G12518">
            <v>529073</v>
          </cell>
          <cell r="H12518" t="str">
            <v xml:space="preserve">ANAMAYTE TOPETE ESTRADA (FRANKLIN) </v>
          </cell>
          <cell r="I12518" t="str">
            <v xml:space="preserve">HERVENTA,S.A.DE C.V.(PLAN DE PENSIONES POR JUBILACION,FALLECIMIENTO,E </v>
          </cell>
        </row>
        <row r="12519">
          <cell r="G12519">
            <v>529073</v>
          </cell>
          <cell r="H12519" t="str">
            <v xml:space="preserve">ANAMAYTE TOPETE ESTRADA (FRANKLIN) </v>
          </cell>
          <cell r="I12519" t="str">
            <v xml:space="preserve">HERVENTA,S.A.DE C.V.(PLAN DE PENSIONES POR JUBILACION,FALLECIMIENTO,E </v>
          </cell>
        </row>
        <row r="12520">
          <cell r="G12520">
            <v>529073</v>
          </cell>
          <cell r="H12520" t="str">
            <v xml:space="preserve">ANAMAYTE TOPETE ESTRADA (FRANKLIN) </v>
          </cell>
          <cell r="I12520" t="str">
            <v xml:space="preserve">HERVENTA,S.A.DE C.V.(PLAN DE PENSIONES POR JUBILACION,FALLECIMIENTO,E </v>
          </cell>
        </row>
        <row r="12521">
          <cell r="G12521">
            <v>529073</v>
          </cell>
          <cell r="H12521" t="str">
            <v xml:space="preserve">ANAMAYTE TOPETE ESTRADA (FRANKLIN) </v>
          </cell>
          <cell r="I12521" t="str">
            <v xml:space="preserve">HERVENTA,S.A.DE C.V.(PLAN DE PENSIONES POR JUBILACION,FALLECIMIENTO,E </v>
          </cell>
        </row>
        <row r="12522">
          <cell r="G12522">
            <v>529073</v>
          </cell>
          <cell r="H12522" t="str">
            <v xml:space="preserve">ANAMAYTE TOPETE ESTRADA (FRANKLIN) </v>
          </cell>
          <cell r="I12522" t="str">
            <v xml:space="preserve">HERVENTA,S.A.DE C.V.(PLAN DE PENSIONES POR JUBILACION,FALLECIMIENTO,E </v>
          </cell>
        </row>
        <row r="12523">
          <cell r="G12523">
            <v>529073</v>
          </cell>
          <cell r="H12523" t="str">
            <v xml:space="preserve">ANAMAYTE TOPETE ESTRADA (FRANKLIN) </v>
          </cell>
          <cell r="I12523" t="str">
            <v xml:space="preserve">HERVENTA,S.A.DE C.V.(PLAN DE PENSIONES POR JUBILACION,FALLECIMIENTO,E </v>
          </cell>
        </row>
        <row r="12524">
          <cell r="G12524">
            <v>529073</v>
          </cell>
          <cell r="H12524" t="str">
            <v xml:space="preserve">ANAMAYTE TOPETE ESTRADA (FRANKLIN) </v>
          </cell>
          <cell r="I12524" t="str">
            <v xml:space="preserve">HERVENTA,S.A.DE C.V.(PLAN DE PENSIONES POR JUBILACION,FALLECIMIENTO,E </v>
          </cell>
        </row>
        <row r="12525">
          <cell r="G12525">
            <v>529073</v>
          </cell>
          <cell r="H12525" t="str">
            <v xml:space="preserve">ANAMAYTE TOPETE ESTRADA (FRANKLIN) </v>
          </cell>
          <cell r="I12525" t="str">
            <v xml:space="preserve">HERVENTA,S.A.DE C.V.(PLAN DE PENSIONES POR JUBILACION,FALLECIMIENTO,E </v>
          </cell>
        </row>
        <row r="12526">
          <cell r="G12526">
            <v>529073</v>
          </cell>
          <cell r="H12526" t="str">
            <v xml:space="preserve">ANAMAYTE TOPETE ESTRADA (FRANKLIN) </v>
          </cell>
          <cell r="I12526" t="str">
            <v xml:space="preserve">HERVENTA,S.A.DE C.V.(PLAN DE PENSIONES POR JUBILACION,FALLECIMIENTO,E </v>
          </cell>
        </row>
        <row r="12527">
          <cell r="G12527">
            <v>529073</v>
          </cell>
          <cell r="H12527" t="str">
            <v xml:space="preserve">ANAMAYTE TOPETE ESTRADA (FRANKLIN) </v>
          </cell>
          <cell r="I12527" t="str">
            <v xml:space="preserve">HERVENTA,S.A.DE C.V.(PLAN DE PENSIONES POR JUBILACION,FALLECIMIENTO,E </v>
          </cell>
        </row>
        <row r="12528">
          <cell r="G12528">
            <v>529073</v>
          </cell>
          <cell r="H12528" t="str">
            <v xml:space="preserve">ANAMAYTE TOPETE ESTRADA (FRANKLIN) </v>
          </cell>
          <cell r="I12528" t="str">
            <v xml:space="preserve">HERVENTA,S.A.DE C.V.(PLAN DE PENSIONES POR JUBILACION,FALLECIMIENTO,E </v>
          </cell>
        </row>
        <row r="12529">
          <cell r="G12529">
            <v>529073</v>
          </cell>
          <cell r="H12529" t="str">
            <v xml:space="preserve">ANAMAYTE TOPETE ESTRADA (FRANKLIN) </v>
          </cell>
          <cell r="I12529" t="str">
            <v xml:space="preserve">HERVENTA,S.A.DE C.V.(PLAN DE PENSIONES POR JUBILACION,FALLECIMIENTO,E </v>
          </cell>
        </row>
        <row r="12530">
          <cell r="G12530">
            <v>529073</v>
          </cell>
          <cell r="H12530" t="str">
            <v xml:space="preserve">ANAMAYTE TOPETE ESTRADA (FRANKLIN) </v>
          </cell>
          <cell r="I12530" t="str">
            <v xml:space="preserve">HERVENTA,S.A.DE C.V.(PLAN DE PENSIONES POR JUBILACION,FALLECIMIENTO,E </v>
          </cell>
        </row>
        <row r="12531">
          <cell r="G12531">
            <v>529073</v>
          </cell>
          <cell r="H12531" t="str">
            <v xml:space="preserve">ANAMAYTE TOPETE ESTRADA (FRANKLIN) </v>
          </cell>
          <cell r="I12531" t="str">
            <v xml:space="preserve">HERVENTA,S.A.DE C.V.(PLAN DE PENSIONES POR JUBILACION,FALLECIMIENTO,E </v>
          </cell>
        </row>
        <row r="12532">
          <cell r="G12532">
            <v>529073</v>
          </cell>
          <cell r="H12532" t="str">
            <v xml:space="preserve">ANAMAYTE TOPETE ESTRADA (FRANKLIN) </v>
          </cell>
          <cell r="I12532" t="str">
            <v xml:space="preserve">HERVENTA,S.A.DE C.V.(PLAN DE PENSIONES POR JUBILACION,FALLECIMIENTO,E </v>
          </cell>
        </row>
        <row r="12533">
          <cell r="G12533">
            <v>529073</v>
          </cell>
          <cell r="H12533" t="str">
            <v xml:space="preserve">ANAMAYTE TOPETE ESTRADA (FRANKLIN) </v>
          </cell>
          <cell r="I12533" t="str">
            <v xml:space="preserve">HERVENTA,S.A.DE C.V.(PLAN DE PENSIONES POR JUBILACION,FALLECIMIENTO,E </v>
          </cell>
        </row>
        <row r="12534">
          <cell r="G12534">
            <v>529073</v>
          </cell>
          <cell r="H12534" t="str">
            <v xml:space="preserve">ANAMAYTE TOPETE ESTRADA (FRANKLIN) </v>
          </cell>
          <cell r="I12534" t="str">
            <v xml:space="preserve">HERVENTA,S.A.DE C.V.(PLAN DE PENSIONES POR JUBILACION,FALLECIMIENTO,E </v>
          </cell>
        </row>
        <row r="12535">
          <cell r="G12535">
            <v>529073</v>
          </cell>
          <cell r="H12535" t="str">
            <v xml:space="preserve">ANAMAYTE TOPETE ESTRADA (FRANKLIN) </v>
          </cell>
          <cell r="I12535" t="str">
            <v xml:space="preserve">HERVENTA,S.A.DE C.V.(PLAN DE PENSIONES POR JUBILACION,FALLECIMIENTO,E </v>
          </cell>
        </row>
        <row r="12536">
          <cell r="G12536">
            <v>529073</v>
          </cell>
          <cell r="H12536" t="str">
            <v xml:space="preserve">ANAMAYTE TOPETE ESTRADA (FRANKLIN) </v>
          </cell>
          <cell r="I12536" t="str">
            <v xml:space="preserve">HERVENTA,S.A.DE C.V.(PLAN DE PENSIONES POR JUBILACION,FALLECIMIENTO,E </v>
          </cell>
        </row>
        <row r="12537">
          <cell r="G12537">
            <v>529073</v>
          </cell>
          <cell r="H12537" t="str">
            <v xml:space="preserve">ANAMAYTE TOPETE ESTRADA (FRANKLIN) </v>
          </cell>
          <cell r="I12537" t="str">
            <v xml:space="preserve">HERVENTA,S.A.DE C.V.(PLAN DE PENSIONES POR JUBILACION,FALLECIMIENTO,E </v>
          </cell>
        </row>
        <row r="12538">
          <cell r="G12538">
            <v>529073</v>
          </cell>
          <cell r="H12538" t="str">
            <v xml:space="preserve">ANAMAYTE TOPETE ESTRADA (FRANKLIN) </v>
          </cell>
          <cell r="I12538" t="str">
            <v xml:space="preserve">HERVENTA,S.A.DE C.V.(PLAN DE PENSIONES POR JUBILACION,FALLECIMIENTO,E </v>
          </cell>
        </row>
        <row r="12539">
          <cell r="G12539">
            <v>529073</v>
          </cell>
          <cell r="H12539" t="str">
            <v xml:space="preserve">ANAMAYTE TOPETE ESTRADA (FRANKLIN) </v>
          </cell>
          <cell r="I12539" t="str">
            <v xml:space="preserve">HERVENTA,S.A.DE C.V.(PLAN DE PENSIONES POR JUBILACION,FALLECIMIENTO,E </v>
          </cell>
        </row>
        <row r="12540">
          <cell r="G12540">
            <v>529073</v>
          </cell>
          <cell r="H12540" t="str">
            <v xml:space="preserve">ANAMAYTE TOPETE ESTRADA (FRANKLIN) </v>
          </cell>
          <cell r="I12540" t="str">
            <v xml:space="preserve">HERVENTA,S.A.DE C.V.(PLAN DE PENSIONES POR JUBILACION,FALLECIMIENTO,E </v>
          </cell>
        </row>
        <row r="12541">
          <cell r="G12541">
            <v>529073</v>
          </cell>
          <cell r="H12541" t="str">
            <v xml:space="preserve">ANAMAYTE TOPETE ESTRADA (FRANKLIN) </v>
          </cell>
          <cell r="I12541" t="str">
            <v xml:space="preserve">HERVENTA,S.A.DE C.V.(PLAN DE PENSIONES POR JUBILACION,FALLECIMIENTO,E </v>
          </cell>
        </row>
        <row r="12542">
          <cell r="G12542">
            <v>529073</v>
          </cell>
          <cell r="H12542" t="str">
            <v xml:space="preserve">ANAMAYTE TOPETE ESTRADA (FRANKLIN) </v>
          </cell>
          <cell r="I12542" t="str">
            <v xml:space="preserve">HERVENTA,S.A.DE C.V.(PLAN DE PENSIONES POR JUBILACION,FALLECIMIENTO,E </v>
          </cell>
        </row>
        <row r="12543">
          <cell r="G12543">
            <v>529084</v>
          </cell>
          <cell r="H12543" t="str">
            <v xml:space="preserve">XIMENA ROLDAN NAVA                 </v>
          </cell>
          <cell r="I12543" t="str">
            <v xml:space="preserve">ALFREDO GONZALEZ HERNANDEZ                                            </v>
          </cell>
        </row>
        <row r="12544">
          <cell r="G12544">
            <v>529084</v>
          </cell>
          <cell r="H12544" t="str">
            <v xml:space="preserve">XIMENA ROLDAN NAVA                 </v>
          </cell>
          <cell r="I12544" t="str">
            <v xml:space="preserve">ALFREDO GONZALEZ HERNANDEZ                                            </v>
          </cell>
        </row>
        <row r="12545">
          <cell r="G12545">
            <v>529084</v>
          </cell>
          <cell r="H12545" t="str">
            <v xml:space="preserve">XIMENA ROLDAN NAVA                 </v>
          </cell>
          <cell r="I12545" t="str">
            <v xml:space="preserve">ALFREDO GONZALEZ HERNANDEZ                                            </v>
          </cell>
        </row>
        <row r="12546">
          <cell r="G12546">
            <v>529084</v>
          </cell>
          <cell r="H12546" t="str">
            <v xml:space="preserve">XIMENA ROLDAN NAVA                 </v>
          </cell>
          <cell r="I12546" t="str">
            <v xml:space="preserve">ALFREDO GONZALEZ HERNANDEZ                                            </v>
          </cell>
        </row>
        <row r="12547">
          <cell r="G12547">
            <v>529084</v>
          </cell>
          <cell r="H12547" t="str">
            <v xml:space="preserve">XIMENA ROLDAN NAVA                 </v>
          </cell>
          <cell r="I12547" t="str">
            <v xml:space="preserve">ALFREDO GONZALEZ HERNANDEZ                                            </v>
          </cell>
        </row>
        <row r="12548">
          <cell r="G12548">
            <v>529084</v>
          </cell>
          <cell r="H12548" t="str">
            <v xml:space="preserve">XIMENA ROLDAN NAVA                 </v>
          </cell>
          <cell r="I12548" t="str">
            <v xml:space="preserve">ALFREDO GONZALEZ HERNANDEZ                                            </v>
          </cell>
        </row>
        <row r="12549">
          <cell r="G12549">
            <v>529091</v>
          </cell>
          <cell r="H12549" t="str">
            <v xml:space="preserve">ELVA ADRIANA JUAREZ ELIZONDO       </v>
          </cell>
          <cell r="I12549" t="str">
            <v xml:space="preserve">GILBERTO MARCOS HANDAL                                                </v>
          </cell>
        </row>
        <row r="12550">
          <cell r="G12550">
            <v>529091</v>
          </cell>
          <cell r="H12550" t="str">
            <v xml:space="preserve">ELVA ADRIANA JUAREZ ELIZONDO       </v>
          </cell>
          <cell r="I12550" t="str">
            <v xml:space="preserve">GILBERTO MARCOS HANDAL                                                </v>
          </cell>
        </row>
        <row r="12551">
          <cell r="G12551">
            <v>529091</v>
          </cell>
          <cell r="H12551" t="str">
            <v xml:space="preserve">ELVA ADRIANA JUAREZ ELIZONDO       </v>
          </cell>
          <cell r="I12551" t="str">
            <v xml:space="preserve">GILBERTO MARCOS HANDAL                                                </v>
          </cell>
        </row>
        <row r="12552">
          <cell r="G12552">
            <v>529091</v>
          </cell>
          <cell r="H12552" t="str">
            <v xml:space="preserve">ELVA ADRIANA JUAREZ ELIZONDO       </v>
          </cell>
          <cell r="I12552" t="str">
            <v xml:space="preserve">GILBERTO MARCOS HANDAL                                                </v>
          </cell>
        </row>
        <row r="12553">
          <cell r="G12553">
            <v>529102</v>
          </cell>
          <cell r="H12553" t="str">
            <v xml:space="preserve">ALEJANDRO DE LA GARZA GARCIA       </v>
          </cell>
          <cell r="I12553" t="str">
            <v xml:space="preserve">EDUARDO RAMON DE LA PENA PADILLA                                      </v>
          </cell>
        </row>
        <row r="12554">
          <cell r="G12554">
            <v>529112</v>
          </cell>
          <cell r="H12554" t="str">
            <v xml:space="preserve">ALEJANDRO DE LA GARZA GARCIA       </v>
          </cell>
          <cell r="I12554" t="str">
            <v xml:space="preserve">MARIA EUGENIA PEREZ JIMENEZ                                           </v>
          </cell>
        </row>
        <row r="12555">
          <cell r="G12555">
            <v>529124</v>
          </cell>
          <cell r="H12555" t="str">
            <v xml:space="preserve">SILVIA VALERIA MANZO AGUILAR       </v>
          </cell>
          <cell r="I12555" t="str">
            <v xml:space="preserve">EUGENIO GONZALEZ PENA                                                 </v>
          </cell>
        </row>
        <row r="12556">
          <cell r="G12556">
            <v>529124</v>
          </cell>
          <cell r="H12556" t="str">
            <v xml:space="preserve">SILVIA VALERIA MANZO AGUILAR       </v>
          </cell>
          <cell r="I12556" t="str">
            <v xml:space="preserve">EUGENIO GONZALEZ PENA                                                 </v>
          </cell>
        </row>
        <row r="12557">
          <cell r="G12557">
            <v>529124</v>
          </cell>
          <cell r="H12557" t="str">
            <v xml:space="preserve">SILVIA VALERIA MANZO AGUILAR       </v>
          </cell>
          <cell r="I12557" t="str">
            <v xml:space="preserve">EUGENIO GONZALEZ PENA                                                 </v>
          </cell>
        </row>
        <row r="12558">
          <cell r="G12558">
            <v>529124</v>
          </cell>
          <cell r="H12558" t="str">
            <v xml:space="preserve">SILVIA VALERIA MANZO AGUILAR       </v>
          </cell>
          <cell r="I12558" t="str">
            <v xml:space="preserve">EUGENIO GONZALEZ PENA                                                 </v>
          </cell>
        </row>
        <row r="12559">
          <cell r="G12559">
            <v>529124</v>
          </cell>
          <cell r="H12559" t="str">
            <v xml:space="preserve">SILVIA VALERIA MANZO AGUILAR       </v>
          </cell>
          <cell r="I12559" t="str">
            <v xml:space="preserve">EUGENIO GONZALEZ PENA                                                 </v>
          </cell>
        </row>
        <row r="12560">
          <cell r="G12560">
            <v>529124</v>
          </cell>
          <cell r="H12560" t="str">
            <v xml:space="preserve">SILVIA VALERIA MANZO AGUILAR       </v>
          </cell>
          <cell r="I12560" t="str">
            <v xml:space="preserve">EUGENIO GONZALEZ PENA                                                 </v>
          </cell>
        </row>
        <row r="12561">
          <cell r="G12561">
            <v>529124</v>
          </cell>
          <cell r="H12561" t="str">
            <v xml:space="preserve">SILVIA VALERIA MANZO AGUILAR       </v>
          </cell>
          <cell r="I12561" t="str">
            <v xml:space="preserve">EUGENIO GONZALEZ PENA                                                 </v>
          </cell>
        </row>
        <row r="12562">
          <cell r="G12562">
            <v>529124</v>
          </cell>
          <cell r="H12562" t="str">
            <v xml:space="preserve">SILVIA VALERIA MANZO AGUILAR       </v>
          </cell>
          <cell r="I12562" t="str">
            <v xml:space="preserve">EUGENIO GONZALEZ PENA                                                 </v>
          </cell>
        </row>
        <row r="12563">
          <cell r="G12563">
            <v>529124</v>
          </cell>
          <cell r="H12563" t="str">
            <v xml:space="preserve">SILVIA VALERIA MANZO AGUILAR       </v>
          </cell>
          <cell r="I12563" t="str">
            <v xml:space="preserve">EUGENIO GONZALEZ PENA                                                 </v>
          </cell>
        </row>
        <row r="12564">
          <cell r="G12564">
            <v>529132</v>
          </cell>
          <cell r="H12564" t="str">
            <v xml:space="preserve">ALEJANDRA PEREZ MINA (ALPHA G)     </v>
          </cell>
          <cell r="I12564" t="str">
            <v xml:space="preserve">NORMA MARIA WOODWORTH ORTIZ                                           </v>
          </cell>
        </row>
        <row r="12565">
          <cell r="G12565">
            <v>529132</v>
          </cell>
          <cell r="H12565" t="str">
            <v xml:space="preserve">ALEJANDRA PEREZ MINA (ALPHA G)     </v>
          </cell>
          <cell r="I12565" t="str">
            <v xml:space="preserve">NORMA MARIA WOODWORTH ORTIZ                                           </v>
          </cell>
        </row>
        <row r="12566">
          <cell r="G12566">
            <v>529132</v>
          </cell>
          <cell r="H12566" t="str">
            <v xml:space="preserve">ALEJANDRA PEREZ MINA (ALPHA G)     </v>
          </cell>
          <cell r="I12566" t="str">
            <v xml:space="preserve">NORMA MARIA WOODWORTH ORTIZ                                           </v>
          </cell>
        </row>
        <row r="12567">
          <cell r="G12567">
            <v>529132</v>
          </cell>
          <cell r="H12567" t="str">
            <v xml:space="preserve">ALEJANDRA PEREZ MINA (ALPHA G)     </v>
          </cell>
          <cell r="I12567" t="str">
            <v xml:space="preserve">NORMA MARIA WOODWORTH ORTIZ                                           </v>
          </cell>
        </row>
        <row r="12568">
          <cell r="G12568">
            <v>529132</v>
          </cell>
          <cell r="H12568" t="str">
            <v xml:space="preserve">ALEJANDRA PEREZ MINA (ALPHA G)     </v>
          </cell>
          <cell r="I12568" t="str">
            <v xml:space="preserve">NORMA MARIA WOODWORTH ORTIZ                                           </v>
          </cell>
        </row>
        <row r="12569">
          <cell r="G12569">
            <v>529132</v>
          </cell>
          <cell r="H12569" t="str">
            <v xml:space="preserve">ALEJANDRA PEREZ MINA (ALPHA G)     </v>
          </cell>
          <cell r="I12569" t="str">
            <v xml:space="preserve">NORMA MARIA WOODWORTH ORTIZ                                           </v>
          </cell>
        </row>
        <row r="12570">
          <cell r="G12570">
            <v>529132</v>
          </cell>
          <cell r="H12570" t="str">
            <v xml:space="preserve">ALEJANDRA PEREZ MINA (ALPHA G)     </v>
          </cell>
          <cell r="I12570" t="str">
            <v xml:space="preserve">NORMA MARIA WOODWORTH ORTIZ                                           </v>
          </cell>
        </row>
        <row r="12571">
          <cell r="G12571">
            <v>529132</v>
          </cell>
          <cell r="H12571" t="str">
            <v xml:space="preserve">ALEJANDRA PEREZ MINA (ALPHA G)     </v>
          </cell>
          <cell r="I12571" t="str">
            <v xml:space="preserve">NORMA MARIA WOODWORTH ORTIZ                                           </v>
          </cell>
        </row>
        <row r="12572">
          <cell r="G12572">
            <v>529145</v>
          </cell>
          <cell r="H12572" t="str">
            <v xml:space="preserve">ALEJANDRA PEREZ MINA (ALPHA)       </v>
          </cell>
          <cell r="I12572" t="str">
            <v xml:space="preserve">VICTOR JOSE RIVERO MARTIN                                             </v>
          </cell>
        </row>
        <row r="12573">
          <cell r="G12573">
            <v>529145</v>
          </cell>
          <cell r="H12573" t="str">
            <v xml:space="preserve">ALEJANDRA PEREZ MINA (ALPHA)       </v>
          </cell>
          <cell r="I12573" t="str">
            <v xml:space="preserve">VICTOR JOSE RIVERO MARTIN                                             </v>
          </cell>
        </row>
        <row r="12574">
          <cell r="G12574">
            <v>529145</v>
          </cell>
          <cell r="H12574" t="str">
            <v xml:space="preserve">ALEJANDRA PEREZ MINA (ALPHA)       </v>
          </cell>
          <cell r="I12574" t="str">
            <v xml:space="preserve">VICTOR JOSE RIVERO MARTIN                                             </v>
          </cell>
        </row>
        <row r="12575">
          <cell r="G12575">
            <v>529145</v>
          </cell>
          <cell r="H12575" t="str">
            <v xml:space="preserve">ALEJANDRA PEREZ MINA (ALPHA)       </v>
          </cell>
          <cell r="I12575" t="str">
            <v xml:space="preserve">VICTOR JOSE RIVERO MARTIN                                             </v>
          </cell>
        </row>
        <row r="12576">
          <cell r="G12576">
            <v>529145</v>
          </cell>
          <cell r="H12576" t="str">
            <v xml:space="preserve">ALEJANDRA PEREZ MINA (ALPHA)       </v>
          </cell>
          <cell r="I12576" t="str">
            <v xml:space="preserve">VICTOR JOSE RIVERO MARTIN                                             </v>
          </cell>
        </row>
        <row r="12577">
          <cell r="G12577">
            <v>529145</v>
          </cell>
          <cell r="H12577" t="str">
            <v xml:space="preserve">ALEJANDRA PEREZ MINA (ALPHA)       </v>
          </cell>
          <cell r="I12577" t="str">
            <v xml:space="preserve">VICTOR JOSE RIVERO MARTIN                                             </v>
          </cell>
        </row>
        <row r="12578">
          <cell r="G12578">
            <v>529145</v>
          </cell>
          <cell r="H12578" t="str">
            <v xml:space="preserve">ALEJANDRA PEREZ MINA (ALPHA)       </v>
          </cell>
          <cell r="I12578" t="str">
            <v xml:space="preserve">VICTOR JOSE RIVERO MARTIN                                             </v>
          </cell>
        </row>
        <row r="12579">
          <cell r="G12579">
            <v>529145</v>
          </cell>
          <cell r="H12579" t="str">
            <v xml:space="preserve">ALEJANDRA PEREZ MINA (ALPHA)       </v>
          </cell>
          <cell r="I12579" t="str">
            <v xml:space="preserve">VICTOR JOSE RIVERO MARTIN                                             </v>
          </cell>
        </row>
        <row r="12580">
          <cell r="G12580">
            <v>529145</v>
          </cell>
          <cell r="H12580" t="str">
            <v xml:space="preserve">ALEJANDRA PEREZ MINA (ALPHA)       </v>
          </cell>
          <cell r="I12580" t="str">
            <v xml:space="preserve">VICTOR JOSE RIVERO MARTIN                                             </v>
          </cell>
        </row>
        <row r="12581">
          <cell r="G12581">
            <v>529145</v>
          </cell>
          <cell r="H12581" t="str">
            <v xml:space="preserve">ALEJANDRA PEREZ MINA (ALPHA)       </v>
          </cell>
          <cell r="I12581" t="str">
            <v xml:space="preserve">VICTOR JOSE RIVERO MARTIN                                             </v>
          </cell>
        </row>
        <row r="12582">
          <cell r="G12582">
            <v>529145</v>
          </cell>
          <cell r="H12582" t="str">
            <v xml:space="preserve">ALEJANDRA PEREZ MINA (ALPHA)       </v>
          </cell>
          <cell r="I12582" t="str">
            <v xml:space="preserve">VICTOR JOSE RIVERO MARTIN                                             </v>
          </cell>
        </row>
        <row r="12583">
          <cell r="G12583">
            <v>529145</v>
          </cell>
          <cell r="H12583" t="str">
            <v xml:space="preserve">ALEJANDRA PEREZ MINA (ALPHA)       </v>
          </cell>
          <cell r="I12583" t="str">
            <v xml:space="preserve">VICTOR JOSE RIVERO MARTIN                                             </v>
          </cell>
        </row>
        <row r="12584">
          <cell r="G12584">
            <v>529145</v>
          </cell>
          <cell r="H12584" t="str">
            <v xml:space="preserve">ALEJANDRA PEREZ MINA (ALPHA)       </v>
          </cell>
          <cell r="I12584" t="str">
            <v xml:space="preserve">VICTOR JOSE RIVERO MARTIN                                             </v>
          </cell>
        </row>
        <row r="12585">
          <cell r="G12585">
            <v>529145</v>
          </cell>
          <cell r="H12585" t="str">
            <v xml:space="preserve">ALEJANDRA PEREZ MINA (ALPHA)       </v>
          </cell>
          <cell r="I12585" t="str">
            <v xml:space="preserve">VICTOR JOSE RIVERO MARTIN                                             </v>
          </cell>
        </row>
        <row r="12586">
          <cell r="G12586">
            <v>529145</v>
          </cell>
          <cell r="H12586" t="str">
            <v xml:space="preserve">ALEJANDRA PEREZ MINA (ALPHA)       </v>
          </cell>
          <cell r="I12586" t="str">
            <v xml:space="preserve">VICTOR JOSE RIVERO MARTIN                                             </v>
          </cell>
        </row>
        <row r="12587">
          <cell r="G12587">
            <v>529145</v>
          </cell>
          <cell r="H12587" t="str">
            <v xml:space="preserve">ALEJANDRA PEREZ MINA (ALPHA)       </v>
          </cell>
          <cell r="I12587" t="str">
            <v xml:space="preserve">VICTOR JOSE RIVERO MARTIN                                             </v>
          </cell>
        </row>
        <row r="12588">
          <cell r="G12588">
            <v>529145</v>
          </cell>
          <cell r="H12588" t="str">
            <v xml:space="preserve">ALEJANDRA PEREZ MINA (ALPHA)       </v>
          </cell>
          <cell r="I12588" t="str">
            <v xml:space="preserve">VICTOR JOSE RIVERO MARTIN                                             </v>
          </cell>
        </row>
        <row r="12589">
          <cell r="G12589">
            <v>529145</v>
          </cell>
          <cell r="H12589" t="str">
            <v xml:space="preserve">ALEJANDRA PEREZ MINA (ALPHA)       </v>
          </cell>
          <cell r="I12589" t="str">
            <v xml:space="preserve">VICTOR JOSE RIVERO MARTIN                                             </v>
          </cell>
        </row>
        <row r="12590">
          <cell r="G12590">
            <v>529145</v>
          </cell>
          <cell r="H12590" t="str">
            <v xml:space="preserve">ALEJANDRA PEREZ MINA (ALPHA)       </v>
          </cell>
          <cell r="I12590" t="str">
            <v xml:space="preserve">VICTOR JOSE RIVERO MARTIN                                             </v>
          </cell>
        </row>
        <row r="12591">
          <cell r="G12591">
            <v>529145</v>
          </cell>
          <cell r="H12591" t="str">
            <v xml:space="preserve">ALEJANDRA PEREZ MINA (ALPHA)       </v>
          </cell>
          <cell r="I12591" t="str">
            <v xml:space="preserve">VICTOR JOSE RIVERO MARTIN                                             </v>
          </cell>
        </row>
        <row r="12592">
          <cell r="G12592">
            <v>529145</v>
          </cell>
          <cell r="H12592" t="str">
            <v xml:space="preserve">ALEJANDRA PEREZ MINA (ALPHA)       </v>
          </cell>
          <cell r="I12592" t="str">
            <v xml:space="preserve">VICTOR JOSE RIVERO MARTIN                                             </v>
          </cell>
        </row>
        <row r="12593">
          <cell r="G12593">
            <v>529145</v>
          </cell>
          <cell r="H12593" t="str">
            <v xml:space="preserve">ALEJANDRA PEREZ MINA (ALPHA)       </v>
          </cell>
          <cell r="I12593" t="str">
            <v xml:space="preserve">VICTOR JOSE RIVERO MARTIN                                             </v>
          </cell>
        </row>
        <row r="12594">
          <cell r="G12594">
            <v>529145</v>
          </cell>
          <cell r="H12594" t="str">
            <v xml:space="preserve">ALEJANDRA PEREZ MINA (ALPHA)       </v>
          </cell>
          <cell r="I12594" t="str">
            <v xml:space="preserve">VICTOR JOSE RIVERO MARTIN                                             </v>
          </cell>
        </row>
        <row r="12595">
          <cell r="G12595">
            <v>529145</v>
          </cell>
          <cell r="H12595" t="str">
            <v xml:space="preserve">ALEJANDRA PEREZ MINA (ALPHA)       </v>
          </cell>
          <cell r="I12595" t="str">
            <v xml:space="preserve">VICTOR JOSE RIVERO MARTIN                                             </v>
          </cell>
        </row>
        <row r="12596">
          <cell r="G12596">
            <v>529145</v>
          </cell>
          <cell r="H12596" t="str">
            <v xml:space="preserve">ALEJANDRA PEREZ MINA (ALPHA)       </v>
          </cell>
          <cell r="I12596" t="str">
            <v xml:space="preserve">VICTOR JOSE RIVERO MARTIN                                             </v>
          </cell>
        </row>
        <row r="12597">
          <cell r="G12597">
            <v>529145</v>
          </cell>
          <cell r="H12597" t="str">
            <v xml:space="preserve">ALEJANDRA PEREZ MINA (ALPHA)       </v>
          </cell>
          <cell r="I12597" t="str">
            <v xml:space="preserve">VICTOR JOSE RIVERO MARTIN                                             </v>
          </cell>
        </row>
        <row r="12598">
          <cell r="G12598">
            <v>529153</v>
          </cell>
          <cell r="H12598" t="str">
            <v xml:space="preserve">ALEJANDRA PEREZ MINA (ALPHA)       </v>
          </cell>
          <cell r="I12598" t="str">
            <v xml:space="preserve">MARIA ISABEL MAYO PRIDA                                               </v>
          </cell>
        </row>
        <row r="12599">
          <cell r="G12599">
            <v>529153</v>
          </cell>
          <cell r="H12599" t="str">
            <v xml:space="preserve">ALEJANDRA PEREZ MINA (ALPHA)       </v>
          </cell>
          <cell r="I12599" t="str">
            <v xml:space="preserve">MARIA ISABEL MAYO PRIDA                                               </v>
          </cell>
        </row>
        <row r="12600">
          <cell r="G12600">
            <v>529153</v>
          </cell>
          <cell r="H12600" t="str">
            <v xml:space="preserve">ALEJANDRA PEREZ MINA (ALPHA)       </v>
          </cell>
          <cell r="I12600" t="str">
            <v xml:space="preserve">MARIA ISABEL MAYO PRIDA                                               </v>
          </cell>
        </row>
        <row r="12601">
          <cell r="G12601">
            <v>529153</v>
          </cell>
          <cell r="H12601" t="str">
            <v xml:space="preserve">ALEJANDRA PEREZ MINA (ALPHA)       </v>
          </cell>
          <cell r="I12601" t="str">
            <v xml:space="preserve">MARIA ISABEL MAYO PRIDA                                               </v>
          </cell>
        </row>
        <row r="12602">
          <cell r="G12602">
            <v>529153</v>
          </cell>
          <cell r="H12602" t="str">
            <v xml:space="preserve">ALEJANDRA PEREZ MINA (ALPHA)       </v>
          </cell>
          <cell r="I12602" t="str">
            <v xml:space="preserve">MARIA ISABEL MAYO PRIDA                                               </v>
          </cell>
        </row>
        <row r="12603">
          <cell r="G12603">
            <v>529153</v>
          </cell>
          <cell r="H12603" t="str">
            <v xml:space="preserve">ALEJANDRA PEREZ MINA (ALPHA)       </v>
          </cell>
          <cell r="I12603" t="str">
            <v xml:space="preserve">MARIA ISABEL MAYO PRIDA                                               </v>
          </cell>
        </row>
        <row r="12604">
          <cell r="G12604">
            <v>529153</v>
          </cell>
          <cell r="H12604" t="str">
            <v xml:space="preserve">ALEJANDRA PEREZ MINA (ALPHA)       </v>
          </cell>
          <cell r="I12604" t="str">
            <v xml:space="preserve">MARIA ISABEL MAYO PRIDA                                               </v>
          </cell>
        </row>
        <row r="12605">
          <cell r="G12605">
            <v>529153</v>
          </cell>
          <cell r="H12605" t="str">
            <v xml:space="preserve">ALEJANDRA PEREZ MINA (ALPHA)       </v>
          </cell>
          <cell r="I12605" t="str">
            <v xml:space="preserve">MARIA ISABEL MAYO PRIDA                                               </v>
          </cell>
        </row>
        <row r="12606">
          <cell r="G12606">
            <v>529153</v>
          </cell>
          <cell r="H12606" t="str">
            <v xml:space="preserve">ALEJANDRA PEREZ MINA (ALPHA)       </v>
          </cell>
          <cell r="I12606" t="str">
            <v xml:space="preserve">MARIA ISABEL MAYO PRIDA                                               </v>
          </cell>
        </row>
        <row r="12607">
          <cell r="G12607">
            <v>529153</v>
          </cell>
          <cell r="H12607" t="str">
            <v xml:space="preserve">ALEJANDRA PEREZ MINA (ALPHA)       </v>
          </cell>
          <cell r="I12607" t="str">
            <v xml:space="preserve">MARIA ISABEL MAYO PRIDA                                               </v>
          </cell>
        </row>
        <row r="12608">
          <cell r="G12608">
            <v>529153</v>
          </cell>
          <cell r="H12608" t="str">
            <v xml:space="preserve">ALEJANDRA PEREZ MINA (ALPHA)       </v>
          </cell>
          <cell r="I12608" t="str">
            <v xml:space="preserve">MARIA ISABEL MAYO PRIDA                                               </v>
          </cell>
        </row>
        <row r="12609">
          <cell r="G12609">
            <v>529153</v>
          </cell>
          <cell r="H12609" t="str">
            <v xml:space="preserve">ALEJANDRA PEREZ MINA (ALPHA)       </v>
          </cell>
          <cell r="I12609" t="str">
            <v xml:space="preserve">MARIA ISABEL MAYO PRIDA                                               </v>
          </cell>
        </row>
        <row r="12610">
          <cell r="G12610">
            <v>529153</v>
          </cell>
          <cell r="H12610" t="str">
            <v xml:space="preserve">ALEJANDRA PEREZ MINA (ALPHA)       </v>
          </cell>
          <cell r="I12610" t="str">
            <v xml:space="preserve">MARIA ISABEL MAYO PRIDA                                               </v>
          </cell>
        </row>
        <row r="12611">
          <cell r="G12611">
            <v>529153</v>
          </cell>
          <cell r="H12611" t="str">
            <v xml:space="preserve">ALEJANDRA PEREZ MINA (ALPHA)       </v>
          </cell>
          <cell r="I12611" t="str">
            <v xml:space="preserve">MARIA ISABEL MAYO PRIDA                                               </v>
          </cell>
        </row>
        <row r="12612">
          <cell r="G12612">
            <v>529153</v>
          </cell>
          <cell r="H12612" t="str">
            <v xml:space="preserve">ALEJANDRA PEREZ MINA (ALPHA)       </v>
          </cell>
          <cell r="I12612" t="str">
            <v xml:space="preserve">MARIA ISABEL MAYO PRIDA                                               </v>
          </cell>
        </row>
        <row r="12613">
          <cell r="G12613">
            <v>529153</v>
          </cell>
          <cell r="H12613" t="str">
            <v xml:space="preserve">ALEJANDRA PEREZ MINA (ALPHA)       </v>
          </cell>
          <cell r="I12613" t="str">
            <v xml:space="preserve">MARIA ISABEL MAYO PRIDA                                               </v>
          </cell>
        </row>
        <row r="12614">
          <cell r="G12614">
            <v>529153</v>
          </cell>
          <cell r="H12614" t="str">
            <v xml:space="preserve">ALEJANDRA PEREZ MINA (ALPHA)       </v>
          </cell>
          <cell r="I12614" t="str">
            <v xml:space="preserve">MARIA ISABEL MAYO PRIDA                                               </v>
          </cell>
        </row>
        <row r="12615">
          <cell r="G12615">
            <v>529153</v>
          </cell>
          <cell r="H12615" t="str">
            <v xml:space="preserve">ALEJANDRA PEREZ MINA (ALPHA)       </v>
          </cell>
          <cell r="I12615" t="str">
            <v xml:space="preserve">MARIA ISABEL MAYO PRIDA                                               </v>
          </cell>
        </row>
        <row r="12616">
          <cell r="G12616">
            <v>529153</v>
          </cell>
          <cell r="H12616" t="str">
            <v xml:space="preserve">ALEJANDRA PEREZ MINA (ALPHA)       </v>
          </cell>
          <cell r="I12616" t="str">
            <v xml:space="preserve">MARIA ISABEL MAYO PRIDA                                               </v>
          </cell>
        </row>
        <row r="12617">
          <cell r="G12617">
            <v>529153</v>
          </cell>
          <cell r="H12617" t="str">
            <v xml:space="preserve">ALEJANDRA PEREZ MINA (ALPHA)       </v>
          </cell>
          <cell r="I12617" t="str">
            <v xml:space="preserve">MARIA ISABEL MAYO PRIDA                                               </v>
          </cell>
        </row>
        <row r="12618">
          <cell r="G12618">
            <v>529174</v>
          </cell>
          <cell r="H12618" t="str">
            <v xml:space="preserve">RAFAEL CASTILLA VIRUES             </v>
          </cell>
          <cell r="I12618" t="str">
            <v xml:space="preserve">MARIA MAGDALENA DEL SAGRADO CORAZO RUIZ SACRISTAN                     </v>
          </cell>
        </row>
        <row r="12619">
          <cell r="G12619">
            <v>529174</v>
          </cell>
          <cell r="H12619" t="str">
            <v xml:space="preserve">RAFAEL CASTILLA VIRUES             </v>
          </cell>
          <cell r="I12619" t="str">
            <v xml:space="preserve">MARIA MAGDALENA DEL SAGRADO CORAZO RUIZ SACRISTAN                     </v>
          </cell>
        </row>
        <row r="12620">
          <cell r="G12620">
            <v>529182</v>
          </cell>
          <cell r="H12620" t="str">
            <v xml:space="preserve">ALEJANDRO AGUILAR MORALES          </v>
          </cell>
          <cell r="I12620" t="str">
            <v xml:space="preserve">MARCELA MARIA ANTONIETA FLORES JIMENEZ                                </v>
          </cell>
        </row>
        <row r="12621">
          <cell r="G12621">
            <v>529182</v>
          </cell>
          <cell r="H12621" t="str">
            <v xml:space="preserve">ALEJANDRO AGUILAR MORALES          </v>
          </cell>
          <cell r="I12621" t="str">
            <v xml:space="preserve">MARCELA MARIA ANTONIETA FLORES JIMENEZ                                </v>
          </cell>
        </row>
        <row r="12622">
          <cell r="G12622">
            <v>529182</v>
          </cell>
          <cell r="H12622" t="str">
            <v xml:space="preserve">ALEJANDRO AGUILAR MORALES          </v>
          </cell>
          <cell r="I12622" t="str">
            <v xml:space="preserve">MARCELA MARIA ANTONIETA FLORES JIMENEZ                                </v>
          </cell>
        </row>
        <row r="12623">
          <cell r="G12623">
            <v>529182</v>
          </cell>
          <cell r="H12623" t="str">
            <v xml:space="preserve">ALEJANDRO AGUILAR MORALES          </v>
          </cell>
          <cell r="I12623" t="str">
            <v xml:space="preserve">MARCELA MARIA ANTONIETA FLORES JIMENEZ                                </v>
          </cell>
        </row>
        <row r="12624">
          <cell r="G12624">
            <v>529182</v>
          </cell>
          <cell r="H12624" t="str">
            <v xml:space="preserve">ALEJANDRO AGUILAR MORALES          </v>
          </cell>
          <cell r="I12624" t="str">
            <v xml:space="preserve">MARCELA MARIA ANTONIETA FLORES JIMENEZ                                </v>
          </cell>
        </row>
        <row r="12625">
          <cell r="G12625">
            <v>529182</v>
          </cell>
          <cell r="H12625" t="str">
            <v xml:space="preserve">ALEJANDRO AGUILAR MORALES          </v>
          </cell>
          <cell r="I12625" t="str">
            <v xml:space="preserve">MARCELA MARIA ANTONIETA FLORES JIMENEZ                                </v>
          </cell>
        </row>
        <row r="12626">
          <cell r="G12626">
            <v>529182</v>
          </cell>
          <cell r="H12626" t="str">
            <v xml:space="preserve">ALEJANDRO AGUILAR MORALES          </v>
          </cell>
          <cell r="I12626" t="str">
            <v xml:space="preserve">MARCELA MARIA ANTONIETA FLORES JIMENEZ                                </v>
          </cell>
        </row>
        <row r="12627">
          <cell r="G12627">
            <v>529182</v>
          </cell>
          <cell r="H12627" t="str">
            <v xml:space="preserve">ALEJANDRO AGUILAR MORALES          </v>
          </cell>
          <cell r="I12627" t="str">
            <v xml:space="preserve">MARCELA MARIA ANTONIETA FLORES JIMENEZ                                </v>
          </cell>
        </row>
        <row r="12628">
          <cell r="G12628">
            <v>529182</v>
          </cell>
          <cell r="H12628" t="str">
            <v xml:space="preserve">ALEJANDRO AGUILAR MORALES          </v>
          </cell>
          <cell r="I12628" t="str">
            <v xml:space="preserve">MARCELA MARIA ANTONIETA FLORES JIMENEZ                                </v>
          </cell>
        </row>
        <row r="12629">
          <cell r="G12629">
            <v>529195</v>
          </cell>
          <cell r="H12629" t="str">
            <v xml:space="preserve">GABRIEL RODRIGO BAENA CASTUERA     </v>
          </cell>
          <cell r="I12629" t="str">
            <v xml:space="preserve">JESUS ORTIGOSA PEROCHENA                                              </v>
          </cell>
        </row>
        <row r="12630">
          <cell r="G12630">
            <v>529195</v>
          </cell>
          <cell r="H12630" t="str">
            <v xml:space="preserve">GABRIEL RODRIGO BAENA CASTUERA     </v>
          </cell>
          <cell r="I12630" t="str">
            <v xml:space="preserve">JESUS ORTIGOSA PEROCHENA                                              </v>
          </cell>
        </row>
        <row r="12631">
          <cell r="G12631">
            <v>529195</v>
          </cell>
          <cell r="H12631" t="str">
            <v xml:space="preserve">GABRIEL RODRIGO BAENA CASTUERA     </v>
          </cell>
          <cell r="I12631" t="str">
            <v xml:space="preserve">JESUS ORTIGOSA PEROCHENA                                              </v>
          </cell>
        </row>
        <row r="12632">
          <cell r="G12632">
            <v>529195</v>
          </cell>
          <cell r="H12632" t="str">
            <v xml:space="preserve">GABRIEL RODRIGO BAENA CASTUERA     </v>
          </cell>
          <cell r="I12632" t="str">
            <v xml:space="preserve">JESUS ORTIGOSA PEROCHENA                                              </v>
          </cell>
        </row>
        <row r="12633">
          <cell r="G12633">
            <v>529243</v>
          </cell>
          <cell r="H12633" t="str">
            <v xml:space="preserve">ALEJANDRA PEREZ MINA (ALPHA)       </v>
          </cell>
          <cell r="I12633" t="str">
            <v xml:space="preserve">JOSE MANUEL CAYETANO SEBASTIAN GONZALEZ SORDO                         </v>
          </cell>
        </row>
        <row r="12634">
          <cell r="G12634">
            <v>529243</v>
          </cell>
          <cell r="H12634" t="str">
            <v xml:space="preserve">ALEJANDRA PEREZ MINA (ALPHA)       </v>
          </cell>
          <cell r="I12634" t="str">
            <v xml:space="preserve">JOSE MANUEL CAYETANO SEBASTIAN GONZALEZ SORDO                         </v>
          </cell>
        </row>
        <row r="12635">
          <cell r="G12635">
            <v>529243</v>
          </cell>
          <cell r="H12635" t="str">
            <v xml:space="preserve">ALEJANDRA PEREZ MINA (ALPHA)       </v>
          </cell>
          <cell r="I12635" t="str">
            <v xml:space="preserve">JOSE MANUEL CAYETANO SEBASTIAN GONZALEZ SORDO                         </v>
          </cell>
        </row>
        <row r="12636">
          <cell r="G12636">
            <v>529243</v>
          </cell>
          <cell r="H12636" t="str">
            <v xml:space="preserve">ALEJANDRA PEREZ MINA (ALPHA)       </v>
          </cell>
          <cell r="I12636" t="str">
            <v xml:space="preserve">JOSE MANUEL CAYETANO SEBASTIAN GONZALEZ SORDO                         </v>
          </cell>
        </row>
        <row r="12637">
          <cell r="G12637">
            <v>529243</v>
          </cell>
          <cell r="H12637" t="str">
            <v xml:space="preserve">ALEJANDRA PEREZ MINA (ALPHA)       </v>
          </cell>
          <cell r="I12637" t="str">
            <v xml:space="preserve">JOSE MANUEL CAYETANO SEBASTIAN GONZALEZ SORDO                         </v>
          </cell>
        </row>
        <row r="12638">
          <cell r="G12638">
            <v>529243</v>
          </cell>
          <cell r="H12638" t="str">
            <v xml:space="preserve">ALEJANDRA PEREZ MINA (ALPHA)       </v>
          </cell>
          <cell r="I12638" t="str">
            <v xml:space="preserve">JOSE MANUEL CAYETANO SEBASTIAN GONZALEZ SORDO                         </v>
          </cell>
        </row>
        <row r="12639">
          <cell r="G12639">
            <v>529243</v>
          </cell>
          <cell r="H12639" t="str">
            <v xml:space="preserve">ALEJANDRA PEREZ MINA (ALPHA)       </v>
          </cell>
          <cell r="I12639" t="str">
            <v xml:space="preserve">JOSE MANUEL CAYETANO SEBASTIAN GONZALEZ SORDO                         </v>
          </cell>
        </row>
        <row r="12640">
          <cell r="G12640">
            <v>529243</v>
          </cell>
          <cell r="H12640" t="str">
            <v xml:space="preserve">ALEJANDRA PEREZ MINA (ALPHA)       </v>
          </cell>
          <cell r="I12640" t="str">
            <v xml:space="preserve">JOSE MANUEL CAYETANO SEBASTIAN GONZALEZ SORDO                         </v>
          </cell>
        </row>
        <row r="12641">
          <cell r="G12641">
            <v>529243</v>
          </cell>
          <cell r="H12641" t="str">
            <v xml:space="preserve">ALEJANDRA PEREZ MINA (ALPHA)       </v>
          </cell>
          <cell r="I12641" t="str">
            <v xml:space="preserve">JOSE MANUEL CAYETANO SEBASTIAN GONZALEZ SORDO                         </v>
          </cell>
        </row>
        <row r="12642">
          <cell r="G12642">
            <v>529243</v>
          </cell>
          <cell r="H12642" t="str">
            <v xml:space="preserve">ALEJANDRA PEREZ MINA (ALPHA)       </v>
          </cell>
          <cell r="I12642" t="str">
            <v xml:space="preserve">JOSE MANUEL CAYETANO SEBASTIAN GONZALEZ SORDO                         </v>
          </cell>
        </row>
        <row r="12643">
          <cell r="G12643">
            <v>529243</v>
          </cell>
          <cell r="H12643" t="str">
            <v xml:space="preserve">ALEJANDRA PEREZ MINA (ALPHA)       </v>
          </cell>
          <cell r="I12643" t="str">
            <v xml:space="preserve">JOSE MANUEL CAYETANO SEBASTIAN GONZALEZ SORDO                         </v>
          </cell>
        </row>
        <row r="12644">
          <cell r="G12644">
            <v>529243</v>
          </cell>
          <cell r="H12644" t="str">
            <v xml:space="preserve">ALEJANDRA PEREZ MINA (ALPHA)       </v>
          </cell>
          <cell r="I12644" t="str">
            <v xml:space="preserve">JOSE MANUEL CAYETANO SEBASTIAN GONZALEZ SORDO                         </v>
          </cell>
        </row>
        <row r="12645">
          <cell r="G12645">
            <v>529243</v>
          </cell>
          <cell r="H12645" t="str">
            <v xml:space="preserve">ALEJANDRA PEREZ MINA (ALPHA)       </v>
          </cell>
          <cell r="I12645" t="str">
            <v xml:space="preserve">JOSE MANUEL CAYETANO SEBASTIAN GONZALEZ SORDO                         </v>
          </cell>
        </row>
        <row r="12646">
          <cell r="G12646">
            <v>529243</v>
          </cell>
          <cell r="H12646" t="str">
            <v xml:space="preserve">ALEJANDRA PEREZ MINA (ALPHA)       </v>
          </cell>
          <cell r="I12646" t="str">
            <v xml:space="preserve">JOSE MANUEL CAYETANO SEBASTIAN GONZALEZ SORDO                         </v>
          </cell>
        </row>
        <row r="12647">
          <cell r="G12647">
            <v>529243</v>
          </cell>
          <cell r="H12647" t="str">
            <v xml:space="preserve">ALEJANDRA PEREZ MINA (ALPHA)       </v>
          </cell>
          <cell r="I12647" t="str">
            <v xml:space="preserve">JOSE MANUEL CAYETANO SEBASTIAN GONZALEZ SORDO                         </v>
          </cell>
        </row>
        <row r="12648">
          <cell r="G12648">
            <v>529243</v>
          </cell>
          <cell r="H12648" t="str">
            <v xml:space="preserve">ALEJANDRA PEREZ MINA (ALPHA)       </v>
          </cell>
          <cell r="I12648" t="str">
            <v xml:space="preserve">JOSE MANUEL CAYETANO SEBASTIAN GONZALEZ SORDO                         </v>
          </cell>
        </row>
        <row r="12649">
          <cell r="G12649">
            <v>529243</v>
          </cell>
          <cell r="H12649" t="str">
            <v xml:space="preserve">ALEJANDRA PEREZ MINA (ALPHA)       </v>
          </cell>
          <cell r="I12649" t="str">
            <v xml:space="preserve">JOSE MANUEL CAYETANO SEBASTIAN GONZALEZ SORDO                         </v>
          </cell>
        </row>
        <row r="12650">
          <cell r="G12650">
            <v>529243</v>
          </cell>
          <cell r="H12650" t="str">
            <v xml:space="preserve">ALEJANDRA PEREZ MINA (ALPHA)       </v>
          </cell>
          <cell r="I12650" t="str">
            <v xml:space="preserve">JOSE MANUEL CAYETANO SEBASTIAN GONZALEZ SORDO                         </v>
          </cell>
        </row>
        <row r="12651">
          <cell r="G12651">
            <v>529251</v>
          </cell>
          <cell r="H12651" t="str">
            <v xml:space="preserve">EMMA YOLANDA RAMIREZ HUITRON       </v>
          </cell>
          <cell r="I12651" t="str">
            <v xml:space="preserve">JUAN ELIZALDE ESCOURIDO                                               </v>
          </cell>
        </row>
        <row r="12652">
          <cell r="G12652">
            <v>529251</v>
          </cell>
          <cell r="H12652" t="str">
            <v xml:space="preserve">EMMA YOLANDA RAMIREZ HUITRON       </v>
          </cell>
          <cell r="I12652" t="str">
            <v xml:space="preserve">JUAN ELIZALDE ESCOURIDO                                               </v>
          </cell>
        </row>
        <row r="12653">
          <cell r="G12653">
            <v>529251</v>
          </cell>
          <cell r="H12653" t="str">
            <v xml:space="preserve">EMMA YOLANDA RAMIREZ HUITRON       </v>
          </cell>
          <cell r="I12653" t="str">
            <v xml:space="preserve">JUAN ELIZALDE ESCOURIDO                                               </v>
          </cell>
        </row>
        <row r="12654">
          <cell r="G12654">
            <v>529251</v>
          </cell>
          <cell r="H12654" t="str">
            <v xml:space="preserve">EMMA YOLANDA RAMIREZ HUITRON       </v>
          </cell>
          <cell r="I12654" t="str">
            <v xml:space="preserve">JUAN ELIZALDE ESCOURIDO                                               </v>
          </cell>
        </row>
        <row r="12655">
          <cell r="G12655">
            <v>529251</v>
          </cell>
          <cell r="H12655" t="str">
            <v xml:space="preserve">EMMA YOLANDA RAMIREZ HUITRON       </v>
          </cell>
          <cell r="I12655" t="str">
            <v xml:space="preserve">JUAN ELIZALDE ESCOURIDO                                               </v>
          </cell>
        </row>
        <row r="12656">
          <cell r="G12656">
            <v>529251</v>
          </cell>
          <cell r="H12656" t="str">
            <v xml:space="preserve">EMMA YOLANDA RAMIREZ HUITRON       </v>
          </cell>
          <cell r="I12656" t="str">
            <v xml:space="preserve">JUAN ELIZALDE ESCOURIDO                                               </v>
          </cell>
        </row>
        <row r="12657">
          <cell r="G12657">
            <v>529251</v>
          </cell>
          <cell r="H12657" t="str">
            <v xml:space="preserve">EMMA YOLANDA RAMIREZ HUITRON       </v>
          </cell>
          <cell r="I12657" t="str">
            <v xml:space="preserve">JUAN ELIZALDE ESCOURIDO                                               </v>
          </cell>
        </row>
        <row r="12658">
          <cell r="G12658">
            <v>529251</v>
          </cell>
          <cell r="H12658" t="str">
            <v xml:space="preserve">EMMA YOLANDA RAMIREZ HUITRON       </v>
          </cell>
          <cell r="I12658" t="str">
            <v xml:space="preserve">JUAN ELIZALDE ESCOURIDO                                               </v>
          </cell>
        </row>
        <row r="12659">
          <cell r="G12659">
            <v>529251</v>
          </cell>
          <cell r="H12659" t="str">
            <v xml:space="preserve">EMMA YOLANDA RAMIREZ HUITRON       </v>
          </cell>
          <cell r="I12659" t="str">
            <v xml:space="preserve">JUAN ELIZALDE ESCOURIDO                                               </v>
          </cell>
        </row>
        <row r="12660">
          <cell r="G12660">
            <v>529251</v>
          </cell>
          <cell r="H12660" t="str">
            <v xml:space="preserve">EMMA YOLANDA RAMIREZ HUITRON       </v>
          </cell>
          <cell r="I12660" t="str">
            <v xml:space="preserve">JUAN ELIZALDE ESCOURIDO                                               </v>
          </cell>
        </row>
        <row r="12661">
          <cell r="G12661">
            <v>529264</v>
          </cell>
          <cell r="H12661" t="str">
            <v xml:space="preserve">ALEJANDRO AGUILAR MORALES          </v>
          </cell>
          <cell r="I12661" t="str">
            <v xml:space="preserve">JUAN CARLOS LOPEZ LOPEZ                                               </v>
          </cell>
        </row>
        <row r="12662">
          <cell r="G12662">
            <v>529264</v>
          </cell>
          <cell r="H12662" t="str">
            <v xml:space="preserve">ALEJANDRO AGUILAR MORALES          </v>
          </cell>
          <cell r="I12662" t="str">
            <v xml:space="preserve">JUAN CARLOS LOPEZ LOPEZ                                               </v>
          </cell>
        </row>
        <row r="12663">
          <cell r="G12663">
            <v>529264</v>
          </cell>
          <cell r="H12663" t="str">
            <v xml:space="preserve">ALEJANDRO AGUILAR MORALES          </v>
          </cell>
          <cell r="I12663" t="str">
            <v xml:space="preserve">JUAN CARLOS LOPEZ LOPEZ                                               </v>
          </cell>
        </row>
        <row r="12664">
          <cell r="G12664">
            <v>529264</v>
          </cell>
          <cell r="H12664" t="str">
            <v xml:space="preserve">ALEJANDRO AGUILAR MORALES          </v>
          </cell>
          <cell r="I12664" t="str">
            <v xml:space="preserve">JUAN CARLOS LOPEZ LOPEZ                                               </v>
          </cell>
        </row>
        <row r="12665">
          <cell r="G12665">
            <v>529264</v>
          </cell>
          <cell r="H12665" t="str">
            <v xml:space="preserve">ALEJANDRO AGUILAR MORALES          </v>
          </cell>
          <cell r="I12665" t="str">
            <v xml:space="preserve">JUAN CARLOS LOPEZ LOPEZ                                               </v>
          </cell>
        </row>
        <row r="12666">
          <cell r="G12666">
            <v>529264</v>
          </cell>
          <cell r="H12666" t="str">
            <v xml:space="preserve">ALEJANDRO AGUILAR MORALES          </v>
          </cell>
          <cell r="I12666" t="str">
            <v xml:space="preserve">JUAN CARLOS LOPEZ LOPEZ                                               </v>
          </cell>
        </row>
        <row r="12667">
          <cell r="G12667">
            <v>529264</v>
          </cell>
          <cell r="H12667" t="str">
            <v xml:space="preserve">ALEJANDRO AGUILAR MORALES          </v>
          </cell>
          <cell r="I12667" t="str">
            <v xml:space="preserve">JUAN CARLOS LOPEZ LOPEZ                                               </v>
          </cell>
        </row>
        <row r="12668">
          <cell r="G12668">
            <v>529264</v>
          </cell>
          <cell r="H12668" t="str">
            <v xml:space="preserve">ALEJANDRO AGUILAR MORALES          </v>
          </cell>
          <cell r="I12668" t="str">
            <v xml:space="preserve">JUAN CARLOS LOPEZ LOPEZ                                               </v>
          </cell>
        </row>
        <row r="12669">
          <cell r="G12669">
            <v>529272</v>
          </cell>
          <cell r="H12669" t="str">
            <v xml:space="preserve">ALEJANDRA PEREZ MINA               </v>
          </cell>
          <cell r="I12669" t="str">
            <v xml:space="preserve">MARIA DEL CARMEN IRABIEN BRAVO                                        </v>
          </cell>
        </row>
        <row r="12670">
          <cell r="G12670">
            <v>529285</v>
          </cell>
          <cell r="H12670" t="str">
            <v xml:space="preserve">ALEJANDRA PEREZ MINA (DMOS)        </v>
          </cell>
          <cell r="I12670" t="str">
            <v xml:space="preserve">MARIA PIA GUADALUPE GALINDO GOUT                                      </v>
          </cell>
        </row>
        <row r="12671">
          <cell r="G12671">
            <v>529285</v>
          </cell>
          <cell r="H12671" t="str">
            <v xml:space="preserve">ALEJANDRA PEREZ MINA (DMOS)        </v>
          </cell>
          <cell r="I12671" t="str">
            <v xml:space="preserve">MARIA PIA GUADALUPE GALINDO GOUT                                      </v>
          </cell>
        </row>
        <row r="12672">
          <cell r="G12672">
            <v>529285</v>
          </cell>
          <cell r="H12672" t="str">
            <v xml:space="preserve">ALEJANDRA PEREZ MINA (DMOS)        </v>
          </cell>
          <cell r="I12672" t="str">
            <v xml:space="preserve">MARIA PIA GUADALUPE GALINDO GOUT                                      </v>
          </cell>
        </row>
        <row r="12673">
          <cell r="G12673">
            <v>529285</v>
          </cell>
          <cell r="H12673" t="str">
            <v xml:space="preserve">ALEJANDRA PEREZ MINA (DMOS)        </v>
          </cell>
          <cell r="I12673" t="str">
            <v xml:space="preserve">MARIA PIA GUADALUPE GALINDO GOUT                                      </v>
          </cell>
        </row>
        <row r="12674">
          <cell r="G12674">
            <v>529285</v>
          </cell>
          <cell r="H12674" t="str">
            <v xml:space="preserve">ALEJANDRA PEREZ MINA (DMOS)        </v>
          </cell>
          <cell r="I12674" t="str">
            <v xml:space="preserve">MARIA PIA GUADALUPE GALINDO GOUT                                      </v>
          </cell>
        </row>
        <row r="12675">
          <cell r="G12675">
            <v>529285</v>
          </cell>
          <cell r="H12675" t="str">
            <v xml:space="preserve">ALEJANDRA PEREZ MINA (DMOS)        </v>
          </cell>
          <cell r="I12675" t="str">
            <v xml:space="preserve">MARIA PIA GUADALUPE GALINDO GOUT                                      </v>
          </cell>
        </row>
        <row r="12676">
          <cell r="G12676">
            <v>529285</v>
          </cell>
          <cell r="H12676" t="str">
            <v xml:space="preserve">ALEJANDRA PEREZ MINA (DMOS)        </v>
          </cell>
          <cell r="I12676" t="str">
            <v xml:space="preserve">MARIA PIA GUADALUPE GALINDO GOUT                                      </v>
          </cell>
        </row>
        <row r="12677">
          <cell r="G12677">
            <v>529285</v>
          </cell>
          <cell r="H12677" t="str">
            <v xml:space="preserve">ALEJANDRA PEREZ MINA (DMOS)        </v>
          </cell>
          <cell r="I12677" t="str">
            <v xml:space="preserve">MARIA PIA GUADALUPE GALINDO GOUT                                      </v>
          </cell>
        </row>
        <row r="12678">
          <cell r="G12678">
            <v>529285</v>
          </cell>
          <cell r="H12678" t="str">
            <v xml:space="preserve">ALEJANDRA PEREZ MINA (DMOS)        </v>
          </cell>
          <cell r="I12678" t="str">
            <v xml:space="preserve">MARIA PIA GUADALUPE GALINDO GOUT                                      </v>
          </cell>
        </row>
        <row r="12679">
          <cell r="G12679">
            <v>529285</v>
          </cell>
          <cell r="H12679" t="str">
            <v xml:space="preserve">ALEJANDRA PEREZ MINA (DMOS)        </v>
          </cell>
          <cell r="I12679" t="str">
            <v xml:space="preserve">MARIA PIA GUADALUPE GALINDO GOUT                                      </v>
          </cell>
        </row>
        <row r="12680">
          <cell r="G12680">
            <v>529285</v>
          </cell>
          <cell r="H12680" t="str">
            <v xml:space="preserve">ALEJANDRA PEREZ MINA (DMOS)        </v>
          </cell>
          <cell r="I12680" t="str">
            <v xml:space="preserve">MARIA PIA GUADALUPE GALINDO GOUT                                      </v>
          </cell>
        </row>
        <row r="12681">
          <cell r="G12681">
            <v>529285</v>
          </cell>
          <cell r="H12681" t="str">
            <v xml:space="preserve">ALEJANDRA PEREZ MINA (DMOS)        </v>
          </cell>
          <cell r="I12681" t="str">
            <v xml:space="preserve">MARIA PIA GUADALUPE GALINDO GOUT                                      </v>
          </cell>
        </row>
        <row r="12682">
          <cell r="G12682">
            <v>529285</v>
          </cell>
          <cell r="H12682" t="str">
            <v xml:space="preserve">ALEJANDRA PEREZ MINA (DMOS)        </v>
          </cell>
          <cell r="I12682" t="str">
            <v xml:space="preserve">MARIA PIA GUADALUPE GALINDO GOUT                                      </v>
          </cell>
        </row>
        <row r="12683">
          <cell r="G12683">
            <v>529285</v>
          </cell>
          <cell r="H12683" t="str">
            <v xml:space="preserve">ALEJANDRA PEREZ MINA (DMOS)        </v>
          </cell>
          <cell r="I12683" t="str">
            <v xml:space="preserve">MARIA PIA GUADALUPE GALINDO GOUT                                      </v>
          </cell>
        </row>
        <row r="12684">
          <cell r="G12684">
            <v>529285</v>
          </cell>
          <cell r="H12684" t="str">
            <v xml:space="preserve">ALEJANDRA PEREZ MINA (DMOS)        </v>
          </cell>
          <cell r="I12684" t="str">
            <v xml:space="preserve">MARIA PIA GUADALUPE GALINDO GOUT                                      </v>
          </cell>
        </row>
        <row r="12685">
          <cell r="G12685">
            <v>529285</v>
          </cell>
          <cell r="H12685" t="str">
            <v xml:space="preserve">ALEJANDRA PEREZ MINA (DMOS)        </v>
          </cell>
          <cell r="I12685" t="str">
            <v xml:space="preserve">MARIA PIA GUADALUPE GALINDO GOUT                                      </v>
          </cell>
        </row>
        <row r="12686">
          <cell r="G12686">
            <v>529285</v>
          </cell>
          <cell r="H12686" t="str">
            <v xml:space="preserve">ALEJANDRA PEREZ MINA (DMOS)        </v>
          </cell>
          <cell r="I12686" t="str">
            <v xml:space="preserve">MARIA PIA GUADALUPE GALINDO GOUT                                      </v>
          </cell>
        </row>
        <row r="12687">
          <cell r="G12687">
            <v>529285</v>
          </cell>
          <cell r="H12687" t="str">
            <v xml:space="preserve">ALEJANDRA PEREZ MINA (DMOS)        </v>
          </cell>
          <cell r="I12687" t="str">
            <v xml:space="preserve">MARIA PIA GUADALUPE GALINDO GOUT                                      </v>
          </cell>
        </row>
        <row r="12688">
          <cell r="G12688">
            <v>529285</v>
          </cell>
          <cell r="H12688" t="str">
            <v xml:space="preserve">ALEJANDRA PEREZ MINA (DMOS)        </v>
          </cell>
          <cell r="I12688" t="str">
            <v xml:space="preserve">MARIA PIA GUADALUPE GALINDO GOUT                                      </v>
          </cell>
        </row>
        <row r="12689">
          <cell r="G12689">
            <v>529285</v>
          </cell>
          <cell r="H12689" t="str">
            <v xml:space="preserve">ALEJANDRA PEREZ MINA (DMOS)        </v>
          </cell>
          <cell r="I12689" t="str">
            <v xml:space="preserve">MARIA PIA GUADALUPE GALINDO GOUT                                      </v>
          </cell>
        </row>
        <row r="12690">
          <cell r="G12690">
            <v>529285</v>
          </cell>
          <cell r="H12690" t="str">
            <v xml:space="preserve">ALEJANDRA PEREZ MINA (DMOS)        </v>
          </cell>
          <cell r="I12690" t="str">
            <v xml:space="preserve">MARIA PIA GUADALUPE GALINDO GOUT                                      </v>
          </cell>
        </row>
        <row r="12691">
          <cell r="G12691">
            <v>529285</v>
          </cell>
          <cell r="H12691" t="str">
            <v xml:space="preserve">ALEJANDRA PEREZ MINA (DMOS)        </v>
          </cell>
          <cell r="I12691" t="str">
            <v xml:space="preserve">MARIA PIA GUADALUPE GALINDO GOUT                                      </v>
          </cell>
        </row>
        <row r="12692">
          <cell r="G12692">
            <v>529285</v>
          </cell>
          <cell r="H12692" t="str">
            <v xml:space="preserve">ALEJANDRA PEREZ MINA (DMOS)        </v>
          </cell>
          <cell r="I12692" t="str">
            <v xml:space="preserve">MARIA PIA GUADALUPE GALINDO GOUT                                      </v>
          </cell>
        </row>
        <row r="12693">
          <cell r="G12693">
            <v>529285</v>
          </cell>
          <cell r="H12693" t="str">
            <v xml:space="preserve">ALEJANDRA PEREZ MINA (DMOS)        </v>
          </cell>
          <cell r="I12693" t="str">
            <v xml:space="preserve">MARIA PIA GUADALUPE GALINDO GOUT                                      </v>
          </cell>
        </row>
        <row r="12694">
          <cell r="G12694">
            <v>529285</v>
          </cell>
          <cell r="H12694" t="str">
            <v xml:space="preserve">ALEJANDRA PEREZ MINA (DMOS)        </v>
          </cell>
          <cell r="I12694" t="str">
            <v xml:space="preserve">MARIA PIA GUADALUPE GALINDO GOUT                                      </v>
          </cell>
        </row>
        <row r="12695">
          <cell r="G12695">
            <v>529285</v>
          </cell>
          <cell r="H12695" t="str">
            <v xml:space="preserve">ALEJANDRA PEREZ MINA (DMOS)        </v>
          </cell>
          <cell r="I12695" t="str">
            <v xml:space="preserve">MARIA PIA GUADALUPE GALINDO GOUT                                      </v>
          </cell>
        </row>
        <row r="12696">
          <cell r="G12696">
            <v>529285</v>
          </cell>
          <cell r="H12696" t="str">
            <v xml:space="preserve">ALEJANDRA PEREZ MINA (DMOS)        </v>
          </cell>
          <cell r="I12696" t="str">
            <v xml:space="preserve">MARIA PIA GUADALUPE GALINDO GOUT                                      </v>
          </cell>
        </row>
        <row r="12697">
          <cell r="G12697">
            <v>529285</v>
          </cell>
          <cell r="H12697" t="str">
            <v xml:space="preserve">ALEJANDRA PEREZ MINA (DMOS)        </v>
          </cell>
          <cell r="I12697" t="str">
            <v xml:space="preserve">MARIA PIA GUADALUPE GALINDO GOUT                                      </v>
          </cell>
        </row>
        <row r="12698">
          <cell r="G12698">
            <v>529285</v>
          </cell>
          <cell r="H12698" t="str">
            <v xml:space="preserve">ALEJANDRA PEREZ MINA (DMOS)        </v>
          </cell>
          <cell r="I12698" t="str">
            <v xml:space="preserve">MARIA PIA GUADALUPE GALINDO GOUT                                      </v>
          </cell>
        </row>
        <row r="12699">
          <cell r="G12699">
            <v>529285</v>
          </cell>
          <cell r="H12699" t="str">
            <v xml:space="preserve">ALEJANDRA PEREZ MINA (DMOS)        </v>
          </cell>
          <cell r="I12699" t="str">
            <v xml:space="preserve">MARIA PIA GUADALUPE GALINDO GOUT                                      </v>
          </cell>
        </row>
        <row r="12700">
          <cell r="G12700">
            <v>529285</v>
          </cell>
          <cell r="H12700" t="str">
            <v xml:space="preserve">ALEJANDRA PEREZ MINA (DMOS)        </v>
          </cell>
          <cell r="I12700" t="str">
            <v xml:space="preserve">MARIA PIA GUADALUPE GALINDO GOUT                                      </v>
          </cell>
        </row>
        <row r="12701">
          <cell r="G12701">
            <v>529285</v>
          </cell>
          <cell r="H12701" t="str">
            <v xml:space="preserve">ALEJANDRA PEREZ MINA (DMOS)        </v>
          </cell>
          <cell r="I12701" t="str">
            <v xml:space="preserve">MARIA PIA GUADALUPE GALINDO GOUT                                      </v>
          </cell>
        </row>
        <row r="12702">
          <cell r="G12702">
            <v>529285</v>
          </cell>
          <cell r="H12702" t="str">
            <v xml:space="preserve">ALEJANDRA PEREZ MINA (DMOS)        </v>
          </cell>
          <cell r="I12702" t="str">
            <v xml:space="preserve">MARIA PIA GUADALUPE GALINDO GOUT                                      </v>
          </cell>
        </row>
        <row r="12703">
          <cell r="G12703">
            <v>529285</v>
          </cell>
          <cell r="H12703" t="str">
            <v xml:space="preserve">ALEJANDRA PEREZ MINA (DMOS)        </v>
          </cell>
          <cell r="I12703" t="str">
            <v xml:space="preserve">MARIA PIA GUADALUPE GALINDO GOUT                                      </v>
          </cell>
        </row>
        <row r="12704">
          <cell r="G12704">
            <v>529285</v>
          </cell>
          <cell r="H12704" t="str">
            <v xml:space="preserve">ALEJANDRA PEREZ MINA (DMOS)        </v>
          </cell>
          <cell r="I12704" t="str">
            <v xml:space="preserve">MARIA PIA GUADALUPE GALINDO GOUT                                      </v>
          </cell>
        </row>
        <row r="12705">
          <cell r="G12705">
            <v>529285</v>
          </cell>
          <cell r="H12705" t="str">
            <v xml:space="preserve">ALEJANDRA PEREZ MINA (DMOS)        </v>
          </cell>
          <cell r="I12705" t="str">
            <v xml:space="preserve">MARIA PIA GUADALUPE GALINDO GOUT                                      </v>
          </cell>
        </row>
        <row r="12706">
          <cell r="G12706">
            <v>529285</v>
          </cell>
          <cell r="H12706" t="str">
            <v xml:space="preserve">ALEJANDRA PEREZ MINA (DMOS)        </v>
          </cell>
          <cell r="I12706" t="str">
            <v xml:space="preserve">MARIA PIA GUADALUPE GALINDO GOUT                                      </v>
          </cell>
        </row>
        <row r="12707">
          <cell r="G12707">
            <v>529285</v>
          </cell>
          <cell r="H12707" t="str">
            <v xml:space="preserve">ALEJANDRA PEREZ MINA (DMOS)        </v>
          </cell>
          <cell r="I12707" t="str">
            <v xml:space="preserve">MARIA PIA GUADALUPE GALINDO GOUT                                      </v>
          </cell>
        </row>
        <row r="12708">
          <cell r="G12708">
            <v>529285</v>
          </cell>
          <cell r="H12708" t="str">
            <v xml:space="preserve">ALEJANDRA PEREZ MINA (DMOS)        </v>
          </cell>
          <cell r="I12708" t="str">
            <v xml:space="preserve">MARIA PIA GUADALUPE GALINDO GOUT                                      </v>
          </cell>
        </row>
        <row r="12709">
          <cell r="G12709">
            <v>529293</v>
          </cell>
          <cell r="H12709" t="str">
            <v xml:space="preserve">ALEJANDRA PEREZ MINA               </v>
          </cell>
          <cell r="I12709" t="str">
            <v xml:space="preserve">ANDREA AMOZURRUTIA CASILLAS                                           </v>
          </cell>
        </row>
        <row r="12710">
          <cell r="G12710">
            <v>529293</v>
          </cell>
          <cell r="H12710" t="str">
            <v xml:space="preserve">ALEJANDRA PEREZ MINA               </v>
          </cell>
          <cell r="I12710" t="str">
            <v xml:space="preserve">ANDREA AMOZURRUTIA CASILLAS                                           </v>
          </cell>
        </row>
        <row r="12711">
          <cell r="G12711">
            <v>529293</v>
          </cell>
          <cell r="H12711" t="str">
            <v xml:space="preserve">ALEJANDRA PEREZ MINA               </v>
          </cell>
          <cell r="I12711" t="str">
            <v xml:space="preserve">ANDREA AMOZURRUTIA CASILLAS                                           </v>
          </cell>
        </row>
        <row r="12712">
          <cell r="G12712">
            <v>529293</v>
          </cell>
          <cell r="H12712" t="str">
            <v xml:space="preserve">ALEJANDRA PEREZ MINA               </v>
          </cell>
          <cell r="I12712" t="str">
            <v xml:space="preserve">ANDREA AMOZURRUTIA CASILLAS                                           </v>
          </cell>
        </row>
        <row r="12713">
          <cell r="G12713">
            <v>529293</v>
          </cell>
          <cell r="H12713" t="str">
            <v xml:space="preserve">ALEJANDRA PEREZ MINA               </v>
          </cell>
          <cell r="I12713" t="str">
            <v xml:space="preserve">ANDREA AMOZURRUTIA CASILLAS                                           </v>
          </cell>
        </row>
        <row r="12714">
          <cell r="G12714">
            <v>529293</v>
          </cell>
          <cell r="H12714" t="str">
            <v xml:space="preserve">ALEJANDRA PEREZ MINA               </v>
          </cell>
          <cell r="I12714" t="str">
            <v xml:space="preserve">ANDREA AMOZURRUTIA CASILLAS                                           </v>
          </cell>
        </row>
        <row r="12715">
          <cell r="G12715">
            <v>529293</v>
          </cell>
          <cell r="H12715" t="str">
            <v xml:space="preserve">ALEJANDRA PEREZ MINA               </v>
          </cell>
          <cell r="I12715" t="str">
            <v xml:space="preserve">ANDREA AMOZURRUTIA CASILLAS                                           </v>
          </cell>
        </row>
        <row r="12716">
          <cell r="G12716">
            <v>529312</v>
          </cell>
          <cell r="H12716" t="str">
            <v xml:space="preserve">EMMA YOLANDA RAMIREZ HUITRON       </v>
          </cell>
          <cell r="I12716" t="str">
            <v xml:space="preserve">ANDRES GUERREIRO PEREZ                                                </v>
          </cell>
        </row>
        <row r="12717">
          <cell r="G12717">
            <v>529312</v>
          </cell>
          <cell r="H12717" t="str">
            <v xml:space="preserve">EMMA YOLANDA RAMIREZ HUITRON       </v>
          </cell>
          <cell r="I12717" t="str">
            <v xml:space="preserve">ANDRES GUERREIRO PEREZ                                                </v>
          </cell>
        </row>
        <row r="12718">
          <cell r="G12718">
            <v>529325</v>
          </cell>
          <cell r="H12718" t="str">
            <v xml:space="preserve">ALEJANDRO DE LA GARZA GARCIA       </v>
          </cell>
          <cell r="I12718" t="str">
            <v xml:space="preserve">FRANCISCO JAVIER DE LA GARZA MARTINEZ                                 </v>
          </cell>
        </row>
        <row r="12719">
          <cell r="G12719">
            <v>529325</v>
          </cell>
          <cell r="H12719" t="str">
            <v xml:space="preserve">ALEJANDRO DE LA GARZA GARCIA       </v>
          </cell>
          <cell r="I12719" t="str">
            <v xml:space="preserve">FRANCISCO JAVIER DE LA GARZA MARTINEZ                                 </v>
          </cell>
        </row>
        <row r="12720">
          <cell r="G12720">
            <v>529325</v>
          </cell>
          <cell r="H12720" t="str">
            <v xml:space="preserve">ALEJANDRO DE LA GARZA GARCIA       </v>
          </cell>
          <cell r="I12720" t="str">
            <v xml:space="preserve">FRANCISCO JAVIER DE LA GARZA MARTINEZ                                 </v>
          </cell>
        </row>
        <row r="12721">
          <cell r="G12721">
            <v>529334</v>
          </cell>
          <cell r="H12721" t="str">
            <v xml:space="preserve">SILVIA VALERIA MANZO AGUILAR       </v>
          </cell>
          <cell r="I12721" t="str">
            <v xml:space="preserve">JOSE ANGEL LOPEZ NARANJO                                              </v>
          </cell>
        </row>
        <row r="12722">
          <cell r="G12722">
            <v>529334</v>
          </cell>
          <cell r="H12722" t="str">
            <v xml:space="preserve">SILVIA VALERIA MANZO AGUILAR       </v>
          </cell>
          <cell r="I12722" t="str">
            <v xml:space="preserve">JOSE ANGEL LOPEZ NARANJO                                              </v>
          </cell>
        </row>
        <row r="12723">
          <cell r="G12723">
            <v>529334</v>
          </cell>
          <cell r="H12723" t="str">
            <v xml:space="preserve">SILVIA VALERIA MANZO AGUILAR       </v>
          </cell>
          <cell r="I12723" t="str">
            <v xml:space="preserve">JOSE ANGEL LOPEZ NARANJO                                              </v>
          </cell>
        </row>
        <row r="12724">
          <cell r="G12724">
            <v>529334</v>
          </cell>
          <cell r="H12724" t="str">
            <v xml:space="preserve">SILVIA VALERIA MANZO AGUILAR       </v>
          </cell>
          <cell r="I12724" t="str">
            <v xml:space="preserve">JOSE ANGEL LOPEZ NARANJO                                              </v>
          </cell>
        </row>
        <row r="12725">
          <cell r="G12725">
            <v>529334</v>
          </cell>
          <cell r="H12725" t="str">
            <v xml:space="preserve">SILVIA VALERIA MANZO AGUILAR       </v>
          </cell>
          <cell r="I12725" t="str">
            <v xml:space="preserve">JOSE ANGEL LOPEZ NARANJO                                              </v>
          </cell>
        </row>
        <row r="12726">
          <cell r="G12726">
            <v>529334</v>
          </cell>
          <cell r="H12726" t="str">
            <v xml:space="preserve">SILVIA VALERIA MANZO AGUILAR       </v>
          </cell>
          <cell r="I12726" t="str">
            <v xml:space="preserve">JOSE ANGEL LOPEZ NARANJO                                              </v>
          </cell>
        </row>
        <row r="12727">
          <cell r="G12727">
            <v>529334</v>
          </cell>
          <cell r="H12727" t="str">
            <v xml:space="preserve">SILVIA VALERIA MANZO AGUILAR       </v>
          </cell>
          <cell r="I12727" t="str">
            <v xml:space="preserve">JOSE ANGEL LOPEZ NARANJO                                              </v>
          </cell>
        </row>
        <row r="12728">
          <cell r="G12728">
            <v>529334</v>
          </cell>
          <cell r="H12728" t="str">
            <v xml:space="preserve">SILVIA VALERIA MANZO AGUILAR       </v>
          </cell>
          <cell r="I12728" t="str">
            <v xml:space="preserve">JOSE ANGEL LOPEZ NARANJO                                              </v>
          </cell>
        </row>
        <row r="12729">
          <cell r="G12729">
            <v>529334</v>
          </cell>
          <cell r="H12729" t="str">
            <v xml:space="preserve">SILVIA VALERIA MANZO AGUILAR       </v>
          </cell>
          <cell r="I12729" t="str">
            <v xml:space="preserve">JOSE ANGEL LOPEZ NARANJO                                              </v>
          </cell>
        </row>
        <row r="12730">
          <cell r="G12730">
            <v>529334</v>
          </cell>
          <cell r="H12730" t="str">
            <v xml:space="preserve">SILVIA VALERIA MANZO AGUILAR       </v>
          </cell>
          <cell r="I12730" t="str">
            <v xml:space="preserve">JOSE ANGEL LOPEZ NARANJO                                              </v>
          </cell>
        </row>
        <row r="12731">
          <cell r="G12731">
            <v>529334</v>
          </cell>
          <cell r="H12731" t="str">
            <v xml:space="preserve">SILVIA VALERIA MANZO AGUILAR       </v>
          </cell>
          <cell r="I12731" t="str">
            <v xml:space="preserve">JOSE ANGEL LOPEZ NARANJO                                              </v>
          </cell>
        </row>
        <row r="12732">
          <cell r="G12732">
            <v>529334</v>
          </cell>
          <cell r="H12732" t="str">
            <v xml:space="preserve">SILVIA VALERIA MANZO AGUILAR       </v>
          </cell>
          <cell r="I12732" t="str">
            <v xml:space="preserve">JOSE ANGEL LOPEZ NARANJO                                              </v>
          </cell>
        </row>
        <row r="12733">
          <cell r="G12733">
            <v>529334</v>
          </cell>
          <cell r="H12733" t="str">
            <v xml:space="preserve">SILVIA VALERIA MANZO AGUILAR       </v>
          </cell>
          <cell r="I12733" t="str">
            <v xml:space="preserve">JOSE ANGEL LOPEZ NARANJO                                              </v>
          </cell>
        </row>
        <row r="12734">
          <cell r="G12734">
            <v>529334</v>
          </cell>
          <cell r="H12734" t="str">
            <v xml:space="preserve">SILVIA VALERIA MANZO AGUILAR       </v>
          </cell>
          <cell r="I12734" t="str">
            <v xml:space="preserve">JOSE ANGEL LOPEZ NARANJO                                              </v>
          </cell>
        </row>
        <row r="12735">
          <cell r="G12735">
            <v>529334</v>
          </cell>
          <cell r="H12735" t="str">
            <v xml:space="preserve">SILVIA VALERIA MANZO AGUILAR       </v>
          </cell>
          <cell r="I12735" t="str">
            <v xml:space="preserve">JOSE ANGEL LOPEZ NARANJO                                              </v>
          </cell>
        </row>
        <row r="12736">
          <cell r="G12736">
            <v>529334</v>
          </cell>
          <cell r="H12736" t="str">
            <v xml:space="preserve">SILVIA VALERIA MANZO AGUILAR       </v>
          </cell>
          <cell r="I12736" t="str">
            <v xml:space="preserve">JOSE ANGEL LOPEZ NARANJO                                              </v>
          </cell>
        </row>
        <row r="12737">
          <cell r="G12737">
            <v>529334</v>
          </cell>
          <cell r="H12737" t="str">
            <v xml:space="preserve">SILVIA VALERIA MANZO AGUILAR       </v>
          </cell>
          <cell r="I12737" t="str">
            <v xml:space="preserve">JOSE ANGEL LOPEZ NARANJO                                              </v>
          </cell>
        </row>
        <row r="12738">
          <cell r="G12738">
            <v>529334</v>
          </cell>
          <cell r="H12738" t="str">
            <v xml:space="preserve">SILVIA VALERIA MANZO AGUILAR       </v>
          </cell>
          <cell r="I12738" t="str">
            <v xml:space="preserve">JOSE ANGEL LOPEZ NARANJO                                              </v>
          </cell>
        </row>
        <row r="12739">
          <cell r="G12739">
            <v>529354</v>
          </cell>
          <cell r="H12739" t="str">
            <v xml:space="preserve">ALEJANDRA PEREZ MINA (ALPHA G)     </v>
          </cell>
          <cell r="I12739" t="str">
            <v xml:space="preserve">ANA PAULA MUSI VEYNA                                                  </v>
          </cell>
        </row>
        <row r="12740">
          <cell r="G12740">
            <v>529354</v>
          </cell>
          <cell r="H12740" t="str">
            <v xml:space="preserve">ALEJANDRA PEREZ MINA (ALPHA G)     </v>
          </cell>
          <cell r="I12740" t="str">
            <v xml:space="preserve">ANA PAULA MUSI VEYNA                                                  </v>
          </cell>
        </row>
        <row r="12741">
          <cell r="G12741">
            <v>529354</v>
          </cell>
          <cell r="H12741" t="str">
            <v xml:space="preserve">ALEJANDRA PEREZ MINA (ALPHA G)     </v>
          </cell>
          <cell r="I12741" t="str">
            <v xml:space="preserve">ANA PAULA MUSI VEYNA                                                  </v>
          </cell>
        </row>
        <row r="12742">
          <cell r="G12742">
            <v>529354</v>
          </cell>
          <cell r="H12742" t="str">
            <v xml:space="preserve">ALEJANDRA PEREZ MINA (ALPHA G)     </v>
          </cell>
          <cell r="I12742" t="str">
            <v xml:space="preserve">ANA PAULA MUSI VEYNA                                                  </v>
          </cell>
        </row>
        <row r="12743">
          <cell r="G12743">
            <v>529354</v>
          </cell>
          <cell r="H12743" t="str">
            <v xml:space="preserve">ALEJANDRA PEREZ MINA (ALPHA G)     </v>
          </cell>
          <cell r="I12743" t="str">
            <v xml:space="preserve">ANA PAULA MUSI VEYNA                                                  </v>
          </cell>
        </row>
        <row r="12744">
          <cell r="G12744">
            <v>529354</v>
          </cell>
          <cell r="H12744" t="str">
            <v xml:space="preserve">ALEJANDRA PEREZ MINA (ALPHA G)     </v>
          </cell>
          <cell r="I12744" t="str">
            <v xml:space="preserve">ANA PAULA MUSI VEYNA                                                  </v>
          </cell>
        </row>
        <row r="12745">
          <cell r="G12745">
            <v>529354</v>
          </cell>
          <cell r="H12745" t="str">
            <v xml:space="preserve">ALEJANDRA PEREZ MINA (ALPHA G)     </v>
          </cell>
          <cell r="I12745" t="str">
            <v xml:space="preserve">ANA PAULA MUSI VEYNA                                                  </v>
          </cell>
        </row>
        <row r="12746">
          <cell r="G12746">
            <v>529354</v>
          </cell>
          <cell r="H12746" t="str">
            <v xml:space="preserve">ALEJANDRA PEREZ MINA (ALPHA G)     </v>
          </cell>
          <cell r="I12746" t="str">
            <v xml:space="preserve">ANA PAULA MUSI VEYNA                                                  </v>
          </cell>
        </row>
        <row r="12747">
          <cell r="G12747">
            <v>529362</v>
          </cell>
          <cell r="H12747" t="str">
            <v xml:space="preserve">ALEJANDRA PEREZ MINA (ALPHA G)     </v>
          </cell>
          <cell r="I12747" t="str">
            <v xml:space="preserve">ANTONIO MUSI AFIF                                                     </v>
          </cell>
        </row>
        <row r="12748">
          <cell r="G12748">
            <v>529362</v>
          </cell>
          <cell r="H12748" t="str">
            <v xml:space="preserve">ALEJANDRA PEREZ MINA (ALPHA G)     </v>
          </cell>
          <cell r="I12748" t="str">
            <v xml:space="preserve">ANTONIO MUSI AFIF                                                     </v>
          </cell>
        </row>
        <row r="12749">
          <cell r="G12749">
            <v>529362</v>
          </cell>
          <cell r="H12749" t="str">
            <v xml:space="preserve">ALEJANDRA PEREZ MINA (ALPHA G)     </v>
          </cell>
          <cell r="I12749" t="str">
            <v xml:space="preserve">ANTONIO MUSI AFIF                                                     </v>
          </cell>
        </row>
        <row r="12750">
          <cell r="G12750">
            <v>529362</v>
          </cell>
          <cell r="H12750" t="str">
            <v xml:space="preserve">ALEJANDRA PEREZ MINA (ALPHA G)     </v>
          </cell>
          <cell r="I12750" t="str">
            <v xml:space="preserve">ANTONIO MUSI AFIF                                                     </v>
          </cell>
        </row>
        <row r="12751">
          <cell r="G12751">
            <v>529362</v>
          </cell>
          <cell r="H12751" t="str">
            <v xml:space="preserve">ALEJANDRA PEREZ MINA (ALPHA G)     </v>
          </cell>
          <cell r="I12751" t="str">
            <v xml:space="preserve">ANTONIO MUSI AFIF                                                     </v>
          </cell>
        </row>
        <row r="12752">
          <cell r="G12752">
            <v>529362</v>
          </cell>
          <cell r="H12752" t="str">
            <v xml:space="preserve">ALEJANDRA PEREZ MINA (ALPHA G)     </v>
          </cell>
          <cell r="I12752" t="str">
            <v xml:space="preserve">ANTONIO MUSI AFIF                                                     </v>
          </cell>
        </row>
        <row r="12753">
          <cell r="G12753">
            <v>529362</v>
          </cell>
          <cell r="H12753" t="str">
            <v xml:space="preserve">ALEJANDRA PEREZ MINA (ALPHA G)     </v>
          </cell>
          <cell r="I12753" t="str">
            <v xml:space="preserve">ANTONIO MUSI AFIF                                                     </v>
          </cell>
        </row>
        <row r="12754">
          <cell r="G12754">
            <v>529362</v>
          </cell>
          <cell r="H12754" t="str">
            <v xml:space="preserve">ALEJANDRA PEREZ MINA (ALPHA G)     </v>
          </cell>
          <cell r="I12754" t="str">
            <v xml:space="preserve">ANTONIO MUSI AFIF                                                     </v>
          </cell>
        </row>
        <row r="12755">
          <cell r="G12755">
            <v>529362</v>
          </cell>
          <cell r="H12755" t="str">
            <v xml:space="preserve">ALEJANDRA PEREZ MINA (ALPHA G)     </v>
          </cell>
          <cell r="I12755" t="str">
            <v xml:space="preserve">ANTONIO MUSI AFIF                                                     </v>
          </cell>
        </row>
        <row r="12756">
          <cell r="G12756">
            <v>529362</v>
          </cell>
          <cell r="H12756" t="str">
            <v xml:space="preserve">ALEJANDRA PEREZ MINA (ALPHA G)     </v>
          </cell>
          <cell r="I12756" t="str">
            <v xml:space="preserve">ANTONIO MUSI AFIF                                                     </v>
          </cell>
        </row>
        <row r="12757">
          <cell r="G12757">
            <v>529362</v>
          </cell>
          <cell r="H12757" t="str">
            <v xml:space="preserve">ALEJANDRA PEREZ MINA (ALPHA G)     </v>
          </cell>
          <cell r="I12757" t="str">
            <v xml:space="preserve">ANTONIO MUSI AFIF                                                     </v>
          </cell>
        </row>
        <row r="12758">
          <cell r="G12758">
            <v>529362</v>
          </cell>
          <cell r="H12758" t="str">
            <v xml:space="preserve">ALEJANDRA PEREZ MINA (ALPHA G)     </v>
          </cell>
          <cell r="I12758" t="str">
            <v xml:space="preserve">ANTONIO MUSI AFIF                                                     </v>
          </cell>
        </row>
        <row r="12759">
          <cell r="G12759">
            <v>529362</v>
          </cell>
          <cell r="H12759" t="str">
            <v xml:space="preserve">ALEJANDRA PEREZ MINA (ALPHA G)     </v>
          </cell>
          <cell r="I12759" t="str">
            <v xml:space="preserve">ANTONIO MUSI AFIF                                                     </v>
          </cell>
        </row>
        <row r="12760">
          <cell r="G12760">
            <v>529362</v>
          </cell>
          <cell r="H12760" t="str">
            <v xml:space="preserve">ALEJANDRA PEREZ MINA (ALPHA G)     </v>
          </cell>
          <cell r="I12760" t="str">
            <v xml:space="preserve">ANTONIO MUSI AFIF                                                     </v>
          </cell>
        </row>
        <row r="12761">
          <cell r="G12761">
            <v>529375</v>
          </cell>
          <cell r="H12761" t="str">
            <v xml:space="preserve">JAIME DAVID FAES                   </v>
          </cell>
          <cell r="I12761" t="str">
            <v xml:space="preserve">ERICK CABALLERO MARTINEZ                                              </v>
          </cell>
        </row>
        <row r="12762">
          <cell r="G12762">
            <v>529375</v>
          </cell>
          <cell r="H12762" t="str">
            <v xml:space="preserve">JAIME DAVID FAES                   </v>
          </cell>
          <cell r="I12762" t="str">
            <v xml:space="preserve">ERICK CABALLERO MARTINEZ                                              </v>
          </cell>
        </row>
        <row r="12763">
          <cell r="G12763">
            <v>529375</v>
          </cell>
          <cell r="H12763" t="str">
            <v xml:space="preserve">JAIME DAVID FAES                   </v>
          </cell>
          <cell r="I12763" t="str">
            <v xml:space="preserve">ERICK CABALLERO MARTINEZ                                              </v>
          </cell>
        </row>
        <row r="12764">
          <cell r="G12764">
            <v>529375</v>
          </cell>
          <cell r="H12764" t="str">
            <v xml:space="preserve">JAIME DAVID FAES                   </v>
          </cell>
          <cell r="I12764" t="str">
            <v xml:space="preserve">ERICK CABALLERO MARTINEZ                                              </v>
          </cell>
        </row>
        <row r="12765">
          <cell r="G12765">
            <v>529383</v>
          </cell>
          <cell r="H12765" t="str">
            <v xml:space="preserve">GABRIELA SANCHEZ PEREZ             </v>
          </cell>
          <cell r="I12765" t="str">
            <v xml:space="preserve">CLAUDIA VAZQUEZ COSTILLA                                              </v>
          </cell>
        </row>
        <row r="12766">
          <cell r="G12766">
            <v>529383</v>
          </cell>
          <cell r="H12766" t="str">
            <v xml:space="preserve">GABRIELA SANCHEZ PEREZ             </v>
          </cell>
          <cell r="I12766" t="str">
            <v xml:space="preserve">CLAUDIA VAZQUEZ COSTILLA                                              </v>
          </cell>
        </row>
        <row r="12767">
          <cell r="G12767">
            <v>529383</v>
          </cell>
          <cell r="H12767" t="str">
            <v xml:space="preserve">GABRIELA SANCHEZ PEREZ             </v>
          </cell>
          <cell r="I12767" t="str">
            <v xml:space="preserve">CLAUDIA VAZQUEZ COSTILLA                                              </v>
          </cell>
        </row>
        <row r="12768">
          <cell r="G12768">
            <v>529391</v>
          </cell>
          <cell r="H12768" t="str">
            <v xml:space="preserve">ALEJANDRA PEREZ MINA (ALPHA)       </v>
          </cell>
          <cell r="I12768" t="str">
            <v xml:space="preserve">LAURA MARIA SUINAGA AGUILAR                                           </v>
          </cell>
        </row>
        <row r="12769">
          <cell r="G12769">
            <v>529391</v>
          </cell>
          <cell r="H12769" t="str">
            <v xml:space="preserve">ALEJANDRA PEREZ MINA (ALPHA)       </v>
          </cell>
          <cell r="I12769" t="str">
            <v xml:space="preserve">LAURA MARIA SUINAGA AGUILAR                                           </v>
          </cell>
        </row>
        <row r="12770">
          <cell r="G12770">
            <v>529391</v>
          </cell>
          <cell r="H12770" t="str">
            <v xml:space="preserve">ALEJANDRA PEREZ MINA (ALPHA)       </v>
          </cell>
          <cell r="I12770" t="str">
            <v xml:space="preserve">LAURA MARIA SUINAGA AGUILAR                                           </v>
          </cell>
        </row>
        <row r="12771">
          <cell r="G12771">
            <v>529391</v>
          </cell>
          <cell r="H12771" t="str">
            <v xml:space="preserve">ALEJANDRA PEREZ MINA (ALPHA)       </v>
          </cell>
          <cell r="I12771" t="str">
            <v xml:space="preserve">LAURA MARIA SUINAGA AGUILAR                                           </v>
          </cell>
        </row>
        <row r="12772">
          <cell r="G12772">
            <v>529391</v>
          </cell>
          <cell r="H12772" t="str">
            <v xml:space="preserve">ALEJANDRA PEREZ MINA (ALPHA)       </v>
          </cell>
          <cell r="I12772" t="str">
            <v xml:space="preserve">LAURA MARIA SUINAGA AGUILAR                                           </v>
          </cell>
        </row>
        <row r="12773">
          <cell r="G12773">
            <v>529391</v>
          </cell>
          <cell r="H12773" t="str">
            <v xml:space="preserve">ALEJANDRA PEREZ MINA (ALPHA)       </v>
          </cell>
          <cell r="I12773" t="str">
            <v xml:space="preserve">LAURA MARIA SUINAGA AGUILAR                                           </v>
          </cell>
        </row>
        <row r="12774">
          <cell r="G12774">
            <v>529391</v>
          </cell>
          <cell r="H12774" t="str">
            <v xml:space="preserve">ALEJANDRA PEREZ MINA (ALPHA)       </v>
          </cell>
          <cell r="I12774" t="str">
            <v xml:space="preserve">LAURA MARIA SUINAGA AGUILAR                                           </v>
          </cell>
        </row>
        <row r="12775">
          <cell r="G12775">
            <v>529391</v>
          </cell>
          <cell r="H12775" t="str">
            <v xml:space="preserve">ALEJANDRA PEREZ MINA (ALPHA)       </v>
          </cell>
          <cell r="I12775" t="str">
            <v xml:space="preserve">LAURA MARIA SUINAGA AGUILAR                                           </v>
          </cell>
        </row>
        <row r="12776">
          <cell r="G12776">
            <v>529391</v>
          </cell>
          <cell r="H12776" t="str">
            <v xml:space="preserve">ALEJANDRA PEREZ MINA (ALPHA)       </v>
          </cell>
          <cell r="I12776" t="str">
            <v xml:space="preserve">LAURA MARIA SUINAGA AGUILAR                                           </v>
          </cell>
        </row>
        <row r="12777">
          <cell r="G12777">
            <v>529391</v>
          </cell>
          <cell r="H12777" t="str">
            <v xml:space="preserve">ALEJANDRA PEREZ MINA (ALPHA)       </v>
          </cell>
          <cell r="I12777" t="str">
            <v xml:space="preserve">LAURA MARIA SUINAGA AGUILAR                                           </v>
          </cell>
        </row>
        <row r="12778">
          <cell r="G12778">
            <v>529391</v>
          </cell>
          <cell r="H12778" t="str">
            <v xml:space="preserve">ALEJANDRA PEREZ MINA (ALPHA)       </v>
          </cell>
          <cell r="I12778" t="str">
            <v xml:space="preserve">LAURA MARIA SUINAGA AGUILAR                                           </v>
          </cell>
        </row>
        <row r="12779">
          <cell r="G12779">
            <v>529391</v>
          </cell>
          <cell r="H12779" t="str">
            <v xml:space="preserve">ALEJANDRA PEREZ MINA (ALPHA)       </v>
          </cell>
          <cell r="I12779" t="str">
            <v xml:space="preserve">LAURA MARIA SUINAGA AGUILAR                                           </v>
          </cell>
        </row>
        <row r="12780">
          <cell r="G12780">
            <v>529391</v>
          </cell>
          <cell r="H12780" t="str">
            <v xml:space="preserve">ALEJANDRA PEREZ MINA (ALPHA)       </v>
          </cell>
          <cell r="I12780" t="str">
            <v xml:space="preserve">LAURA MARIA SUINAGA AGUILAR                                           </v>
          </cell>
        </row>
        <row r="12781">
          <cell r="G12781">
            <v>529391</v>
          </cell>
          <cell r="H12781" t="str">
            <v xml:space="preserve">ALEJANDRA PEREZ MINA (ALPHA)       </v>
          </cell>
          <cell r="I12781" t="str">
            <v xml:space="preserve">LAURA MARIA SUINAGA AGUILAR                                           </v>
          </cell>
        </row>
        <row r="12782">
          <cell r="G12782">
            <v>529445</v>
          </cell>
          <cell r="H12782" t="str">
            <v xml:space="preserve">ALEJANDRA PEREZ MINA (ALPHA G)     </v>
          </cell>
          <cell r="I12782" t="str">
            <v xml:space="preserve">FELIPE ROGERIO ENRIQUEZ POZNANSKI                                     </v>
          </cell>
        </row>
        <row r="12783">
          <cell r="G12783">
            <v>529445</v>
          </cell>
          <cell r="H12783" t="str">
            <v xml:space="preserve">ALEJANDRA PEREZ MINA (ALPHA G)     </v>
          </cell>
          <cell r="I12783" t="str">
            <v xml:space="preserve">FELIPE ROGERIO ENRIQUEZ POZNANSKI                                     </v>
          </cell>
        </row>
        <row r="12784">
          <cell r="G12784">
            <v>529445</v>
          </cell>
          <cell r="H12784" t="str">
            <v xml:space="preserve">ALEJANDRA PEREZ MINA (ALPHA G)     </v>
          </cell>
          <cell r="I12784" t="str">
            <v xml:space="preserve">FELIPE ROGERIO ENRIQUEZ POZNANSKI                                     </v>
          </cell>
        </row>
        <row r="12785">
          <cell r="G12785">
            <v>529452</v>
          </cell>
          <cell r="H12785" t="str">
            <v xml:space="preserve">ALEJANDRO DE LA GARZA GARCIA       </v>
          </cell>
          <cell r="I12785" t="str">
            <v xml:space="preserve">JOSE FRANCISCO BENAVIDES LUNA                                         </v>
          </cell>
        </row>
        <row r="12786">
          <cell r="G12786">
            <v>529452</v>
          </cell>
          <cell r="H12786" t="str">
            <v xml:space="preserve">ALEJANDRO DE LA GARZA GARCIA       </v>
          </cell>
          <cell r="I12786" t="str">
            <v xml:space="preserve">JOSE FRANCISCO BENAVIDES LUNA                                         </v>
          </cell>
        </row>
        <row r="12787">
          <cell r="G12787">
            <v>529465</v>
          </cell>
          <cell r="H12787" t="str">
            <v xml:space="preserve">EMPLEADOS                          </v>
          </cell>
          <cell r="I12787" t="str">
            <v xml:space="preserve">ELVA ADRIANA JUAREZ ELIZONDO                                          </v>
          </cell>
        </row>
        <row r="12788">
          <cell r="G12788">
            <v>529465</v>
          </cell>
          <cell r="H12788" t="str">
            <v xml:space="preserve">EMPLEADOS                          </v>
          </cell>
          <cell r="I12788" t="str">
            <v xml:space="preserve">ELVA ADRIANA JUAREZ ELIZONDO                                          </v>
          </cell>
        </row>
        <row r="12789">
          <cell r="G12789">
            <v>529473</v>
          </cell>
          <cell r="H12789" t="str">
            <v xml:space="preserve">ELVA ADRIANA JUAREZ ELIZONDO       </v>
          </cell>
          <cell r="I12789" t="str">
            <v xml:space="preserve">JORGE MARIO ALBO CANTU                                                </v>
          </cell>
        </row>
        <row r="12790">
          <cell r="G12790">
            <v>529473</v>
          </cell>
          <cell r="H12790" t="str">
            <v xml:space="preserve">ELVA ADRIANA JUAREZ ELIZONDO       </v>
          </cell>
          <cell r="I12790" t="str">
            <v xml:space="preserve">JORGE MARIO ALBO CANTU                                                </v>
          </cell>
        </row>
        <row r="12791">
          <cell r="G12791">
            <v>529473</v>
          </cell>
          <cell r="H12791" t="str">
            <v xml:space="preserve">ELVA ADRIANA JUAREZ ELIZONDO       </v>
          </cell>
          <cell r="I12791" t="str">
            <v xml:space="preserve">JORGE MARIO ALBO CANTU                                                </v>
          </cell>
        </row>
        <row r="12792">
          <cell r="G12792">
            <v>529473</v>
          </cell>
          <cell r="H12792" t="str">
            <v xml:space="preserve">ELVA ADRIANA JUAREZ ELIZONDO       </v>
          </cell>
          <cell r="I12792" t="str">
            <v xml:space="preserve">JORGE MARIO ALBO CANTU                                                </v>
          </cell>
        </row>
        <row r="12793">
          <cell r="G12793">
            <v>529473</v>
          </cell>
          <cell r="H12793" t="str">
            <v xml:space="preserve">ELVA ADRIANA JUAREZ ELIZONDO       </v>
          </cell>
          <cell r="I12793" t="str">
            <v xml:space="preserve">JORGE MARIO ALBO CANTU                                                </v>
          </cell>
        </row>
        <row r="12794">
          <cell r="G12794">
            <v>529502</v>
          </cell>
          <cell r="H12794" t="str">
            <v xml:space="preserve">ALEJANDRA PEREZ MINA               </v>
          </cell>
          <cell r="I12794" t="str">
            <v xml:space="preserve">JULIAN JORGE LAZALDE PSIHAS                                           </v>
          </cell>
        </row>
        <row r="12795">
          <cell r="G12795">
            <v>529502</v>
          </cell>
          <cell r="H12795" t="str">
            <v xml:space="preserve">ALEJANDRA PEREZ MINA               </v>
          </cell>
          <cell r="I12795" t="str">
            <v xml:space="preserve">JULIAN JORGE LAZALDE PSIHAS                                           </v>
          </cell>
        </row>
        <row r="12796">
          <cell r="G12796">
            <v>529502</v>
          </cell>
          <cell r="H12796" t="str">
            <v xml:space="preserve">ALEJANDRA PEREZ MINA               </v>
          </cell>
          <cell r="I12796" t="str">
            <v xml:space="preserve">JULIAN JORGE LAZALDE PSIHAS                                           </v>
          </cell>
        </row>
        <row r="12797">
          <cell r="G12797">
            <v>529502</v>
          </cell>
          <cell r="H12797" t="str">
            <v xml:space="preserve">ALEJANDRA PEREZ MINA               </v>
          </cell>
          <cell r="I12797" t="str">
            <v xml:space="preserve">JULIAN JORGE LAZALDE PSIHAS                                           </v>
          </cell>
        </row>
        <row r="12798">
          <cell r="G12798">
            <v>529513</v>
          </cell>
          <cell r="H12798" t="str">
            <v xml:space="preserve">ALEJANDRA PEREZ MINA (ALPHA G)     </v>
          </cell>
          <cell r="I12798" t="str">
            <v xml:space="preserve">JESUS ADOLFO GARCIA SAINZ                                             </v>
          </cell>
        </row>
        <row r="12799">
          <cell r="G12799">
            <v>529513</v>
          </cell>
          <cell r="H12799" t="str">
            <v xml:space="preserve">ALEJANDRA PEREZ MINA (ALPHA G)     </v>
          </cell>
          <cell r="I12799" t="str">
            <v xml:space="preserve">JESUS ADOLFO GARCIA SAINZ                                             </v>
          </cell>
        </row>
        <row r="12800">
          <cell r="G12800">
            <v>529513</v>
          </cell>
          <cell r="H12800" t="str">
            <v xml:space="preserve">ALEJANDRA PEREZ MINA (ALPHA G)     </v>
          </cell>
          <cell r="I12800" t="str">
            <v xml:space="preserve">JESUS ADOLFO GARCIA SAINZ                                             </v>
          </cell>
        </row>
        <row r="12801">
          <cell r="G12801">
            <v>529513</v>
          </cell>
          <cell r="H12801" t="str">
            <v xml:space="preserve">ALEJANDRA PEREZ MINA (ALPHA G)     </v>
          </cell>
          <cell r="I12801" t="str">
            <v xml:space="preserve">JESUS ADOLFO GARCIA SAINZ                                             </v>
          </cell>
        </row>
        <row r="12802">
          <cell r="G12802">
            <v>529513</v>
          </cell>
          <cell r="H12802" t="str">
            <v xml:space="preserve">ALEJANDRA PEREZ MINA (ALPHA G)     </v>
          </cell>
          <cell r="I12802" t="str">
            <v xml:space="preserve">JESUS ADOLFO GARCIA SAINZ                                             </v>
          </cell>
        </row>
        <row r="12803">
          <cell r="G12803">
            <v>529513</v>
          </cell>
          <cell r="H12803" t="str">
            <v xml:space="preserve">ALEJANDRA PEREZ MINA (ALPHA G)     </v>
          </cell>
          <cell r="I12803" t="str">
            <v xml:space="preserve">JESUS ADOLFO GARCIA SAINZ                                             </v>
          </cell>
        </row>
        <row r="12804">
          <cell r="G12804">
            <v>529513</v>
          </cell>
          <cell r="H12804" t="str">
            <v xml:space="preserve">ALEJANDRA PEREZ MINA (ALPHA G)     </v>
          </cell>
          <cell r="I12804" t="str">
            <v xml:space="preserve">JESUS ADOLFO GARCIA SAINZ                                             </v>
          </cell>
        </row>
        <row r="12805">
          <cell r="G12805">
            <v>529513</v>
          </cell>
          <cell r="H12805" t="str">
            <v xml:space="preserve">ALEJANDRA PEREZ MINA (ALPHA G)     </v>
          </cell>
          <cell r="I12805" t="str">
            <v xml:space="preserve">JESUS ADOLFO GARCIA SAINZ                                             </v>
          </cell>
        </row>
        <row r="12806">
          <cell r="G12806">
            <v>529513</v>
          </cell>
          <cell r="H12806" t="str">
            <v xml:space="preserve">ALEJANDRA PEREZ MINA (ALPHA G)     </v>
          </cell>
          <cell r="I12806" t="str">
            <v xml:space="preserve">JESUS ADOLFO GARCIA SAINZ                                             </v>
          </cell>
        </row>
        <row r="12807">
          <cell r="G12807">
            <v>529534</v>
          </cell>
          <cell r="H12807" t="str">
            <v xml:space="preserve">ALEJANDRA PEREZ MINA (PACTA)       </v>
          </cell>
          <cell r="I12807" t="str">
            <v xml:space="preserve">ALEJANDRO SOTO SEPTIEN                                                </v>
          </cell>
        </row>
        <row r="12808">
          <cell r="G12808">
            <v>529534</v>
          </cell>
          <cell r="H12808" t="str">
            <v xml:space="preserve">ALEJANDRA PEREZ MINA (PACTA)       </v>
          </cell>
          <cell r="I12808" t="str">
            <v xml:space="preserve">ALEJANDRO SOTO SEPTIEN                                                </v>
          </cell>
        </row>
        <row r="12809">
          <cell r="G12809">
            <v>529534</v>
          </cell>
          <cell r="H12809" t="str">
            <v xml:space="preserve">ALEJANDRA PEREZ MINA (PACTA)       </v>
          </cell>
          <cell r="I12809" t="str">
            <v xml:space="preserve">ALEJANDRO SOTO SEPTIEN                                                </v>
          </cell>
        </row>
        <row r="12810">
          <cell r="G12810">
            <v>529534</v>
          </cell>
          <cell r="H12810" t="str">
            <v xml:space="preserve">ALEJANDRA PEREZ MINA (PACTA)       </v>
          </cell>
          <cell r="I12810" t="str">
            <v xml:space="preserve">ALEJANDRO SOTO SEPTIEN                                                </v>
          </cell>
        </row>
        <row r="12811">
          <cell r="G12811">
            <v>529534</v>
          </cell>
          <cell r="H12811" t="str">
            <v xml:space="preserve">ALEJANDRA PEREZ MINA (PACTA)       </v>
          </cell>
          <cell r="I12811" t="str">
            <v xml:space="preserve">ALEJANDRO SOTO SEPTIEN                                                </v>
          </cell>
        </row>
        <row r="12812">
          <cell r="G12812">
            <v>529534</v>
          </cell>
          <cell r="H12812" t="str">
            <v xml:space="preserve">ALEJANDRA PEREZ MINA (PACTA)       </v>
          </cell>
          <cell r="I12812" t="str">
            <v xml:space="preserve">ALEJANDRO SOTO SEPTIEN                                                </v>
          </cell>
        </row>
        <row r="12813">
          <cell r="G12813">
            <v>529534</v>
          </cell>
          <cell r="H12813" t="str">
            <v xml:space="preserve">ALEJANDRA PEREZ MINA (PACTA)       </v>
          </cell>
          <cell r="I12813" t="str">
            <v xml:space="preserve">ALEJANDRO SOTO SEPTIEN                                                </v>
          </cell>
        </row>
        <row r="12814">
          <cell r="G12814">
            <v>529534</v>
          </cell>
          <cell r="H12814" t="str">
            <v xml:space="preserve">ALEJANDRA PEREZ MINA (PACTA)       </v>
          </cell>
          <cell r="I12814" t="str">
            <v xml:space="preserve">ALEJANDRO SOTO SEPTIEN                                                </v>
          </cell>
        </row>
        <row r="12815">
          <cell r="G12815">
            <v>529534</v>
          </cell>
          <cell r="H12815" t="str">
            <v xml:space="preserve">ALEJANDRA PEREZ MINA (PACTA)       </v>
          </cell>
          <cell r="I12815" t="str">
            <v xml:space="preserve">ALEJANDRO SOTO SEPTIEN                                                </v>
          </cell>
        </row>
        <row r="12816">
          <cell r="G12816">
            <v>529534</v>
          </cell>
          <cell r="H12816" t="str">
            <v xml:space="preserve">ALEJANDRA PEREZ MINA (PACTA)       </v>
          </cell>
          <cell r="I12816" t="str">
            <v xml:space="preserve">ALEJANDRO SOTO SEPTIEN                                                </v>
          </cell>
        </row>
        <row r="12817">
          <cell r="G12817">
            <v>529534</v>
          </cell>
          <cell r="H12817" t="str">
            <v xml:space="preserve">ALEJANDRA PEREZ MINA (PACTA)       </v>
          </cell>
          <cell r="I12817" t="str">
            <v xml:space="preserve">ALEJANDRO SOTO SEPTIEN                                                </v>
          </cell>
        </row>
        <row r="12818">
          <cell r="G12818">
            <v>529534</v>
          </cell>
          <cell r="H12818" t="str">
            <v xml:space="preserve">ALEJANDRA PEREZ MINA (PACTA)       </v>
          </cell>
          <cell r="I12818" t="str">
            <v xml:space="preserve">ALEJANDRO SOTO SEPTIEN                                                </v>
          </cell>
        </row>
        <row r="12819">
          <cell r="G12819">
            <v>529534</v>
          </cell>
          <cell r="H12819" t="str">
            <v xml:space="preserve">ALEJANDRA PEREZ MINA (PACTA)       </v>
          </cell>
          <cell r="I12819" t="str">
            <v xml:space="preserve">ALEJANDRO SOTO SEPTIEN                                                </v>
          </cell>
        </row>
        <row r="12820">
          <cell r="G12820">
            <v>529534</v>
          </cell>
          <cell r="H12820" t="str">
            <v xml:space="preserve">ALEJANDRA PEREZ MINA (PACTA)       </v>
          </cell>
          <cell r="I12820" t="str">
            <v xml:space="preserve">ALEJANDRO SOTO SEPTIEN                                                </v>
          </cell>
        </row>
        <row r="12821">
          <cell r="G12821">
            <v>529534</v>
          </cell>
          <cell r="H12821" t="str">
            <v xml:space="preserve">ALEJANDRA PEREZ MINA (PACTA)       </v>
          </cell>
          <cell r="I12821" t="str">
            <v xml:space="preserve">ALEJANDRO SOTO SEPTIEN                                                </v>
          </cell>
        </row>
        <row r="12822">
          <cell r="G12822">
            <v>529534</v>
          </cell>
          <cell r="H12822" t="str">
            <v xml:space="preserve">ALEJANDRA PEREZ MINA (PACTA)       </v>
          </cell>
          <cell r="I12822" t="str">
            <v xml:space="preserve">ALEJANDRO SOTO SEPTIEN                                                </v>
          </cell>
        </row>
        <row r="12823">
          <cell r="G12823">
            <v>529534</v>
          </cell>
          <cell r="H12823" t="str">
            <v xml:space="preserve">ALEJANDRA PEREZ MINA (PACTA)       </v>
          </cell>
          <cell r="I12823" t="str">
            <v xml:space="preserve">ALEJANDRO SOTO SEPTIEN                                                </v>
          </cell>
        </row>
        <row r="12824">
          <cell r="G12824">
            <v>529534</v>
          </cell>
          <cell r="H12824" t="str">
            <v xml:space="preserve">ALEJANDRA PEREZ MINA (PACTA)       </v>
          </cell>
          <cell r="I12824" t="str">
            <v xml:space="preserve">ALEJANDRO SOTO SEPTIEN                                                </v>
          </cell>
        </row>
        <row r="12825">
          <cell r="G12825">
            <v>529534</v>
          </cell>
          <cell r="H12825" t="str">
            <v xml:space="preserve">ALEJANDRA PEREZ MINA (PACTA)       </v>
          </cell>
          <cell r="I12825" t="str">
            <v xml:space="preserve">ALEJANDRO SOTO SEPTIEN                                                </v>
          </cell>
        </row>
        <row r="12826">
          <cell r="G12826">
            <v>529534</v>
          </cell>
          <cell r="H12826" t="str">
            <v xml:space="preserve">ALEJANDRA PEREZ MINA (PACTA)       </v>
          </cell>
          <cell r="I12826" t="str">
            <v xml:space="preserve">ALEJANDRO SOTO SEPTIEN                                                </v>
          </cell>
        </row>
        <row r="12827">
          <cell r="G12827">
            <v>529542</v>
          </cell>
          <cell r="H12827" t="str">
            <v xml:space="preserve">ALEJANDRA PEREZ MINA (ALPHA G)     </v>
          </cell>
          <cell r="I12827" t="str">
            <v xml:space="preserve">JOEL JOSE LUIS PORRAS BANOS                                           </v>
          </cell>
        </row>
        <row r="12828">
          <cell r="G12828">
            <v>529542</v>
          </cell>
          <cell r="H12828" t="str">
            <v xml:space="preserve">ALEJANDRA PEREZ MINA (ALPHA G)     </v>
          </cell>
          <cell r="I12828" t="str">
            <v xml:space="preserve">JOEL JOSE LUIS PORRAS BANOS                                           </v>
          </cell>
        </row>
        <row r="12829">
          <cell r="G12829">
            <v>529542</v>
          </cell>
          <cell r="H12829" t="str">
            <v xml:space="preserve">ALEJANDRA PEREZ MINA (ALPHA G)     </v>
          </cell>
          <cell r="I12829" t="str">
            <v xml:space="preserve">JOEL JOSE LUIS PORRAS BANOS                                           </v>
          </cell>
        </row>
        <row r="12830">
          <cell r="G12830">
            <v>529542</v>
          </cell>
          <cell r="H12830" t="str">
            <v xml:space="preserve">ALEJANDRA PEREZ MINA (ALPHA G)     </v>
          </cell>
          <cell r="I12830" t="str">
            <v xml:space="preserve">JOEL JOSE LUIS PORRAS BANOS                                           </v>
          </cell>
        </row>
        <row r="12831">
          <cell r="G12831">
            <v>529542</v>
          </cell>
          <cell r="H12831" t="str">
            <v xml:space="preserve">ALEJANDRA PEREZ MINA (ALPHA G)     </v>
          </cell>
          <cell r="I12831" t="str">
            <v xml:space="preserve">JOEL JOSE LUIS PORRAS BANOS                                           </v>
          </cell>
        </row>
        <row r="12832">
          <cell r="G12832">
            <v>529542</v>
          </cell>
          <cell r="H12832" t="str">
            <v xml:space="preserve">ALEJANDRA PEREZ MINA (ALPHA G)     </v>
          </cell>
          <cell r="I12832" t="str">
            <v xml:space="preserve">JOEL JOSE LUIS PORRAS BANOS                                           </v>
          </cell>
        </row>
        <row r="12833">
          <cell r="G12833">
            <v>529542</v>
          </cell>
          <cell r="H12833" t="str">
            <v xml:space="preserve">ALEJANDRA PEREZ MINA (ALPHA G)     </v>
          </cell>
          <cell r="I12833" t="str">
            <v xml:space="preserve">JOEL JOSE LUIS PORRAS BANOS                                           </v>
          </cell>
        </row>
        <row r="12834">
          <cell r="G12834">
            <v>529542</v>
          </cell>
          <cell r="H12834" t="str">
            <v xml:space="preserve">ALEJANDRA PEREZ MINA (ALPHA G)     </v>
          </cell>
          <cell r="I12834" t="str">
            <v xml:space="preserve">JOEL JOSE LUIS PORRAS BANOS                                           </v>
          </cell>
        </row>
        <row r="12835">
          <cell r="G12835">
            <v>529542</v>
          </cell>
          <cell r="H12835" t="str">
            <v xml:space="preserve">ALEJANDRA PEREZ MINA (ALPHA G)     </v>
          </cell>
          <cell r="I12835" t="str">
            <v xml:space="preserve">JOEL JOSE LUIS PORRAS BANOS                                           </v>
          </cell>
        </row>
        <row r="12836">
          <cell r="G12836">
            <v>529542</v>
          </cell>
          <cell r="H12836" t="str">
            <v xml:space="preserve">ALEJANDRA PEREZ MINA (ALPHA G)     </v>
          </cell>
          <cell r="I12836" t="str">
            <v xml:space="preserve">JOEL JOSE LUIS PORRAS BANOS                                           </v>
          </cell>
        </row>
        <row r="12837">
          <cell r="G12837">
            <v>529542</v>
          </cell>
          <cell r="H12837" t="str">
            <v xml:space="preserve">ALEJANDRA PEREZ MINA (ALPHA G)     </v>
          </cell>
          <cell r="I12837" t="str">
            <v xml:space="preserve">JOEL JOSE LUIS PORRAS BANOS                                           </v>
          </cell>
        </row>
        <row r="12838">
          <cell r="G12838">
            <v>529542</v>
          </cell>
          <cell r="H12838" t="str">
            <v xml:space="preserve">ALEJANDRA PEREZ MINA (ALPHA G)     </v>
          </cell>
          <cell r="I12838" t="str">
            <v xml:space="preserve">JOEL JOSE LUIS PORRAS BANOS                                           </v>
          </cell>
        </row>
        <row r="12839">
          <cell r="G12839">
            <v>529542</v>
          </cell>
          <cell r="H12839" t="str">
            <v xml:space="preserve">ALEJANDRA PEREZ MINA (ALPHA G)     </v>
          </cell>
          <cell r="I12839" t="str">
            <v xml:space="preserve">JOEL JOSE LUIS PORRAS BANOS                                           </v>
          </cell>
        </row>
        <row r="12840">
          <cell r="G12840">
            <v>529542</v>
          </cell>
          <cell r="H12840" t="str">
            <v xml:space="preserve">ALEJANDRA PEREZ MINA (ALPHA G)     </v>
          </cell>
          <cell r="I12840" t="str">
            <v xml:space="preserve">JOEL JOSE LUIS PORRAS BANOS                                           </v>
          </cell>
        </row>
        <row r="12841">
          <cell r="G12841">
            <v>529542</v>
          </cell>
          <cell r="H12841" t="str">
            <v xml:space="preserve">ALEJANDRA PEREZ MINA (ALPHA G)     </v>
          </cell>
          <cell r="I12841" t="str">
            <v xml:space="preserve">JOEL JOSE LUIS PORRAS BANOS                                           </v>
          </cell>
        </row>
        <row r="12842">
          <cell r="G12842">
            <v>529556</v>
          </cell>
          <cell r="H12842" t="str">
            <v xml:space="preserve">ALEJANDRA PEREZ MINA (ALPHA G)     </v>
          </cell>
          <cell r="I12842" t="str">
            <v xml:space="preserve">MARIA CRISTINA MUSI AFIF                                              </v>
          </cell>
        </row>
        <row r="12843">
          <cell r="G12843">
            <v>529556</v>
          </cell>
          <cell r="H12843" t="str">
            <v xml:space="preserve">ALEJANDRA PEREZ MINA (ALPHA G)     </v>
          </cell>
          <cell r="I12843" t="str">
            <v xml:space="preserve">MARIA CRISTINA MUSI AFIF                                              </v>
          </cell>
        </row>
        <row r="12844">
          <cell r="G12844">
            <v>529556</v>
          </cell>
          <cell r="H12844" t="str">
            <v xml:space="preserve">ALEJANDRA PEREZ MINA (ALPHA G)     </v>
          </cell>
          <cell r="I12844" t="str">
            <v xml:space="preserve">MARIA CRISTINA MUSI AFIF                                              </v>
          </cell>
        </row>
        <row r="12845">
          <cell r="G12845">
            <v>529556</v>
          </cell>
          <cell r="H12845" t="str">
            <v xml:space="preserve">ALEJANDRA PEREZ MINA (ALPHA G)     </v>
          </cell>
          <cell r="I12845" t="str">
            <v xml:space="preserve">MARIA CRISTINA MUSI AFIF                                              </v>
          </cell>
        </row>
        <row r="12846">
          <cell r="G12846">
            <v>529556</v>
          </cell>
          <cell r="H12846" t="str">
            <v xml:space="preserve">ALEJANDRA PEREZ MINA (ALPHA G)     </v>
          </cell>
          <cell r="I12846" t="str">
            <v xml:space="preserve">MARIA CRISTINA MUSI AFIF                                              </v>
          </cell>
        </row>
        <row r="12847">
          <cell r="G12847">
            <v>529556</v>
          </cell>
          <cell r="H12847" t="str">
            <v xml:space="preserve">ALEJANDRA PEREZ MINA (ALPHA G)     </v>
          </cell>
          <cell r="I12847" t="str">
            <v xml:space="preserve">MARIA CRISTINA MUSI AFIF                                              </v>
          </cell>
        </row>
        <row r="12848">
          <cell r="G12848">
            <v>529556</v>
          </cell>
          <cell r="H12848" t="str">
            <v xml:space="preserve">ALEJANDRA PEREZ MINA (ALPHA G)     </v>
          </cell>
          <cell r="I12848" t="str">
            <v xml:space="preserve">MARIA CRISTINA MUSI AFIF                                              </v>
          </cell>
        </row>
        <row r="12849">
          <cell r="G12849">
            <v>529556</v>
          </cell>
          <cell r="H12849" t="str">
            <v xml:space="preserve">ALEJANDRA PEREZ MINA (ALPHA G)     </v>
          </cell>
          <cell r="I12849" t="str">
            <v xml:space="preserve">MARIA CRISTINA MUSI AFIF                                              </v>
          </cell>
        </row>
        <row r="12850">
          <cell r="G12850">
            <v>529556</v>
          </cell>
          <cell r="H12850" t="str">
            <v xml:space="preserve">ALEJANDRA PEREZ MINA (ALPHA G)     </v>
          </cell>
          <cell r="I12850" t="str">
            <v xml:space="preserve">MARIA CRISTINA MUSI AFIF                                              </v>
          </cell>
        </row>
        <row r="12851">
          <cell r="G12851">
            <v>529556</v>
          </cell>
          <cell r="H12851" t="str">
            <v xml:space="preserve">ALEJANDRA PEREZ MINA (ALPHA G)     </v>
          </cell>
          <cell r="I12851" t="str">
            <v xml:space="preserve">MARIA CRISTINA MUSI AFIF                                              </v>
          </cell>
        </row>
        <row r="12852">
          <cell r="G12852">
            <v>529556</v>
          </cell>
          <cell r="H12852" t="str">
            <v xml:space="preserve">ALEJANDRA PEREZ MINA (ALPHA G)     </v>
          </cell>
          <cell r="I12852" t="str">
            <v xml:space="preserve">MARIA CRISTINA MUSI AFIF                                              </v>
          </cell>
        </row>
        <row r="12853">
          <cell r="G12853">
            <v>529556</v>
          </cell>
          <cell r="H12853" t="str">
            <v xml:space="preserve">ALEJANDRA PEREZ MINA (ALPHA G)     </v>
          </cell>
          <cell r="I12853" t="str">
            <v xml:space="preserve">MARIA CRISTINA MUSI AFIF                                              </v>
          </cell>
        </row>
        <row r="12854">
          <cell r="G12854">
            <v>529556</v>
          </cell>
          <cell r="H12854" t="str">
            <v xml:space="preserve">ALEJANDRA PEREZ MINA (ALPHA G)     </v>
          </cell>
          <cell r="I12854" t="str">
            <v xml:space="preserve">MARIA CRISTINA MUSI AFIF                                              </v>
          </cell>
        </row>
        <row r="12855">
          <cell r="G12855">
            <v>529556</v>
          </cell>
          <cell r="H12855" t="str">
            <v xml:space="preserve">ALEJANDRA PEREZ MINA (ALPHA G)     </v>
          </cell>
          <cell r="I12855" t="str">
            <v xml:space="preserve">MARIA CRISTINA MUSI AFIF                                              </v>
          </cell>
        </row>
        <row r="12856">
          <cell r="G12856">
            <v>529571</v>
          </cell>
          <cell r="H12856" t="str">
            <v xml:space="preserve">ALEJANDRA PEREZ MINA (ALPHA G)     </v>
          </cell>
          <cell r="I12856" t="str">
            <v xml:space="preserve">GERARDO RUIZ DIAZ                                                     </v>
          </cell>
        </row>
        <row r="12857">
          <cell r="G12857">
            <v>529571</v>
          </cell>
          <cell r="H12857" t="str">
            <v xml:space="preserve">ALEJANDRA PEREZ MINA (ALPHA G)     </v>
          </cell>
          <cell r="I12857" t="str">
            <v xml:space="preserve">GERARDO RUIZ DIAZ                                                     </v>
          </cell>
        </row>
        <row r="12858">
          <cell r="G12858">
            <v>529571</v>
          </cell>
          <cell r="H12858" t="str">
            <v xml:space="preserve">ALEJANDRA PEREZ MINA (ALPHA G)     </v>
          </cell>
          <cell r="I12858" t="str">
            <v xml:space="preserve">GERARDO RUIZ DIAZ                                                     </v>
          </cell>
        </row>
        <row r="12859">
          <cell r="G12859">
            <v>529571</v>
          </cell>
          <cell r="H12859" t="str">
            <v xml:space="preserve">ALEJANDRA PEREZ MINA (ALPHA G)     </v>
          </cell>
          <cell r="I12859" t="str">
            <v xml:space="preserve">GERARDO RUIZ DIAZ                                                     </v>
          </cell>
        </row>
        <row r="12860">
          <cell r="G12860">
            <v>529571</v>
          </cell>
          <cell r="H12860" t="str">
            <v xml:space="preserve">ALEJANDRA PEREZ MINA (ALPHA G)     </v>
          </cell>
          <cell r="I12860" t="str">
            <v xml:space="preserve">GERARDO RUIZ DIAZ                                                     </v>
          </cell>
        </row>
        <row r="12861">
          <cell r="G12861">
            <v>529571</v>
          </cell>
          <cell r="H12861" t="str">
            <v xml:space="preserve">ALEJANDRA PEREZ MINA (ALPHA G)     </v>
          </cell>
          <cell r="I12861" t="str">
            <v xml:space="preserve">GERARDO RUIZ DIAZ                                                     </v>
          </cell>
        </row>
        <row r="12862">
          <cell r="G12862">
            <v>529571</v>
          </cell>
          <cell r="H12862" t="str">
            <v xml:space="preserve">ALEJANDRA PEREZ MINA (ALPHA G)     </v>
          </cell>
          <cell r="I12862" t="str">
            <v xml:space="preserve">GERARDO RUIZ DIAZ                                                     </v>
          </cell>
        </row>
        <row r="12863">
          <cell r="G12863">
            <v>529571</v>
          </cell>
          <cell r="H12863" t="str">
            <v xml:space="preserve">ALEJANDRA PEREZ MINA (ALPHA G)     </v>
          </cell>
          <cell r="I12863" t="str">
            <v xml:space="preserve">GERARDO RUIZ DIAZ                                                     </v>
          </cell>
        </row>
        <row r="12864">
          <cell r="G12864">
            <v>529571</v>
          </cell>
          <cell r="H12864" t="str">
            <v xml:space="preserve">ALEJANDRA PEREZ MINA (ALPHA G)     </v>
          </cell>
          <cell r="I12864" t="str">
            <v xml:space="preserve">GERARDO RUIZ DIAZ                                                     </v>
          </cell>
        </row>
        <row r="12865">
          <cell r="G12865">
            <v>529571</v>
          </cell>
          <cell r="H12865" t="str">
            <v xml:space="preserve">ALEJANDRA PEREZ MINA (ALPHA G)     </v>
          </cell>
          <cell r="I12865" t="str">
            <v xml:space="preserve">GERARDO RUIZ DIAZ                                                     </v>
          </cell>
        </row>
        <row r="12866">
          <cell r="G12866">
            <v>529604</v>
          </cell>
          <cell r="H12866" t="str">
            <v xml:space="preserve">ELVA ADRIANA JUAREZ ELIZONDO       </v>
          </cell>
          <cell r="I12866" t="str">
            <v xml:space="preserve">JOSEFINA ESCALANTE LEGARRETA                                          </v>
          </cell>
        </row>
        <row r="12867">
          <cell r="G12867">
            <v>529604</v>
          </cell>
          <cell r="H12867" t="str">
            <v xml:space="preserve">ELVA ADRIANA JUAREZ ELIZONDO       </v>
          </cell>
          <cell r="I12867" t="str">
            <v xml:space="preserve">JOSEFINA ESCALANTE LEGARRETA                                          </v>
          </cell>
        </row>
        <row r="12868">
          <cell r="G12868">
            <v>529604</v>
          </cell>
          <cell r="H12868" t="str">
            <v xml:space="preserve">ELVA ADRIANA JUAREZ ELIZONDO       </v>
          </cell>
          <cell r="I12868" t="str">
            <v xml:space="preserve">JOSEFINA ESCALANTE LEGARRETA                                          </v>
          </cell>
        </row>
        <row r="12869">
          <cell r="G12869">
            <v>529604</v>
          </cell>
          <cell r="H12869" t="str">
            <v xml:space="preserve">ELVA ADRIANA JUAREZ ELIZONDO       </v>
          </cell>
          <cell r="I12869" t="str">
            <v xml:space="preserve">JOSEFINA ESCALANTE LEGARRETA                                          </v>
          </cell>
        </row>
        <row r="12870">
          <cell r="G12870">
            <v>529624</v>
          </cell>
          <cell r="H12870" t="str">
            <v xml:space="preserve">EMPLEADOS                          </v>
          </cell>
          <cell r="I12870" t="str">
            <v xml:space="preserve">MARIO JUAREZ REYES                                                    </v>
          </cell>
        </row>
        <row r="12871">
          <cell r="G12871">
            <v>529624</v>
          </cell>
          <cell r="H12871" t="str">
            <v xml:space="preserve">EMPLEADOS                          </v>
          </cell>
          <cell r="I12871" t="str">
            <v xml:space="preserve">MARIO JUAREZ REYES                                                    </v>
          </cell>
        </row>
        <row r="12872">
          <cell r="G12872">
            <v>529632</v>
          </cell>
          <cell r="H12872" t="str">
            <v xml:space="preserve">NAVI SANCHEZ MOJICA                </v>
          </cell>
          <cell r="I12872" t="str">
            <v xml:space="preserve">FRANCISCO JAVIER GONZALEZ GOMEZ                                       </v>
          </cell>
        </row>
        <row r="12873">
          <cell r="G12873">
            <v>529632</v>
          </cell>
          <cell r="H12873" t="str">
            <v xml:space="preserve">NAVI SANCHEZ MOJICA                </v>
          </cell>
          <cell r="I12873" t="str">
            <v xml:space="preserve">FRANCISCO JAVIER GONZALEZ GOMEZ                                       </v>
          </cell>
        </row>
        <row r="12874">
          <cell r="G12874">
            <v>529632</v>
          </cell>
          <cell r="H12874" t="str">
            <v xml:space="preserve">NAVI SANCHEZ MOJICA                </v>
          </cell>
          <cell r="I12874" t="str">
            <v xml:space="preserve">FRANCISCO JAVIER GONZALEZ GOMEZ                                       </v>
          </cell>
        </row>
        <row r="12875">
          <cell r="G12875">
            <v>529632</v>
          </cell>
          <cell r="H12875" t="str">
            <v xml:space="preserve">NAVI SANCHEZ MOJICA                </v>
          </cell>
          <cell r="I12875" t="str">
            <v xml:space="preserve">FRANCISCO JAVIER GONZALEZ GOMEZ                                       </v>
          </cell>
        </row>
        <row r="12876">
          <cell r="G12876">
            <v>529632</v>
          </cell>
          <cell r="H12876" t="str">
            <v xml:space="preserve">NAVI SANCHEZ MOJICA                </v>
          </cell>
          <cell r="I12876" t="str">
            <v xml:space="preserve">FRANCISCO JAVIER GONZALEZ GOMEZ                                       </v>
          </cell>
        </row>
        <row r="12877">
          <cell r="G12877">
            <v>529632</v>
          </cell>
          <cell r="H12877" t="str">
            <v xml:space="preserve">NAVI SANCHEZ MOJICA                </v>
          </cell>
          <cell r="I12877" t="str">
            <v xml:space="preserve">FRANCISCO JAVIER GONZALEZ GOMEZ                                       </v>
          </cell>
        </row>
        <row r="12878">
          <cell r="G12878">
            <v>529632</v>
          </cell>
          <cell r="H12878" t="str">
            <v xml:space="preserve">NAVI SANCHEZ MOJICA                </v>
          </cell>
          <cell r="I12878" t="str">
            <v xml:space="preserve">FRANCISCO JAVIER GONZALEZ GOMEZ                                       </v>
          </cell>
        </row>
        <row r="12879">
          <cell r="G12879">
            <v>529645</v>
          </cell>
          <cell r="H12879" t="str">
            <v xml:space="preserve">FERNANDO CUELLAR LOZANO            </v>
          </cell>
          <cell r="I12879" t="str">
            <v xml:space="preserve">GERARDO HIGINIO TREVI/O ROBLEDO                                       </v>
          </cell>
        </row>
        <row r="12880">
          <cell r="G12880">
            <v>529645</v>
          </cell>
          <cell r="H12880" t="str">
            <v xml:space="preserve">FERNANDO CUELLAR LOZANO            </v>
          </cell>
          <cell r="I12880" t="str">
            <v xml:space="preserve">GERARDO HIGINIO TREVI/O ROBLEDO                                       </v>
          </cell>
        </row>
        <row r="12881">
          <cell r="G12881">
            <v>529645</v>
          </cell>
          <cell r="H12881" t="str">
            <v xml:space="preserve">FERNANDO CUELLAR LOZANO            </v>
          </cell>
          <cell r="I12881" t="str">
            <v xml:space="preserve">GERARDO HIGINIO TREVI/O ROBLEDO                                       </v>
          </cell>
        </row>
        <row r="12882">
          <cell r="G12882">
            <v>529645</v>
          </cell>
          <cell r="H12882" t="str">
            <v xml:space="preserve">FERNANDO CUELLAR LOZANO            </v>
          </cell>
          <cell r="I12882" t="str">
            <v xml:space="preserve">GERARDO HIGINIO TREVI/O ROBLEDO                                       </v>
          </cell>
        </row>
        <row r="12883">
          <cell r="G12883">
            <v>529645</v>
          </cell>
          <cell r="H12883" t="str">
            <v xml:space="preserve">FERNANDO CUELLAR LOZANO            </v>
          </cell>
          <cell r="I12883" t="str">
            <v xml:space="preserve">GERARDO HIGINIO TREVI/O ROBLEDO                                       </v>
          </cell>
        </row>
        <row r="12884">
          <cell r="G12884">
            <v>529674</v>
          </cell>
          <cell r="H12884" t="str">
            <v xml:space="preserve">ALEJANDRO DE LA GARZA GARCIA       </v>
          </cell>
          <cell r="I12884" t="str">
            <v xml:space="preserve">ALEJANDRA CLAUDIA ELIZONDO GARZA                                      </v>
          </cell>
        </row>
        <row r="12885">
          <cell r="G12885">
            <v>529674</v>
          </cell>
          <cell r="H12885" t="str">
            <v xml:space="preserve">ALEJANDRO DE LA GARZA GARCIA       </v>
          </cell>
          <cell r="I12885" t="str">
            <v xml:space="preserve">ALEJANDRA CLAUDIA ELIZONDO GARZA                                      </v>
          </cell>
        </row>
        <row r="12886">
          <cell r="G12886">
            <v>529682</v>
          </cell>
          <cell r="H12886" t="str">
            <v xml:space="preserve">ALEJANDRA PEREZ MINA (ALPHA)       </v>
          </cell>
          <cell r="I12886" t="str">
            <v xml:space="preserve">JUAN MARCO GUTIERREZ WANLESS                                          </v>
          </cell>
        </row>
        <row r="12887">
          <cell r="G12887">
            <v>529682</v>
          </cell>
          <cell r="H12887" t="str">
            <v xml:space="preserve">ALEJANDRA PEREZ MINA (ALPHA)       </v>
          </cell>
          <cell r="I12887" t="str">
            <v xml:space="preserve">JUAN MARCO GUTIERREZ WANLESS                                          </v>
          </cell>
        </row>
        <row r="12888">
          <cell r="G12888">
            <v>529682</v>
          </cell>
          <cell r="H12888" t="str">
            <v xml:space="preserve">ALEJANDRA PEREZ MINA (ALPHA)       </v>
          </cell>
          <cell r="I12888" t="str">
            <v xml:space="preserve">JUAN MARCO GUTIERREZ WANLESS                                          </v>
          </cell>
        </row>
        <row r="12889">
          <cell r="G12889">
            <v>529682</v>
          </cell>
          <cell r="H12889" t="str">
            <v xml:space="preserve">ALEJANDRA PEREZ MINA (ALPHA)       </v>
          </cell>
          <cell r="I12889" t="str">
            <v xml:space="preserve">JUAN MARCO GUTIERREZ WANLESS                                          </v>
          </cell>
        </row>
        <row r="12890">
          <cell r="G12890">
            <v>529682</v>
          </cell>
          <cell r="H12890" t="str">
            <v xml:space="preserve">ALEJANDRA PEREZ MINA (ALPHA)       </v>
          </cell>
          <cell r="I12890" t="str">
            <v xml:space="preserve">JUAN MARCO GUTIERREZ WANLESS                                          </v>
          </cell>
        </row>
        <row r="12891">
          <cell r="G12891">
            <v>529682</v>
          </cell>
          <cell r="H12891" t="str">
            <v xml:space="preserve">ALEJANDRA PEREZ MINA (ALPHA)       </v>
          </cell>
          <cell r="I12891" t="str">
            <v xml:space="preserve">JUAN MARCO GUTIERREZ WANLESS                                          </v>
          </cell>
        </row>
        <row r="12892">
          <cell r="G12892">
            <v>529682</v>
          </cell>
          <cell r="H12892" t="str">
            <v xml:space="preserve">ALEJANDRA PEREZ MINA (ALPHA)       </v>
          </cell>
          <cell r="I12892" t="str">
            <v xml:space="preserve">JUAN MARCO GUTIERREZ WANLESS                                          </v>
          </cell>
        </row>
        <row r="12893">
          <cell r="G12893">
            <v>529682</v>
          </cell>
          <cell r="H12893" t="str">
            <v xml:space="preserve">ALEJANDRA PEREZ MINA (ALPHA)       </v>
          </cell>
          <cell r="I12893" t="str">
            <v xml:space="preserve">JUAN MARCO GUTIERREZ WANLESS                                          </v>
          </cell>
        </row>
        <row r="12894">
          <cell r="G12894">
            <v>529682</v>
          </cell>
          <cell r="H12894" t="str">
            <v xml:space="preserve">ALEJANDRA PEREZ MINA (ALPHA)       </v>
          </cell>
          <cell r="I12894" t="str">
            <v xml:space="preserve">JUAN MARCO GUTIERREZ WANLESS                                          </v>
          </cell>
        </row>
        <row r="12895">
          <cell r="G12895">
            <v>529682</v>
          </cell>
          <cell r="H12895" t="str">
            <v xml:space="preserve">ALEJANDRA PEREZ MINA (ALPHA)       </v>
          </cell>
          <cell r="I12895" t="str">
            <v xml:space="preserve">JUAN MARCO GUTIERREZ WANLESS                                          </v>
          </cell>
        </row>
        <row r="12896">
          <cell r="G12896">
            <v>529682</v>
          </cell>
          <cell r="H12896" t="str">
            <v xml:space="preserve">ALEJANDRA PEREZ MINA (ALPHA)       </v>
          </cell>
          <cell r="I12896" t="str">
            <v xml:space="preserve">JUAN MARCO GUTIERREZ WANLESS                                          </v>
          </cell>
        </row>
        <row r="12897">
          <cell r="G12897">
            <v>529682</v>
          </cell>
          <cell r="H12897" t="str">
            <v xml:space="preserve">ALEJANDRA PEREZ MINA (ALPHA)       </v>
          </cell>
          <cell r="I12897" t="str">
            <v xml:space="preserve">JUAN MARCO GUTIERREZ WANLESS                                          </v>
          </cell>
        </row>
        <row r="12898">
          <cell r="G12898">
            <v>529682</v>
          </cell>
          <cell r="H12898" t="str">
            <v xml:space="preserve">ALEJANDRA PEREZ MINA (ALPHA)       </v>
          </cell>
          <cell r="I12898" t="str">
            <v xml:space="preserve">JUAN MARCO GUTIERREZ WANLESS                                          </v>
          </cell>
        </row>
        <row r="12899">
          <cell r="G12899">
            <v>529682</v>
          </cell>
          <cell r="H12899" t="str">
            <v xml:space="preserve">ALEJANDRA PEREZ MINA (ALPHA)       </v>
          </cell>
          <cell r="I12899" t="str">
            <v xml:space="preserve">JUAN MARCO GUTIERREZ WANLESS                                          </v>
          </cell>
        </row>
        <row r="12900">
          <cell r="G12900">
            <v>529682</v>
          </cell>
          <cell r="H12900" t="str">
            <v xml:space="preserve">ALEJANDRA PEREZ MINA (ALPHA)       </v>
          </cell>
          <cell r="I12900" t="str">
            <v xml:space="preserve">JUAN MARCO GUTIERREZ WANLESS                                          </v>
          </cell>
        </row>
        <row r="12901">
          <cell r="G12901">
            <v>529682</v>
          </cell>
          <cell r="H12901" t="str">
            <v xml:space="preserve">ALEJANDRA PEREZ MINA (ALPHA)       </v>
          </cell>
          <cell r="I12901" t="str">
            <v xml:space="preserve">JUAN MARCO GUTIERREZ WANLESS                                          </v>
          </cell>
        </row>
        <row r="12902">
          <cell r="G12902">
            <v>529682</v>
          </cell>
          <cell r="H12902" t="str">
            <v xml:space="preserve">ALEJANDRA PEREZ MINA (ALPHA)       </v>
          </cell>
          <cell r="I12902" t="str">
            <v xml:space="preserve">JUAN MARCO GUTIERREZ WANLESS                                          </v>
          </cell>
        </row>
        <row r="12903">
          <cell r="G12903">
            <v>529682</v>
          </cell>
          <cell r="H12903" t="str">
            <v xml:space="preserve">ALEJANDRA PEREZ MINA (ALPHA)       </v>
          </cell>
          <cell r="I12903" t="str">
            <v xml:space="preserve">JUAN MARCO GUTIERREZ WANLESS                                          </v>
          </cell>
        </row>
        <row r="12904">
          <cell r="G12904">
            <v>529682</v>
          </cell>
          <cell r="H12904" t="str">
            <v xml:space="preserve">ALEJANDRA PEREZ MINA (ALPHA)       </v>
          </cell>
          <cell r="I12904" t="str">
            <v xml:space="preserve">JUAN MARCO GUTIERREZ WANLESS                                          </v>
          </cell>
        </row>
        <row r="12905">
          <cell r="G12905">
            <v>529682</v>
          </cell>
          <cell r="H12905" t="str">
            <v xml:space="preserve">ALEJANDRA PEREZ MINA (ALPHA)       </v>
          </cell>
          <cell r="I12905" t="str">
            <v xml:space="preserve">JUAN MARCO GUTIERREZ WANLESS                                          </v>
          </cell>
        </row>
        <row r="12906">
          <cell r="G12906">
            <v>529682</v>
          </cell>
          <cell r="H12906" t="str">
            <v xml:space="preserve">ALEJANDRA PEREZ MINA (ALPHA)       </v>
          </cell>
          <cell r="I12906" t="str">
            <v xml:space="preserve">JUAN MARCO GUTIERREZ WANLESS                                          </v>
          </cell>
        </row>
        <row r="12907">
          <cell r="G12907">
            <v>529682</v>
          </cell>
          <cell r="H12907" t="str">
            <v xml:space="preserve">ALEJANDRA PEREZ MINA (ALPHA)       </v>
          </cell>
          <cell r="I12907" t="str">
            <v xml:space="preserve">JUAN MARCO GUTIERREZ WANLESS                                          </v>
          </cell>
        </row>
        <row r="12908">
          <cell r="G12908">
            <v>529682</v>
          </cell>
          <cell r="H12908" t="str">
            <v xml:space="preserve">ALEJANDRA PEREZ MINA (ALPHA)       </v>
          </cell>
          <cell r="I12908" t="str">
            <v xml:space="preserve">JUAN MARCO GUTIERREZ WANLESS                                          </v>
          </cell>
        </row>
        <row r="12909">
          <cell r="G12909">
            <v>529682</v>
          </cell>
          <cell r="H12909" t="str">
            <v xml:space="preserve">ALEJANDRA PEREZ MINA (ALPHA)       </v>
          </cell>
          <cell r="I12909" t="str">
            <v xml:space="preserve">JUAN MARCO GUTIERREZ WANLESS                                          </v>
          </cell>
        </row>
        <row r="12910">
          <cell r="G12910">
            <v>529682</v>
          </cell>
          <cell r="H12910" t="str">
            <v xml:space="preserve">ALEJANDRA PEREZ MINA (ALPHA)       </v>
          </cell>
          <cell r="I12910" t="str">
            <v xml:space="preserve">JUAN MARCO GUTIERREZ WANLESS                                          </v>
          </cell>
        </row>
        <row r="12911">
          <cell r="G12911">
            <v>529695</v>
          </cell>
          <cell r="H12911" t="str">
            <v xml:space="preserve">ALEJANDRA PEREZ MINA               </v>
          </cell>
          <cell r="I12911" t="str">
            <v xml:space="preserve">JUAN MARCO GUTIERREZ WANLESS                                          </v>
          </cell>
        </row>
        <row r="12912">
          <cell r="G12912">
            <v>529695</v>
          </cell>
          <cell r="H12912" t="str">
            <v xml:space="preserve">ALEJANDRA PEREZ MINA               </v>
          </cell>
          <cell r="I12912" t="str">
            <v xml:space="preserve">JUAN MARCO GUTIERREZ WANLESS                                          </v>
          </cell>
        </row>
        <row r="12913">
          <cell r="G12913">
            <v>529695</v>
          </cell>
          <cell r="H12913" t="str">
            <v xml:space="preserve">ALEJANDRA PEREZ MINA               </v>
          </cell>
          <cell r="I12913" t="str">
            <v xml:space="preserve">JUAN MARCO GUTIERREZ WANLESS                                          </v>
          </cell>
        </row>
        <row r="12914">
          <cell r="G12914">
            <v>529695</v>
          </cell>
          <cell r="H12914" t="str">
            <v xml:space="preserve">ALEJANDRA PEREZ MINA               </v>
          </cell>
          <cell r="I12914" t="str">
            <v xml:space="preserve">JUAN MARCO GUTIERREZ WANLESS                                          </v>
          </cell>
        </row>
        <row r="12915">
          <cell r="G12915">
            <v>529695</v>
          </cell>
          <cell r="H12915" t="str">
            <v xml:space="preserve">ALEJANDRA PEREZ MINA               </v>
          </cell>
          <cell r="I12915" t="str">
            <v xml:space="preserve">JUAN MARCO GUTIERREZ WANLESS                                          </v>
          </cell>
        </row>
        <row r="12916">
          <cell r="G12916">
            <v>529695</v>
          </cell>
          <cell r="H12916" t="str">
            <v xml:space="preserve">ALEJANDRA PEREZ MINA               </v>
          </cell>
          <cell r="I12916" t="str">
            <v xml:space="preserve">JUAN MARCO GUTIERREZ WANLESS                                          </v>
          </cell>
        </row>
        <row r="12917">
          <cell r="G12917">
            <v>529695</v>
          </cell>
          <cell r="H12917" t="str">
            <v xml:space="preserve">ALEJANDRA PEREZ MINA               </v>
          </cell>
          <cell r="I12917" t="str">
            <v xml:space="preserve">JUAN MARCO GUTIERREZ WANLESS                                          </v>
          </cell>
        </row>
        <row r="12918">
          <cell r="G12918">
            <v>529695</v>
          </cell>
          <cell r="H12918" t="str">
            <v xml:space="preserve">ALEJANDRA PEREZ MINA               </v>
          </cell>
          <cell r="I12918" t="str">
            <v xml:space="preserve">JUAN MARCO GUTIERREZ WANLESS                                          </v>
          </cell>
        </row>
        <row r="12919">
          <cell r="G12919">
            <v>529695</v>
          </cell>
          <cell r="H12919" t="str">
            <v xml:space="preserve">ALEJANDRA PEREZ MINA               </v>
          </cell>
          <cell r="I12919" t="str">
            <v xml:space="preserve">JUAN MARCO GUTIERREZ WANLESS                                          </v>
          </cell>
        </row>
        <row r="12920">
          <cell r="G12920">
            <v>529695</v>
          </cell>
          <cell r="H12920" t="str">
            <v xml:space="preserve">ALEJANDRA PEREZ MINA               </v>
          </cell>
          <cell r="I12920" t="str">
            <v xml:space="preserve">JUAN MARCO GUTIERREZ WANLESS                                          </v>
          </cell>
        </row>
        <row r="12921">
          <cell r="G12921">
            <v>529695</v>
          </cell>
          <cell r="H12921" t="str">
            <v xml:space="preserve">ALEJANDRA PEREZ MINA               </v>
          </cell>
          <cell r="I12921" t="str">
            <v xml:space="preserve">JUAN MARCO GUTIERREZ WANLESS                                          </v>
          </cell>
        </row>
        <row r="12922">
          <cell r="G12922">
            <v>529695</v>
          </cell>
          <cell r="H12922" t="str">
            <v xml:space="preserve">ALEJANDRA PEREZ MINA               </v>
          </cell>
          <cell r="I12922" t="str">
            <v xml:space="preserve">JUAN MARCO GUTIERREZ WANLESS                                          </v>
          </cell>
        </row>
        <row r="12923">
          <cell r="G12923">
            <v>529702</v>
          </cell>
          <cell r="H12923" t="str">
            <v xml:space="preserve">ALEJANDRA PEREZ MINA               </v>
          </cell>
          <cell r="I12923" t="str">
            <v xml:space="preserve">ANA GUTIERREZ GONZALEZ                                                </v>
          </cell>
        </row>
        <row r="12924">
          <cell r="G12924">
            <v>529702</v>
          </cell>
          <cell r="H12924" t="str">
            <v xml:space="preserve">ALEJANDRA PEREZ MINA               </v>
          </cell>
          <cell r="I12924" t="str">
            <v xml:space="preserve">ANA GUTIERREZ GONZALEZ                                                </v>
          </cell>
        </row>
        <row r="12925">
          <cell r="G12925">
            <v>529702</v>
          </cell>
          <cell r="H12925" t="str">
            <v xml:space="preserve">ALEJANDRA PEREZ MINA               </v>
          </cell>
          <cell r="I12925" t="str">
            <v xml:space="preserve">ANA GUTIERREZ GONZALEZ                                                </v>
          </cell>
        </row>
        <row r="12926">
          <cell r="G12926">
            <v>529702</v>
          </cell>
          <cell r="H12926" t="str">
            <v xml:space="preserve">ALEJANDRA PEREZ MINA               </v>
          </cell>
          <cell r="I12926" t="str">
            <v xml:space="preserve">ANA GUTIERREZ GONZALEZ                                                </v>
          </cell>
        </row>
        <row r="12927">
          <cell r="G12927">
            <v>529702</v>
          </cell>
          <cell r="H12927" t="str">
            <v xml:space="preserve">ALEJANDRA PEREZ MINA               </v>
          </cell>
          <cell r="I12927" t="str">
            <v xml:space="preserve">ANA GUTIERREZ GONZALEZ                                                </v>
          </cell>
        </row>
        <row r="12928">
          <cell r="G12928">
            <v>529702</v>
          </cell>
          <cell r="H12928" t="str">
            <v xml:space="preserve">ALEJANDRA PEREZ MINA               </v>
          </cell>
          <cell r="I12928" t="str">
            <v xml:space="preserve">ANA GUTIERREZ GONZALEZ                                                </v>
          </cell>
        </row>
        <row r="12929">
          <cell r="G12929">
            <v>529702</v>
          </cell>
          <cell r="H12929" t="str">
            <v xml:space="preserve">ALEJANDRA PEREZ MINA               </v>
          </cell>
          <cell r="I12929" t="str">
            <v xml:space="preserve">ANA GUTIERREZ GONZALEZ                                                </v>
          </cell>
        </row>
        <row r="12930">
          <cell r="G12930">
            <v>529702</v>
          </cell>
          <cell r="H12930" t="str">
            <v xml:space="preserve">ALEJANDRA PEREZ MINA               </v>
          </cell>
          <cell r="I12930" t="str">
            <v xml:space="preserve">ANA GUTIERREZ GONZALEZ                                                </v>
          </cell>
        </row>
        <row r="12931">
          <cell r="G12931">
            <v>529702</v>
          </cell>
          <cell r="H12931" t="str">
            <v xml:space="preserve">ALEJANDRA PEREZ MINA               </v>
          </cell>
          <cell r="I12931" t="str">
            <v xml:space="preserve">ANA GUTIERREZ GONZALEZ                                                </v>
          </cell>
        </row>
        <row r="12932">
          <cell r="G12932">
            <v>529702</v>
          </cell>
          <cell r="H12932" t="str">
            <v xml:space="preserve">ALEJANDRA PEREZ MINA               </v>
          </cell>
          <cell r="I12932" t="str">
            <v xml:space="preserve">ANA GUTIERREZ GONZALEZ                                                </v>
          </cell>
        </row>
        <row r="12933">
          <cell r="G12933">
            <v>529702</v>
          </cell>
          <cell r="H12933" t="str">
            <v xml:space="preserve">ALEJANDRA PEREZ MINA               </v>
          </cell>
          <cell r="I12933" t="str">
            <v xml:space="preserve">ANA GUTIERREZ GONZALEZ                                                </v>
          </cell>
        </row>
        <row r="12934">
          <cell r="G12934">
            <v>529702</v>
          </cell>
          <cell r="H12934" t="str">
            <v xml:space="preserve">ALEJANDRA PEREZ MINA               </v>
          </cell>
          <cell r="I12934" t="str">
            <v xml:space="preserve">ANA GUTIERREZ GONZALEZ                                                </v>
          </cell>
        </row>
        <row r="12935">
          <cell r="G12935">
            <v>529702</v>
          </cell>
          <cell r="H12935" t="str">
            <v xml:space="preserve">ALEJANDRA PEREZ MINA               </v>
          </cell>
          <cell r="I12935" t="str">
            <v xml:space="preserve">ANA GUTIERREZ GONZALEZ                                                </v>
          </cell>
        </row>
        <row r="12936">
          <cell r="G12936">
            <v>529702</v>
          </cell>
          <cell r="H12936" t="str">
            <v xml:space="preserve">ALEJANDRA PEREZ MINA               </v>
          </cell>
          <cell r="I12936" t="str">
            <v xml:space="preserve">ANA GUTIERREZ GONZALEZ                                                </v>
          </cell>
        </row>
        <row r="12937">
          <cell r="G12937">
            <v>529702</v>
          </cell>
          <cell r="H12937" t="str">
            <v xml:space="preserve">ALEJANDRA PEREZ MINA               </v>
          </cell>
          <cell r="I12937" t="str">
            <v xml:space="preserve">ANA GUTIERREZ GONZALEZ                                                </v>
          </cell>
        </row>
        <row r="12938">
          <cell r="G12938">
            <v>529714</v>
          </cell>
          <cell r="H12938" t="str">
            <v xml:space="preserve">ALEJANDRA PEREZ MINA               </v>
          </cell>
          <cell r="I12938" t="str">
            <v xml:space="preserve">JUANMARCO GUTIERREZ GONZALEZ                                          </v>
          </cell>
        </row>
        <row r="12939">
          <cell r="G12939">
            <v>529714</v>
          </cell>
          <cell r="H12939" t="str">
            <v xml:space="preserve">ALEJANDRA PEREZ MINA               </v>
          </cell>
          <cell r="I12939" t="str">
            <v xml:space="preserve">JUANMARCO GUTIERREZ GONZALEZ                                          </v>
          </cell>
        </row>
        <row r="12940">
          <cell r="G12940">
            <v>529714</v>
          </cell>
          <cell r="H12940" t="str">
            <v xml:space="preserve">ALEJANDRA PEREZ MINA               </v>
          </cell>
          <cell r="I12940" t="str">
            <v xml:space="preserve">JUANMARCO GUTIERREZ GONZALEZ                                          </v>
          </cell>
        </row>
        <row r="12941">
          <cell r="G12941">
            <v>529714</v>
          </cell>
          <cell r="H12941" t="str">
            <v xml:space="preserve">ALEJANDRA PEREZ MINA               </v>
          </cell>
          <cell r="I12941" t="str">
            <v xml:space="preserve">JUANMARCO GUTIERREZ GONZALEZ                                          </v>
          </cell>
        </row>
        <row r="12942">
          <cell r="G12942">
            <v>529714</v>
          </cell>
          <cell r="H12942" t="str">
            <v xml:space="preserve">ALEJANDRA PEREZ MINA               </v>
          </cell>
          <cell r="I12942" t="str">
            <v xml:space="preserve">JUANMARCO GUTIERREZ GONZALEZ                                          </v>
          </cell>
        </row>
        <row r="12943">
          <cell r="G12943">
            <v>529714</v>
          </cell>
          <cell r="H12943" t="str">
            <v xml:space="preserve">ALEJANDRA PEREZ MINA               </v>
          </cell>
          <cell r="I12943" t="str">
            <v xml:space="preserve">JUANMARCO GUTIERREZ GONZALEZ                                          </v>
          </cell>
        </row>
        <row r="12944">
          <cell r="G12944">
            <v>529714</v>
          </cell>
          <cell r="H12944" t="str">
            <v xml:space="preserve">ALEJANDRA PEREZ MINA               </v>
          </cell>
          <cell r="I12944" t="str">
            <v xml:space="preserve">JUANMARCO GUTIERREZ GONZALEZ                                          </v>
          </cell>
        </row>
        <row r="12945">
          <cell r="G12945">
            <v>529714</v>
          </cell>
          <cell r="H12945" t="str">
            <v xml:space="preserve">ALEJANDRA PEREZ MINA               </v>
          </cell>
          <cell r="I12945" t="str">
            <v xml:space="preserve">JUANMARCO GUTIERREZ GONZALEZ                                          </v>
          </cell>
        </row>
        <row r="12946">
          <cell r="G12946">
            <v>529714</v>
          </cell>
          <cell r="H12946" t="str">
            <v xml:space="preserve">ALEJANDRA PEREZ MINA               </v>
          </cell>
          <cell r="I12946" t="str">
            <v xml:space="preserve">JUANMARCO GUTIERREZ GONZALEZ                                          </v>
          </cell>
        </row>
        <row r="12947">
          <cell r="G12947">
            <v>529714</v>
          </cell>
          <cell r="H12947" t="str">
            <v xml:space="preserve">ALEJANDRA PEREZ MINA               </v>
          </cell>
          <cell r="I12947" t="str">
            <v xml:space="preserve">JUANMARCO GUTIERREZ GONZALEZ                                          </v>
          </cell>
        </row>
        <row r="12948">
          <cell r="G12948">
            <v>529714</v>
          </cell>
          <cell r="H12948" t="str">
            <v xml:space="preserve">ALEJANDRA PEREZ MINA               </v>
          </cell>
          <cell r="I12948" t="str">
            <v xml:space="preserve">JUANMARCO GUTIERREZ GONZALEZ                                          </v>
          </cell>
        </row>
        <row r="12949">
          <cell r="G12949">
            <v>529714</v>
          </cell>
          <cell r="H12949" t="str">
            <v xml:space="preserve">ALEJANDRA PEREZ MINA               </v>
          </cell>
          <cell r="I12949" t="str">
            <v xml:space="preserve">JUANMARCO GUTIERREZ GONZALEZ                                          </v>
          </cell>
        </row>
        <row r="12950">
          <cell r="G12950">
            <v>529714</v>
          </cell>
          <cell r="H12950" t="str">
            <v xml:space="preserve">ALEJANDRA PEREZ MINA               </v>
          </cell>
          <cell r="I12950" t="str">
            <v xml:space="preserve">JUANMARCO GUTIERREZ GONZALEZ                                          </v>
          </cell>
        </row>
        <row r="12951">
          <cell r="G12951">
            <v>529714</v>
          </cell>
          <cell r="H12951" t="str">
            <v xml:space="preserve">ALEJANDRA PEREZ MINA               </v>
          </cell>
          <cell r="I12951" t="str">
            <v xml:space="preserve">JUANMARCO GUTIERREZ GONZALEZ                                          </v>
          </cell>
        </row>
        <row r="12952">
          <cell r="G12952">
            <v>529714</v>
          </cell>
          <cell r="H12952" t="str">
            <v xml:space="preserve">ALEJANDRA PEREZ MINA               </v>
          </cell>
          <cell r="I12952" t="str">
            <v xml:space="preserve">JUANMARCO GUTIERREZ GONZALEZ                                          </v>
          </cell>
        </row>
        <row r="12953">
          <cell r="G12953">
            <v>529723</v>
          </cell>
          <cell r="H12953" t="str">
            <v xml:space="preserve">ALEJANDRA PEREZ MINA               </v>
          </cell>
          <cell r="I12953" t="str">
            <v xml:space="preserve">RAUL GUTIERREZ GONZALEZ                                               </v>
          </cell>
        </row>
        <row r="12954">
          <cell r="G12954">
            <v>529723</v>
          </cell>
          <cell r="H12954" t="str">
            <v xml:space="preserve">ALEJANDRA PEREZ MINA               </v>
          </cell>
          <cell r="I12954" t="str">
            <v xml:space="preserve">RAUL GUTIERREZ GONZALEZ                                               </v>
          </cell>
        </row>
        <row r="12955">
          <cell r="G12955">
            <v>529723</v>
          </cell>
          <cell r="H12955" t="str">
            <v xml:space="preserve">ALEJANDRA PEREZ MINA               </v>
          </cell>
          <cell r="I12955" t="str">
            <v xml:space="preserve">RAUL GUTIERREZ GONZALEZ                                               </v>
          </cell>
        </row>
        <row r="12956">
          <cell r="G12956">
            <v>529723</v>
          </cell>
          <cell r="H12956" t="str">
            <v xml:space="preserve">ALEJANDRA PEREZ MINA               </v>
          </cell>
          <cell r="I12956" t="str">
            <v xml:space="preserve">RAUL GUTIERREZ GONZALEZ                                               </v>
          </cell>
        </row>
        <row r="12957">
          <cell r="G12957">
            <v>529723</v>
          </cell>
          <cell r="H12957" t="str">
            <v xml:space="preserve">ALEJANDRA PEREZ MINA               </v>
          </cell>
          <cell r="I12957" t="str">
            <v xml:space="preserve">RAUL GUTIERREZ GONZALEZ                                               </v>
          </cell>
        </row>
        <row r="12958">
          <cell r="G12958">
            <v>529723</v>
          </cell>
          <cell r="H12958" t="str">
            <v xml:space="preserve">ALEJANDRA PEREZ MINA               </v>
          </cell>
          <cell r="I12958" t="str">
            <v xml:space="preserve">RAUL GUTIERREZ GONZALEZ                                               </v>
          </cell>
        </row>
        <row r="12959">
          <cell r="G12959">
            <v>529723</v>
          </cell>
          <cell r="H12959" t="str">
            <v xml:space="preserve">ALEJANDRA PEREZ MINA               </v>
          </cell>
          <cell r="I12959" t="str">
            <v xml:space="preserve">RAUL GUTIERREZ GONZALEZ                                               </v>
          </cell>
        </row>
        <row r="12960">
          <cell r="G12960">
            <v>529723</v>
          </cell>
          <cell r="H12960" t="str">
            <v xml:space="preserve">ALEJANDRA PEREZ MINA               </v>
          </cell>
          <cell r="I12960" t="str">
            <v xml:space="preserve">RAUL GUTIERREZ GONZALEZ                                               </v>
          </cell>
        </row>
        <row r="12961">
          <cell r="G12961">
            <v>529735</v>
          </cell>
          <cell r="H12961" t="str">
            <v xml:space="preserve">JAIME DAVID FAES                   </v>
          </cell>
          <cell r="I12961" t="str">
            <v xml:space="preserve">WAFAH KURI HANNA                                                      </v>
          </cell>
        </row>
        <row r="12962">
          <cell r="G12962">
            <v>529735</v>
          </cell>
          <cell r="H12962" t="str">
            <v xml:space="preserve">JAIME DAVID FAES                   </v>
          </cell>
          <cell r="I12962" t="str">
            <v xml:space="preserve">WAFAH KURI HANNA                                                      </v>
          </cell>
        </row>
        <row r="12963">
          <cell r="G12963">
            <v>529735</v>
          </cell>
          <cell r="H12963" t="str">
            <v xml:space="preserve">JAIME DAVID FAES                   </v>
          </cell>
          <cell r="I12963" t="str">
            <v xml:space="preserve">WAFAH KURI HANNA                                                      </v>
          </cell>
        </row>
        <row r="12964">
          <cell r="G12964">
            <v>529735</v>
          </cell>
          <cell r="H12964" t="str">
            <v xml:space="preserve">JAIME DAVID FAES                   </v>
          </cell>
          <cell r="I12964" t="str">
            <v xml:space="preserve">WAFAH KURI HANNA                                                      </v>
          </cell>
        </row>
        <row r="12965">
          <cell r="G12965">
            <v>529735</v>
          </cell>
          <cell r="H12965" t="str">
            <v xml:space="preserve">JAIME DAVID FAES                   </v>
          </cell>
          <cell r="I12965" t="str">
            <v xml:space="preserve">WAFAH KURI HANNA                                                      </v>
          </cell>
        </row>
        <row r="12966">
          <cell r="G12966">
            <v>529735</v>
          </cell>
          <cell r="H12966" t="str">
            <v xml:space="preserve">JAIME DAVID FAES                   </v>
          </cell>
          <cell r="I12966" t="str">
            <v xml:space="preserve">WAFAH KURI HANNA                                                      </v>
          </cell>
        </row>
        <row r="12967">
          <cell r="G12967">
            <v>529735</v>
          </cell>
          <cell r="H12967" t="str">
            <v xml:space="preserve">JAIME DAVID FAES                   </v>
          </cell>
          <cell r="I12967" t="str">
            <v xml:space="preserve">WAFAH KURI HANNA                                                      </v>
          </cell>
        </row>
        <row r="12968">
          <cell r="G12968">
            <v>529735</v>
          </cell>
          <cell r="H12968" t="str">
            <v xml:space="preserve">JAIME DAVID FAES                   </v>
          </cell>
          <cell r="I12968" t="str">
            <v xml:space="preserve">WAFAH KURI HANNA                                                      </v>
          </cell>
        </row>
        <row r="12969">
          <cell r="G12969">
            <v>529743</v>
          </cell>
          <cell r="H12969" t="str">
            <v xml:space="preserve">ALEJANDRA PEREZ MINA               </v>
          </cell>
          <cell r="I12969" t="str">
            <v xml:space="preserve">GUSTAVO CALVO IRABIEN                                                 </v>
          </cell>
        </row>
        <row r="12970">
          <cell r="G12970">
            <v>529812</v>
          </cell>
          <cell r="H12970" t="str">
            <v xml:space="preserve">ALEJANDRO AGUILAR MORALES          </v>
          </cell>
          <cell r="I12970" t="str">
            <v xml:space="preserve">CARLOS CAMILO HERNANDEZ VELA                                          </v>
          </cell>
        </row>
        <row r="12971">
          <cell r="G12971">
            <v>529812</v>
          </cell>
          <cell r="H12971" t="str">
            <v xml:space="preserve">ALEJANDRO AGUILAR MORALES          </v>
          </cell>
          <cell r="I12971" t="str">
            <v xml:space="preserve">CARLOS CAMILO HERNANDEZ VELA                                          </v>
          </cell>
        </row>
        <row r="12972">
          <cell r="G12972">
            <v>529812</v>
          </cell>
          <cell r="H12972" t="str">
            <v xml:space="preserve">ALEJANDRO AGUILAR MORALES          </v>
          </cell>
          <cell r="I12972" t="str">
            <v xml:space="preserve">CARLOS CAMILO HERNANDEZ VELA                                          </v>
          </cell>
        </row>
        <row r="12973">
          <cell r="G12973">
            <v>529841</v>
          </cell>
          <cell r="H12973" t="str">
            <v xml:space="preserve">ELVA ADRIANA JUAREZ ELIZONDO       </v>
          </cell>
          <cell r="I12973" t="str">
            <v xml:space="preserve">BERTHA GUTIERREZ ZAMBRANO                                             </v>
          </cell>
        </row>
        <row r="12974">
          <cell r="G12974">
            <v>529841</v>
          </cell>
          <cell r="H12974" t="str">
            <v xml:space="preserve">ELVA ADRIANA JUAREZ ELIZONDO       </v>
          </cell>
          <cell r="I12974" t="str">
            <v xml:space="preserve">BERTHA GUTIERREZ ZAMBRANO                                             </v>
          </cell>
        </row>
        <row r="12975">
          <cell r="G12975">
            <v>529841</v>
          </cell>
          <cell r="H12975" t="str">
            <v xml:space="preserve">ELVA ADRIANA JUAREZ ELIZONDO       </v>
          </cell>
          <cell r="I12975" t="str">
            <v xml:space="preserve">BERTHA GUTIERREZ ZAMBRANO                                             </v>
          </cell>
        </row>
        <row r="12976">
          <cell r="G12976">
            <v>529841</v>
          </cell>
          <cell r="H12976" t="str">
            <v xml:space="preserve">ELVA ADRIANA JUAREZ ELIZONDO       </v>
          </cell>
          <cell r="I12976" t="str">
            <v xml:space="preserve">BERTHA GUTIERREZ ZAMBRANO                                             </v>
          </cell>
        </row>
        <row r="12977">
          <cell r="G12977">
            <v>529854</v>
          </cell>
          <cell r="H12977" t="str">
            <v xml:space="preserve">ALEJANDRO DE LA GARZA GARCIA       </v>
          </cell>
          <cell r="I12977" t="str">
            <v xml:space="preserve">TOMAS ALEJANDRO MARTINEZ SANTOS                                       </v>
          </cell>
        </row>
        <row r="12978">
          <cell r="G12978">
            <v>529854</v>
          </cell>
          <cell r="H12978" t="str">
            <v xml:space="preserve">ALEJANDRO DE LA GARZA GARCIA       </v>
          </cell>
          <cell r="I12978" t="str">
            <v xml:space="preserve">TOMAS ALEJANDRO MARTINEZ SANTOS                                       </v>
          </cell>
        </row>
        <row r="12979">
          <cell r="G12979">
            <v>529854</v>
          </cell>
          <cell r="H12979" t="str">
            <v xml:space="preserve">ALEJANDRO DE LA GARZA GARCIA       </v>
          </cell>
          <cell r="I12979" t="str">
            <v xml:space="preserve">TOMAS ALEJANDRO MARTINEZ SANTOS                                       </v>
          </cell>
        </row>
        <row r="12980">
          <cell r="G12980">
            <v>529854</v>
          </cell>
          <cell r="H12980" t="str">
            <v xml:space="preserve">ALEJANDRO DE LA GARZA GARCIA       </v>
          </cell>
          <cell r="I12980" t="str">
            <v xml:space="preserve">TOMAS ALEJANDRO MARTINEZ SANTOS                                       </v>
          </cell>
        </row>
        <row r="12981">
          <cell r="G12981">
            <v>529854</v>
          </cell>
          <cell r="H12981" t="str">
            <v xml:space="preserve">ALEJANDRO DE LA GARZA GARCIA       </v>
          </cell>
          <cell r="I12981" t="str">
            <v xml:space="preserve">TOMAS ALEJANDRO MARTINEZ SANTOS                                       </v>
          </cell>
        </row>
        <row r="12982">
          <cell r="G12982">
            <v>529862</v>
          </cell>
          <cell r="H12982" t="str">
            <v xml:space="preserve">ALEJANDRA PEREZ MINA               </v>
          </cell>
          <cell r="I12982" t="str">
            <v xml:space="preserve">INAKI DE ABIEGA DE LA MACORRA                                         </v>
          </cell>
        </row>
        <row r="12983">
          <cell r="G12983">
            <v>529862</v>
          </cell>
          <cell r="H12983" t="str">
            <v xml:space="preserve">ALEJANDRA PEREZ MINA               </v>
          </cell>
          <cell r="I12983" t="str">
            <v xml:space="preserve">INAKI DE ABIEGA DE LA MACORRA                                         </v>
          </cell>
        </row>
        <row r="12984">
          <cell r="G12984">
            <v>529862</v>
          </cell>
          <cell r="H12984" t="str">
            <v xml:space="preserve">ALEJANDRA PEREZ MINA               </v>
          </cell>
          <cell r="I12984" t="str">
            <v xml:space="preserve">INAKI DE ABIEGA DE LA MACORRA                                         </v>
          </cell>
        </row>
        <row r="12985">
          <cell r="G12985">
            <v>529862</v>
          </cell>
          <cell r="H12985" t="str">
            <v xml:space="preserve">ALEJANDRA PEREZ MINA               </v>
          </cell>
          <cell r="I12985" t="str">
            <v xml:space="preserve">INAKI DE ABIEGA DE LA MACORRA                                         </v>
          </cell>
        </row>
        <row r="12986">
          <cell r="G12986">
            <v>529862</v>
          </cell>
          <cell r="H12986" t="str">
            <v xml:space="preserve">ALEJANDRA PEREZ MINA               </v>
          </cell>
          <cell r="I12986" t="str">
            <v xml:space="preserve">INAKI DE ABIEGA DE LA MACORRA                                         </v>
          </cell>
        </row>
        <row r="12987">
          <cell r="G12987">
            <v>529862</v>
          </cell>
          <cell r="H12987" t="str">
            <v xml:space="preserve">ALEJANDRA PEREZ MINA               </v>
          </cell>
          <cell r="I12987" t="str">
            <v xml:space="preserve">INAKI DE ABIEGA DE LA MACORRA                                         </v>
          </cell>
        </row>
        <row r="12988">
          <cell r="G12988">
            <v>529862</v>
          </cell>
          <cell r="H12988" t="str">
            <v xml:space="preserve">ALEJANDRA PEREZ MINA               </v>
          </cell>
          <cell r="I12988" t="str">
            <v xml:space="preserve">INAKI DE ABIEGA DE LA MACORRA                                         </v>
          </cell>
        </row>
        <row r="12989">
          <cell r="G12989">
            <v>529862</v>
          </cell>
          <cell r="H12989" t="str">
            <v xml:space="preserve">ALEJANDRA PEREZ MINA               </v>
          </cell>
          <cell r="I12989" t="str">
            <v xml:space="preserve">INAKI DE ABIEGA DE LA MACORRA                                         </v>
          </cell>
        </row>
        <row r="12990">
          <cell r="G12990">
            <v>529862</v>
          </cell>
          <cell r="H12990" t="str">
            <v xml:space="preserve">ALEJANDRA PEREZ MINA               </v>
          </cell>
          <cell r="I12990" t="str">
            <v xml:space="preserve">INAKI DE ABIEGA DE LA MACORRA                                         </v>
          </cell>
        </row>
        <row r="12991">
          <cell r="G12991">
            <v>529862</v>
          </cell>
          <cell r="H12991" t="str">
            <v xml:space="preserve">ALEJANDRA PEREZ MINA               </v>
          </cell>
          <cell r="I12991" t="str">
            <v xml:space="preserve">INAKI DE ABIEGA DE LA MACORRA                                         </v>
          </cell>
        </row>
        <row r="12992">
          <cell r="G12992">
            <v>529875</v>
          </cell>
          <cell r="H12992" t="str">
            <v xml:space="preserve">ALEJANDRA PEREZ MINA               </v>
          </cell>
          <cell r="I12992" t="str">
            <v xml:space="preserve">ALEJANDRA FELIX KAHAN                                                 </v>
          </cell>
        </row>
        <row r="12993">
          <cell r="G12993">
            <v>529883</v>
          </cell>
          <cell r="H12993" t="str">
            <v xml:space="preserve">ALEJANDRO AGUILAR MORALES          </v>
          </cell>
          <cell r="I12993" t="str">
            <v xml:space="preserve">ALEJANDRA GARCIA SORIANO                                              </v>
          </cell>
        </row>
        <row r="12994">
          <cell r="G12994">
            <v>529883</v>
          </cell>
          <cell r="H12994" t="str">
            <v xml:space="preserve">ALEJANDRO AGUILAR MORALES          </v>
          </cell>
          <cell r="I12994" t="str">
            <v xml:space="preserve">ALEJANDRA GARCIA SORIANO                                              </v>
          </cell>
        </row>
        <row r="12995">
          <cell r="G12995">
            <v>529883</v>
          </cell>
          <cell r="H12995" t="str">
            <v xml:space="preserve">ALEJANDRO AGUILAR MORALES          </v>
          </cell>
          <cell r="I12995" t="str">
            <v xml:space="preserve">ALEJANDRA GARCIA SORIANO                                              </v>
          </cell>
        </row>
        <row r="12996">
          <cell r="G12996">
            <v>529883</v>
          </cell>
          <cell r="H12996" t="str">
            <v xml:space="preserve">ALEJANDRO AGUILAR MORALES          </v>
          </cell>
          <cell r="I12996" t="str">
            <v xml:space="preserve">ALEJANDRA GARCIA SORIANO                                              </v>
          </cell>
        </row>
        <row r="12997">
          <cell r="G12997">
            <v>529883</v>
          </cell>
          <cell r="H12997" t="str">
            <v xml:space="preserve">ALEJANDRO AGUILAR MORALES          </v>
          </cell>
          <cell r="I12997" t="str">
            <v xml:space="preserve">ALEJANDRA GARCIA SORIANO                                              </v>
          </cell>
        </row>
        <row r="12998">
          <cell r="G12998">
            <v>529883</v>
          </cell>
          <cell r="H12998" t="str">
            <v xml:space="preserve">ALEJANDRO AGUILAR MORALES          </v>
          </cell>
          <cell r="I12998" t="str">
            <v xml:space="preserve">ALEJANDRA GARCIA SORIANO                                              </v>
          </cell>
        </row>
        <row r="12999">
          <cell r="G12999">
            <v>529883</v>
          </cell>
          <cell r="H12999" t="str">
            <v xml:space="preserve">ALEJANDRO AGUILAR MORALES          </v>
          </cell>
          <cell r="I12999" t="str">
            <v xml:space="preserve">ALEJANDRA GARCIA SORIANO                                              </v>
          </cell>
        </row>
        <row r="13000">
          <cell r="G13000">
            <v>529891</v>
          </cell>
          <cell r="H13000" t="str">
            <v xml:space="preserve">ALEJANDRO AGUILAR MORALES          </v>
          </cell>
          <cell r="I13000" t="str">
            <v xml:space="preserve">FRANCISCO JULIAN PELAYO NAVA                                          </v>
          </cell>
        </row>
        <row r="13001">
          <cell r="G13001">
            <v>529891</v>
          </cell>
          <cell r="H13001" t="str">
            <v xml:space="preserve">ALEJANDRO AGUILAR MORALES          </v>
          </cell>
          <cell r="I13001" t="str">
            <v xml:space="preserve">FRANCISCO JULIAN PELAYO NAVA                                          </v>
          </cell>
        </row>
        <row r="13002">
          <cell r="G13002">
            <v>529891</v>
          </cell>
          <cell r="H13002" t="str">
            <v xml:space="preserve">ALEJANDRO AGUILAR MORALES          </v>
          </cell>
          <cell r="I13002" t="str">
            <v xml:space="preserve">FRANCISCO JULIAN PELAYO NAVA                                          </v>
          </cell>
        </row>
        <row r="13003">
          <cell r="G13003">
            <v>529891</v>
          </cell>
          <cell r="H13003" t="str">
            <v xml:space="preserve">ALEJANDRO AGUILAR MORALES          </v>
          </cell>
          <cell r="I13003" t="str">
            <v xml:space="preserve">FRANCISCO JULIAN PELAYO NAVA                                          </v>
          </cell>
        </row>
        <row r="13004">
          <cell r="G13004">
            <v>529891</v>
          </cell>
          <cell r="H13004" t="str">
            <v xml:space="preserve">ALEJANDRO AGUILAR MORALES          </v>
          </cell>
          <cell r="I13004" t="str">
            <v xml:space="preserve">FRANCISCO JULIAN PELAYO NAVA                                          </v>
          </cell>
        </row>
        <row r="13005">
          <cell r="G13005">
            <v>529891</v>
          </cell>
          <cell r="H13005" t="str">
            <v xml:space="preserve">ALEJANDRO AGUILAR MORALES          </v>
          </cell>
          <cell r="I13005" t="str">
            <v xml:space="preserve">FRANCISCO JULIAN PELAYO NAVA                                          </v>
          </cell>
        </row>
        <row r="13006">
          <cell r="G13006">
            <v>529891</v>
          </cell>
          <cell r="H13006" t="str">
            <v xml:space="preserve">ALEJANDRO AGUILAR MORALES          </v>
          </cell>
          <cell r="I13006" t="str">
            <v xml:space="preserve">FRANCISCO JULIAN PELAYO NAVA                                          </v>
          </cell>
        </row>
        <row r="13007">
          <cell r="G13007">
            <v>529915</v>
          </cell>
          <cell r="H13007" t="str">
            <v xml:space="preserve">BELINDA YOLANDA ACOSTA GALINDO     </v>
          </cell>
          <cell r="I13007" t="str">
            <v xml:space="preserve">ALMA DE LOS ANGELES CATALAN MARTINEZ                                  </v>
          </cell>
        </row>
        <row r="13008">
          <cell r="G13008">
            <v>529915</v>
          </cell>
          <cell r="H13008" t="str">
            <v xml:space="preserve">BELINDA YOLANDA ACOSTA GALINDO     </v>
          </cell>
          <cell r="I13008" t="str">
            <v xml:space="preserve">ALMA DE LOS ANGELES CATALAN MARTINEZ                                  </v>
          </cell>
        </row>
        <row r="13009">
          <cell r="G13009">
            <v>529915</v>
          </cell>
          <cell r="H13009" t="str">
            <v xml:space="preserve">BELINDA YOLANDA ACOSTA GALINDO     </v>
          </cell>
          <cell r="I13009" t="str">
            <v xml:space="preserve">ALMA DE LOS ANGELES CATALAN MARTINEZ                                  </v>
          </cell>
        </row>
        <row r="13010">
          <cell r="G13010">
            <v>529915</v>
          </cell>
          <cell r="H13010" t="str">
            <v xml:space="preserve">BELINDA YOLANDA ACOSTA GALINDO     </v>
          </cell>
          <cell r="I13010" t="str">
            <v xml:space="preserve">ALMA DE LOS ANGELES CATALAN MARTINEZ                                  </v>
          </cell>
        </row>
        <row r="13011">
          <cell r="G13011">
            <v>529915</v>
          </cell>
          <cell r="H13011" t="str">
            <v xml:space="preserve">BELINDA YOLANDA ACOSTA GALINDO     </v>
          </cell>
          <cell r="I13011" t="str">
            <v xml:space="preserve">ALMA DE LOS ANGELES CATALAN MARTINEZ                                  </v>
          </cell>
        </row>
        <row r="13012">
          <cell r="G13012">
            <v>529915</v>
          </cell>
          <cell r="H13012" t="str">
            <v xml:space="preserve">BELINDA YOLANDA ACOSTA GALINDO     </v>
          </cell>
          <cell r="I13012" t="str">
            <v xml:space="preserve">ALMA DE LOS ANGELES CATALAN MARTINEZ                                  </v>
          </cell>
        </row>
        <row r="13013">
          <cell r="G13013">
            <v>529915</v>
          </cell>
          <cell r="H13013" t="str">
            <v xml:space="preserve">BELINDA YOLANDA ACOSTA GALINDO     </v>
          </cell>
          <cell r="I13013" t="str">
            <v xml:space="preserve">ALMA DE LOS ANGELES CATALAN MARTINEZ                                  </v>
          </cell>
        </row>
        <row r="13014">
          <cell r="G13014">
            <v>529915</v>
          </cell>
          <cell r="H13014" t="str">
            <v xml:space="preserve">BELINDA YOLANDA ACOSTA GALINDO     </v>
          </cell>
          <cell r="I13014" t="str">
            <v xml:space="preserve">ALMA DE LOS ANGELES CATALAN MARTINEZ                                  </v>
          </cell>
        </row>
        <row r="13015">
          <cell r="G13015">
            <v>529915</v>
          </cell>
          <cell r="H13015" t="str">
            <v xml:space="preserve">BELINDA YOLANDA ACOSTA GALINDO     </v>
          </cell>
          <cell r="I13015" t="str">
            <v xml:space="preserve">ALMA DE LOS ANGELES CATALAN MARTINEZ                                  </v>
          </cell>
        </row>
        <row r="13016">
          <cell r="G13016">
            <v>529915</v>
          </cell>
          <cell r="H13016" t="str">
            <v xml:space="preserve">BELINDA YOLANDA ACOSTA GALINDO     </v>
          </cell>
          <cell r="I13016" t="str">
            <v xml:space="preserve">ALMA DE LOS ANGELES CATALAN MARTINEZ                                  </v>
          </cell>
        </row>
        <row r="13017">
          <cell r="G13017">
            <v>529915</v>
          </cell>
          <cell r="H13017" t="str">
            <v xml:space="preserve">BELINDA YOLANDA ACOSTA GALINDO     </v>
          </cell>
          <cell r="I13017" t="str">
            <v xml:space="preserve">ALMA DE LOS ANGELES CATALAN MARTINEZ                                  </v>
          </cell>
        </row>
        <row r="13018">
          <cell r="G13018">
            <v>529931</v>
          </cell>
          <cell r="H13018" t="str">
            <v xml:space="preserve">ALEJANDRO AGUILAR MORALES          </v>
          </cell>
          <cell r="I13018" t="str">
            <v xml:space="preserve">MARIA LETICIA MARTIN MARTIN                                           </v>
          </cell>
        </row>
        <row r="13019">
          <cell r="G13019">
            <v>529931</v>
          </cell>
          <cell r="H13019" t="str">
            <v xml:space="preserve">ALEJANDRO AGUILAR MORALES          </v>
          </cell>
          <cell r="I13019" t="str">
            <v xml:space="preserve">MARIA LETICIA MARTIN MARTIN                                           </v>
          </cell>
        </row>
        <row r="13020">
          <cell r="G13020">
            <v>529931</v>
          </cell>
          <cell r="H13020" t="str">
            <v xml:space="preserve">ALEJANDRO AGUILAR MORALES          </v>
          </cell>
          <cell r="I13020" t="str">
            <v xml:space="preserve">MARIA LETICIA MARTIN MARTIN                                           </v>
          </cell>
        </row>
        <row r="13021">
          <cell r="G13021">
            <v>529931</v>
          </cell>
          <cell r="H13021" t="str">
            <v xml:space="preserve">ALEJANDRO AGUILAR MORALES          </v>
          </cell>
          <cell r="I13021" t="str">
            <v xml:space="preserve">MARIA LETICIA MARTIN MARTIN                                           </v>
          </cell>
        </row>
        <row r="13022">
          <cell r="G13022">
            <v>529945</v>
          </cell>
          <cell r="H13022" t="str">
            <v xml:space="preserve">ALEJANDRO AGUILAR MORALES          </v>
          </cell>
          <cell r="I13022" t="str">
            <v xml:space="preserve">ANA GEORGINA ROSALES OLIMAN                                           </v>
          </cell>
        </row>
        <row r="13023">
          <cell r="G13023">
            <v>529945</v>
          </cell>
          <cell r="H13023" t="str">
            <v xml:space="preserve">ALEJANDRO AGUILAR MORALES          </v>
          </cell>
          <cell r="I13023" t="str">
            <v xml:space="preserve">ANA GEORGINA ROSALES OLIMAN                                           </v>
          </cell>
        </row>
        <row r="13024">
          <cell r="G13024">
            <v>529945</v>
          </cell>
          <cell r="H13024" t="str">
            <v xml:space="preserve">ALEJANDRO AGUILAR MORALES          </v>
          </cell>
          <cell r="I13024" t="str">
            <v xml:space="preserve">ANA GEORGINA ROSALES OLIMAN                                           </v>
          </cell>
        </row>
        <row r="13025">
          <cell r="G13025">
            <v>529945</v>
          </cell>
          <cell r="H13025" t="str">
            <v xml:space="preserve">ALEJANDRO AGUILAR MORALES          </v>
          </cell>
          <cell r="I13025" t="str">
            <v xml:space="preserve">ANA GEORGINA ROSALES OLIMAN                                           </v>
          </cell>
        </row>
        <row r="13026">
          <cell r="G13026">
            <v>529945</v>
          </cell>
          <cell r="H13026" t="str">
            <v xml:space="preserve">ALEJANDRO AGUILAR MORALES          </v>
          </cell>
          <cell r="I13026" t="str">
            <v xml:space="preserve">ANA GEORGINA ROSALES OLIMAN                                           </v>
          </cell>
        </row>
        <row r="13027">
          <cell r="G13027">
            <v>529945</v>
          </cell>
          <cell r="H13027" t="str">
            <v xml:space="preserve">ALEJANDRO AGUILAR MORALES          </v>
          </cell>
          <cell r="I13027" t="str">
            <v xml:space="preserve">ANA GEORGINA ROSALES OLIMAN                                           </v>
          </cell>
        </row>
        <row r="13028">
          <cell r="G13028">
            <v>529952</v>
          </cell>
          <cell r="H13028" t="str">
            <v xml:space="preserve">ANDREA TORRES LOPEZ                </v>
          </cell>
          <cell r="I13028" t="str">
            <v xml:space="preserve">MARIA GUADALUPE AGUIRRE GOMEZ                                         </v>
          </cell>
        </row>
        <row r="13029">
          <cell r="G13029">
            <v>529952</v>
          </cell>
          <cell r="H13029" t="str">
            <v xml:space="preserve">ANDREA TORRES LOPEZ                </v>
          </cell>
          <cell r="I13029" t="str">
            <v xml:space="preserve">MARIA GUADALUPE AGUIRRE GOMEZ                                         </v>
          </cell>
        </row>
        <row r="13030">
          <cell r="G13030">
            <v>529952</v>
          </cell>
          <cell r="H13030" t="str">
            <v xml:space="preserve">ANDREA TORRES LOPEZ                </v>
          </cell>
          <cell r="I13030" t="str">
            <v xml:space="preserve">MARIA GUADALUPE AGUIRRE GOMEZ                                         </v>
          </cell>
        </row>
        <row r="13031">
          <cell r="G13031">
            <v>529952</v>
          </cell>
          <cell r="H13031" t="str">
            <v xml:space="preserve">ANDREA TORRES LOPEZ                </v>
          </cell>
          <cell r="I13031" t="str">
            <v xml:space="preserve">MARIA GUADALUPE AGUIRRE GOMEZ                                         </v>
          </cell>
        </row>
        <row r="13032">
          <cell r="G13032">
            <v>529952</v>
          </cell>
          <cell r="H13032" t="str">
            <v xml:space="preserve">ANDREA TORRES LOPEZ                </v>
          </cell>
          <cell r="I13032" t="str">
            <v xml:space="preserve">MARIA GUADALUPE AGUIRRE GOMEZ                                         </v>
          </cell>
        </row>
        <row r="13033">
          <cell r="G13033">
            <v>529973</v>
          </cell>
          <cell r="H13033" t="str">
            <v xml:space="preserve">GABRIEL RODRIGO BAENA CASTUERA     </v>
          </cell>
          <cell r="I13033" t="str">
            <v xml:space="preserve">ARTURO DE LA ROSA ROSALES                                             </v>
          </cell>
        </row>
        <row r="13034">
          <cell r="G13034">
            <v>529973</v>
          </cell>
          <cell r="H13034" t="str">
            <v xml:space="preserve">GABRIEL RODRIGO BAENA CASTUERA     </v>
          </cell>
          <cell r="I13034" t="str">
            <v xml:space="preserve">ARTURO DE LA ROSA ROSALES                                             </v>
          </cell>
        </row>
        <row r="13035">
          <cell r="G13035">
            <v>529973</v>
          </cell>
          <cell r="H13035" t="str">
            <v xml:space="preserve">GABRIEL RODRIGO BAENA CASTUERA     </v>
          </cell>
          <cell r="I13035" t="str">
            <v xml:space="preserve">ARTURO DE LA ROSA ROSALES                                             </v>
          </cell>
        </row>
        <row r="13036">
          <cell r="G13036">
            <v>529973</v>
          </cell>
          <cell r="H13036" t="str">
            <v xml:space="preserve">GABRIEL RODRIGO BAENA CASTUERA     </v>
          </cell>
          <cell r="I13036" t="str">
            <v xml:space="preserve">ARTURO DE LA ROSA ROSALES                                             </v>
          </cell>
        </row>
        <row r="13037">
          <cell r="G13037">
            <v>529973</v>
          </cell>
          <cell r="H13037" t="str">
            <v xml:space="preserve">GABRIEL RODRIGO BAENA CASTUERA     </v>
          </cell>
          <cell r="I13037" t="str">
            <v xml:space="preserve">ARTURO DE LA ROSA ROSALES                                             </v>
          </cell>
        </row>
        <row r="13038">
          <cell r="G13038">
            <v>529973</v>
          </cell>
          <cell r="H13038" t="str">
            <v xml:space="preserve">GABRIEL RODRIGO BAENA CASTUERA     </v>
          </cell>
          <cell r="I13038" t="str">
            <v xml:space="preserve">ARTURO DE LA ROSA ROSALES                                             </v>
          </cell>
        </row>
        <row r="13039">
          <cell r="G13039">
            <v>529973</v>
          </cell>
          <cell r="H13039" t="str">
            <v xml:space="preserve">GABRIEL RODRIGO BAENA CASTUERA     </v>
          </cell>
          <cell r="I13039" t="str">
            <v xml:space="preserve">ARTURO DE LA ROSA ROSALES                                             </v>
          </cell>
        </row>
        <row r="13040">
          <cell r="G13040">
            <v>529981</v>
          </cell>
          <cell r="H13040" t="str">
            <v xml:space="preserve">ALEXANDRO SANTILLAN GALLARDO       </v>
          </cell>
          <cell r="I13040" t="str">
            <v xml:space="preserve">MIGUEL ELIAS ABED MANZUR                                              </v>
          </cell>
        </row>
        <row r="13041">
          <cell r="G13041">
            <v>529981</v>
          </cell>
          <cell r="H13041" t="str">
            <v xml:space="preserve">ALEXANDRO SANTILLAN GALLARDO       </v>
          </cell>
          <cell r="I13041" t="str">
            <v xml:space="preserve">MIGUEL ELIAS ABED MANZUR                                              </v>
          </cell>
        </row>
        <row r="13042">
          <cell r="G13042">
            <v>529981</v>
          </cell>
          <cell r="H13042" t="str">
            <v xml:space="preserve">ALEXANDRO SANTILLAN GALLARDO       </v>
          </cell>
          <cell r="I13042" t="str">
            <v xml:space="preserve">MIGUEL ELIAS ABED MANZUR                                              </v>
          </cell>
        </row>
        <row r="13043">
          <cell r="G13043">
            <v>529981</v>
          </cell>
          <cell r="H13043" t="str">
            <v xml:space="preserve">ALEXANDRO SANTILLAN GALLARDO       </v>
          </cell>
          <cell r="I13043" t="str">
            <v xml:space="preserve">MIGUEL ELIAS ABED MANZUR                                              </v>
          </cell>
        </row>
        <row r="13044">
          <cell r="G13044">
            <v>529994</v>
          </cell>
          <cell r="H13044" t="str">
            <v xml:space="preserve">HUGO LIRA ROSALINO                 </v>
          </cell>
          <cell r="I13044" t="str">
            <v xml:space="preserve">NORA GABRIELA TREVINO VILLARREAL                                      </v>
          </cell>
        </row>
        <row r="13045">
          <cell r="G13045">
            <v>529994</v>
          </cell>
          <cell r="H13045" t="str">
            <v xml:space="preserve">HUGO LIRA ROSALINO                 </v>
          </cell>
          <cell r="I13045" t="str">
            <v xml:space="preserve">NORA GABRIELA TREVINO VILLARREAL                                      </v>
          </cell>
        </row>
        <row r="13046">
          <cell r="G13046">
            <v>530001</v>
          </cell>
          <cell r="H13046" t="str">
            <v xml:space="preserve">SILVIA VALERIA MANZO AGUILAR       </v>
          </cell>
          <cell r="I13046" t="str">
            <v xml:space="preserve">IDEAS INDUSTRIALES Y COMERCIALES, S.A. DE C.V.                        </v>
          </cell>
        </row>
        <row r="13047">
          <cell r="G13047">
            <v>530001</v>
          </cell>
          <cell r="H13047" t="str">
            <v xml:space="preserve">SILVIA VALERIA MANZO AGUILAR       </v>
          </cell>
          <cell r="I13047" t="str">
            <v xml:space="preserve">IDEAS INDUSTRIALES Y COMERCIALES, S.A. DE C.V.                        </v>
          </cell>
        </row>
        <row r="13048">
          <cell r="G13048">
            <v>530023</v>
          </cell>
          <cell r="H13048" t="str">
            <v xml:space="preserve">ALEJANDRA PEREZ MINA (PACTA)       </v>
          </cell>
          <cell r="I13048" t="str">
            <v xml:space="preserve">MARGARITA GARCIA VERDEJA                                              </v>
          </cell>
        </row>
        <row r="13049">
          <cell r="G13049">
            <v>530023</v>
          </cell>
          <cell r="H13049" t="str">
            <v xml:space="preserve">ALEJANDRA PEREZ MINA (PACTA)       </v>
          </cell>
          <cell r="I13049" t="str">
            <v xml:space="preserve">MARGARITA GARCIA VERDEJA                                              </v>
          </cell>
        </row>
        <row r="13050">
          <cell r="G13050">
            <v>530023</v>
          </cell>
          <cell r="H13050" t="str">
            <v xml:space="preserve">ALEJANDRA PEREZ MINA (PACTA)       </v>
          </cell>
          <cell r="I13050" t="str">
            <v xml:space="preserve">MARGARITA GARCIA VERDEJA                                              </v>
          </cell>
        </row>
        <row r="13051">
          <cell r="G13051">
            <v>530023</v>
          </cell>
          <cell r="H13051" t="str">
            <v xml:space="preserve">ALEJANDRA PEREZ MINA (PACTA)       </v>
          </cell>
          <cell r="I13051" t="str">
            <v xml:space="preserve">MARGARITA GARCIA VERDEJA                                              </v>
          </cell>
        </row>
        <row r="13052">
          <cell r="G13052">
            <v>530023</v>
          </cell>
          <cell r="H13052" t="str">
            <v xml:space="preserve">ALEJANDRA PEREZ MINA (PACTA)       </v>
          </cell>
          <cell r="I13052" t="str">
            <v xml:space="preserve">MARGARITA GARCIA VERDEJA                                              </v>
          </cell>
        </row>
        <row r="13053">
          <cell r="G13053">
            <v>530023</v>
          </cell>
          <cell r="H13053" t="str">
            <v xml:space="preserve">ALEJANDRA PEREZ MINA (PACTA)       </v>
          </cell>
          <cell r="I13053" t="str">
            <v xml:space="preserve">MARGARITA GARCIA VERDEJA                                              </v>
          </cell>
        </row>
        <row r="13054">
          <cell r="G13054">
            <v>530023</v>
          </cell>
          <cell r="H13054" t="str">
            <v xml:space="preserve">ALEJANDRA PEREZ MINA (PACTA)       </v>
          </cell>
          <cell r="I13054" t="str">
            <v xml:space="preserve">MARGARITA GARCIA VERDEJA                                              </v>
          </cell>
        </row>
        <row r="13055">
          <cell r="G13055">
            <v>530023</v>
          </cell>
          <cell r="H13055" t="str">
            <v xml:space="preserve">ALEJANDRA PEREZ MINA (PACTA)       </v>
          </cell>
          <cell r="I13055" t="str">
            <v xml:space="preserve">MARGARITA GARCIA VERDEJA                                              </v>
          </cell>
        </row>
        <row r="13056">
          <cell r="G13056">
            <v>530023</v>
          </cell>
          <cell r="H13056" t="str">
            <v xml:space="preserve">ALEJANDRA PEREZ MINA (PACTA)       </v>
          </cell>
          <cell r="I13056" t="str">
            <v xml:space="preserve">MARGARITA GARCIA VERDEJA                                              </v>
          </cell>
        </row>
        <row r="13057">
          <cell r="G13057">
            <v>530023</v>
          </cell>
          <cell r="H13057" t="str">
            <v xml:space="preserve">ALEJANDRA PEREZ MINA (PACTA)       </v>
          </cell>
          <cell r="I13057" t="str">
            <v xml:space="preserve">MARGARITA GARCIA VERDEJA                                              </v>
          </cell>
        </row>
        <row r="13058">
          <cell r="G13058">
            <v>530023</v>
          </cell>
          <cell r="H13058" t="str">
            <v xml:space="preserve">ALEJANDRA PEREZ MINA (PACTA)       </v>
          </cell>
          <cell r="I13058" t="str">
            <v xml:space="preserve">MARGARITA GARCIA VERDEJA                                              </v>
          </cell>
        </row>
        <row r="13059">
          <cell r="G13059">
            <v>530023</v>
          </cell>
          <cell r="H13059" t="str">
            <v xml:space="preserve">ALEJANDRA PEREZ MINA (PACTA)       </v>
          </cell>
          <cell r="I13059" t="str">
            <v xml:space="preserve">MARGARITA GARCIA VERDEJA                                              </v>
          </cell>
        </row>
        <row r="13060">
          <cell r="G13060">
            <v>530023</v>
          </cell>
          <cell r="H13060" t="str">
            <v xml:space="preserve">ALEJANDRA PEREZ MINA (PACTA)       </v>
          </cell>
          <cell r="I13060" t="str">
            <v xml:space="preserve">MARGARITA GARCIA VERDEJA                                              </v>
          </cell>
        </row>
        <row r="13061">
          <cell r="G13061">
            <v>530023</v>
          </cell>
          <cell r="H13061" t="str">
            <v xml:space="preserve">ALEJANDRA PEREZ MINA (PACTA)       </v>
          </cell>
          <cell r="I13061" t="str">
            <v xml:space="preserve">MARGARITA GARCIA VERDEJA                                              </v>
          </cell>
        </row>
        <row r="13062">
          <cell r="G13062">
            <v>530023</v>
          </cell>
          <cell r="H13062" t="str">
            <v xml:space="preserve">ALEJANDRA PEREZ MINA (PACTA)       </v>
          </cell>
          <cell r="I13062" t="str">
            <v xml:space="preserve">MARGARITA GARCIA VERDEJA                                              </v>
          </cell>
        </row>
        <row r="13063">
          <cell r="G13063">
            <v>530023</v>
          </cell>
          <cell r="H13063" t="str">
            <v xml:space="preserve">ALEJANDRA PEREZ MINA (PACTA)       </v>
          </cell>
          <cell r="I13063" t="str">
            <v xml:space="preserve">MARGARITA GARCIA VERDEJA                                              </v>
          </cell>
        </row>
        <row r="13064">
          <cell r="G13064">
            <v>530023</v>
          </cell>
          <cell r="H13064" t="str">
            <v xml:space="preserve">ALEJANDRA PEREZ MINA (PACTA)       </v>
          </cell>
          <cell r="I13064" t="str">
            <v xml:space="preserve">MARGARITA GARCIA VERDEJA                                              </v>
          </cell>
        </row>
        <row r="13065">
          <cell r="G13065">
            <v>530023</v>
          </cell>
          <cell r="H13065" t="str">
            <v xml:space="preserve">ALEJANDRA PEREZ MINA (PACTA)       </v>
          </cell>
          <cell r="I13065" t="str">
            <v xml:space="preserve">MARGARITA GARCIA VERDEJA                                              </v>
          </cell>
        </row>
        <row r="13066">
          <cell r="G13066">
            <v>530023</v>
          </cell>
          <cell r="H13066" t="str">
            <v xml:space="preserve">ALEJANDRA PEREZ MINA (PACTA)       </v>
          </cell>
          <cell r="I13066" t="str">
            <v xml:space="preserve">MARGARITA GARCIA VERDEJA                                              </v>
          </cell>
        </row>
        <row r="13067">
          <cell r="G13067">
            <v>530023</v>
          </cell>
          <cell r="H13067" t="str">
            <v xml:space="preserve">ALEJANDRA PEREZ MINA (PACTA)       </v>
          </cell>
          <cell r="I13067" t="str">
            <v xml:space="preserve">MARGARITA GARCIA VERDEJA                                              </v>
          </cell>
        </row>
        <row r="13068">
          <cell r="G13068">
            <v>530023</v>
          </cell>
          <cell r="H13068" t="str">
            <v xml:space="preserve">ALEJANDRA PEREZ MINA (PACTA)       </v>
          </cell>
          <cell r="I13068" t="str">
            <v xml:space="preserve">MARGARITA GARCIA VERDEJA                                              </v>
          </cell>
        </row>
        <row r="13069">
          <cell r="G13069">
            <v>530023</v>
          </cell>
          <cell r="H13069" t="str">
            <v xml:space="preserve">ALEJANDRA PEREZ MINA (PACTA)       </v>
          </cell>
          <cell r="I13069" t="str">
            <v xml:space="preserve">MARGARITA GARCIA VERDEJA                                              </v>
          </cell>
        </row>
        <row r="13070">
          <cell r="G13070">
            <v>530032</v>
          </cell>
          <cell r="H13070" t="str">
            <v xml:space="preserve">ANAMAYTE TOPETE ESTRADA (SC ASSET) </v>
          </cell>
          <cell r="I13070" t="str">
            <v xml:space="preserve">ALEJANDRO DIAZAYAS OLIVER                                             </v>
          </cell>
        </row>
        <row r="13071">
          <cell r="G13071">
            <v>530032</v>
          </cell>
          <cell r="H13071" t="str">
            <v xml:space="preserve">ANAMAYTE TOPETE ESTRADA (SC ASSET) </v>
          </cell>
          <cell r="I13071" t="str">
            <v xml:space="preserve">ALEJANDRO DIAZAYAS OLIVER                                             </v>
          </cell>
        </row>
        <row r="13072">
          <cell r="G13072">
            <v>530032</v>
          </cell>
          <cell r="H13072" t="str">
            <v xml:space="preserve">ANAMAYTE TOPETE ESTRADA (SC ASSET) </v>
          </cell>
          <cell r="I13072" t="str">
            <v xml:space="preserve">ALEJANDRO DIAZAYAS OLIVER                                             </v>
          </cell>
        </row>
        <row r="13073">
          <cell r="G13073">
            <v>530032</v>
          </cell>
          <cell r="H13073" t="str">
            <v xml:space="preserve">ANAMAYTE TOPETE ESTRADA (SC ASSET) </v>
          </cell>
          <cell r="I13073" t="str">
            <v xml:space="preserve">ALEJANDRO DIAZAYAS OLIVER                                             </v>
          </cell>
        </row>
        <row r="13074">
          <cell r="G13074">
            <v>530032</v>
          </cell>
          <cell r="H13074" t="str">
            <v xml:space="preserve">ANAMAYTE TOPETE ESTRADA (SC ASSET) </v>
          </cell>
          <cell r="I13074" t="str">
            <v xml:space="preserve">ALEJANDRO DIAZAYAS OLIVER                                             </v>
          </cell>
        </row>
        <row r="13075">
          <cell r="G13075">
            <v>530032</v>
          </cell>
          <cell r="H13075" t="str">
            <v xml:space="preserve">ANAMAYTE TOPETE ESTRADA (SC ASSET) </v>
          </cell>
          <cell r="I13075" t="str">
            <v xml:space="preserve">ALEJANDRO DIAZAYAS OLIVER                                             </v>
          </cell>
        </row>
        <row r="13076">
          <cell r="G13076">
            <v>530032</v>
          </cell>
          <cell r="H13076" t="str">
            <v xml:space="preserve">ANAMAYTE TOPETE ESTRADA (SC ASSET) </v>
          </cell>
          <cell r="I13076" t="str">
            <v xml:space="preserve">ALEJANDRO DIAZAYAS OLIVER                                             </v>
          </cell>
        </row>
        <row r="13077">
          <cell r="G13077">
            <v>530032</v>
          </cell>
          <cell r="H13077" t="str">
            <v xml:space="preserve">ANAMAYTE TOPETE ESTRADA (SC ASSET) </v>
          </cell>
          <cell r="I13077" t="str">
            <v xml:space="preserve">ALEJANDRO DIAZAYAS OLIVER                                             </v>
          </cell>
        </row>
        <row r="13078">
          <cell r="G13078">
            <v>530032</v>
          </cell>
          <cell r="H13078" t="str">
            <v xml:space="preserve">ANAMAYTE TOPETE ESTRADA (SC ASSET) </v>
          </cell>
          <cell r="I13078" t="str">
            <v xml:space="preserve">ALEJANDRO DIAZAYAS OLIVER                                             </v>
          </cell>
        </row>
        <row r="13079">
          <cell r="G13079">
            <v>530032</v>
          </cell>
          <cell r="H13079" t="str">
            <v xml:space="preserve">ANAMAYTE TOPETE ESTRADA (SC ASSET) </v>
          </cell>
          <cell r="I13079" t="str">
            <v xml:space="preserve">ALEJANDRO DIAZAYAS OLIVER                                             </v>
          </cell>
        </row>
        <row r="13080">
          <cell r="G13080">
            <v>530032</v>
          </cell>
          <cell r="H13080" t="str">
            <v xml:space="preserve">ANAMAYTE TOPETE ESTRADA (SC ASSET) </v>
          </cell>
          <cell r="I13080" t="str">
            <v xml:space="preserve">ALEJANDRO DIAZAYAS OLIVER                                             </v>
          </cell>
        </row>
        <row r="13081">
          <cell r="G13081">
            <v>530032</v>
          </cell>
          <cell r="H13081" t="str">
            <v xml:space="preserve">ANAMAYTE TOPETE ESTRADA (SC ASSET) </v>
          </cell>
          <cell r="I13081" t="str">
            <v xml:space="preserve">ALEJANDRO DIAZAYAS OLIVER                                             </v>
          </cell>
        </row>
        <row r="13082">
          <cell r="G13082">
            <v>530032</v>
          </cell>
          <cell r="H13082" t="str">
            <v xml:space="preserve">ANAMAYTE TOPETE ESTRADA (SC ASSET) </v>
          </cell>
          <cell r="I13082" t="str">
            <v xml:space="preserve">ALEJANDRO DIAZAYAS OLIVER                                             </v>
          </cell>
        </row>
        <row r="13083">
          <cell r="G13083">
            <v>530032</v>
          </cell>
          <cell r="H13083" t="str">
            <v xml:space="preserve">ANAMAYTE TOPETE ESTRADA (SC ASSET) </v>
          </cell>
          <cell r="I13083" t="str">
            <v xml:space="preserve">ALEJANDRO DIAZAYAS OLIVER                                             </v>
          </cell>
        </row>
        <row r="13084">
          <cell r="G13084">
            <v>530032</v>
          </cell>
          <cell r="H13084" t="str">
            <v xml:space="preserve">ANAMAYTE TOPETE ESTRADA (SC ASSET) </v>
          </cell>
          <cell r="I13084" t="str">
            <v xml:space="preserve">ALEJANDRO DIAZAYAS OLIVER                                             </v>
          </cell>
        </row>
        <row r="13085">
          <cell r="G13085">
            <v>530032</v>
          </cell>
          <cell r="H13085" t="str">
            <v xml:space="preserve">ANAMAYTE TOPETE ESTRADA (SC ASSET) </v>
          </cell>
          <cell r="I13085" t="str">
            <v xml:space="preserve">ALEJANDRO DIAZAYAS OLIVER                                             </v>
          </cell>
        </row>
        <row r="13086">
          <cell r="G13086">
            <v>530032</v>
          </cell>
          <cell r="H13086" t="str">
            <v xml:space="preserve">ANAMAYTE TOPETE ESTRADA (SC ASSET) </v>
          </cell>
          <cell r="I13086" t="str">
            <v xml:space="preserve">ALEJANDRO DIAZAYAS OLIVER                                             </v>
          </cell>
        </row>
        <row r="13087">
          <cell r="G13087">
            <v>530032</v>
          </cell>
          <cell r="H13087" t="str">
            <v xml:space="preserve">ANAMAYTE TOPETE ESTRADA (SC ASSET) </v>
          </cell>
          <cell r="I13087" t="str">
            <v xml:space="preserve">ALEJANDRO DIAZAYAS OLIVER                                             </v>
          </cell>
        </row>
        <row r="13088">
          <cell r="G13088">
            <v>530032</v>
          </cell>
          <cell r="H13088" t="str">
            <v xml:space="preserve">ANAMAYTE TOPETE ESTRADA (SC ASSET) </v>
          </cell>
          <cell r="I13088" t="str">
            <v xml:space="preserve">ALEJANDRO DIAZAYAS OLIVER                                             </v>
          </cell>
        </row>
        <row r="13089">
          <cell r="G13089">
            <v>530032</v>
          </cell>
          <cell r="H13089" t="str">
            <v xml:space="preserve">ANAMAYTE TOPETE ESTRADA (SC ASSET) </v>
          </cell>
          <cell r="I13089" t="str">
            <v xml:space="preserve">ALEJANDRO DIAZAYAS OLIVER                                             </v>
          </cell>
        </row>
        <row r="13090">
          <cell r="G13090">
            <v>530032</v>
          </cell>
          <cell r="H13090" t="str">
            <v xml:space="preserve">ANAMAYTE TOPETE ESTRADA (SC ASSET) </v>
          </cell>
          <cell r="I13090" t="str">
            <v xml:space="preserve">ALEJANDRO DIAZAYAS OLIVER                                             </v>
          </cell>
        </row>
        <row r="13091">
          <cell r="G13091">
            <v>530032</v>
          </cell>
          <cell r="H13091" t="str">
            <v xml:space="preserve">ANAMAYTE TOPETE ESTRADA (SC ASSET) </v>
          </cell>
          <cell r="I13091" t="str">
            <v xml:space="preserve">ALEJANDRO DIAZAYAS OLIVER                                             </v>
          </cell>
        </row>
        <row r="13092">
          <cell r="G13092">
            <v>530032</v>
          </cell>
          <cell r="H13092" t="str">
            <v xml:space="preserve">ANAMAYTE TOPETE ESTRADA (SC ASSET) </v>
          </cell>
          <cell r="I13092" t="str">
            <v xml:space="preserve">ALEJANDRO DIAZAYAS OLIVER                                             </v>
          </cell>
        </row>
        <row r="13093">
          <cell r="G13093">
            <v>530032</v>
          </cell>
          <cell r="H13093" t="str">
            <v xml:space="preserve">ANAMAYTE TOPETE ESTRADA (SC ASSET) </v>
          </cell>
          <cell r="I13093" t="str">
            <v xml:space="preserve">ALEJANDRO DIAZAYAS OLIVER                                             </v>
          </cell>
        </row>
        <row r="13094">
          <cell r="G13094">
            <v>530032</v>
          </cell>
          <cell r="H13094" t="str">
            <v xml:space="preserve">ANAMAYTE TOPETE ESTRADA (SC ASSET) </v>
          </cell>
          <cell r="I13094" t="str">
            <v xml:space="preserve">ALEJANDRO DIAZAYAS OLIVER                                             </v>
          </cell>
        </row>
        <row r="13095">
          <cell r="G13095">
            <v>530032</v>
          </cell>
          <cell r="H13095" t="str">
            <v xml:space="preserve">ANAMAYTE TOPETE ESTRADA (SC ASSET) </v>
          </cell>
          <cell r="I13095" t="str">
            <v xml:space="preserve">ALEJANDRO DIAZAYAS OLIVER                                             </v>
          </cell>
        </row>
        <row r="13096">
          <cell r="G13096">
            <v>530032</v>
          </cell>
          <cell r="H13096" t="str">
            <v xml:space="preserve">ANAMAYTE TOPETE ESTRADA (SC ASSET) </v>
          </cell>
          <cell r="I13096" t="str">
            <v xml:space="preserve">ALEJANDRO DIAZAYAS OLIVER                                             </v>
          </cell>
        </row>
        <row r="13097">
          <cell r="G13097">
            <v>530032</v>
          </cell>
          <cell r="H13097" t="str">
            <v xml:space="preserve">ANAMAYTE TOPETE ESTRADA (SC ASSET) </v>
          </cell>
          <cell r="I13097" t="str">
            <v xml:space="preserve">ALEJANDRO DIAZAYAS OLIVER                                             </v>
          </cell>
        </row>
        <row r="13098">
          <cell r="G13098">
            <v>530032</v>
          </cell>
          <cell r="H13098" t="str">
            <v xml:space="preserve">ANAMAYTE TOPETE ESTRADA (SC ASSET) </v>
          </cell>
          <cell r="I13098" t="str">
            <v xml:space="preserve">ALEJANDRO DIAZAYAS OLIVER                                             </v>
          </cell>
        </row>
        <row r="13099">
          <cell r="G13099">
            <v>530032</v>
          </cell>
          <cell r="H13099" t="str">
            <v xml:space="preserve">ANAMAYTE TOPETE ESTRADA (SC ASSET) </v>
          </cell>
          <cell r="I13099" t="str">
            <v xml:space="preserve">ALEJANDRO DIAZAYAS OLIVER                                             </v>
          </cell>
        </row>
        <row r="13100">
          <cell r="G13100">
            <v>530032</v>
          </cell>
          <cell r="H13100" t="str">
            <v xml:space="preserve">ANAMAYTE TOPETE ESTRADA (SC ASSET) </v>
          </cell>
          <cell r="I13100" t="str">
            <v xml:space="preserve">ALEJANDRO DIAZAYAS OLIVER                                             </v>
          </cell>
        </row>
        <row r="13101">
          <cell r="G13101">
            <v>530032</v>
          </cell>
          <cell r="H13101" t="str">
            <v xml:space="preserve">ANAMAYTE TOPETE ESTRADA (SC ASSET) </v>
          </cell>
          <cell r="I13101" t="str">
            <v xml:space="preserve">ALEJANDRO DIAZAYAS OLIVER                                             </v>
          </cell>
        </row>
        <row r="13102">
          <cell r="G13102">
            <v>530032</v>
          </cell>
          <cell r="H13102" t="str">
            <v xml:space="preserve">ANAMAYTE TOPETE ESTRADA (SC ASSET) </v>
          </cell>
          <cell r="I13102" t="str">
            <v xml:space="preserve">ALEJANDRO DIAZAYAS OLIVER                                             </v>
          </cell>
        </row>
        <row r="13103">
          <cell r="G13103">
            <v>530032</v>
          </cell>
          <cell r="H13103" t="str">
            <v xml:space="preserve">ANAMAYTE TOPETE ESTRADA (SC ASSET) </v>
          </cell>
          <cell r="I13103" t="str">
            <v xml:space="preserve">ALEJANDRO DIAZAYAS OLIVER                                             </v>
          </cell>
        </row>
        <row r="13104">
          <cell r="G13104">
            <v>530032</v>
          </cell>
          <cell r="H13104" t="str">
            <v xml:space="preserve">ANAMAYTE TOPETE ESTRADA (SC ASSET) </v>
          </cell>
          <cell r="I13104" t="str">
            <v xml:space="preserve">ALEJANDRO DIAZAYAS OLIVER                                             </v>
          </cell>
        </row>
        <row r="13105">
          <cell r="G13105">
            <v>530032</v>
          </cell>
          <cell r="H13105" t="str">
            <v xml:space="preserve">ANAMAYTE TOPETE ESTRADA (SC ASSET) </v>
          </cell>
          <cell r="I13105" t="str">
            <v xml:space="preserve">ALEJANDRO DIAZAYAS OLIVER                                             </v>
          </cell>
        </row>
        <row r="13106">
          <cell r="G13106">
            <v>530032</v>
          </cell>
          <cell r="H13106" t="str">
            <v xml:space="preserve">ANAMAYTE TOPETE ESTRADA (SC ASSET) </v>
          </cell>
          <cell r="I13106" t="str">
            <v xml:space="preserve">ALEJANDRO DIAZAYAS OLIVER                                             </v>
          </cell>
        </row>
        <row r="13107">
          <cell r="G13107">
            <v>530032</v>
          </cell>
          <cell r="H13107" t="str">
            <v xml:space="preserve">ANAMAYTE TOPETE ESTRADA (SC ASSET) </v>
          </cell>
          <cell r="I13107" t="str">
            <v xml:space="preserve">ALEJANDRO DIAZAYAS OLIVER                                             </v>
          </cell>
        </row>
        <row r="13108">
          <cell r="G13108">
            <v>530032</v>
          </cell>
          <cell r="H13108" t="str">
            <v xml:space="preserve">ANAMAYTE TOPETE ESTRADA (SC ASSET) </v>
          </cell>
          <cell r="I13108" t="str">
            <v xml:space="preserve">ALEJANDRO DIAZAYAS OLIVER                                             </v>
          </cell>
        </row>
        <row r="13109">
          <cell r="G13109">
            <v>530032</v>
          </cell>
          <cell r="H13109" t="str">
            <v xml:space="preserve">ANAMAYTE TOPETE ESTRADA (SC ASSET) </v>
          </cell>
          <cell r="I13109" t="str">
            <v xml:space="preserve">ALEJANDRO DIAZAYAS OLIVER                                             </v>
          </cell>
        </row>
        <row r="13110">
          <cell r="G13110">
            <v>530032</v>
          </cell>
          <cell r="H13110" t="str">
            <v xml:space="preserve">ANAMAYTE TOPETE ESTRADA (SC ASSET) </v>
          </cell>
          <cell r="I13110" t="str">
            <v xml:space="preserve">ALEJANDRO DIAZAYAS OLIVER                                             </v>
          </cell>
        </row>
        <row r="13111">
          <cell r="G13111">
            <v>530032</v>
          </cell>
          <cell r="H13111" t="str">
            <v xml:space="preserve">ANAMAYTE TOPETE ESTRADA (SC ASSET) </v>
          </cell>
          <cell r="I13111" t="str">
            <v xml:space="preserve">ALEJANDRO DIAZAYAS OLIVER                                             </v>
          </cell>
        </row>
        <row r="13112">
          <cell r="G13112">
            <v>530032</v>
          </cell>
          <cell r="H13112" t="str">
            <v xml:space="preserve">ANAMAYTE TOPETE ESTRADA (SC ASSET) </v>
          </cell>
          <cell r="I13112" t="str">
            <v xml:space="preserve">ALEJANDRO DIAZAYAS OLIVER                                             </v>
          </cell>
        </row>
        <row r="13113">
          <cell r="G13113">
            <v>530032</v>
          </cell>
          <cell r="H13113" t="str">
            <v xml:space="preserve">ANAMAYTE TOPETE ESTRADA (SC ASSET) </v>
          </cell>
          <cell r="I13113" t="str">
            <v xml:space="preserve">ALEJANDRO DIAZAYAS OLIVER                                             </v>
          </cell>
        </row>
        <row r="13114">
          <cell r="G13114">
            <v>530032</v>
          </cell>
          <cell r="H13114" t="str">
            <v xml:space="preserve">ANAMAYTE TOPETE ESTRADA (SC ASSET) </v>
          </cell>
          <cell r="I13114" t="str">
            <v xml:space="preserve">ALEJANDRO DIAZAYAS OLIVER                                             </v>
          </cell>
        </row>
        <row r="13115">
          <cell r="G13115">
            <v>530032</v>
          </cell>
          <cell r="H13115" t="str">
            <v xml:space="preserve">ANAMAYTE TOPETE ESTRADA (SC ASSET) </v>
          </cell>
          <cell r="I13115" t="str">
            <v xml:space="preserve">ALEJANDRO DIAZAYAS OLIVER                                             </v>
          </cell>
        </row>
        <row r="13116">
          <cell r="G13116">
            <v>530032</v>
          </cell>
          <cell r="H13116" t="str">
            <v xml:space="preserve">ANAMAYTE TOPETE ESTRADA (SC ASSET) </v>
          </cell>
          <cell r="I13116" t="str">
            <v xml:space="preserve">ALEJANDRO DIAZAYAS OLIVER                                             </v>
          </cell>
        </row>
        <row r="13117">
          <cell r="G13117">
            <v>530032</v>
          </cell>
          <cell r="H13117" t="str">
            <v xml:space="preserve">ANAMAYTE TOPETE ESTRADA (SC ASSET) </v>
          </cell>
          <cell r="I13117" t="str">
            <v xml:space="preserve">ALEJANDRO DIAZAYAS OLIVER                                             </v>
          </cell>
        </row>
        <row r="13118">
          <cell r="G13118">
            <v>530032</v>
          </cell>
          <cell r="H13118" t="str">
            <v xml:space="preserve">ANAMAYTE TOPETE ESTRADA (SC ASSET) </v>
          </cell>
          <cell r="I13118" t="str">
            <v xml:space="preserve">ALEJANDRO DIAZAYAS OLIVER                                             </v>
          </cell>
        </row>
        <row r="13119">
          <cell r="G13119">
            <v>530053</v>
          </cell>
          <cell r="H13119" t="str">
            <v xml:space="preserve">ALEJANDRA PEREZ MINA               </v>
          </cell>
          <cell r="I13119" t="str">
            <v xml:space="preserve">GABRIELA MARIA SUINAGA AGUILAR                                        </v>
          </cell>
        </row>
        <row r="13120">
          <cell r="G13120">
            <v>530062</v>
          </cell>
          <cell r="H13120" t="str">
            <v xml:space="preserve">ALEJANDRA PEREZ MINA               </v>
          </cell>
          <cell r="I13120" t="str">
            <v xml:space="preserve">MARIA DEL AMPARO CECILIA PARRODI ARROYO                               </v>
          </cell>
        </row>
        <row r="13121">
          <cell r="G13121">
            <v>530071</v>
          </cell>
          <cell r="H13121" t="str">
            <v xml:space="preserve">ALEJANDRA PEREZ MINA (ALPHA G)     </v>
          </cell>
          <cell r="I13121" t="str">
            <v xml:space="preserve">JOSE LUIS PORRAS GUTIERREZ                                            </v>
          </cell>
        </row>
        <row r="13122">
          <cell r="G13122">
            <v>530071</v>
          </cell>
          <cell r="H13122" t="str">
            <v xml:space="preserve">ALEJANDRA PEREZ MINA (ALPHA G)     </v>
          </cell>
          <cell r="I13122" t="str">
            <v xml:space="preserve">JOSE LUIS PORRAS GUTIERREZ                                            </v>
          </cell>
        </row>
        <row r="13123">
          <cell r="G13123">
            <v>530071</v>
          </cell>
          <cell r="H13123" t="str">
            <v xml:space="preserve">ALEJANDRA PEREZ MINA (ALPHA G)     </v>
          </cell>
          <cell r="I13123" t="str">
            <v xml:space="preserve">JOSE LUIS PORRAS GUTIERREZ                                            </v>
          </cell>
        </row>
        <row r="13124">
          <cell r="G13124">
            <v>530071</v>
          </cell>
          <cell r="H13124" t="str">
            <v xml:space="preserve">ALEJANDRA PEREZ MINA (ALPHA G)     </v>
          </cell>
          <cell r="I13124" t="str">
            <v xml:space="preserve">JOSE LUIS PORRAS GUTIERREZ                                            </v>
          </cell>
        </row>
        <row r="13125">
          <cell r="G13125">
            <v>530071</v>
          </cell>
          <cell r="H13125" t="str">
            <v xml:space="preserve">ALEJANDRA PEREZ MINA (ALPHA G)     </v>
          </cell>
          <cell r="I13125" t="str">
            <v xml:space="preserve">JOSE LUIS PORRAS GUTIERREZ                                            </v>
          </cell>
        </row>
        <row r="13126">
          <cell r="G13126">
            <v>530071</v>
          </cell>
          <cell r="H13126" t="str">
            <v xml:space="preserve">ALEJANDRA PEREZ MINA (ALPHA G)     </v>
          </cell>
          <cell r="I13126" t="str">
            <v xml:space="preserve">JOSE LUIS PORRAS GUTIERREZ                                            </v>
          </cell>
        </row>
        <row r="13127">
          <cell r="G13127">
            <v>530071</v>
          </cell>
          <cell r="H13127" t="str">
            <v xml:space="preserve">ALEJANDRA PEREZ MINA (ALPHA G)     </v>
          </cell>
          <cell r="I13127" t="str">
            <v xml:space="preserve">JOSE LUIS PORRAS GUTIERREZ                                            </v>
          </cell>
        </row>
        <row r="13128">
          <cell r="G13128">
            <v>530071</v>
          </cell>
          <cell r="H13128" t="str">
            <v xml:space="preserve">ALEJANDRA PEREZ MINA (ALPHA G)     </v>
          </cell>
          <cell r="I13128" t="str">
            <v xml:space="preserve">JOSE LUIS PORRAS GUTIERREZ                                            </v>
          </cell>
        </row>
        <row r="13129">
          <cell r="G13129">
            <v>530071</v>
          </cell>
          <cell r="H13129" t="str">
            <v xml:space="preserve">ALEJANDRA PEREZ MINA (ALPHA G)     </v>
          </cell>
          <cell r="I13129" t="str">
            <v xml:space="preserve">JOSE LUIS PORRAS GUTIERREZ                                            </v>
          </cell>
        </row>
        <row r="13130">
          <cell r="G13130">
            <v>530071</v>
          </cell>
          <cell r="H13130" t="str">
            <v xml:space="preserve">ALEJANDRA PEREZ MINA (ALPHA G)     </v>
          </cell>
          <cell r="I13130" t="str">
            <v xml:space="preserve">JOSE LUIS PORRAS GUTIERREZ                                            </v>
          </cell>
        </row>
        <row r="13131">
          <cell r="G13131">
            <v>530071</v>
          </cell>
          <cell r="H13131" t="str">
            <v xml:space="preserve">ALEJANDRA PEREZ MINA (ALPHA G)     </v>
          </cell>
          <cell r="I13131" t="str">
            <v xml:space="preserve">JOSE LUIS PORRAS GUTIERREZ                                            </v>
          </cell>
        </row>
        <row r="13132">
          <cell r="G13132">
            <v>530071</v>
          </cell>
          <cell r="H13132" t="str">
            <v xml:space="preserve">ALEJANDRA PEREZ MINA (ALPHA G)     </v>
          </cell>
          <cell r="I13132" t="str">
            <v xml:space="preserve">JOSE LUIS PORRAS GUTIERREZ                                            </v>
          </cell>
        </row>
        <row r="13133">
          <cell r="G13133">
            <v>530071</v>
          </cell>
          <cell r="H13133" t="str">
            <v xml:space="preserve">ALEJANDRA PEREZ MINA (ALPHA G)     </v>
          </cell>
          <cell r="I13133" t="str">
            <v xml:space="preserve">JOSE LUIS PORRAS GUTIERREZ                                            </v>
          </cell>
        </row>
        <row r="13134">
          <cell r="G13134">
            <v>530071</v>
          </cell>
          <cell r="H13134" t="str">
            <v xml:space="preserve">ALEJANDRA PEREZ MINA (ALPHA G)     </v>
          </cell>
          <cell r="I13134" t="str">
            <v xml:space="preserve">JOSE LUIS PORRAS GUTIERREZ                                            </v>
          </cell>
        </row>
        <row r="13135">
          <cell r="G13135">
            <v>530083</v>
          </cell>
          <cell r="H13135" t="str">
            <v xml:space="preserve">ALEJANDRO DE LA GARZA GARCIA       </v>
          </cell>
          <cell r="I13135" t="str">
            <v xml:space="preserve">LUCINA NINO ARRAMBIDE                                                 </v>
          </cell>
        </row>
        <row r="13136">
          <cell r="G13136">
            <v>530083</v>
          </cell>
          <cell r="H13136" t="str">
            <v xml:space="preserve">ALEJANDRO DE LA GARZA GARCIA       </v>
          </cell>
          <cell r="I13136" t="str">
            <v xml:space="preserve">LUCINA NINO ARRAMBIDE                                                 </v>
          </cell>
        </row>
        <row r="13137">
          <cell r="G13137">
            <v>530112</v>
          </cell>
          <cell r="H13137" t="str">
            <v xml:space="preserve">ALEXANDRO SANTILLAN GALLARDO       </v>
          </cell>
          <cell r="I13137" t="str">
            <v xml:space="preserve">GUADALUPE ALVAREZ GUILOCHE                                            </v>
          </cell>
        </row>
        <row r="13138">
          <cell r="G13138">
            <v>530112</v>
          </cell>
          <cell r="H13138" t="str">
            <v xml:space="preserve">ALEXANDRO SANTILLAN GALLARDO       </v>
          </cell>
          <cell r="I13138" t="str">
            <v xml:space="preserve">GUADALUPE ALVAREZ GUILOCHE                                            </v>
          </cell>
        </row>
        <row r="13139">
          <cell r="G13139">
            <v>530123</v>
          </cell>
          <cell r="H13139" t="str">
            <v xml:space="preserve">ALEJANDRA PEREZ MINA               </v>
          </cell>
          <cell r="I13139" t="str">
            <v xml:space="preserve">EMMA VICTORIA GARCIA SAINZ WILSON                                     </v>
          </cell>
        </row>
        <row r="13140">
          <cell r="G13140">
            <v>530123</v>
          </cell>
          <cell r="H13140" t="str">
            <v xml:space="preserve">ALEJANDRA PEREZ MINA               </v>
          </cell>
          <cell r="I13140" t="str">
            <v xml:space="preserve">EMMA VICTORIA GARCIA SAINZ WILSON                                     </v>
          </cell>
        </row>
        <row r="13141">
          <cell r="G13141">
            <v>530123</v>
          </cell>
          <cell r="H13141" t="str">
            <v xml:space="preserve">ALEJANDRA PEREZ MINA               </v>
          </cell>
          <cell r="I13141" t="str">
            <v xml:space="preserve">EMMA VICTORIA GARCIA SAINZ WILSON                                     </v>
          </cell>
        </row>
        <row r="13142">
          <cell r="G13142">
            <v>530123</v>
          </cell>
          <cell r="H13142" t="str">
            <v xml:space="preserve">ALEJANDRA PEREZ MINA               </v>
          </cell>
          <cell r="I13142" t="str">
            <v xml:space="preserve">EMMA VICTORIA GARCIA SAINZ WILSON                                     </v>
          </cell>
        </row>
        <row r="13143">
          <cell r="G13143">
            <v>530123</v>
          </cell>
          <cell r="H13143" t="str">
            <v xml:space="preserve">ALEJANDRA PEREZ MINA               </v>
          </cell>
          <cell r="I13143" t="str">
            <v xml:space="preserve">EMMA VICTORIA GARCIA SAINZ WILSON                                     </v>
          </cell>
        </row>
        <row r="13144">
          <cell r="G13144">
            <v>530123</v>
          </cell>
          <cell r="H13144" t="str">
            <v xml:space="preserve">ALEJANDRA PEREZ MINA               </v>
          </cell>
          <cell r="I13144" t="str">
            <v xml:space="preserve">EMMA VICTORIA GARCIA SAINZ WILSON                                     </v>
          </cell>
        </row>
        <row r="13145">
          <cell r="G13145">
            <v>530123</v>
          </cell>
          <cell r="H13145" t="str">
            <v xml:space="preserve">ALEJANDRA PEREZ MINA               </v>
          </cell>
          <cell r="I13145" t="str">
            <v xml:space="preserve">EMMA VICTORIA GARCIA SAINZ WILSON                                     </v>
          </cell>
        </row>
        <row r="13146">
          <cell r="G13146">
            <v>530134</v>
          </cell>
          <cell r="H13146" t="str">
            <v xml:space="preserve">ALEJANDRO AGUILAR MORALES          </v>
          </cell>
          <cell r="I13146" t="str">
            <v xml:space="preserve">ALEJANDRA GARCIA SORIANO                                              </v>
          </cell>
        </row>
        <row r="13147">
          <cell r="G13147">
            <v>530152</v>
          </cell>
          <cell r="H13147" t="str">
            <v xml:space="preserve">BELINDA YOLANDA ACOSTA GALINDO     </v>
          </cell>
          <cell r="I13147" t="str">
            <v xml:space="preserve">JUAN GUILLERMO EUSTACE JENKINS                                        </v>
          </cell>
        </row>
        <row r="13148">
          <cell r="G13148">
            <v>530152</v>
          </cell>
          <cell r="H13148" t="str">
            <v xml:space="preserve">BELINDA YOLANDA ACOSTA GALINDO     </v>
          </cell>
          <cell r="I13148" t="str">
            <v xml:space="preserve">JUAN GUILLERMO EUSTACE JENKINS                                        </v>
          </cell>
        </row>
        <row r="13149">
          <cell r="G13149">
            <v>530152</v>
          </cell>
          <cell r="H13149" t="str">
            <v xml:space="preserve">BELINDA YOLANDA ACOSTA GALINDO     </v>
          </cell>
          <cell r="I13149" t="str">
            <v xml:space="preserve">JUAN GUILLERMO EUSTACE JENKINS                                        </v>
          </cell>
        </row>
        <row r="13150">
          <cell r="G13150">
            <v>530152</v>
          </cell>
          <cell r="H13150" t="str">
            <v xml:space="preserve">BELINDA YOLANDA ACOSTA GALINDO     </v>
          </cell>
          <cell r="I13150" t="str">
            <v xml:space="preserve">JUAN GUILLERMO EUSTACE JENKINS                                        </v>
          </cell>
        </row>
        <row r="13151">
          <cell r="G13151">
            <v>530152</v>
          </cell>
          <cell r="H13151" t="str">
            <v xml:space="preserve">BELINDA YOLANDA ACOSTA GALINDO     </v>
          </cell>
          <cell r="I13151" t="str">
            <v xml:space="preserve">JUAN GUILLERMO EUSTACE JENKINS                                        </v>
          </cell>
        </row>
        <row r="13152">
          <cell r="G13152">
            <v>530152</v>
          </cell>
          <cell r="H13152" t="str">
            <v xml:space="preserve">BELINDA YOLANDA ACOSTA GALINDO     </v>
          </cell>
          <cell r="I13152" t="str">
            <v xml:space="preserve">JUAN GUILLERMO EUSTACE JENKINS                                        </v>
          </cell>
        </row>
        <row r="13153">
          <cell r="G13153">
            <v>530163</v>
          </cell>
          <cell r="H13153" t="str">
            <v xml:space="preserve">ALEJANDRA PEREZ MINA               </v>
          </cell>
          <cell r="I13153" t="str">
            <v xml:space="preserve">NICOLAS CARRANCEDO CARREDANO                                          </v>
          </cell>
        </row>
        <row r="13154">
          <cell r="G13154">
            <v>530163</v>
          </cell>
          <cell r="H13154" t="str">
            <v xml:space="preserve">ALEJANDRA PEREZ MINA               </v>
          </cell>
          <cell r="I13154" t="str">
            <v xml:space="preserve">NICOLAS CARRANCEDO CARREDANO                                          </v>
          </cell>
        </row>
        <row r="13155">
          <cell r="G13155">
            <v>530163</v>
          </cell>
          <cell r="H13155" t="str">
            <v xml:space="preserve">ALEJANDRA PEREZ MINA               </v>
          </cell>
          <cell r="I13155" t="str">
            <v xml:space="preserve">NICOLAS CARRANCEDO CARREDANO                                          </v>
          </cell>
        </row>
        <row r="13156">
          <cell r="G13156">
            <v>530163</v>
          </cell>
          <cell r="H13156" t="str">
            <v xml:space="preserve">ALEJANDRA PEREZ MINA               </v>
          </cell>
          <cell r="I13156" t="str">
            <v xml:space="preserve">NICOLAS CARRANCEDO CARREDANO                                          </v>
          </cell>
        </row>
        <row r="13157">
          <cell r="G13157">
            <v>530163</v>
          </cell>
          <cell r="H13157" t="str">
            <v xml:space="preserve">ALEJANDRA PEREZ MINA               </v>
          </cell>
          <cell r="I13157" t="str">
            <v xml:space="preserve">NICOLAS CARRANCEDO CARREDANO                                          </v>
          </cell>
        </row>
        <row r="13158">
          <cell r="G13158">
            <v>530163</v>
          </cell>
          <cell r="H13158" t="str">
            <v xml:space="preserve">ALEJANDRA PEREZ MINA               </v>
          </cell>
          <cell r="I13158" t="str">
            <v xml:space="preserve">NICOLAS CARRANCEDO CARREDANO                                          </v>
          </cell>
        </row>
        <row r="13159">
          <cell r="G13159">
            <v>530163</v>
          </cell>
          <cell r="H13159" t="str">
            <v xml:space="preserve">ALEJANDRA PEREZ MINA               </v>
          </cell>
          <cell r="I13159" t="str">
            <v xml:space="preserve">NICOLAS CARRANCEDO CARREDANO                                          </v>
          </cell>
        </row>
        <row r="13160">
          <cell r="G13160">
            <v>530163</v>
          </cell>
          <cell r="H13160" t="str">
            <v xml:space="preserve">ALEJANDRA PEREZ MINA               </v>
          </cell>
          <cell r="I13160" t="str">
            <v xml:space="preserve">NICOLAS CARRANCEDO CARREDANO                                          </v>
          </cell>
        </row>
        <row r="13161">
          <cell r="G13161">
            <v>530163</v>
          </cell>
          <cell r="H13161" t="str">
            <v xml:space="preserve">ALEJANDRA PEREZ MINA               </v>
          </cell>
          <cell r="I13161" t="str">
            <v xml:space="preserve">NICOLAS CARRANCEDO CARREDANO                                          </v>
          </cell>
        </row>
        <row r="13162">
          <cell r="G13162">
            <v>530163</v>
          </cell>
          <cell r="H13162" t="str">
            <v xml:space="preserve">ALEJANDRA PEREZ MINA               </v>
          </cell>
          <cell r="I13162" t="str">
            <v xml:space="preserve">NICOLAS CARRANCEDO CARREDANO                                          </v>
          </cell>
        </row>
        <row r="13163">
          <cell r="G13163">
            <v>530163</v>
          </cell>
          <cell r="H13163" t="str">
            <v xml:space="preserve">ALEJANDRA PEREZ MINA               </v>
          </cell>
          <cell r="I13163" t="str">
            <v xml:space="preserve">NICOLAS CARRANCEDO CARREDANO                                          </v>
          </cell>
        </row>
        <row r="13164">
          <cell r="G13164">
            <v>530163</v>
          </cell>
          <cell r="H13164" t="str">
            <v xml:space="preserve">ALEJANDRA PEREZ MINA               </v>
          </cell>
          <cell r="I13164" t="str">
            <v xml:space="preserve">NICOLAS CARRANCEDO CARREDANO                                          </v>
          </cell>
        </row>
        <row r="13165">
          <cell r="G13165">
            <v>530221</v>
          </cell>
          <cell r="H13165" t="str">
            <v xml:space="preserve">EMPLEADOS                          </v>
          </cell>
          <cell r="I13165" t="str">
            <v xml:space="preserve">JAVIER TORROELLA DE CIMA                                              </v>
          </cell>
        </row>
        <row r="13166">
          <cell r="G13166">
            <v>530221</v>
          </cell>
          <cell r="H13166" t="str">
            <v xml:space="preserve">EMPLEADOS                          </v>
          </cell>
          <cell r="I13166" t="str">
            <v xml:space="preserve">JAVIER TORROELLA DE CIMA                                              </v>
          </cell>
        </row>
        <row r="13167">
          <cell r="G13167">
            <v>530221</v>
          </cell>
          <cell r="H13167" t="str">
            <v xml:space="preserve">EMPLEADOS                          </v>
          </cell>
          <cell r="I13167" t="str">
            <v xml:space="preserve">JAVIER TORROELLA DE CIMA                                              </v>
          </cell>
        </row>
        <row r="13168">
          <cell r="G13168">
            <v>530232</v>
          </cell>
          <cell r="H13168" t="str">
            <v xml:space="preserve">BELINDA YOLANDA ACOSTA GALINDO     </v>
          </cell>
          <cell r="I13168" t="str">
            <v xml:space="preserve">RAFAEL GARCIA SUAREZ                                                  </v>
          </cell>
        </row>
        <row r="13169">
          <cell r="G13169">
            <v>530232</v>
          </cell>
          <cell r="H13169" t="str">
            <v xml:space="preserve">BELINDA YOLANDA ACOSTA GALINDO     </v>
          </cell>
          <cell r="I13169" t="str">
            <v xml:space="preserve">RAFAEL GARCIA SUAREZ                                                  </v>
          </cell>
        </row>
        <row r="13170">
          <cell r="G13170">
            <v>530232</v>
          </cell>
          <cell r="H13170" t="str">
            <v xml:space="preserve">BELINDA YOLANDA ACOSTA GALINDO     </v>
          </cell>
          <cell r="I13170" t="str">
            <v xml:space="preserve">RAFAEL GARCIA SUAREZ                                                  </v>
          </cell>
        </row>
        <row r="13171">
          <cell r="G13171">
            <v>530232</v>
          </cell>
          <cell r="H13171" t="str">
            <v xml:space="preserve">BELINDA YOLANDA ACOSTA GALINDO     </v>
          </cell>
          <cell r="I13171" t="str">
            <v xml:space="preserve">RAFAEL GARCIA SUAREZ                                                  </v>
          </cell>
        </row>
        <row r="13172">
          <cell r="G13172">
            <v>530232</v>
          </cell>
          <cell r="H13172" t="str">
            <v xml:space="preserve">BELINDA YOLANDA ACOSTA GALINDO     </v>
          </cell>
          <cell r="I13172" t="str">
            <v xml:space="preserve">RAFAEL GARCIA SUAREZ                                                  </v>
          </cell>
        </row>
        <row r="13173">
          <cell r="G13173">
            <v>530232</v>
          </cell>
          <cell r="H13173" t="str">
            <v xml:space="preserve">BELINDA YOLANDA ACOSTA GALINDO     </v>
          </cell>
          <cell r="I13173" t="str">
            <v xml:space="preserve">RAFAEL GARCIA SUAREZ                                                  </v>
          </cell>
        </row>
        <row r="13174">
          <cell r="G13174">
            <v>530232</v>
          </cell>
          <cell r="H13174" t="str">
            <v xml:space="preserve">BELINDA YOLANDA ACOSTA GALINDO     </v>
          </cell>
          <cell r="I13174" t="str">
            <v xml:space="preserve">RAFAEL GARCIA SUAREZ                                                  </v>
          </cell>
        </row>
        <row r="13175">
          <cell r="G13175">
            <v>530232</v>
          </cell>
          <cell r="H13175" t="str">
            <v xml:space="preserve">BELINDA YOLANDA ACOSTA GALINDO     </v>
          </cell>
          <cell r="I13175" t="str">
            <v xml:space="preserve">RAFAEL GARCIA SUAREZ                                                  </v>
          </cell>
        </row>
        <row r="13176">
          <cell r="G13176">
            <v>530232</v>
          </cell>
          <cell r="H13176" t="str">
            <v xml:space="preserve">BELINDA YOLANDA ACOSTA GALINDO     </v>
          </cell>
          <cell r="I13176" t="str">
            <v xml:space="preserve">RAFAEL GARCIA SUAREZ                                                  </v>
          </cell>
        </row>
        <row r="13177">
          <cell r="G13177">
            <v>530243</v>
          </cell>
          <cell r="H13177" t="str">
            <v xml:space="preserve">BELINDA YOLANDA ACOSTA GALINDO     </v>
          </cell>
          <cell r="I13177" t="str">
            <v xml:space="preserve">JUAN CARLOS EDEN WYNTER GARCIA                                        </v>
          </cell>
        </row>
        <row r="13178">
          <cell r="G13178">
            <v>530243</v>
          </cell>
          <cell r="H13178" t="str">
            <v xml:space="preserve">BELINDA YOLANDA ACOSTA GALINDO     </v>
          </cell>
          <cell r="I13178" t="str">
            <v xml:space="preserve">JUAN CARLOS EDEN WYNTER GARCIA                                        </v>
          </cell>
        </row>
        <row r="13179">
          <cell r="G13179">
            <v>530243</v>
          </cell>
          <cell r="H13179" t="str">
            <v xml:space="preserve">BELINDA YOLANDA ACOSTA GALINDO     </v>
          </cell>
          <cell r="I13179" t="str">
            <v xml:space="preserve">JUAN CARLOS EDEN WYNTER GARCIA                                        </v>
          </cell>
        </row>
        <row r="13180">
          <cell r="G13180">
            <v>530261</v>
          </cell>
          <cell r="H13180" t="str">
            <v xml:space="preserve">ALEJANDRO AGUILAR MORALES          </v>
          </cell>
          <cell r="I13180" t="str">
            <v xml:space="preserve">FRANCISCO JULIAN PELAYO NAVA                                          </v>
          </cell>
        </row>
        <row r="13181">
          <cell r="G13181">
            <v>530272</v>
          </cell>
          <cell r="H13181" t="str">
            <v xml:space="preserve">GABRIELA SANCHEZ PEREZ             </v>
          </cell>
          <cell r="I13181" t="str">
            <v xml:space="preserve">ADMINISTRACION DE FONDOS FUNERARIOS, S.A. DE C.V.                     </v>
          </cell>
        </row>
        <row r="13182">
          <cell r="G13182">
            <v>530272</v>
          </cell>
          <cell r="H13182" t="str">
            <v xml:space="preserve">GABRIELA SANCHEZ PEREZ             </v>
          </cell>
          <cell r="I13182" t="str">
            <v xml:space="preserve">ADMINISTRACION DE FONDOS FUNERARIOS, S.A. DE C.V.                     </v>
          </cell>
        </row>
        <row r="13183">
          <cell r="G13183">
            <v>530272</v>
          </cell>
          <cell r="H13183" t="str">
            <v xml:space="preserve">GABRIELA SANCHEZ PEREZ             </v>
          </cell>
          <cell r="I13183" t="str">
            <v xml:space="preserve">ADMINISTRACION DE FONDOS FUNERARIOS, S.A. DE C.V.                     </v>
          </cell>
        </row>
        <row r="13184">
          <cell r="G13184">
            <v>530272</v>
          </cell>
          <cell r="H13184" t="str">
            <v xml:space="preserve">GABRIELA SANCHEZ PEREZ             </v>
          </cell>
          <cell r="I13184" t="str">
            <v xml:space="preserve">ADMINISTRACION DE FONDOS FUNERARIOS, S.A. DE C.V.                     </v>
          </cell>
        </row>
        <row r="13185">
          <cell r="G13185">
            <v>530272</v>
          </cell>
          <cell r="H13185" t="str">
            <v xml:space="preserve">GABRIELA SANCHEZ PEREZ             </v>
          </cell>
          <cell r="I13185" t="str">
            <v xml:space="preserve">ADMINISTRACION DE FONDOS FUNERARIOS, S.A. DE C.V.                     </v>
          </cell>
        </row>
        <row r="13186">
          <cell r="G13186">
            <v>530272</v>
          </cell>
          <cell r="H13186" t="str">
            <v xml:space="preserve">GABRIELA SANCHEZ PEREZ             </v>
          </cell>
          <cell r="I13186" t="str">
            <v xml:space="preserve">ADMINISTRACION DE FONDOS FUNERARIOS, S.A. DE C.V.                     </v>
          </cell>
        </row>
        <row r="13187">
          <cell r="G13187">
            <v>530272</v>
          </cell>
          <cell r="H13187" t="str">
            <v xml:space="preserve">GABRIELA SANCHEZ PEREZ             </v>
          </cell>
          <cell r="I13187" t="str">
            <v xml:space="preserve">ADMINISTRACION DE FONDOS FUNERARIOS, S.A. DE C.V.                     </v>
          </cell>
        </row>
        <row r="13188">
          <cell r="G13188">
            <v>530272</v>
          </cell>
          <cell r="H13188" t="str">
            <v xml:space="preserve">GABRIELA SANCHEZ PEREZ             </v>
          </cell>
          <cell r="I13188" t="str">
            <v xml:space="preserve">ADMINISTRACION DE FONDOS FUNERARIOS, S.A. DE C.V.                     </v>
          </cell>
        </row>
        <row r="13189">
          <cell r="G13189">
            <v>530272</v>
          </cell>
          <cell r="H13189" t="str">
            <v xml:space="preserve">GABRIELA SANCHEZ PEREZ             </v>
          </cell>
          <cell r="I13189" t="str">
            <v xml:space="preserve">ADMINISTRACION DE FONDOS FUNERARIOS, S.A. DE C.V.                     </v>
          </cell>
        </row>
        <row r="13190">
          <cell r="G13190">
            <v>530272</v>
          </cell>
          <cell r="H13190" t="str">
            <v xml:space="preserve">GABRIELA SANCHEZ PEREZ             </v>
          </cell>
          <cell r="I13190" t="str">
            <v xml:space="preserve">ADMINISTRACION DE FONDOS FUNERARIOS, S.A. DE C.V.                     </v>
          </cell>
        </row>
        <row r="13191">
          <cell r="G13191">
            <v>530272</v>
          </cell>
          <cell r="H13191" t="str">
            <v xml:space="preserve">GABRIELA SANCHEZ PEREZ             </v>
          </cell>
          <cell r="I13191" t="str">
            <v xml:space="preserve">ADMINISTRACION DE FONDOS FUNERARIOS, S.A. DE C.V.                     </v>
          </cell>
        </row>
        <row r="13192">
          <cell r="G13192">
            <v>530272</v>
          </cell>
          <cell r="H13192" t="str">
            <v xml:space="preserve">GABRIELA SANCHEZ PEREZ             </v>
          </cell>
          <cell r="I13192" t="str">
            <v xml:space="preserve">ADMINISTRACION DE FONDOS FUNERARIOS, S.A. DE C.V.                     </v>
          </cell>
        </row>
        <row r="13193">
          <cell r="G13193">
            <v>530272</v>
          </cell>
          <cell r="H13193" t="str">
            <v xml:space="preserve">GABRIELA SANCHEZ PEREZ             </v>
          </cell>
          <cell r="I13193" t="str">
            <v xml:space="preserve">ADMINISTRACION DE FONDOS FUNERARIOS, S.A. DE C.V.                     </v>
          </cell>
        </row>
        <row r="13194">
          <cell r="G13194">
            <v>530272</v>
          </cell>
          <cell r="H13194" t="str">
            <v xml:space="preserve">GABRIELA SANCHEZ PEREZ             </v>
          </cell>
          <cell r="I13194" t="str">
            <v xml:space="preserve">ADMINISTRACION DE FONDOS FUNERARIOS, S.A. DE C.V.                     </v>
          </cell>
        </row>
        <row r="13195">
          <cell r="G13195">
            <v>530272</v>
          </cell>
          <cell r="H13195" t="str">
            <v xml:space="preserve">GABRIELA SANCHEZ PEREZ             </v>
          </cell>
          <cell r="I13195" t="str">
            <v xml:space="preserve">ADMINISTRACION DE FONDOS FUNERARIOS, S.A. DE C.V.                     </v>
          </cell>
        </row>
        <row r="13196">
          <cell r="G13196">
            <v>530272</v>
          </cell>
          <cell r="H13196" t="str">
            <v xml:space="preserve">GABRIELA SANCHEZ PEREZ             </v>
          </cell>
          <cell r="I13196" t="str">
            <v xml:space="preserve">ADMINISTRACION DE FONDOS FUNERARIOS, S.A. DE C.V.                     </v>
          </cell>
        </row>
        <row r="13197">
          <cell r="G13197">
            <v>530272</v>
          </cell>
          <cell r="H13197" t="str">
            <v xml:space="preserve">GABRIELA SANCHEZ PEREZ             </v>
          </cell>
          <cell r="I13197" t="str">
            <v xml:space="preserve">ADMINISTRACION DE FONDOS FUNERARIOS, S.A. DE C.V.                     </v>
          </cell>
        </row>
        <row r="13198">
          <cell r="G13198">
            <v>530272</v>
          </cell>
          <cell r="H13198" t="str">
            <v xml:space="preserve">GABRIELA SANCHEZ PEREZ             </v>
          </cell>
          <cell r="I13198" t="str">
            <v xml:space="preserve">ADMINISTRACION DE FONDOS FUNERARIOS, S.A. DE C.V.                     </v>
          </cell>
        </row>
        <row r="13199">
          <cell r="G13199">
            <v>530272</v>
          </cell>
          <cell r="H13199" t="str">
            <v xml:space="preserve">GABRIELA SANCHEZ PEREZ             </v>
          </cell>
          <cell r="I13199" t="str">
            <v xml:space="preserve">ADMINISTRACION DE FONDOS FUNERARIOS, S.A. DE C.V.                     </v>
          </cell>
        </row>
        <row r="13200">
          <cell r="G13200">
            <v>530272</v>
          </cell>
          <cell r="H13200" t="str">
            <v xml:space="preserve">GABRIELA SANCHEZ PEREZ             </v>
          </cell>
          <cell r="I13200" t="str">
            <v xml:space="preserve">ADMINISTRACION DE FONDOS FUNERARIOS, S.A. DE C.V.                     </v>
          </cell>
        </row>
        <row r="13201">
          <cell r="G13201">
            <v>530272</v>
          </cell>
          <cell r="H13201" t="str">
            <v xml:space="preserve">GABRIELA SANCHEZ PEREZ             </v>
          </cell>
          <cell r="I13201" t="str">
            <v xml:space="preserve">ADMINISTRACION DE FONDOS FUNERARIOS, S.A. DE C.V.                     </v>
          </cell>
        </row>
        <row r="13202">
          <cell r="G13202">
            <v>530294</v>
          </cell>
          <cell r="H13202" t="str">
            <v xml:space="preserve">SILVIA VALERIA MANZO AGUILAR       </v>
          </cell>
          <cell r="I13202" t="str">
            <v xml:space="preserve">ANTONIO RUIZ GUTIERREZ                                                </v>
          </cell>
        </row>
        <row r="13203">
          <cell r="G13203">
            <v>530294</v>
          </cell>
          <cell r="H13203" t="str">
            <v xml:space="preserve">SILVIA VALERIA MANZO AGUILAR       </v>
          </cell>
          <cell r="I13203" t="str">
            <v xml:space="preserve">ANTONIO RUIZ GUTIERREZ                                                </v>
          </cell>
        </row>
        <row r="13204">
          <cell r="G13204">
            <v>530294</v>
          </cell>
          <cell r="H13204" t="str">
            <v xml:space="preserve">SILVIA VALERIA MANZO AGUILAR       </v>
          </cell>
          <cell r="I13204" t="str">
            <v xml:space="preserve">ANTONIO RUIZ GUTIERREZ                                                </v>
          </cell>
        </row>
        <row r="13205">
          <cell r="G13205">
            <v>530294</v>
          </cell>
          <cell r="H13205" t="str">
            <v xml:space="preserve">SILVIA VALERIA MANZO AGUILAR       </v>
          </cell>
          <cell r="I13205" t="str">
            <v xml:space="preserve">ANTONIO RUIZ GUTIERREZ                                                </v>
          </cell>
        </row>
        <row r="13206">
          <cell r="G13206">
            <v>530294</v>
          </cell>
          <cell r="H13206" t="str">
            <v xml:space="preserve">SILVIA VALERIA MANZO AGUILAR       </v>
          </cell>
          <cell r="I13206" t="str">
            <v xml:space="preserve">ANTONIO RUIZ GUTIERREZ                                                </v>
          </cell>
        </row>
        <row r="13207">
          <cell r="G13207">
            <v>530294</v>
          </cell>
          <cell r="H13207" t="str">
            <v xml:space="preserve">SILVIA VALERIA MANZO AGUILAR       </v>
          </cell>
          <cell r="I13207" t="str">
            <v xml:space="preserve">ANTONIO RUIZ GUTIERREZ                                                </v>
          </cell>
        </row>
        <row r="13208">
          <cell r="G13208">
            <v>530294</v>
          </cell>
          <cell r="H13208" t="str">
            <v xml:space="preserve">SILVIA VALERIA MANZO AGUILAR       </v>
          </cell>
          <cell r="I13208" t="str">
            <v xml:space="preserve">ANTONIO RUIZ GUTIERREZ                                                </v>
          </cell>
        </row>
        <row r="13209">
          <cell r="G13209">
            <v>530294</v>
          </cell>
          <cell r="H13209" t="str">
            <v xml:space="preserve">SILVIA VALERIA MANZO AGUILAR       </v>
          </cell>
          <cell r="I13209" t="str">
            <v xml:space="preserve">ANTONIO RUIZ GUTIERREZ                                                </v>
          </cell>
        </row>
        <row r="13210">
          <cell r="G13210">
            <v>530294</v>
          </cell>
          <cell r="H13210" t="str">
            <v xml:space="preserve">SILVIA VALERIA MANZO AGUILAR       </v>
          </cell>
          <cell r="I13210" t="str">
            <v xml:space="preserve">ANTONIO RUIZ GUTIERREZ                                                </v>
          </cell>
        </row>
        <row r="13211">
          <cell r="G13211">
            <v>530294</v>
          </cell>
          <cell r="H13211" t="str">
            <v xml:space="preserve">SILVIA VALERIA MANZO AGUILAR       </v>
          </cell>
          <cell r="I13211" t="str">
            <v xml:space="preserve">ANTONIO RUIZ GUTIERREZ                                                </v>
          </cell>
        </row>
        <row r="13212">
          <cell r="G13212">
            <v>530294</v>
          </cell>
          <cell r="H13212" t="str">
            <v xml:space="preserve">SILVIA VALERIA MANZO AGUILAR       </v>
          </cell>
          <cell r="I13212" t="str">
            <v xml:space="preserve">ANTONIO RUIZ GUTIERREZ                                                </v>
          </cell>
        </row>
        <row r="13213">
          <cell r="G13213">
            <v>530294</v>
          </cell>
          <cell r="H13213" t="str">
            <v xml:space="preserve">SILVIA VALERIA MANZO AGUILAR       </v>
          </cell>
          <cell r="I13213" t="str">
            <v xml:space="preserve">ANTONIO RUIZ GUTIERREZ                                                </v>
          </cell>
        </row>
        <row r="13214">
          <cell r="G13214">
            <v>530294</v>
          </cell>
          <cell r="H13214" t="str">
            <v xml:space="preserve">SILVIA VALERIA MANZO AGUILAR       </v>
          </cell>
          <cell r="I13214" t="str">
            <v xml:space="preserve">ANTONIO RUIZ GUTIERREZ                                                </v>
          </cell>
        </row>
        <row r="13215">
          <cell r="G13215">
            <v>530294</v>
          </cell>
          <cell r="H13215" t="str">
            <v xml:space="preserve">SILVIA VALERIA MANZO AGUILAR       </v>
          </cell>
          <cell r="I13215" t="str">
            <v xml:space="preserve">ANTONIO RUIZ GUTIERREZ                                                </v>
          </cell>
        </row>
        <row r="13216">
          <cell r="G13216">
            <v>530294</v>
          </cell>
          <cell r="H13216" t="str">
            <v xml:space="preserve">SILVIA VALERIA MANZO AGUILAR       </v>
          </cell>
          <cell r="I13216" t="str">
            <v xml:space="preserve">ANTONIO RUIZ GUTIERREZ                                                </v>
          </cell>
        </row>
        <row r="13217">
          <cell r="G13217">
            <v>530294</v>
          </cell>
          <cell r="H13217" t="str">
            <v xml:space="preserve">SILVIA VALERIA MANZO AGUILAR       </v>
          </cell>
          <cell r="I13217" t="str">
            <v xml:space="preserve">ANTONIO RUIZ GUTIERREZ                                                </v>
          </cell>
        </row>
        <row r="13218">
          <cell r="G13218">
            <v>530323</v>
          </cell>
          <cell r="H13218" t="str">
            <v xml:space="preserve">ANAMAYTE TOPETE ESTRADA (SC ASSET) </v>
          </cell>
          <cell r="I13218" t="str">
            <v xml:space="preserve">IRENE LETICIA HERRERA ZUNIGA                                          </v>
          </cell>
        </row>
        <row r="13219">
          <cell r="G13219">
            <v>530323</v>
          </cell>
          <cell r="H13219" t="str">
            <v xml:space="preserve">ANAMAYTE TOPETE ESTRADA (SC ASSET) </v>
          </cell>
          <cell r="I13219" t="str">
            <v xml:space="preserve">IRENE LETICIA HERRERA ZUNIGA                                          </v>
          </cell>
        </row>
        <row r="13220">
          <cell r="G13220">
            <v>530323</v>
          </cell>
          <cell r="H13220" t="str">
            <v xml:space="preserve">ANAMAYTE TOPETE ESTRADA (SC ASSET) </v>
          </cell>
          <cell r="I13220" t="str">
            <v xml:space="preserve">IRENE LETICIA HERRERA ZUNIGA                                          </v>
          </cell>
        </row>
        <row r="13221">
          <cell r="G13221">
            <v>530323</v>
          </cell>
          <cell r="H13221" t="str">
            <v xml:space="preserve">ANAMAYTE TOPETE ESTRADA (SC ASSET) </v>
          </cell>
          <cell r="I13221" t="str">
            <v xml:space="preserve">IRENE LETICIA HERRERA ZUNIGA                                          </v>
          </cell>
        </row>
        <row r="13222">
          <cell r="G13222">
            <v>530323</v>
          </cell>
          <cell r="H13222" t="str">
            <v xml:space="preserve">ANAMAYTE TOPETE ESTRADA (SC ASSET) </v>
          </cell>
          <cell r="I13222" t="str">
            <v xml:space="preserve">IRENE LETICIA HERRERA ZUNIGA                                          </v>
          </cell>
        </row>
        <row r="13223">
          <cell r="G13223">
            <v>530323</v>
          </cell>
          <cell r="H13223" t="str">
            <v xml:space="preserve">ANAMAYTE TOPETE ESTRADA (SC ASSET) </v>
          </cell>
          <cell r="I13223" t="str">
            <v xml:space="preserve">IRENE LETICIA HERRERA ZUNIGA                                          </v>
          </cell>
        </row>
        <row r="13224">
          <cell r="G13224">
            <v>530334</v>
          </cell>
          <cell r="H13224" t="str">
            <v xml:space="preserve">RICARDO OCTAVIO PAZ CUEVAS         </v>
          </cell>
          <cell r="I13224" t="str">
            <v xml:space="preserve">JORGE GUTIERREZ CARDENAS                                              </v>
          </cell>
        </row>
        <row r="13225">
          <cell r="G13225">
            <v>530341</v>
          </cell>
          <cell r="H13225" t="str">
            <v xml:space="preserve">ALEJANDRA PEREZ MINA (ALPHA G)     </v>
          </cell>
          <cell r="I13225" t="str">
            <v xml:space="preserve">PAOLA CARREON MUSI                                                    </v>
          </cell>
        </row>
        <row r="13226">
          <cell r="G13226">
            <v>530341</v>
          </cell>
          <cell r="H13226" t="str">
            <v xml:space="preserve">ALEJANDRA PEREZ MINA (ALPHA G)     </v>
          </cell>
          <cell r="I13226" t="str">
            <v xml:space="preserve">PAOLA CARREON MUSI                                                    </v>
          </cell>
        </row>
        <row r="13227">
          <cell r="G13227">
            <v>530341</v>
          </cell>
          <cell r="H13227" t="str">
            <v xml:space="preserve">ALEJANDRA PEREZ MINA (ALPHA G)     </v>
          </cell>
          <cell r="I13227" t="str">
            <v xml:space="preserve">PAOLA CARREON MUSI                                                    </v>
          </cell>
        </row>
        <row r="13228">
          <cell r="G13228">
            <v>530341</v>
          </cell>
          <cell r="H13228" t="str">
            <v xml:space="preserve">ALEJANDRA PEREZ MINA (ALPHA G)     </v>
          </cell>
          <cell r="I13228" t="str">
            <v xml:space="preserve">PAOLA CARREON MUSI                                                    </v>
          </cell>
        </row>
        <row r="13229">
          <cell r="G13229">
            <v>530341</v>
          </cell>
          <cell r="H13229" t="str">
            <v xml:space="preserve">ALEJANDRA PEREZ MINA (ALPHA G)     </v>
          </cell>
          <cell r="I13229" t="str">
            <v xml:space="preserve">PAOLA CARREON MUSI                                                    </v>
          </cell>
        </row>
        <row r="13230">
          <cell r="G13230">
            <v>530341</v>
          </cell>
          <cell r="H13230" t="str">
            <v xml:space="preserve">ALEJANDRA PEREZ MINA (ALPHA G)     </v>
          </cell>
          <cell r="I13230" t="str">
            <v xml:space="preserve">PAOLA CARREON MUSI                                                    </v>
          </cell>
        </row>
        <row r="13231">
          <cell r="G13231">
            <v>530341</v>
          </cell>
          <cell r="H13231" t="str">
            <v xml:space="preserve">ALEJANDRA PEREZ MINA (ALPHA G)     </v>
          </cell>
          <cell r="I13231" t="str">
            <v xml:space="preserve">PAOLA CARREON MUSI                                                    </v>
          </cell>
        </row>
        <row r="13232">
          <cell r="G13232">
            <v>530341</v>
          </cell>
          <cell r="H13232" t="str">
            <v xml:space="preserve">ALEJANDRA PEREZ MINA (ALPHA G)     </v>
          </cell>
          <cell r="I13232" t="str">
            <v xml:space="preserve">PAOLA CARREON MUSI                                                    </v>
          </cell>
        </row>
        <row r="13233">
          <cell r="G13233">
            <v>530363</v>
          </cell>
          <cell r="H13233" t="str">
            <v xml:space="preserve">RAFAEL CASTILLA VIRUES             </v>
          </cell>
          <cell r="I13233" t="str">
            <v xml:space="preserve">JORGE CAMPDERA GUTIERREZ                                              </v>
          </cell>
        </row>
        <row r="13234">
          <cell r="G13234">
            <v>530374</v>
          </cell>
          <cell r="H13234" t="str">
            <v xml:space="preserve">ALEJANDRO AGUILAR MORALES          </v>
          </cell>
          <cell r="I13234" t="str">
            <v xml:space="preserve">JUAN CARLOS AGUIRRE VAZQUEZ                                           </v>
          </cell>
        </row>
        <row r="13235">
          <cell r="G13235">
            <v>530374</v>
          </cell>
          <cell r="H13235" t="str">
            <v xml:space="preserve">ALEJANDRO AGUILAR MORALES          </v>
          </cell>
          <cell r="I13235" t="str">
            <v xml:space="preserve">JUAN CARLOS AGUIRRE VAZQUEZ                                           </v>
          </cell>
        </row>
        <row r="13236">
          <cell r="G13236">
            <v>530374</v>
          </cell>
          <cell r="H13236" t="str">
            <v xml:space="preserve">ALEJANDRO AGUILAR MORALES          </v>
          </cell>
          <cell r="I13236" t="str">
            <v xml:space="preserve">JUAN CARLOS AGUIRRE VAZQUEZ                                           </v>
          </cell>
        </row>
        <row r="13237">
          <cell r="G13237">
            <v>530374</v>
          </cell>
          <cell r="H13237" t="str">
            <v xml:space="preserve">ALEJANDRO AGUILAR MORALES          </v>
          </cell>
          <cell r="I13237" t="str">
            <v xml:space="preserve">JUAN CARLOS AGUIRRE VAZQUEZ                                           </v>
          </cell>
        </row>
        <row r="13238">
          <cell r="G13238">
            <v>530374</v>
          </cell>
          <cell r="H13238" t="str">
            <v xml:space="preserve">ALEJANDRO AGUILAR MORALES          </v>
          </cell>
          <cell r="I13238" t="str">
            <v xml:space="preserve">JUAN CARLOS AGUIRRE VAZQUEZ                                           </v>
          </cell>
        </row>
        <row r="13239">
          <cell r="G13239">
            <v>530374</v>
          </cell>
          <cell r="H13239" t="str">
            <v xml:space="preserve">ALEJANDRO AGUILAR MORALES          </v>
          </cell>
          <cell r="I13239" t="str">
            <v xml:space="preserve">JUAN CARLOS AGUIRRE VAZQUEZ                                           </v>
          </cell>
        </row>
        <row r="13240">
          <cell r="G13240">
            <v>530381</v>
          </cell>
          <cell r="H13240" t="str">
            <v xml:space="preserve">BELINDA YOLANDA ACOSTA GALINDO     </v>
          </cell>
          <cell r="I13240" t="str">
            <v xml:space="preserve">LUZ MARIA BORZANI MORONI                                              </v>
          </cell>
        </row>
        <row r="13241">
          <cell r="G13241">
            <v>530381</v>
          </cell>
          <cell r="H13241" t="str">
            <v xml:space="preserve">BELINDA YOLANDA ACOSTA GALINDO     </v>
          </cell>
          <cell r="I13241" t="str">
            <v xml:space="preserve">LUZ MARIA BORZANI MORONI                                              </v>
          </cell>
        </row>
        <row r="13242">
          <cell r="G13242">
            <v>530414</v>
          </cell>
          <cell r="H13242" t="str">
            <v xml:space="preserve">EMPLEADOS                          </v>
          </cell>
          <cell r="I13242" t="str">
            <v xml:space="preserve">NAVI MERCY SANCHEZ MOJICA                                             </v>
          </cell>
        </row>
        <row r="13243">
          <cell r="G13243">
            <v>530414</v>
          </cell>
          <cell r="H13243" t="str">
            <v xml:space="preserve">EMPLEADOS                          </v>
          </cell>
          <cell r="I13243" t="str">
            <v xml:space="preserve">NAVI MERCY SANCHEZ MOJICA                                             </v>
          </cell>
        </row>
        <row r="13244">
          <cell r="G13244">
            <v>530414</v>
          </cell>
          <cell r="H13244" t="str">
            <v xml:space="preserve">EMPLEADOS                          </v>
          </cell>
          <cell r="I13244" t="str">
            <v xml:space="preserve">NAVI MERCY SANCHEZ MOJICA                                             </v>
          </cell>
        </row>
        <row r="13245">
          <cell r="G13245">
            <v>530414</v>
          </cell>
          <cell r="H13245" t="str">
            <v xml:space="preserve">EMPLEADOS                          </v>
          </cell>
          <cell r="I13245" t="str">
            <v xml:space="preserve">NAVI MERCY SANCHEZ MOJICA                                             </v>
          </cell>
        </row>
        <row r="13246">
          <cell r="G13246">
            <v>530414</v>
          </cell>
          <cell r="H13246" t="str">
            <v xml:space="preserve">EMPLEADOS                          </v>
          </cell>
          <cell r="I13246" t="str">
            <v xml:space="preserve">NAVI MERCY SANCHEZ MOJICA                                             </v>
          </cell>
        </row>
        <row r="13247">
          <cell r="G13247">
            <v>530414</v>
          </cell>
          <cell r="H13247" t="str">
            <v xml:space="preserve">EMPLEADOS                          </v>
          </cell>
          <cell r="I13247" t="str">
            <v xml:space="preserve">NAVI MERCY SANCHEZ MOJICA                                             </v>
          </cell>
        </row>
        <row r="13248">
          <cell r="G13248">
            <v>530421</v>
          </cell>
          <cell r="H13248" t="str">
            <v xml:space="preserve">GABRIELA SANCHEZ PEREZ             </v>
          </cell>
          <cell r="I13248" t="str">
            <v xml:space="preserve">JOSE ALEJANDRO VAZQUEZ ZEBADUA                                        </v>
          </cell>
        </row>
        <row r="13249">
          <cell r="G13249">
            <v>530421</v>
          </cell>
          <cell r="H13249" t="str">
            <v xml:space="preserve">GABRIELA SANCHEZ PEREZ             </v>
          </cell>
          <cell r="I13249" t="str">
            <v xml:space="preserve">JOSE ALEJANDRO VAZQUEZ ZEBADUA                                        </v>
          </cell>
        </row>
        <row r="13250">
          <cell r="G13250">
            <v>530421</v>
          </cell>
          <cell r="H13250" t="str">
            <v xml:space="preserve">GABRIELA SANCHEZ PEREZ             </v>
          </cell>
          <cell r="I13250" t="str">
            <v xml:space="preserve">JOSE ALEJANDRO VAZQUEZ ZEBADUA                                        </v>
          </cell>
        </row>
        <row r="13251">
          <cell r="G13251">
            <v>530421</v>
          </cell>
          <cell r="H13251" t="str">
            <v xml:space="preserve">GABRIELA SANCHEZ PEREZ             </v>
          </cell>
          <cell r="I13251" t="str">
            <v xml:space="preserve">JOSE ALEJANDRO VAZQUEZ ZEBADUA                                        </v>
          </cell>
        </row>
        <row r="13252">
          <cell r="G13252">
            <v>530421</v>
          </cell>
          <cell r="H13252" t="str">
            <v xml:space="preserve">GABRIELA SANCHEZ PEREZ             </v>
          </cell>
          <cell r="I13252" t="str">
            <v xml:space="preserve">JOSE ALEJANDRO VAZQUEZ ZEBADUA                                        </v>
          </cell>
        </row>
        <row r="13253">
          <cell r="G13253">
            <v>530421</v>
          </cell>
          <cell r="H13253" t="str">
            <v xml:space="preserve">GABRIELA SANCHEZ PEREZ             </v>
          </cell>
          <cell r="I13253" t="str">
            <v xml:space="preserve">JOSE ALEJANDRO VAZQUEZ ZEBADUA                                        </v>
          </cell>
        </row>
        <row r="13254">
          <cell r="G13254">
            <v>530421</v>
          </cell>
          <cell r="H13254" t="str">
            <v xml:space="preserve">GABRIELA SANCHEZ PEREZ             </v>
          </cell>
          <cell r="I13254" t="str">
            <v xml:space="preserve">JOSE ALEJANDRO VAZQUEZ ZEBADUA                                        </v>
          </cell>
        </row>
        <row r="13255">
          <cell r="G13255">
            <v>530421</v>
          </cell>
          <cell r="H13255" t="str">
            <v xml:space="preserve">GABRIELA SANCHEZ PEREZ             </v>
          </cell>
          <cell r="I13255" t="str">
            <v xml:space="preserve">JOSE ALEJANDRO VAZQUEZ ZEBADUA                                        </v>
          </cell>
        </row>
        <row r="13256">
          <cell r="G13256">
            <v>530421</v>
          </cell>
          <cell r="H13256" t="str">
            <v xml:space="preserve">GABRIELA SANCHEZ PEREZ             </v>
          </cell>
          <cell r="I13256" t="str">
            <v xml:space="preserve">JOSE ALEJANDRO VAZQUEZ ZEBADUA                                        </v>
          </cell>
        </row>
        <row r="13257">
          <cell r="G13257">
            <v>530421</v>
          </cell>
          <cell r="H13257" t="str">
            <v xml:space="preserve">GABRIELA SANCHEZ PEREZ             </v>
          </cell>
          <cell r="I13257" t="str">
            <v xml:space="preserve">JOSE ALEJANDRO VAZQUEZ ZEBADUA                                        </v>
          </cell>
        </row>
        <row r="13258">
          <cell r="G13258">
            <v>530443</v>
          </cell>
          <cell r="H13258" t="str">
            <v xml:space="preserve">ALEJANDRO AGUILAR MORALES          </v>
          </cell>
          <cell r="I13258" t="str">
            <v xml:space="preserve">JORGE ALBERTO LA MELA .                                               </v>
          </cell>
        </row>
        <row r="13259">
          <cell r="G13259">
            <v>530443</v>
          </cell>
          <cell r="H13259" t="str">
            <v xml:space="preserve">ALEJANDRO AGUILAR MORALES          </v>
          </cell>
          <cell r="I13259" t="str">
            <v xml:space="preserve">JORGE ALBERTO LA MELA .                                               </v>
          </cell>
        </row>
        <row r="13260">
          <cell r="G13260">
            <v>530443</v>
          </cell>
          <cell r="H13260" t="str">
            <v xml:space="preserve">ALEJANDRO AGUILAR MORALES          </v>
          </cell>
          <cell r="I13260" t="str">
            <v xml:space="preserve">JORGE ALBERTO LA MELA .                                               </v>
          </cell>
        </row>
        <row r="13261">
          <cell r="G13261">
            <v>530443</v>
          </cell>
          <cell r="H13261" t="str">
            <v xml:space="preserve">ALEJANDRO AGUILAR MORALES          </v>
          </cell>
          <cell r="I13261" t="str">
            <v xml:space="preserve">JORGE ALBERTO LA MELA .                                               </v>
          </cell>
        </row>
        <row r="13262">
          <cell r="G13262">
            <v>530443</v>
          </cell>
          <cell r="H13262" t="str">
            <v xml:space="preserve">ALEJANDRO AGUILAR MORALES          </v>
          </cell>
          <cell r="I13262" t="str">
            <v xml:space="preserve">JORGE ALBERTO LA MELA .                                               </v>
          </cell>
        </row>
        <row r="13263">
          <cell r="G13263">
            <v>530443</v>
          </cell>
          <cell r="H13263" t="str">
            <v xml:space="preserve">ALEJANDRO AGUILAR MORALES          </v>
          </cell>
          <cell r="I13263" t="str">
            <v xml:space="preserve">JORGE ALBERTO LA MELA .                                               </v>
          </cell>
        </row>
        <row r="13264">
          <cell r="G13264">
            <v>530443</v>
          </cell>
          <cell r="H13264" t="str">
            <v xml:space="preserve">ALEJANDRO AGUILAR MORALES          </v>
          </cell>
          <cell r="I13264" t="str">
            <v xml:space="preserve">JORGE ALBERTO LA MELA .                                               </v>
          </cell>
        </row>
        <row r="13265">
          <cell r="G13265">
            <v>530443</v>
          </cell>
          <cell r="H13265" t="str">
            <v xml:space="preserve">ALEJANDRO AGUILAR MORALES          </v>
          </cell>
          <cell r="I13265" t="str">
            <v xml:space="preserve">JORGE ALBERTO LA MELA .                                               </v>
          </cell>
        </row>
        <row r="13266">
          <cell r="G13266">
            <v>530443</v>
          </cell>
          <cell r="H13266" t="str">
            <v xml:space="preserve">ALEJANDRO AGUILAR MORALES          </v>
          </cell>
          <cell r="I13266" t="str">
            <v xml:space="preserve">JORGE ALBERTO LA MELA .                                               </v>
          </cell>
        </row>
        <row r="13267">
          <cell r="G13267">
            <v>530454</v>
          </cell>
          <cell r="H13267" t="str">
            <v xml:space="preserve">HUGO LIRA ROSALINO                 </v>
          </cell>
          <cell r="I13267" t="str">
            <v xml:space="preserve">PATRICIA DELGADO MEDINA                                               </v>
          </cell>
        </row>
        <row r="13268">
          <cell r="G13268">
            <v>530454</v>
          </cell>
          <cell r="H13268" t="str">
            <v xml:space="preserve">HUGO LIRA ROSALINO                 </v>
          </cell>
          <cell r="I13268" t="str">
            <v xml:space="preserve">PATRICIA DELGADO MEDINA                                               </v>
          </cell>
        </row>
        <row r="13269">
          <cell r="G13269">
            <v>530454</v>
          </cell>
          <cell r="H13269" t="str">
            <v xml:space="preserve">HUGO LIRA ROSALINO                 </v>
          </cell>
          <cell r="I13269" t="str">
            <v xml:space="preserve">PATRICIA DELGADO MEDINA                                               </v>
          </cell>
        </row>
        <row r="13270">
          <cell r="G13270">
            <v>530461</v>
          </cell>
          <cell r="H13270" t="str">
            <v xml:space="preserve">HUGO LIRA ROSALINO                 </v>
          </cell>
          <cell r="I13270" t="str">
            <v xml:space="preserve">REYNA JAZMIN GALVAN DELGADO                                           </v>
          </cell>
        </row>
        <row r="13271">
          <cell r="G13271">
            <v>530461</v>
          </cell>
          <cell r="H13271" t="str">
            <v xml:space="preserve">HUGO LIRA ROSALINO                 </v>
          </cell>
          <cell r="I13271" t="str">
            <v xml:space="preserve">REYNA JAZMIN GALVAN DELGADO                                           </v>
          </cell>
        </row>
        <row r="13272">
          <cell r="G13272">
            <v>530461</v>
          </cell>
          <cell r="H13272" t="str">
            <v xml:space="preserve">HUGO LIRA ROSALINO                 </v>
          </cell>
          <cell r="I13272" t="str">
            <v xml:space="preserve">REYNA JAZMIN GALVAN DELGADO                                           </v>
          </cell>
        </row>
        <row r="13273">
          <cell r="G13273">
            <v>530472</v>
          </cell>
          <cell r="H13273" t="str">
            <v xml:space="preserve">RAFAEL CASTILLA VIRUES             </v>
          </cell>
          <cell r="I13273" t="str">
            <v xml:space="preserve">ELENA ESCALANTE RUIZ                                                  </v>
          </cell>
        </row>
        <row r="13274">
          <cell r="G13274">
            <v>530472</v>
          </cell>
          <cell r="H13274" t="str">
            <v xml:space="preserve">RAFAEL CASTILLA VIRUES             </v>
          </cell>
          <cell r="I13274" t="str">
            <v xml:space="preserve">ELENA ESCALANTE RUIZ                                                  </v>
          </cell>
        </row>
        <row r="13275">
          <cell r="G13275">
            <v>530472</v>
          </cell>
          <cell r="H13275" t="str">
            <v xml:space="preserve">RAFAEL CASTILLA VIRUES             </v>
          </cell>
          <cell r="I13275" t="str">
            <v xml:space="preserve">ELENA ESCALANTE RUIZ                                                  </v>
          </cell>
        </row>
        <row r="13276">
          <cell r="G13276">
            <v>530472</v>
          </cell>
          <cell r="H13276" t="str">
            <v xml:space="preserve">RAFAEL CASTILLA VIRUES             </v>
          </cell>
          <cell r="I13276" t="str">
            <v xml:space="preserve">ELENA ESCALANTE RUIZ                                                  </v>
          </cell>
        </row>
        <row r="13277">
          <cell r="G13277">
            <v>530472</v>
          </cell>
          <cell r="H13277" t="str">
            <v xml:space="preserve">RAFAEL CASTILLA VIRUES             </v>
          </cell>
          <cell r="I13277" t="str">
            <v xml:space="preserve">ELENA ESCALANTE RUIZ                                                  </v>
          </cell>
        </row>
        <row r="13278">
          <cell r="G13278">
            <v>530472</v>
          </cell>
          <cell r="H13278" t="str">
            <v xml:space="preserve">RAFAEL CASTILLA VIRUES             </v>
          </cell>
          <cell r="I13278" t="str">
            <v xml:space="preserve">ELENA ESCALANTE RUIZ                                                  </v>
          </cell>
        </row>
        <row r="13279">
          <cell r="G13279">
            <v>530472</v>
          </cell>
          <cell r="H13279" t="str">
            <v xml:space="preserve">RAFAEL CASTILLA VIRUES             </v>
          </cell>
          <cell r="I13279" t="str">
            <v xml:space="preserve">ELENA ESCALANTE RUIZ                                                  </v>
          </cell>
        </row>
        <row r="13280">
          <cell r="G13280">
            <v>530472</v>
          </cell>
          <cell r="H13280" t="str">
            <v xml:space="preserve">RAFAEL CASTILLA VIRUES             </v>
          </cell>
          <cell r="I13280" t="str">
            <v xml:space="preserve">ELENA ESCALANTE RUIZ                                                  </v>
          </cell>
        </row>
        <row r="13281">
          <cell r="G13281">
            <v>530483</v>
          </cell>
          <cell r="H13281" t="str">
            <v xml:space="preserve">JANET FRANCO BRAVO                 </v>
          </cell>
          <cell r="I13281" t="str">
            <v xml:space="preserve">MOISES POLISHUK MELMAN                                                </v>
          </cell>
        </row>
        <row r="13282">
          <cell r="G13282">
            <v>530483</v>
          </cell>
          <cell r="H13282" t="str">
            <v xml:space="preserve">JANET FRANCO BRAVO                 </v>
          </cell>
          <cell r="I13282" t="str">
            <v xml:space="preserve">MOISES POLISHUK MELMAN                                                </v>
          </cell>
        </row>
        <row r="13283">
          <cell r="G13283">
            <v>530483</v>
          </cell>
          <cell r="H13283" t="str">
            <v xml:space="preserve">JANET FRANCO BRAVO                 </v>
          </cell>
          <cell r="I13283" t="str">
            <v xml:space="preserve">MOISES POLISHUK MELMAN                                                </v>
          </cell>
        </row>
        <row r="13284">
          <cell r="G13284">
            <v>530483</v>
          </cell>
          <cell r="H13284" t="str">
            <v xml:space="preserve">JANET FRANCO BRAVO                 </v>
          </cell>
          <cell r="I13284" t="str">
            <v xml:space="preserve">MOISES POLISHUK MELMAN                                                </v>
          </cell>
        </row>
        <row r="13285">
          <cell r="G13285">
            <v>530494</v>
          </cell>
          <cell r="H13285" t="str">
            <v xml:space="preserve">MARIO ALBERTO SANCHEZ BRAVO        </v>
          </cell>
          <cell r="I13285" t="str">
            <v xml:space="preserve">CONSTRUSISTEMAS SERVICIOS ADMINISTRATIVOS SA DE CV                    </v>
          </cell>
        </row>
        <row r="13286">
          <cell r="G13286">
            <v>530501</v>
          </cell>
          <cell r="H13286" t="str">
            <v xml:space="preserve">MARIO ALBERTO SANCHEZ BRAVO        </v>
          </cell>
          <cell r="I13286" t="str">
            <v xml:space="preserve">MEXALIT SERVICIOS ADMINISTRATIVOS SA DE CV                            </v>
          </cell>
        </row>
        <row r="13287">
          <cell r="G13287">
            <v>530534</v>
          </cell>
          <cell r="H13287" t="str">
            <v xml:space="preserve">BELINDA YOLANDA ACOSTA GALINDO     </v>
          </cell>
          <cell r="I13287" t="str">
            <v xml:space="preserve">MARIA DEL CARMEN GONZALEZ COBIAN RODRIGUEZ                            </v>
          </cell>
        </row>
        <row r="13288">
          <cell r="G13288">
            <v>530534</v>
          </cell>
          <cell r="H13288" t="str">
            <v xml:space="preserve">BELINDA YOLANDA ACOSTA GALINDO     </v>
          </cell>
          <cell r="I13288" t="str">
            <v xml:space="preserve">MARIA DEL CARMEN GONZALEZ COBIAN RODRIGUEZ                            </v>
          </cell>
        </row>
        <row r="13289">
          <cell r="G13289">
            <v>530534</v>
          </cell>
          <cell r="H13289" t="str">
            <v xml:space="preserve">BELINDA YOLANDA ACOSTA GALINDO     </v>
          </cell>
          <cell r="I13289" t="str">
            <v xml:space="preserve">MARIA DEL CARMEN GONZALEZ COBIAN RODRIGUEZ                            </v>
          </cell>
        </row>
        <row r="13290">
          <cell r="G13290">
            <v>530534</v>
          </cell>
          <cell r="H13290" t="str">
            <v xml:space="preserve">BELINDA YOLANDA ACOSTA GALINDO     </v>
          </cell>
          <cell r="I13290" t="str">
            <v xml:space="preserve">MARIA DEL CARMEN GONZALEZ COBIAN RODRIGUEZ                            </v>
          </cell>
        </row>
        <row r="13291">
          <cell r="G13291">
            <v>530534</v>
          </cell>
          <cell r="H13291" t="str">
            <v xml:space="preserve">BELINDA YOLANDA ACOSTA GALINDO     </v>
          </cell>
          <cell r="I13291" t="str">
            <v xml:space="preserve">MARIA DEL CARMEN GONZALEZ COBIAN RODRIGUEZ                            </v>
          </cell>
        </row>
        <row r="13292">
          <cell r="G13292">
            <v>530534</v>
          </cell>
          <cell r="H13292" t="str">
            <v xml:space="preserve">BELINDA YOLANDA ACOSTA GALINDO     </v>
          </cell>
          <cell r="I13292" t="str">
            <v xml:space="preserve">MARIA DEL CARMEN GONZALEZ COBIAN RODRIGUEZ                            </v>
          </cell>
        </row>
        <row r="13293">
          <cell r="G13293">
            <v>530534</v>
          </cell>
          <cell r="H13293" t="str">
            <v xml:space="preserve">BELINDA YOLANDA ACOSTA GALINDO     </v>
          </cell>
          <cell r="I13293" t="str">
            <v xml:space="preserve">MARIA DEL CARMEN GONZALEZ COBIAN RODRIGUEZ                            </v>
          </cell>
        </row>
        <row r="13294">
          <cell r="G13294">
            <v>530534</v>
          </cell>
          <cell r="H13294" t="str">
            <v xml:space="preserve">BELINDA YOLANDA ACOSTA GALINDO     </v>
          </cell>
          <cell r="I13294" t="str">
            <v xml:space="preserve">MARIA DEL CARMEN GONZALEZ COBIAN RODRIGUEZ                            </v>
          </cell>
        </row>
        <row r="13295">
          <cell r="G13295">
            <v>530534</v>
          </cell>
          <cell r="H13295" t="str">
            <v xml:space="preserve">BELINDA YOLANDA ACOSTA GALINDO     </v>
          </cell>
          <cell r="I13295" t="str">
            <v xml:space="preserve">MARIA DEL CARMEN GONZALEZ COBIAN RODRIGUEZ                            </v>
          </cell>
        </row>
        <row r="13296">
          <cell r="G13296">
            <v>530534</v>
          </cell>
          <cell r="H13296" t="str">
            <v xml:space="preserve">BELINDA YOLANDA ACOSTA GALINDO     </v>
          </cell>
          <cell r="I13296" t="str">
            <v xml:space="preserve">MARIA DEL CARMEN GONZALEZ COBIAN RODRIGUEZ                            </v>
          </cell>
        </row>
        <row r="13297">
          <cell r="G13297">
            <v>530534</v>
          </cell>
          <cell r="H13297" t="str">
            <v xml:space="preserve">BELINDA YOLANDA ACOSTA GALINDO     </v>
          </cell>
          <cell r="I13297" t="str">
            <v xml:space="preserve">MARIA DEL CARMEN GONZALEZ COBIAN RODRIGUEZ                            </v>
          </cell>
        </row>
        <row r="13298">
          <cell r="G13298">
            <v>530534</v>
          </cell>
          <cell r="H13298" t="str">
            <v xml:space="preserve">BELINDA YOLANDA ACOSTA GALINDO     </v>
          </cell>
          <cell r="I13298" t="str">
            <v xml:space="preserve">MARIA DEL CARMEN GONZALEZ COBIAN RODRIGUEZ                            </v>
          </cell>
        </row>
        <row r="13299">
          <cell r="G13299">
            <v>530541</v>
          </cell>
          <cell r="H13299" t="str">
            <v xml:space="preserve">MARIO ALBERTO SANCHEZ BRAVO        </v>
          </cell>
          <cell r="I13299" t="str">
            <v xml:space="preserve">ELEMENTIA SERVICIOS ADMINISTRATIVOS SA DE CV                          </v>
          </cell>
        </row>
        <row r="13300">
          <cell r="G13300">
            <v>530552</v>
          </cell>
          <cell r="H13300" t="str">
            <v xml:space="preserve">ALEJANDRO AGUILAR MORALES          </v>
          </cell>
          <cell r="I13300" t="str">
            <v xml:space="preserve">CLEMENTE(MENOR) SALGADO ANGULO                                        </v>
          </cell>
        </row>
        <row r="13301">
          <cell r="G13301">
            <v>530552</v>
          </cell>
          <cell r="H13301" t="str">
            <v xml:space="preserve">ALEJANDRO AGUILAR MORALES          </v>
          </cell>
          <cell r="I13301" t="str">
            <v xml:space="preserve">CLEMENTE(MENOR) SALGADO ANGULO                                        </v>
          </cell>
        </row>
        <row r="13302">
          <cell r="G13302">
            <v>530552</v>
          </cell>
          <cell r="H13302" t="str">
            <v xml:space="preserve">ALEJANDRO AGUILAR MORALES          </v>
          </cell>
          <cell r="I13302" t="str">
            <v xml:space="preserve">CLEMENTE(MENOR) SALGADO ANGULO                                        </v>
          </cell>
        </row>
        <row r="13303">
          <cell r="G13303">
            <v>530563</v>
          </cell>
          <cell r="H13303" t="str">
            <v xml:space="preserve">JAIME DAVID FAES                   </v>
          </cell>
          <cell r="I13303" t="str">
            <v xml:space="preserve">ESTEBAN GONZALEZ DE LEON Y LEON                                       </v>
          </cell>
        </row>
        <row r="13304">
          <cell r="G13304">
            <v>530563</v>
          </cell>
          <cell r="H13304" t="str">
            <v xml:space="preserve">JAIME DAVID FAES                   </v>
          </cell>
          <cell r="I13304" t="str">
            <v xml:space="preserve">ESTEBAN GONZALEZ DE LEON Y LEON                                       </v>
          </cell>
        </row>
        <row r="13305">
          <cell r="G13305">
            <v>530563</v>
          </cell>
          <cell r="H13305" t="str">
            <v xml:space="preserve">JAIME DAVID FAES                   </v>
          </cell>
          <cell r="I13305" t="str">
            <v xml:space="preserve">ESTEBAN GONZALEZ DE LEON Y LEON                                       </v>
          </cell>
        </row>
        <row r="13306">
          <cell r="G13306">
            <v>530563</v>
          </cell>
          <cell r="H13306" t="str">
            <v xml:space="preserve">JAIME DAVID FAES                   </v>
          </cell>
          <cell r="I13306" t="str">
            <v xml:space="preserve">ESTEBAN GONZALEZ DE LEON Y LEON                                       </v>
          </cell>
        </row>
        <row r="13307">
          <cell r="G13307">
            <v>530563</v>
          </cell>
          <cell r="H13307" t="str">
            <v xml:space="preserve">JAIME DAVID FAES                   </v>
          </cell>
          <cell r="I13307" t="str">
            <v xml:space="preserve">ESTEBAN GONZALEZ DE LEON Y LEON                                       </v>
          </cell>
        </row>
        <row r="13308">
          <cell r="G13308">
            <v>530563</v>
          </cell>
          <cell r="H13308" t="str">
            <v xml:space="preserve">JAIME DAVID FAES                   </v>
          </cell>
          <cell r="I13308" t="str">
            <v xml:space="preserve">ESTEBAN GONZALEZ DE LEON Y LEON                                       </v>
          </cell>
        </row>
        <row r="13309">
          <cell r="G13309">
            <v>530563</v>
          </cell>
          <cell r="H13309" t="str">
            <v xml:space="preserve">JAIME DAVID FAES                   </v>
          </cell>
          <cell r="I13309" t="str">
            <v xml:space="preserve">ESTEBAN GONZALEZ DE LEON Y LEON                                       </v>
          </cell>
        </row>
        <row r="13310">
          <cell r="G13310">
            <v>530563</v>
          </cell>
          <cell r="H13310" t="str">
            <v xml:space="preserve">JAIME DAVID FAES                   </v>
          </cell>
          <cell r="I13310" t="str">
            <v xml:space="preserve">ESTEBAN GONZALEZ DE LEON Y LEON                                       </v>
          </cell>
        </row>
        <row r="13311">
          <cell r="G13311">
            <v>530563</v>
          </cell>
          <cell r="H13311" t="str">
            <v xml:space="preserve">JAIME DAVID FAES                   </v>
          </cell>
          <cell r="I13311" t="str">
            <v xml:space="preserve">ESTEBAN GONZALEZ DE LEON Y LEON                                       </v>
          </cell>
        </row>
        <row r="13312">
          <cell r="G13312">
            <v>530563</v>
          </cell>
          <cell r="H13312" t="str">
            <v xml:space="preserve">JAIME DAVID FAES                   </v>
          </cell>
          <cell r="I13312" t="str">
            <v xml:space="preserve">ESTEBAN GONZALEZ DE LEON Y LEON                                       </v>
          </cell>
        </row>
        <row r="13313">
          <cell r="G13313">
            <v>530563</v>
          </cell>
          <cell r="H13313" t="str">
            <v xml:space="preserve">JAIME DAVID FAES                   </v>
          </cell>
          <cell r="I13313" t="str">
            <v xml:space="preserve">ESTEBAN GONZALEZ DE LEON Y LEON                                       </v>
          </cell>
        </row>
        <row r="13314">
          <cell r="G13314">
            <v>530563</v>
          </cell>
          <cell r="H13314" t="str">
            <v xml:space="preserve">JAIME DAVID FAES                   </v>
          </cell>
          <cell r="I13314" t="str">
            <v xml:space="preserve">ESTEBAN GONZALEZ DE LEON Y LEON                                       </v>
          </cell>
        </row>
        <row r="13315">
          <cell r="G13315">
            <v>530563</v>
          </cell>
          <cell r="H13315" t="str">
            <v xml:space="preserve">JAIME DAVID FAES                   </v>
          </cell>
          <cell r="I13315" t="str">
            <v xml:space="preserve">ESTEBAN GONZALEZ DE LEON Y LEON                                       </v>
          </cell>
        </row>
        <row r="13316">
          <cell r="G13316">
            <v>530563</v>
          </cell>
          <cell r="H13316" t="str">
            <v xml:space="preserve">JAIME DAVID FAES                   </v>
          </cell>
          <cell r="I13316" t="str">
            <v xml:space="preserve">ESTEBAN GONZALEZ DE LEON Y LEON                                       </v>
          </cell>
        </row>
        <row r="13317">
          <cell r="G13317">
            <v>530563</v>
          </cell>
          <cell r="H13317" t="str">
            <v xml:space="preserve">JAIME DAVID FAES                   </v>
          </cell>
          <cell r="I13317" t="str">
            <v xml:space="preserve">ESTEBAN GONZALEZ DE LEON Y LEON                                       </v>
          </cell>
        </row>
        <row r="13318">
          <cell r="G13318">
            <v>530563</v>
          </cell>
          <cell r="H13318" t="str">
            <v xml:space="preserve">JAIME DAVID FAES                   </v>
          </cell>
          <cell r="I13318" t="str">
            <v xml:space="preserve">ESTEBAN GONZALEZ DE LEON Y LEON                                       </v>
          </cell>
        </row>
        <row r="13319">
          <cell r="G13319">
            <v>530563</v>
          </cell>
          <cell r="H13319" t="str">
            <v xml:space="preserve">JAIME DAVID FAES                   </v>
          </cell>
          <cell r="I13319" t="str">
            <v xml:space="preserve">ESTEBAN GONZALEZ DE LEON Y LEON                                       </v>
          </cell>
        </row>
        <row r="13320">
          <cell r="G13320">
            <v>530563</v>
          </cell>
          <cell r="H13320" t="str">
            <v xml:space="preserve">JAIME DAVID FAES                   </v>
          </cell>
          <cell r="I13320" t="str">
            <v xml:space="preserve">ESTEBAN GONZALEZ DE LEON Y LEON                                       </v>
          </cell>
        </row>
        <row r="13321">
          <cell r="G13321">
            <v>530563</v>
          </cell>
          <cell r="H13321" t="str">
            <v xml:space="preserve">JAIME DAVID FAES                   </v>
          </cell>
          <cell r="I13321" t="str">
            <v xml:space="preserve">ESTEBAN GONZALEZ DE LEON Y LEON                                       </v>
          </cell>
        </row>
        <row r="13322">
          <cell r="G13322">
            <v>530563</v>
          </cell>
          <cell r="H13322" t="str">
            <v xml:space="preserve">JAIME DAVID FAES                   </v>
          </cell>
          <cell r="I13322" t="str">
            <v xml:space="preserve">ESTEBAN GONZALEZ DE LEON Y LEON                                       </v>
          </cell>
        </row>
        <row r="13323">
          <cell r="G13323">
            <v>530563</v>
          </cell>
          <cell r="H13323" t="str">
            <v xml:space="preserve">JAIME DAVID FAES                   </v>
          </cell>
          <cell r="I13323" t="str">
            <v xml:space="preserve">ESTEBAN GONZALEZ DE LEON Y LEON                                       </v>
          </cell>
        </row>
        <row r="13324">
          <cell r="G13324">
            <v>530563</v>
          </cell>
          <cell r="H13324" t="str">
            <v xml:space="preserve">JAIME DAVID FAES                   </v>
          </cell>
          <cell r="I13324" t="str">
            <v xml:space="preserve">ESTEBAN GONZALEZ DE LEON Y LEON                                       </v>
          </cell>
        </row>
        <row r="13325">
          <cell r="G13325">
            <v>530563</v>
          </cell>
          <cell r="H13325" t="str">
            <v xml:space="preserve">JAIME DAVID FAES                   </v>
          </cell>
          <cell r="I13325" t="str">
            <v xml:space="preserve">ESTEBAN GONZALEZ DE LEON Y LEON                                       </v>
          </cell>
        </row>
        <row r="13326">
          <cell r="G13326">
            <v>530563</v>
          </cell>
          <cell r="H13326" t="str">
            <v xml:space="preserve">JAIME DAVID FAES                   </v>
          </cell>
          <cell r="I13326" t="str">
            <v xml:space="preserve">ESTEBAN GONZALEZ DE LEON Y LEON                                       </v>
          </cell>
        </row>
        <row r="13327">
          <cell r="G13327">
            <v>530574</v>
          </cell>
          <cell r="H13327" t="str">
            <v xml:space="preserve">JANET FRANCO BRAVO                 </v>
          </cell>
          <cell r="I13327" t="str">
            <v xml:space="preserve">EZRA MICHAN BIRCH                                                     </v>
          </cell>
        </row>
        <row r="13328">
          <cell r="G13328">
            <v>530574</v>
          </cell>
          <cell r="H13328" t="str">
            <v xml:space="preserve">JANET FRANCO BRAVO                 </v>
          </cell>
          <cell r="I13328" t="str">
            <v xml:space="preserve">EZRA MICHAN BIRCH                                                     </v>
          </cell>
        </row>
        <row r="13329">
          <cell r="G13329">
            <v>530574</v>
          </cell>
          <cell r="H13329" t="str">
            <v xml:space="preserve">JANET FRANCO BRAVO                 </v>
          </cell>
          <cell r="I13329" t="str">
            <v xml:space="preserve">EZRA MICHAN BIRCH                                                     </v>
          </cell>
        </row>
        <row r="13330">
          <cell r="G13330">
            <v>530621</v>
          </cell>
          <cell r="H13330" t="str">
            <v xml:space="preserve">RICARDO OCTAVIO PAZ CUEVAS         </v>
          </cell>
          <cell r="I13330" t="str">
            <v xml:space="preserve">LUIS ANASTASIO ALFONSO NAVA LOPEZ                                     </v>
          </cell>
        </row>
        <row r="13331">
          <cell r="G13331">
            <v>530621</v>
          </cell>
          <cell r="H13331" t="str">
            <v xml:space="preserve">RICARDO OCTAVIO PAZ CUEVAS         </v>
          </cell>
          <cell r="I13331" t="str">
            <v xml:space="preserve">LUIS ANASTASIO ALFONSO NAVA LOPEZ                                     </v>
          </cell>
        </row>
        <row r="13332">
          <cell r="G13332">
            <v>530632</v>
          </cell>
          <cell r="H13332" t="str">
            <v xml:space="preserve">MARIO ALBERTO SANCHEZ BRAVO        </v>
          </cell>
          <cell r="I13332" t="str">
            <v xml:space="preserve">PROCENAL SERVICIOS SA DE CV                                           </v>
          </cell>
        </row>
        <row r="13333">
          <cell r="G13333">
            <v>530654</v>
          </cell>
          <cell r="H13333" t="str">
            <v xml:space="preserve">BELINDA YOLANDA ACOSTA GALINDO     </v>
          </cell>
          <cell r="I13333" t="str">
            <v xml:space="preserve">MARIA CRISTINA GONZALEZ GARCIA                                        </v>
          </cell>
        </row>
        <row r="13334">
          <cell r="G13334">
            <v>530654</v>
          </cell>
          <cell r="H13334" t="str">
            <v xml:space="preserve">BELINDA YOLANDA ACOSTA GALINDO     </v>
          </cell>
          <cell r="I13334" t="str">
            <v xml:space="preserve">MARIA CRISTINA GONZALEZ GARCIA                                        </v>
          </cell>
        </row>
        <row r="13335">
          <cell r="G13335">
            <v>530654</v>
          </cell>
          <cell r="H13335" t="str">
            <v xml:space="preserve">BELINDA YOLANDA ACOSTA GALINDO     </v>
          </cell>
          <cell r="I13335" t="str">
            <v xml:space="preserve">MARIA CRISTINA GONZALEZ GARCIA                                        </v>
          </cell>
        </row>
        <row r="13336">
          <cell r="G13336">
            <v>530661</v>
          </cell>
          <cell r="H13336" t="str">
            <v xml:space="preserve">ALEXANDRO SANTILLAN GALLARDO       </v>
          </cell>
          <cell r="I13336" t="str">
            <v xml:space="preserve">ROSA MARIA DE LOURDES CANO BOLIO                                      </v>
          </cell>
        </row>
        <row r="13337">
          <cell r="G13337">
            <v>530661</v>
          </cell>
          <cell r="H13337" t="str">
            <v xml:space="preserve">ALEXANDRO SANTILLAN GALLARDO       </v>
          </cell>
          <cell r="I13337" t="str">
            <v xml:space="preserve">ROSA MARIA DE LOURDES CANO BOLIO                                      </v>
          </cell>
        </row>
        <row r="13338">
          <cell r="G13338">
            <v>530661</v>
          </cell>
          <cell r="H13338" t="str">
            <v xml:space="preserve">ALEXANDRO SANTILLAN GALLARDO       </v>
          </cell>
          <cell r="I13338" t="str">
            <v xml:space="preserve">ROSA MARIA DE LOURDES CANO BOLIO                                      </v>
          </cell>
        </row>
        <row r="13339">
          <cell r="G13339">
            <v>530661</v>
          </cell>
          <cell r="H13339" t="str">
            <v xml:space="preserve">ALEXANDRO SANTILLAN GALLARDO       </v>
          </cell>
          <cell r="I13339" t="str">
            <v xml:space="preserve">ROSA MARIA DE LOURDES CANO BOLIO                                      </v>
          </cell>
        </row>
        <row r="13340">
          <cell r="G13340">
            <v>530661</v>
          </cell>
          <cell r="H13340" t="str">
            <v xml:space="preserve">ALEXANDRO SANTILLAN GALLARDO       </v>
          </cell>
          <cell r="I13340" t="str">
            <v xml:space="preserve">ROSA MARIA DE LOURDES CANO BOLIO                                      </v>
          </cell>
        </row>
        <row r="13341">
          <cell r="G13341">
            <v>530661</v>
          </cell>
          <cell r="H13341" t="str">
            <v xml:space="preserve">ALEXANDRO SANTILLAN GALLARDO       </v>
          </cell>
          <cell r="I13341" t="str">
            <v xml:space="preserve">ROSA MARIA DE LOURDES CANO BOLIO                                      </v>
          </cell>
        </row>
        <row r="13342">
          <cell r="G13342">
            <v>530661</v>
          </cell>
          <cell r="H13342" t="str">
            <v xml:space="preserve">ALEXANDRO SANTILLAN GALLARDO       </v>
          </cell>
          <cell r="I13342" t="str">
            <v xml:space="preserve">ROSA MARIA DE LOURDES CANO BOLIO                                      </v>
          </cell>
        </row>
        <row r="13343">
          <cell r="G13343">
            <v>530661</v>
          </cell>
          <cell r="H13343" t="str">
            <v xml:space="preserve">ALEXANDRO SANTILLAN GALLARDO       </v>
          </cell>
          <cell r="I13343" t="str">
            <v xml:space="preserve">ROSA MARIA DE LOURDES CANO BOLIO                                      </v>
          </cell>
        </row>
        <row r="13344">
          <cell r="G13344">
            <v>530683</v>
          </cell>
          <cell r="H13344" t="str">
            <v xml:space="preserve">SUAREZ HERNANDEZ MONICA MERCEDES   </v>
          </cell>
          <cell r="I13344" t="str">
            <v xml:space="preserve">ITZIAR GARCIA BERNAT                                                  </v>
          </cell>
        </row>
        <row r="13345">
          <cell r="G13345">
            <v>530683</v>
          </cell>
          <cell r="H13345" t="str">
            <v xml:space="preserve">SUAREZ HERNANDEZ MONICA MERCEDES   </v>
          </cell>
          <cell r="I13345" t="str">
            <v xml:space="preserve">ITZIAR GARCIA BERNAT                                                  </v>
          </cell>
        </row>
        <row r="13346">
          <cell r="G13346">
            <v>530683</v>
          </cell>
          <cell r="H13346" t="str">
            <v xml:space="preserve">SUAREZ HERNANDEZ MONICA MERCEDES   </v>
          </cell>
          <cell r="I13346" t="str">
            <v xml:space="preserve">ITZIAR GARCIA BERNAT                                                  </v>
          </cell>
        </row>
        <row r="13347">
          <cell r="G13347">
            <v>530683</v>
          </cell>
          <cell r="H13347" t="str">
            <v xml:space="preserve">SUAREZ HERNANDEZ MONICA MERCEDES   </v>
          </cell>
          <cell r="I13347" t="str">
            <v xml:space="preserve">ITZIAR GARCIA BERNAT                                                  </v>
          </cell>
        </row>
        <row r="13348">
          <cell r="G13348">
            <v>530683</v>
          </cell>
          <cell r="H13348" t="str">
            <v xml:space="preserve">SUAREZ HERNANDEZ MONICA MERCEDES   </v>
          </cell>
          <cell r="I13348" t="str">
            <v xml:space="preserve">ITZIAR GARCIA BERNAT                                                  </v>
          </cell>
        </row>
        <row r="13349">
          <cell r="G13349">
            <v>530694</v>
          </cell>
          <cell r="H13349" t="str">
            <v xml:space="preserve">MARIO ALBERTO SANCHEZ BRAVO        </v>
          </cell>
          <cell r="I13349" t="str">
            <v xml:space="preserve">MARIANO HERNANDEZ SALAZAR                                             </v>
          </cell>
        </row>
        <row r="13350">
          <cell r="G13350">
            <v>530694</v>
          </cell>
          <cell r="H13350" t="str">
            <v xml:space="preserve">MARIO ALBERTO SANCHEZ BRAVO        </v>
          </cell>
          <cell r="I13350" t="str">
            <v xml:space="preserve">MARIANO HERNANDEZ SALAZAR                                             </v>
          </cell>
        </row>
        <row r="13351">
          <cell r="G13351">
            <v>530694</v>
          </cell>
          <cell r="H13351" t="str">
            <v xml:space="preserve">MARIO ALBERTO SANCHEZ BRAVO        </v>
          </cell>
          <cell r="I13351" t="str">
            <v xml:space="preserve">MARIANO HERNANDEZ SALAZAR                                             </v>
          </cell>
        </row>
        <row r="13352">
          <cell r="G13352">
            <v>530694</v>
          </cell>
          <cell r="H13352" t="str">
            <v xml:space="preserve">MARIO ALBERTO SANCHEZ BRAVO        </v>
          </cell>
          <cell r="I13352" t="str">
            <v xml:space="preserve">MARIANO HERNANDEZ SALAZAR                                             </v>
          </cell>
        </row>
        <row r="13353">
          <cell r="G13353">
            <v>530694</v>
          </cell>
          <cell r="H13353" t="str">
            <v xml:space="preserve">MARIO ALBERTO SANCHEZ BRAVO        </v>
          </cell>
          <cell r="I13353" t="str">
            <v xml:space="preserve">MARIANO HERNANDEZ SALAZAR                                             </v>
          </cell>
        </row>
        <row r="13354">
          <cell r="G13354">
            <v>530694</v>
          </cell>
          <cell r="H13354" t="str">
            <v xml:space="preserve">MARIO ALBERTO SANCHEZ BRAVO        </v>
          </cell>
          <cell r="I13354" t="str">
            <v xml:space="preserve">MARIANO HERNANDEZ SALAZAR                                             </v>
          </cell>
        </row>
        <row r="13355">
          <cell r="G13355">
            <v>530694</v>
          </cell>
          <cell r="H13355" t="str">
            <v xml:space="preserve">MARIO ALBERTO SANCHEZ BRAVO        </v>
          </cell>
          <cell r="I13355" t="str">
            <v xml:space="preserve">MARIANO HERNANDEZ SALAZAR                                             </v>
          </cell>
        </row>
        <row r="13356">
          <cell r="G13356">
            <v>530694</v>
          </cell>
          <cell r="H13356" t="str">
            <v xml:space="preserve">MARIO ALBERTO SANCHEZ BRAVO        </v>
          </cell>
          <cell r="I13356" t="str">
            <v xml:space="preserve">MARIANO HERNANDEZ SALAZAR                                             </v>
          </cell>
        </row>
        <row r="13357">
          <cell r="G13357">
            <v>530694</v>
          </cell>
          <cell r="H13357" t="str">
            <v xml:space="preserve">MARIO ALBERTO SANCHEZ BRAVO        </v>
          </cell>
          <cell r="I13357" t="str">
            <v xml:space="preserve">MARIANO HERNANDEZ SALAZAR                                             </v>
          </cell>
        </row>
        <row r="13358">
          <cell r="G13358">
            <v>530694</v>
          </cell>
          <cell r="H13358" t="str">
            <v xml:space="preserve">MARIO ALBERTO SANCHEZ BRAVO        </v>
          </cell>
          <cell r="I13358" t="str">
            <v xml:space="preserve">MARIANO HERNANDEZ SALAZAR                                             </v>
          </cell>
        </row>
        <row r="13359">
          <cell r="G13359">
            <v>530694</v>
          </cell>
          <cell r="H13359" t="str">
            <v xml:space="preserve">MARIO ALBERTO SANCHEZ BRAVO        </v>
          </cell>
          <cell r="I13359" t="str">
            <v xml:space="preserve">MARIANO HERNANDEZ SALAZAR                                             </v>
          </cell>
        </row>
        <row r="13360">
          <cell r="G13360">
            <v>530694</v>
          </cell>
          <cell r="H13360" t="str">
            <v xml:space="preserve">MARIO ALBERTO SANCHEZ BRAVO        </v>
          </cell>
          <cell r="I13360" t="str">
            <v xml:space="preserve">MARIANO HERNANDEZ SALAZAR                                             </v>
          </cell>
        </row>
        <row r="13361">
          <cell r="G13361">
            <v>530694</v>
          </cell>
          <cell r="H13361" t="str">
            <v xml:space="preserve">MARIO ALBERTO SANCHEZ BRAVO        </v>
          </cell>
          <cell r="I13361" t="str">
            <v xml:space="preserve">MARIANO HERNANDEZ SALAZAR                                             </v>
          </cell>
        </row>
        <row r="13362">
          <cell r="G13362">
            <v>530694</v>
          </cell>
          <cell r="H13362" t="str">
            <v xml:space="preserve">MARIO ALBERTO SANCHEZ BRAVO        </v>
          </cell>
          <cell r="I13362" t="str">
            <v xml:space="preserve">MARIANO HERNANDEZ SALAZAR                                             </v>
          </cell>
        </row>
        <row r="13363">
          <cell r="G13363">
            <v>530694</v>
          </cell>
          <cell r="H13363" t="str">
            <v xml:space="preserve">MARIO ALBERTO SANCHEZ BRAVO        </v>
          </cell>
          <cell r="I13363" t="str">
            <v xml:space="preserve">MARIANO HERNANDEZ SALAZAR                                             </v>
          </cell>
        </row>
        <row r="13364">
          <cell r="G13364">
            <v>530694</v>
          </cell>
          <cell r="H13364" t="str">
            <v xml:space="preserve">MARIO ALBERTO SANCHEZ BRAVO        </v>
          </cell>
          <cell r="I13364" t="str">
            <v xml:space="preserve">MARIANO HERNANDEZ SALAZAR                                             </v>
          </cell>
        </row>
        <row r="13365">
          <cell r="G13365">
            <v>530694</v>
          </cell>
          <cell r="H13365" t="str">
            <v xml:space="preserve">MARIO ALBERTO SANCHEZ BRAVO        </v>
          </cell>
          <cell r="I13365" t="str">
            <v xml:space="preserve">MARIANO HERNANDEZ SALAZAR                                             </v>
          </cell>
        </row>
        <row r="13366">
          <cell r="G13366">
            <v>530694</v>
          </cell>
          <cell r="H13366" t="str">
            <v xml:space="preserve">MARIO ALBERTO SANCHEZ BRAVO        </v>
          </cell>
          <cell r="I13366" t="str">
            <v xml:space="preserve">MARIANO HERNANDEZ SALAZAR                                             </v>
          </cell>
        </row>
        <row r="13367">
          <cell r="G13367">
            <v>530694</v>
          </cell>
          <cell r="H13367" t="str">
            <v xml:space="preserve">MARIO ALBERTO SANCHEZ BRAVO        </v>
          </cell>
          <cell r="I13367" t="str">
            <v xml:space="preserve">MARIANO HERNANDEZ SALAZAR                                             </v>
          </cell>
        </row>
        <row r="13368">
          <cell r="G13368">
            <v>530694</v>
          </cell>
          <cell r="H13368" t="str">
            <v xml:space="preserve">MARIO ALBERTO SANCHEZ BRAVO        </v>
          </cell>
          <cell r="I13368" t="str">
            <v xml:space="preserve">MARIANO HERNANDEZ SALAZAR                                             </v>
          </cell>
        </row>
        <row r="13369">
          <cell r="G13369">
            <v>530694</v>
          </cell>
          <cell r="H13369" t="str">
            <v xml:space="preserve">MARIO ALBERTO SANCHEZ BRAVO        </v>
          </cell>
          <cell r="I13369" t="str">
            <v xml:space="preserve">MARIANO HERNANDEZ SALAZAR                                             </v>
          </cell>
        </row>
        <row r="13370">
          <cell r="G13370">
            <v>530694</v>
          </cell>
          <cell r="H13370" t="str">
            <v xml:space="preserve">MARIO ALBERTO SANCHEZ BRAVO        </v>
          </cell>
          <cell r="I13370" t="str">
            <v xml:space="preserve">MARIANO HERNANDEZ SALAZAR                                             </v>
          </cell>
        </row>
        <row r="13371">
          <cell r="G13371">
            <v>530694</v>
          </cell>
          <cell r="H13371" t="str">
            <v xml:space="preserve">MARIO ALBERTO SANCHEZ BRAVO        </v>
          </cell>
          <cell r="I13371" t="str">
            <v xml:space="preserve">MARIANO HERNANDEZ SALAZAR                                             </v>
          </cell>
        </row>
        <row r="13372">
          <cell r="G13372">
            <v>530694</v>
          </cell>
          <cell r="H13372" t="str">
            <v xml:space="preserve">MARIO ALBERTO SANCHEZ BRAVO        </v>
          </cell>
          <cell r="I13372" t="str">
            <v xml:space="preserve">MARIANO HERNANDEZ SALAZAR                                             </v>
          </cell>
        </row>
        <row r="13373">
          <cell r="G13373">
            <v>530694</v>
          </cell>
          <cell r="H13373" t="str">
            <v xml:space="preserve">MARIO ALBERTO SANCHEZ BRAVO        </v>
          </cell>
          <cell r="I13373" t="str">
            <v xml:space="preserve">MARIANO HERNANDEZ SALAZAR                                             </v>
          </cell>
        </row>
        <row r="13374">
          <cell r="G13374">
            <v>530694</v>
          </cell>
          <cell r="H13374" t="str">
            <v xml:space="preserve">MARIO ALBERTO SANCHEZ BRAVO        </v>
          </cell>
          <cell r="I13374" t="str">
            <v xml:space="preserve">MARIANO HERNANDEZ SALAZAR                                             </v>
          </cell>
        </row>
        <row r="13375">
          <cell r="G13375">
            <v>530694</v>
          </cell>
          <cell r="H13375" t="str">
            <v xml:space="preserve">MARIO ALBERTO SANCHEZ BRAVO        </v>
          </cell>
          <cell r="I13375" t="str">
            <v xml:space="preserve">MARIANO HERNANDEZ SALAZAR                                             </v>
          </cell>
        </row>
        <row r="13376">
          <cell r="G13376">
            <v>530694</v>
          </cell>
          <cell r="H13376" t="str">
            <v xml:space="preserve">MARIO ALBERTO SANCHEZ BRAVO        </v>
          </cell>
          <cell r="I13376" t="str">
            <v xml:space="preserve">MARIANO HERNANDEZ SALAZAR                                             </v>
          </cell>
        </row>
        <row r="13377">
          <cell r="G13377">
            <v>530694</v>
          </cell>
          <cell r="H13377" t="str">
            <v xml:space="preserve">MARIO ALBERTO SANCHEZ BRAVO        </v>
          </cell>
          <cell r="I13377" t="str">
            <v xml:space="preserve">MARIANO HERNANDEZ SALAZAR                                             </v>
          </cell>
        </row>
        <row r="13378">
          <cell r="G13378">
            <v>530694</v>
          </cell>
          <cell r="H13378" t="str">
            <v xml:space="preserve">MARIO ALBERTO SANCHEZ BRAVO        </v>
          </cell>
          <cell r="I13378" t="str">
            <v xml:space="preserve">MARIANO HERNANDEZ SALAZAR                                             </v>
          </cell>
        </row>
        <row r="13379">
          <cell r="G13379">
            <v>530694</v>
          </cell>
          <cell r="H13379" t="str">
            <v xml:space="preserve">MARIO ALBERTO SANCHEZ BRAVO        </v>
          </cell>
          <cell r="I13379" t="str">
            <v xml:space="preserve">MARIANO HERNANDEZ SALAZAR                                             </v>
          </cell>
        </row>
        <row r="13380">
          <cell r="G13380">
            <v>530694</v>
          </cell>
          <cell r="H13380" t="str">
            <v xml:space="preserve">MARIO ALBERTO SANCHEZ BRAVO        </v>
          </cell>
          <cell r="I13380" t="str">
            <v xml:space="preserve">MARIANO HERNANDEZ SALAZAR                                             </v>
          </cell>
        </row>
        <row r="13381">
          <cell r="G13381">
            <v>530694</v>
          </cell>
          <cell r="H13381" t="str">
            <v xml:space="preserve">MARIO ALBERTO SANCHEZ BRAVO        </v>
          </cell>
          <cell r="I13381" t="str">
            <v xml:space="preserve">MARIANO HERNANDEZ SALAZAR                                             </v>
          </cell>
        </row>
        <row r="13382">
          <cell r="G13382">
            <v>530694</v>
          </cell>
          <cell r="H13382" t="str">
            <v xml:space="preserve">MARIO ALBERTO SANCHEZ BRAVO        </v>
          </cell>
          <cell r="I13382" t="str">
            <v xml:space="preserve">MARIANO HERNANDEZ SALAZAR                                             </v>
          </cell>
        </row>
        <row r="13383">
          <cell r="G13383">
            <v>530694</v>
          </cell>
          <cell r="H13383" t="str">
            <v xml:space="preserve">MARIO ALBERTO SANCHEZ BRAVO        </v>
          </cell>
          <cell r="I13383" t="str">
            <v xml:space="preserve">MARIANO HERNANDEZ SALAZAR                                             </v>
          </cell>
        </row>
        <row r="13384">
          <cell r="G13384">
            <v>530694</v>
          </cell>
          <cell r="H13384" t="str">
            <v xml:space="preserve">MARIO ALBERTO SANCHEZ BRAVO        </v>
          </cell>
          <cell r="I13384" t="str">
            <v xml:space="preserve">MARIANO HERNANDEZ SALAZAR                                             </v>
          </cell>
        </row>
        <row r="13385">
          <cell r="G13385">
            <v>530703</v>
          </cell>
          <cell r="H13385" t="str">
            <v xml:space="preserve">RITA MA. GARZA CANTU               </v>
          </cell>
          <cell r="I13385" t="str">
            <v>VECTOR CASA DE BOLSA, SA DE CV DIVISION FIDUCIARIA, FIDEICOMISO NO.543</v>
          </cell>
        </row>
        <row r="13386">
          <cell r="G13386">
            <v>530703</v>
          </cell>
          <cell r="H13386" t="str">
            <v xml:space="preserve">RITA MA. GARZA CANTU               </v>
          </cell>
          <cell r="I13386" t="str">
            <v>VECTOR CASA DE BOLSA, SA DE CV DIVISION FIDUCIARIA, FIDEICOMISO NO.543</v>
          </cell>
        </row>
        <row r="13387">
          <cell r="G13387">
            <v>530712</v>
          </cell>
          <cell r="H13387" t="str">
            <v xml:space="preserve">ALEJANDRA PEREZ MINA               </v>
          </cell>
          <cell r="I13387" t="str">
            <v xml:space="preserve">BANCO MERCANTIL DEL NORTE SA POR CTA FID 74453-5                      </v>
          </cell>
        </row>
        <row r="13388">
          <cell r="G13388">
            <v>530734</v>
          </cell>
          <cell r="H13388" t="str">
            <v xml:space="preserve">ALEJANDRO AGUILAR MORALES          </v>
          </cell>
          <cell r="I13388" t="str">
            <v xml:space="preserve">SANTIAGO(MENOR) MACEDO URIBE                                          </v>
          </cell>
        </row>
        <row r="13389">
          <cell r="G13389">
            <v>530741</v>
          </cell>
          <cell r="H13389" t="str">
            <v xml:space="preserve">ALEJANDRO AGUILAR MORALES          </v>
          </cell>
          <cell r="I13389" t="str">
            <v xml:space="preserve">ROMAN (MENOR) URIBE QUESADA                                           </v>
          </cell>
        </row>
        <row r="13390">
          <cell r="G13390">
            <v>530752</v>
          </cell>
          <cell r="H13390" t="str">
            <v xml:space="preserve">ALEJANDRO AGUILAR MORALES          </v>
          </cell>
          <cell r="I13390" t="str">
            <v xml:space="preserve">PEDRO (MENOR) URIBE QUESADA                                           </v>
          </cell>
        </row>
        <row r="13391">
          <cell r="G13391">
            <v>530752</v>
          </cell>
          <cell r="H13391" t="str">
            <v xml:space="preserve">ALEJANDRO AGUILAR MORALES          </v>
          </cell>
          <cell r="I13391" t="str">
            <v xml:space="preserve">PEDRO (MENOR) URIBE QUESADA                                           </v>
          </cell>
        </row>
        <row r="13392">
          <cell r="G13392">
            <v>530763</v>
          </cell>
          <cell r="H13392" t="str">
            <v xml:space="preserve">ALEJANDRO AGUILAR MORALES          </v>
          </cell>
          <cell r="I13392" t="str">
            <v xml:space="preserve">MARIA JOSE (MENOR) URIBE QUESADA                                      </v>
          </cell>
        </row>
        <row r="13393">
          <cell r="G13393">
            <v>530763</v>
          </cell>
          <cell r="H13393" t="str">
            <v xml:space="preserve">ALEJANDRO AGUILAR MORALES          </v>
          </cell>
          <cell r="I13393" t="str">
            <v xml:space="preserve">MARIA JOSE (MENOR) URIBE QUESADA                                      </v>
          </cell>
        </row>
        <row r="13394">
          <cell r="G13394">
            <v>530774</v>
          </cell>
          <cell r="H13394" t="str">
            <v xml:space="preserve">ALEJANDRO AGUILAR MORALES          </v>
          </cell>
          <cell r="I13394" t="str">
            <v xml:space="preserve">ANA LUISA (MENOR) TENA NAVA                                           </v>
          </cell>
        </row>
        <row r="13395">
          <cell r="G13395">
            <v>530774</v>
          </cell>
          <cell r="H13395" t="str">
            <v xml:space="preserve">ALEJANDRO AGUILAR MORALES          </v>
          </cell>
          <cell r="I13395" t="str">
            <v xml:space="preserve">ANA LUISA (MENOR) TENA NAVA                                           </v>
          </cell>
        </row>
        <row r="13396">
          <cell r="G13396">
            <v>530781</v>
          </cell>
          <cell r="H13396" t="str">
            <v xml:space="preserve">ALEJANDRO AGUILAR MORALES          </v>
          </cell>
          <cell r="I13396" t="str">
            <v xml:space="preserve">ISABELLA (MENOR) TENA NAVA                                            </v>
          </cell>
        </row>
        <row r="13397">
          <cell r="G13397">
            <v>530781</v>
          </cell>
          <cell r="H13397" t="str">
            <v xml:space="preserve">ALEJANDRO AGUILAR MORALES          </v>
          </cell>
          <cell r="I13397" t="str">
            <v xml:space="preserve">ISABELLA (MENOR) TENA NAVA                                            </v>
          </cell>
        </row>
        <row r="13398">
          <cell r="G13398">
            <v>530792</v>
          </cell>
          <cell r="H13398" t="str">
            <v xml:space="preserve">ALEJANDRA PEREZ MINA               </v>
          </cell>
          <cell r="I13398" t="str">
            <v xml:space="preserve">MARIA ISABEL RUIZ ZUﾑIGA                                              </v>
          </cell>
        </row>
        <row r="13399">
          <cell r="G13399">
            <v>530792</v>
          </cell>
          <cell r="H13399" t="str">
            <v xml:space="preserve">ALEJANDRA PEREZ MINA               </v>
          </cell>
          <cell r="I13399" t="str">
            <v xml:space="preserve">MARIA ISABEL RUIZ ZUﾑIGA                                              </v>
          </cell>
        </row>
        <row r="13400">
          <cell r="G13400">
            <v>530792</v>
          </cell>
          <cell r="H13400" t="str">
            <v xml:space="preserve">ALEJANDRA PEREZ MINA               </v>
          </cell>
          <cell r="I13400" t="str">
            <v xml:space="preserve">MARIA ISABEL RUIZ ZUﾑIGA                                              </v>
          </cell>
        </row>
        <row r="13401">
          <cell r="G13401">
            <v>530792</v>
          </cell>
          <cell r="H13401" t="str">
            <v xml:space="preserve">ALEJANDRA PEREZ MINA               </v>
          </cell>
          <cell r="I13401" t="str">
            <v xml:space="preserve">MARIA ISABEL RUIZ ZUﾑIGA                                              </v>
          </cell>
        </row>
        <row r="13402">
          <cell r="G13402">
            <v>530801</v>
          </cell>
          <cell r="H13402" t="str">
            <v xml:space="preserve">ALEJANDRA PEREZ MINA (ALPHA G)     </v>
          </cell>
          <cell r="I13402" t="str">
            <v xml:space="preserve">ANA MARIA CASTILLO ARMIﾑAN                                            </v>
          </cell>
        </row>
        <row r="13403">
          <cell r="G13403">
            <v>530801</v>
          </cell>
          <cell r="H13403" t="str">
            <v xml:space="preserve">ALEJANDRA PEREZ MINA (ALPHA G)     </v>
          </cell>
          <cell r="I13403" t="str">
            <v xml:space="preserve">ANA MARIA CASTILLO ARMIﾑAN                                            </v>
          </cell>
        </row>
        <row r="13404">
          <cell r="G13404">
            <v>530801</v>
          </cell>
          <cell r="H13404" t="str">
            <v xml:space="preserve">ALEJANDRA PEREZ MINA (ALPHA G)     </v>
          </cell>
          <cell r="I13404" t="str">
            <v xml:space="preserve">ANA MARIA CASTILLO ARMIﾑAN                                            </v>
          </cell>
        </row>
        <row r="13405">
          <cell r="G13405">
            <v>530814</v>
          </cell>
          <cell r="H13405" t="str">
            <v xml:space="preserve">MARIO ALBERTO SANCHEZ BRAVO        </v>
          </cell>
          <cell r="I13405" t="str">
            <v xml:space="preserve">PMV SERVICIOS ADMINISTRATIVOS SA DE CV                                </v>
          </cell>
        </row>
        <row r="13406">
          <cell r="G13406">
            <v>530821</v>
          </cell>
          <cell r="H13406" t="str">
            <v xml:space="preserve">GABRIEL RODRIGO BAENA CASTUERA     </v>
          </cell>
          <cell r="I13406" t="str">
            <v xml:space="preserve">RAQUEL BUCAY COHEN                                                    </v>
          </cell>
        </row>
        <row r="13407">
          <cell r="G13407">
            <v>530821</v>
          </cell>
          <cell r="H13407" t="str">
            <v xml:space="preserve">GABRIEL RODRIGO BAENA CASTUERA     </v>
          </cell>
          <cell r="I13407" t="str">
            <v xml:space="preserve">RAQUEL BUCAY COHEN                                                    </v>
          </cell>
        </row>
        <row r="13408">
          <cell r="G13408">
            <v>530832</v>
          </cell>
          <cell r="H13408" t="str">
            <v xml:space="preserve">GABRIEL RODRIGO BAENA CASTUERA     </v>
          </cell>
          <cell r="I13408" t="str">
            <v xml:space="preserve">RAQUEL BUCAY COHEN                                                    </v>
          </cell>
        </row>
        <row r="13409">
          <cell r="G13409">
            <v>530832</v>
          </cell>
          <cell r="H13409" t="str">
            <v xml:space="preserve">GABRIEL RODRIGO BAENA CASTUERA     </v>
          </cell>
          <cell r="I13409" t="str">
            <v xml:space="preserve">RAQUEL BUCAY COHEN                                                    </v>
          </cell>
        </row>
        <row r="13410">
          <cell r="G13410">
            <v>530854</v>
          </cell>
          <cell r="H13410" t="str">
            <v xml:space="preserve">EMMA YOLANDA RAMIREZ HUITRON       </v>
          </cell>
          <cell r="I13410" t="str">
            <v xml:space="preserve">JACOBO BUZALI RAHMANE                                                 </v>
          </cell>
        </row>
        <row r="13411">
          <cell r="G13411">
            <v>530854</v>
          </cell>
          <cell r="H13411" t="str">
            <v xml:space="preserve">EMMA YOLANDA RAMIREZ HUITRON       </v>
          </cell>
          <cell r="I13411" t="str">
            <v xml:space="preserve">JACOBO BUZALI RAHMANE                                                 </v>
          </cell>
        </row>
        <row r="13412">
          <cell r="G13412">
            <v>530854</v>
          </cell>
          <cell r="H13412" t="str">
            <v xml:space="preserve">EMMA YOLANDA RAMIREZ HUITRON       </v>
          </cell>
          <cell r="I13412" t="str">
            <v xml:space="preserve">JACOBO BUZALI RAHMANE                                                 </v>
          </cell>
        </row>
        <row r="13413">
          <cell r="G13413">
            <v>530854</v>
          </cell>
          <cell r="H13413" t="str">
            <v xml:space="preserve">EMMA YOLANDA RAMIREZ HUITRON       </v>
          </cell>
          <cell r="I13413" t="str">
            <v xml:space="preserve">JACOBO BUZALI RAHMANE                                                 </v>
          </cell>
        </row>
        <row r="13414">
          <cell r="G13414">
            <v>530854</v>
          </cell>
          <cell r="H13414" t="str">
            <v xml:space="preserve">EMMA YOLANDA RAMIREZ HUITRON       </v>
          </cell>
          <cell r="I13414" t="str">
            <v xml:space="preserve">JACOBO BUZALI RAHMANE                                                 </v>
          </cell>
        </row>
        <row r="13415">
          <cell r="G13415">
            <v>530861</v>
          </cell>
          <cell r="H13415" t="str">
            <v xml:space="preserve">ALEXANDRO SANTILLAN GALLARDO       </v>
          </cell>
          <cell r="I13415" t="str">
            <v xml:space="preserve">FELIPE NAGIB CHAMLATI SALEM                                           </v>
          </cell>
        </row>
        <row r="13416">
          <cell r="G13416">
            <v>530861</v>
          </cell>
          <cell r="H13416" t="str">
            <v xml:space="preserve">ALEXANDRO SANTILLAN GALLARDO       </v>
          </cell>
          <cell r="I13416" t="str">
            <v xml:space="preserve">FELIPE NAGIB CHAMLATI SALEM                                           </v>
          </cell>
        </row>
        <row r="13417">
          <cell r="G13417">
            <v>530861</v>
          </cell>
          <cell r="H13417" t="str">
            <v xml:space="preserve">ALEXANDRO SANTILLAN GALLARDO       </v>
          </cell>
          <cell r="I13417" t="str">
            <v xml:space="preserve">FELIPE NAGIB CHAMLATI SALEM                                           </v>
          </cell>
        </row>
        <row r="13418">
          <cell r="G13418">
            <v>530861</v>
          </cell>
          <cell r="H13418" t="str">
            <v xml:space="preserve">ALEXANDRO SANTILLAN GALLARDO       </v>
          </cell>
          <cell r="I13418" t="str">
            <v xml:space="preserve">FELIPE NAGIB CHAMLATI SALEM                                           </v>
          </cell>
        </row>
        <row r="13419">
          <cell r="G13419">
            <v>530861</v>
          </cell>
          <cell r="H13419" t="str">
            <v xml:space="preserve">ALEXANDRO SANTILLAN GALLARDO       </v>
          </cell>
          <cell r="I13419" t="str">
            <v xml:space="preserve">FELIPE NAGIB CHAMLATI SALEM                                           </v>
          </cell>
        </row>
        <row r="13420">
          <cell r="G13420">
            <v>530872</v>
          </cell>
          <cell r="H13420" t="str">
            <v xml:space="preserve">EMPLEADOS                          </v>
          </cell>
          <cell r="I13420" t="str">
            <v xml:space="preserve">MARIA DEL CARMEN CUE CARNIADO                                         </v>
          </cell>
        </row>
        <row r="13421">
          <cell r="G13421">
            <v>530872</v>
          </cell>
          <cell r="H13421" t="str">
            <v xml:space="preserve">EMPLEADOS                          </v>
          </cell>
          <cell r="I13421" t="str">
            <v xml:space="preserve">MARIA DEL CARMEN CUE CARNIADO                                         </v>
          </cell>
        </row>
        <row r="13422">
          <cell r="G13422">
            <v>530883</v>
          </cell>
          <cell r="H13422" t="str">
            <v xml:space="preserve">ALEJANDRA PEREZ MINA               </v>
          </cell>
          <cell r="I13422" t="str">
            <v xml:space="preserve">CASA DE BOLSA VE POR MAS, S.A. DE C.V. FID/401 (FONDO H)              </v>
          </cell>
        </row>
        <row r="13423">
          <cell r="G13423">
            <v>530894</v>
          </cell>
          <cell r="H13423" t="str">
            <v xml:space="preserve">ALEJANDRA PEREZ MINA               </v>
          </cell>
          <cell r="I13423" t="str">
            <v xml:space="preserve">RUBINSTEIN LIHT ISAAC                                                 </v>
          </cell>
        </row>
        <row r="13424">
          <cell r="G13424">
            <v>530894</v>
          </cell>
          <cell r="H13424" t="str">
            <v xml:space="preserve">ALEJANDRA PEREZ MINA               </v>
          </cell>
          <cell r="I13424" t="str">
            <v xml:space="preserve">RUBINSTEIN LIHT ISAAC                                                 </v>
          </cell>
        </row>
        <row r="13425">
          <cell r="G13425">
            <v>530902</v>
          </cell>
          <cell r="H13425" t="str">
            <v xml:space="preserve">SERGIO AGUIAR CETINA               </v>
          </cell>
          <cell r="I13425" t="str">
            <v xml:space="preserve">KENNETH ANTHONY JOHNSON DIAZ                                          </v>
          </cell>
        </row>
        <row r="13426">
          <cell r="G13426">
            <v>530902</v>
          </cell>
          <cell r="H13426" t="str">
            <v xml:space="preserve">SERGIO AGUIAR CETINA               </v>
          </cell>
          <cell r="I13426" t="str">
            <v xml:space="preserve">KENNETH ANTHONY JOHNSON DIAZ                                          </v>
          </cell>
        </row>
        <row r="13427">
          <cell r="G13427">
            <v>530923</v>
          </cell>
          <cell r="H13427" t="str">
            <v xml:space="preserve">ALEJANDRA PEREZ MINA               </v>
          </cell>
          <cell r="I13427" t="str">
            <v xml:space="preserve">JUAN ANTONIO SERNA MARTINEZ BACA                                      </v>
          </cell>
        </row>
        <row r="13428">
          <cell r="G13428">
            <v>530923</v>
          </cell>
          <cell r="H13428" t="str">
            <v xml:space="preserve">ALEJANDRA PEREZ MINA               </v>
          </cell>
          <cell r="I13428" t="str">
            <v xml:space="preserve">JUAN ANTONIO SERNA MARTINEZ BACA                                      </v>
          </cell>
        </row>
        <row r="13429">
          <cell r="G13429">
            <v>530934</v>
          </cell>
          <cell r="H13429" t="str">
            <v>LUIS FRANCISCO RODRIGUEZ PE/A (V.G.</v>
          </cell>
          <cell r="I13429" t="str">
            <v xml:space="preserve">KAMILA PAWLOWSKA ANDRIASZKIEWICZ                                      </v>
          </cell>
        </row>
        <row r="13430">
          <cell r="G13430">
            <v>530934</v>
          </cell>
          <cell r="H13430" t="str">
            <v>LUIS FRANCISCO RODRIGUEZ PE/A (V.G.</v>
          </cell>
          <cell r="I13430" t="str">
            <v xml:space="preserve">KAMILA PAWLOWSKA ANDRIASZKIEWICZ                                      </v>
          </cell>
        </row>
        <row r="13431">
          <cell r="G13431">
            <v>530934</v>
          </cell>
          <cell r="H13431" t="str">
            <v>LUIS FRANCISCO RODRIGUEZ PE/A (V.G.</v>
          </cell>
          <cell r="I13431" t="str">
            <v xml:space="preserve">KAMILA PAWLOWSKA ANDRIASZKIEWICZ                                      </v>
          </cell>
        </row>
        <row r="13432">
          <cell r="G13432">
            <v>530934</v>
          </cell>
          <cell r="H13432" t="str">
            <v>LUIS FRANCISCO RODRIGUEZ PE/A (V.G.</v>
          </cell>
          <cell r="I13432" t="str">
            <v xml:space="preserve">KAMILA PAWLOWSKA ANDRIASZKIEWICZ                                      </v>
          </cell>
        </row>
        <row r="13433">
          <cell r="G13433">
            <v>530934</v>
          </cell>
          <cell r="H13433" t="str">
            <v>LUIS FRANCISCO RODRIGUEZ PE/A (V.G.</v>
          </cell>
          <cell r="I13433" t="str">
            <v xml:space="preserve">KAMILA PAWLOWSKA ANDRIASZKIEWICZ                                      </v>
          </cell>
        </row>
        <row r="13434">
          <cell r="G13434">
            <v>530934</v>
          </cell>
          <cell r="H13434" t="str">
            <v>LUIS FRANCISCO RODRIGUEZ PE/A (V.G.</v>
          </cell>
          <cell r="I13434" t="str">
            <v xml:space="preserve">KAMILA PAWLOWSKA ANDRIASZKIEWICZ                                      </v>
          </cell>
        </row>
        <row r="13435">
          <cell r="G13435">
            <v>530934</v>
          </cell>
          <cell r="H13435" t="str">
            <v>LUIS FRANCISCO RODRIGUEZ PE/A (V.G.</v>
          </cell>
          <cell r="I13435" t="str">
            <v xml:space="preserve">KAMILA PAWLOWSKA ANDRIASZKIEWICZ                                      </v>
          </cell>
        </row>
        <row r="13436">
          <cell r="G13436">
            <v>530934</v>
          </cell>
          <cell r="H13436" t="str">
            <v>LUIS FRANCISCO RODRIGUEZ PE/A (V.G.</v>
          </cell>
          <cell r="I13436" t="str">
            <v xml:space="preserve">KAMILA PAWLOWSKA ANDRIASZKIEWICZ                                      </v>
          </cell>
        </row>
        <row r="13437">
          <cell r="G13437">
            <v>530934</v>
          </cell>
          <cell r="H13437" t="str">
            <v>LUIS FRANCISCO RODRIGUEZ PE/A (V.G.</v>
          </cell>
          <cell r="I13437" t="str">
            <v xml:space="preserve">KAMILA PAWLOWSKA ANDRIASZKIEWICZ                                      </v>
          </cell>
        </row>
        <row r="13438">
          <cell r="G13438">
            <v>530941</v>
          </cell>
          <cell r="H13438" t="str">
            <v xml:space="preserve">GABRIELA SANCHEZ PEREZ             </v>
          </cell>
          <cell r="I13438" t="str">
            <v xml:space="preserve">EMILIA CORTES CRUZ                                                    </v>
          </cell>
        </row>
        <row r="13439">
          <cell r="G13439">
            <v>530941</v>
          </cell>
          <cell r="H13439" t="str">
            <v xml:space="preserve">GABRIELA SANCHEZ PEREZ             </v>
          </cell>
          <cell r="I13439" t="str">
            <v xml:space="preserve">EMILIA CORTES CRUZ                                                    </v>
          </cell>
        </row>
        <row r="13440">
          <cell r="G13440">
            <v>530941</v>
          </cell>
          <cell r="H13440" t="str">
            <v xml:space="preserve">GABRIELA SANCHEZ PEREZ             </v>
          </cell>
          <cell r="I13440" t="str">
            <v xml:space="preserve">EMILIA CORTES CRUZ                                                    </v>
          </cell>
        </row>
        <row r="13441">
          <cell r="G13441">
            <v>530941</v>
          </cell>
          <cell r="H13441" t="str">
            <v xml:space="preserve">GABRIELA SANCHEZ PEREZ             </v>
          </cell>
          <cell r="I13441" t="str">
            <v xml:space="preserve">EMILIA CORTES CRUZ                                                    </v>
          </cell>
        </row>
        <row r="13442">
          <cell r="G13442">
            <v>530941</v>
          </cell>
          <cell r="H13442" t="str">
            <v xml:space="preserve">GABRIELA SANCHEZ PEREZ             </v>
          </cell>
          <cell r="I13442" t="str">
            <v xml:space="preserve">EMILIA CORTES CRUZ                                                    </v>
          </cell>
        </row>
        <row r="13443">
          <cell r="G13443">
            <v>530941</v>
          </cell>
          <cell r="H13443" t="str">
            <v xml:space="preserve">GABRIELA SANCHEZ PEREZ             </v>
          </cell>
          <cell r="I13443" t="str">
            <v xml:space="preserve">EMILIA CORTES CRUZ                                                    </v>
          </cell>
        </row>
        <row r="13444">
          <cell r="G13444">
            <v>530941</v>
          </cell>
          <cell r="H13444" t="str">
            <v xml:space="preserve">GABRIELA SANCHEZ PEREZ             </v>
          </cell>
          <cell r="I13444" t="str">
            <v xml:space="preserve">EMILIA CORTES CRUZ                                                    </v>
          </cell>
        </row>
        <row r="13445">
          <cell r="G13445">
            <v>530941</v>
          </cell>
          <cell r="H13445" t="str">
            <v xml:space="preserve">GABRIELA SANCHEZ PEREZ             </v>
          </cell>
          <cell r="I13445" t="str">
            <v xml:space="preserve">EMILIA CORTES CRUZ                                                    </v>
          </cell>
        </row>
        <row r="13446">
          <cell r="G13446">
            <v>530952</v>
          </cell>
          <cell r="H13446" t="str">
            <v xml:space="preserve">ALEJANDRA PEREZ MINA               </v>
          </cell>
          <cell r="I13446" t="str">
            <v xml:space="preserve">LUIS CALIXTO LOPEZ LOZANO                                             </v>
          </cell>
        </row>
        <row r="13447">
          <cell r="G13447">
            <v>530974</v>
          </cell>
          <cell r="H13447" t="str">
            <v xml:space="preserve">ALEJANDRA PEREZ MINA               </v>
          </cell>
          <cell r="I13447" t="str">
            <v xml:space="preserve">FELIPE GARCIA BUXO                                                    </v>
          </cell>
        </row>
        <row r="13448">
          <cell r="G13448">
            <v>530974</v>
          </cell>
          <cell r="H13448" t="str">
            <v xml:space="preserve">ALEJANDRA PEREZ MINA               </v>
          </cell>
          <cell r="I13448" t="str">
            <v xml:space="preserve">FELIPE GARCIA BUXO                                                    </v>
          </cell>
        </row>
        <row r="13449">
          <cell r="G13449">
            <v>530981</v>
          </cell>
          <cell r="H13449" t="str">
            <v>LUIS FRANCISCO RODRIGUEZ PE/A (V.G.</v>
          </cell>
          <cell r="I13449" t="str">
            <v xml:space="preserve">JORGE FERNANDO CARAZA PINTO                                           </v>
          </cell>
        </row>
        <row r="13450">
          <cell r="G13450">
            <v>530981</v>
          </cell>
          <cell r="H13450" t="str">
            <v>LUIS FRANCISCO RODRIGUEZ PE/A (V.G.</v>
          </cell>
          <cell r="I13450" t="str">
            <v xml:space="preserve">JORGE FERNANDO CARAZA PINTO                                           </v>
          </cell>
        </row>
        <row r="13451">
          <cell r="G13451">
            <v>530981</v>
          </cell>
          <cell r="H13451" t="str">
            <v>LUIS FRANCISCO RODRIGUEZ PE/A (V.G.</v>
          </cell>
          <cell r="I13451" t="str">
            <v xml:space="preserve">JORGE FERNANDO CARAZA PINTO                                           </v>
          </cell>
        </row>
        <row r="13452">
          <cell r="G13452">
            <v>530981</v>
          </cell>
          <cell r="H13452" t="str">
            <v>LUIS FRANCISCO RODRIGUEZ PE/A (V.G.</v>
          </cell>
          <cell r="I13452" t="str">
            <v xml:space="preserve">JORGE FERNANDO CARAZA PINTO                                           </v>
          </cell>
        </row>
        <row r="13453">
          <cell r="G13453">
            <v>530981</v>
          </cell>
          <cell r="H13453" t="str">
            <v>LUIS FRANCISCO RODRIGUEZ PE/A (V.G.</v>
          </cell>
          <cell r="I13453" t="str">
            <v xml:space="preserve">JORGE FERNANDO CARAZA PINTO                                           </v>
          </cell>
        </row>
        <row r="13454">
          <cell r="G13454">
            <v>530981</v>
          </cell>
          <cell r="H13454" t="str">
            <v>LUIS FRANCISCO RODRIGUEZ PE/A (V.G.</v>
          </cell>
          <cell r="I13454" t="str">
            <v xml:space="preserve">JORGE FERNANDO CARAZA PINTO                                           </v>
          </cell>
        </row>
        <row r="13455">
          <cell r="G13455">
            <v>530981</v>
          </cell>
          <cell r="H13455" t="str">
            <v>LUIS FRANCISCO RODRIGUEZ PE/A (V.G.</v>
          </cell>
          <cell r="I13455" t="str">
            <v xml:space="preserve">JORGE FERNANDO CARAZA PINTO                                           </v>
          </cell>
        </row>
        <row r="13456">
          <cell r="G13456">
            <v>530981</v>
          </cell>
          <cell r="H13456" t="str">
            <v>LUIS FRANCISCO RODRIGUEZ PE/A (V.G.</v>
          </cell>
          <cell r="I13456" t="str">
            <v xml:space="preserve">JORGE FERNANDO CARAZA PINTO                                           </v>
          </cell>
        </row>
        <row r="13457">
          <cell r="G13457">
            <v>530981</v>
          </cell>
          <cell r="H13457" t="str">
            <v>LUIS FRANCISCO RODRIGUEZ PE/A (V.G.</v>
          </cell>
          <cell r="I13457" t="str">
            <v xml:space="preserve">JORGE FERNANDO CARAZA PINTO                                           </v>
          </cell>
        </row>
        <row r="13458">
          <cell r="G13458">
            <v>530981</v>
          </cell>
          <cell r="H13458" t="str">
            <v>LUIS FRANCISCO RODRIGUEZ PE/A (V.G.</v>
          </cell>
          <cell r="I13458" t="str">
            <v xml:space="preserve">JORGE FERNANDO CARAZA PINTO                                           </v>
          </cell>
        </row>
        <row r="13459">
          <cell r="G13459">
            <v>530981</v>
          </cell>
          <cell r="H13459" t="str">
            <v>LUIS FRANCISCO RODRIGUEZ PE/A (V.G.</v>
          </cell>
          <cell r="I13459" t="str">
            <v xml:space="preserve">JORGE FERNANDO CARAZA PINTO                                           </v>
          </cell>
        </row>
        <row r="13460">
          <cell r="G13460">
            <v>530981</v>
          </cell>
          <cell r="H13460" t="str">
            <v>LUIS FRANCISCO RODRIGUEZ PE/A (V.G.</v>
          </cell>
          <cell r="I13460" t="str">
            <v xml:space="preserve">JORGE FERNANDO CARAZA PINTO                                           </v>
          </cell>
        </row>
        <row r="13461">
          <cell r="G13461">
            <v>530981</v>
          </cell>
          <cell r="H13461" t="str">
            <v>LUIS FRANCISCO RODRIGUEZ PE/A (V.G.</v>
          </cell>
          <cell r="I13461" t="str">
            <v xml:space="preserve">JORGE FERNANDO CARAZA PINTO                                           </v>
          </cell>
        </row>
        <row r="13462">
          <cell r="G13462">
            <v>530992</v>
          </cell>
          <cell r="H13462" t="str">
            <v xml:space="preserve">MARIO ALBERTO SANCHEZ BRAVO        </v>
          </cell>
          <cell r="I13462" t="str">
            <v xml:space="preserve">PMV SERVICIOS ADMINISTRATIVOS SA DE CV                                </v>
          </cell>
        </row>
        <row r="13463">
          <cell r="G13463">
            <v>530992</v>
          </cell>
          <cell r="H13463" t="str">
            <v xml:space="preserve">MARIO ALBERTO SANCHEZ BRAVO        </v>
          </cell>
          <cell r="I13463" t="str">
            <v xml:space="preserve">PMV SERVICIOS ADMINISTRATIVOS SA DE CV                                </v>
          </cell>
        </row>
        <row r="13464">
          <cell r="G13464">
            <v>530992</v>
          </cell>
          <cell r="H13464" t="str">
            <v xml:space="preserve">MARIO ALBERTO SANCHEZ BRAVO        </v>
          </cell>
          <cell r="I13464" t="str">
            <v xml:space="preserve">PMV SERVICIOS ADMINISTRATIVOS SA DE CV                                </v>
          </cell>
        </row>
        <row r="13465">
          <cell r="G13465">
            <v>530992</v>
          </cell>
          <cell r="H13465" t="str">
            <v xml:space="preserve">MARIO ALBERTO SANCHEZ BRAVO        </v>
          </cell>
          <cell r="I13465" t="str">
            <v xml:space="preserve">PMV SERVICIOS ADMINISTRATIVOS SA DE CV                                </v>
          </cell>
        </row>
        <row r="13466">
          <cell r="G13466">
            <v>530992</v>
          </cell>
          <cell r="H13466" t="str">
            <v xml:space="preserve">MARIO ALBERTO SANCHEZ BRAVO        </v>
          </cell>
          <cell r="I13466" t="str">
            <v xml:space="preserve">PMV SERVICIOS ADMINISTRATIVOS SA DE CV                                </v>
          </cell>
        </row>
        <row r="13467">
          <cell r="G13467">
            <v>530992</v>
          </cell>
          <cell r="H13467" t="str">
            <v xml:space="preserve">MARIO ALBERTO SANCHEZ BRAVO        </v>
          </cell>
          <cell r="I13467" t="str">
            <v xml:space="preserve">PMV SERVICIOS ADMINISTRATIVOS SA DE CV                                </v>
          </cell>
        </row>
        <row r="13468">
          <cell r="G13468">
            <v>530992</v>
          </cell>
          <cell r="H13468" t="str">
            <v xml:space="preserve">MARIO ALBERTO SANCHEZ BRAVO        </v>
          </cell>
          <cell r="I13468" t="str">
            <v xml:space="preserve">PMV SERVICIOS ADMINISTRATIVOS SA DE CV                                </v>
          </cell>
        </row>
        <row r="13469">
          <cell r="G13469">
            <v>530992</v>
          </cell>
          <cell r="H13469" t="str">
            <v xml:space="preserve">MARIO ALBERTO SANCHEZ BRAVO        </v>
          </cell>
          <cell r="I13469" t="str">
            <v xml:space="preserve">PMV SERVICIOS ADMINISTRATIVOS SA DE CV                                </v>
          </cell>
        </row>
        <row r="13470">
          <cell r="G13470">
            <v>530992</v>
          </cell>
          <cell r="H13470" t="str">
            <v xml:space="preserve">MARIO ALBERTO SANCHEZ BRAVO        </v>
          </cell>
          <cell r="I13470" t="str">
            <v xml:space="preserve">PMV SERVICIOS ADMINISTRATIVOS SA DE CV                                </v>
          </cell>
        </row>
        <row r="13471">
          <cell r="G13471">
            <v>530992</v>
          </cell>
          <cell r="H13471" t="str">
            <v xml:space="preserve">MARIO ALBERTO SANCHEZ BRAVO        </v>
          </cell>
          <cell r="I13471" t="str">
            <v xml:space="preserve">PMV SERVICIOS ADMINISTRATIVOS SA DE CV                                </v>
          </cell>
        </row>
        <row r="13472">
          <cell r="G13472">
            <v>530992</v>
          </cell>
          <cell r="H13472" t="str">
            <v xml:space="preserve">MARIO ALBERTO SANCHEZ BRAVO        </v>
          </cell>
          <cell r="I13472" t="str">
            <v xml:space="preserve">PMV SERVICIOS ADMINISTRATIVOS SA DE CV                                </v>
          </cell>
        </row>
        <row r="13473">
          <cell r="G13473">
            <v>530992</v>
          </cell>
          <cell r="H13473" t="str">
            <v xml:space="preserve">MARIO ALBERTO SANCHEZ BRAVO        </v>
          </cell>
          <cell r="I13473" t="str">
            <v xml:space="preserve">PMV SERVICIOS ADMINISTRATIVOS SA DE CV                                </v>
          </cell>
        </row>
        <row r="13474">
          <cell r="G13474">
            <v>530992</v>
          </cell>
          <cell r="H13474" t="str">
            <v xml:space="preserve">MARIO ALBERTO SANCHEZ BRAVO        </v>
          </cell>
          <cell r="I13474" t="str">
            <v xml:space="preserve">PMV SERVICIOS ADMINISTRATIVOS SA DE CV                                </v>
          </cell>
        </row>
        <row r="13475">
          <cell r="G13475">
            <v>530992</v>
          </cell>
          <cell r="H13475" t="str">
            <v xml:space="preserve">MARIO ALBERTO SANCHEZ BRAVO        </v>
          </cell>
          <cell r="I13475" t="str">
            <v xml:space="preserve">PMV SERVICIOS ADMINISTRATIVOS SA DE CV                                </v>
          </cell>
        </row>
        <row r="13476">
          <cell r="G13476">
            <v>530992</v>
          </cell>
          <cell r="H13476" t="str">
            <v xml:space="preserve">MARIO ALBERTO SANCHEZ BRAVO        </v>
          </cell>
          <cell r="I13476" t="str">
            <v xml:space="preserve">PMV SERVICIOS ADMINISTRATIVOS SA DE CV                                </v>
          </cell>
        </row>
        <row r="13477">
          <cell r="G13477">
            <v>530992</v>
          </cell>
          <cell r="H13477" t="str">
            <v xml:space="preserve">MARIO ALBERTO SANCHEZ BRAVO        </v>
          </cell>
          <cell r="I13477" t="str">
            <v xml:space="preserve">PMV SERVICIOS ADMINISTRATIVOS SA DE CV                                </v>
          </cell>
        </row>
        <row r="13478">
          <cell r="G13478">
            <v>530992</v>
          </cell>
          <cell r="H13478" t="str">
            <v xml:space="preserve">MARIO ALBERTO SANCHEZ BRAVO        </v>
          </cell>
          <cell r="I13478" t="str">
            <v xml:space="preserve">PMV SERVICIOS ADMINISTRATIVOS SA DE CV                                </v>
          </cell>
        </row>
        <row r="13479">
          <cell r="G13479">
            <v>530992</v>
          </cell>
          <cell r="H13479" t="str">
            <v xml:space="preserve">MARIO ALBERTO SANCHEZ BRAVO        </v>
          </cell>
          <cell r="I13479" t="str">
            <v xml:space="preserve">PMV SERVICIOS ADMINISTRATIVOS SA DE CV                                </v>
          </cell>
        </row>
        <row r="13480">
          <cell r="G13480">
            <v>530992</v>
          </cell>
          <cell r="H13480" t="str">
            <v xml:space="preserve">MARIO ALBERTO SANCHEZ BRAVO        </v>
          </cell>
          <cell r="I13480" t="str">
            <v xml:space="preserve">PMV SERVICIOS ADMINISTRATIVOS SA DE CV                                </v>
          </cell>
        </row>
        <row r="13481">
          <cell r="G13481">
            <v>530992</v>
          </cell>
          <cell r="H13481" t="str">
            <v xml:space="preserve">MARIO ALBERTO SANCHEZ BRAVO        </v>
          </cell>
          <cell r="I13481" t="str">
            <v xml:space="preserve">PMV SERVICIOS ADMINISTRATIVOS SA DE CV                                </v>
          </cell>
        </row>
        <row r="13482">
          <cell r="G13482">
            <v>530992</v>
          </cell>
          <cell r="H13482" t="str">
            <v xml:space="preserve">MARIO ALBERTO SANCHEZ BRAVO        </v>
          </cell>
          <cell r="I13482" t="str">
            <v xml:space="preserve">PMV SERVICIOS ADMINISTRATIVOS SA DE CV                                </v>
          </cell>
        </row>
        <row r="13483">
          <cell r="G13483">
            <v>530992</v>
          </cell>
          <cell r="H13483" t="str">
            <v xml:space="preserve">MARIO ALBERTO SANCHEZ BRAVO        </v>
          </cell>
          <cell r="I13483" t="str">
            <v xml:space="preserve">PMV SERVICIOS ADMINISTRATIVOS SA DE CV                                </v>
          </cell>
        </row>
        <row r="13484">
          <cell r="G13484">
            <v>530992</v>
          </cell>
          <cell r="H13484" t="str">
            <v xml:space="preserve">MARIO ALBERTO SANCHEZ BRAVO        </v>
          </cell>
          <cell r="I13484" t="str">
            <v xml:space="preserve">PMV SERVICIOS ADMINISTRATIVOS SA DE CV                                </v>
          </cell>
        </row>
        <row r="13485">
          <cell r="G13485">
            <v>530992</v>
          </cell>
          <cell r="H13485" t="str">
            <v xml:space="preserve">MARIO ALBERTO SANCHEZ BRAVO        </v>
          </cell>
          <cell r="I13485" t="str">
            <v xml:space="preserve">PMV SERVICIOS ADMINISTRATIVOS SA DE CV                                </v>
          </cell>
        </row>
        <row r="13486">
          <cell r="G13486">
            <v>530992</v>
          </cell>
          <cell r="H13486" t="str">
            <v xml:space="preserve">MARIO ALBERTO SANCHEZ BRAVO        </v>
          </cell>
          <cell r="I13486" t="str">
            <v xml:space="preserve">PMV SERVICIOS ADMINISTRATIVOS SA DE CV                                </v>
          </cell>
        </row>
        <row r="13487">
          <cell r="G13487">
            <v>530992</v>
          </cell>
          <cell r="H13487" t="str">
            <v xml:space="preserve">MARIO ALBERTO SANCHEZ BRAVO        </v>
          </cell>
          <cell r="I13487" t="str">
            <v xml:space="preserve">PMV SERVICIOS ADMINISTRATIVOS SA DE CV                                </v>
          </cell>
        </row>
        <row r="13488">
          <cell r="G13488">
            <v>530992</v>
          </cell>
          <cell r="H13488" t="str">
            <v xml:space="preserve">MARIO ALBERTO SANCHEZ BRAVO        </v>
          </cell>
          <cell r="I13488" t="str">
            <v xml:space="preserve">PMV SERVICIOS ADMINISTRATIVOS SA DE CV                                </v>
          </cell>
        </row>
        <row r="13489">
          <cell r="G13489">
            <v>530992</v>
          </cell>
          <cell r="H13489" t="str">
            <v xml:space="preserve">MARIO ALBERTO SANCHEZ BRAVO        </v>
          </cell>
          <cell r="I13489" t="str">
            <v xml:space="preserve">PMV SERVICIOS ADMINISTRATIVOS SA DE CV                                </v>
          </cell>
        </row>
        <row r="13490">
          <cell r="G13490">
            <v>530992</v>
          </cell>
          <cell r="H13490" t="str">
            <v xml:space="preserve">MARIO ALBERTO SANCHEZ BRAVO        </v>
          </cell>
          <cell r="I13490" t="str">
            <v xml:space="preserve">PMV SERVICIOS ADMINISTRATIVOS SA DE CV                                </v>
          </cell>
        </row>
        <row r="13491">
          <cell r="G13491">
            <v>530992</v>
          </cell>
          <cell r="H13491" t="str">
            <v xml:space="preserve">MARIO ALBERTO SANCHEZ BRAVO        </v>
          </cell>
          <cell r="I13491" t="str">
            <v xml:space="preserve">PMV SERVICIOS ADMINISTRATIVOS SA DE CV                                </v>
          </cell>
        </row>
        <row r="13492">
          <cell r="G13492">
            <v>530992</v>
          </cell>
          <cell r="H13492" t="str">
            <v xml:space="preserve">MARIO ALBERTO SANCHEZ BRAVO        </v>
          </cell>
          <cell r="I13492" t="str">
            <v xml:space="preserve">PMV SERVICIOS ADMINISTRATIVOS SA DE CV                                </v>
          </cell>
        </row>
        <row r="13493">
          <cell r="G13493">
            <v>530992</v>
          </cell>
          <cell r="H13493" t="str">
            <v xml:space="preserve">MARIO ALBERTO SANCHEZ BRAVO        </v>
          </cell>
          <cell r="I13493" t="str">
            <v xml:space="preserve">PMV SERVICIOS ADMINISTRATIVOS SA DE CV                                </v>
          </cell>
        </row>
        <row r="13494">
          <cell r="G13494">
            <v>530992</v>
          </cell>
          <cell r="H13494" t="str">
            <v xml:space="preserve">MARIO ALBERTO SANCHEZ BRAVO        </v>
          </cell>
          <cell r="I13494" t="str">
            <v xml:space="preserve">PMV SERVICIOS ADMINISTRATIVOS SA DE CV                                </v>
          </cell>
        </row>
        <row r="13495">
          <cell r="G13495">
            <v>530992</v>
          </cell>
          <cell r="H13495" t="str">
            <v xml:space="preserve">MARIO ALBERTO SANCHEZ BRAVO        </v>
          </cell>
          <cell r="I13495" t="str">
            <v xml:space="preserve">PMV SERVICIOS ADMINISTRATIVOS SA DE CV                                </v>
          </cell>
        </row>
        <row r="13496">
          <cell r="G13496">
            <v>530992</v>
          </cell>
          <cell r="H13496" t="str">
            <v xml:space="preserve">MARIO ALBERTO SANCHEZ BRAVO        </v>
          </cell>
          <cell r="I13496" t="str">
            <v xml:space="preserve">PMV SERVICIOS ADMINISTRATIVOS SA DE CV                                </v>
          </cell>
        </row>
        <row r="13497">
          <cell r="G13497">
            <v>530992</v>
          </cell>
          <cell r="H13497" t="str">
            <v xml:space="preserve">MARIO ALBERTO SANCHEZ BRAVO        </v>
          </cell>
          <cell r="I13497" t="str">
            <v xml:space="preserve">PMV SERVICIOS ADMINISTRATIVOS SA DE CV                                </v>
          </cell>
        </row>
        <row r="13498">
          <cell r="G13498">
            <v>530992</v>
          </cell>
          <cell r="H13498" t="str">
            <v xml:space="preserve">MARIO ALBERTO SANCHEZ BRAVO        </v>
          </cell>
          <cell r="I13498" t="str">
            <v xml:space="preserve">PMV SERVICIOS ADMINISTRATIVOS SA DE CV                                </v>
          </cell>
        </row>
        <row r="13499">
          <cell r="G13499">
            <v>530992</v>
          </cell>
          <cell r="H13499" t="str">
            <v xml:space="preserve">MARIO ALBERTO SANCHEZ BRAVO        </v>
          </cell>
          <cell r="I13499" t="str">
            <v xml:space="preserve">PMV SERVICIOS ADMINISTRATIVOS SA DE CV                                </v>
          </cell>
        </row>
        <row r="13500">
          <cell r="G13500">
            <v>530992</v>
          </cell>
          <cell r="H13500" t="str">
            <v xml:space="preserve">MARIO ALBERTO SANCHEZ BRAVO        </v>
          </cell>
          <cell r="I13500" t="str">
            <v xml:space="preserve">PMV SERVICIOS ADMINISTRATIVOS SA DE CV                                </v>
          </cell>
        </row>
        <row r="13501">
          <cell r="G13501">
            <v>530992</v>
          </cell>
          <cell r="H13501" t="str">
            <v xml:space="preserve">MARIO ALBERTO SANCHEZ BRAVO        </v>
          </cell>
          <cell r="I13501" t="str">
            <v xml:space="preserve">PMV SERVICIOS ADMINISTRATIVOS SA DE CV                                </v>
          </cell>
        </row>
        <row r="13502">
          <cell r="G13502">
            <v>530992</v>
          </cell>
          <cell r="H13502" t="str">
            <v xml:space="preserve">MARIO ALBERTO SANCHEZ BRAVO        </v>
          </cell>
          <cell r="I13502" t="str">
            <v xml:space="preserve">PMV SERVICIOS ADMINISTRATIVOS SA DE CV                                </v>
          </cell>
        </row>
        <row r="13503">
          <cell r="G13503">
            <v>531012</v>
          </cell>
          <cell r="H13503" t="str">
            <v xml:space="preserve">EMMA YOLANDA RAMIREZ HUITRON       </v>
          </cell>
          <cell r="I13503" t="str">
            <v xml:space="preserve">GERTA BAKCHT GITLIN                                                   </v>
          </cell>
        </row>
        <row r="13504">
          <cell r="G13504">
            <v>531012</v>
          </cell>
          <cell r="H13504" t="str">
            <v xml:space="preserve">EMMA YOLANDA RAMIREZ HUITRON       </v>
          </cell>
          <cell r="I13504" t="str">
            <v xml:space="preserve">GERTA BAKCHT GITLIN                                                   </v>
          </cell>
        </row>
        <row r="13505">
          <cell r="G13505">
            <v>531023</v>
          </cell>
          <cell r="H13505" t="str">
            <v xml:space="preserve">ANDREA TORRES LOPEZ                </v>
          </cell>
          <cell r="I13505" t="str">
            <v xml:space="preserve">RAFAEL NISSAN LEVY                                                    </v>
          </cell>
        </row>
        <row r="13506">
          <cell r="G13506">
            <v>531023</v>
          </cell>
          <cell r="H13506" t="str">
            <v xml:space="preserve">ANDREA TORRES LOPEZ                </v>
          </cell>
          <cell r="I13506" t="str">
            <v xml:space="preserve">RAFAEL NISSAN LEVY                                                    </v>
          </cell>
        </row>
        <row r="13507">
          <cell r="G13507">
            <v>531023</v>
          </cell>
          <cell r="H13507" t="str">
            <v xml:space="preserve">ANDREA TORRES LOPEZ                </v>
          </cell>
          <cell r="I13507" t="str">
            <v xml:space="preserve">RAFAEL NISSAN LEVY                                                    </v>
          </cell>
        </row>
        <row r="13508">
          <cell r="G13508">
            <v>531023</v>
          </cell>
          <cell r="H13508" t="str">
            <v xml:space="preserve">ANDREA TORRES LOPEZ                </v>
          </cell>
          <cell r="I13508" t="str">
            <v xml:space="preserve">RAFAEL NISSAN LEVY                                                    </v>
          </cell>
        </row>
        <row r="13509">
          <cell r="G13509">
            <v>531023</v>
          </cell>
          <cell r="H13509" t="str">
            <v xml:space="preserve">ANDREA TORRES LOPEZ                </v>
          </cell>
          <cell r="I13509" t="str">
            <v xml:space="preserve">RAFAEL NISSAN LEVY                                                    </v>
          </cell>
        </row>
        <row r="13510">
          <cell r="G13510">
            <v>531023</v>
          </cell>
          <cell r="H13510" t="str">
            <v xml:space="preserve">ANDREA TORRES LOPEZ                </v>
          </cell>
          <cell r="I13510" t="str">
            <v xml:space="preserve">RAFAEL NISSAN LEVY                                                    </v>
          </cell>
        </row>
        <row r="13511">
          <cell r="G13511">
            <v>531023</v>
          </cell>
          <cell r="H13511" t="str">
            <v xml:space="preserve">ANDREA TORRES LOPEZ                </v>
          </cell>
          <cell r="I13511" t="str">
            <v xml:space="preserve">RAFAEL NISSAN LEVY                                                    </v>
          </cell>
        </row>
        <row r="13512">
          <cell r="G13512">
            <v>531023</v>
          </cell>
          <cell r="H13512" t="str">
            <v xml:space="preserve">ANDREA TORRES LOPEZ                </v>
          </cell>
          <cell r="I13512" t="str">
            <v xml:space="preserve">RAFAEL NISSAN LEVY                                                    </v>
          </cell>
        </row>
        <row r="13513">
          <cell r="G13513">
            <v>531023</v>
          </cell>
          <cell r="H13513" t="str">
            <v xml:space="preserve">ANDREA TORRES LOPEZ                </v>
          </cell>
          <cell r="I13513" t="str">
            <v xml:space="preserve">RAFAEL NISSAN LEVY                                                    </v>
          </cell>
        </row>
        <row r="13514">
          <cell r="G13514">
            <v>531023</v>
          </cell>
          <cell r="H13514" t="str">
            <v xml:space="preserve">ANDREA TORRES LOPEZ                </v>
          </cell>
          <cell r="I13514" t="str">
            <v xml:space="preserve">RAFAEL NISSAN LEVY                                                    </v>
          </cell>
        </row>
        <row r="13515">
          <cell r="G13515">
            <v>531023</v>
          </cell>
          <cell r="H13515" t="str">
            <v xml:space="preserve">ANDREA TORRES LOPEZ                </v>
          </cell>
          <cell r="I13515" t="str">
            <v xml:space="preserve">RAFAEL NISSAN LEVY                                                    </v>
          </cell>
        </row>
        <row r="13516">
          <cell r="G13516">
            <v>531023</v>
          </cell>
          <cell r="H13516" t="str">
            <v xml:space="preserve">ANDREA TORRES LOPEZ                </v>
          </cell>
          <cell r="I13516" t="str">
            <v xml:space="preserve">RAFAEL NISSAN LEVY                                                    </v>
          </cell>
        </row>
        <row r="13517">
          <cell r="G13517">
            <v>531023</v>
          </cell>
          <cell r="H13517" t="str">
            <v xml:space="preserve">ANDREA TORRES LOPEZ                </v>
          </cell>
          <cell r="I13517" t="str">
            <v xml:space="preserve">RAFAEL NISSAN LEVY                                                    </v>
          </cell>
        </row>
        <row r="13518">
          <cell r="G13518">
            <v>531023</v>
          </cell>
          <cell r="H13518" t="str">
            <v xml:space="preserve">ANDREA TORRES LOPEZ                </v>
          </cell>
          <cell r="I13518" t="str">
            <v xml:space="preserve">RAFAEL NISSAN LEVY                                                    </v>
          </cell>
        </row>
        <row r="13519">
          <cell r="G13519">
            <v>531023</v>
          </cell>
          <cell r="H13519" t="str">
            <v xml:space="preserve">ANDREA TORRES LOPEZ                </v>
          </cell>
          <cell r="I13519" t="str">
            <v xml:space="preserve">RAFAEL NISSAN LEVY                                                    </v>
          </cell>
        </row>
        <row r="13520">
          <cell r="G13520">
            <v>531023</v>
          </cell>
          <cell r="H13520" t="str">
            <v xml:space="preserve">ANDREA TORRES LOPEZ                </v>
          </cell>
          <cell r="I13520" t="str">
            <v xml:space="preserve">RAFAEL NISSAN LEVY                                                    </v>
          </cell>
        </row>
        <row r="13521">
          <cell r="G13521">
            <v>531045</v>
          </cell>
          <cell r="H13521" t="str">
            <v xml:space="preserve">ALEXANDRO SANTILLAN GALLARDO       </v>
          </cell>
          <cell r="I13521" t="str">
            <v xml:space="preserve">MARCO JULIO ISOARD FREYSSINIER                                        </v>
          </cell>
        </row>
        <row r="13522">
          <cell r="G13522">
            <v>531045</v>
          </cell>
          <cell r="H13522" t="str">
            <v xml:space="preserve">ALEXANDRO SANTILLAN GALLARDO       </v>
          </cell>
          <cell r="I13522" t="str">
            <v xml:space="preserve">MARCO JULIO ISOARD FREYSSINIER                                        </v>
          </cell>
        </row>
        <row r="13523">
          <cell r="G13523">
            <v>531045</v>
          </cell>
          <cell r="H13523" t="str">
            <v xml:space="preserve">ALEXANDRO SANTILLAN GALLARDO       </v>
          </cell>
          <cell r="I13523" t="str">
            <v xml:space="preserve">MARCO JULIO ISOARD FREYSSINIER                                        </v>
          </cell>
        </row>
        <row r="13524">
          <cell r="G13524">
            <v>531045</v>
          </cell>
          <cell r="H13524" t="str">
            <v xml:space="preserve">ALEXANDRO SANTILLAN GALLARDO       </v>
          </cell>
          <cell r="I13524" t="str">
            <v xml:space="preserve">MARCO JULIO ISOARD FREYSSINIER                                        </v>
          </cell>
        </row>
        <row r="13525">
          <cell r="G13525">
            <v>531045</v>
          </cell>
          <cell r="H13525" t="str">
            <v xml:space="preserve">ALEXANDRO SANTILLAN GALLARDO       </v>
          </cell>
          <cell r="I13525" t="str">
            <v xml:space="preserve">MARCO JULIO ISOARD FREYSSINIER                                        </v>
          </cell>
        </row>
        <row r="13526">
          <cell r="G13526">
            <v>531045</v>
          </cell>
          <cell r="H13526" t="str">
            <v xml:space="preserve">ALEXANDRO SANTILLAN GALLARDO       </v>
          </cell>
          <cell r="I13526" t="str">
            <v xml:space="preserve">MARCO JULIO ISOARD FREYSSINIER                                        </v>
          </cell>
        </row>
        <row r="13527">
          <cell r="G13527">
            <v>531045</v>
          </cell>
          <cell r="H13527" t="str">
            <v xml:space="preserve">ALEXANDRO SANTILLAN GALLARDO       </v>
          </cell>
          <cell r="I13527" t="str">
            <v xml:space="preserve">MARCO JULIO ISOARD FREYSSINIER                                        </v>
          </cell>
        </row>
        <row r="13528">
          <cell r="G13528">
            <v>531045</v>
          </cell>
          <cell r="H13528" t="str">
            <v xml:space="preserve">ALEXANDRO SANTILLAN GALLARDO       </v>
          </cell>
          <cell r="I13528" t="str">
            <v xml:space="preserve">MARCO JULIO ISOARD FREYSSINIER                                        </v>
          </cell>
        </row>
        <row r="13529">
          <cell r="G13529">
            <v>531051</v>
          </cell>
          <cell r="H13529" t="str">
            <v xml:space="preserve">HUGO LIRA ROSALINO                 </v>
          </cell>
          <cell r="I13529" t="str">
            <v xml:space="preserve">MARIA INES TORRES LEAL                                                </v>
          </cell>
        </row>
        <row r="13530">
          <cell r="G13530">
            <v>531051</v>
          </cell>
          <cell r="H13530" t="str">
            <v xml:space="preserve">HUGO LIRA ROSALINO                 </v>
          </cell>
          <cell r="I13530" t="str">
            <v xml:space="preserve">MARIA INES TORRES LEAL                                                </v>
          </cell>
        </row>
        <row r="13531">
          <cell r="G13531">
            <v>531051</v>
          </cell>
          <cell r="H13531" t="str">
            <v xml:space="preserve">HUGO LIRA ROSALINO                 </v>
          </cell>
          <cell r="I13531" t="str">
            <v xml:space="preserve">MARIA INES TORRES LEAL                                                </v>
          </cell>
        </row>
        <row r="13532">
          <cell r="G13532">
            <v>531062</v>
          </cell>
          <cell r="H13532" t="str">
            <v xml:space="preserve">ALEJANDRA PEREZ MINA               </v>
          </cell>
          <cell r="I13532" t="str">
            <v xml:space="preserve">CARLOS ENRIQUE OCHOA VALDES                                           </v>
          </cell>
        </row>
        <row r="13533">
          <cell r="G13533">
            <v>531091</v>
          </cell>
          <cell r="H13533" t="str">
            <v xml:space="preserve">ALEJANDRA PEREZ MINA               </v>
          </cell>
          <cell r="I13533" t="str">
            <v xml:space="preserve">EDUARDO AGUILAR SANCHEZ                                               </v>
          </cell>
        </row>
        <row r="13534">
          <cell r="G13534">
            <v>531132</v>
          </cell>
          <cell r="H13534" t="str">
            <v xml:space="preserve">ALEXANDRO SANTILLAN GALLARDO       </v>
          </cell>
          <cell r="I13534" t="str">
            <v xml:space="preserve">ELIEZER SCH/ADOWER BARAN                                              </v>
          </cell>
        </row>
        <row r="13535">
          <cell r="G13535">
            <v>531132</v>
          </cell>
          <cell r="H13535" t="str">
            <v xml:space="preserve">ALEXANDRO SANTILLAN GALLARDO       </v>
          </cell>
          <cell r="I13535" t="str">
            <v xml:space="preserve">ELIEZER SCH/ADOWER BARAN                                              </v>
          </cell>
        </row>
        <row r="13536">
          <cell r="G13536">
            <v>531132</v>
          </cell>
          <cell r="H13536" t="str">
            <v xml:space="preserve">ALEXANDRO SANTILLAN GALLARDO       </v>
          </cell>
          <cell r="I13536" t="str">
            <v xml:space="preserve">ELIEZER SCH/ADOWER BARAN                                              </v>
          </cell>
        </row>
        <row r="13537">
          <cell r="G13537">
            <v>531132</v>
          </cell>
          <cell r="H13537" t="str">
            <v xml:space="preserve">ALEXANDRO SANTILLAN GALLARDO       </v>
          </cell>
          <cell r="I13537" t="str">
            <v xml:space="preserve">ELIEZER SCH/ADOWER BARAN                                              </v>
          </cell>
        </row>
        <row r="13538">
          <cell r="G13538">
            <v>531132</v>
          </cell>
          <cell r="H13538" t="str">
            <v xml:space="preserve">ALEXANDRO SANTILLAN GALLARDO       </v>
          </cell>
          <cell r="I13538" t="str">
            <v xml:space="preserve">ELIEZER SCH/ADOWER BARAN                                              </v>
          </cell>
        </row>
        <row r="13539">
          <cell r="G13539">
            <v>531132</v>
          </cell>
          <cell r="H13539" t="str">
            <v xml:space="preserve">ALEXANDRO SANTILLAN GALLARDO       </v>
          </cell>
          <cell r="I13539" t="str">
            <v xml:space="preserve">ELIEZER SCH/ADOWER BARAN                                              </v>
          </cell>
        </row>
        <row r="13540">
          <cell r="G13540">
            <v>531132</v>
          </cell>
          <cell r="H13540" t="str">
            <v xml:space="preserve">ALEXANDRO SANTILLAN GALLARDO       </v>
          </cell>
          <cell r="I13540" t="str">
            <v xml:space="preserve">ELIEZER SCH/ADOWER BARAN                                              </v>
          </cell>
        </row>
        <row r="13541">
          <cell r="G13541">
            <v>531145</v>
          </cell>
          <cell r="H13541" t="str">
            <v xml:space="preserve">ALEJANDRA PEREZ MINA               </v>
          </cell>
          <cell r="I13541" t="str">
            <v xml:space="preserve">ANTONIO COSIO ARIﾑO                                                   </v>
          </cell>
        </row>
        <row r="13542">
          <cell r="G13542">
            <v>531161</v>
          </cell>
          <cell r="H13542" t="str">
            <v xml:space="preserve">BELINDA YOLANDA ACOSTA GALINDO     </v>
          </cell>
          <cell r="I13542" t="str">
            <v xml:space="preserve">LUM INTERNACIONAL S.A DE C.V                                          </v>
          </cell>
        </row>
        <row r="13543">
          <cell r="G13543">
            <v>531174</v>
          </cell>
          <cell r="H13543" t="str">
            <v>LUIS FRANCISCO RODRIGUEZ PE/A (V.G.</v>
          </cell>
          <cell r="I13543" t="str">
            <v xml:space="preserve">LUIS MENDEZ PEREZ                                                     </v>
          </cell>
        </row>
        <row r="13544">
          <cell r="G13544">
            <v>531174</v>
          </cell>
          <cell r="H13544" t="str">
            <v>LUIS FRANCISCO RODRIGUEZ PE/A (V.G.</v>
          </cell>
          <cell r="I13544" t="str">
            <v xml:space="preserve">LUIS MENDEZ PEREZ                                                     </v>
          </cell>
        </row>
        <row r="13545">
          <cell r="G13545">
            <v>531182</v>
          </cell>
          <cell r="H13545" t="str">
            <v xml:space="preserve">CESAR MENENDEZ SUAREZ              </v>
          </cell>
          <cell r="I13545" t="str">
            <v xml:space="preserve">RAMON CHEDRAUI BUDIB                                                  </v>
          </cell>
        </row>
        <row r="13546">
          <cell r="G13546">
            <v>531182</v>
          </cell>
          <cell r="H13546" t="str">
            <v xml:space="preserve">CESAR MENENDEZ SUAREZ              </v>
          </cell>
          <cell r="I13546" t="str">
            <v xml:space="preserve">RAMON CHEDRAUI BUDIB                                                  </v>
          </cell>
        </row>
        <row r="13547">
          <cell r="G13547">
            <v>531182</v>
          </cell>
          <cell r="H13547" t="str">
            <v xml:space="preserve">CESAR MENENDEZ SUAREZ              </v>
          </cell>
          <cell r="I13547" t="str">
            <v xml:space="preserve">RAMON CHEDRAUI BUDIB                                                  </v>
          </cell>
        </row>
        <row r="13548">
          <cell r="G13548">
            <v>531195</v>
          </cell>
          <cell r="H13548" t="str">
            <v xml:space="preserve">ALEJANDRA PEREZ MINA               </v>
          </cell>
          <cell r="I13548" t="str">
            <v xml:space="preserve">PACTA CAPITAL, S.A.P.I. DE C.V.                                       </v>
          </cell>
        </row>
        <row r="13549">
          <cell r="G13549">
            <v>531243</v>
          </cell>
          <cell r="H13549" t="str">
            <v xml:space="preserve">FRANCISCO JOSE AVALOS ORTEGA       </v>
          </cell>
          <cell r="I13549" t="str">
            <v xml:space="preserve">LOURDES GARCIA CERVANTES                                              </v>
          </cell>
        </row>
        <row r="13550">
          <cell r="G13550">
            <v>531243</v>
          </cell>
          <cell r="H13550" t="str">
            <v xml:space="preserve">FRANCISCO JOSE AVALOS ORTEGA       </v>
          </cell>
          <cell r="I13550" t="str">
            <v xml:space="preserve">LOURDES GARCIA CERVANTES                                              </v>
          </cell>
        </row>
        <row r="13551">
          <cell r="G13551">
            <v>531243</v>
          </cell>
          <cell r="H13551" t="str">
            <v xml:space="preserve">FRANCISCO JOSE AVALOS ORTEGA       </v>
          </cell>
          <cell r="I13551" t="str">
            <v xml:space="preserve">LOURDES GARCIA CERVANTES                                              </v>
          </cell>
        </row>
        <row r="13552">
          <cell r="G13552">
            <v>531251</v>
          </cell>
          <cell r="H13552" t="str">
            <v xml:space="preserve">ANAMAYTE TOPETE ESTRADA            </v>
          </cell>
          <cell r="I13552" t="str">
            <v xml:space="preserve">GRUPO HERDEZ, S.A.B. DE C.V.                                          </v>
          </cell>
        </row>
        <row r="13553">
          <cell r="G13553">
            <v>531264</v>
          </cell>
          <cell r="H13553" t="str">
            <v>ANAMAYTE TOPETE ESTRADA (SHERPA CAP</v>
          </cell>
          <cell r="I13553" t="str">
            <v>CORPORATIVO CINCO, S.A. DE C.V. (PLAN DE PENSIONES POR JUBILACION, FAL</v>
          </cell>
        </row>
        <row r="13554">
          <cell r="G13554">
            <v>531264</v>
          </cell>
          <cell r="H13554" t="str">
            <v>ANAMAYTE TOPETE ESTRADA (SHERPA CAP</v>
          </cell>
          <cell r="I13554" t="str">
            <v>CORPORATIVO CINCO, S.A. DE C.V. (PLAN DE PENSIONES POR JUBILACION, FAL</v>
          </cell>
        </row>
        <row r="13555">
          <cell r="G13555">
            <v>531264</v>
          </cell>
          <cell r="H13555" t="str">
            <v>ANAMAYTE TOPETE ESTRADA (SHERPA CAP</v>
          </cell>
          <cell r="I13555" t="str">
            <v>CORPORATIVO CINCO, S.A. DE C.V. (PLAN DE PENSIONES POR JUBILACION, FAL</v>
          </cell>
        </row>
        <row r="13556">
          <cell r="G13556">
            <v>531264</v>
          </cell>
          <cell r="H13556" t="str">
            <v>ANAMAYTE TOPETE ESTRADA (SHERPA CAP</v>
          </cell>
          <cell r="I13556" t="str">
            <v>CORPORATIVO CINCO, S.A. DE C.V. (PLAN DE PENSIONES POR JUBILACION, FAL</v>
          </cell>
        </row>
        <row r="13557">
          <cell r="G13557">
            <v>531264</v>
          </cell>
          <cell r="H13557" t="str">
            <v>ANAMAYTE TOPETE ESTRADA (SHERPA CAP</v>
          </cell>
          <cell r="I13557" t="str">
            <v>CORPORATIVO CINCO, S.A. DE C.V. (PLAN DE PENSIONES POR JUBILACION, FAL</v>
          </cell>
        </row>
        <row r="13558">
          <cell r="G13558">
            <v>531264</v>
          </cell>
          <cell r="H13558" t="str">
            <v>ANAMAYTE TOPETE ESTRADA (SHERPA CAP</v>
          </cell>
          <cell r="I13558" t="str">
            <v>CORPORATIVO CINCO, S.A. DE C.V. (PLAN DE PENSIONES POR JUBILACION, FAL</v>
          </cell>
        </row>
        <row r="13559">
          <cell r="G13559">
            <v>531264</v>
          </cell>
          <cell r="H13559" t="str">
            <v>ANAMAYTE TOPETE ESTRADA (SHERPA CAP</v>
          </cell>
          <cell r="I13559" t="str">
            <v>CORPORATIVO CINCO, S.A. DE C.V. (PLAN DE PENSIONES POR JUBILACION, FAL</v>
          </cell>
        </row>
        <row r="13560">
          <cell r="G13560">
            <v>531264</v>
          </cell>
          <cell r="H13560" t="str">
            <v>ANAMAYTE TOPETE ESTRADA (SHERPA CAP</v>
          </cell>
          <cell r="I13560" t="str">
            <v>CORPORATIVO CINCO, S.A. DE C.V. (PLAN DE PENSIONES POR JUBILACION, FAL</v>
          </cell>
        </row>
        <row r="13561">
          <cell r="G13561">
            <v>531264</v>
          </cell>
          <cell r="H13561" t="str">
            <v>ANAMAYTE TOPETE ESTRADA (SHERPA CAP</v>
          </cell>
          <cell r="I13561" t="str">
            <v>CORPORATIVO CINCO, S.A. DE C.V. (PLAN DE PENSIONES POR JUBILACION, FAL</v>
          </cell>
        </row>
        <row r="13562">
          <cell r="G13562">
            <v>531264</v>
          </cell>
          <cell r="H13562" t="str">
            <v>ANAMAYTE TOPETE ESTRADA (SHERPA CAP</v>
          </cell>
          <cell r="I13562" t="str">
            <v>CORPORATIVO CINCO, S.A. DE C.V. (PLAN DE PENSIONES POR JUBILACION, FAL</v>
          </cell>
        </row>
        <row r="13563">
          <cell r="G13563">
            <v>531264</v>
          </cell>
          <cell r="H13563" t="str">
            <v>ANAMAYTE TOPETE ESTRADA (SHERPA CAP</v>
          </cell>
          <cell r="I13563" t="str">
            <v>CORPORATIVO CINCO, S.A. DE C.V. (PLAN DE PENSIONES POR JUBILACION, FAL</v>
          </cell>
        </row>
        <row r="13564">
          <cell r="G13564">
            <v>531264</v>
          </cell>
          <cell r="H13564" t="str">
            <v>ANAMAYTE TOPETE ESTRADA (SHERPA CAP</v>
          </cell>
          <cell r="I13564" t="str">
            <v>CORPORATIVO CINCO, S.A. DE C.V. (PLAN DE PENSIONES POR JUBILACION, FAL</v>
          </cell>
        </row>
        <row r="13565">
          <cell r="G13565">
            <v>531264</v>
          </cell>
          <cell r="H13565" t="str">
            <v>ANAMAYTE TOPETE ESTRADA (SHERPA CAP</v>
          </cell>
          <cell r="I13565" t="str">
            <v>CORPORATIVO CINCO, S.A. DE C.V. (PLAN DE PENSIONES POR JUBILACION, FAL</v>
          </cell>
        </row>
        <row r="13566">
          <cell r="G13566">
            <v>531264</v>
          </cell>
          <cell r="H13566" t="str">
            <v>ANAMAYTE TOPETE ESTRADA (SHERPA CAP</v>
          </cell>
          <cell r="I13566" t="str">
            <v>CORPORATIVO CINCO, S.A. DE C.V. (PLAN DE PENSIONES POR JUBILACION, FAL</v>
          </cell>
        </row>
        <row r="13567">
          <cell r="G13567">
            <v>531264</v>
          </cell>
          <cell r="H13567" t="str">
            <v>ANAMAYTE TOPETE ESTRADA (SHERPA CAP</v>
          </cell>
          <cell r="I13567" t="str">
            <v>CORPORATIVO CINCO, S.A. DE C.V. (PLAN DE PENSIONES POR JUBILACION, FAL</v>
          </cell>
        </row>
        <row r="13568">
          <cell r="G13568">
            <v>531264</v>
          </cell>
          <cell r="H13568" t="str">
            <v>ANAMAYTE TOPETE ESTRADA (SHERPA CAP</v>
          </cell>
          <cell r="I13568" t="str">
            <v>CORPORATIVO CINCO, S.A. DE C.V. (PLAN DE PENSIONES POR JUBILACION, FAL</v>
          </cell>
        </row>
        <row r="13569">
          <cell r="G13569">
            <v>531264</v>
          </cell>
          <cell r="H13569" t="str">
            <v>ANAMAYTE TOPETE ESTRADA (SHERPA CAP</v>
          </cell>
          <cell r="I13569" t="str">
            <v>CORPORATIVO CINCO, S.A. DE C.V. (PLAN DE PENSIONES POR JUBILACION, FAL</v>
          </cell>
        </row>
        <row r="13570">
          <cell r="G13570">
            <v>531264</v>
          </cell>
          <cell r="H13570" t="str">
            <v>ANAMAYTE TOPETE ESTRADA (SHERPA CAP</v>
          </cell>
          <cell r="I13570" t="str">
            <v>CORPORATIVO CINCO, S.A. DE C.V. (PLAN DE PENSIONES POR JUBILACION, FAL</v>
          </cell>
        </row>
        <row r="13571">
          <cell r="G13571">
            <v>531264</v>
          </cell>
          <cell r="H13571" t="str">
            <v>ANAMAYTE TOPETE ESTRADA (SHERPA CAP</v>
          </cell>
          <cell r="I13571" t="str">
            <v>CORPORATIVO CINCO, S.A. DE C.V. (PLAN DE PENSIONES POR JUBILACION, FAL</v>
          </cell>
        </row>
        <row r="13572">
          <cell r="G13572">
            <v>531264</v>
          </cell>
          <cell r="H13572" t="str">
            <v>ANAMAYTE TOPETE ESTRADA (SHERPA CAP</v>
          </cell>
          <cell r="I13572" t="str">
            <v>CORPORATIVO CINCO, S.A. DE C.V. (PLAN DE PENSIONES POR JUBILACION, FAL</v>
          </cell>
        </row>
        <row r="13573">
          <cell r="G13573">
            <v>531264</v>
          </cell>
          <cell r="H13573" t="str">
            <v>ANAMAYTE TOPETE ESTRADA (SHERPA CAP</v>
          </cell>
          <cell r="I13573" t="str">
            <v>CORPORATIVO CINCO, S.A. DE C.V. (PLAN DE PENSIONES POR JUBILACION, FAL</v>
          </cell>
        </row>
        <row r="13574">
          <cell r="G13574">
            <v>531264</v>
          </cell>
          <cell r="H13574" t="str">
            <v>ANAMAYTE TOPETE ESTRADA (SHERPA CAP</v>
          </cell>
          <cell r="I13574" t="str">
            <v>CORPORATIVO CINCO, S.A. DE C.V. (PLAN DE PENSIONES POR JUBILACION, FAL</v>
          </cell>
        </row>
        <row r="13575">
          <cell r="G13575">
            <v>531264</v>
          </cell>
          <cell r="H13575" t="str">
            <v>ANAMAYTE TOPETE ESTRADA (SHERPA CAP</v>
          </cell>
          <cell r="I13575" t="str">
            <v>CORPORATIVO CINCO, S.A. DE C.V. (PLAN DE PENSIONES POR JUBILACION, FAL</v>
          </cell>
        </row>
        <row r="13576">
          <cell r="G13576">
            <v>531264</v>
          </cell>
          <cell r="H13576" t="str">
            <v>ANAMAYTE TOPETE ESTRADA (SHERPA CAP</v>
          </cell>
          <cell r="I13576" t="str">
            <v>CORPORATIVO CINCO, S.A. DE C.V. (PLAN DE PENSIONES POR JUBILACION, FAL</v>
          </cell>
        </row>
        <row r="13577">
          <cell r="G13577">
            <v>531264</v>
          </cell>
          <cell r="H13577" t="str">
            <v>ANAMAYTE TOPETE ESTRADA (SHERPA CAP</v>
          </cell>
          <cell r="I13577" t="str">
            <v>CORPORATIVO CINCO, S.A. DE C.V. (PLAN DE PENSIONES POR JUBILACION, FAL</v>
          </cell>
        </row>
        <row r="13578">
          <cell r="G13578">
            <v>531264</v>
          </cell>
          <cell r="H13578" t="str">
            <v>ANAMAYTE TOPETE ESTRADA (SHERPA CAP</v>
          </cell>
          <cell r="I13578" t="str">
            <v>CORPORATIVO CINCO, S.A. DE C.V. (PLAN DE PENSIONES POR JUBILACION, FAL</v>
          </cell>
        </row>
        <row r="13579">
          <cell r="G13579">
            <v>531264</v>
          </cell>
          <cell r="H13579" t="str">
            <v>ANAMAYTE TOPETE ESTRADA (SHERPA CAP</v>
          </cell>
          <cell r="I13579" t="str">
            <v>CORPORATIVO CINCO, S.A. DE C.V. (PLAN DE PENSIONES POR JUBILACION, FAL</v>
          </cell>
        </row>
        <row r="13580">
          <cell r="G13580">
            <v>531264</v>
          </cell>
          <cell r="H13580" t="str">
            <v>ANAMAYTE TOPETE ESTRADA (SHERPA CAP</v>
          </cell>
          <cell r="I13580" t="str">
            <v>CORPORATIVO CINCO, S.A. DE C.V. (PLAN DE PENSIONES POR JUBILACION, FAL</v>
          </cell>
        </row>
        <row r="13581">
          <cell r="G13581">
            <v>531264</v>
          </cell>
          <cell r="H13581" t="str">
            <v>ANAMAYTE TOPETE ESTRADA (SHERPA CAP</v>
          </cell>
          <cell r="I13581" t="str">
            <v>CORPORATIVO CINCO, S.A. DE C.V. (PLAN DE PENSIONES POR JUBILACION, FAL</v>
          </cell>
        </row>
        <row r="13582">
          <cell r="G13582">
            <v>531264</v>
          </cell>
          <cell r="H13582" t="str">
            <v>ANAMAYTE TOPETE ESTRADA (SHERPA CAP</v>
          </cell>
          <cell r="I13582" t="str">
            <v>CORPORATIVO CINCO, S.A. DE C.V. (PLAN DE PENSIONES POR JUBILACION, FAL</v>
          </cell>
        </row>
        <row r="13583">
          <cell r="G13583">
            <v>531264</v>
          </cell>
          <cell r="H13583" t="str">
            <v>ANAMAYTE TOPETE ESTRADA (SHERPA CAP</v>
          </cell>
          <cell r="I13583" t="str">
            <v>CORPORATIVO CINCO, S.A. DE C.V. (PLAN DE PENSIONES POR JUBILACION, FAL</v>
          </cell>
        </row>
        <row r="13584">
          <cell r="G13584">
            <v>531264</v>
          </cell>
          <cell r="H13584" t="str">
            <v>ANAMAYTE TOPETE ESTRADA (SHERPA CAP</v>
          </cell>
          <cell r="I13584" t="str">
            <v>CORPORATIVO CINCO, S.A. DE C.V. (PLAN DE PENSIONES POR JUBILACION, FAL</v>
          </cell>
        </row>
        <row r="13585">
          <cell r="G13585">
            <v>531264</v>
          </cell>
          <cell r="H13585" t="str">
            <v>ANAMAYTE TOPETE ESTRADA (SHERPA CAP</v>
          </cell>
          <cell r="I13585" t="str">
            <v>CORPORATIVO CINCO, S.A. DE C.V. (PLAN DE PENSIONES POR JUBILACION, FAL</v>
          </cell>
        </row>
        <row r="13586">
          <cell r="G13586">
            <v>531264</v>
          </cell>
          <cell r="H13586" t="str">
            <v>ANAMAYTE TOPETE ESTRADA (SHERPA CAP</v>
          </cell>
          <cell r="I13586" t="str">
            <v>CORPORATIVO CINCO, S.A. DE C.V. (PLAN DE PENSIONES POR JUBILACION, FAL</v>
          </cell>
        </row>
        <row r="13587">
          <cell r="G13587">
            <v>531264</v>
          </cell>
          <cell r="H13587" t="str">
            <v>ANAMAYTE TOPETE ESTRADA (SHERPA CAP</v>
          </cell>
          <cell r="I13587" t="str">
            <v>CORPORATIVO CINCO, S.A. DE C.V. (PLAN DE PENSIONES POR JUBILACION, FAL</v>
          </cell>
        </row>
        <row r="13588">
          <cell r="G13588">
            <v>531264</v>
          </cell>
          <cell r="H13588" t="str">
            <v>ANAMAYTE TOPETE ESTRADA (SHERPA CAP</v>
          </cell>
          <cell r="I13588" t="str">
            <v>CORPORATIVO CINCO, S.A. DE C.V. (PLAN DE PENSIONES POR JUBILACION, FAL</v>
          </cell>
        </row>
        <row r="13589">
          <cell r="G13589">
            <v>531264</v>
          </cell>
          <cell r="H13589" t="str">
            <v>ANAMAYTE TOPETE ESTRADA (SHERPA CAP</v>
          </cell>
          <cell r="I13589" t="str">
            <v>CORPORATIVO CINCO, S.A. DE C.V. (PLAN DE PENSIONES POR JUBILACION, FAL</v>
          </cell>
        </row>
        <row r="13590">
          <cell r="G13590">
            <v>531264</v>
          </cell>
          <cell r="H13590" t="str">
            <v>ANAMAYTE TOPETE ESTRADA (SHERPA CAP</v>
          </cell>
          <cell r="I13590" t="str">
            <v>CORPORATIVO CINCO, S.A. DE C.V. (PLAN DE PENSIONES POR JUBILACION, FAL</v>
          </cell>
        </row>
        <row r="13591">
          <cell r="G13591">
            <v>531264</v>
          </cell>
          <cell r="H13591" t="str">
            <v>ANAMAYTE TOPETE ESTRADA (SHERPA CAP</v>
          </cell>
          <cell r="I13591" t="str">
            <v>CORPORATIVO CINCO, S.A. DE C.V. (PLAN DE PENSIONES POR JUBILACION, FAL</v>
          </cell>
        </row>
        <row r="13592">
          <cell r="G13592">
            <v>531264</v>
          </cell>
          <cell r="H13592" t="str">
            <v>ANAMAYTE TOPETE ESTRADA (SHERPA CAP</v>
          </cell>
          <cell r="I13592" t="str">
            <v>CORPORATIVO CINCO, S.A. DE C.V. (PLAN DE PENSIONES POR JUBILACION, FAL</v>
          </cell>
        </row>
        <row r="13593">
          <cell r="G13593">
            <v>531264</v>
          </cell>
          <cell r="H13593" t="str">
            <v>ANAMAYTE TOPETE ESTRADA (SHERPA CAP</v>
          </cell>
          <cell r="I13593" t="str">
            <v>CORPORATIVO CINCO, S.A. DE C.V. (PLAN DE PENSIONES POR JUBILACION, FAL</v>
          </cell>
        </row>
        <row r="13594">
          <cell r="G13594">
            <v>531264</v>
          </cell>
          <cell r="H13594" t="str">
            <v>ANAMAYTE TOPETE ESTRADA (SHERPA CAP</v>
          </cell>
          <cell r="I13594" t="str">
            <v>CORPORATIVO CINCO, S.A. DE C.V. (PLAN DE PENSIONES POR JUBILACION, FAL</v>
          </cell>
        </row>
        <row r="13595">
          <cell r="G13595">
            <v>531264</v>
          </cell>
          <cell r="H13595" t="str">
            <v>ANAMAYTE TOPETE ESTRADA (SHERPA CAP</v>
          </cell>
          <cell r="I13595" t="str">
            <v>CORPORATIVO CINCO, S.A. DE C.V. (PLAN DE PENSIONES POR JUBILACION, FAL</v>
          </cell>
        </row>
        <row r="13596">
          <cell r="G13596">
            <v>531264</v>
          </cell>
          <cell r="H13596" t="str">
            <v>ANAMAYTE TOPETE ESTRADA (SHERPA CAP</v>
          </cell>
          <cell r="I13596" t="str">
            <v>CORPORATIVO CINCO, S.A. DE C.V. (PLAN DE PENSIONES POR JUBILACION, FAL</v>
          </cell>
        </row>
        <row r="13597">
          <cell r="G13597">
            <v>531264</v>
          </cell>
          <cell r="H13597" t="str">
            <v>ANAMAYTE TOPETE ESTRADA (SHERPA CAP</v>
          </cell>
          <cell r="I13597" t="str">
            <v>CORPORATIVO CINCO, S.A. DE C.V. (PLAN DE PENSIONES POR JUBILACION, FAL</v>
          </cell>
        </row>
        <row r="13598">
          <cell r="G13598">
            <v>531264</v>
          </cell>
          <cell r="H13598" t="str">
            <v>ANAMAYTE TOPETE ESTRADA (SHERPA CAP</v>
          </cell>
          <cell r="I13598" t="str">
            <v>CORPORATIVO CINCO, S.A. DE C.V. (PLAN DE PENSIONES POR JUBILACION, FAL</v>
          </cell>
        </row>
        <row r="13599">
          <cell r="G13599">
            <v>531264</v>
          </cell>
          <cell r="H13599" t="str">
            <v>ANAMAYTE TOPETE ESTRADA (SHERPA CAP</v>
          </cell>
          <cell r="I13599" t="str">
            <v>CORPORATIVO CINCO, S.A. DE C.V. (PLAN DE PENSIONES POR JUBILACION, FAL</v>
          </cell>
        </row>
        <row r="13600">
          <cell r="G13600">
            <v>531264</v>
          </cell>
          <cell r="H13600" t="str">
            <v>ANAMAYTE TOPETE ESTRADA (SHERPA CAP</v>
          </cell>
          <cell r="I13600" t="str">
            <v>CORPORATIVO CINCO, S.A. DE C.V. (PLAN DE PENSIONES POR JUBILACION, FAL</v>
          </cell>
        </row>
        <row r="13601">
          <cell r="G13601">
            <v>531264</v>
          </cell>
          <cell r="H13601" t="str">
            <v>ANAMAYTE TOPETE ESTRADA (SHERPA CAP</v>
          </cell>
          <cell r="I13601" t="str">
            <v>CORPORATIVO CINCO, S.A. DE C.V. (PLAN DE PENSIONES POR JUBILACION, FAL</v>
          </cell>
        </row>
        <row r="13602">
          <cell r="G13602">
            <v>531264</v>
          </cell>
          <cell r="H13602" t="str">
            <v>ANAMAYTE TOPETE ESTRADA (SHERPA CAP</v>
          </cell>
          <cell r="I13602" t="str">
            <v>CORPORATIVO CINCO, S.A. DE C.V. (PLAN DE PENSIONES POR JUBILACION, FAL</v>
          </cell>
        </row>
        <row r="13603">
          <cell r="G13603">
            <v>531264</v>
          </cell>
          <cell r="H13603" t="str">
            <v>ANAMAYTE TOPETE ESTRADA (SHERPA CAP</v>
          </cell>
          <cell r="I13603" t="str">
            <v>CORPORATIVO CINCO, S.A. DE C.V. (PLAN DE PENSIONES POR JUBILACION, FAL</v>
          </cell>
        </row>
        <row r="13604">
          <cell r="G13604">
            <v>531264</v>
          </cell>
          <cell r="H13604" t="str">
            <v>ANAMAYTE TOPETE ESTRADA (SHERPA CAP</v>
          </cell>
          <cell r="I13604" t="str">
            <v>CORPORATIVO CINCO, S.A. DE C.V. (PLAN DE PENSIONES POR JUBILACION, FAL</v>
          </cell>
        </row>
        <row r="13605">
          <cell r="G13605">
            <v>531264</v>
          </cell>
          <cell r="H13605" t="str">
            <v>ANAMAYTE TOPETE ESTRADA (SHERPA CAP</v>
          </cell>
          <cell r="I13605" t="str">
            <v>CORPORATIVO CINCO, S.A. DE C.V. (PLAN DE PENSIONES POR JUBILACION, FAL</v>
          </cell>
        </row>
        <row r="13606">
          <cell r="G13606">
            <v>531264</v>
          </cell>
          <cell r="H13606" t="str">
            <v>ANAMAYTE TOPETE ESTRADA (SHERPA CAP</v>
          </cell>
          <cell r="I13606" t="str">
            <v>CORPORATIVO CINCO, S.A. DE C.V. (PLAN DE PENSIONES POR JUBILACION, FAL</v>
          </cell>
        </row>
        <row r="13607">
          <cell r="G13607">
            <v>531264</v>
          </cell>
          <cell r="H13607" t="str">
            <v>ANAMAYTE TOPETE ESTRADA (SHERPA CAP</v>
          </cell>
          <cell r="I13607" t="str">
            <v>CORPORATIVO CINCO, S.A. DE C.V. (PLAN DE PENSIONES POR JUBILACION, FAL</v>
          </cell>
        </row>
        <row r="13608">
          <cell r="G13608">
            <v>531264</v>
          </cell>
          <cell r="H13608" t="str">
            <v>ANAMAYTE TOPETE ESTRADA (SHERPA CAP</v>
          </cell>
          <cell r="I13608" t="str">
            <v>CORPORATIVO CINCO, S.A. DE C.V. (PLAN DE PENSIONES POR JUBILACION, FAL</v>
          </cell>
        </row>
        <row r="13609">
          <cell r="G13609">
            <v>531264</v>
          </cell>
          <cell r="H13609" t="str">
            <v>ANAMAYTE TOPETE ESTRADA (SHERPA CAP</v>
          </cell>
          <cell r="I13609" t="str">
            <v>CORPORATIVO CINCO, S.A. DE C.V. (PLAN DE PENSIONES POR JUBILACION, FAL</v>
          </cell>
        </row>
        <row r="13610">
          <cell r="G13610">
            <v>531264</v>
          </cell>
          <cell r="H13610" t="str">
            <v>ANAMAYTE TOPETE ESTRADA (SHERPA CAP</v>
          </cell>
          <cell r="I13610" t="str">
            <v>CORPORATIVO CINCO, S.A. DE C.V. (PLAN DE PENSIONES POR JUBILACION, FAL</v>
          </cell>
        </row>
        <row r="13611">
          <cell r="G13611">
            <v>531264</v>
          </cell>
          <cell r="H13611" t="str">
            <v>ANAMAYTE TOPETE ESTRADA (SHERPA CAP</v>
          </cell>
          <cell r="I13611" t="str">
            <v>CORPORATIVO CINCO, S.A. DE C.V. (PLAN DE PENSIONES POR JUBILACION, FAL</v>
          </cell>
        </row>
        <row r="13612">
          <cell r="G13612">
            <v>531264</v>
          </cell>
          <cell r="H13612" t="str">
            <v>ANAMAYTE TOPETE ESTRADA (SHERPA CAP</v>
          </cell>
          <cell r="I13612" t="str">
            <v>CORPORATIVO CINCO, S.A. DE C.V. (PLAN DE PENSIONES POR JUBILACION, FAL</v>
          </cell>
        </row>
        <row r="13613">
          <cell r="G13613">
            <v>531264</v>
          </cell>
          <cell r="H13613" t="str">
            <v>ANAMAYTE TOPETE ESTRADA (SHERPA CAP</v>
          </cell>
          <cell r="I13613" t="str">
            <v>CORPORATIVO CINCO, S.A. DE C.V. (PLAN DE PENSIONES POR JUBILACION, FAL</v>
          </cell>
        </row>
        <row r="13614">
          <cell r="G13614">
            <v>531264</v>
          </cell>
          <cell r="H13614" t="str">
            <v>ANAMAYTE TOPETE ESTRADA (SHERPA CAP</v>
          </cell>
          <cell r="I13614" t="str">
            <v>CORPORATIVO CINCO, S.A. DE C.V. (PLAN DE PENSIONES POR JUBILACION, FAL</v>
          </cell>
        </row>
        <row r="13615">
          <cell r="G13615">
            <v>531285</v>
          </cell>
          <cell r="H13615" t="str">
            <v xml:space="preserve">SILVIA VALERIA MANZO AGUILAR       </v>
          </cell>
          <cell r="I13615" t="str">
            <v xml:space="preserve">CARLA MARIA ESPINOSA OLIVAR                                           </v>
          </cell>
        </row>
        <row r="13616">
          <cell r="G13616">
            <v>531293</v>
          </cell>
          <cell r="H13616" t="str">
            <v xml:space="preserve">ALEJANDRO AGUILAR MORALES          </v>
          </cell>
          <cell r="I13616" t="str">
            <v xml:space="preserve">BERTHA CIMET WAISSMAN                                                 </v>
          </cell>
        </row>
        <row r="13617">
          <cell r="G13617">
            <v>531302</v>
          </cell>
          <cell r="H13617" t="str">
            <v xml:space="preserve">XIMENA ROLDAN NAVA                 </v>
          </cell>
          <cell r="I13617" t="str">
            <v xml:space="preserve">HUGO EDUARDO RODRIGUEZ TORRES                                         </v>
          </cell>
        </row>
        <row r="13618">
          <cell r="G13618">
            <v>531325</v>
          </cell>
          <cell r="H13618" t="str">
            <v xml:space="preserve">EVELIA VENEGAS CASTILLO            </v>
          </cell>
          <cell r="I13618" t="str">
            <v xml:space="preserve">MARCELA ESTRADA AEDO                                                  </v>
          </cell>
        </row>
        <row r="13619">
          <cell r="G13619">
            <v>531325</v>
          </cell>
          <cell r="H13619" t="str">
            <v xml:space="preserve">EVELIA VENEGAS CASTILLO            </v>
          </cell>
          <cell r="I13619" t="str">
            <v xml:space="preserve">MARCELA ESTRADA AEDO                                                  </v>
          </cell>
        </row>
        <row r="13620">
          <cell r="G13620">
            <v>531325</v>
          </cell>
          <cell r="H13620" t="str">
            <v xml:space="preserve">EVELIA VENEGAS CASTILLO            </v>
          </cell>
          <cell r="I13620" t="str">
            <v xml:space="preserve">MARCELA ESTRADA AEDO                                                  </v>
          </cell>
        </row>
        <row r="13621">
          <cell r="G13621">
            <v>531325</v>
          </cell>
          <cell r="H13621" t="str">
            <v xml:space="preserve">EVELIA VENEGAS CASTILLO            </v>
          </cell>
          <cell r="I13621" t="str">
            <v xml:space="preserve">MARCELA ESTRADA AEDO                                                  </v>
          </cell>
        </row>
        <row r="13622">
          <cell r="G13622">
            <v>531383</v>
          </cell>
          <cell r="H13622" t="str">
            <v>LUIS FRANCISCO RODRIGUEZ PE/A (V.G.</v>
          </cell>
          <cell r="I13622" t="str">
            <v xml:space="preserve">JUANA ESPERANZA ROSAS Y AGUILAR                                       </v>
          </cell>
        </row>
        <row r="13623">
          <cell r="G13623">
            <v>531383</v>
          </cell>
          <cell r="H13623" t="str">
            <v>LUIS FRANCISCO RODRIGUEZ PE/A (V.G.</v>
          </cell>
          <cell r="I13623" t="str">
            <v xml:space="preserve">JUANA ESPERANZA ROSAS Y AGUILAR                                       </v>
          </cell>
        </row>
        <row r="13624">
          <cell r="G13624">
            <v>531383</v>
          </cell>
          <cell r="H13624" t="str">
            <v>LUIS FRANCISCO RODRIGUEZ PE/A (V.G.</v>
          </cell>
          <cell r="I13624" t="str">
            <v xml:space="preserve">JUANA ESPERANZA ROSAS Y AGUILAR                                       </v>
          </cell>
        </row>
        <row r="13625">
          <cell r="G13625">
            <v>531383</v>
          </cell>
          <cell r="H13625" t="str">
            <v>LUIS FRANCISCO RODRIGUEZ PE/A (V.G.</v>
          </cell>
          <cell r="I13625" t="str">
            <v xml:space="preserve">JUANA ESPERANZA ROSAS Y AGUILAR                                       </v>
          </cell>
        </row>
        <row r="13626">
          <cell r="G13626">
            <v>531404</v>
          </cell>
          <cell r="H13626" t="str">
            <v>LUIS FRANCISCO RODRIGUEZ PE/A (V.G.</v>
          </cell>
          <cell r="I13626" t="str">
            <v xml:space="preserve">MARIA JOSEFINA VALLE ALCALDE                                          </v>
          </cell>
        </row>
        <row r="13627">
          <cell r="G13627">
            <v>531404</v>
          </cell>
          <cell r="H13627" t="str">
            <v>LUIS FRANCISCO RODRIGUEZ PE/A (V.G.</v>
          </cell>
          <cell r="I13627" t="str">
            <v xml:space="preserve">MARIA JOSEFINA VALLE ALCALDE                                          </v>
          </cell>
        </row>
        <row r="13628">
          <cell r="G13628">
            <v>531404</v>
          </cell>
          <cell r="H13628" t="str">
            <v>LUIS FRANCISCO RODRIGUEZ PE/A (V.G.</v>
          </cell>
          <cell r="I13628" t="str">
            <v xml:space="preserve">MARIA JOSEFINA VALLE ALCALDE                                          </v>
          </cell>
        </row>
        <row r="13629">
          <cell r="G13629">
            <v>531415</v>
          </cell>
          <cell r="H13629" t="str">
            <v xml:space="preserve">AZUCENA GUDI/O RAMIREZ             </v>
          </cell>
          <cell r="I13629" t="str">
            <v xml:space="preserve">NARCISO GUZMAN MARQUET                                                </v>
          </cell>
        </row>
        <row r="13630">
          <cell r="G13630">
            <v>531415</v>
          </cell>
          <cell r="H13630" t="str">
            <v xml:space="preserve">AZUCENA GUDI/O RAMIREZ             </v>
          </cell>
          <cell r="I13630" t="str">
            <v xml:space="preserve">NARCISO GUZMAN MARQUET                                                </v>
          </cell>
        </row>
        <row r="13631">
          <cell r="G13631">
            <v>531423</v>
          </cell>
          <cell r="H13631" t="str">
            <v xml:space="preserve">XIMENA ROLDAN NAVA                 </v>
          </cell>
          <cell r="I13631" t="str">
            <v xml:space="preserve">RICARDO CASTRO BONILLA                                                </v>
          </cell>
        </row>
        <row r="13632">
          <cell r="G13632">
            <v>531423</v>
          </cell>
          <cell r="H13632" t="str">
            <v xml:space="preserve">XIMENA ROLDAN NAVA                 </v>
          </cell>
          <cell r="I13632" t="str">
            <v xml:space="preserve">RICARDO CASTRO BONILLA                                                </v>
          </cell>
        </row>
        <row r="13633">
          <cell r="G13633">
            <v>531423</v>
          </cell>
          <cell r="H13633" t="str">
            <v xml:space="preserve">XIMENA ROLDAN NAVA                 </v>
          </cell>
          <cell r="I13633" t="str">
            <v xml:space="preserve">RICARDO CASTRO BONILLA                                                </v>
          </cell>
        </row>
        <row r="13634">
          <cell r="G13634">
            <v>531431</v>
          </cell>
          <cell r="H13634" t="str">
            <v xml:space="preserve">ALEJANDRA PEREZ MINA               </v>
          </cell>
          <cell r="I13634" t="str">
            <v xml:space="preserve">LUIS ARREDONDO RAMOS                                                  </v>
          </cell>
        </row>
        <row r="13635">
          <cell r="G13635">
            <v>531494</v>
          </cell>
          <cell r="H13635" t="str">
            <v xml:space="preserve">SILVIA VALERIA MANZO AGUILAR       </v>
          </cell>
          <cell r="I13635" t="str">
            <v xml:space="preserve">OMAR NEMER BOJALIL FERRER                                             </v>
          </cell>
        </row>
        <row r="13636">
          <cell r="G13636">
            <v>531534</v>
          </cell>
          <cell r="H13636" t="str">
            <v xml:space="preserve">ANDREA TORRES LOPEZ                </v>
          </cell>
          <cell r="I13636" t="str">
            <v xml:space="preserve">MARGARITA MERCEDES PROVENCIO MUNOZ                                    </v>
          </cell>
        </row>
        <row r="13637">
          <cell r="G13637">
            <v>531534</v>
          </cell>
          <cell r="H13637" t="str">
            <v xml:space="preserve">ANDREA TORRES LOPEZ                </v>
          </cell>
          <cell r="I13637" t="str">
            <v xml:space="preserve">MARGARITA MERCEDES PROVENCIO MUNOZ                                    </v>
          </cell>
        </row>
        <row r="13638">
          <cell r="G13638">
            <v>531534</v>
          </cell>
          <cell r="H13638" t="str">
            <v xml:space="preserve">ANDREA TORRES LOPEZ                </v>
          </cell>
          <cell r="I13638" t="str">
            <v xml:space="preserve">MARGARITA MERCEDES PROVENCIO MUNOZ                                    </v>
          </cell>
        </row>
        <row r="13639">
          <cell r="G13639">
            <v>531542</v>
          </cell>
          <cell r="H13639" t="str">
            <v xml:space="preserve">ANDREA TORRES LOPEZ                </v>
          </cell>
          <cell r="I13639" t="str">
            <v xml:space="preserve">MARGARITA MERCEDES PROVENCIO MUNOZ                                    </v>
          </cell>
        </row>
        <row r="13640">
          <cell r="G13640">
            <v>531542</v>
          </cell>
          <cell r="H13640" t="str">
            <v xml:space="preserve">ANDREA TORRES LOPEZ                </v>
          </cell>
          <cell r="I13640" t="str">
            <v xml:space="preserve">MARGARITA MERCEDES PROVENCIO MUNOZ                                    </v>
          </cell>
        </row>
        <row r="13641">
          <cell r="G13641">
            <v>531542</v>
          </cell>
          <cell r="H13641" t="str">
            <v xml:space="preserve">ANDREA TORRES LOPEZ                </v>
          </cell>
          <cell r="I13641" t="str">
            <v xml:space="preserve">MARGARITA MERCEDES PROVENCIO MUNOZ                                    </v>
          </cell>
        </row>
        <row r="13642">
          <cell r="G13642">
            <v>531542</v>
          </cell>
          <cell r="H13642" t="str">
            <v xml:space="preserve">ANDREA TORRES LOPEZ                </v>
          </cell>
          <cell r="I13642" t="str">
            <v xml:space="preserve">MARGARITA MERCEDES PROVENCIO MUNOZ                                    </v>
          </cell>
        </row>
        <row r="13643">
          <cell r="G13643">
            <v>531542</v>
          </cell>
          <cell r="H13643" t="str">
            <v xml:space="preserve">ANDREA TORRES LOPEZ                </v>
          </cell>
          <cell r="I13643" t="str">
            <v xml:space="preserve">MARGARITA MERCEDES PROVENCIO MUNOZ                                    </v>
          </cell>
        </row>
        <row r="13644">
          <cell r="G13644">
            <v>531542</v>
          </cell>
          <cell r="H13644" t="str">
            <v xml:space="preserve">ANDREA TORRES LOPEZ                </v>
          </cell>
          <cell r="I13644" t="str">
            <v xml:space="preserve">MARGARITA MERCEDES PROVENCIO MUNOZ                                    </v>
          </cell>
        </row>
        <row r="13645">
          <cell r="G13645">
            <v>531542</v>
          </cell>
          <cell r="H13645" t="str">
            <v xml:space="preserve">ANDREA TORRES LOPEZ                </v>
          </cell>
          <cell r="I13645" t="str">
            <v xml:space="preserve">MARGARITA MERCEDES PROVENCIO MUNOZ                                    </v>
          </cell>
        </row>
        <row r="13646">
          <cell r="G13646">
            <v>531542</v>
          </cell>
          <cell r="H13646" t="str">
            <v xml:space="preserve">ANDREA TORRES LOPEZ                </v>
          </cell>
          <cell r="I13646" t="str">
            <v xml:space="preserve">MARGARITA MERCEDES PROVENCIO MUNOZ                                    </v>
          </cell>
        </row>
        <row r="13647">
          <cell r="G13647">
            <v>531542</v>
          </cell>
          <cell r="H13647" t="str">
            <v xml:space="preserve">ANDREA TORRES LOPEZ                </v>
          </cell>
          <cell r="I13647" t="str">
            <v xml:space="preserve">MARGARITA MERCEDES PROVENCIO MUNOZ                                    </v>
          </cell>
        </row>
        <row r="13648">
          <cell r="G13648">
            <v>531542</v>
          </cell>
          <cell r="H13648" t="str">
            <v xml:space="preserve">ANDREA TORRES LOPEZ                </v>
          </cell>
          <cell r="I13648" t="str">
            <v xml:space="preserve">MARGARITA MERCEDES PROVENCIO MUNOZ                                    </v>
          </cell>
        </row>
        <row r="13649">
          <cell r="G13649">
            <v>531542</v>
          </cell>
          <cell r="H13649" t="str">
            <v xml:space="preserve">ANDREA TORRES LOPEZ                </v>
          </cell>
          <cell r="I13649" t="str">
            <v xml:space="preserve">MARGARITA MERCEDES PROVENCIO MUNOZ                                    </v>
          </cell>
        </row>
        <row r="13650">
          <cell r="G13650">
            <v>531542</v>
          </cell>
          <cell r="H13650" t="str">
            <v xml:space="preserve">ANDREA TORRES LOPEZ                </v>
          </cell>
          <cell r="I13650" t="str">
            <v xml:space="preserve">MARGARITA MERCEDES PROVENCIO MUNOZ                                    </v>
          </cell>
        </row>
        <row r="13651">
          <cell r="G13651">
            <v>531542</v>
          </cell>
          <cell r="H13651" t="str">
            <v xml:space="preserve">ANDREA TORRES LOPEZ                </v>
          </cell>
          <cell r="I13651" t="str">
            <v xml:space="preserve">MARGARITA MERCEDES PROVENCIO MUNOZ                                    </v>
          </cell>
        </row>
        <row r="13652">
          <cell r="G13652">
            <v>531542</v>
          </cell>
          <cell r="H13652" t="str">
            <v xml:space="preserve">ANDREA TORRES LOPEZ                </v>
          </cell>
          <cell r="I13652" t="str">
            <v xml:space="preserve">MARGARITA MERCEDES PROVENCIO MUNOZ                                    </v>
          </cell>
        </row>
        <row r="13653">
          <cell r="G13653">
            <v>531542</v>
          </cell>
          <cell r="H13653" t="str">
            <v xml:space="preserve">ANDREA TORRES LOPEZ                </v>
          </cell>
          <cell r="I13653" t="str">
            <v xml:space="preserve">MARGARITA MERCEDES PROVENCIO MUNOZ                                    </v>
          </cell>
        </row>
        <row r="13654">
          <cell r="G13654">
            <v>531563</v>
          </cell>
          <cell r="H13654" t="str">
            <v xml:space="preserve">ALEXANDRO SANTILLAN GALLARDO       </v>
          </cell>
          <cell r="I13654" t="str">
            <v xml:space="preserve">RAUL BUSTAMANTE HARFUSH                                               </v>
          </cell>
        </row>
        <row r="13655">
          <cell r="G13655">
            <v>531563</v>
          </cell>
          <cell r="H13655" t="str">
            <v xml:space="preserve">ALEXANDRO SANTILLAN GALLARDO       </v>
          </cell>
          <cell r="I13655" t="str">
            <v xml:space="preserve">RAUL BUSTAMANTE HARFUSH                                               </v>
          </cell>
        </row>
        <row r="13656">
          <cell r="G13656">
            <v>531584</v>
          </cell>
          <cell r="H13656" t="str">
            <v xml:space="preserve">ANDREA TORRES LOPEZ                </v>
          </cell>
          <cell r="I13656" t="str">
            <v xml:space="preserve">JORGE ESTEVE RECOLONS                                                 </v>
          </cell>
        </row>
        <row r="13657">
          <cell r="G13657">
            <v>531584</v>
          </cell>
          <cell r="H13657" t="str">
            <v xml:space="preserve">ANDREA TORRES LOPEZ                </v>
          </cell>
          <cell r="I13657" t="str">
            <v xml:space="preserve">JORGE ESTEVE RECOLONS                                                 </v>
          </cell>
        </row>
        <row r="13658">
          <cell r="G13658">
            <v>531604</v>
          </cell>
          <cell r="H13658" t="str">
            <v xml:space="preserve">ALEJANDRA PEREZ MINA               </v>
          </cell>
          <cell r="I13658" t="str">
            <v xml:space="preserve">ELSA LAURA GALLEGOS VILLASEﾑOR                                        </v>
          </cell>
        </row>
        <row r="13659">
          <cell r="G13659">
            <v>531604</v>
          </cell>
          <cell r="H13659" t="str">
            <v xml:space="preserve">ALEJANDRA PEREZ MINA               </v>
          </cell>
          <cell r="I13659" t="str">
            <v xml:space="preserve">ELSA LAURA GALLEGOS VILLASEﾑOR                                        </v>
          </cell>
        </row>
        <row r="13660">
          <cell r="G13660">
            <v>531604</v>
          </cell>
          <cell r="H13660" t="str">
            <v xml:space="preserve">ALEJANDRA PEREZ MINA               </v>
          </cell>
          <cell r="I13660" t="str">
            <v xml:space="preserve">ELSA LAURA GALLEGOS VILLASEﾑOR                                        </v>
          </cell>
        </row>
        <row r="13661">
          <cell r="G13661">
            <v>531604</v>
          </cell>
          <cell r="H13661" t="str">
            <v xml:space="preserve">ALEJANDRA PEREZ MINA               </v>
          </cell>
          <cell r="I13661" t="str">
            <v xml:space="preserve">ELSA LAURA GALLEGOS VILLASEﾑOR                                        </v>
          </cell>
        </row>
        <row r="13662">
          <cell r="G13662">
            <v>531604</v>
          </cell>
          <cell r="H13662" t="str">
            <v xml:space="preserve">ALEJANDRA PEREZ MINA               </v>
          </cell>
          <cell r="I13662" t="str">
            <v xml:space="preserve">ELSA LAURA GALLEGOS VILLASEﾑOR                                        </v>
          </cell>
        </row>
        <row r="13663">
          <cell r="G13663">
            <v>531604</v>
          </cell>
          <cell r="H13663" t="str">
            <v xml:space="preserve">ALEJANDRA PEREZ MINA               </v>
          </cell>
          <cell r="I13663" t="str">
            <v xml:space="preserve">ELSA LAURA GALLEGOS VILLASEﾑOR                                        </v>
          </cell>
        </row>
        <row r="13664">
          <cell r="G13664">
            <v>531604</v>
          </cell>
          <cell r="H13664" t="str">
            <v xml:space="preserve">ALEJANDRA PEREZ MINA               </v>
          </cell>
          <cell r="I13664" t="str">
            <v xml:space="preserve">ELSA LAURA GALLEGOS VILLASEﾑOR                                        </v>
          </cell>
        </row>
        <row r="13665">
          <cell r="G13665">
            <v>531604</v>
          </cell>
          <cell r="H13665" t="str">
            <v xml:space="preserve">ALEJANDRA PEREZ MINA               </v>
          </cell>
          <cell r="I13665" t="str">
            <v xml:space="preserve">ELSA LAURA GALLEGOS VILLASEﾑOR                                        </v>
          </cell>
        </row>
        <row r="13666">
          <cell r="G13666">
            <v>531604</v>
          </cell>
          <cell r="H13666" t="str">
            <v xml:space="preserve">ALEJANDRA PEREZ MINA               </v>
          </cell>
          <cell r="I13666" t="str">
            <v xml:space="preserve">ELSA LAURA GALLEGOS VILLASEﾑOR                                        </v>
          </cell>
        </row>
        <row r="13667">
          <cell r="G13667">
            <v>531612</v>
          </cell>
          <cell r="H13667" t="str">
            <v xml:space="preserve">EVELIA VENEGAS CASTILLO            </v>
          </cell>
          <cell r="I13667" t="str">
            <v xml:space="preserve">JUAN MANUEL BECERRA BERNAL                                            </v>
          </cell>
        </row>
        <row r="13668">
          <cell r="G13668">
            <v>531612</v>
          </cell>
          <cell r="H13668" t="str">
            <v xml:space="preserve">EVELIA VENEGAS CASTILLO            </v>
          </cell>
          <cell r="I13668" t="str">
            <v xml:space="preserve">JUAN MANUEL BECERRA BERNAL                                            </v>
          </cell>
        </row>
        <row r="13669">
          <cell r="G13669">
            <v>531612</v>
          </cell>
          <cell r="H13669" t="str">
            <v xml:space="preserve">EVELIA VENEGAS CASTILLO            </v>
          </cell>
          <cell r="I13669" t="str">
            <v xml:space="preserve">JUAN MANUEL BECERRA BERNAL                                            </v>
          </cell>
        </row>
        <row r="13670">
          <cell r="G13670">
            <v>531624</v>
          </cell>
          <cell r="H13670" t="str">
            <v xml:space="preserve">EVELIA VENEGAS CASTILLO            </v>
          </cell>
          <cell r="I13670" t="str">
            <v xml:space="preserve">CRISTINA ROMERO MENDOZA                                               </v>
          </cell>
        </row>
        <row r="13671">
          <cell r="G13671">
            <v>531624</v>
          </cell>
          <cell r="H13671" t="str">
            <v xml:space="preserve">EVELIA VENEGAS CASTILLO            </v>
          </cell>
          <cell r="I13671" t="str">
            <v xml:space="preserve">CRISTINA ROMERO MENDOZA                                               </v>
          </cell>
        </row>
        <row r="13672">
          <cell r="G13672">
            <v>531624</v>
          </cell>
          <cell r="H13672" t="str">
            <v xml:space="preserve">EVELIA VENEGAS CASTILLO            </v>
          </cell>
          <cell r="I13672" t="str">
            <v xml:space="preserve">CRISTINA ROMERO MENDOZA                                               </v>
          </cell>
        </row>
        <row r="13673">
          <cell r="G13673">
            <v>531661</v>
          </cell>
          <cell r="H13673" t="str">
            <v xml:space="preserve">ELVA ADRIANA JUAREZ ELIZONDO       </v>
          </cell>
          <cell r="I13673" t="str">
            <v xml:space="preserve">RUTH ZACK Y DUVOVY                                                    </v>
          </cell>
        </row>
        <row r="13674">
          <cell r="G13674">
            <v>531661</v>
          </cell>
          <cell r="H13674" t="str">
            <v xml:space="preserve">ELVA ADRIANA JUAREZ ELIZONDO       </v>
          </cell>
          <cell r="I13674" t="str">
            <v xml:space="preserve">RUTH ZACK Y DUVOVY                                                    </v>
          </cell>
        </row>
        <row r="13675">
          <cell r="G13675">
            <v>531661</v>
          </cell>
          <cell r="H13675" t="str">
            <v xml:space="preserve">ELVA ADRIANA JUAREZ ELIZONDO       </v>
          </cell>
          <cell r="I13675" t="str">
            <v xml:space="preserve">RUTH ZACK Y DUVOVY                                                    </v>
          </cell>
        </row>
        <row r="13676">
          <cell r="G13676">
            <v>531661</v>
          </cell>
          <cell r="H13676" t="str">
            <v xml:space="preserve">ELVA ADRIANA JUAREZ ELIZONDO       </v>
          </cell>
          <cell r="I13676" t="str">
            <v xml:space="preserve">RUTH ZACK Y DUVOVY                                                    </v>
          </cell>
        </row>
        <row r="13677">
          <cell r="G13677">
            <v>531674</v>
          </cell>
          <cell r="H13677" t="str">
            <v xml:space="preserve">AZUCENA GUDI/O RAMIREZ             </v>
          </cell>
          <cell r="I13677" t="str">
            <v xml:space="preserve">PETROQUIMICA MEXICANA DE VINILO S.A DE C.V.                           </v>
          </cell>
        </row>
        <row r="13678">
          <cell r="G13678">
            <v>531695</v>
          </cell>
          <cell r="H13678" t="str">
            <v xml:space="preserve">ALEJANDRA PEREZ MINA               </v>
          </cell>
          <cell r="I13678" t="str">
            <v xml:space="preserve">ALEJANDRA INES CASILLAS VELEZ                                         </v>
          </cell>
        </row>
        <row r="13679">
          <cell r="G13679">
            <v>531695</v>
          </cell>
          <cell r="H13679" t="str">
            <v xml:space="preserve">ALEJANDRA PEREZ MINA               </v>
          </cell>
          <cell r="I13679" t="str">
            <v xml:space="preserve">ALEJANDRA INES CASILLAS VELEZ                                         </v>
          </cell>
        </row>
        <row r="13680">
          <cell r="G13680">
            <v>531695</v>
          </cell>
          <cell r="H13680" t="str">
            <v xml:space="preserve">ALEJANDRA PEREZ MINA               </v>
          </cell>
          <cell r="I13680" t="str">
            <v xml:space="preserve">ALEJANDRA INES CASILLAS VELEZ                                         </v>
          </cell>
        </row>
        <row r="13681">
          <cell r="G13681">
            <v>531695</v>
          </cell>
          <cell r="H13681" t="str">
            <v xml:space="preserve">ALEJANDRA PEREZ MINA               </v>
          </cell>
          <cell r="I13681" t="str">
            <v xml:space="preserve">ALEJANDRA INES CASILLAS VELEZ                                         </v>
          </cell>
        </row>
        <row r="13682">
          <cell r="G13682">
            <v>531695</v>
          </cell>
          <cell r="H13682" t="str">
            <v xml:space="preserve">ALEJANDRA PEREZ MINA               </v>
          </cell>
          <cell r="I13682" t="str">
            <v xml:space="preserve">ALEJANDRA INES CASILLAS VELEZ                                         </v>
          </cell>
        </row>
        <row r="13683">
          <cell r="G13683">
            <v>531695</v>
          </cell>
          <cell r="H13683" t="str">
            <v xml:space="preserve">ALEJANDRA PEREZ MINA               </v>
          </cell>
          <cell r="I13683" t="str">
            <v xml:space="preserve">ALEJANDRA INES CASILLAS VELEZ                                         </v>
          </cell>
        </row>
        <row r="13684">
          <cell r="G13684">
            <v>531714</v>
          </cell>
          <cell r="H13684" t="str">
            <v xml:space="preserve">JAIME DAVID FAES                   </v>
          </cell>
          <cell r="I13684" t="str">
            <v xml:space="preserve">RICARDO GONZALEZ ORTA                                                 </v>
          </cell>
        </row>
        <row r="13685">
          <cell r="G13685">
            <v>531714</v>
          </cell>
          <cell r="H13685" t="str">
            <v xml:space="preserve">JAIME DAVID FAES                   </v>
          </cell>
          <cell r="I13685" t="str">
            <v xml:space="preserve">RICARDO GONZALEZ ORTA                                                 </v>
          </cell>
        </row>
        <row r="13686">
          <cell r="G13686">
            <v>531714</v>
          </cell>
          <cell r="H13686" t="str">
            <v xml:space="preserve">JAIME DAVID FAES                   </v>
          </cell>
          <cell r="I13686" t="str">
            <v xml:space="preserve">RICARDO GONZALEZ ORTA                                                 </v>
          </cell>
        </row>
        <row r="13687">
          <cell r="G13687">
            <v>531714</v>
          </cell>
          <cell r="H13687" t="str">
            <v xml:space="preserve">JAIME DAVID FAES                   </v>
          </cell>
          <cell r="I13687" t="str">
            <v xml:space="preserve">RICARDO GONZALEZ ORTA                                                 </v>
          </cell>
        </row>
        <row r="13688">
          <cell r="G13688">
            <v>531714</v>
          </cell>
          <cell r="H13688" t="str">
            <v xml:space="preserve">JAIME DAVID FAES                   </v>
          </cell>
          <cell r="I13688" t="str">
            <v xml:space="preserve">RICARDO GONZALEZ ORTA                                                 </v>
          </cell>
        </row>
        <row r="13689">
          <cell r="G13689">
            <v>531743</v>
          </cell>
          <cell r="H13689" t="str">
            <v xml:space="preserve">LUIS FRANCISCO RODRIGUEZ PEﾑA      </v>
          </cell>
          <cell r="I13689" t="str">
            <v xml:space="preserve">ALBERT AKKAD ROMANOS                                                  </v>
          </cell>
        </row>
        <row r="13690">
          <cell r="G13690">
            <v>531743</v>
          </cell>
          <cell r="H13690" t="str">
            <v xml:space="preserve">LUIS FRANCISCO RODRIGUEZ PEﾑA      </v>
          </cell>
          <cell r="I13690" t="str">
            <v xml:space="preserve">ALBERT AKKAD ROMANOS                                                  </v>
          </cell>
        </row>
        <row r="13691">
          <cell r="G13691">
            <v>531743</v>
          </cell>
          <cell r="H13691" t="str">
            <v xml:space="preserve">LUIS FRANCISCO RODRIGUEZ PEﾑA      </v>
          </cell>
          <cell r="I13691" t="str">
            <v xml:space="preserve">ALBERT AKKAD ROMANOS                                                  </v>
          </cell>
        </row>
        <row r="13692">
          <cell r="G13692">
            <v>531743</v>
          </cell>
          <cell r="H13692" t="str">
            <v xml:space="preserve">LUIS FRANCISCO RODRIGUEZ PEﾑA      </v>
          </cell>
          <cell r="I13692" t="str">
            <v xml:space="preserve">ALBERT AKKAD ROMANOS                                                  </v>
          </cell>
        </row>
        <row r="13693">
          <cell r="G13693">
            <v>531743</v>
          </cell>
          <cell r="H13693" t="str">
            <v xml:space="preserve">LUIS FRANCISCO RODRIGUEZ PEﾑA      </v>
          </cell>
          <cell r="I13693" t="str">
            <v xml:space="preserve">ALBERT AKKAD ROMANOS                                                  </v>
          </cell>
        </row>
        <row r="13694">
          <cell r="G13694">
            <v>531743</v>
          </cell>
          <cell r="H13694" t="str">
            <v xml:space="preserve">LUIS FRANCISCO RODRIGUEZ PEﾑA      </v>
          </cell>
          <cell r="I13694" t="str">
            <v xml:space="preserve">ALBERT AKKAD ROMANOS                                                  </v>
          </cell>
        </row>
        <row r="13695">
          <cell r="G13695">
            <v>531793</v>
          </cell>
          <cell r="H13695" t="str">
            <v xml:space="preserve">MINERVA OLVERA BONILLA             </v>
          </cell>
          <cell r="I13695" t="str">
            <v xml:space="preserve">LUIS ARMANDO ALVAREZ RUIZ                                             </v>
          </cell>
        </row>
        <row r="13696">
          <cell r="G13696">
            <v>531793</v>
          </cell>
          <cell r="H13696" t="str">
            <v xml:space="preserve">MINERVA OLVERA BONILLA             </v>
          </cell>
          <cell r="I13696" t="str">
            <v xml:space="preserve">LUIS ARMANDO ALVAREZ RUIZ                                             </v>
          </cell>
        </row>
        <row r="13697">
          <cell r="G13697">
            <v>531793</v>
          </cell>
          <cell r="H13697" t="str">
            <v xml:space="preserve">MINERVA OLVERA BONILLA             </v>
          </cell>
          <cell r="I13697" t="str">
            <v xml:space="preserve">LUIS ARMANDO ALVAREZ RUIZ                                             </v>
          </cell>
        </row>
        <row r="13698">
          <cell r="G13698">
            <v>531804</v>
          </cell>
          <cell r="H13698" t="str">
            <v xml:space="preserve">MINERVA OLVERA BONILLA             </v>
          </cell>
          <cell r="I13698" t="str">
            <v xml:space="preserve">ISABEL MARﾍA DEL SOCORRO JIMENEZ BARQUERA                             </v>
          </cell>
        </row>
        <row r="13699">
          <cell r="G13699">
            <v>531804</v>
          </cell>
          <cell r="H13699" t="str">
            <v xml:space="preserve">MINERVA OLVERA BONILLA             </v>
          </cell>
          <cell r="I13699" t="str">
            <v xml:space="preserve">ISABEL MARﾍA DEL SOCORRO JIMENEZ BARQUERA                             </v>
          </cell>
        </row>
        <row r="13700">
          <cell r="G13700">
            <v>531804</v>
          </cell>
          <cell r="H13700" t="str">
            <v xml:space="preserve">MINERVA OLVERA BONILLA             </v>
          </cell>
          <cell r="I13700" t="str">
            <v xml:space="preserve">ISABEL MARﾍA DEL SOCORRO JIMENEZ BARQUERA                             </v>
          </cell>
        </row>
        <row r="13701">
          <cell r="G13701">
            <v>531804</v>
          </cell>
          <cell r="H13701" t="str">
            <v xml:space="preserve">MINERVA OLVERA BONILLA             </v>
          </cell>
          <cell r="I13701" t="str">
            <v xml:space="preserve">ISABEL MARﾍA DEL SOCORRO JIMENEZ BARQUERA                             </v>
          </cell>
        </row>
        <row r="13702">
          <cell r="G13702">
            <v>531804</v>
          </cell>
          <cell r="H13702" t="str">
            <v xml:space="preserve">MINERVA OLVERA BONILLA             </v>
          </cell>
          <cell r="I13702" t="str">
            <v xml:space="preserve">ISABEL MARﾍA DEL SOCORRO JIMENEZ BARQUERA                             </v>
          </cell>
        </row>
        <row r="13703">
          <cell r="G13703">
            <v>531804</v>
          </cell>
          <cell r="H13703" t="str">
            <v xml:space="preserve">MINERVA OLVERA BONILLA             </v>
          </cell>
          <cell r="I13703" t="str">
            <v xml:space="preserve">ISABEL MARﾍA DEL SOCORRO JIMENEZ BARQUERA                             </v>
          </cell>
        </row>
        <row r="13704">
          <cell r="G13704">
            <v>531804</v>
          </cell>
          <cell r="H13704" t="str">
            <v xml:space="preserve">MINERVA OLVERA BONILLA             </v>
          </cell>
          <cell r="I13704" t="str">
            <v xml:space="preserve">ISABEL MARﾍA DEL SOCORRO JIMENEZ BARQUERA                             </v>
          </cell>
        </row>
        <row r="13705">
          <cell r="G13705">
            <v>531804</v>
          </cell>
          <cell r="H13705" t="str">
            <v xml:space="preserve">MINERVA OLVERA BONILLA             </v>
          </cell>
          <cell r="I13705" t="str">
            <v xml:space="preserve">ISABEL MARﾍA DEL SOCORRO JIMENEZ BARQUERA                             </v>
          </cell>
        </row>
        <row r="13706">
          <cell r="G13706">
            <v>531812</v>
          </cell>
          <cell r="H13706" t="str">
            <v xml:space="preserve">RICARDO OCTAVIO PAZ CUEVAS         </v>
          </cell>
          <cell r="I13706" t="str">
            <v xml:space="preserve">IRMA CORTES GOMEZ                                                     </v>
          </cell>
        </row>
        <row r="13707">
          <cell r="G13707">
            <v>531812</v>
          </cell>
          <cell r="H13707" t="str">
            <v xml:space="preserve">RICARDO OCTAVIO PAZ CUEVAS         </v>
          </cell>
          <cell r="I13707" t="str">
            <v xml:space="preserve">IRMA CORTES GOMEZ                                                     </v>
          </cell>
        </row>
        <row r="13708">
          <cell r="G13708">
            <v>531812</v>
          </cell>
          <cell r="H13708" t="str">
            <v xml:space="preserve">RICARDO OCTAVIO PAZ CUEVAS         </v>
          </cell>
          <cell r="I13708" t="str">
            <v xml:space="preserve">IRMA CORTES GOMEZ                                                     </v>
          </cell>
        </row>
        <row r="13709">
          <cell r="G13709">
            <v>531812</v>
          </cell>
          <cell r="H13709" t="str">
            <v xml:space="preserve">RICARDO OCTAVIO PAZ CUEVAS         </v>
          </cell>
          <cell r="I13709" t="str">
            <v xml:space="preserve">IRMA CORTES GOMEZ                                                     </v>
          </cell>
        </row>
        <row r="13710">
          <cell r="G13710">
            <v>531825</v>
          </cell>
          <cell r="H13710" t="str">
            <v xml:space="preserve">AZUCENA GUDI/O RAMIREZ             </v>
          </cell>
          <cell r="I13710" t="str">
            <v xml:space="preserve">ROSALBA MARIA GUADALUPE TRIGOS RUIZ                                   </v>
          </cell>
        </row>
        <row r="13711">
          <cell r="G13711">
            <v>531854</v>
          </cell>
          <cell r="H13711" t="str">
            <v>LUIS FRANCISCO RODRIGUEZ PE/A (V.G.</v>
          </cell>
          <cell r="I13711" t="str">
            <v xml:space="preserve">MIGUEL ANGEL SALVADOR HERNANDEZ                                       </v>
          </cell>
        </row>
        <row r="13712">
          <cell r="G13712">
            <v>531854</v>
          </cell>
          <cell r="H13712" t="str">
            <v>LUIS FRANCISCO RODRIGUEZ PE/A (V.G.</v>
          </cell>
          <cell r="I13712" t="str">
            <v xml:space="preserve">MIGUEL ANGEL SALVADOR HERNANDEZ                                       </v>
          </cell>
        </row>
        <row r="13713">
          <cell r="G13713">
            <v>531854</v>
          </cell>
          <cell r="H13713" t="str">
            <v>LUIS FRANCISCO RODRIGUEZ PE/A (V.G.</v>
          </cell>
          <cell r="I13713" t="str">
            <v xml:space="preserve">MIGUEL ANGEL SALVADOR HERNANDEZ                                       </v>
          </cell>
        </row>
        <row r="13714">
          <cell r="G13714">
            <v>531854</v>
          </cell>
          <cell r="H13714" t="str">
            <v>LUIS FRANCISCO RODRIGUEZ PE/A (V.G.</v>
          </cell>
          <cell r="I13714" t="str">
            <v xml:space="preserve">MIGUEL ANGEL SALVADOR HERNANDEZ                                       </v>
          </cell>
        </row>
        <row r="13715">
          <cell r="G13715">
            <v>531854</v>
          </cell>
          <cell r="H13715" t="str">
            <v>LUIS FRANCISCO RODRIGUEZ PE/A (V.G.</v>
          </cell>
          <cell r="I13715" t="str">
            <v xml:space="preserve">MIGUEL ANGEL SALVADOR HERNANDEZ                                       </v>
          </cell>
        </row>
        <row r="13716">
          <cell r="G13716">
            <v>531854</v>
          </cell>
          <cell r="H13716" t="str">
            <v>LUIS FRANCISCO RODRIGUEZ PE/A (V.G.</v>
          </cell>
          <cell r="I13716" t="str">
            <v xml:space="preserve">MIGUEL ANGEL SALVADOR HERNANDEZ                                       </v>
          </cell>
        </row>
        <row r="13717">
          <cell r="G13717">
            <v>531854</v>
          </cell>
          <cell r="H13717" t="str">
            <v>LUIS FRANCISCO RODRIGUEZ PE/A (V.G.</v>
          </cell>
          <cell r="I13717" t="str">
            <v xml:space="preserve">MIGUEL ANGEL SALVADOR HERNANDEZ                                       </v>
          </cell>
        </row>
        <row r="13718">
          <cell r="G13718">
            <v>531854</v>
          </cell>
          <cell r="H13718" t="str">
            <v>LUIS FRANCISCO RODRIGUEZ PE/A (V.G.</v>
          </cell>
          <cell r="I13718" t="str">
            <v xml:space="preserve">MIGUEL ANGEL SALVADOR HERNANDEZ                                       </v>
          </cell>
        </row>
        <row r="13719">
          <cell r="G13719">
            <v>531854</v>
          </cell>
          <cell r="H13719" t="str">
            <v>LUIS FRANCISCO RODRIGUEZ PE/A (V.G.</v>
          </cell>
          <cell r="I13719" t="str">
            <v xml:space="preserve">MIGUEL ANGEL SALVADOR HERNANDEZ                                       </v>
          </cell>
        </row>
        <row r="13720">
          <cell r="G13720">
            <v>531854</v>
          </cell>
          <cell r="H13720" t="str">
            <v>LUIS FRANCISCO RODRIGUEZ PE/A (V.G.</v>
          </cell>
          <cell r="I13720" t="str">
            <v xml:space="preserve">MIGUEL ANGEL SALVADOR HERNANDEZ                                       </v>
          </cell>
        </row>
        <row r="13721">
          <cell r="G13721">
            <v>531854</v>
          </cell>
          <cell r="H13721" t="str">
            <v>LUIS FRANCISCO RODRIGUEZ PE/A (V.G.</v>
          </cell>
          <cell r="I13721" t="str">
            <v xml:space="preserve">MIGUEL ANGEL SALVADOR HERNANDEZ                                       </v>
          </cell>
        </row>
        <row r="13722">
          <cell r="G13722">
            <v>531862</v>
          </cell>
          <cell r="H13722" t="str">
            <v xml:space="preserve">GABRIELA SANCHEZ PEREZ             </v>
          </cell>
          <cell r="I13722" t="str">
            <v xml:space="preserve">MARIA DEL CONSUELO LOURDES MOLINA GONZALEZ                            </v>
          </cell>
        </row>
        <row r="13723">
          <cell r="G13723">
            <v>531875</v>
          </cell>
          <cell r="H13723" t="str">
            <v xml:space="preserve">SILVIA VALERIA MANZO AGUILAR       </v>
          </cell>
          <cell r="I13723" t="str">
            <v xml:space="preserve">ALEJANDRO GONZALEZ PE/A                                               </v>
          </cell>
        </row>
        <row r="13724">
          <cell r="G13724">
            <v>531875</v>
          </cell>
          <cell r="H13724" t="str">
            <v xml:space="preserve">SILVIA VALERIA MANZO AGUILAR       </v>
          </cell>
          <cell r="I13724" t="str">
            <v xml:space="preserve">ALEJANDRO GONZALEZ PE/A                                               </v>
          </cell>
        </row>
        <row r="13725">
          <cell r="G13725">
            <v>531883</v>
          </cell>
          <cell r="H13725" t="str">
            <v xml:space="preserve">RICARDO OCTAVIO PAZ CUEVAS         </v>
          </cell>
          <cell r="I13725" t="str">
            <v xml:space="preserve">ARMANDO GONZALEZ PALMA                                                </v>
          </cell>
        </row>
        <row r="13726">
          <cell r="G13726">
            <v>531891</v>
          </cell>
          <cell r="H13726" t="str">
            <v xml:space="preserve">ALEJANDRO DE LA GARZA GARCIA       </v>
          </cell>
          <cell r="I13726" t="str">
            <v xml:space="preserve">JORGE ALEJANDRO OCAMPO GARZA                                          </v>
          </cell>
        </row>
        <row r="13727">
          <cell r="G13727">
            <v>531891</v>
          </cell>
          <cell r="H13727" t="str">
            <v xml:space="preserve">ALEJANDRO DE LA GARZA GARCIA       </v>
          </cell>
          <cell r="I13727" t="str">
            <v xml:space="preserve">JORGE ALEJANDRO OCAMPO GARZA                                          </v>
          </cell>
        </row>
        <row r="13728">
          <cell r="G13728">
            <v>531902</v>
          </cell>
          <cell r="H13728" t="str">
            <v xml:space="preserve">ALEJANDRO DE LA GARZA GARCIA       </v>
          </cell>
          <cell r="I13728" t="str">
            <v xml:space="preserve">SONIA SOFIA OCAMPO GARZA                                              </v>
          </cell>
        </row>
        <row r="13729">
          <cell r="G13729">
            <v>531902</v>
          </cell>
          <cell r="H13729" t="str">
            <v xml:space="preserve">ALEJANDRO DE LA GARZA GARCIA       </v>
          </cell>
          <cell r="I13729" t="str">
            <v xml:space="preserve">SONIA SOFIA OCAMPO GARZA                                              </v>
          </cell>
        </row>
        <row r="13730">
          <cell r="G13730">
            <v>531923</v>
          </cell>
          <cell r="H13730" t="str">
            <v xml:space="preserve">GABRIEL RODRIGO BAENA CASTUERA     </v>
          </cell>
          <cell r="I13730" t="str">
            <v xml:space="preserve">SONIA LETICIA RAMOS ZULETA                                            </v>
          </cell>
        </row>
        <row r="13731">
          <cell r="G13731">
            <v>531923</v>
          </cell>
          <cell r="H13731" t="str">
            <v xml:space="preserve">GABRIEL RODRIGO BAENA CASTUERA     </v>
          </cell>
          <cell r="I13731" t="str">
            <v xml:space="preserve">SONIA LETICIA RAMOS ZULETA                                            </v>
          </cell>
        </row>
        <row r="13732">
          <cell r="G13732">
            <v>531923</v>
          </cell>
          <cell r="H13732" t="str">
            <v xml:space="preserve">GABRIEL RODRIGO BAENA CASTUERA     </v>
          </cell>
          <cell r="I13732" t="str">
            <v xml:space="preserve">SONIA LETICIA RAMOS ZULETA                                            </v>
          </cell>
        </row>
        <row r="13733">
          <cell r="G13733">
            <v>531931</v>
          </cell>
          <cell r="H13733" t="str">
            <v xml:space="preserve">EMMA YOLANDA RAMIREZ HUITRON       </v>
          </cell>
          <cell r="I13733" t="str">
            <v xml:space="preserve">EUGENIA BISSU MUSSALI                                                 </v>
          </cell>
        </row>
        <row r="13734">
          <cell r="G13734">
            <v>531931</v>
          </cell>
          <cell r="H13734" t="str">
            <v xml:space="preserve">EMMA YOLANDA RAMIREZ HUITRON       </v>
          </cell>
          <cell r="I13734" t="str">
            <v xml:space="preserve">EUGENIA BISSU MUSSALI                                                 </v>
          </cell>
        </row>
        <row r="13735">
          <cell r="G13735">
            <v>531931</v>
          </cell>
          <cell r="H13735" t="str">
            <v xml:space="preserve">EMMA YOLANDA RAMIREZ HUITRON       </v>
          </cell>
          <cell r="I13735" t="str">
            <v xml:space="preserve">EUGENIA BISSU MUSSALI                                                 </v>
          </cell>
        </row>
        <row r="13736">
          <cell r="G13736">
            <v>531931</v>
          </cell>
          <cell r="H13736" t="str">
            <v xml:space="preserve">EMMA YOLANDA RAMIREZ HUITRON       </v>
          </cell>
          <cell r="I13736" t="str">
            <v xml:space="preserve">EUGENIA BISSU MUSSALI                                                 </v>
          </cell>
        </row>
        <row r="13737">
          <cell r="G13737">
            <v>531931</v>
          </cell>
          <cell r="H13737" t="str">
            <v xml:space="preserve">EMMA YOLANDA RAMIREZ HUITRON       </v>
          </cell>
          <cell r="I13737" t="str">
            <v xml:space="preserve">EUGENIA BISSU MUSSALI                                                 </v>
          </cell>
        </row>
        <row r="13738">
          <cell r="G13738">
            <v>531931</v>
          </cell>
          <cell r="H13738" t="str">
            <v xml:space="preserve">EMMA YOLANDA RAMIREZ HUITRON       </v>
          </cell>
          <cell r="I13738" t="str">
            <v xml:space="preserve">EUGENIA BISSU MUSSALI                                                 </v>
          </cell>
        </row>
        <row r="13739">
          <cell r="G13739">
            <v>531931</v>
          </cell>
          <cell r="H13739" t="str">
            <v xml:space="preserve">EMMA YOLANDA RAMIREZ HUITRON       </v>
          </cell>
          <cell r="I13739" t="str">
            <v xml:space="preserve">EUGENIA BISSU MUSSALI                                                 </v>
          </cell>
        </row>
        <row r="13740">
          <cell r="G13740">
            <v>531931</v>
          </cell>
          <cell r="H13740" t="str">
            <v xml:space="preserve">EMMA YOLANDA RAMIREZ HUITRON       </v>
          </cell>
          <cell r="I13740" t="str">
            <v xml:space="preserve">EUGENIA BISSU MUSSALI                                                 </v>
          </cell>
        </row>
        <row r="13741">
          <cell r="G13741">
            <v>531945</v>
          </cell>
          <cell r="H13741" t="str">
            <v xml:space="preserve">ALEJANDRA PEREZ MINA               </v>
          </cell>
          <cell r="I13741" t="str">
            <v xml:space="preserve">GIGI ALEXANDRA (MENOR) CHEREM ZAGA                                    </v>
          </cell>
        </row>
        <row r="13742">
          <cell r="G13742">
            <v>531945</v>
          </cell>
          <cell r="H13742" t="str">
            <v xml:space="preserve">ALEJANDRA PEREZ MINA               </v>
          </cell>
          <cell r="I13742" t="str">
            <v xml:space="preserve">GIGI ALEXANDRA (MENOR) CHEREM ZAGA                                    </v>
          </cell>
        </row>
        <row r="13743">
          <cell r="G13743">
            <v>531945</v>
          </cell>
          <cell r="H13743" t="str">
            <v xml:space="preserve">ALEJANDRA PEREZ MINA               </v>
          </cell>
          <cell r="I13743" t="str">
            <v xml:space="preserve">GIGI ALEXANDRA (MENOR) CHEREM ZAGA                                    </v>
          </cell>
        </row>
        <row r="13744">
          <cell r="G13744">
            <v>531945</v>
          </cell>
          <cell r="H13744" t="str">
            <v xml:space="preserve">ALEJANDRA PEREZ MINA               </v>
          </cell>
          <cell r="I13744" t="str">
            <v xml:space="preserve">GIGI ALEXANDRA (MENOR) CHEREM ZAGA                                    </v>
          </cell>
        </row>
        <row r="13745">
          <cell r="G13745">
            <v>531945</v>
          </cell>
          <cell r="H13745" t="str">
            <v xml:space="preserve">ALEJANDRA PEREZ MINA               </v>
          </cell>
          <cell r="I13745" t="str">
            <v xml:space="preserve">GIGI ALEXANDRA (MENOR) CHEREM ZAGA                                    </v>
          </cell>
        </row>
        <row r="13746">
          <cell r="G13746">
            <v>531945</v>
          </cell>
          <cell r="H13746" t="str">
            <v xml:space="preserve">ALEJANDRA PEREZ MINA               </v>
          </cell>
          <cell r="I13746" t="str">
            <v xml:space="preserve">GIGI ALEXANDRA (MENOR) CHEREM ZAGA                                    </v>
          </cell>
        </row>
        <row r="13747">
          <cell r="G13747">
            <v>531945</v>
          </cell>
          <cell r="H13747" t="str">
            <v xml:space="preserve">ALEJANDRA PEREZ MINA               </v>
          </cell>
          <cell r="I13747" t="str">
            <v xml:space="preserve">GIGI ALEXANDRA (MENOR) CHEREM ZAGA                                    </v>
          </cell>
        </row>
        <row r="13748">
          <cell r="G13748">
            <v>531945</v>
          </cell>
          <cell r="H13748" t="str">
            <v xml:space="preserve">ALEJANDRA PEREZ MINA               </v>
          </cell>
          <cell r="I13748" t="str">
            <v xml:space="preserve">GIGI ALEXANDRA (MENOR) CHEREM ZAGA                                    </v>
          </cell>
        </row>
        <row r="13749">
          <cell r="G13749">
            <v>531945</v>
          </cell>
          <cell r="H13749" t="str">
            <v xml:space="preserve">ALEJANDRA PEREZ MINA               </v>
          </cell>
          <cell r="I13749" t="str">
            <v xml:space="preserve">GIGI ALEXANDRA (MENOR) CHEREM ZAGA                                    </v>
          </cell>
        </row>
        <row r="13750">
          <cell r="G13750">
            <v>531945</v>
          </cell>
          <cell r="H13750" t="str">
            <v xml:space="preserve">ALEJANDRA PEREZ MINA               </v>
          </cell>
          <cell r="I13750" t="str">
            <v xml:space="preserve">GIGI ALEXANDRA (MENOR) CHEREM ZAGA                                    </v>
          </cell>
        </row>
        <row r="13751">
          <cell r="G13751">
            <v>531965</v>
          </cell>
          <cell r="H13751" t="str">
            <v xml:space="preserve">ALEJANDRA PEREZ MINA (ALPHA G)     </v>
          </cell>
          <cell r="I13751" t="str">
            <v xml:space="preserve">JOSE ANTONIO GOROZPE BORBOLLA                                         </v>
          </cell>
        </row>
        <row r="13752">
          <cell r="G13752">
            <v>531965</v>
          </cell>
          <cell r="H13752" t="str">
            <v xml:space="preserve">ALEJANDRA PEREZ MINA (ALPHA G)     </v>
          </cell>
          <cell r="I13752" t="str">
            <v xml:space="preserve">JOSE ANTONIO GOROZPE BORBOLLA                                         </v>
          </cell>
        </row>
        <row r="13753">
          <cell r="G13753">
            <v>531965</v>
          </cell>
          <cell r="H13753" t="str">
            <v xml:space="preserve">ALEJANDRA PEREZ MINA (ALPHA G)     </v>
          </cell>
          <cell r="I13753" t="str">
            <v xml:space="preserve">JOSE ANTONIO GOROZPE BORBOLLA                                         </v>
          </cell>
        </row>
        <row r="13754">
          <cell r="G13754">
            <v>531965</v>
          </cell>
          <cell r="H13754" t="str">
            <v xml:space="preserve">ALEJANDRA PEREZ MINA (ALPHA G)     </v>
          </cell>
          <cell r="I13754" t="str">
            <v xml:space="preserve">JOSE ANTONIO GOROZPE BORBOLLA                                         </v>
          </cell>
        </row>
        <row r="13755">
          <cell r="G13755">
            <v>531965</v>
          </cell>
          <cell r="H13755" t="str">
            <v xml:space="preserve">ALEJANDRA PEREZ MINA (ALPHA G)     </v>
          </cell>
          <cell r="I13755" t="str">
            <v xml:space="preserve">JOSE ANTONIO GOROZPE BORBOLLA                                         </v>
          </cell>
        </row>
        <row r="13756">
          <cell r="G13756">
            <v>531965</v>
          </cell>
          <cell r="H13756" t="str">
            <v xml:space="preserve">ALEJANDRA PEREZ MINA (ALPHA G)     </v>
          </cell>
          <cell r="I13756" t="str">
            <v xml:space="preserve">JOSE ANTONIO GOROZPE BORBOLLA                                         </v>
          </cell>
        </row>
        <row r="13757">
          <cell r="G13757">
            <v>531965</v>
          </cell>
          <cell r="H13757" t="str">
            <v xml:space="preserve">ALEJANDRA PEREZ MINA (ALPHA G)     </v>
          </cell>
          <cell r="I13757" t="str">
            <v xml:space="preserve">JOSE ANTONIO GOROZPE BORBOLLA                                         </v>
          </cell>
        </row>
        <row r="13758">
          <cell r="G13758">
            <v>531965</v>
          </cell>
          <cell r="H13758" t="str">
            <v xml:space="preserve">ALEJANDRA PEREZ MINA (ALPHA G)     </v>
          </cell>
          <cell r="I13758" t="str">
            <v xml:space="preserve">JOSE ANTONIO GOROZPE BORBOLLA                                         </v>
          </cell>
        </row>
        <row r="13759">
          <cell r="G13759">
            <v>531965</v>
          </cell>
          <cell r="H13759" t="str">
            <v xml:space="preserve">ALEJANDRA PEREZ MINA (ALPHA G)     </v>
          </cell>
          <cell r="I13759" t="str">
            <v xml:space="preserve">JOSE ANTONIO GOROZPE BORBOLLA                                         </v>
          </cell>
        </row>
        <row r="13760">
          <cell r="G13760">
            <v>531965</v>
          </cell>
          <cell r="H13760" t="str">
            <v xml:space="preserve">ALEJANDRA PEREZ MINA (ALPHA G)     </v>
          </cell>
          <cell r="I13760" t="str">
            <v xml:space="preserve">JOSE ANTONIO GOROZPE BORBOLLA                                         </v>
          </cell>
        </row>
        <row r="13761">
          <cell r="G13761">
            <v>531965</v>
          </cell>
          <cell r="H13761" t="str">
            <v xml:space="preserve">ALEJANDRA PEREZ MINA (ALPHA G)     </v>
          </cell>
          <cell r="I13761" t="str">
            <v xml:space="preserve">JOSE ANTONIO GOROZPE BORBOLLA                                         </v>
          </cell>
        </row>
        <row r="13762">
          <cell r="G13762">
            <v>531965</v>
          </cell>
          <cell r="H13762" t="str">
            <v xml:space="preserve">ALEJANDRA PEREZ MINA (ALPHA G)     </v>
          </cell>
          <cell r="I13762" t="str">
            <v xml:space="preserve">JOSE ANTONIO GOROZPE BORBOLLA                                         </v>
          </cell>
        </row>
        <row r="13763">
          <cell r="G13763">
            <v>531965</v>
          </cell>
          <cell r="H13763" t="str">
            <v xml:space="preserve">ALEJANDRA PEREZ MINA (ALPHA G)     </v>
          </cell>
          <cell r="I13763" t="str">
            <v xml:space="preserve">JOSE ANTONIO GOROZPE BORBOLLA                                         </v>
          </cell>
        </row>
        <row r="13764">
          <cell r="G13764">
            <v>531965</v>
          </cell>
          <cell r="H13764" t="str">
            <v xml:space="preserve">ALEJANDRA PEREZ MINA (ALPHA G)     </v>
          </cell>
          <cell r="I13764" t="str">
            <v xml:space="preserve">JOSE ANTONIO GOROZPE BORBOLLA                                         </v>
          </cell>
        </row>
        <row r="13765">
          <cell r="G13765">
            <v>531973</v>
          </cell>
          <cell r="H13765" t="str">
            <v xml:space="preserve">ALEJANDRA PEREZ MINA (ALPHA G)     </v>
          </cell>
          <cell r="I13765" t="str">
            <v xml:space="preserve">JOSE ANTONIO GOROZPE BORBOLLA                                         </v>
          </cell>
        </row>
        <row r="13766">
          <cell r="G13766">
            <v>531973</v>
          </cell>
          <cell r="H13766" t="str">
            <v xml:space="preserve">ALEJANDRA PEREZ MINA (ALPHA G)     </v>
          </cell>
          <cell r="I13766" t="str">
            <v xml:space="preserve">JOSE ANTONIO GOROZPE BORBOLLA                                         </v>
          </cell>
        </row>
        <row r="13767">
          <cell r="G13767">
            <v>531973</v>
          </cell>
          <cell r="H13767" t="str">
            <v xml:space="preserve">ALEJANDRA PEREZ MINA (ALPHA G)     </v>
          </cell>
          <cell r="I13767" t="str">
            <v xml:space="preserve">JOSE ANTONIO GOROZPE BORBOLLA                                         </v>
          </cell>
        </row>
        <row r="13768">
          <cell r="G13768">
            <v>531973</v>
          </cell>
          <cell r="H13768" t="str">
            <v xml:space="preserve">ALEJANDRA PEREZ MINA (ALPHA G)     </v>
          </cell>
          <cell r="I13768" t="str">
            <v xml:space="preserve">JOSE ANTONIO GOROZPE BORBOLLA                                         </v>
          </cell>
        </row>
        <row r="13769">
          <cell r="G13769">
            <v>531973</v>
          </cell>
          <cell r="H13769" t="str">
            <v xml:space="preserve">ALEJANDRA PEREZ MINA (ALPHA G)     </v>
          </cell>
          <cell r="I13769" t="str">
            <v xml:space="preserve">JOSE ANTONIO GOROZPE BORBOLLA                                         </v>
          </cell>
        </row>
        <row r="13770">
          <cell r="G13770">
            <v>531973</v>
          </cell>
          <cell r="H13770" t="str">
            <v xml:space="preserve">ALEJANDRA PEREZ MINA (ALPHA G)     </v>
          </cell>
          <cell r="I13770" t="str">
            <v xml:space="preserve">JOSE ANTONIO GOROZPE BORBOLLA                                         </v>
          </cell>
        </row>
        <row r="13771">
          <cell r="G13771">
            <v>531973</v>
          </cell>
          <cell r="H13771" t="str">
            <v xml:space="preserve">ALEJANDRA PEREZ MINA (ALPHA G)     </v>
          </cell>
          <cell r="I13771" t="str">
            <v xml:space="preserve">JOSE ANTONIO GOROZPE BORBOLLA                                         </v>
          </cell>
        </row>
        <row r="13772">
          <cell r="G13772">
            <v>531973</v>
          </cell>
          <cell r="H13772" t="str">
            <v xml:space="preserve">ALEJANDRA PEREZ MINA (ALPHA G)     </v>
          </cell>
          <cell r="I13772" t="str">
            <v xml:space="preserve">JOSE ANTONIO GOROZPE BORBOLLA                                         </v>
          </cell>
        </row>
        <row r="13773">
          <cell r="G13773">
            <v>531973</v>
          </cell>
          <cell r="H13773" t="str">
            <v xml:space="preserve">ALEJANDRA PEREZ MINA (ALPHA G)     </v>
          </cell>
          <cell r="I13773" t="str">
            <v xml:space="preserve">JOSE ANTONIO GOROZPE BORBOLLA                                         </v>
          </cell>
        </row>
        <row r="13774">
          <cell r="G13774">
            <v>531973</v>
          </cell>
          <cell r="H13774" t="str">
            <v xml:space="preserve">ALEJANDRA PEREZ MINA (ALPHA G)     </v>
          </cell>
          <cell r="I13774" t="str">
            <v xml:space="preserve">JOSE ANTONIO GOROZPE BORBOLLA                                         </v>
          </cell>
        </row>
        <row r="13775">
          <cell r="G13775">
            <v>531973</v>
          </cell>
          <cell r="H13775" t="str">
            <v xml:space="preserve">ALEJANDRA PEREZ MINA (ALPHA G)     </v>
          </cell>
          <cell r="I13775" t="str">
            <v xml:space="preserve">JOSE ANTONIO GOROZPE BORBOLLA                                         </v>
          </cell>
        </row>
        <row r="13776">
          <cell r="G13776">
            <v>531973</v>
          </cell>
          <cell r="H13776" t="str">
            <v xml:space="preserve">ALEJANDRA PEREZ MINA (ALPHA G)     </v>
          </cell>
          <cell r="I13776" t="str">
            <v xml:space="preserve">JOSE ANTONIO GOROZPE BORBOLLA                                         </v>
          </cell>
        </row>
        <row r="13777">
          <cell r="G13777">
            <v>531973</v>
          </cell>
          <cell r="H13777" t="str">
            <v xml:space="preserve">ALEJANDRA PEREZ MINA (ALPHA G)     </v>
          </cell>
          <cell r="I13777" t="str">
            <v xml:space="preserve">JOSE ANTONIO GOROZPE BORBOLLA                                         </v>
          </cell>
        </row>
        <row r="13778">
          <cell r="G13778">
            <v>531973</v>
          </cell>
          <cell r="H13778" t="str">
            <v xml:space="preserve">ALEJANDRA PEREZ MINA (ALPHA G)     </v>
          </cell>
          <cell r="I13778" t="str">
            <v xml:space="preserve">JOSE ANTONIO GOROZPE BORBOLLA                                         </v>
          </cell>
        </row>
        <row r="13779">
          <cell r="G13779">
            <v>531981</v>
          </cell>
          <cell r="H13779" t="str">
            <v xml:space="preserve">ALEJANDRA PEREZ MINA (ALPHA G)     </v>
          </cell>
          <cell r="I13779" t="str">
            <v xml:space="preserve">AGUSTIN GOROZPE BORBOLLA                                              </v>
          </cell>
        </row>
        <row r="13780">
          <cell r="G13780">
            <v>531981</v>
          </cell>
          <cell r="H13780" t="str">
            <v xml:space="preserve">ALEJANDRA PEREZ MINA (ALPHA G)     </v>
          </cell>
          <cell r="I13780" t="str">
            <v xml:space="preserve">AGUSTIN GOROZPE BORBOLLA                                              </v>
          </cell>
        </row>
        <row r="13781">
          <cell r="G13781">
            <v>531981</v>
          </cell>
          <cell r="H13781" t="str">
            <v xml:space="preserve">ALEJANDRA PEREZ MINA (ALPHA G)     </v>
          </cell>
          <cell r="I13781" t="str">
            <v xml:space="preserve">AGUSTIN GOROZPE BORBOLLA                                              </v>
          </cell>
        </row>
        <row r="13782">
          <cell r="G13782">
            <v>531981</v>
          </cell>
          <cell r="H13782" t="str">
            <v xml:space="preserve">ALEJANDRA PEREZ MINA (ALPHA G)     </v>
          </cell>
          <cell r="I13782" t="str">
            <v xml:space="preserve">AGUSTIN GOROZPE BORBOLLA                                              </v>
          </cell>
        </row>
        <row r="13783">
          <cell r="G13783">
            <v>531981</v>
          </cell>
          <cell r="H13783" t="str">
            <v xml:space="preserve">ALEJANDRA PEREZ MINA (ALPHA G)     </v>
          </cell>
          <cell r="I13783" t="str">
            <v xml:space="preserve">AGUSTIN GOROZPE BORBOLLA                                              </v>
          </cell>
        </row>
        <row r="13784">
          <cell r="G13784">
            <v>531981</v>
          </cell>
          <cell r="H13784" t="str">
            <v xml:space="preserve">ALEJANDRA PEREZ MINA (ALPHA G)     </v>
          </cell>
          <cell r="I13784" t="str">
            <v xml:space="preserve">AGUSTIN GOROZPE BORBOLLA                                              </v>
          </cell>
        </row>
        <row r="13785">
          <cell r="G13785">
            <v>531981</v>
          </cell>
          <cell r="H13785" t="str">
            <v xml:space="preserve">ALEJANDRA PEREZ MINA (ALPHA G)     </v>
          </cell>
          <cell r="I13785" t="str">
            <v xml:space="preserve">AGUSTIN GOROZPE BORBOLLA                                              </v>
          </cell>
        </row>
        <row r="13786">
          <cell r="G13786">
            <v>531981</v>
          </cell>
          <cell r="H13786" t="str">
            <v xml:space="preserve">ALEJANDRA PEREZ MINA (ALPHA G)     </v>
          </cell>
          <cell r="I13786" t="str">
            <v xml:space="preserve">AGUSTIN GOROZPE BORBOLLA                                              </v>
          </cell>
        </row>
        <row r="13787">
          <cell r="G13787">
            <v>531981</v>
          </cell>
          <cell r="H13787" t="str">
            <v xml:space="preserve">ALEJANDRA PEREZ MINA (ALPHA G)     </v>
          </cell>
          <cell r="I13787" t="str">
            <v xml:space="preserve">AGUSTIN GOROZPE BORBOLLA                                              </v>
          </cell>
        </row>
        <row r="13788">
          <cell r="G13788">
            <v>531981</v>
          </cell>
          <cell r="H13788" t="str">
            <v xml:space="preserve">ALEJANDRA PEREZ MINA (ALPHA G)     </v>
          </cell>
          <cell r="I13788" t="str">
            <v xml:space="preserve">AGUSTIN GOROZPE BORBOLLA                                              </v>
          </cell>
        </row>
        <row r="13789">
          <cell r="G13789">
            <v>531981</v>
          </cell>
          <cell r="H13789" t="str">
            <v xml:space="preserve">ALEJANDRA PEREZ MINA (ALPHA G)     </v>
          </cell>
          <cell r="I13789" t="str">
            <v xml:space="preserve">AGUSTIN GOROZPE BORBOLLA                                              </v>
          </cell>
        </row>
        <row r="13790">
          <cell r="G13790">
            <v>531981</v>
          </cell>
          <cell r="H13790" t="str">
            <v xml:space="preserve">ALEJANDRA PEREZ MINA (ALPHA G)     </v>
          </cell>
          <cell r="I13790" t="str">
            <v xml:space="preserve">AGUSTIN GOROZPE BORBOLLA                                              </v>
          </cell>
        </row>
        <row r="13791">
          <cell r="G13791">
            <v>531981</v>
          </cell>
          <cell r="H13791" t="str">
            <v xml:space="preserve">ALEJANDRA PEREZ MINA (ALPHA G)     </v>
          </cell>
          <cell r="I13791" t="str">
            <v xml:space="preserve">AGUSTIN GOROZPE BORBOLLA                                              </v>
          </cell>
        </row>
        <row r="13792">
          <cell r="G13792">
            <v>531981</v>
          </cell>
          <cell r="H13792" t="str">
            <v xml:space="preserve">ALEJANDRA PEREZ MINA (ALPHA G)     </v>
          </cell>
          <cell r="I13792" t="str">
            <v xml:space="preserve">AGUSTIN GOROZPE BORBOLLA                                              </v>
          </cell>
        </row>
        <row r="13793">
          <cell r="G13793">
            <v>531994</v>
          </cell>
          <cell r="H13793" t="str">
            <v xml:space="preserve">ALEJANDRA PEREZ MINA               </v>
          </cell>
          <cell r="I13793" t="str">
            <v xml:space="preserve">MARISA CRISTINA SAENZ RUIZ                                            </v>
          </cell>
        </row>
        <row r="13794">
          <cell r="G13794">
            <v>531994</v>
          </cell>
          <cell r="H13794" t="str">
            <v xml:space="preserve">ALEJANDRA PEREZ MINA               </v>
          </cell>
          <cell r="I13794" t="str">
            <v xml:space="preserve">MARISA CRISTINA SAENZ RUIZ                                            </v>
          </cell>
        </row>
        <row r="13795">
          <cell r="G13795">
            <v>532002</v>
          </cell>
          <cell r="H13795" t="str">
            <v xml:space="preserve">ALEJANDRA PEREZ MINA               </v>
          </cell>
          <cell r="I13795" t="str">
            <v xml:space="preserve">JUAN PABLO PIﾑA VILLARREAL                                            </v>
          </cell>
        </row>
        <row r="13796">
          <cell r="G13796">
            <v>532002</v>
          </cell>
          <cell r="H13796" t="str">
            <v xml:space="preserve">ALEJANDRA PEREZ MINA               </v>
          </cell>
          <cell r="I13796" t="str">
            <v xml:space="preserve">JUAN PABLO PIﾑA VILLARREAL                                            </v>
          </cell>
        </row>
        <row r="13797">
          <cell r="G13797">
            <v>532002</v>
          </cell>
          <cell r="H13797" t="str">
            <v xml:space="preserve">ALEJANDRA PEREZ MINA               </v>
          </cell>
          <cell r="I13797" t="str">
            <v xml:space="preserve">JUAN PABLO PIﾑA VILLARREAL                                            </v>
          </cell>
        </row>
        <row r="13798">
          <cell r="G13798">
            <v>532002</v>
          </cell>
          <cell r="H13798" t="str">
            <v xml:space="preserve">ALEJANDRA PEREZ MINA               </v>
          </cell>
          <cell r="I13798" t="str">
            <v xml:space="preserve">JUAN PABLO PIﾑA VILLARREAL                                            </v>
          </cell>
        </row>
        <row r="13799">
          <cell r="G13799">
            <v>532002</v>
          </cell>
          <cell r="H13799" t="str">
            <v xml:space="preserve">ALEJANDRA PEREZ MINA               </v>
          </cell>
          <cell r="I13799" t="str">
            <v xml:space="preserve">JUAN PABLO PIﾑA VILLARREAL                                            </v>
          </cell>
        </row>
        <row r="13800">
          <cell r="G13800">
            <v>532041</v>
          </cell>
          <cell r="H13800" t="str">
            <v xml:space="preserve">ALEJANDRO DE LA GARZA GARCIA       </v>
          </cell>
          <cell r="I13800" t="str">
            <v xml:space="preserve">MARIA TERESA SANTOS GALINDO                                           </v>
          </cell>
        </row>
        <row r="13801">
          <cell r="G13801">
            <v>532041</v>
          </cell>
          <cell r="H13801" t="str">
            <v xml:space="preserve">ALEJANDRO DE LA GARZA GARCIA       </v>
          </cell>
          <cell r="I13801" t="str">
            <v xml:space="preserve">MARIA TERESA SANTOS GALINDO                                           </v>
          </cell>
        </row>
        <row r="13802">
          <cell r="G13802">
            <v>532041</v>
          </cell>
          <cell r="H13802" t="str">
            <v xml:space="preserve">ALEJANDRO DE LA GARZA GARCIA       </v>
          </cell>
          <cell r="I13802" t="str">
            <v xml:space="preserve">MARIA TERESA SANTOS GALINDO                                           </v>
          </cell>
        </row>
        <row r="13803">
          <cell r="G13803">
            <v>532052</v>
          </cell>
          <cell r="H13803" t="str">
            <v xml:space="preserve">ALEJANDRO AGUILAR MORALES          </v>
          </cell>
          <cell r="I13803" t="str">
            <v xml:space="preserve">JAVIER ALEJANDRO (MENOR) WONG BORUNDA                                 </v>
          </cell>
        </row>
        <row r="13804">
          <cell r="G13804">
            <v>532052</v>
          </cell>
          <cell r="H13804" t="str">
            <v xml:space="preserve">ALEJANDRO AGUILAR MORALES          </v>
          </cell>
          <cell r="I13804" t="str">
            <v xml:space="preserve">JAVIER ALEJANDRO (MENOR) WONG BORUNDA                                 </v>
          </cell>
        </row>
        <row r="13805">
          <cell r="G13805">
            <v>532063</v>
          </cell>
          <cell r="H13805" t="str">
            <v xml:space="preserve">ABRAHAM AARON SHUBICH Y JALIF      </v>
          </cell>
          <cell r="I13805" t="str">
            <v xml:space="preserve">ESTHER GUINDI COHEN                                                   </v>
          </cell>
        </row>
        <row r="13806">
          <cell r="G13806">
            <v>532063</v>
          </cell>
          <cell r="H13806" t="str">
            <v xml:space="preserve">ABRAHAM AARON SHUBICH Y JALIF      </v>
          </cell>
          <cell r="I13806" t="str">
            <v xml:space="preserve">ESTHER GUINDI COHEN                                                   </v>
          </cell>
        </row>
        <row r="13807">
          <cell r="G13807">
            <v>532081</v>
          </cell>
          <cell r="H13807" t="str">
            <v xml:space="preserve">ALEJANDRA PEREZ MINA               </v>
          </cell>
          <cell r="I13807" t="str">
            <v xml:space="preserve">JUAN PABLO VISOSO LOMELIN                                             </v>
          </cell>
        </row>
        <row r="13808">
          <cell r="G13808">
            <v>532092</v>
          </cell>
          <cell r="H13808" t="str">
            <v xml:space="preserve">ALEXANDRO SANTILLAN GALLARDO       </v>
          </cell>
          <cell r="I13808" t="str">
            <v xml:space="preserve">ABRAHAM FERNANDEZ FERNANDEZ                                           </v>
          </cell>
        </row>
        <row r="13809">
          <cell r="G13809">
            <v>532092</v>
          </cell>
          <cell r="H13809" t="str">
            <v xml:space="preserve">ALEXANDRO SANTILLAN GALLARDO       </v>
          </cell>
          <cell r="I13809" t="str">
            <v xml:space="preserve">ABRAHAM FERNANDEZ FERNANDEZ                                           </v>
          </cell>
        </row>
        <row r="13810">
          <cell r="G13810">
            <v>532092</v>
          </cell>
          <cell r="H13810" t="str">
            <v xml:space="preserve">ALEXANDRO SANTILLAN GALLARDO       </v>
          </cell>
          <cell r="I13810" t="str">
            <v xml:space="preserve">ABRAHAM FERNANDEZ FERNANDEZ                                           </v>
          </cell>
        </row>
        <row r="13811">
          <cell r="G13811">
            <v>532103</v>
          </cell>
          <cell r="H13811" t="str">
            <v xml:space="preserve">BELINDA YOLANDA ACOSTA GALINDO     </v>
          </cell>
          <cell r="I13811" t="str">
            <v xml:space="preserve">MARCELA RAMIREZ JIMENEZ                                               </v>
          </cell>
        </row>
        <row r="13812">
          <cell r="G13812">
            <v>532103</v>
          </cell>
          <cell r="H13812" t="str">
            <v xml:space="preserve">BELINDA YOLANDA ACOSTA GALINDO     </v>
          </cell>
          <cell r="I13812" t="str">
            <v xml:space="preserve">MARCELA RAMIREZ JIMENEZ                                               </v>
          </cell>
        </row>
        <row r="13813">
          <cell r="G13813">
            <v>532103</v>
          </cell>
          <cell r="H13813" t="str">
            <v xml:space="preserve">BELINDA YOLANDA ACOSTA GALINDO     </v>
          </cell>
          <cell r="I13813" t="str">
            <v xml:space="preserve">MARCELA RAMIREZ JIMENEZ                                               </v>
          </cell>
        </row>
        <row r="13814">
          <cell r="G13814">
            <v>532103</v>
          </cell>
          <cell r="H13814" t="str">
            <v xml:space="preserve">BELINDA YOLANDA ACOSTA GALINDO     </v>
          </cell>
          <cell r="I13814" t="str">
            <v xml:space="preserve">MARCELA RAMIREZ JIMENEZ                                               </v>
          </cell>
        </row>
        <row r="13815">
          <cell r="G13815">
            <v>532103</v>
          </cell>
          <cell r="H13815" t="str">
            <v xml:space="preserve">BELINDA YOLANDA ACOSTA GALINDO     </v>
          </cell>
          <cell r="I13815" t="str">
            <v xml:space="preserve">MARCELA RAMIREZ JIMENEZ                                               </v>
          </cell>
        </row>
        <row r="13816">
          <cell r="G13816">
            <v>532103</v>
          </cell>
          <cell r="H13816" t="str">
            <v xml:space="preserve">BELINDA YOLANDA ACOSTA GALINDO     </v>
          </cell>
          <cell r="I13816" t="str">
            <v xml:space="preserve">MARCELA RAMIREZ JIMENEZ                                               </v>
          </cell>
        </row>
        <row r="13817">
          <cell r="G13817">
            <v>532103</v>
          </cell>
          <cell r="H13817" t="str">
            <v xml:space="preserve">BELINDA YOLANDA ACOSTA GALINDO     </v>
          </cell>
          <cell r="I13817" t="str">
            <v xml:space="preserve">MARCELA RAMIREZ JIMENEZ                                               </v>
          </cell>
        </row>
        <row r="13818">
          <cell r="G13818">
            <v>532103</v>
          </cell>
          <cell r="H13818" t="str">
            <v xml:space="preserve">BELINDA YOLANDA ACOSTA GALINDO     </v>
          </cell>
          <cell r="I13818" t="str">
            <v xml:space="preserve">MARCELA RAMIREZ JIMENEZ                                               </v>
          </cell>
        </row>
        <row r="13819">
          <cell r="G13819">
            <v>532103</v>
          </cell>
          <cell r="H13819" t="str">
            <v xml:space="preserve">BELINDA YOLANDA ACOSTA GALINDO     </v>
          </cell>
          <cell r="I13819" t="str">
            <v xml:space="preserve">MARCELA RAMIREZ JIMENEZ                                               </v>
          </cell>
        </row>
        <row r="13820">
          <cell r="G13820">
            <v>532121</v>
          </cell>
          <cell r="H13820" t="str">
            <v>BELINDA YOLANDA ACOSTA GALINDO (C.G</v>
          </cell>
          <cell r="I13820" t="str">
            <v xml:space="preserve">CAMARGO ARROYO JAVIER ANGEL                                           </v>
          </cell>
        </row>
        <row r="13821">
          <cell r="G13821">
            <v>532121</v>
          </cell>
          <cell r="H13821" t="str">
            <v>BELINDA YOLANDA ACOSTA GALINDO (C.G</v>
          </cell>
          <cell r="I13821" t="str">
            <v xml:space="preserve">CAMARGO ARROYO JAVIER ANGEL                                           </v>
          </cell>
        </row>
        <row r="13822">
          <cell r="G13822">
            <v>532121</v>
          </cell>
          <cell r="H13822" t="str">
            <v>BELINDA YOLANDA ACOSTA GALINDO (C.G</v>
          </cell>
          <cell r="I13822" t="str">
            <v xml:space="preserve">CAMARGO ARROYO JAVIER ANGEL                                           </v>
          </cell>
        </row>
        <row r="13823">
          <cell r="G13823">
            <v>532121</v>
          </cell>
          <cell r="H13823" t="str">
            <v>BELINDA YOLANDA ACOSTA GALINDO (C.G</v>
          </cell>
          <cell r="I13823" t="str">
            <v xml:space="preserve">CAMARGO ARROYO JAVIER ANGEL                                           </v>
          </cell>
        </row>
        <row r="13824">
          <cell r="G13824">
            <v>532121</v>
          </cell>
          <cell r="H13824" t="str">
            <v>BELINDA YOLANDA ACOSTA GALINDO (C.G</v>
          </cell>
          <cell r="I13824" t="str">
            <v xml:space="preserve">CAMARGO ARROYO JAVIER ANGEL                                           </v>
          </cell>
        </row>
        <row r="13825">
          <cell r="G13825">
            <v>532121</v>
          </cell>
          <cell r="H13825" t="str">
            <v>BELINDA YOLANDA ACOSTA GALINDO (C.G</v>
          </cell>
          <cell r="I13825" t="str">
            <v xml:space="preserve">CAMARGO ARROYO JAVIER ANGEL                                           </v>
          </cell>
        </row>
        <row r="13826">
          <cell r="G13826">
            <v>532121</v>
          </cell>
          <cell r="H13826" t="str">
            <v>BELINDA YOLANDA ACOSTA GALINDO (C.G</v>
          </cell>
          <cell r="I13826" t="str">
            <v xml:space="preserve">CAMARGO ARROYO JAVIER ANGEL                                           </v>
          </cell>
        </row>
        <row r="13827">
          <cell r="G13827">
            <v>532121</v>
          </cell>
          <cell r="H13827" t="str">
            <v>BELINDA YOLANDA ACOSTA GALINDO (C.G</v>
          </cell>
          <cell r="I13827" t="str">
            <v xml:space="preserve">CAMARGO ARROYO JAVIER ANGEL                                           </v>
          </cell>
        </row>
        <row r="13828">
          <cell r="G13828">
            <v>532134</v>
          </cell>
          <cell r="H13828" t="str">
            <v xml:space="preserve">GABRIEL RODRIGO BAENA CASTUERA     </v>
          </cell>
          <cell r="I13828" t="str">
            <v xml:space="preserve">DANIEL SHWARTZ KOZLOVSKY                                              </v>
          </cell>
        </row>
        <row r="13829">
          <cell r="G13829">
            <v>532134</v>
          </cell>
          <cell r="H13829" t="str">
            <v xml:space="preserve">GABRIEL RODRIGO BAENA CASTUERA     </v>
          </cell>
          <cell r="I13829" t="str">
            <v xml:space="preserve">DANIEL SHWARTZ KOZLOVSKY                                              </v>
          </cell>
        </row>
        <row r="13830">
          <cell r="G13830">
            <v>532142</v>
          </cell>
          <cell r="H13830" t="str">
            <v xml:space="preserve">ALEJANDRA PEREZ MINA               </v>
          </cell>
          <cell r="I13830" t="str">
            <v xml:space="preserve">JUAN LUIS GUTIERREZ SALINAS                                           </v>
          </cell>
        </row>
        <row r="13831">
          <cell r="G13831">
            <v>532171</v>
          </cell>
          <cell r="H13831" t="str">
            <v>BELINDA YOLANDA ACOSTA GALINDO (C.G</v>
          </cell>
          <cell r="I13831" t="str">
            <v xml:space="preserve">ANA MARIA GALLEGOS Y HEROZ                                            </v>
          </cell>
        </row>
        <row r="13832">
          <cell r="G13832">
            <v>532171</v>
          </cell>
          <cell r="H13832" t="str">
            <v>BELINDA YOLANDA ACOSTA GALINDO (C.G</v>
          </cell>
          <cell r="I13832" t="str">
            <v xml:space="preserve">ANA MARIA GALLEGOS Y HEROZ                                            </v>
          </cell>
        </row>
        <row r="13833">
          <cell r="G13833">
            <v>532171</v>
          </cell>
          <cell r="H13833" t="str">
            <v>BELINDA YOLANDA ACOSTA GALINDO (C.G</v>
          </cell>
          <cell r="I13833" t="str">
            <v xml:space="preserve">ANA MARIA GALLEGOS Y HEROZ                                            </v>
          </cell>
        </row>
        <row r="13834">
          <cell r="G13834">
            <v>532171</v>
          </cell>
          <cell r="H13834" t="str">
            <v>BELINDA YOLANDA ACOSTA GALINDO (C.G</v>
          </cell>
          <cell r="I13834" t="str">
            <v xml:space="preserve">ANA MARIA GALLEGOS Y HEROZ                                            </v>
          </cell>
        </row>
        <row r="13835">
          <cell r="G13835">
            <v>532171</v>
          </cell>
          <cell r="H13835" t="str">
            <v>BELINDA YOLANDA ACOSTA GALINDO (C.G</v>
          </cell>
          <cell r="I13835" t="str">
            <v xml:space="preserve">ANA MARIA GALLEGOS Y HEROZ                                            </v>
          </cell>
        </row>
        <row r="13836">
          <cell r="G13836">
            <v>532171</v>
          </cell>
          <cell r="H13836" t="str">
            <v>BELINDA YOLANDA ACOSTA GALINDO (C.G</v>
          </cell>
          <cell r="I13836" t="str">
            <v xml:space="preserve">ANA MARIA GALLEGOS Y HEROZ                                            </v>
          </cell>
        </row>
        <row r="13837">
          <cell r="G13837">
            <v>532171</v>
          </cell>
          <cell r="H13837" t="str">
            <v>BELINDA YOLANDA ACOSTA GALINDO (C.G</v>
          </cell>
          <cell r="I13837" t="str">
            <v xml:space="preserve">ANA MARIA GALLEGOS Y HEROZ                                            </v>
          </cell>
        </row>
        <row r="13838">
          <cell r="G13838">
            <v>532171</v>
          </cell>
          <cell r="H13838" t="str">
            <v>BELINDA YOLANDA ACOSTA GALINDO (C.G</v>
          </cell>
          <cell r="I13838" t="str">
            <v xml:space="preserve">ANA MARIA GALLEGOS Y HEROZ                                            </v>
          </cell>
        </row>
        <row r="13839">
          <cell r="G13839">
            <v>532184</v>
          </cell>
          <cell r="H13839" t="str">
            <v xml:space="preserve">ABRAHAM AARON SHUBICH Y JALIF      </v>
          </cell>
          <cell r="I13839" t="str">
            <v xml:space="preserve">ISAAC MARCUSCHAMER STAVCHANSKY                                        </v>
          </cell>
        </row>
        <row r="13840">
          <cell r="G13840">
            <v>532184</v>
          </cell>
          <cell r="H13840" t="str">
            <v xml:space="preserve">ABRAHAM AARON SHUBICH Y JALIF      </v>
          </cell>
          <cell r="I13840" t="str">
            <v xml:space="preserve">ISAAC MARCUSCHAMER STAVCHANSKY                                        </v>
          </cell>
        </row>
        <row r="13841">
          <cell r="G13841">
            <v>532184</v>
          </cell>
          <cell r="H13841" t="str">
            <v xml:space="preserve">ABRAHAM AARON SHUBICH Y JALIF      </v>
          </cell>
          <cell r="I13841" t="str">
            <v xml:space="preserve">ISAAC MARCUSCHAMER STAVCHANSKY                                        </v>
          </cell>
        </row>
        <row r="13842">
          <cell r="G13842">
            <v>532184</v>
          </cell>
          <cell r="H13842" t="str">
            <v xml:space="preserve">ABRAHAM AARON SHUBICH Y JALIF      </v>
          </cell>
          <cell r="I13842" t="str">
            <v xml:space="preserve">ISAAC MARCUSCHAMER STAVCHANSKY                                        </v>
          </cell>
        </row>
        <row r="13843">
          <cell r="G13843">
            <v>532184</v>
          </cell>
          <cell r="H13843" t="str">
            <v xml:space="preserve">ABRAHAM AARON SHUBICH Y JALIF      </v>
          </cell>
          <cell r="I13843" t="str">
            <v xml:space="preserve">ISAAC MARCUSCHAMER STAVCHANSKY                                        </v>
          </cell>
        </row>
        <row r="13844">
          <cell r="G13844">
            <v>532184</v>
          </cell>
          <cell r="H13844" t="str">
            <v xml:space="preserve">ABRAHAM AARON SHUBICH Y JALIF      </v>
          </cell>
          <cell r="I13844" t="str">
            <v xml:space="preserve">ISAAC MARCUSCHAMER STAVCHANSKY                                        </v>
          </cell>
        </row>
        <row r="13845">
          <cell r="G13845">
            <v>532184</v>
          </cell>
          <cell r="H13845" t="str">
            <v xml:space="preserve">ABRAHAM AARON SHUBICH Y JALIF      </v>
          </cell>
          <cell r="I13845" t="str">
            <v xml:space="preserve">ISAAC MARCUSCHAMER STAVCHANSKY                                        </v>
          </cell>
        </row>
        <row r="13846">
          <cell r="G13846">
            <v>532184</v>
          </cell>
          <cell r="H13846" t="str">
            <v xml:space="preserve">ABRAHAM AARON SHUBICH Y JALIF      </v>
          </cell>
          <cell r="I13846" t="str">
            <v xml:space="preserve">ISAAC MARCUSCHAMER STAVCHANSKY                                        </v>
          </cell>
        </row>
        <row r="13847">
          <cell r="G13847">
            <v>532184</v>
          </cell>
          <cell r="H13847" t="str">
            <v xml:space="preserve">ABRAHAM AARON SHUBICH Y JALIF      </v>
          </cell>
          <cell r="I13847" t="str">
            <v xml:space="preserve">ISAAC MARCUSCHAMER STAVCHANSKY                                        </v>
          </cell>
        </row>
        <row r="13848">
          <cell r="G13848">
            <v>532184</v>
          </cell>
          <cell r="H13848" t="str">
            <v xml:space="preserve">ABRAHAM AARON SHUBICH Y JALIF      </v>
          </cell>
          <cell r="I13848" t="str">
            <v xml:space="preserve">ISAAC MARCUSCHAMER STAVCHANSKY                                        </v>
          </cell>
        </row>
        <row r="13849">
          <cell r="G13849">
            <v>532192</v>
          </cell>
          <cell r="H13849" t="str">
            <v>ANAMAYTE TOPETE ESTRADA (FINANTECH)</v>
          </cell>
          <cell r="I13849" t="str">
            <v xml:space="preserve">UNIDAD COMUN IGNACIANA, A.C.                                          </v>
          </cell>
        </row>
        <row r="13850">
          <cell r="G13850">
            <v>532192</v>
          </cell>
          <cell r="H13850" t="str">
            <v>ANAMAYTE TOPETE ESTRADA (FINANTECH)</v>
          </cell>
          <cell r="I13850" t="str">
            <v xml:space="preserve">UNIDAD COMUN IGNACIANA, A.C.                                          </v>
          </cell>
        </row>
        <row r="13851">
          <cell r="G13851">
            <v>532192</v>
          </cell>
          <cell r="H13851" t="str">
            <v>ANAMAYTE TOPETE ESTRADA (FINANTECH)</v>
          </cell>
          <cell r="I13851" t="str">
            <v xml:space="preserve">UNIDAD COMUN IGNACIANA, A.C.                                          </v>
          </cell>
        </row>
        <row r="13852">
          <cell r="G13852">
            <v>532192</v>
          </cell>
          <cell r="H13852" t="str">
            <v>ANAMAYTE TOPETE ESTRADA (FINANTECH)</v>
          </cell>
          <cell r="I13852" t="str">
            <v xml:space="preserve">UNIDAD COMUN IGNACIANA, A.C.                                          </v>
          </cell>
        </row>
        <row r="13853">
          <cell r="G13853">
            <v>532192</v>
          </cell>
          <cell r="H13853" t="str">
            <v>ANAMAYTE TOPETE ESTRADA (FINANTECH)</v>
          </cell>
          <cell r="I13853" t="str">
            <v xml:space="preserve">UNIDAD COMUN IGNACIANA, A.C.                                          </v>
          </cell>
        </row>
        <row r="13854">
          <cell r="G13854">
            <v>532192</v>
          </cell>
          <cell r="H13854" t="str">
            <v>ANAMAYTE TOPETE ESTRADA (FINANTECH)</v>
          </cell>
          <cell r="I13854" t="str">
            <v xml:space="preserve">UNIDAD COMUN IGNACIANA, A.C.                                          </v>
          </cell>
        </row>
        <row r="13855">
          <cell r="G13855">
            <v>532192</v>
          </cell>
          <cell r="H13855" t="str">
            <v>ANAMAYTE TOPETE ESTRADA (FINANTECH)</v>
          </cell>
          <cell r="I13855" t="str">
            <v xml:space="preserve">UNIDAD COMUN IGNACIANA, A.C.                                          </v>
          </cell>
        </row>
        <row r="13856">
          <cell r="G13856">
            <v>532192</v>
          </cell>
          <cell r="H13856" t="str">
            <v>ANAMAYTE TOPETE ESTRADA (FINANTECH)</v>
          </cell>
          <cell r="I13856" t="str">
            <v xml:space="preserve">UNIDAD COMUN IGNACIANA, A.C.                                          </v>
          </cell>
        </row>
        <row r="13857">
          <cell r="G13857">
            <v>532192</v>
          </cell>
          <cell r="H13857" t="str">
            <v>ANAMAYTE TOPETE ESTRADA (FINANTECH)</v>
          </cell>
          <cell r="I13857" t="str">
            <v xml:space="preserve">UNIDAD COMUN IGNACIANA, A.C.                                          </v>
          </cell>
        </row>
        <row r="13858">
          <cell r="G13858">
            <v>532192</v>
          </cell>
          <cell r="H13858" t="str">
            <v>ANAMAYTE TOPETE ESTRADA (FINANTECH)</v>
          </cell>
          <cell r="I13858" t="str">
            <v xml:space="preserve">UNIDAD COMUN IGNACIANA, A.C.                                          </v>
          </cell>
        </row>
        <row r="13859">
          <cell r="G13859">
            <v>532192</v>
          </cell>
          <cell r="H13859" t="str">
            <v>ANAMAYTE TOPETE ESTRADA (FINANTECH)</v>
          </cell>
          <cell r="I13859" t="str">
            <v xml:space="preserve">UNIDAD COMUN IGNACIANA, A.C.                                          </v>
          </cell>
        </row>
        <row r="13860">
          <cell r="G13860">
            <v>532192</v>
          </cell>
          <cell r="H13860" t="str">
            <v>ANAMAYTE TOPETE ESTRADA (FINANTECH)</v>
          </cell>
          <cell r="I13860" t="str">
            <v xml:space="preserve">UNIDAD COMUN IGNACIANA, A.C.                                          </v>
          </cell>
        </row>
        <row r="13861">
          <cell r="G13861">
            <v>532192</v>
          </cell>
          <cell r="H13861" t="str">
            <v>ANAMAYTE TOPETE ESTRADA (FINANTECH)</v>
          </cell>
          <cell r="I13861" t="str">
            <v xml:space="preserve">UNIDAD COMUN IGNACIANA, A.C.                                          </v>
          </cell>
        </row>
        <row r="13862">
          <cell r="G13862">
            <v>532192</v>
          </cell>
          <cell r="H13862" t="str">
            <v>ANAMAYTE TOPETE ESTRADA (FINANTECH)</v>
          </cell>
          <cell r="I13862" t="str">
            <v xml:space="preserve">UNIDAD COMUN IGNACIANA, A.C.                                          </v>
          </cell>
        </row>
        <row r="13863">
          <cell r="G13863">
            <v>532192</v>
          </cell>
          <cell r="H13863" t="str">
            <v>ANAMAYTE TOPETE ESTRADA (FINANTECH)</v>
          </cell>
          <cell r="I13863" t="str">
            <v xml:space="preserve">UNIDAD COMUN IGNACIANA, A.C.                                          </v>
          </cell>
        </row>
        <row r="13864">
          <cell r="G13864">
            <v>532192</v>
          </cell>
          <cell r="H13864" t="str">
            <v>ANAMAYTE TOPETE ESTRADA (FINANTECH)</v>
          </cell>
          <cell r="I13864" t="str">
            <v xml:space="preserve">UNIDAD COMUN IGNACIANA, A.C.                                          </v>
          </cell>
        </row>
        <row r="13865">
          <cell r="G13865">
            <v>532192</v>
          </cell>
          <cell r="H13865" t="str">
            <v>ANAMAYTE TOPETE ESTRADA (FINANTECH)</v>
          </cell>
          <cell r="I13865" t="str">
            <v xml:space="preserve">UNIDAD COMUN IGNACIANA, A.C.                                          </v>
          </cell>
        </row>
        <row r="13866">
          <cell r="G13866">
            <v>532192</v>
          </cell>
          <cell r="H13866" t="str">
            <v>ANAMAYTE TOPETE ESTRADA (FINANTECH)</v>
          </cell>
          <cell r="I13866" t="str">
            <v xml:space="preserve">UNIDAD COMUN IGNACIANA, A.C.                                          </v>
          </cell>
        </row>
        <row r="13867">
          <cell r="G13867">
            <v>532192</v>
          </cell>
          <cell r="H13867" t="str">
            <v>ANAMAYTE TOPETE ESTRADA (FINANTECH)</v>
          </cell>
          <cell r="I13867" t="str">
            <v xml:space="preserve">UNIDAD COMUN IGNACIANA, A.C.                                          </v>
          </cell>
        </row>
        <row r="13868">
          <cell r="G13868">
            <v>532192</v>
          </cell>
          <cell r="H13868" t="str">
            <v>ANAMAYTE TOPETE ESTRADA (FINANTECH)</v>
          </cell>
          <cell r="I13868" t="str">
            <v xml:space="preserve">UNIDAD COMUN IGNACIANA, A.C.                                          </v>
          </cell>
        </row>
        <row r="13869">
          <cell r="G13869">
            <v>532192</v>
          </cell>
          <cell r="H13869" t="str">
            <v>ANAMAYTE TOPETE ESTRADA (FINANTECH)</v>
          </cell>
          <cell r="I13869" t="str">
            <v xml:space="preserve">UNIDAD COMUN IGNACIANA, A.C.                                          </v>
          </cell>
        </row>
        <row r="13870">
          <cell r="G13870">
            <v>532192</v>
          </cell>
          <cell r="H13870" t="str">
            <v>ANAMAYTE TOPETE ESTRADA (FINANTECH)</v>
          </cell>
          <cell r="I13870" t="str">
            <v xml:space="preserve">UNIDAD COMUN IGNACIANA, A.C.                                          </v>
          </cell>
        </row>
        <row r="13871">
          <cell r="G13871">
            <v>532192</v>
          </cell>
          <cell r="H13871" t="str">
            <v>ANAMAYTE TOPETE ESTRADA (FINANTECH)</v>
          </cell>
          <cell r="I13871" t="str">
            <v xml:space="preserve">UNIDAD COMUN IGNACIANA, A.C.                                          </v>
          </cell>
        </row>
        <row r="13872">
          <cell r="G13872">
            <v>532192</v>
          </cell>
          <cell r="H13872" t="str">
            <v>ANAMAYTE TOPETE ESTRADA (FINANTECH)</v>
          </cell>
          <cell r="I13872" t="str">
            <v xml:space="preserve">UNIDAD COMUN IGNACIANA, A.C.                                          </v>
          </cell>
        </row>
        <row r="13873">
          <cell r="G13873">
            <v>532192</v>
          </cell>
          <cell r="H13873" t="str">
            <v>ANAMAYTE TOPETE ESTRADA (FINANTECH)</v>
          </cell>
          <cell r="I13873" t="str">
            <v xml:space="preserve">UNIDAD COMUN IGNACIANA, A.C.                                          </v>
          </cell>
        </row>
        <row r="13874">
          <cell r="G13874">
            <v>532192</v>
          </cell>
          <cell r="H13874" t="str">
            <v>ANAMAYTE TOPETE ESTRADA (FINANTECH)</v>
          </cell>
          <cell r="I13874" t="str">
            <v xml:space="preserve">UNIDAD COMUN IGNACIANA, A.C.                                          </v>
          </cell>
        </row>
        <row r="13875">
          <cell r="G13875">
            <v>532192</v>
          </cell>
          <cell r="H13875" t="str">
            <v>ANAMAYTE TOPETE ESTRADA (FINANTECH)</v>
          </cell>
          <cell r="I13875" t="str">
            <v xml:space="preserve">UNIDAD COMUN IGNACIANA, A.C.                                          </v>
          </cell>
        </row>
        <row r="13876">
          <cell r="G13876">
            <v>532192</v>
          </cell>
          <cell r="H13876" t="str">
            <v>ANAMAYTE TOPETE ESTRADA (FINANTECH)</v>
          </cell>
          <cell r="I13876" t="str">
            <v xml:space="preserve">UNIDAD COMUN IGNACIANA, A.C.                                          </v>
          </cell>
        </row>
        <row r="13877">
          <cell r="G13877">
            <v>532192</v>
          </cell>
          <cell r="H13877" t="str">
            <v>ANAMAYTE TOPETE ESTRADA (FINANTECH)</v>
          </cell>
          <cell r="I13877" t="str">
            <v xml:space="preserve">UNIDAD COMUN IGNACIANA, A.C.                                          </v>
          </cell>
        </row>
        <row r="13878">
          <cell r="G13878">
            <v>532192</v>
          </cell>
          <cell r="H13878" t="str">
            <v>ANAMAYTE TOPETE ESTRADA (FINANTECH)</v>
          </cell>
          <cell r="I13878" t="str">
            <v xml:space="preserve">UNIDAD COMUN IGNACIANA, A.C.                                          </v>
          </cell>
        </row>
        <row r="13879">
          <cell r="G13879">
            <v>532192</v>
          </cell>
          <cell r="H13879" t="str">
            <v>ANAMAYTE TOPETE ESTRADA (FINANTECH)</v>
          </cell>
          <cell r="I13879" t="str">
            <v xml:space="preserve">UNIDAD COMUN IGNACIANA, A.C.                                          </v>
          </cell>
        </row>
        <row r="13880">
          <cell r="G13880">
            <v>532192</v>
          </cell>
          <cell r="H13880" t="str">
            <v>ANAMAYTE TOPETE ESTRADA (FINANTECH)</v>
          </cell>
          <cell r="I13880" t="str">
            <v xml:space="preserve">UNIDAD COMUN IGNACIANA, A.C.                                          </v>
          </cell>
        </row>
        <row r="13881">
          <cell r="G13881">
            <v>532192</v>
          </cell>
          <cell r="H13881" t="str">
            <v>ANAMAYTE TOPETE ESTRADA (FINANTECH)</v>
          </cell>
          <cell r="I13881" t="str">
            <v xml:space="preserve">UNIDAD COMUN IGNACIANA, A.C.                                          </v>
          </cell>
        </row>
        <row r="13882">
          <cell r="G13882">
            <v>532192</v>
          </cell>
          <cell r="H13882" t="str">
            <v>ANAMAYTE TOPETE ESTRADA (FINANTECH)</v>
          </cell>
          <cell r="I13882" t="str">
            <v xml:space="preserve">UNIDAD COMUN IGNACIANA, A.C.                                          </v>
          </cell>
        </row>
        <row r="13883">
          <cell r="G13883">
            <v>532192</v>
          </cell>
          <cell r="H13883" t="str">
            <v>ANAMAYTE TOPETE ESTRADA (FINANTECH)</v>
          </cell>
          <cell r="I13883" t="str">
            <v xml:space="preserve">UNIDAD COMUN IGNACIANA, A.C.                                          </v>
          </cell>
        </row>
        <row r="13884">
          <cell r="G13884">
            <v>532192</v>
          </cell>
          <cell r="H13884" t="str">
            <v>ANAMAYTE TOPETE ESTRADA (FINANTECH)</v>
          </cell>
          <cell r="I13884" t="str">
            <v xml:space="preserve">UNIDAD COMUN IGNACIANA, A.C.                                          </v>
          </cell>
        </row>
        <row r="13885">
          <cell r="G13885">
            <v>532192</v>
          </cell>
          <cell r="H13885" t="str">
            <v>ANAMAYTE TOPETE ESTRADA (FINANTECH)</v>
          </cell>
          <cell r="I13885" t="str">
            <v xml:space="preserve">UNIDAD COMUN IGNACIANA, A.C.                                          </v>
          </cell>
        </row>
        <row r="13886">
          <cell r="G13886">
            <v>532192</v>
          </cell>
          <cell r="H13886" t="str">
            <v>ANAMAYTE TOPETE ESTRADA (FINANTECH)</v>
          </cell>
          <cell r="I13886" t="str">
            <v xml:space="preserve">UNIDAD COMUN IGNACIANA, A.C.                                          </v>
          </cell>
        </row>
        <row r="13887">
          <cell r="G13887">
            <v>532192</v>
          </cell>
          <cell r="H13887" t="str">
            <v>ANAMAYTE TOPETE ESTRADA (FINANTECH)</v>
          </cell>
          <cell r="I13887" t="str">
            <v xml:space="preserve">UNIDAD COMUN IGNACIANA, A.C.                                          </v>
          </cell>
        </row>
        <row r="13888">
          <cell r="G13888">
            <v>532192</v>
          </cell>
          <cell r="H13888" t="str">
            <v>ANAMAYTE TOPETE ESTRADA (FINANTECH)</v>
          </cell>
          <cell r="I13888" t="str">
            <v xml:space="preserve">UNIDAD COMUN IGNACIANA, A.C.                                          </v>
          </cell>
        </row>
        <row r="13889">
          <cell r="G13889">
            <v>532192</v>
          </cell>
          <cell r="H13889" t="str">
            <v>ANAMAYTE TOPETE ESTRADA (FINANTECH)</v>
          </cell>
          <cell r="I13889" t="str">
            <v xml:space="preserve">UNIDAD COMUN IGNACIANA, A.C.                                          </v>
          </cell>
        </row>
        <row r="13890">
          <cell r="G13890">
            <v>532192</v>
          </cell>
          <cell r="H13890" t="str">
            <v>ANAMAYTE TOPETE ESTRADA (FINANTECH)</v>
          </cell>
          <cell r="I13890" t="str">
            <v xml:space="preserve">UNIDAD COMUN IGNACIANA, A.C.                                          </v>
          </cell>
        </row>
        <row r="13891">
          <cell r="G13891">
            <v>532192</v>
          </cell>
          <cell r="H13891" t="str">
            <v>ANAMAYTE TOPETE ESTRADA (FINANTECH)</v>
          </cell>
          <cell r="I13891" t="str">
            <v xml:space="preserve">UNIDAD COMUN IGNACIANA, A.C.                                          </v>
          </cell>
        </row>
        <row r="13892">
          <cell r="G13892">
            <v>532192</v>
          </cell>
          <cell r="H13892" t="str">
            <v>ANAMAYTE TOPETE ESTRADA (FINANTECH)</v>
          </cell>
          <cell r="I13892" t="str">
            <v xml:space="preserve">UNIDAD COMUN IGNACIANA, A.C.                                          </v>
          </cell>
        </row>
        <row r="13893">
          <cell r="G13893">
            <v>532192</v>
          </cell>
          <cell r="H13893" t="str">
            <v>ANAMAYTE TOPETE ESTRADA (FINANTECH)</v>
          </cell>
          <cell r="I13893" t="str">
            <v xml:space="preserve">UNIDAD COMUN IGNACIANA, A.C.                                          </v>
          </cell>
        </row>
        <row r="13894">
          <cell r="G13894">
            <v>532192</v>
          </cell>
          <cell r="H13894" t="str">
            <v>ANAMAYTE TOPETE ESTRADA (FINANTECH)</v>
          </cell>
          <cell r="I13894" t="str">
            <v xml:space="preserve">UNIDAD COMUN IGNACIANA, A.C.                                          </v>
          </cell>
        </row>
        <row r="13895">
          <cell r="G13895">
            <v>532192</v>
          </cell>
          <cell r="H13895" t="str">
            <v>ANAMAYTE TOPETE ESTRADA (FINANTECH)</v>
          </cell>
          <cell r="I13895" t="str">
            <v xml:space="preserve">UNIDAD COMUN IGNACIANA, A.C.                                          </v>
          </cell>
        </row>
        <row r="13896">
          <cell r="G13896">
            <v>532192</v>
          </cell>
          <cell r="H13896" t="str">
            <v>ANAMAYTE TOPETE ESTRADA (FINANTECH)</v>
          </cell>
          <cell r="I13896" t="str">
            <v xml:space="preserve">UNIDAD COMUN IGNACIANA, A.C.                                          </v>
          </cell>
        </row>
        <row r="13897">
          <cell r="G13897">
            <v>532192</v>
          </cell>
          <cell r="H13897" t="str">
            <v>ANAMAYTE TOPETE ESTRADA (FINANTECH)</v>
          </cell>
          <cell r="I13897" t="str">
            <v xml:space="preserve">UNIDAD COMUN IGNACIANA, A.C.                                          </v>
          </cell>
        </row>
        <row r="13898">
          <cell r="G13898">
            <v>532192</v>
          </cell>
          <cell r="H13898" t="str">
            <v>ANAMAYTE TOPETE ESTRADA (FINANTECH)</v>
          </cell>
          <cell r="I13898" t="str">
            <v xml:space="preserve">UNIDAD COMUN IGNACIANA, A.C.                                          </v>
          </cell>
        </row>
        <row r="13899">
          <cell r="G13899">
            <v>532192</v>
          </cell>
          <cell r="H13899" t="str">
            <v>ANAMAYTE TOPETE ESTRADA (FINANTECH)</v>
          </cell>
          <cell r="I13899" t="str">
            <v xml:space="preserve">UNIDAD COMUN IGNACIANA, A.C.                                          </v>
          </cell>
        </row>
        <row r="13900">
          <cell r="G13900">
            <v>532192</v>
          </cell>
          <cell r="H13900" t="str">
            <v>ANAMAYTE TOPETE ESTRADA (FINANTECH)</v>
          </cell>
          <cell r="I13900" t="str">
            <v xml:space="preserve">UNIDAD COMUN IGNACIANA, A.C.                                          </v>
          </cell>
        </row>
        <row r="13901">
          <cell r="G13901">
            <v>532192</v>
          </cell>
          <cell r="H13901" t="str">
            <v>ANAMAYTE TOPETE ESTRADA (FINANTECH)</v>
          </cell>
          <cell r="I13901" t="str">
            <v xml:space="preserve">UNIDAD COMUN IGNACIANA, A.C.                                          </v>
          </cell>
        </row>
        <row r="13902">
          <cell r="G13902">
            <v>532192</v>
          </cell>
          <cell r="H13902" t="str">
            <v>ANAMAYTE TOPETE ESTRADA (FINANTECH)</v>
          </cell>
          <cell r="I13902" t="str">
            <v xml:space="preserve">UNIDAD COMUN IGNACIANA, A.C.                                          </v>
          </cell>
        </row>
        <row r="13903">
          <cell r="G13903">
            <v>532192</v>
          </cell>
          <cell r="H13903" t="str">
            <v>ANAMAYTE TOPETE ESTRADA (FINANTECH)</v>
          </cell>
          <cell r="I13903" t="str">
            <v xml:space="preserve">UNIDAD COMUN IGNACIANA, A.C.                                          </v>
          </cell>
        </row>
        <row r="13904">
          <cell r="G13904">
            <v>532192</v>
          </cell>
          <cell r="H13904" t="str">
            <v>ANAMAYTE TOPETE ESTRADA (FINANTECH)</v>
          </cell>
          <cell r="I13904" t="str">
            <v xml:space="preserve">UNIDAD COMUN IGNACIANA, A.C.                                          </v>
          </cell>
        </row>
        <row r="13905">
          <cell r="G13905">
            <v>532192</v>
          </cell>
          <cell r="H13905" t="str">
            <v>ANAMAYTE TOPETE ESTRADA (FINANTECH)</v>
          </cell>
          <cell r="I13905" t="str">
            <v xml:space="preserve">UNIDAD COMUN IGNACIANA, A.C.                                          </v>
          </cell>
        </row>
        <row r="13906">
          <cell r="G13906">
            <v>532192</v>
          </cell>
          <cell r="H13906" t="str">
            <v>ANAMAYTE TOPETE ESTRADA (FINANTECH)</v>
          </cell>
          <cell r="I13906" t="str">
            <v xml:space="preserve">UNIDAD COMUN IGNACIANA, A.C.                                          </v>
          </cell>
        </row>
        <row r="13907">
          <cell r="G13907">
            <v>532192</v>
          </cell>
          <cell r="H13907" t="str">
            <v>ANAMAYTE TOPETE ESTRADA (FINANTECH)</v>
          </cell>
          <cell r="I13907" t="str">
            <v xml:space="preserve">UNIDAD COMUN IGNACIANA, A.C.                                          </v>
          </cell>
        </row>
        <row r="13908">
          <cell r="G13908">
            <v>532192</v>
          </cell>
          <cell r="H13908" t="str">
            <v>ANAMAYTE TOPETE ESTRADA (FINANTECH)</v>
          </cell>
          <cell r="I13908" t="str">
            <v xml:space="preserve">UNIDAD COMUN IGNACIANA, A.C.                                          </v>
          </cell>
        </row>
        <row r="13909">
          <cell r="G13909">
            <v>532192</v>
          </cell>
          <cell r="H13909" t="str">
            <v>ANAMAYTE TOPETE ESTRADA (FINANTECH)</v>
          </cell>
          <cell r="I13909" t="str">
            <v xml:space="preserve">UNIDAD COMUN IGNACIANA, A.C.                                          </v>
          </cell>
        </row>
        <row r="13910">
          <cell r="G13910">
            <v>532192</v>
          </cell>
          <cell r="H13910" t="str">
            <v>ANAMAYTE TOPETE ESTRADA (FINANTECH)</v>
          </cell>
          <cell r="I13910" t="str">
            <v xml:space="preserve">UNIDAD COMUN IGNACIANA, A.C.                                          </v>
          </cell>
        </row>
        <row r="13911">
          <cell r="G13911">
            <v>532192</v>
          </cell>
          <cell r="H13911" t="str">
            <v>ANAMAYTE TOPETE ESTRADA (FINANTECH)</v>
          </cell>
          <cell r="I13911" t="str">
            <v xml:space="preserve">UNIDAD COMUN IGNACIANA, A.C.                                          </v>
          </cell>
        </row>
        <row r="13912">
          <cell r="G13912">
            <v>532192</v>
          </cell>
          <cell r="H13912" t="str">
            <v>ANAMAYTE TOPETE ESTRADA (FINANTECH)</v>
          </cell>
          <cell r="I13912" t="str">
            <v xml:space="preserve">UNIDAD COMUN IGNACIANA, A.C.                                          </v>
          </cell>
        </row>
        <row r="13913">
          <cell r="G13913">
            <v>532192</v>
          </cell>
          <cell r="H13913" t="str">
            <v>ANAMAYTE TOPETE ESTRADA (FINANTECH)</v>
          </cell>
          <cell r="I13913" t="str">
            <v xml:space="preserve">UNIDAD COMUN IGNACIANA, A.C.                                          </v>
          </cell>
        </row>
        <row r="13914">
          <cell r="G13914">
            <v>532192</v>
          </cell>
          <cell r="H13914" t="str">
            <v>ANAMAYTE TOPETE ESTRADA (FINANTECH)</v>
          </cell>
          <cell r="I13914" t="str">
            <v xml:space="preserve">UNIDAD COMUN IGNACIANA, A.C.                                          </v>
          </cell>
        </row>
        <row r="13915">
          <cell r="G13915">
            <v>532192</v>
          </cell>
          <cell r="H13915" t="str">
            <v>ANAMAYTE TOPETE ESTRADA (FINANTECH)</v>
          </cell>
          <cell r="I13915" t="str">
            <v xml:space="preserve">UNIDAD COMUN IGNACIANA, A.C.                                          </v>
          </cell>
        </row>
        <row r="13916">
          <cell r="G13916">
            <v>532192</v>
          </cell>
          <cell r="H13916" t="str">
            <v>ANAMAYTE TOPETE ESTRADA (FINANTECH)</v>
          </cell>
          <cell r="I13916" t="str">
            <v xml:space="preserve">UNIDAD COMUN IGNACIANA, A.C.                                          </v>
          </cell>
        </row>
        <row r="13917">
          <cell r="G13917">
            <v>532192</v>
          </cell>
          <cell r="H13917" t="str">
            <v>ANAMAYTE TOPETE ESTRADA (FINANTECH)</v>
          </cell>
          <cell r="I13917" t="str">
            <v xml:space="preserve">UNIDAD COMUN IGNACIANA, A.C.                                          </v>
          </cell>
        </row>
        <row r="13918">
          <cell r="G13918">
            <v>532192</v>
          </cell>
          <cell r="H13918" t="str">
            <v>ANAMAYTE TOPETE ESTRADA (FINANTECH)</v>
          </cell>
          <cell r="I13918" t="str">
            <v xml:space="preserve">UNIDAD COMUN IGNACIANA, A.C.                                          </v>
          </cell>
        </row>
        <row r="13919">
          <cell r="G13919">
            <v>532192</v>
          </cell>
          <cell r="H13919" t="str">
            <v>ANAMAYTE TOPETE ESTRADA (FINANTECH)</v>
          </cell>
          <cell r="I13919" t="str">
            <v xml:space="preserve">UNIDAD COMUN IGNACIANA, A.C.                                          </v>
          </cell>
        </row>
        <row r="13920">
          <cell r="G13920">
            <v>532192</v>
          </cell>
          <cell r="H13920" t="str">
            <v>ANAMAYTE TOPETE ESTRADA (FINANTECH)</v>
          </cell>
          <cell r="I13920" t="str">
            <v xml:space="preserve">UNIDAD COMUN IGNACIANA, A.C.                                          </v>
          </cell>
        </row>
        <row r="13921">
          <cell r="G13921">
            <v>532192</v>
          </cell>
          <cell r="H13921" t="str">
            <v>ANAMAYTE TOPETE ESTRADA (FINANTECH)</v>
          </cell>
          <cell r="I13921" t="str">
            <v xml:space="preserve">UNIDAD COMUN IGNACIANA, A.C.                                          </v>
          </cell>
        </row>
        <row r="13922">
          <cell r="G13922">
            <v>532192</v>
          </cell>
          <cell r="H13922" t="str">
            <v>ANAMAYTE TOPETE ESTRADA (FINANTECH)</v>
          </cell>
          <cell r="I13922" t="str">
            <v xml:space="preserve">UNIDAD COMUN IGNACIANA, A.C.                                          </v>
          </cell>
        </row>
        <row r="13923">
          <cell r="G13923">
            <v>532192</v>
          </cell>
          <cell r="H13923" t="str">
            <v>ANAMAYTE TOPETE ESTRADA (FINANTECH)</v>
          </cell>
          <cell r="I13923" t="str">
            <v xml:space="preserve">UNIDAD COMUN IGNACIANA, A.C.                                          </v>
          </cell>
        </row>
        <row r="13924">
          <cell r="G13924">
            <v>532192</v>
          </cell>
          <cell r="H13924" t="str">
            <v>ANAMAYTE TOPETE ESTRADA (FINANTECH)</v>
          </cell>
          <cell r="I13924" t="str">
            <v xml:space="preserve">UNIDAD COMUN IGNACIANA, A.C.                                          </v>
          </cell>
        </row>
        <row r="13925">
          <cell r="G13925">
            <v>532192</v>
          </cell>
          <cell r="H13925" t="str">
            <v>ANAMAYTE TOPETE ESTRADA (FINANTECH)</v>
          </cell>
          <cell r="I13925" t="str">
            <v xml:space="preserve">UNIDAD COMUN IGNACIANA, A.C.                                          </v>
          </cell>
        </row>
        <row r="13926">
          <cell r="G13926">
            <v>532192</v>
          </cell>
          <cell r="H13926" t="str">
            <v>ANAMAYTE TOPETE ESTRADA (FINANTECH)</v>
          </cell>
          <cell r="I13926" t="str">
            <v xml:space="preserve">UNIDAD COMUN IGNACIANA, A.C.                                          </v>
          </cell>
        </row>
        <row r="13927">
          <cell r="G13927">
            <v>532192</v>
          </cell>
          <cell r="H13927" t="str">
            <v>ANAMAYTE TOPETE ESTRADA (FINANTECH)</v>
          </cell>
          <cell r="I13927" t="str">
            <v xml:space="preserve">UNIDAD COMUN IGNACIANA, A.C.                                          </v>
          </cell>
        </row>
        <row r="13928">
          <cell r="G13928">
            <v>532192</v>
          </cell>
          <cell r="H13928" t="str">
            <v>ANAMAYTE TOPETE ESTRADA (FINANTECH)</v>
          </cell>
          <cell r="I13928" t="str">
            <v xml:space="preserve">UNIDAD COMUN IGNACIANA, A.C.                                          </v>
          </cell>
        </row>
        <row r="13929">
          <cell r="G13929">
            <v>532192</v>
          </cell>
          <cell r="H13929" t="str">
            <v>ANAMAYTE TOPETE ESTRADA (FINANTECH)</v>
          </cell>
          <cell r="I13929" t="str">
            <v xml:space="preserve">UNIDAD COMUN IGNACIANA, A.C.                                          </v>
          </cell>
        </row>
        <row r="13930">
          <cell r="G13930">
            <v>532192</v>
          </cell>
          <cell r="H13930" t="str">
            <v>ANAMAYTE TOPETE ESTRADA (FINANTECH)</v>
          </cell>
          <cell r="I13930" t="str">
            <v xml:space="preserve">UNIDAD COMUN IGNACIANA, A.C.                                          </v>
          </cell>
        </row>
        <row r="13931">
          <cell r="G13931">
            <v>532192</v>
          </cell>
          <cell r="H13931" t="str">
            <v>ANAMAYTE TOPETE ESTRADA (FINANTECH)</v>
          </cell>
          <cell r="I13931" t="str">
            <v xml:space="preserve">UNIDAD COMUN IGNACIANA, A.C.                                          </v>
          </cell>
        </row>
        <row r="13932">
          <cell r="G13932">
            <v>532201</v>
          </cell>
          <cell r="H13932" t="str">
            <v>ANAMAYTE TOPETE ESTRADA (FINANTECH)</v>
          </cell>
          <cell r="I13932" t="str">
            <v xml:space="preserve">UNIDAD COMUN IGNACIANA, A.C. (ECONOMATO)                              </v>
          </cell>
        </row>
        <row r="13933">
          <cell r="G13933">
            <v>532201</v>
          </cell>
          <cell r="H13933" t="str">
            <v>ANAMAYTE TOPETE ESTRADA (FINANTECH)</v>
          </cell>
          <cell r="I13933" t="str">
            <v xml:space="preserve">UNIDAD COMUN IGNACIANA, A.C. (ECONOMATO)                              </v>
          </cell>
        </row>
        <row r="13934">
          <cell r="G13934">
            <v>532201</v>
          </cell>
          <cell r="H13934" t="str">
            <v>ANAMAYTE TOPETE ESTRADA (FINANTECH)</v>
          </cell>
          <cell r="I13934" t="str">
            <v xml:space="preserve">UNIDAD COMUN IGNACIANA, A.C. (ECONOMATO)                              </v>
          </cell>
        </row>
        <row r="13935">
          <cell r="G13935">
            <v>532201</v>
          </cell>
          <cell r="H13935" t="str">
            <v>ANAMAYTE TOPETE ESTRADA (FINANTECH)</v>
          </cell>
          <cell r="I13935" t="str">
            <v xml:space="preserve">UNIDAD COMUN IGNACIANA, A.C. (ECONOMATO)                              </v>
          </cell>
        </row>
        <row r="13936">
          <cell r="G13936">
            <v>532201</v>
          </cell>
          <cell r="H13936" t="str">
            <v>ANAMAYTE TOPETE ESTRADA (FINANTECH)</v>
          </cell>
          <cell r="I13936" t="str">
            <v xml:space="preserve">UNIDAD COMUN IGNACIANA, A.C. (ECONOMATO)                              </v>
          </cell>
        </row>
        <row r="13937">
          <cell r="G13937">
            <v>532201</v>
          </cell>
          <cell r="H13937" t="str">
            <v>ANAMAYTE TOPETE ESTRADA (FINANTECH)</v>
          </cell>
          <cell r="I13937" t="str">
            <v xml:space="preserve">UNIDAD COMUN IGNACIANA, A.C. (ECONOMATO)                              </v>
          </cell>
        </row>
        <row r="13938">
          <cell r="G13938">
            <v>532201</v>
          </cell>
          <cell r="H13938" t="str">
            <v>ANAMAYTE TOPETE ESTRADA (FINANTECH)</v>
          </cell>
          <cell r="I13938" t="str">
            <v xml:space="preserve">UNIDAD COMUN IGNACIANA, A.C. (ECONOMATO)                              </v>
          </cell>
        </row>
        <row r="13939">
          <cell r="G13939">
            <v>532201</v>
          </cell>
          <cell r="H13939" t="str">
            <v>ANAMAYTE TOPETE ESTRADA (FINANTECH)</v>
          </cell>
          <cell r="I13939" t="str">
            <v xml:space="preserve">UNIDAD COMUN IGNACIANA, A.C. (ECONOMATO)                              </v>
          </cell>
        </row>
        <row r="13940">
          <cell r="G13940">
            <v>532201</v>
          </cell>
          <cell r="H13940" t="str">
            <v>ANAMAYTE TOPETE ESTRADA (FINANTECH)</v>
          </cell>
          <cell r="I13940" t="str">
            <v xml:space="preserve">UNIDAD COMUN IGNACIANA, A.C. (ECONOMATO)                              </v>
          </cell>
        </row>
        <row r="13941">
          <cell r="G13941">
            <v>532201</v>
          </cell>
          <cell r="H13941" t="str">
            <v>ANAMAYTE TOPETE ESTRADA (FINANTECH)</v>
          </cell>
          <cell r="I13941" t="str">
            <v xml:space="preserve">UNIDAD COMUN IGNACIANA, A.C. (ECONOMATO)                              </v>
          </cell>
        </row>
        <row r="13942">
          <cell r="G13942">
            <v>532212</v>
          </cell>
          <cell r="H13942" t="str">
            <v xml:space="preserve">GABRIELA SANCHEZ PEREZ             </v>
          </cell>
          <cell r="I13942" t="str">
            <v xml:space="preserve">LUCIA PIN GUZZY                                                       </v>
          </cell>
        </row>
        <row r="13943">
          <cell r="G13943">
            <v>532212</v>
          </cell>
          <cell r="H13943" t="str">
            <v xml:space="preserve">GABRIELA SANCHEZ PEREZ             </v>
          </cell>
          <cell r="I13943" t="str">
            <v xml:space="preserve">LUCIA PIN GUZZY                                                       </v>
          </cell>
        </row>
        <row r="13944">
          <cell r="G13944">
            <v>532212</v>
          </cell>
          <cell r="H13944" t="str">
            <v xml:space="preserve">GABRIELA SANCHEZ PEREZ             </v>
          </cell>
          <cell r="I13944" t="str">
            <v xml:space="preserve">LUCIA PIN GUZZY                                                       </v>
          </cell>
        </row>
        <row r="13945">
          <cell r="G13945">
            <v>532212</v>
          </cell>
          <cell r="H13945" t="str">
            <v xml:space="preserve">GABRIELA SANCHEZ PEREZ             </v>
          </cell>
          <cell r="I13945" t="str">
            <v xml:space="preserve">LUCIA PIN GUZZY                                                       </v>
          </cell>
        </row>
        <row r="13946">
          <cell r="G13946">
            <v>532224</v>
          </cell>
          <cell r="H13946" t="str">
            <v xml:space="preserve">ALEJANDRO AGUILAR MORALES          </v>
          </cell>
          <cell r="I13946" t="str">
            <v xml:space="preserve">GRUPO INTERNACIONAL DE DESARROLLO INMOBILIARIO, SA DE CV              </v>
          </cell>
        </row>
        <row r="13947">
          <cell r="G13947">
            <v>532224</v>
          </cell>
          <cell r="H13947" t="str">
            <v xml:space="preserve">ALEJANDRO AGUILAR MORALES          </v>
          </cell>
          <cell r="I13947" t="str">
            <v xml:space="preserve">GRUPO INTERNACIONAL DE DESARROLLO INMOBILIARIO, SA DE CV              </v>
          </cell>
        </row>
        <row r="13948">
          <cell r="G13948">
            <v>532224</v>
          </cell>
          <cell r="H13948" t="str">
            <v xml:space="preserve">ALEJANDRO AGUILAR MORALES          </v>
          </cell>
          <cell r="I13948" t="str">
            <v xml:space="preserve">GRUPO INTERNACIONAL DE DESARROLLO INMOBILIARIO, SA DE CV              </v>
          </cell>
        </row>
        <row r="13949">
          <cell r="G13949">
            <v>532224</v>
          </cell>
          <cell r="H13949" t="str">
            <v xml:space="preserve">ALEJANDRO AGUILAR MORALES          </v>
          </cell>
          <cell r="I13949" t="str">
            <v xml:space="preserve">GRUPO INTERNACIONAL DE DESARROLLO INMOBILIARIO, SA DE CV              </v>
          </cell>
        </row>
        <row r="13950">
          <cell r="G13950">
            <v>532232</v>
          </cell>
          <cell r="H13950" t="str">
            <v xml:space="preserve">EMMA YOLANDA RAMIREZ HUITRON       </v>
          </cell>
          <cell r="I13950" t="str">
            <v xml:space="preserve">MARIA DE LAS MERCEDES MORERAS LUSARRETA                               </v>
          </cell>
        </row>
        <row r="13951">
          <cell r="G13951">
            <v>532232</v>
          </cell>
          <cell r="H13951" t="str">
            <v xml:space="preserve">EMMA YOLANDA RAMIREZ HUITRON       </v>
          </cell>
          <cell r="I13951" t="str">
            <v xml:space="preserve">MARIA DE LAS MERCEDES MORERAS LUSARRETA                               </v>
          </cell>
        </row>
        <row r="13952">
          <cell r="G13952">
            <v>532232</v>
          </cell>
          <cell r="H13952" t="str">
            <v xml:space="preserve">EMMA YOLANDA RAMIREZ HUITRON       </v>
          </cell>
          <cell r="I13952" t="str">
            <v xml:space="preserve">MARIA DE LAS MERCEDES MORERAS LUSARRETA                               </v>
          </cell>
        </row>
        <row r="13953">
          <cell r="G13953">
            <v>532232</v>
          </cell>
          <cell r="H13953" t="str">
            <v xml:space="preserve">EMMA YOLANDA RAMIREZ HUITRON       </v>
          </cell>
          <cell r="I13953" t="str">
            <v xml:space="preserve">MARIA DE LAS MERCEDES MORERAS LUSARRETA                               </v>
          </cell>
        </row>
        <row r="13954">
          <cell r="G13954">
            <v>532232</v>
          </cell>
          <cell r="H13954" t="str">
            <v xml:space="preserve">EMMA YOLANDA RAMIREZ HUITRON       </v>
          </cell>
          <cell r="I13954" t="str">
            <v xml:space="preserve">MARIA DE LAS MERCEDES MORERAS LUSARRETA                               </v>
          </cell>
        </row>
        <row r="13955">
          <cell r="G13955">
            <v>532232</v>
          </cell>
          <cell r="H13955" t="str">
            <v xml:space="preserve">EMMA YOLANDA RAMIREZ HUITRON       </v>
          </cell>
          <cell r="I13955" t="str">
            <v xml:space="preserve">MARIA DE LAS MERCEDES MORERAS LUSARRETA                               </v>
          </cell>
        </row>
        <row r="13956">
          <cell r="G13956">
            <v>532245</v>
          </cell>
          <cell r="H13956" t="str">
            <v xml:space="preserve">ALEJANDRA PEREZ MINA               </v>
          </cell>
          <cell r="I13956" t="str">
            <v xml:space="preserve">PATRICIA PIﾑA MIJARES                                                 </v>
          </cell>
        </row>
        <row r="13957">
          <cell r="G13957">
            <v>532245</v>
          </cell>
          <cell r="H13957" t="str">
            <v xml:space="preserve">ALEJANDRA PEREZ MINA               </v>
          </cell>
          <cell r="I13957" t="str">
            <v xml:space="preserve">PATRICIA PIﾑA MIJARES                                                 </v>
          </cell>
        </row>
        <row r="13958">
          <cell r="G13958">
            <v>532245</v>
          </cell>
          <cell r="H13958" t="str">
            <v xml:space="preserve">ALEJANDRA PEREZ MINA               </v>
          </cell>
          <cell r="I13958" t="str">
            <v xml:space="preserve">PATRICIA PIﾑA MIJARES                                                 </v>
          </cell>
        </row>
        <row r="13959">
          <cell r="G13959">
            <v>532245</v>
          </cell>
          <cell r="H13959" t="str">
            <v xml:space="preserve">ALEJANDRA PEREZ MINA               </v>
          </cell>
          <cell r="I13959" t="str">
            <v xml:space="preserve">PATRICIA PIﾑA MIJARES                                                 </v>
          </cell>
        </row>
        <row r="13960">
          <cell r="G13960">
            <v>532245</v>
          </cell>
          <cell r="H13960" t="str">
            <v xml:space="preserve">ALEJANDRA PEREZ MINA               </v>
          </cell>
          <cell r="I13960" t="str">
            <v xml:space="preserve">PATRICIA PIﾑA MIJARES                                                 </v>
          </cell>
        </row>
        <row r="13961">
          <cell r="G13961">
            <v>532253</v>
          </cell>
          <cell r="H13961" t="str">
            <v xml:space="preserve">ALEJANDRO AGUILAR MORALES          </v>
          </cell>
          <cell r="I13961" t="str">
            <v xml:space="preserve">JORGE CARDONA FRONTANA                                                </v>
          </cell>
        </row>
        <row r="13962">
          <cell r="G13962">
            <v>532253</v>
          </cell>
          <cell r="H13962" t="str">
            <v xml:space="preserve">ALEJANDRO AGUILAR MORALES          </v>
          </cell>
          <cell r="I13962" t="str">
            <v xml:space="preserve">JORGE CARDONA FRONTANA                                                </v>
          </cell>
        </row>
        <row r="13963">
          <cell r="G13963">
            <v>532253</v>
          </cell>
          <cell r="H13963" t="str">
            <v xml:space="preserve">ALEJANDRO AGUILAR MORALES          </v>
          </cell>
          <cell r="I13963" t="str">
            <v xml:space="preserve">JORGE CARDONA FRONTANA                                                </v>
          </cell>
        </row>
        <row r="13964">
          <cell r="G13964">
            <v>532253</v>
          </cell>
          <cell r="H13964" t="str">
            <v xml:space="preserve">ALEJANDRO AGUILAR MORALES          </v>
          </cell>
          <cell r="I13964" t="str">
            <v xml:space="preserve">JORGE CARDONA FRONTANA                                                </v>
          </cell>
        </row>
        <row r="13965">
          <cell r="G13965">
            <v>532253</v>
          </cell>
          <cell r="H13965" t="str">
            <v xml:space="preserve">ALEJANDRO AGUILAR MORALES          </v>
          </cell>
          <cell r="I13965" t="str">
            <v xml:space="preserve">JORGE CARDONA FRONTANA                                                </v>
          </cell>
        </row>
        <row r="13966">
          <cell r="G13966">
            <v>532253</v>
          </cell>
          <cell r="H13966" t="str">
            <v xml:space="preserve">ALEJANDRO AGUILAR MORALES          </v>
          </cell>
          <cell r="I13966" t="str">
            <v xml:space="preserve">JORGE CARDONA FRONTANA                                                </v>
          </cell>
        </row>
        <row r="13967">
          <cell r="G13967">
            <v>532253</v>
          </cell>
          <cell r="H13967" t="str">
            <v xml:space="preserve">ALEJANDRO AGUILAR MORALES          </v>
          </cell>
          <cell r="I13967" t="str">
            <v xml:space="preserve">JORGE CARDONA FRONTANA                                                </v>
          </cell>
        </row>
        <row r="13968">
          <cell r="G13968">
            <v>532253</v>
          </cell>
          <cell r="H13968" t="str">
            <v xml:space="preserve">ALEJANDRO AGUILAR MORALES          </v>
          </cell>
          <cell r="I13968" t="str">
            <v xml:space="preserve">JORGE CARDONA FRONTANA                                                </v>
          </cell>
        </row>
        <row r="13969">
          <cell r="G13969">
            <v>532253</v>
          </cell>
          <cell r="H13969" t="str">
            <v xml:space="preserve">ALEJANDRO AGUILAR MORALES          </v>
          </cell>
          <cell r="I13969" t="str">
            <v xml:space="preserve">JORGE CARDONA FRONTANA                                                </v>
          </cell>
        </row>
        <row r="13970">
          <cell r="G13970">
            <v>532295</v>
          </cell>
          <cell r="H13970" t="str">
            <v xml:space="preserve">ALEJANDRA PEREZ MINA               </v>
          </cell>
          <cell r="I13970" t="str">
            <v xml:space="preserve">IﾑAKI QUINTANA IBARROLA                                               </v>
          </cell>
        </row>
        <row r="13971">
          <cell r="G13971">
            <v>532295</v>
          </cell>
          <cell r="H13971" t="str">
            <v xml:space="preserve">ALEJANDRA PEREZ MINA               </v>
          </cell>
          <cell r="I13971" t="str">
            <v xml:space="preserve">IﾑAKI QUINTANA IBARROLA                                               </v>
          </cell>
        </row>
        <row r="13972">
          <cell r="G13972">
            <v>532295</v>
          </cell>
          <cell r="H13972" t="str">
            <v xml:space="preserve">ALEJANDRA PEREZ MINA               </v>
          </cell>
          <cell r="I13972" t="str">
            <v xml:space="preserve">IﾑAKI QUINTANA IBARROLA                                               </v>
          </cell>
        </row>
        <row r="13973">
          <cell r="G13973">
            <v>532295</v>
          </cell>
          <cell r="H13973" t="str">
            <v xml:space="preserve">ALEJANDRA PEREZ MINA               </v>
          </cell>
          <cell r="I13973" t="str">
            <v xml:space="preserve">IﾑAKI QUINTANA IBARROLA                                               </v>
          </cell>
        </row>
        <row r="13974">
          <cell r="G13974">
            <v>532295</v>
          </cell>
          <cell r="H13974" t="str">
            <v xml:space="preserve">ALEJANDRA PEREZ MINA               </v>
          </cell>
          <cell r="I13974" t="str">
            <v xml:space="preserve">IﾑAKI QUINTANA IBARROLA                                               </v>
          </cell>
        </row>
        <row r="13975">
          <cell r="G13975">
            <v>532314</v>
          </cell>
          <cell r="H13975" t="str">
            <v xml:space="preserve">ALEJANDRA PEREZ MINA (ALPHA G)     </v>
          </cell>
          <cell r="I13975" t="str">
            <v xml:space="preserve">JOSE MARIA ZERTUCHE TREVIﾑO                                           </v>
          </cell>
        </row>
        <row r="13976">
          <cell r="G13976">
            <v>532314</v>
          </cell>
          <cell r="H13976" t="str">
            <v xml:space="preserve">ALEJANDRA PEREZ MINA (ALPHA G)     </v>
          </cell>
          <cell r="I13976" t="str">
            <v xml:space="preserve">JOSE MARIA ZERTUCHE TREVIﾑO                                           </v>
          </cell>
        </row>
        <row r="13977">
          <cell r="G13977">
            <v>532314</v>
          </cell>
          <cell r="H13977" t="str">
            <v xml:space="preserve">ALEJANDRA PEREZ MINA (ALPHA G)     </v>
          </cell>
          <cell r="I13977" t="str">
            <v xml:space="preserve">JOSE MARIA ZERTUCHE TREVIﾑO                                           </v>
          </cell>
        </row>
        <row r="13978">
          <cell r="G13978">
            <v>532314</v>
          </cell>
          <cell r="H13978" t="str">
            <v xml:space="preserve">ALEJANDRA PEREZ MINA (ALPHA G)     </v>
          </cell>
          <cell r="I13978" t="str">
            <v xml:space="preserve">JOSE MARIA ZERTUCHE TREVIﾑO                                           </v>
          </cell>
        </row>
        <row r="13979">
          <cell r="G13979">
            <v>532314</v>
          </cell>
          <cell r="H13979" t="str">
            <v xml:space="preserve">ALEJANDRA PEREZ MINA (ALPHA G)     </v>
          </cell>
          <cell r="I13979" t="str">
            <v xml:space="preserve">JOSE MARIA ZERTUCHE TREVIﾑO                                           </v>
          </cell>
        </row>
        <row r="13980">
          <cell r="G13980">
            <v>532314</v>
          </cell>
          <cell r="H13980" t="str">
            <v xml:space="preserve">ALEJANDRA PEREZ MINA (ALPHA G)     </v>
          </cell>
          <cell r="I13980" t="str">
            <v xml:space="preserve">JOSE MARIA ZERTUCHE TREVIﾑO                                           </v>
          </cell>
        </row>
        <row r="13981">
          <cell r="G13981">
            <v>532314</v>
          </cell>
          <cell r="H13981" t="str">
            <v xml:space="preserve">ALEJANDRA PEREZ MINA (ALPHA G)     </v>
          </cell>
          <cell r="I13981" t="str">
            <v xml:space="preserve">JOSE MARIA ZERTUCHE TREVIﾑO                                           </v>
          </cell>
        </row>
        <row r="13982">
          <cell r="G13982">
            <v>532314</v>
          </cell>
          <cell r="H13982" t="str">
            <v xml:space="preserve">ALEJANDRA PEREZ MINA (ALPHA G)     </v>
          </cell>
          <cell r="I13982" t="str">
            <v xml:space="preserve">JOSE MARIA ZERTUCHE TREVIﾑO                                           </v>
          </cell>
        </row>
        <row r="13983">
          <cell r="G13983">
            <v>532314</v>
          </cell>
          <cell r="H13983" t="str">
            <v xml:space="preserve">ALEJANDRA PEREZ MINA (ALPHA G)     </v>
          </cell>
          <cell r="I13983" t="str">
            <v xml:space="preserve">JOSE MARIA ZERTUCHE TREVIﾑO                                           </v>
          </cell>
        </row>
        <row r="13984">
          <cell r="G13984">
            <v>532314</v>
          </cell>
          <cell r="H13984" t="str">
            <v xml:space="preserve">ALEJANDRA PEREZ MINA (ALPHA G)     </v>
          </cell>
          <cell r="I13984" t="str">
            <v xml:space="preserve">JOSE MARIA ZERTUCHE TREVIﾑO                                           </v>
          </cell>
        </row>
        <row r="13985">
          <cell r="G13985">
            <v>532314</v>
          </cell>
          <cell r="H13985" t="str">
            <v xml:space="preserve">ALEJANDRA PEREZ MINA (ALPHA G)     </v>
          </cell>
          <cell r="I13985" t="str">
            <v xml:space="preserve">JOSE MARIA ZERTUCHE TREVIﾑO                                           </v>
          </cell>
        </row>
        <row r="13986">
          <cell r="G13986">
            <v>532314</v>
          </cell>
          <cell r="H13986" t="str">
            <v xml:space="preserve">ALEJANDRA PEREZ MINA (ALPHA G)     </v>
          </cell>
          <cell r="I13986" t="str">
            <v xml:space="preserve">JOSE MARIA ZERTUCHE TREVIﾑO                                           </v>
          </cell>
        </row>
        <row r="13987">
          <cell r="G13987">
            <v>532314</v>
          </cell>
          <cell r="H13987" t="str">
            <v xml:space="preserve">ALEJANDRA PEREZ MINA (ALPHA G)     </v>
          </cell>
          <cell r="I13987" t="str">
            <v xml:space="preserve">JOSE MARIA ZERTUCHE TREVIﾑO                                           </v>
          </cell>
        </row>
        <row r="13988">
          <cell r="G13988">
            <v>532314</v>
          </cell>
          <cell r="H13988" t="str">
            <v xml:space="preserve">ALEJANDRA PEREZ MINA (ALPHA G)     </v>
          </cell>
          <cell r="I13988" t="str">
            <v xml:space="preserve">JOSE MARIA ZERTUCHE TREVIﾑO                                           </v>
          </cell>
        </row>
        <row r="13989">
          <cell r="G13989">
            <v>532323</v>
          </cell>
          <cell r="H13989" t="str">
            <v xml:space="preserve">GABRIEL RODRIGO BAENA CASTUERA     </v>
          </cell>
          <cell r="I13989" t="str">
            <v xml:space="preserve">FANNY ESQUENAZI MENACHE                                               </v>
          </cell>
        </row>
        <row r="13990">
          <cell r="G13990">
            <v>532323</v>
          </cell>
          <cell r="H13990" t="str">
            <v xml:space="preserve">GABRIEL RODRIGO BAENA CASTUERA     </v>
          </cell>
          <cell r="I13990" t="str">
            <v xml:space="preserve">FANNY ESQUENAZI MENACHE                                               </v>
          </cell>
        </row>
        <row r="13991">
          <cell r="G13991">
            <v>532335</v>
          </cell>
          <cell r="H13991" t="str">
            <v xml:space="preserve">GABRIEL RODRIGO BAENA CASTUERA     </v>
          </cell>
          <cell r="I13991" t="str">
            <v xml:space="preserve">DEBBIE BUCAY MIZRAHI                                                  </v>
          </cell>
        </row>
        <row r="13992">
          <cell r="G13992">
            <v>532335</v>
          </cell>
          <cell r="H13992" t="str">
            <v xml:space="preserve">GABRIEL RODRIGO BAENA CASTUERA     </v>
          </cell>
          <cell r="I13992" t="str">
            <v xml:space="preserve">DEBBIE BUCAY MIZRAHI                                                  </v>
          </cell>
        </row>
        <row r="13993">
          <cell r="G13993">
            <v>532343</v>
          </cell>
          <cell r="H13993" t="str">
            <v xml:space="preserve">ALEXANDRO SANTILLAN GALLARDO       </v>
          </cell>
          <cell r="I13993" t="str">
            <v xml:space="preserve">MARIA EUGENIA DE LA PE/A ARMENTEROS                                   </v>
          </cell>
        </row>
        <row r="13994">
          <cell r="G13994">
            <v>532343</v>
          </cell>
          <cell r="H13994" t="str">
            <v xml:space="preserve">ALEXANDRO SANTILLAN GALLARDO       </v>
          </cell>
          <cell r="I13994" t="str">
            <v xml:space="preserve">MARIA EUGENIA DE LA PE/A ARMENTEROS                                   </v>
          </cell>
        </row>
        <row r="13995">
          <cell r="G13995">
            <v>532351</v>
          </cell>
          <cell r="H13995" t="str">
            <v xml:space="preserve">ALEXANDRO SANTILLAN GALLARDO       </v>
          </cell>
          <cell r="I13995" t="str">
            <v xml:space="preserve">MARIA FERNANDA ZABALEGUI DE LA PE/A                                   </v>
          </cell>
        </row>
        <row r="13996">
          <cell r="G13996">
            <v>532351</v>
          </cell>
          <cell r="H13996" t="str">
            <v xml:space="preserve">ALEXANDRO SANTILLAN GALLARDO       </v>
          </cell>
          <cell r="I13996" t="str">
            <v xml:space="preserve">MARIA FERNANDA ZABALEGUI DE LA PE/A                                   </v>
          </cell>
        </row>
        <row r="13997">
          <cell r="G13997">
            <v>532364</v>
          </cell>
          <cell r="H13997" t="str">
            <v xml:space="preserve">EMMA YOLANDA RAMIREZ HUITRON       </v>
          </cell>
          <cell r="I13997" t="str">
            <v xml:space="preserve">RAFAEL ARNABAR GARCIA                                                 </v>
          </cell>
        </row>
        <row r="13998">
          <cell r="G13998">
            <v>532364</v>
          </cell>
          <cell r="H13998" t="str">
            <v xml:space="preserve">EMMA YOLANDA RAMIREZ HUITRON       </v>
          </cell>
          <cell r="I13998" t="str">
            <v xml:space="preserve">RAFAEL ARNABAR GARCIA                                                 </v>
          </cell>
        </row>
        <row r="13999">
          <cell r="G13999">
            <v>532364</v>
          </cell>
          <cell r="H13999" t="str">
            <v xml:space="preserve">EMMA YOLANDA RAMIREZ HUITRON       </v>
          </cell>
          <cell r="I13999" t="str">
            <v xml:space="preserve">RAFAEL ARNABAR GARCIA                                                 </v>
          </cell>
        </row>
        <row r="14000">
          <cell r="G14000">
            <v>532364</v>
          </cell>
          <cell r="H14000" t="str">
            <v xml:space="preserve">EMMA YOLANDA RAMIREZ HUITRON       </v>
          </cell>
          <cell r="I14000" t="str">
            <v xml:space="preserve">RAFAEL ARNABAR GARCIA                                                 </v>
          </cell>
        </row>
        <row r="14001">
          <cell r="G14001">
            <v>532364</v>
          </cell>
          <cell r="H14001" t="str">
            <v xml:space="preserve">EMMA YOLANDA RAMIREZ HUITRON       </v>
          </cell>
          <cell r="I14001" t="str">
            <v xml:space="preserve">RAFAEL ARNABAR GARCIA                                                 </v>
          </cell>
        </row>
        <row r="14002">
          <cell r="G14002">
            <v>532364</v>
          </cell>
          <cell r="H14002" t="str">
            <v xml:space="preserve">EMMA YOLANDA RAMIREZ HUITRON       </v>
          </cell>
          <cell r="I14002" t="str">
            <v xml:space="preserve">RAFAEL ARNABAR GARCIA                                                 </v>
          </cell>
        </row>
        <row r="14003">
          <cell r="G14003">
            <v>532385</v>
          </cell>
          <cell r="H14003" t="str">
            <v>LUIS FRANCISCO RODRIGUEZ PE/A (V.G.</v>
          </cell>
          <cell r="I14003" t="str">
            <v xml:space="preserve">MARCOS MEJIA JACQUES                                                  </v>
          </cell>
        </row>
        <row r="14004">
          <cell r="G14004">
            <v>532385</v>
          </cell>
          <cell r="H14004" t="str">
            <v>LUIS FRANCISCO RODRIGUEZ PE/A (V.G.</v>
          </cell>
          <cell r="I14004" t="str">
            <v xml:space="preserve">MARCOS MEJIA JACQUES                                                  </v>
          </cell>
        </row>
        <row r="14005">
          <cell r="G14005">
            <v>532385</v>
          </cell>
          <cell r="H14005" t="str">
            <v>LUIS FRANCISCO RODRIGUEZ PE/A (V.G.</v>
          </cell>
          <cell r="I14005" t="str">
            <v xml:space="preserve">MARCOS MEJIA JACQUES                                                  </v>
          </cell>
        </row>
        <row r="14006">
          <cell r="G14006">
            <v>532385</v>
          </cell>
          <cell r="H14006" t="str">
            <v>LUIS FRANCISCO RODRIGUEZ PE/A (V.G.</v>
          </cell>
          <cell r="I14006" t="str">
            <v xml:space="preserve">MARCOS MEJIA JACQUES                                                  </v>
          </cell>
        </row>
        <row r="14007">
          <cell r="G14007">
            <v>532385</v>
          </cell>
          <cell r="H14007" t="str">
            <v>LUIS FRANCISCO RODRIGUEZ PE/A (V.G.</v>
          </cell>
          <cell r="I14007" t="str">
            <v xml:space="preserve">MARCOS MEJIA JACQUES                                                  </v>
          </cell>
        </row>
        <row r="14008">
          <cell r="G14008">
            <v>532385</v>
          </cell>
          <cell r="H14008" t="str">
            <v>LUIS FRANCISCO RODRIGUEZ PE/A (V.G.</v>
          </cell>
          <cell r="I14008" t="str">
            <v xml:space="preserve">MARCOS MEJIA JACQUES                                                  </v>
          </cell>
        </row>
        <row r="14009">
          <cell r="G14009">
            <v>532385</v>
          </cell>
          <cell r="H14009" t="str">
            <v>LUIS FRANCISCO RODRIGUEZ PE/A (V.G.</v>
          </cell>
          <cell r="I14009" t="str">
            <v xml:space="preserve">MARCOS MEJIA JACQUES                                                  </v>
          </cell>
        </row>
        <row r="14010">
          <cell r="G14010">
            <v>532385</v>
          </cell>
          <cell r="H14010" t="str">
            <v>LUIS FRANCISCO RODRIGUEZ PE/A (V.G.</v>
          </cell>
          <cell r="I14010" t="str">
            <v xml:space="preserve">MARCOS MEJIA JACQUES                                                  </v>
          </cell>
        </row>
        <row r="14011">
          <cell r="G14011">
            <v>532385</v>
          </cell>
          <cell r="H14011" t="str">
            <v>LUIS FRANCISCO RODRIGUEZ PE/A (V.G.</v>
          </cell>
          <cell r="I14011" t="str">
            <v xml:space="preserve">MARCOS MEJIA JACQUES                                                  </v>
          </cell>
        </row>
        <row r="14012">
          <cell r="G14012">
            <v>532385</v>
          </cell>
          <cell r="H14012" t="str">
            <v>LUIS FRANCISCO RODRIGUEZ PE/A (V.G.</v>
          </cell>
          <cell r="I14012" t="str">
            <v xml:space="preserve">MARCOS MEJIA JACQUES                                                  </v>
          </cell>
        </row>
        <row r="14013">
          <cell r="G14013">
            <v>532385</v>
          </cell>
          <cell r="H14013" t="str">
            <v>LUIS FRANCISCO RODRIGUEZ PE/A (V.G.</v>
          </cell>
          <cell r="I14013" t="str">
            <v xml:space="preserve">MARCOS MEJIA JACQUES                                                  </v>
          </cell>
        </row>
        <row r="14014">
          <cell r="G14014">
            <v>532393</v>
          </cell>
          <cell r="H14014" t="str">
            <v xml:space="preserve">MINERVA OLVERA BONILLA             </v>
          </cell>
          <cell r="I14014" t="str">
            <v xml:space="preserve">ORLY SZTRIGLER GRUNSTEIN                                              </v>
          </cell>
        </row>
        <row r="14015">
          <cell r="G14015">
            <v>532393</v>
          </cell>
          <cell r="H14015" t="str">
            <v xml:space="preserve">MINERVA OLVERA BONILLA             </v>
          </cell>
          <cell r="I14015" t="str">
            <v xml:space="preserve">ORLY SZTRIGLER GRUNSTEIN                                              </v>
          </cell>
        </row>
        <row r="14016">
          <cell r="G14016">
            <v>532393</v>
          </cell>
          <cell r="H14016" t="str">
            <v xml:space="preserve">MINERVA OLVERA BONILLA             </v>
          </cell>
          <cell r="I14016" t="str">
            <v xml:space="preserve">ORLY SZTRIGLER GRUNSTEIN                                              </v>
          </cell>
        </row>
        <row r="14017">
          <cell r="G14017">
            <v>532425</v>
          </cell>
          <cell r="H14017" t="str">
            <v xml:space="preserve">ALEJANDRA PEREZ MINA               </v>
          </cell>
          <cell r="I14017" t="str">
            <v xml:space="preserve">GERARDO MADRIGAL URANGA                                               </v>
          </cell>
        </row>
        <row r="14018">
          <cell r="G14018">
            <v>532434</v>
          </cell>
          <cell r="H14018" t="str">
            <v xml:space="preserve">ALEJANDRA PEREZ MINA               </v>
          </cell>
          <cell r="I14018" t="str">
            <v xml:space="preserve">VERONICA IBAﾑEZ MALDONADO                                             </v>
          </cell>
        </row>
        <row r="14019">
          <cell r="G14019">
            <v>532434</v>
          </cell>
          <cell r="H14019" t="str">
            <v xml:space="preserve">ALEJANDRA PEREZ MINA               </v>
          </cell>
          <cell r="I14019" t="str">
            <v xml:space="preserve">VERONICA IBAﾑEZ MALDONADO                                             </v>
          </cell>
        </row>
        <row r="14020">
          <cell r="G14020">
            <v>532434</v>
          </cell>
          <cell r="H14020" t="str">
            <v xml:space="preserve">ALEJANDRA PEREZ MINA               </v>
          </cell>
          <cell r="I14020" t="str">
            <v xml:space="preserve">VERONICA IBAﾑEZ MALDONADO                                             </v>
          </cell>
        </row>
        <row r="14021">
          <cell r="G14021">
            <v>532434</v>
          </cell>
          <cell r="H14021" t="str">
            <v xml:space="preserve">ALEJANDRA PEREZ MINA               </v>
          </cell>
          <cell r="I14021" t="str">
            <v xml:space="preserve">VERONICA IBAﾑEZ MALDONADO                                             </v>
          </cell>
        </row>
        <row r="14022">
          <cell r="G14022">
            <v>532441</v>
          </cell>
          <cell r="H14022" t="str">
            <v xml:space="preserve">ALEJANDRA PEREZ MINA               </v>
          </cell>
          <cell r="I14022" t="str">
            <v xml:space="preserve">MAXINE OFELIA URANGA FELIX                                            </v>
          </cell>
        </row>
        <row r="14023">
          <cell r="G14023">
            <v>532441</v>
          </cell>
          <cell r="H14023" t="str">
            <v xml:space="preserve">ALEJANDRA PEREZ MINA               </v>
          </cell>
          <cell r="I14023" t="str">
            <v xml:space="preserve">MAXINE OFELIA URANGA FELIX                                            </v>
          </cell>
        </row>
        <row r="14024">
          <cell r="G14024">
            <v>532441</v>
          </cell>
          <cell r="H14024" t="str">
            <v xml:space="preserve">ALEJANDRA PEREZ MINA               </v>
          </cell>
          <cell r="I14024" t="str">
            <v xml:space="preserve">MAXINE OFELIA URANGA FELIX                                            </v>
          </cell>
        </row>
        <row r="14025">
          <cell r="G14025">
            <v>532454</v>
          </cell>
          <cell r="H14025" t="str">
            <v xml:space="preserve">ALEJANDRA PEREZ MINA (ALPHA G)     </v>
          </cell>
          <cell r="I14025" t="str">
            <v xml:space="preserve">ANTONIO MUSI VEYNA                                                    </v>
          </cell>
        </row>
        <row r="14026">
          <cell r="G14026">
            <v>532454</v>
          </cell>
          <cell r="H14026" t="str">
            <v xml:space="preserve">ALEJANDRA PEREZ MINA (ALPHA G)     </v>
          </cell>
          <cell r="I14026" t="str">
            <v xml:space="preserve">ANTONIO MUSI VEYNA                                                    </v>
          </cell>
        </row>
        <row r="14027">
          <cell r="G14027">
            <v>532454</v>
          </cell>
          <cell r="H14027" t="str">
            <v xml:space="preserve">ALEJANDRA PEREZ MINA (ALPHA G)     </v>
          </cell>
          <cell r="I14027" t="str">
            <v xml:space="preserve">ANTONIO MUSI VEYNA                                                    </v>
          </cell>
        </row>
        <row r="14028">
          <cell r="G14028">
            <v>532454</v>
          </cell>
          <cell r="H14028" t="str">
            <v xml:space="preserve">ALEJANDRA PEREZ MINA (ALPHA G)     </v>
          </cell>
          <cell r="I14028" t="str">
            <v xml:space="preserve">ANTONIO MUSI VEYNA                                                    </v>
          </cell>
        </row>
        <row r="14029">
          <cell r="G14029">
            <v>532454</v>
          </cell>
          <cell r="H14029" t="str">
            <v xml:space="preserve">ALEJANDRA PEREZ MINA (ALPHA G)     </v>
          </cell>
          <cell r="I14029" t="str">
            <v xml:space="preserve">ANTONIO MUSI VEYNA                                                    </v>
          </cell>
        </row>
        <row r="14030">
          <cell r="G14030">
            <v>532454</v>
          </cell>
          <cell r="H14030" t="str">
            <v xml:space="preserve">ALEJANDRA PEREZ MINA (ALPHA G)     </v>
          </cell>
          <cell r="I14030" t="str">
            <v xml:space="preserve">ANTONIO MUSI VEYNA                                                    </v>
          </cell>
        </row>
        <row r="14031">
          <cell r="G14031">
            <v>532454</v>
          </cell>
          <cell r="H14031" t="str">
            <v xml:space="preserve">ALEJANDRA PEREZ MINA (ALPHA G)     </v>
          </cell>
          <cell r="I14031" t="str">
            <v xml:space="preserve">ANTONIO MUSI VEYNA                                                    </v>
          </cell>
        </row>
        <row r="14032">
          <cell r="G14032">
            <v>532454</v>
          </cell>
          <cell r="H14032" t="str">
            <v xml:space="preserve">ALEJANDRA PEREZ MINA (ALPHA G)     </v>
          </cell>
          <cell r="I14032" t="str">
            <v xml:space="preserve">ANTONIO MUSI VEYNA                                                    </v>
          </cell>
        </row>
        <row r="14033">
          <cell r="G14033">
            <v>532475</v>
          </cell>
          <cell r="H14033" t="str">
            <v xml:space="preserve">ALEJANDRA PEREZ MINA               </v>
          </cell>
          <cell r="I14033" t="str">
            <v xml:space="preserve">NEXXUS CAPITAL PRIVATE EQUITY FUND V, L.P.                            </v>
          </cell>
        </row>
        <row r="14034">
          <cell r="G14034">
            <v>532491</v>
          </cell>
          <cell r="H14034" t="str">
            <v xml:space="preserve">ALEJANDRO DE LA GARZA GARCIA       </v>
          </cell>
          <cell r="I14034" t="str">
            <v xml:space="preserve">JOSE LUIS SERNA ROMERO                                                </v>
          </cell>
        </row>
        <row r="14035">
          <cell r="G14035">
            <v>532491</v>
          </cell>
          <cell r="H14035" t="str">
            <v xml:space="preserve">ALEJANDRO DE LA GARZA GARCIA       </v>
          </cell>
          <cell r="I14035" t="str">
            <v xml:space="preserve">JOSE LUIS SERNA ROMERO                                                </v>
          </cell>
        </row>
        <row r="14036">
          <cell r="G14036">
            <v>532491</v>
          </cell>
          <cell r="H14036" t="str">
            <v xml:space="preserve">ALEJANDRO DE LA GARZA GARCIA       </v>
          </cell>
          <cell r="I14036" t="str">
            <v xml:space="preserve">JOSE LUIS SERNA ROMERO                                                </v>
          </cell>
        </row>
        <row r="14037">
          <cell r="G14037">
            <v>532491</v>
          </cell>
          <cell r="H14037" t="str">
            <v xml:space="preserve">ALEJANDRO DE LA GARZA GARCIA       </v>
          </cell>
          <cell r="I14037" t="str">
            <v xml:space="preserve">JOSE LUIS SERNA ROMERO                                                </v>
          </cell>
        </row>
        <row r="14038">
          <cell r="G14038">
            <v>532503</v>
          </cell>
          <cell r="H14038" t="str">
            <v xml:space="preserve">GABRIEL RODRIGO BAENA CASTUERA     </v>
          </cell>
          <cell r="I14038" t="str">
            <v xml:space="preserve">ROSA ELENA DE LA LUZ GOMEZ HARO ACEVES                                </v>
          </cell>
        </row>
        <row r="14039">
          <cell r="G14039">
            <v>532503</v>
          </cell>
          <cell r="H14039" t="str">
            <v xml:space="preserve">GABRIEL RODRIGO BAENA CASTUERA     </v>
          </cell>
          <cell r="I14039" t="str">
            <v xml:space="preserve">ROSA ELENA DE LA LUZ GOMEZ HARO ACEVES                                </v>
          </cell>
        </row>
        <row r="14040">
          <cell r="G14040">
            <v>532503</v>
          </cell>
          <cell r="H14040" t="str">
            <v xml:space="preserve">GABRIEL RODRIGO BAENA CASTUERA     </v>
          </cell>
          <cell r="I14040" t="str">
            <v xml:space="preserve">ROSA ELENA DE LA LUZ GOMEZ HARO ACEVES                                </v>
          </cell>
        </row>
        <row r="14041">
          <cell r="G14041">
            <v>532515</v>
          </cell>
          <cell r="H14041" t="str">
            <v xml:space="preserve">BELINDA YOLANDA ACOSTA GALINDO     </v>
          </cell>
          <cell r="I14041" t="str">
            <v xml:space="preserve">JOAQUIN VELASQUEZ JUAREZ                                              </v>
          </cell>
        </row>
        <row r="14042">
          <cell r="G14042">
            <v>532515</v>
          </cell>
          <cell r="H14042" t="str">
            <v xml:space="preserve">BELINDA YOLANDA ACOSTA GALINDO     </v>
          </cell>
          <cell r="I14042" t="str">
            <v xml:space="preserve">JOAQUIN VELASQUEZ JUAREZ                                              </v>
          </cell>
        </row>
        <row r="14043">
          <cell r="G14043">
            <v>532515</v>
          </cell>
          <cell r="H14043" t="str">
            <v xml:space="preserve">BELINDA YOLANDA ACOSTA GALINDO     </v>
          </cell>
          <cell r="I14043" t="str">
            <v xml:space="preserve">JOAQUIN VELASQUEZ JUAREZ                                              </v>
          </cell>
        </row>
        <row r="14044">
          <cell r="G14044">
            <v>532515</v>
          </cell>
          <cell r="H14044" t="str">
            <v xml:space="preserve">BELINDA YOLANDA ACOSTA GALINDO     </v>
          </cell>
          <cell r="I14044" t="str">
            <v xml:space="preserve">JOAQUIN VELASQUEZ JUAREZ                                              </v>
          </cell>
        </row>
        <row r="14045">
          <cell r="G14045">
            <v>532515</v>
          </cell>
          <cell r="H14045" t="str">
            <v xml:space="preserve">BELINDA YOLANDA ACOSTA GALINDO     </v>
          </cell>
          <cell r="I14045" t="str">
            <v xml:space="preserve">JOAQUIN VELASQUEZ JUAREZ                                              </v>
          </cell>
        </row>
        <row r="14046">
          <cell r="G14046">
            <v>532515</v>
          </cell>
          <cell r="H14046" t="str">
            <v xml:space="preserve">BELINDA YOLANDA ACOSTA GALINDO     </v>
          </cell>
          <cell r="I14046" t="str">
            <v xml:space="preserve">JOAQUIN VELASQUEZ JUAREZ                                              </v>
          </cell>
        </row>
        <row r="14047">
          <cell r="G14047">
            <v>532515</v>
          </cell>
          <cell r="H14047" t="str">
            <v xml:space="preserve">BELINDA YOLANDA ACOSTA GALINDO     </v>
          </cell>
          <cell r="I14047" t="str">
            <v xml:space="preserve">JOAQUIN VELASQUEZ JUAREZ                                              </v>
          </cell>
        </row>
        <row r="14048">
          <cell r="G14048">
            <v>532515</v>
          </cell>
          <cell r="H14048" t="str">
            <v xml:space="preserve">BELINDA YOLANDA ACOSTA GALINDO     </v>
          </cell>
          <cell r="I14048" t="str">
            <v xml:space="preserve">JOAQUIN VELASQUEZ JUAREZ                                              </v>
          </cell>
        </row>
        <row r="14049">
          <cell r="G14049">
            <v>532523</v>
          </cell>
          <cell r="H14049" t="str">
            <v>JOSUE GERARDO RAMIREZ ESPA/A FUENTE</v>
          </cell>
          <cell r="I14049" t="str">
            <v xml:space="preserve">ARTURO NAUN MARTINEZ LEGORRETA                                        </v>
          </cell>
        </row>
        <row r="14050">
          <cell r="G14050">
            <v>532523</v>
          </cell>
          <cell r="H14050" t="str">
            <v>JOSUE GERARDO RAMIREZ ESPA/A FUENTE</v>
          </cell>
          <cell r="I14050" t="str">
            <v xml:space="preserve">ARTURO NAUN MARTINEZ LEGORRETA                                        </v>
          </cell>
        </row>
        <row r="14051">
          <cell r="G14051">
            <v>532523</v>
          </cell>
          <cell r="H14051" t="str">
            <v>JOSUE GERARDO RAMIREZ ESPA/A FUENTE</v>
          </cell>
          <cell r="I14051" t="str">
            <v xml:space="preserve">ARTURO NAUN MARTINEZ LEGORRETA                                        </v>
          </cell>
        </row>
        <row r="14052">
          <cell r="G14052">
            <v>532523</v>
          </cell>
          <cell r="H14052" t="str">
            <v>JOSUE GERARDO RAMIREZ ESPA/A FUENTE</v>
          </cell>
          <cell r="I14052" t="str">
            <v xml:space="preserve">ARTURO NAUN MARTINEZ LEGORRETA                                        </v>
          </cell>
        </row>
        <row r="14053">
          <cell r="G14053">
            <v>532523</v>
          </cell>
          <cell r="H14053" t="str">
            <v>JOSUE GERARDO RAMIREZ ESPA/A FUENTE</v>
          </cell>
          <cell r="I14053" t="str">
            <v xml:space="preserve">ARTURO NAUN MARTINEZ LEGORRETA                                        </v>
          </cell>
        </row>
        <row r="14054">
          <cell r="G14054">
            <v>532523</v>
          </cell>
          <cell r="H14054" t="str">
            <v>JOSUE GERARDO RAMIREZ ESPA/A FUENTE</v>
          </cell>
          <cell r="I14054" t="str">
            <v xml:space="preserve">ARTURO NAUN MARTINEZ LEGORRETA                                        </v>
          </cell>
        </row>
        <row r="14055">
          <cell r="G14055">
            <v>532523</v>
          </cell>
          <cell r="H14055" t="str">
            <v>JOSUE GERARDO RAMIREZ ESPA/A FUENTE</v>
          </cell>
          <cell r="I14055" t="str">
            <v xml:space="preserve">ARTURO NAUN MARTINEZ LEGORRETA                                        </v>
          </cell>
        </row>
        <row r="14056">
          <cell r="G14056">
            <v>532523</v>
          </cell>
          <cell r="H14056" t="str">
            <v>JOSUE GERARDO RAMIREZ ESPA/A FUENTE</v>
          </cell>
          <cell r="I14056" t="str">
            <v xml:space="preserve">ARTURO NAUN MARTINEZ LEGORRETA                                        </v>
          </cell>
        </row>
        <row r="14057">
          <cell r="G14057">
            <v>532523</v>
          </cell>
          <cell r="H14057" t="str">
            <v>JOSUE GERARDO RAMIREZ ESPA/A FUENTE</v>
          </cell>
          <cell r="I14057" t="str">
            <v xml:space="preserve">ARTURO NAUN MARTINEZ LEGORRETA                                        </v>
          </cell>
        </row>
        <row r="14058">
          <cell r="G14058">
            <v>532523</v>
          </cell>
          <cell r="H14058" t="str">
            <v>JOSUE GERARDO RAMIREZ ESPA/A FUENTE</v>
          </cell>
          <cell r="I14058" t="str">
            <v xml:space="preserve">ARTURO NAUN MARTINEZ LEGORRETA                                        </v>
          </cell>
        </row>
        <row r="14059">
          <cell r="G14059">
            <v>532523</v>
          </cell>
          <cell r="H14059" t="str">
            <v>JOSUE GERARDO RAMIREZ ESPA/A FUENTE</v>
          </cell>
          <cell r="I14059" t="str">
            <v xml:space="preserve">ARTURO NAUN MARTINEZ LEGORRETA                                        </v>
          </cell>
        </row>
        <row r="14060">
          <cell r="G14060">
            <v>532523</v>
          </cell>
          <cell r="H14060" t="str">
            <v>JOSUE GERARDO RAMIREZ ESPA/A FUENTE</v>
          </cell>
          <cell r="I14060" t="str">
            <v xml:space="preserve">ARTURO NAUN MARTINEZ LEGORRETA                                        </v>
          </cell>
        </row>
        <row r="14061">
          <cell r="G14061">
            <v>532523</v>
          </cell>
          <cell r="H14061" t="str">
            <v>JOSUE GERARDO RAMIREZ ESPA/A FUENTE</v>
          </cell>
          <cell r="I14061" t="str">
            <v xml:space="preserve">ARTURO NAUN MARTINEZ LEGORRETA                                        </v>
          </cell>
        </row>
        <row r="14062">
          <cell r="G14062">
            <v>532523</v>
          </cell>
          <cell r="H14062" t="str">
            <v>JOSUE GERARDO RAMIREZ ESPA/A FUENTE</v>
          </cell>
          <cell r="I14062" t="str">
            <v xml:space="preserve">ARTURO NAUN MARTINEZ LEGORRETA                                        </v>
          </cell>
        </row>
        <row r="14063">
          <cell r="G14063">
            <v>532523</v>
          </cell>
          <cell r="H14063" t="str">
            <v>JOSUE GERARDO RAMIREZ ESPA/A FUENTE</v>
          </cell>
          <cell r="I14063" t="str">
            <v xml:space="preserve">ARTURO NAUN MARTINEZ LEGORRETA                                        </v>
          </cell>
        </row>
        <row r="14064">
          <cell r="G14064">
            <v>532523</v>
          </cell>
          <cell r="H14064" t="str">
            <v>JOSUE GERARDO RAMIREZ ESPA/A FUENTE</v>
          </cell>
          <cell r="I14064" t="str">
            <v xml:space="preserve">ARTURO NAUN MARTINEZ LEGORRETA                                        </v>
          </cell>
        </row>
        <row r="14065">
          <cell r="G14065">
            <v>532523</v>
          </cell>
          <cell r="H14065" t="str">
            <v>JOSUE GERARDO RAMIREZ ESPA/A FUENTE</v>
          </cell>
          <cell r="I14065" t="str">
            <v xml:space="preserve">ARTURO NAUN MARTINEZ LEGORRETA                                        </v>
          </cell>
        </row>
        <row r="14066">
          <cell r="G14066">
            <v>532523</v>
          </cell>
          <cell r="H14066" t="str">
            <v>JOSUE GERARDO RAMIREZ ESPA/A FUENTE</v>
          </cell>
          <cell r="I14066" t="str">
            <v xml:space="preserve">ARTURO NAUN MARTINEZ LEGORRETA                                        </v>
          </cell>
        </row>
        <row r="14067">
          <cell r="G14067">
            <v>532523</v>
          </cell>
          <cell r="H14067" t="str">
            <v>JOSUE GERARDO RAMIREZ ESPA/A FUENTE</v>
          </cell>
          <cell r="I14067" t="str">
            <v xml:space="preserve">ARTURO NAUN MARTINEZ LEGORRETA                                        </v>
          </cell>
        </row>
        <row r="14068">
          <cell r="G14068">
            <v>532552</v>
          </cell>
          <cell r="H14068" t="str">
            <v xml:space="preserve">ALEXANDRO SANTILLAN GALLARDO       </v>
          </cell>
          <cell r="I14068" t="str">
            <v xml:space="preserve">PAULINA CESPEDES CANO                                                 </v>
          </cell>
        </row>
        <row r="14069">
          <cell r="G14069">
            <v>532552</v>
          </cell>
          <cell r="H14069" t="str">
            <v xml:space="preserve">ALEXANDRO SANTILLAN GALLARDO       </v>
          </cell>
          <cell r="I14069" t="str">
            <v xml:space="preserve">PAULINA CESPEDES CANO                                                 </v>
          </cell>
        </row>
        <row r="14070">
          <cell r="G14070">
            <v>532565</v>
          </cell>
          <cell r="H14070" t="str">
            <v xml:space="preserve">ALEJANDRA PEREZ MINA               </v>
          </cell>
          <cell r="I14070" t="str">
            <v xml:space="preserve">ROBERTO LANGENAUER NEUMAN                                             </v>
          </cell>
        </row>
        <row r="14071">
          <cell r="G14071">
            <v>532565</v>
          </cell>
          <cell r="H14071" t="str">
            <v xml:space="preserve">ALEJANDRA PEREZ MINA               </v>
          </cell>
          <cell r="I14071" t="str">
            <v xml:space="preserve">ROBERTO LANGENAUER NEUMAN                                             </v>
          </cell>
        </row>
        <row r="14072">
          <cell r="G14072">
            <v>532601</v>
          </cell>
          <cell r="H14072" t="str">
            <v xml:space="preserve">JANET FRANCO BRAVO                 </v>
          </cell>
          <cell r="I14072" t="str">
            <v xml:space="preserve">SARA VELA HERMANGUS COLINSKA                                          </v>
          </cell>
        </row>
        <row r="14073">
          <cell r="G14073">
            <v>532613</v>
          </cell>
          <cell r="H14073" t="str">
            <v xml:space="preserve">RICARDO OCTAVIO PAZ CUEVAS         </v>
          </cell>
          <cell r="I14073" t="str">
            <v xml:space="preserve">RICARDO JESUS ENRIQUE FLORES VELARDE                                  </v>
          </cell>
        </row>
        <row r="14074">
          <cell r="G14074">
            <v>532613</v>
          </cell>
          <cell r="H14074" t="str">
            <v xml:space="preserve">RICARDO OCTAVIO PAZ CUEVAS         </v>
          </cell>
          <cell r="I14074" t="str">
            <v xml:space="preserve">RICARDO JESUS ENRIQUE FLORES VELARDE                                  </v>
          </cell>
        </row>
        <row r="14075">
          <cell r="G14075">
            <v>532621</v>
          </cell>
          <cell r="H14075" t="str">
            <v xml:space="preserve">CESAR MENENDEZ SUAREZ              </v>
          </cell>
          <cell r="I14075" t="str">
            <v xml:space="preserve">SANTIAGO VAZQUEZ LORENZO                                              </v>
          </cell>
        </row>
        <row r="14076">
          <cell r="G14076">
            <v>532621</v>
          </cell>
          <cell r="H14076" t="str">
            <v xml:space="preserve">CESAR MENENDEZ SUAREZ              </v>
          </cell>
          <cell r="I14076" t="str">
            <v xml:space="preserve">SANTIAGO VAZQUEZ LORENZO                                              </v>
          </cell>
        </row>
        <row r="14077">
          <cell r="G14077">
            <v>532642</v>
          </cell>
          <cell r="H14077" t="str">
            <v xml:space="preserve">GABRIEL RODRIGO BAENA CASTUERA     </v>
          </cell>
          <cell r="I14077" t="str">
            <v xml:space="preserve">ELVIA RAMIREZ MEDINA                                                  </v>
          </cell>
        </row>
        <row r="14078">
          <cell r="G14078">
            <v>532642</v>
          </cell>
          <cell r="H14078" t="str">
            <v xml:space="preserve">GABRIEL RODRIGO BAENA CASTUERA     </v>
          </cell>
          <cell r="I14078" t="str">
            <v xml:space="preserve">ELVIA RAMIREZ MEDINA                                                  </v>
          </cell>
        </row>
        <row r="14079">
          <cell r="G14079">
            <v>532642</v>
          </cell>
          <cell r="H14079" t="str">
            <v xml:space="preserve">GABRIEL RODRIGO BAENA CASTUERA     </v>
          </cell>
          <cell r="I14079" t="str">
            <v xml:space="preserve">ELVIA RAMIREZ MEDINA                                                  </v>
          </cell>
        </row>
        <row r="14080">
          <cell r="G14080">
            <v>532732</v>
          </cell>
          <cell r="H14080" t="str">
            <v xml:space="preserve">MINERVA OLVERA BONILLA             </v>
          </cell>
          <cell r="I14080" t="str">
            <v xml:space="preserve">DIEGO (MENOR) NAJERA MENDEZ                                           </v>
          </cell>
        </row>
        <row r="14081">
          <cell r="G14081">
            <v>532732</v>
          </cell>
          <cell r="H14081" t="str">
            <v xml:space="preserve">MINERVA OLVERA BONILLA             </v>
          </cell>
          <cell r="I14081" t="str">
            <v xml:space="preserve">DIEGO (MENOR) NAJERA MENDEZ                                           </v>
          </cell>
        </row>
        <row r="14082">
          <cell r="G14082">
            <v>532732</v>
          </cell>
          <cell r="H14082" t="str">
            <v xml:space="preserve">MINERVA OLVERA BONILLA             </v>
          </cell>
          <cell r="I14082" t="str">
            <v xml:space="preserve">DIEGO (MENOR) NAJERA MENDEZ                                           </v>
          </cell>
        </row>
        <row r="14083">
          <cell r="G14083">
            <v>532732</v>
          </cell>
          <cell r="H14083" t="str">
            <v xml:space="preserve">MINERVA OLVERA BONILLA             </v>
          </cell>
          <cell r="I14083" t="str">
            <v xml:space="preserve">DIEGO (MENOR) NAJERA MENDEZ                                           </v>
          </cell>
        </row>
        <row r="14084">
          <cell r="G14084">
            <v>532732</v>
          </cell>
          <cell r="H14084" t="str">
            <v xml:space="preserve">MINERVA OLVERA BONILLA             </v>
          </cell>
          <cell r="I14084" t="str">
            <v xml:space="preserve">DIEGO (MENOR) NAJERA MENDEZ                                           </v>
          </cell>
        </row>
        <row r="14085">
          <cell r="G14085">
            <v>532732</v>
          </cell>
          <cell r="H14085" t="str">
            <v xml:space="preserve">MINERVA OLVERA BONILLA             </v>
          </cell>
          <cell r="I14085" t="str">
            <v xml:space="preserve">DIEGO (MENOR) NAJERA MENDEZ                                           </v>
          </cell>
        </row>
        <row r="14086">
          <cell r="G14086">
            <v>532745</v>
          </cell>
          <cell r="H14086" t="str">
            <v xml:space="preserve">MINERVA OLVERA BONILLA             </v>
          </cell>
          <cell r="I14086" t="str">
            <v xml:space="preserve">MARIA (MENOR) NAJERA MENDEZ                                           </v>
          </cell>
        </row>
        <row r="14087">
          <cell r="G14087">
            <v>532745</v>
          </cell>
          <cell r="H14087" t="str">
            <v xml:space="preserve">MINERVA OLVERA BONILLA             </v>
          </cell>
          <cell r="I14087" t="str">
            <v xml:space="preserve">MARIA (MENOR) NAJERA MENDEZ                                           </v>
          </cell>
        </row>
        <row r="14088">
          <cell r="G14088">
            <v>532745</v>
          </cell>
          <cell r="H14088" t="str">
            <v xml:space="preserve">MINERVA OLVERA BONILLA             </v>
          </cell>
          <cell r="I14088" t="str">
            <v xml:space="preserve">MARIA (MENOR) NAJERA MENDEZ                                           </v>
          </cell>
        </row>
        <row r="14089">
          <cell r="G14089">
            <v>532745</v>
          </cell>
          <cell r="H14089" t="str">
            <v xml:space="preserve">MINERVA OLVERA BONILLA             </v>
          </cell>
          <cell r="I14089" t="str">
            <v xml:space="preserve">MARIA (MENOR) NAJERA MENDEZ                                           </v>
          </cell>
        </row>
        <row r="14090">
          <cell r="G14090">
            <v>532745</v>
          </cell>
          <cell r="H14090" t="str">
            <v xml:space="preserve">MINERVA OLVERA BONILLA             </v>
          </cell>
          <cell r="I14090" t="str">
            <v xml:space="preserve">MARIA (MENOR) NAJERA MENDEZ                                           </v>
          </cell>
        </row>
        <row r="14091">
          <cell r="G14091">
            <v>532745</v>
          </cell>
          <cell r="H14091" t="str">
            <v xml:space="preserve">MINERVA OLVERA BONILLA             </v>
          </cell>
          <cell r="I14091" t="str">
            <v xml:space="preserve">MARIA (MENOR) NAJERA MENDEZ                                           </v>
          </cell>
        </row>
        <row r="14092">
          <cell r="G14092">
            <v>532753</v>
          </cell>
          <cell r="H14092" t="str">
            <v xml:space="preserve">ALEJANDRA PEREZ MINA               </v>
          </cell>
          <cell r="I14092" t="str">
            <v xml:space="preserve">MAITE RIVERO MAYO                                                     </v>
          </cell>
        </row>
        <row r="14093">
          <cell r="G14093">
            <v>532753</v>
          </cell>
          <cell r="H14093" t="str">
            <v xml:space="preserve">ALEJANDRA PEREZ MINA               </v>
          </cell>
          <cell r="I14093" t="str">
            <v xml:space="preserve">MAITE RIVERO MAYO                                                     </v>
          </cell>
        </row>
        <row r="14094">
          <cell r="G14094">
            <v>532753</v>
          </cell>
          <cell r="H14094" t="str">
            <v xml:space="preserve">ALEJANDRA PEREZ MINA               </v>
          </cell>
          <cell r="I14094" t="str">
            <v xml:space="preserve">MAITE RIVERO MAYO                                                     </v>
          </cell>
        </row>
        <row r="14095">
          <cell r="G14095">
            <v>532753</v>
          </cell>
          <cell r="H14095" t="str">
            <v xml:space="preserve">ALEJANDRA PEREZ MINA               </v>
          </cell>
          <cell r="I14095" t="str">
            <v xml:space="preserve">MAITE RIVERO MAYO                                                     </v>
          </cell>
        </row>
        <row r="14096">
          <cell r="G14096">
            <v>532753</v>
          </cell>
          <cell r="H14096" t="str">
            <v xml:space="preserve">ALEJANDRA PEREZ MINA               </v>
          </cell>
          <cell r="I14096" t="str">
            <v xml:space="preserve">MAITE RIVERO MAYO                                                     </v>
          </cell>
        </row>
        <row r="14097">
          <cell r="G14097">
            <v>532753</v>
          </cell>
          <cell r="H14097" t="str">
            <v xml:space="preserve">ALEJANDRA PEREZ MINA               </v>
          </cell>
          <cell r="I14097" t="str">
            <v xml:space="preserve">MAITE RIVERO MAYO                                                     </v>
          </cell>
        </row>
        <row r="14098">
          <cell r="G14098">
            <v>532753</v>
          </cell>
          <cell r="H14098" t="str">
            <v xml:space="preserve">ALEJANDRA PEREZ MINA               </v>
          </cell>
          <cell r="I14098" t="str">
            <v xml:space="preserve">MAITE RIVERO MAYO                                                     </v>
          </cell>
        </row>
        <row r="14099">
          <cell r="G14099">
            <v>532753</v>
          </cell>
          <cell r="H14099" t="str">
            <v xml:space="preserve">ALEJANDRA PEREZ MINA               </v>
          </cell>
          <cell r="I14099" t="str">
            <v xml:space="preserve">MAITE RIVERO MAYO                                                     </v>
          </cell>
        </row>
        <row r="14100">
          <cell r="G14100">
            <v>532753</v>
          </cell>
          <cell r="H14100" t="str">
            <v xml:space="preserve">ALEJANDRA PEREZ MINA               </v>
          </cell>
          <cell r="I14100" t="str">
            <v xml:space="preserve">MAITE RIVERO MAYO                                                     </v>
          </cell>
        </row>
        <row r="14101">
          <cell r="G14101">
            <v>532753</v>
          </cell>
          <cell r="H14101" t="str">
            <v xml:space="preserve">ALEJANDRA PEREZ MINA               </v>
          </cell>
          <cell r="I14101" t="str">
            <v xml:space="preserve">MAITE RIVERO MAYO                                                     </v>
          </cell>
        </row>
        <row r="14102">
          <cell r="G14102">
            <v>532753</v>
          </cell>
          <cell r="H14102" t="str">
            <v xml:space="preserve">ALEJANDRA PEREZ MINA               </v>
          </cell>
          <cell r="I14102" t="str">
            <v xml:space="preserve">MAITE RIVERO MAYO                                                     </v>
          </cell>
        </row>
        <row r="14103">
          <cell r="G14103">
            <v>532753</v>
          </cell>
          <cell r="H14103" t="str">
            <v xml:space="preserve">ALEJANDRA PEREZ MINA               </v>
          </cell>
          <cell r="I14103" t="str">
            <v xml:space="preserve">MAITE RIVERO MAYO                                                     </v>
          </cell>
        </row>
        <row r="14104">
          <cell r="G14104">
            <v>532753</v>
          </cell>
          <cell r="H14104" t="str">
            <v xml:space="preserve">ALEJANDRA PEREZ MINA               </v>
          </cell>
          <cell r="I14104" t="str">
            <v xml:space="preserve">MAITE RIVERO MAYO                                                     </v>
          </cell>
        </row>
        <row r="14105">
          <cell r="G14105">
            <v>532761</v>
          </cell>
          <cell r="H14105" t="str">
            <v xml:space="preserve">EMMA YOLANDA RAMIREZ HUITRON       </v>
          </cell>
          <cell r="I14105" t="str">
            <v xml:space="preserve">ROBERTO NUﾑEZ PEREZ                                                   </v>
          </cell>
        </row>
        <row r="14106">
          <cell r="G14106">
            <v>532761</v>
          </cell>
          <cell r="H14106" t="str">
            <v xml:space="preserve">EMMA YOLANDA RAMIREZ HUITRON       </v>
          </cell>
          <cell r="I14106" t="str">
            <v xml:space="preserve">ROBERTO NUﾑEZ PEREZ                                                   </v>
          </cell>
        </row>
        <row r="14107">
          <cell r="G14107">
            <v>532761</v>
          </cell>
          <cell r="H14107" t="str">
            <v xml:space="preserve">EMMA YOLANDA RAMIREZ HUITRON       </v>
          </cell>
          <cell r="I14107" t="str">
            <v xml:space="preserve">ROBERTO NUﾑEZ PEREZ                                                   </v>
          </cell>
        </row>
        <row r="14108">
          <cell r="G14108">
            <v>532774</v>
          </cell>
          <cell r="H14108" t="str">
            <v xml:space="preserve">ALEXANDRO SANTILLAN GALLARDO       </v>
          </cell>
          <cell r="I14108" t="str">
            <v xml:space="preserve">RAMON SERRANO BEJAR                                                   </v>
          </cell>
        </row>
        <row r="14109">
          <cell r="G14109">
            <v>532774</v>
          </cell>
          <cell r="H14109" t="str">
            <v xml:space="preserve">ALEXANDRO SANTILLAN GALLARDO       </v>
          </cell>
          <cell r="I14109" t="str">
            <v xml:space="preserve">RAMON SERRANO BEJAR                                                   </v>
          </cell>
        </row>
        <row r="14110">
          <cell r="G14110">
            <v>532774</v>
          </cell>
          <cell r="H14110" t="str">
            <v xml:space="preserve">ALEXANDRO SANTILLAN GALLARDO       </v>
          </cell>
          <cell r="I14110" t="str">
            <v xml:space="preserve">RAMON SERRANO BEJAR                                                   </v>
          </cell>
        </row>
        <row r="14111">
          <cell r="G14111">
            <v>532774</v>
          </cell>
          <cell r="H14111" t="str">
            <v xml:space="preserve">ALEXANDRO SANTILLAN GALLARDO       </v>
          </cell>
          <cell r="I14111" t="str">
            <v xml:space="preserve">RAMON SERRANO BEJAR                                                   </v>
          </cell>
        </row>
        <row r="14112">
          <cell r="G14112">
            <v>532774</v>
          </cell>
          <cell r="H14112" t="str">
            <v xml:space="preserve">ALEXANDRO SANTILLAN GALLARDO       </v>
          </cell>
          <cell r="I14112" t="str">
            <v xml:space="preserve">RAMON SERRANO BEJAR                                                   </v>
          </cell>
        </row>
        <row r="14113">
          <cell r="G14113">
            <v>532774</v>
          </cell>
          <cell r="H14113" t="str">
            <v xml:space="preserve">ALEXANDRO SANTILLAN GALLARDO       </v>
          </cell>
          <cell r="I14113" t="str">
            <v xml:space="preserve">RAMON SERRANO BEJAR                                                   </v>
          </cell>
        </row>
        <row r="14114">
          <cell r="G14114">
            <v>532774</v>
          </cell>
          <cell r="H14114" t="str">
            <v xml:space="preserve">ALEXANDRO SANTILLAN GALLARDO       </v>
          </cell>
          <cell r="I14114" t="str">
            <v xml:space="preserve">RAMON SERRANO BEJAR                                                   </v>
          </cell>
        </row>
        <row r="14115">
          <cell r="G14115">
            <v>532774</v>
          </cell>
          <cell r="H14115" t="str">
            <v xml:space="preserve">ALEXANDRO SANTILLAN GALLARDO       </v>
          </cell>
          <cell r="I14115" t="str">
            <v xml:space="preserve">RAMON SERRANO BEJAR                                                   </v>
          </cell>
        </row>
        <row r="14116">
          <cell r="G14116">
            <v>532774</v>
          </cell>
          <cell r="H14116" t="str">
            <v xml:space="preserve">ALEXANDRO SANTILLAN GALLARDO       </v>
          </cell>
          <cell r="I14116" t="str">
            <v xml:space="preserve">RAMON SERRANO BEJAR                                                   </v>
          </cell>
        </row>
        <row r="14117">
          <cell r="G14117">
            <v>532774</v>
          </cell>
          <cell r="H14117" t="str">
            <v xml:space="preserve">ALEXANDRO SANTILLAN GALLARDO       </v>
          </cell>
          <cell r="I14117" t="str">
            <v xml:space="preserve">RAMON SERRANO BEJAR                                                   </v>
          </cell>
        </row>
        <row r="14118">
          <cell r="G14118">
            <v>532795</v>
          </cell>
          <cell r="H14118" t="str">
            <v>BELINDA YOLANDA ACOSTA GALINDO (C.G</v>
          </cell>
          <cell r="I14118" t="str">
            <v xml:space="preserve">JULIA EDITH RACHED ESPINOSA                                           </v>
          </cell>
        </row>
        <row r="14119">
          <cell r="G14119">
            <v>532795</v>
          </cell>
          <cell r="H14119" t="str">
            <v>BELINDA YOLANDA ACOSTA GALINDO (C.G</v>
          </cell>
          <cell r="I14119" t="str">
            <v xml:space="preserve">JULIA EDITH RACHED ESPINOSA                                           </v>
          </cell>
        </row>
        <row r="14120">
          <cell r="G14120">
            <v>532795</v>
          </cell>
          <cell r="H14120" t="str">
            <v>BELINDA YOLANDA ACOSTA GALINDO (C.G</v>
          </cell>
          <cell r="I14120" t="str">
            <v xml:space="preserve">JULIA EDITH RACHED ESPINOSA                                           </v>
          </cell>
        </row>
        <row r="14121">
          <cell r="G14121">
            <v>532795</v>
          </cell>
          <cell r="H14121" t="str">
            <v>BELINDA YOLANDA ACOSTA GALINDO (C.G</v>
          </cell>
          <cell r="I14121" t="str">
            <v xml:space="preserve">JULIA EDITH RACHED ESPINOSA                                           </v>
          </cell>
        </row>
        <row r="14122">
          <cell r="G14122">
            <v>532795</v>
          </cell>
          <cell r="H14122" t="str">
            <v>BELINDA YOLANDA ACOSTA GALINDO (C.G</v>
          </cell>
          <cell r="I14122" t="str">
            <v xml:space="preserve">JULIA EDITH RACHED ESPINOSA                                           </v>
          </cell>
        </row>
        <row r="14123">
          <cell r="G14123">
            <v>532795</v>
          </cell>
          <cell r="H14123" t="str">
            <v>BELINDA YOLANDA ACOSTA GALINDO (C.G</v>
          </cell>
          <cell r="I14123" t="str">
            <v xml:space="preserve">JULIA EDITH RACHED ESPINOSA                                           </v>
          </cell>
        </row>
        <row r="14124">
          <cell r="G14124">
            <v>532795</v>
          </cell>
          <cell r="H14124" t="str">
            <v>BELINDA YOLANDA ACOSTA GALINDO (C.G</v>
          </cell>
          <cell r="I14124" t="str">
            <v xml:space="preserve">JULIA EDITH RACHED ESPINOSA                                           </v>
          </cell>
        </row>
        <row r="14125">
          <cell r="G14125">
            <v>532801</v>
          </cell>
          <cell r="H14125" t="str">
            <v xml:space="preserve">ALEJANDRA PEREZ MINA (DMOS)        </v>
          </cell>
          <cell r="I14125" t="str">
            <v xml:space="preserve">ANGELICA DE LAS MERCEDES ARRIAGA DIEZ                                 </v>
          </cell>
        </row>
        <row r="14126">
          <cell r="G14126">
            <v>532801</v>
          </cell>
          <cell r="H14126" t="str">
            <v xml:space="preserve">ALEJANDRA PEREZ MINA (DMOS)        </v>
          </cell>
          <cell r="I14126" t="str">
            <v xml:space="preserve">ANGELICA DE LAS MERCEDES ARRIAGA DIEZ                                 </v>
          </cell>
        </row>
        <row r="14127">
          <cell r="G14127">
            <v>532801</v>
          </cell>
          <cell r="H14127" t="str">
            <v xml:space="preserve">ALEJANDRA PEREZ MINA (DMOS)        </v>
          </cell>
          <cell r="I14127" t="str">
            <v xml:space="preserve">ANGELICA DE LAS MERCEDES ARRIAGA DIEZ                                 </v>
          </cell>
        </row>
        <row r="14128">
          <cell r="G14128">
            <v>532801</v>
          </cell>
          <cell r="H14128" t="str">
            <v xml:space="preserve">ALEJANDRA PEREZ MINA (DMOS)        </v>
          </cell>
          <cell r="I14128" t="str">
            <v xml:space="preserve">ANGELICA DE LAS MERCEDES ARRIAGA DIEZ                                 </v>
          </cell>
        </row>
        <row r="14129">
          <cell r="G14129">
            <v>532801</v>
          </cell>
          <cell r="H14129" t="str">
            <v xml:space="preserve">ALEJANDRA PEREZ MINA (DMOS)        </v>
          </cell>
          <cell r="I14129" t="str">
            <v xml:space="preserve">ANGELICA DE LAS MERCEDES ARRIAGA DIEZ                                 </v>
          </cell>
        </row>
        <row r="14130">
          <cell r="G14130">
            <v>532801</v>
          </cell>
          <cell r="H14130" t="str">
            <v xml:space="preserve">ALEJANDRA PEREZ MINA (DMOS)        </v>
          </cell>
          <cell r="I14130" t="str">
            <v xml:space="preserve">ANGELICA DE LAS MERCEDES ARRIAGA DIEZ                                 </v>
          </cell>
        </row>
        <row r="14131">
          <cell r="G14131">
            <v>532801</v>
          </cell>
          <cell r="H14131" t="str">
            <v xml:space="preserve">ALEJANDRA PEREZ MINA (DMOS)        </v>
          </cell>
          <cell r="I14131" t="str">
            <v xml:space="preserve">ANGELICA DE LAS MERCEDES ARRIAGA DIEZ                                 </v>
          </cell>
        </row>
        <row r="14132">
          <cell r="G14132">
            <v>532801</v>
          </cell>
          <cell r="H14132" t="str">
            <v xml:space="preserve">ALEJANDRA PEREZ MINA (DMOS)        </v>
          </cell>
          <cell r="I14132" t="str">
            <v xml:space="preserve">ANGELICA DE LAS MERCEDES ARRIAGA DIEZ                                 </v>
          </cell>
        </row>
        <row r="14133">
          <cell r="G14133">
            <v>532801</v>
          </cell>
          <cell r="H14133" t="str">
            <v xml:space="preserve">ALEJANDRA PEREZ MINA (DMOS)        </v>
          </cell>
          <cell r="I14133" t="str">
            <v xml:space="preserve">ANGELICA DE LAS MERCEDES ARRIAGA DIEZ                                 </v>
          </cell>
        </row>
        <row r="14134">
          <cell r="G14134">
            <v>532801</v>
          </cell>
          <cell r="H14134" t="str">
            <v xml:space="preserve">ALEJANDRA PEREZ MINA (DMOS)        </v>
          </cell>
          <cell r="I14134" t="str">
            <v xml:space="preserve">ANGELICA DE LAS MERCEDES ARRIAGA DIEZ                                 </v>
          </cell>
        </row>
        <row r="14135">
          <cell r="G14135">
            <v>532801</v>
          </cell>
          <cell r="H14135" t="str">
            <v xml:space="preserve">ALEJANDRA PEREZ MINA (DMOS)        </v>
          </cell>
          <cell r="I14135" t="str">
            <v xml:space="preserve">ANGELICA DE LAS MERCEDES ARRIAGA DIEZ                                 </v>
          </cell>
        </row>
        <row r="14136">
          <cell r="G14136">
            <v>532801</v>
          </cell>
          <cell r="H14136" t="str">
            <v xml:space="preserve">ALEJANDRA PEREZ MINA (DMOS)        </v>
          </cell>
          <cell r="I14136" t="str">
            <v xml:space="preserve">ANGELICA DE LAS MERCEDES ARRIAGA DIEZ                                 </v>
          </cell>
        </row>
        <row r="14137">
          <cell r="G14137">
            <v>532801</v>
          </cell>
          <cell r="H14137" t="str">
            <v xml:space="preserve">ALEJANDRA PEREZ MINA (DMOS)        </v>
          </cell>
          <cell r="I14137" t="str">
            <v xml:space="preserve">ANGELICA DE LAS MERCEDES ARRIAGA DIEZ                                 </v>
          </cell>
        </row>
        <row r="14138">
          <cell r="G14138">
            <v>532801</v>
          </cell>
          <cell r="H14138" t="str">
            <v xml:space="preserve">ALEJANDRA PEREZ MINA (DMOS)        </v>
          </cell>
          <cell r="I14138" t="str">
            <v xml:space="preserve">ANGELICA DE LAS MERCEDES ARRIAGA DIEZ                                 </v>
          </cell>
        </row>
        <row r="14139">
          <cell r="G14139">
            <v>532801</v>
          </cell>
          <cell r="H14139" t="str">
            <v xml:space="preserve">ALEJANDRA PEREZ MINA (DMOS)        </v>
          </cell>
          <cell r="I14139" t="str">
            <v xml:space="preserve">ANGELICA DE LAS MERCEDES ARRIAGA DIEZ                                 </v>
          </cell>
        </row>
        <row r="14140">
          <cell r="G14140">
            <v>532801</v>
          </cell>
          <cell r="H14140" t="str">
            <v xml:space="preserve">ALEJANDRA PEREZ MINA (DMOS)        </v>
          </cell>
          <cell r="I14140" t="str">
            <v xml:space="preserve">ANGELICA DE LAS MERCEDES ARRIAGA DIEZ                                 </v>
          </cell>
        </row>
        <row r="14141">
          <cell r="G14141">
            <v>532801</v>
          </cell>
          <cell r="H14141" t="str">
            <v xml:space="preserve">ALEJANDRA PEREZ MINA (DMOS)        </v>
          </cell>
          <cell r="I14141" t="str">
            <v xml:space="preserve">ANGELICA DE LAS MERCEDES ARRIAGA DIEZ                                 </v>
          </cell>
        </row>
        <row r="14142">
          <cell r="G14142">
            <v>532801</v>
          </cell>
          <cell r="H14142" t="str">
            <v xml:space="preserve">ALEJANDRA PEREZ MINA (DMOS)        </v>
          </cell>
          <cell r="I14142" t="str">
            <v xml:space="preserve">ANGELICA DE LAS MERCEDES ARRIAGA DIEZ                                 </v>
          </cell>
        </row>
        <row r="14143">
          <cell r="G14143">
            <v>532801</v>
          </cell>
          <cell r="H14143" t="str">
            <v xml:space="preserve">ALEJANDRA PEREZ MINA (DMOS)        </v>
          </cell>
          <cell r="I14143" t="str">
            <v xml:space="preserve">ANGELICA DE LAS MERCEDES ARRIAGA DIEZ                                 </v>
          </cell>
        </row>
        <row r="14144">
          <cell r="G14144">
            <v>532801</v>
          </cell>
          <cell r="H14144" t="str">
            <v xml:space="preserve">ALEJANDRA PEREZ MINA (DMOS)        </v>
          </cell>
          <cell r="I14144" t="str">
            <v xml:space="preserve">ANGELICA DE LAS MERCEDES ARRIAGA DIEZ                                 </v>
          </cell>
        </row>
        <row r="14145">
          <cell r="G14145">
            <v>532801</v>
          </cell>
          <cell r="H14145" t="str">
            <v xml:space="preserve">ALEJANDRA PEREZ MINA (DMOS)        </v>
          </cell>
          <cell r="I14145" t="str">
            <v xml:space="preserve">ANGELICA DE LAS MERCEDES ARRIAGA DIEZ                                 </v>
          </cell>
        </row>
        <row r="14146">
          <cell r="G14146">
            <v>532801</v>
          </cell>
          <cell r="H14146" t="str">
            <v xml:space="preserve">ALEJANDRA PEREZ MINA (DMOS)        </v>
          </cell>
          <cell r="I14146" t="str">
            <v xml:space="preserve">ANGELICA DE LAS MERCEDES ARRIAGA DIEZ                                 </v>
          </cell>
        </row>
        <row r="14147">
          <cell r="G14147">
            <v>532801</v>
          </cell>
          <cell r="H14147" t="str">
            <v xml:space="preserve">ALEJANDRA PEREZ MINA (DMOS)        </v>
          </cell>
          <cell r="I14147" t="str">
            <v xml:space="preserve">ANGELICA DE LAS MERCEDES ARRIAGA DIEZ                                 </v>
          </cell>
        </row>
        <row r="14148">
          <cell r="G14148">
            <v>532801</v>
          </cell>
          <cell r="H14148" t="str">
            <v xml:space="preserve">ALEJANDRA PEREZ MINA (DMOS)        </v>
          </cell>
          <cell r="I14148" t="str">
            <v xml:space="preserve">ANGELICA DE LAS MERCEDES ARRIAGA DIEZ                                 </v>
          </cell>
        </row>
        <row r="14149">
          <cell r="G14149">
            <v>532801</v>
          </cell>
          <cell r="H14149" t="str">
            <v xml:space="preserve">ALEJANDRA PEREZ MINA (DMOS)        </v>
          </cell>
          <cell r="I14149" t="str">
            <v xml:space="preserve">ANGELICA DE LAS MERCEDES ARRIAGA DIEZ                                 </v>
          </cell>
        </row>
        <row r="14150">
          <cell r="G14150">
            <v>532801</v>
          </cell>
          <cell r="H14150" t="str">
            <v xml:space="preserve">ALEJANDRA PEREZ MINA (DMOS)        </v>
          </cell>
          <cell r="I14150" t="str">
            <v xml:space="preserve">ANGELICA DE LAS MERCEDES ARRIAGA DIEZ                                 </v>
          </cell>
        </row>
        <row r="14151">
          <cell r="G14151">
            <v>532801</v>
          </cell>
          <cell r="H14151" t="str">
            <v xml:space="preserve">ALEJANDRA PEREZ MINA (DMOS)        </v>
          </cell>
          <cell r="I14151" t="str">
            <v xml:space="preserve">ANGELICA DE LAS MERCEDES ARRIAGA DIEZ                                 </v>
          </cell>
        </row>
        <row r="14152">
          <cell r="G14152">
            <v>532801</v>
          </cell>
          <cell r="H14152" t="str">
            <v xml:space="preserve">ALEJANDRA PEREZ MINA (DMOS)        </v>
          </cell>
          <cell r="I14152" t="str">
            <v xml:space="preserve">ANGELICA DE LAS MERCEDES ARRIAGA DIEZ                                 </v>
          </cell>
        </row>
        <row r="14153">
          <cell r="G14153">
            <v>532801</v>
          </cell>
          <cell r="H14153" t="str">
            <v xml:space="preserve">ALEJANDRA PEREZ MINA (DMOS)        </v>
          </cell>
          <cell r="I14153" t="str">
            <v xml:space="preserve">ANGELICA DE LAS MERCEDES ARRIAGA DIEZ                                 </v>
          </cell>
        </row>
        <row r="14154">
          <cell r="G14154">
            <v>532801</v>
          </cell>
          <cell r="H14154" t="str">
            <v xml:space="preserve">ALEJANDRA PEREZ MINA (DMOS)        </v>
          </cell>
          <cell r="I14154" t="str">
            <v xml:space="preserve">ANGELICA DE LAS MERCEDES ARRIAGA DIEZ                                 </v>
          </cell>
        </row>
        <row r="14155">
          <cell r="G14155">
            <v>532801</v>
          </cell>
          <cell r="H14155" t="str">
            <v xml:space="preserve">ALEJANDRA PEREZ MINA (DMOS)        </v>
          </cell>
          <cell r="I14155" t="str">
            <v xml:space="preserve">ANGELICA DE LAS MERCEDES ARRIAGA DIEZ                                 </v>
          </cell>
        </row>
        <row r="14156">
          <cell r="G14156">
            <v>532801</v>
          </cell>
          <cell r="H14156" t="str">
            <v xml:space="preserve">ALEJANDRA PEREZ MINA (DMOS)        </v>
          </cell>
          <cell r="I14156" t="str">
            <v xml:space="preserve">ANGELICA DE LAS MERCEDES ARRIAGA DIEZ                                 </v>
          </cell>
        </row>
        <row r="14157">
          <cell r="G14157">
            <v>532801</v>
          </cell>
          <cell r="H14157" t="str">
            <v xml:space="preserve">ALEJANDRA PEREZ MINA (DMOS)        </v>
          </cell>
          <cell r="I14157" t="str">
            <v xml:space="preserve">ANGELICA DE LAS MERCEDES ARRIAGA DIEZ                                 </v>
          </cell>
        </row>
        <row r="14158">
          <cell r="G14158">
            <v>532801</v>
          </cell>
          <cell r="H14158" t="str">
            <v xml:space="preserve">ALEJANDRA PEREZ MINA (DMOS)        </v>
          </cell>
          <cell r="I14158" t="str">
            <v xml:space="preserve">ANGELICA DE LAS MERCEDES ARRIAGA DIEZ                                 </v>
          </cell>
        </row>
        <row r="14159">
          <cell r="G14159">
            <v>532801</v>
          </cell>
          <cell r="H14159" t="str">
            <v xml:space="preserve">ALEJANDRA PEREZ MINA (DMOS)        </v>
          </cell>
          <cell r="I14159" t="str">
            <v xml:space="preserve">ANGELICA DE LAS MERCEDES ARRIAGA DIEZ                                 </v>
          </cell>
        </row>
        <row r="14160">
          <cell r="G14160">
            <v>532801</v>
          </cell>
          <cell r="H14160" t="str">
            <v xml:space="preserve">ALEJANDRA PEREZ MINA (DMOS)        </v>
          </cell>
          <cell r="I14160" t="str">
            <v xml:space="preserve">ANGELICA DE LAS MERCEDES ARRIAGA DIEZ                                 </v>
          </cell>
        </row>
        <row r="14161">
          <cell r="G14161">
            <v>532801</v>
          </cell>
          <cell r="H14161" t="str">
            <v xml:space="preserve">ALEJANDRA PEREZ MINA (DMOS)        </v>
          </cell>
          <cell r="I14161" t="str">
            <v xml:space="preserve">ANGELICA DE LAS MERCEDES ARRIAGA DIEZ                                 </v>
          </cell>
        </row>
        <row r="14162">
          <cell r="G14162">
            <v>532801</v>
          </cell>
          <cell r="H14162" t="str">
            <v xml:space="preserve">ALEJANDRA PEREZ MINA (DMOS)        </v>
          </cell>
          <cell r="I14162" t="str">
            <v xml:space="preserve">ANGELICA DE LAS MERCEDES ARRIAGA DIEZ                                 </v>
          </cell>
        </row>
        <row r="14163">
          <cell r="G14163">
            <v>532801</v>
          </cell>
          <cell r="H14163" t="str">
            <v xml:space="preserve">ALEJANDRA PEREZ MINA (DMOS)        </v>
          </cell>
          <cell r="I14163" t="str">
            <v xml:space="preserve">ANGELICA DE LAS MERCEDES ARRIAGA DIEZ                                 </v>
          </cell>
        </row>
        <row r="14164">
          <cell r="G14164">
            <v>532801</v>
          </cell>
          <cell r="H14164" t="str">
            <v xml:space="preserve">ALEJANDRA PEREZ MINA (DMOS)        </v>
          </cell>
          <cell r="I14164" t="str">
            <v xml:space="preserve">ANGELICA DE LAS MERCEDES ARRIAGA DIEZ                                 </v>
          </cell>
        </row>
        <row r="14165">
          <cell r="G14165">
            <v>532801</v>
          </cell>
          <cell r="H14165" t="str">
            <v xml:space="preserve">ALEJANDRA PEREZ MINA (DMOS)        </v>
          </cell>
          <cell r="I14165" t="str">
            <v xml:space="preserve">ANGELICA DE LAS MERCEDES ARRIAGA DIEZ                                 </v>
          </cell>
        </row>
        <row r="14166">
          <cell r="G14166">
            <v>532801</v>
          </cell>
          <cell r="H14166" t="str">
            <v xml:space="preserve">ALEJANDRA PEREZ MINA (DMOS)        </v>
          </cell>
          <cell r="I14166" t="str">
            <v xml:space="preserve">ANGELICA DE LAS MERCEDES ARRIAGA DIEZ                                 </v>
          </cell>
        </row>
        <row r="14167">
          <cell r="G14167">
            <v>532801</v>
          </cell>
          <cell r="H14167" t="str">
            <v xml:space="preserve">ALEJANDRA PEREZ MINA (DMOS)        </v>
          </cell>
          <cell r="I14167" t="str">
            <v xml:space="preserve">ANGELICA DE LAS MERCEDES ARRIAGA DIEZ                                 </v>
          </cell>
        </row>
        <row r="14168">
          <cell r="G14168">
            <v>532801</v>
          </cell>
          <cell r="H14168" t="str">
            <v xml:space="preserve">ALEJANDRA PEREZ MINA (DMOS)        </v>
          </cell>
          <cell r="I14168" t="str">
            <v xml:space="preserve">ANGELICA DE LAS MERCEDES ARRIAGA DIEZ                                 </v>
          </cell>
        </row>
        <row r="14169">
          <cell r="G14169">
            <v>532801</v>
          </cell>
          <cell r="H14169" t="str">
            <v xml:space="preserve">ALEJANDRA PEREZ MINA (DMOS)        </v>
          </cell>
          <cell r="I14169" t="str">
            <v xml:space="preserve">ANGELICA DE LAS MERCEDES ARRIAGA DIEZ                                 </v>
          </cell>
        </row>
        <row r="14170">
          <cell r="G14170">
            <v>532801</v>
          </cell>
          <cell r="H14170" t="str">
            <v xml:space="preserve">ALEJANDRA PEREZ MINA (DMOS)        </v>
          </cell>
          <cell r="I14170" t="str">
            <v xml:space="preserve">ANGELICA DE LAS MERCEDES ARRIAGA DIEZ                                 </v>
          </cell>
        </row>
        <row r="14171">
          <cell r="G14171">
            <v>532801</v>
          </cell>
          <cell r="H14171" t="str">
            <v xml:space="preserve">ALEJANDRA PEREZ MINA (DMOS)        </v>
          </cell>
          <cell r="I14171" t="str">
            <v xml:space="preserve">ANGELICA DE LAS MERCEDES ARRIAGA DIEZ                                 </v>
          </cell>
        </row>
        <row r="14172">
          <cell r="G14172">
            <v>532801</v>
          </cell>
          <cell r="H14172" t="str">
            <v xml:space="preserve">ALEJANDRA PEREZ MINA (DMOS)        </v>
          </cell>
          <cell r="I14172" t="str">
            <v xml:space="preserve">ANGELICA DE LAS MERCEDES ARRIAGA DIEZ                                 </v>
          </cell>
        </row>
        <row r="14173">
          <cell r="G14173">
            <v>532801</v>
          </cell>
          <cell r="H14173" t="str">
            <v xml:space="preserve">ALEJANDRA PEREZ MINA (DMOS)        </v>
          </cell>
          <cell r="I14173" t="str">
            <v xml:space="preserve">ANGELICA DE LAS MERCEDES ARRIAGA DIEZ                                 </v>
          </cell>
        </row>
        <row r="14174">
          <cell r="G14174">
            <v>532801</v>
          </cell>
          <cell r="H14174" t="str">
            <v xml:space="preserve">ALEJANDRA PEREZ MINA (DMOS)        </v>
          </cell>
          <cell r="I14174" t="str">
            <v xml:space="preserve">ANGELICA DE LAS MERCEDES ARRIAGA DIEZ                                 </v>
          </cell>
        </row>
        <row r="14175">
          <cell r="G14175">
            <v>532801</v>
          </cell>
          <cell r="H14175" t="str">
            <v xml:space="preserve">ALEJANDRA PEREZ MINA (DMOS)        </v>
          </cell>
          <cell r="I14175" t="str">
            <v xml:space="preserve">ANGELICA DE LAS MERCEDES ARRIAGA DIEZ                                 </v>
          </cell>
        </row>
        <row r="14176">
          <cell r="G14176">
            <v>532801</v>
          </cell>
          <cell r="H14176" t="str">
            <v xml:space="preserve">ALEJANDRA PEREZ MINA (DMOS)        </v>
          </cell>
          <cell r="I14176" t="str">
            <v xml:space="preserve">ANGELICA DE LAS MERCEDES ARRIAGA DIEZ                                 </v>
          </cell>
        </row>
        <row r="14177">
          <cell r="G14177">
            <v>532801</v>
          </cell>
          <cell r="H14177" t="str">
            <v xml:space="preserve">ALEJANDRA PEREZ MINA (DMOS)        </v>
          </cell>
          <cell r="I14177" t="str">
            <v xml:space="preserve">ANGELICA DE LAS MERCEDES ARRIAGA DIEZ                                 </v>
          </cell>
        </row>
        <row r="14178">
          <cell r="G14178">
            <v>532801</v>
          </cell>
          <cell r="H14178" t="str">
            <v xml:space="preserve">ALEJANDRA PEREZ MINA (DMOS)        </v>
          </cell>
          <cell r="I14178" t="str">
            <v xml:space="preserve">ANGELICA DE LAS MERCEDES ARRIAGA DIEZ                                 </v>
          </cell>
        </row>
        <row r="14179">
          <cell r="G14179">
            <v>532801</v>
          </cell>
          <cell r="H14179" t="str">
            <v xml:space="preserve">ALEJANDRA PEREZ MINA (DMOS)        </v>
          </cell>
          <cell r="I14179" t="str">
            <v xml:space="preserve">ANGELICA DE LAS MERCEDES ARRIAGA DIEZ                                 </v>
          </cell>
        </row>
        <row r="14180">
          <cell r="G14180">
            <v>532801</v>
          </cell>
          <cell r="H14180" t="str">
            <v xml:space="preserve">ALEJANDRA PEREZ MINA (DMOS)        </v>
          </cell>
          <cell r="I14180" t="str">
            <v xml:space="preserve">ANGELICA DE LAS MERCEDES ARRIAGA DIEZ                                 </v>
          </cell>
        </row>
        <row r="14181">
          <cell r="G14181">
            <v>532801</v>
          </cell>
          <cell r="H14181" t="str">
            <v xml:space="preserve">ALEJANDRA PEREZ MINA (DMOS)        </v>
          </cell>
          <cell r="I14181" t="str">
            <v xml:space="preserve">ANGELICA DE LAS MERCEDES ARRIAGA DIEZ                                 </v>
          </cell>
        </row>
        <row r="14182">
          <cell r="G14182">
            <v>532801</v>
          </cell>
          <cell r="H14182" t="str">
            <v xml:space="preserve">ALEJANDRA PEREZ MINA (DMOS)        </v>
          </cell>
          <cell r="I14182" t="str">
            <v xml:space="preserve">ANGELICA DE LAS MERCEDES ARRIAGA DIEZ                                 </v>
          </cell>
        </row>
        <row r="14183">
          <cell r="G14183">
            <v>532801</v>
          </cell>
          <cell r="H14183" t="str">
            <v xml:space="preserve">ALEJANDRA PEREZ MINA (DMOS)        </v>
          </cell>
          <cell r="I14183" t="str">
            <v xml:space="preserve">ANGELICA DE LAS MERCEDES ARRIAGA DIEZ                                 </v>
          </cell>
        </row>
        <row r="14184">
          <cell r="G14184">
            <v>532801</v>
          </cell>
          <cell r="H14184" t="str">
            <v xml:space="preserve">ALEJANDRA PEREZ MINA (DMOS)        </v>
          </cell>
          <cell r="I14184" t="str">
            <v xml:space="preserve">ANGELICA DE LAS MERCEDES ARRIAGA DIEZ                                 </v>
          </cell>
        </row>
        <row r="14185">
          <cell r="G14185">
            <v>532801</v>
          </cell>
          <cell r="H14185" t="str">
            <v xml:space="preserve">ALEJANDRA PEREZ MINA (DMOS)        </v>
          </cell>
          <cell r="I14185" t="str">
            <v xml:space="preserve">ANGELICA DE LAS MERCEDES ARRIAGA DIEZ                                 </v>
          </cell>
        </row>
        <row r="14186">
          <cell r="G14186">
            <v>532801</v>
          </cell>
          <cell r="H14186" t="str">
            <v xml:space="preserve">ALEJANDRA PEREZ MINA (DMOS)        </v>
          </cell>
          <cell r="I14186" t="str">
            <v xml:space="preserve">ANGELICA DE LAS MERCEDES ARRIAGA DIEZ                                 </v>
          </cell>
        </row>
        <row r="14187">
          <cell r="G14187">
            <v>532801</v>
          </cell>
          <cell r="H14187" t="str">
            <v xml:space="preserve">ALEJANDRA PEREZ MINA (DMOS)        </v>
          </cell>
          <cell r="I14187" t="str">
            <v xml:space="preserve">ANGELICA DE LAS MERCEDES ARRIAGA DIEZ                                 </v>
          </cell>
        </row>
        <row r="14188">
          <cell r="G14188">
            <v>532801</v>
          </cell>
          <cell r="H14188" t="str">
            <v xml:space="preserve">ALEJANDRA PEREZ MINA (DMOS)        </v>
          </cell>
          <cell r="I14188" t="str">
            <v xml:space="preserve">ANGELICA DE LAS MERCEDES ARRIAGA DIEZ                                 </v>
          </cell>
        </row>
        <row r="14189">
          <cell r="G14189">
            <v>532801</v>
          </cell>
          <cell r="H14189" t="str">
            <v xml:space="preserve">ALEJANDRA PEREZ MINA (DMOS)        </v>
          </cell>
          <cell r="I14189" t="str">
            <v xml:space="preserve">ANGELICA DE LAS MERCEDES ARRIAGA DIEZ                                 </v>
          </cell>
        </row>
        <row r="14190">
          <cell r="G14190">
            <v>532801</v>
          </cell>
          <cell r="H14190" t="str">
            <v xml:space="preserve">ALEJANDRA PEREZ MINA (DMOS)        </v>
          </cell>
          <cell r="I14190" t="str">
            <v xml:space="preserve">ANGELICA DE LAS MERCEDES ARRIAGA DIEZ                                 </v>
          </cell>
        </row>
        <row r="14191">
          <cell r="G14191">
            <v>532801</v>
          </cell>
          <cell r="H14191" t="str">
            <v xml:space="preserve">ALEJANDRA PEREZ MINA (DMOS)        </v>
          </cell>
          <cell r="I14191" t="str">
            <v xml:space="preserve">ANGELICA DE LAS MERCEDES ARRIAGA DIEZ                                 </v>
          </cell>
        </row>
        <row r="14192">
          <cell r="G14192">
            <v>532801</v>
          </cell>
          <cell r="H14192" t="str">
            <v xml:space="preserve">ALEJANDRA PEREZ MINA (DMOS)        </v>
          </cell>
          <cell r="I14192" t="str">
            <v xml:space="preserve">ANGELICA DE LAS MERCEDES ARRIAGA DIEZ                                 </v>
          </cell>
        </row>
        <row r="14193">
          <cell r="G14193">
            <v>532801</v>
          </cell>
          <cell r="H14193" t="str">
            <v xml:space="preserve">ALEJANDRA PEREZ MINA (DMOS)        </v>
          </cell>
          <cell r="I14193" t="str">
            <v xml:space="preserve">ANGELICA DE LAS MERCEDES ARRIAGA DIEZ                                 </v>
          </cell>
        </row>
        <row r="14194">
          <cell r="G14194">
            <v>532801</v>
          </cell>
          <cell r="H14194" t="str">
            <v xml:space="preserve">ALEJANDRA PEREZ MINA (DMOS)        </v>
          </cell>
          <cell r="I14194" t="str">
            <v xml:space="preserve">ANGELICA DE LAS MERCEDES ARRIAGA DIEZ                                 </v>
          </cell>
        </row>
        <row r="14195">
          <cell r="G14195">
            <v>532801</v>
          </cell>
          <cell r="H14195" t="str">
            <v xml:space="preserve">ALEJANDRA PEREZ MINA (DMOS)        </v>
          </cell>
          <cell r="I14195" t="str">
            <v xml:space="preserve">ANGELICA DE LAS MERCEDES ARRIAGA DIEZ                                 </v>
          </cell>
        </row>
        <row r="14196">
          <cell r="G14196">
            <v>532801</v>
          </cell>
          <cell r="H14196" t="str">
            <v xml:space="preserve">ALEJANDRA PEREZ MINA (DMOS)        </v>
          </cell>
          <cell r="I14196" t="str">
            <v xml:space="preserve">ANGELICA DE LAS MERCEDES ARRIAGA DIEZ                                 </v>
          </cell>
        </row>
        <row r="14197">
          <cell r="G14197">
            <v>532823</v>
          </cell>
          <cell r="H14197" t="str">
            <v xml:space="preserve">NAVI SANCHEZ MOJICA                </v>
          </cell>
          <cell r="I14197" t="str">
            <v xml:space="preserve">DAVID CHEREM BETECH                                                   </v>
          </cell>
        </row>
        <row r="14198">
          <cell r="G14198">
            <v>532823</v>
          </cell>
          <cell r="H14198" t="str">
            <v xml:space="preserve">NAVI SANCHEZ MOJICA                </v>
          </cell>
          <cell r="I14198" t="str">
            <v xml:space="preserve">DAVID CHEREM BETECH                                                   </v>
          </cell>
        </row>
        <row r="14199">
          <cell r="G14199">
            <v>532843</v>
          </cell>
          <cell r="H14199" t="str">
            <v xml:space="preserve">ALEJANDRA PEREZ MINA (DMOS)        </v>
          </cell>
          <cell r="I14199" t="str">
            <v xml:space="preserve">MONICA DE LA SALUD ARRIAGA DIEZ                                       </v>
          </cell>
        </row>
        <row r="14200">
          <cell r="G14200">
            <v>532843</v>
          </cell>
          <cell r="H14200" t="str">
            <v xml:space="preserve">ALEJANDRA PEREZ MINA (DMOS)        </v>
          </cell>
          <cell r="I14200" t="str">
            <v xml:space="preserve">MONICA DE LA SALUD ARRIAGA DIEZ                                       </v>
          </cell>
        </row>
        <row r="14201">
          <cell r="G14201">
            <v>532843</v>
          </cell>
          <cell r="H14201" t="str">
            <v xml:space="preserve">ALEJANDRA PEREZ MINA (DMOS)        </v>
          </cell>
          <cell r="I14201" t="str">
            <v xml:space="preserve">MONICA DE LA SALUD ARRIAGA DIEZ                                       </v>
          </cell>
        </row>
        <row r="14202">
          <cell r="G14202">
            <v>532843</v>
          </cell>
          <cell r="H14202" t="str">
            <v xml:space="preserve">ALEJANDRA PEREZ MINA (DMOS)        </v>
          </cell>
          <cell r="I14202" t="str">
            <v xml:space="preserve">MONICA DE LA SALUD ARRIAGA DIEZ                                       </v>
          </cell>
        </row>
        <row r="14203">
          <cell r="G14203">
            <v>532843</v>
          </cell>
          <cell r="H14203" t="str">
            <v xml:space="preserve">ALEJANDRA PEREZ MINA (DMOS)        </v>
          </cell>
          <cell r="I14203" t="str">
            <v xml:space="preserve">MONICA DE LA SALUD ARRIAGA DIEZ                                       </v>
          </cell>
        </row>
        <row r="14204">
          <cell r="G14204">
            <v>532843</v>
          </cell>
          <cell r="H14204" t="str">
            <v xml:space="preserve">ALEJANDRA PEREZ MINA (DMOS)        </v>
          </cell>
          <cell r="I14204" t="str">
            <v xml:space="preserve">MONICA DE LA SALUD ARRIAGA DIEZ                                       </v>
          </cell>
        </row>
        <row r="14205">
          <cell r="G14205">
            <v>532843</v>
          </cell>
          <cell r="H14205" t="str">
            <v xml:space="preserve">ALEJANDRA PEREZ MINA (DMOS)        </v>
          </cell>
          <cell r="I14205" t="str">
            <v xml:space="preserve">MONICA DE LA SALUD ARRIAGA DIEZ                                       </v>
          </cell>
        </row>
        <row r="14206">
          <cell r="G14206">
            <v>532843</v>
          </cell>
          <cell r="H14206" t="str">
            <v xml:space="preserve">ALEJANDRA PEREZ MINA (DMOS)        </v>
          </cell>
          <cell r="I14206" t="str">
            <v xml:space="preserve">MONICA DE LA SALUD ARRIAGA DIEZ                                       </v>
          </cell>
        </row>
        <row r="14207">
          <cell r="G14207">
            <v>532843</v>
          </cell>
          <cell r="H14207" t="str">
            <v xml:space="preserve">ALEJANDRA PEREZ MINA (DMOS)        </v>
          </cell>
          <cell r="I14207" t="str">
            <v xml:space="preserve">MONICA DE LA SALUD ARRIAGA DIEZ                                       </v>
          </cell>
        </row>
        <row r="14208">
          <cell r="G14208">
            <v>532843</v>
          </cell>
          <cell r="H14208" t="str">
            <v xml:space="preserve">ALEJANDRA PEREZ MINA (DMOS)        </v>
          </cell>
          <cell r="I14208" t="str">
            <v xml:space="preserve">MONICA DE LA SALUD ARRIAGA DIEZ                                       </v>
          </cell>
        </row>
        <row r="14209">
          <cell r="G14209">
            <v>532843</v>
          </cell>
          <cell r="H14209" t="str">
            <v xml:space="preserve">ALEJANDRA PEREZ MINA (DMOS)        </v>
          </cell>
          <cell r="I14209" t="str">
            <v xml:space="preserve">MONICA DE LA SALUD ARRIAGA DIEZ                                       </v>
          </cell>
        </row>
        <row r="14210">
          <cell r="G14210">
            <v>532843</v>
          </cell>
          <cell r="H14210" t="str">
            <v xml:space="preserve">ALEJANDRA PEREZ MINA (DMOS)        </v>
          </cell>
          <cell r="I14210" t="str">
            <v xml:space="preserve">MONICA DE LA SALUD ARRIAGA DIEZ                                       </v>
          </cell>
        </row>
        <row r="14211">
          <cell r="G14211">
            <v>532843</v>
          </cell>
          <cell r="H14211" t="str">
            <v xml:space="preserve">ALEJANDRA PEREZ MINA (DMOS)        </v>
          </cell>
          <cell r="I14211" t="str">
            <v xml:space="preserve">MONICA DE LA SALUD ARRIAGA DIEZ                                       </v>
          </cell>
        </row>
        <row r="14212">
          <cell r="G14212">
            <v>532843</v>
          </cell>
          <cell r="H14212" t="str">
            <v xml:space="preserve">ALEJANDRA PEREZ MINA (DMOS)        </v>
          </cell>
          <cell r="I14212" t="str">
            <v xml:space="preserve">MONICA DE LA SALUD ARRIAGA DIEZ                                       </v>
          </cell>
        </row>
        <row r="14213">
          <cell r="G14213">
            <v>532843</v>
          </cell>
          <cell r="H14213" t="str">
            <v xml:space="preserve">ALEJANDRA PEREZ MINA (DMOS)        </v>
          </cell>
          <cell r="I14213" t="str">
            <v xml:space="preserve">MONICA DE LA SALUD ARRIAGA DIEZ                                       </v>
          </cell>
        </row>
        <row r="14214">
          <cell r="G14214">
            <v>532843</v>
          </cell>
          <cell r="H14214" t="str">
            <v xml:space="preserve">ALEJANDRA PEREZ MINA (DMOS)        </v>
          </cell>
          <cell r="I14214" t="str">
            <v xml:space="preserve">MONICA DE LA SALUD ARRIAGA DIEZ                                       </v>
          </cell>
        </row>
        <row r="14215">
          <cell r="G14215">
            <v>532843</v>
          </cell>
          <cell r="H14215" t="str">
            <v xml:space="preserve">ALEJANDRA PEREZ MINA (DMOS)        </v>
          </cell>
          <cell r="I14215" t="str">
            <v xml:space="preserve">MONICA DE LA SALUD ARRIAGA DIEZ                                       </v>
          </cell>
        </row>
        <row r="14216">
          <cell r="G14216">
            <v>532843</v>
          </cell>
          <cell r="H14216" t="str">
            <v xml:space="preserve">ALEJANDRA PEREZ MINA (DMOS)        </v>
          </cell>
          <cell r="I14216" t="str">
            <v xml:space="preserve">MONICA DE LA SALUD ARRIAGA DIEZ                                       </v>
          </cell>
        </row>
        <row r="14217">
          <cell r="G14217">
            <v>532843</v>
          </cell>
          <cell r="H14217" t="str">
            <v xml:space="preserve">ALEJANDRA PEREZ MINA (DMOS)        </v>
          </cell>
          <cell r="I14217" t="str">
            <v xml:space="preserve">MONICA DE LA SALUD ARRIAGA DIEZ                                       </v>
          </cell>
        </row>
        <row r="14218">
          <cell r="G14218">
            <v>532843</v>
          </cell>
          <cell r="H14218" t="str">
            <v xml:space="preserve">ALEJANDRA PEREZ MINA (DMOS)        </v>
          </cell>
          <cell r="I14218" t="str">
            <v xml:space="preserve">MONICA DE LA SALUD ARRIAGA DIEZ                                       </v>
          </cell>
        </row>
        <row r="14219">
          <cell r="G14219">
            <v>532843</v>
          </cell>
          <cell r="H14219" t="str">
            <v xml:space="preserve">ALEJANDRA PEREZ MINA (DMOS)        </v>
          </cell>
          <cell r="I14219" t="str">
            <v xml:space="preserve">MONICA DE LA SALUD ARRIAGA DIEZ                                       </v>
          </cell>
        </row>
        <row r="14220">
          <cell r="G14220">
            <v>532843</v>
          </cell>
          <cell r="H14220" t="str">
            <v xml:space="preserve">ALEJANDRA PEREZ MINA (DMOS)        </v>
          </cell>
          <cell r="I14220" t="str">
            <v xml:space="preserve">MONICA DE LA SALUD ARRIAGA DIEZ                                       </v>
          </cell>
        </row>
        <row r="14221">
          <cell r="G14221">
            <v>532843</v>
          </cell>
          <cell r="H14221" t="str">
            <v xml:space="preserve">ALEJANDRA PEREZ MINA (DMOS)        </v>
          </cell>
          <cell r="I14221" t="str">
            <v xml:space="preserve">MONICA DE LA SALUD ARRIAGA DIEZ                                       </v>
          </cell>
        </row>
        <row r="14222">
          <cell r="G14222">
            <v>532843</v>
          </cell>
          <cell r="H14222" t="str">
            <v xml:space="preserve">ALEJANDRA PEREZ MINA (DMOS)        </v>
          </cell>
          <cell r="I14222" t="str">
            <v xml:space="preserve">MONICA DE LA SALUD ARRIAGA DIEZ                                       </v>
          </cell>
        </row>
        <row r="14223">
          <cell r="G14223">
            <v>532843</v>
          </cell>
          <cell r="H14223" t="str">
            <v xml:space="preserve">ALEJANDRA PEREZ MINA (DMOS)        </v>
          </cell>
          <cell r="I14223" t="str">
            <v xml:space="preserve">MONICA DE LA SALUD ARRIAGA DIEZ                                       </v>
          </cell>
        </row>
        <row r="14224">
          <cell r="G14224">
            <v>532843</v>
          </cell>
          <cell r="H14224" t="str">
            <v xml:space="preserve">ALEJANDRA PEREZ MINA (DMOS)        </v>
          </cell>
          <cell r="I14224" t="str">
            <v xml:space="preserve">MONICA DE LA SALUD ARRIAGA DIEZ                                       </v>
          </cell>
        </row>
        <row r="14225">
          <cell r="G14225">
            <v>532843</v>
          </cell>
          <cell r="H14225" t="str">
            <v xml:space="preserve">ALEJANDRA PEREZ MINA (DMOS)        </v>
          </cell>
          <cell r="I14225" t="str">
            <v xml:space="preserve">MONICA DE LA SALUD ARRIAGA DIEZ                                       </v>
          </cell>
        </row>
        <row r="14226">
          <cell r="G14226">
            <v>532843</v>
          </cell>
          <cell r="H14226" t="str">
            <v xml:space="preserve">ALEJANDRA PEREZ MINA (DMOS)        </v>
          </cell>
          <cell r="I14226" t="str">
            <v xml:space="preserve">MONICA DE LA SALUD ARRIAGA DIEZ                                       </v>
          </cell>
        </row>
        <row r="14227">
          <cell r="G14227">
            <v>532843</v>
          </cell>
          <cell r="H14227" t="str">
            <v xml:space="preserve">ALEJANDRA PEREZ MINA (DMOS)        </v>
          </cell>
          <cell r="I14227" t="str">
            <v xml:space="preserve">MONICA DE LA SALUD ARRIAGA DIEZ                                       </v>
          </cell>
        </row>
        <row r="14228">
          <cell r="G14228">
            <v>532843</v>
          </cell>
          <cell r="H14228" t="str">
            <v xml:space="preserve">ALEJANDRA PEREZ MINA (DMOS)        </v>
          </cell>
          <cell r="I14228" t="str">
            <v xml:space="preserve">MONICA DE LA SALUD ARRIAGA DIEZ                                       </v>
          </cell>
        </row>
        <row r="14229">
          <cell r="G14229">
            <v>532843</v>
          </cell>
          <cell r="H14229" t="str">
            <v xml:space="preserve">ALEJANDRA PEREZ MINA (DMOS)        </v>
          </cell>
          <cell r="I14229" t="str">
            <v xml:space="preserve">MONICA DE LA SALUD ARRIAGA DIEZ                                       </v>
          </cell>
        </row>
        <row r="14230">
          <cell r="G14230">
            <v>532843</v>
          </cell>
          <cell r="H14230" t="str">
            <v xml:space="preserve">ALEJANDRA PEREZ MINA (DMOS)        </v>
          </cell>
          <cell r="I14230" t="str">
            <v xml:space="preserve">MONICA DE LA SALUD ARRIAGA DIEZ                                       </v>
          </cell>
        </row>
        <row r="14231">
          <cell r="G14231">
            <v>532843</v>
          </cell>
          <cell r="H14231" t="str">
            <v xml:space="preserve">ALEJANDRA PEREZ MINA (DMOS)        </v>
          </cell>
          <cell r="I14231" t="str">
            <v xml:space="preserve">MONICA DE LA SALUD ARRIAGA DIEZ                                       </v>
          </cell>
        </row>
        <row r="14232">
          <cell r="G14232">
            <v>532843</v>
          </cell>
          <cell r="H14232" t="str">
            <v xml:space="preserve">ALEJANDRA PEREZ MINA (DMOS)        </v>
          </cell>
          <cell r="I14232" t="str">
            <v xml:space="preserve">MONICA DE LA SALUD ARRIAGA DIEZ                                       </v>
          </cell>
        </row>
        <row r="14233">
          <cell r="G14233">
            <v>532843</v>
          </cell>
          <cell r="H14233" t="str">
            <v xml:space="preserve">ALEJANDRA PEREZ MINA (DMOS)        </v>
          </cell>
          <cell r="I14233" t="str">
            <v xml:space="preserve">MONICA DE LA SALUD ARRIAGA DIEZ                                       </v>
          </cell>
        </row>
        <row r="14234">
          <cell r="G14234">
            <v>532843</v>
          </cell>
          <cell r="H14234" t="str">
            <v xml:space="preserve">ALEJANDRA PEREZ MINA (DMOS)        </v>
          </cell>
          <cell r="I14234" t="str">
            <v xml:space="preserve">MONICA DE LA SALUD ARRIAGA DIEZ                                       </v>
          </cell>
        </row>
        <row r="14235">
          <cell r="G14235">
            <v>532843</v>
          </cell>
          <cell r="H14235" t="str">
            <v xml:space="preserve">ALEJANDRA PEREZ MINA (DMOS)        </v>
          </cell>
          <cell r="I14235" t="str">
            <v xml:space="preserve">MONICA DE LA SALUD ARRIAGA DIEZ                                       </v>
          </cell>
        </row>
        <row r="14236">
          <cell r="G14236">
            <v>532843</v>
          </cell>
          <cell r="H14236" t="str">
            <v xml:space="preserve">ALEJANDRA PEREZ MINA (DMOS)        </v>
          </cell>
          <cell r="I14236" t="str">
            <v xml:space="preserve">MONICA DE LA SALUD ARRIAGA DIEZ                                       </v>
          </cell>
        </row>
        <row r="14237">
          <cell r="G14237">
            <v>532843</v>
          </cell>
          <cell r="H14237" t="str">
            <v xml:space="preserve">ALEJANDRA PEREZ MINA (DMOS)        </v>
          </cell>
          <cell r="I14237" t="str">
            <v xml:space="preserve">MONICA DE LA SALUD ARRIAGA DIEZ                                       </v>
          </cell>
        </row>
        <row r="14238">
          <cell r="G14238">
            <v>532843</v>
          </cell>
          <cell r="H14238" t="str">
            <v xml:space="preserve">ALEJANDRA PEREZ MINA (DMOS)        </v>
          </cell>
          <cell r="I14238" t="str">
            <v xml:space="preserve">MONICA DE LA SALUD ARRIAGA DIEZ                                       </v>
          </cell>
        </row>
        <row r="14239">
          <cell r="G14239">
            <v>532843</v>
          </cell>
          <cell r="H14239" t="str">
            <v xml:space="preserve">ALEJANDRA PEREZ MINA (DMOS)        </v>
          </cell>
          <cell r="I14239" t="str">
            <v xml:space="preserve">MONICA DE LA SALUD ARRIAGA DIEZ                                       </v>
          </cell>
        </row>
        <row r="14240">
          <cell r="G14240">
            <v>532843</v>
          </cell>
          <cell r="H14240" t="str">
            <v xml:space="preserve">ALEJANDRA PEREZ MINA (DMOS)        </v>
          </cell>
          <cell r="I14240" t="str">
            <v xml:space="preserve">MONICA DE LA SALUD ARRIAGA DIEZ                                       </v>
          </cell>
        </row>
        <row r="14241">
          <cell r="G14241">
            <v>532843</v>
          </cell>
          <cell r="H14241" t="str">
            <v xml:space="preserve">ALEJANDRA PEREZ MINA (DMOS)        </v>
          </cell>
          <cell r="I14241" t="str">
            <v xml:space="preserve">MONICA DE LA SALUD ARRIAGA DIEZ                                       </v>
          </cell>
        </row>
        <row r="14242">
          <cell r="G14242">
            <v>532843</v>
          </cell>
          <cell r="H14242" t="str">
            <v xml:space="preserve">ALEJANDRA PEREZ MINA (DMOS)        </v>
          </cell>
          <cell r="I14242" t="str">
            <v xml:space="preserve">MONICA DE LA SALUD ARRIAGA DIEZ                                       </v>
          </cell>
        </row>
        <row r="14243">
          <cell r="G14243">
            <v>532843</v>
          </cell>
          <cell r="H14243" t="str">
            <v xml:space="preserve">ALEJANDRA PEREZ MINA (DMOS)        </v>
          </cell>
          <cell r="I14243" t="str">
            <v xml:space="preserve">MONICA DE LA SALUD ARRIAGA DIEZ                                       </v>
          </cell>
        </row>
        <row r="14244">
          <cell r="G14244">
            <v>532843</v>
          </cell>
          <cell r="H14244" t="str">
            <v xml:space="preserve">ALEJANDRA PEREZ MINA (DMOS)        </v>
          </cell>
          <cell r="I14244" t="str">
            <v xml:space="preserve">MONICA DE LA SALUD ARRIAGA DIEZ                                       </v>
          </cell>
        </row>
        <row r="14245">
          <cell r="G14245">
            <v>532843</v>
          </cell>
          <cell r="H14245" t="str">
            <v xml:space="preserve">ALEJANDRA PEREZ MINA (DMOS)        </v>
          </cell>
          <cell r="I14245" t="str">
            <v xml:space="preserve">MONICA DE LA SALUD ARRIAGA DIEZ                                       </v>
          </cell>
        </row>
        <row r="14246">
          <cell r="G14246">
            <v>532843</v>
          </cell>
          <cell r="H14246" t="str">
            <v xml:space="preserve">ALEJANDRA PEREZ MINA (DMOS)        </v>
          </cell>
          <cell r="I14246" t="str">
            <v xml:space="preserve">MONICA DE LA SALUD ARRIAGA DIEZ                                       </v>
          </cell>
        </row>
        <row r="14247">
          <cell r="G14247">
            <v>532843</v>
          </cell>
          <cell r="H14247" t="str">
            <v xml:space="preserve">ALEJANDRA PEREZ MINA (DMOS)        </v>
          </cell>
          <cell r="I14247" t="str">
            <v xml:space="preserve">MONICA DE LA SALUD ARRIAGA DIEZ                                       </v>
          </cell>
        </row>
        <row r="14248">
          <cell r="G14248">
            <v>532843</v>
          </cell>
          <cell r="H14248" t="str">
            <v xml:space="preserve">ALEJANDRA PEREZ MINA (DMOS)        </v>
          </cell>
          <cell r="I14248" t="str">
            <v xml:space="preserve">MONICA DE LA SALUD ARRIAGA DIEZ                                       </v>
          </cell>
        </row>
        <row r="14249">
          <cell r="G14249">
            <v>532843</v>
          </cell>
          <cell r="H14249" t="str">
            <v xml:space="preserve">ALEJANDRA PEREZ MINA (DMOS)        </v>
          </cell>
          <cell r="I14249" t="str">
            <v xml:space="preserve">MONICA DE LA SALUD ARRIAGA DIEZ                                       </v>
          </cell>
        </row>
        <row r="14250">
          <cell r="G14250">
            <v>532843</v>
          </cell>
          <cell r="H14250" t="str">
            <v xml:space="preserve">ALEJANDRA PEREZ MINA (DMOS)        </v>
          </cell>
          <cell r="I14250" t="str">
            <v xml:space="preserve">MONICA DE LA SALUD ARRIAGA DIEZ                                       </v>
          </cell>
        </row>
        <row r="14251">
          <cell r="G14251">
            <v>532843</v>
          </cell>
          <cell r="H14251" t="str">
            <v xml:space="preserve">ALEJANDRA PEREZ MINA (DMOS)        </v>
          </cell>
          <cell r="I14251" t="str">
            <v xml:space="preserve">MONICA DE LA SALUD ARRIAGA DIEZ                                       </v>
          </cell>
        </row>
        <row r="14252">
          <cell r="G14252">
            <v>532843</v>
          </cell>
          <cell r="H14252" t="str">
            <v xml:space="preserve">ALEJANDRA PEREZ MINA (DMOS)        </v>
          </cell>
          <cell r="I14252" t="str">
            <v xml:space="preserve">MONICA DE LA SALUD ARRIAGA DIEZ                                       </v>
          </cell>
        </row>
        <row r="14253">
          <cell r="G14253">
            <v>532843</v>
          </cell>
          <cell r="H14253" t="str">
            <v xml:space="preserve">ALEJANDRA PEREZ MINA (DMOS)        </v>
          </cell>
          <cell r="I14253" t="str">
            <v xml:space="preserve">MONICA DE LA SALUD ARRIAGA DIEZ                                       </v>
          </cell>
        </row>
        <row r="14254">
          <cell r="G14254">
            <v>532843</v>
          </cell>
          <cell r="H14254" t="str">
            <v xml:space="preserve">ALEJANDRA PEREZ MINA (DMOS)        </v>
          </cell>
          <cell r="I14254" t="str">
            <v xml:space="preserve">MONICA DE LA SALUD ARRIAGA DIEZ                                       </v>
          </cell>
        </row>
        <row r="14255">
          <cell r="G14255">
            <v>532843</v>
          </cell>
          <cell r="H14255" t="str">
            <v xml:space="preserve">ALEJANDRA PEREZ MINA (DMOS)        </v>
          </cell>
          <cell r="I14255" t="str">
            <v xml:space="preserve">MONICA DE LA SALUD ARRIAGA DIEZ                                       </v>
          </cell>
        </row>
        <row r="14256">
          <cell r="G14256">
            <v>532843</v>
          </cell>
          <cell r="H14256" t="str">
            <v xml:space="preserve">ALEJANDRA PEREZ MINA (DMOS)        </v>
          </cell>
          <cell r="I14256" t="str">
            <v xml:space="preserve">MONICA DE LA SALUD ARRIAGA DIEZ                                       </v>
          </cell>
        </row>
        <row r="14257">
          <cell r="G14257">
            <v>532843</v>
          </cell>
          <cell r="H14257" t="str">
            <v xml:space="preserve">ALEJANDRA PEREZ MINA (DMOS)        </v>
          </cell>
          <cell r="I14257" t="str">
            <v xml:space="preserve">MONICA DE LA SALUD ARRIAGA DIEZ                                       </v>
          </cell>
        </row>
        <row r="14258">
          <cell r="G14258">
            <v>532843</v>
          </cell>
          <cell r="H14258" t="str">
            <v xml:space="preserve">ALEJANDRA PEREZ MINA (DMOS)        </v>
          </cell>
          <cell r="I14258" t="str">
            <v xml:space="preserve">MONICA DE LA SALUD ARRIAGA DIEZ                                       </v>
          </cell>
        </row>
        <row r="14259">
          <cell r="G14259">
            <v>532843</v>
          </cell>
          <cell r="H14259" t="str">
            <v xml:space="preserve">ALEJANDRA PEREZ MINA (DMOS)        </v>
          </cell>
          <cell r="I14259" t="str">
            <v xml:space="preserve">MONICA DE LA SALUD ARRIAGA DIEZ                                       </v>
          </cell>
        </row>
        <row r="14260">
          <cell r="G14260">
            <v>532843</v>
          </cell>
          <cell r="H14260" t="str">
            <v xml:space="preserve">ALEJANDRA PEREZ MINA (DMOS)        </v>
          </cell>
          <cell r="I14260" t="str">
            <v xml:space="preserve">MONICA DE LA SALUD ARRIAGA DIEZ                                       </v>
          </cell>
        </row>
        <row r="14261">
          <cell r="G14261">
            <v>532843</v>
          </cell>
          <cell r="H14261" t="str">
            <v xml:space="preserve">ALEJANDRA PEREZ MINA (DMOS)        </v>
          </cell>
          <cell r="I14261" t="str">
            <v xml:space="preserve">MONICA DE LA SALUD ARRIAGA DIEZ                                       </v>
          </cell>
        </row>
        <row r="14262">
          <cell r="G14262">
            <v>532843</v>
          </cell>
          <cell r="H14262" t="str">
            <v xml:space="preserve">ALEJANDRA PEREZ MINA (DMOS)        </v>
          </cell>
          <cell r="I14262" t="str">
            <v xml:space="preserve">MONICA DE LA SALUD ARRIAGA DIEZ                                       </v>
          </cell>
        </row>
        <row r="14263">
          <cell r="G14263">
            <v>532843</v>
          </cell>
          <cell r="H14263" t="str">
            <v xml:space="preserve">ALEJANDRA PEREZ MINA (DMOS)        </v>
          </cell>
          <cell r="I14263" t="str">
            <v xml:space="preserve">MONICA DE LA SALUD ARRIAGA DIEZ                                       </v>
          </cell>
        </row>
        <row r="14264">
          <cell r="G14264">
            <v>532843</v>
          </cell>
          <cell r="H14264" t="str">
            <v xml:space="preserve">ALEJANDRA PEREZ MINA (DMOS)        </v>
          </cell>
          <cell r="I14264" t="str">
            <v xml:space="preserve">MONICA DE LA SALUD ARRIAGA DIEZ                                       </v>
          </cell>
        </row>
        <row r="14265">
          <cell r="G14265">
            <v>532843</v>
          </cell>
          <cell r="H14265" t="str">
            <v xml:space="preserve">ALEJANDRA PEREZ MINA (DMOS)        </v>
          </cell>
          <cell r="I14265" t="str">
            <v xml:space="preserve">MONICA DE LA SALUD ARRIAGA DIEZ                                       </v>
          </cell>
        </row>
        <row r="14266">
          <cell r="G14266">
            <v>532843</v>
          </cell>
          <cell r="H14266" t="str">
            <v xml:space="preserve">ALEJANDRA PEREZ MINA (DMOS)        </v>
          </cell>
          <cell r="I14266" t="str">
            <v xml:space="preserve">MONICA DE LA SALUD ARRIAGA DIEZ                                       </v>
          </cell>
        </row>
        <row r="14267">
          <cell r="G14267">
            <v>532843</v>
          </cell>
          <cell r="H14267" t="str">
            <v xml:space="preserve">ALEJANDRA PEREZ MINA (DMOS)        </v>
          </cell>
          <cell r="I14267" t="str">
            <v xml:space="preserve">MONICA DE LA SALUD ARRIAGA DIEZ                                       </v>
          </cell>
        </row>
        <row r="14268">
          <cell r="G14268">
            <v>532843</v>
          </cell>
          <cell r="H14268" t="str">
            <v xml:space="preserve">ALEJANDRA PEREZ MINA (DMOS)        </v>
          </cell>
          <cell r="I14268" t="str">
            <v xml:space="preserve">MONICA DE LA SALUD ARRIAGA DIEZ                                       </v>
          </cell>
        </row>
        <row r="14269">
          <cell r="G14269">
            <v>532843</v>
          </cell>
          <cell r="H14269" t="str">
            <v xml:space="preserve">ALEJANDRA PEREZ MINA (DMOS)        </v>
          </cell>
          <cell r="I14269" t="str">
            <v xml:space="preserve">MONICA DE LA SALUD ARRIAGA DIEZ                                       </v>
          </cell>
        </row>
        <row r="14270">
          <cell r="G14270">
            <v>532843</v>
          </cell>
          <cell r="H14270" t="str">
            <v xml:space="preserve">ALEJANDRA PEREZ MINA (DMOS)        </v>
          </cell>
          <cell r="I14270" t="str">
            <v xml:space="preserve">MONICA DE LA SALUD ARRIAGA DIEZ                                       </v>
          </cell>
        </row>
        <row r="14271">
          <cell r="G14271">
            <v>532851</v>
          </cell>
          <cell r="H14271" t="str">
            <v xml:space="preserve">GABRIEL RODRIGO BAENA CASTUERA     </v>
          </cell>
          <cell r="I14271" t="str">
            <v xml:space="preserve">MARIA TERESA DEL SAGRADO CORAZON ESCANDON SEPTIEN                     </v>
          </cell>
        </row>
        <row r="14272">
          <cell r="G14272">
            <v>532851</v>
          </cell>
          <cell r="H14272" t="str">
            <v xml:space="preserve">GABRIEL RODRIGO BAENA CASTUERA     </v>
          </cell>
          <cell r="I14272" t="str">
            <v xml:space="preserve">MARIA TERESA DEL SAGRADO CORAZON ESCANDON SEPTIEN                     </v>
          </cell>
        </row>
        <row r="14273">
          <cell r="G14273">
            <v>532851</v>
          </cell>
          <cell r="H14273" t="str">
            <v xml:space="preserve">GABRIEL RODRIGO BAENA CASTUERA     </v>
          </cell>
          <cell r="I14273" t="str">
            <v xml:space="preserve">MARIA TERESA DEL SAGRADO CORAZON ESCANDON SEPTIEN                     </v>
          </cell>
        </row>
        <row r="14274">
          <cell r="G14274">
            <v>532864</v>
          </cell>
          <cell r="H14274" t="str">
            <v xml:space="preserve">GABRIEL RODRIGO BAENA CASTUERA     </v>
          </cell>
          <cell r="I14274" t="str">
            <v xml:space="preserve">INES CERVANTES ESCANDON                                               </v>
          </cell>
        </row>
        <row r="14275">
          <cell r="G14275">
            <v>532864</v>
          </cell>
          <cell r="H14275" t="str">
            <v xml:space="preserve">GABRIEL RODRIGO BAENA CASTUERA     </v>
          </cell>
          <cell r="I14275" t="str">
            <v xml:space="preserve">INES CERVANTES ESCANDON                                               </v>
          </cell>
        </row>
        <row r="14276">
          <cell r="G14276">
            <v>532864</v>
          </cell>
          <cell r="H14276" t="str">
            <v xml:space="preserve">GABRIEL RODRIGO BAENA CASTUERA     </v>
          </cell>
          <cell r="I14276" t="str">
            <v xml:space="preserve">INES CERVANTES ESCANDON                                               </v>
          </cell>
        </row>
        <row r="14277">
          <cell r="G14277">
            <v>532893</v>
          </cell>
          <cell r="H14277" t="str">
            <v xml:space="preserve">ALEJANDRA PEREZ MINA (ALPHA G)     </v>
          </cell>
          <cell r="I14277" t="str">
            <v xml:space="preserve">SOFIA RIBA RINCON GALLARDO                                            </v>
          </cell>
        </row>
        <row r="14278">
          <cell r="G14278">
            <v>532893</v>
          </cell>
          <cell r="H14278" t="str">
            <v xml:space="preserve">ALEJANDRA PEREZ MINA (ALPHA G)     </v>
          </cell>
          <cell r="I14278" t="str">
            <v xml:space="preserve">SOFIA RIBA RINCON GALLARDO                                            </v>
          </cell>
        </row>
        <row r="14279">
          <cell r="G14279">
            <v>532893</v>
          </cell>
          <cell r="H14279" t="str">
            <v xml:space="preserve">ALEJANDRA PEREZ MINA (ALPHA G)     </v>
          </cell>
          <cell r="I14279" t="str">
            <v xml:space="preserve">SOFIA RIBA RINCON GALLARDO                                            </v>
          </cell>
        </row>
        <row r="14280">
          <cell r="G14280">
            <v>532893</v>
          </cell>
          <cell r="H14280" t="str">
            <v xml:space="preserve">ALEJANDRA PEREZ MINA (ALPHA G)     </v>
          </cell>
          <cell r="I14280" t="str">
            <v xml:space="preserve">SOFIA RIBA RINCON GALLARDO                                            </v>
          </cell>
        </row>
        <row r="14281">
          <cell r="G14281">
            <v>532893</v>
          </cell>
          <cell r="H14281" t="str">
            <v xml:space="preserve">ALEJANDRA PEREZ MINA (ALPHA G)     </v>
          </cell>
          <cell r="I14281" t="str">
            <v xml:space="preserve">SOFIA RIBA RINCON GALLARDO                                            </v>
          </cell>
        </row>
        <row r="14282">
          <cell r="G14282">
            <v>532893</v>
          </cell>
          <cell r="H14282" t="str">
            <v xml:space="preserve">ALEJANDRA PEREZ MINA (ALPHA G)     </v>
          </cell>
          <cell r="I14282" t="str">
            <v xml:space="preserve">SOFIA RIBA RINCON GALLARDO                                            </v>
          </cell>
        </row>
        <row r="14283">
          <cell r="G14283">
            <v>532893</v>
          </cell>
          <cell r="H14283" t="str">
            <v xml:space="preserve">ALEJANDRA PEREZ MINA (ALPHA G)     </v>
          </cell>
          <cell r="I14283" t="str">
            <v xml:space="preserve">SOFIA RIBA RINCON GALLARDO                                            </v>
          </cell>
        </row>
        <row r="14284">
          <cell r="G14284">
            <v>532893</v>
          </cell>
          <cell r="H14284" t="str">
            <v xml:space="preserve">ALEJANDRA PEREZ MINA (ALPHA G)     </v>
          </cell>
          <cell r="I14284" t="str">
            <v xml:space="preserve">SOFIA RIBA RINCON GALLARDO                                            </v>
          </cell>
        </row>
        <row r="14285">
          <cell r="G14285">
            <v>532893</v>
          </cell>
          <cell r="H14285" t="str">
            <v xml:space="preserve">ALEJANDRA PEREZ MINA (ALPHA G)     </v>
          </cell>
          <cell r="I14285" t="str">
            <v xml:space="preserve">SOFIA RIBA RINCON GALLARDO                                            </v>
          </cell>
        </row>
        <row r="14286">
          <cell r="G14286">
            <v>532893</v>
          </cell>
          <cell r="H14286" t="str">
            <v xml:space="preserve">ALEJANDRA PEREZ MINA (ALPHA G)     </v>
          </cell>
          <cell r="I14286" t="str">
            <v xml:space="preserve">SOFIA RIBA RINCON GALLARDO                                            </v>
          </cell>
        </row>
        <row r="14287">
          <cell r="G14287">
            <v>532893</v>
          </cell>
          <cell r="H14287" t="str">
            <v xml:space="preserve">ALEJANDRA PEREZ MINA (ALPHA G)     </v>
          </cell>
          <cell r="I14287" t="str">
            <v xml:space="preserve">SOFIA RIBA RINCON GALLARDO                                            </v>
          </cell>
        </row>
        <row r="14288">
          <cell r="G14288">
            <v>532893</v>
          </cell>
          <cell r="H14288" t="str">
            <v xml:space="preserve">ALEJANDRA PEREZ MINA (ALPHA G)     </v>
          </cell>
          <cell r="I14288" t="str">
            <v xml:space="preserve">SOFIA RIBA RINCON GALLARDO                                            </v>
          </cell>
        </row>
        <row r="14289">
          <cell r="G14289">
            <v>532893</v>
          </cell>
          <cell r="H14289" t="str">
            <v xml:space="preserve">ALEJANDRA PEREZ MINA (ALPHA G)     </v>
          </cell>
          <cell r="I14289" t="str">
            <v xml:space="preserve">SOFIA RIBA RINCON GALLARDO                                            </v>
          </cell>
        </row>
        <row r="14290">
          <cell r="G14290">
            <v>532893</v>
          </cell>
          <cell r="H14290" t="str">
            <v xml:space="preserve">ALEJANDRA PEREZ MINA (ALPHA G)     </v>
          </cell>
          <cell r="I14290" t="str">
            <v xml:space="preserve">SOFIA RIBA RINCON GALLARDO                                            </v>
          </cell>
        </row>
        <row r="14291">
          <cell r="G14291">
            <v>532893</v>
          </cell>
          <cell r="H14291" t="str">
            <v xml:space="preserve">ALEJANDRA PEREZ MINA (ALPHA G)     </v>
          </cell>
          <cell r="I14291" t="str">
            <v xml:space="preserve">SOFIA RIBA RINCON GALLARDO                                            </v>
          </cell>
        </row>
        <row r="14292">
          <cell r="G14292">
            <v>532903</v>
          </cell>
          <cell r="H14292" t="str">
            <v xml:space="preserve">ELVA ADRIANA JUAREZ ELIZONDO       </v>
          </cell>
          <cell r="I14292" t="str">
            <v xml:space="preserve">MARIA DEL CARMEN TERESITA RENNER ESCANDON                             </v>
          </cell>
        </row>
        <row r="14293">
          <cell r="G14293">
            <v>532903</v>
          </cell>
          <cell r="H14293" t="str">
            <v xml:space="preserve">ELVA ADRIANA JUAREZ ELIZONDO       </v>
          </cell>
          <cell r="I14293" t="str">
            <v xml:space="preserve">MARIA DEL CARMEN TERESITA RENNER ESCANDON                             </v>
          </cell>
        </row>
        <row r="14294">
          <cell r="G14294">
            <v>532912</v>
          </cell>
          <cell r="H14294" t="str">
            <v xml:space="preserve">EMMA YOLANDA RAMIREZ HUITRON       </v>
          </cell>
          <cell r="I14294" t="str">
            <v xml:space="preserve">JESUS RAFAEL ROBLES TORRADO                                           </v>
          </cell>
        </row>
        <row r="14295">
          <cell r="G14295">
            <v>532912</v>
          </cell>
          <cell r="H14295" t="str">
            <v xml:space="preserve">EMMA YOLANDA RAMIREZ HUITRON       </v>
          </cell>
          <cell r="I14295" t="str">
            <v xml:space="preserve">JESUS RAFAEL ROBLES TORRADO                                           </v>
          </cell>
        </row>
        <row r="14296">
          <cell r="G14296">
            <v>532912</v>
          </cell>
          <cell r="H14296" t="str">
            <v xml:space="preserve">EMMA YOLANDA RAMIREZ HUITRON       </v>
          </cell>
          <cell r="I14296" t="str">
            <v xml:space="preserve">JESUS RAFAEL ROBLES TORRADO                                           </v>
          </cell>
        </row>
        <row r="14297">
          <cell r="G14297">
            <v>532912</v>
          </cell>
          <cell r="H14297" t="str">
            <v xml:space="preserve">EMMA YOLANDA RAMIREZ HUITRON       </v>
          </cell>
          <cell r="I14297" t="str">
            <v xml:space="preserve">JESUS RAFAEL ROBLES TORRADO                                           </v>
          </cell>
        </row>
        <row r="14298">
          <cell r="G14298">
            <v>532925</v>
          </cell>
          <cell r="H14298" t="str">
            <v xml:space="preserve">ALEJANDRA PEREZ MINA (ALPHA)       </v>
          </cell>
          <cell r="I14298" t="str">
            <v xml:space="preserve">XAVIER EDUARDO SAAVEDRA BUENROSTRO                                    </v>
          </cell>
        </row>
        <row r="14299">
          <cell r="G14299">
            <v>532925</v>
          </cell>
          <cell r="H14299" t="str">
            <v xml:space="preserve">ALEJANDRA PEREZ MINA (ALPHA)       </v>
          </cell>
          <cell r="I14299" t="str">
            <v xml:space="preserve">XAVIER EDUARDO SAAVEDRA BUENROSTRO                                    </v>
          </cell>
        </row>
        <row r="14300">
          <cell r="G14300">
            <v>532925</v>
          </cell>
          <cell r="H14300" t="str">
            <v xml:space="preserve">ALEJANDRA PEREZ MINA (ALPHA)       </v>
          </cell>
          <cell r="I14300" t="str">
            <v xml:space="preserve">XAVIER EDUARDO SAAVEDRA BUENROSTRO                                    </v>
          </cell>
        </row>
        <row r="14301">
          <cell r="G14301">
            <v>532925</v>
          </cell>
          <cell r="H14301" t="str">
            <v xml:space="preserve">ALEJANDRA PEREZ MINA (ALPHA)       </v>
          </cell>
          <cell r="I14301" t="str">
            <v xml:space="preserve">XAVIER EDUARDO SAAVEDRA BUENROSTRO                                    </v>
          </cell>
        </row>
        <row r="14302">
          <cell r="G14302">
            <v>532925</v>
          </cell>
          <cell r="H14302" t="str">
            <v xml:space="preserve">ALEJANDRA PEREZ MINA (ALPHA)       </v>
          </cell>
          <cell r="I14302" t="str">
            <v xml:space="preserve">XAVIER EDUARDO SAAVEDRA BUENROSTRO                                    </v>
          </cell>
        </row>
        <row r="14303">
          <cell r="G14303">
            <v>532925</v>
          </cell>
          <cell r="H14303" t="str">
            <v xml:space="preserve">ALEJANDRA PEREZ MINA (ALPHA)       </v>
          </cell>
          <cell r="I14303" t="str">
            <v xml:space="preserve">XAVIER EDUARDO SAAVEDRA BUENROSTRO                                    </v>
          </cell>
        </row>
        <row r="14304">
          <cell r="G14304">
            <v>532925</v>
          </cell>
          <cell r="H14304" t="str">
            <v xml:space="preserve">ALEJANDRA PEREZ MINA (ALPHA)       </v>
          </cell>
          <cell r="I14304" t="str">
            <v xml:space="preserve">XAVIER EDUARDO SAAVEDRA BUENROSTRO                                    </v>
          </cell>
        </row>
        <row r="14305">
          <cell r="G14305">
            <v>532925</v>
          </cell>
          <cell r="H14305" t="str">
            <v xml:space="preserve">ALEJANDRA PEREZ MINA (ALPHA)       </v>
          </cell>
          <cell r="I14305" t="str">
            <v xml:space="preserve">XAVIER EDUARDO SAAVEDRA BUENROSTRO                                    </v>
          </cell>
        </row>
        <row r="14306">
          <cell r="G14306">
            <v>532925</v>
          </cell>
          <cell r="H14306" t="str">
            <v xml:space="preserve">ALEJANDRA PEREZ MINA (ALPHA)       </v>
          </cell>
          <cell r="I14306" t="str">
            <v xml:space="preserve">XAVIER EDUARDO SAAVEDRA BUENROSTRO                                    </v>
          </cell>
        </row>
        <row r="14307">
          <cell r="G14307">
            <v>532925</v>
          </cell>
          <cell r="H14307" t="str">
            <v xml:space="preserve">ALEJANDRA PEREZ MINA (ALPHA)       </v>
          </cell>
          <cell r="I14307" t="str">
            <v xml:space="preserve">XAVIER EDUARDO SAAVEDRA BUENROSTRO                                    </v>
          </cell>
        </row>
        <row r="14308">
          <cell r="G14308">
            <v>532925</v>
          </cell>
          <cell r="H14308" t="str">
            <v xml:space="preserve">ALEJANDRA PEREZ MINA (ALPHA)       </v>
          </cell>
          <cell r="I14308" t="str">
            <v xml:space="preserve">XAVIER EDUARDO SAAVEDRA BUENROSTRO                                    </v>
          </cell>
        </row>
        <row r="14309">
          <cell r="G14309">
            <v>532975</v>
          </cell>
          <cell r="H14309" t="str">
            <v xml:space="preserve">GABRIEL RODRIGO BAENA CASTUERA     </v>
          </cell>
          <cell r="I14309" t="str">
            <v xml:space="preserve">CARLOS RAFAEL BALDERAS HEREDIA                                        </v>
          </cell>
        </row>
        <row r="14310">
          <cell r="G14310">
            <v>532975</v>
          </cell>
          <cell r="H14310" t="str">
            <v xml:space="preserve">GABRIEL RODRIGO BAENA CASTUERA     </v>
          </cell>
          <cell r="I14310" t="str">
            <v xml:space="preserve">CARLOS RAFAEL BALDERAS HEREDIA                                        </v>
          </cell>
        </row>
        <row r="14311">
          <cell r="G14311">
            <v>532983</v>
          </cell>
          <cell r="H14311" t="str">
            <v xml:space="preserve">EMPLEADOS                          </v>
          </cell>
          <cell r="I14311" t="str">
            <v xml:space="preserve">NORBERTO SAMUEL SANCHEZ ARANDA                                        </v>
          </cell>
        </row>
        <row r="14312">
          <cell r="G14312">
            <v>532983</v>
          </cell>
          <cell r="H14312" t="str">
            <v xml:space="preserve">EMPLEADOS                          </v>
          </cell>
          <cell r="I14312" t="str">
            <v xml:space="preserve">NORBERTO SAMUEL SANCHEZ ARANDA                                        </v>
          </cell>
        </row>
        <row r="14313">
          <cell r="G14313">
            <v>532983</v>
          </cell>
          <cell r="H14313" t="str">
            <v xml:space="preserve">EMPLEADOS                          </v>
          </cell>
          <cell r="I14313" t="str">
            <v xml:space="preserve">NORBERTO SAMUEL SANCHEZ ARANDA                                        </v>
          </cell>
        </row>
        <row r="14314">
          <cell r="G14314">
            <v>533002</v>
          </cell>
          <cell r="H14314" t="str">
            <v xml:space="preserve">ALEJANDRA PEREZ MINA (ALPHA G)     </v>
          </cell>
          <cell r="I14314" t="str">
            <v xml:space="preserve">JACK MILLARD RICHMOND MC KIM                                          </v>
          </cell>
        </row>
        <row r="14315">
          <cell r="G14315">
            <v>533002</v>
          </cell>
          <cell r="H14315" t="str">
            <v xml:space="preserve">ALEJANDRA PEREZ MINA (ALPHA G)     </v>
          </cell>
          <cell r="I14315" t="str">
            <v xml:space="preserve">JACK MILLARD RICHMOND MC KIM                                          </v>
          </cell>
        </row>
        <row r="14316">
          <cell r="G14316">
            <v>533002</v>
          </cell>
          <cell r="H14316" t="str">
            <v xml:space="preserve">ALEJANDRA PEREZ MINA (ALPHA G)     </v>
          </cell>
          <cell r="I14316" t="str">
            <v xml:space="preserve">JACK MILLARD RICHMOND MC KIM                                          </v>
          </cell>
        </row>
        <row r="14317">
          <cell r="G14317">
            <v>533002</v>
          </cell>
          <cell r="H14317" t="str">
            <v xml:space="preserve">ALEJANDRA PEREZ MINA (ALPHA G)     </v>
          </cell>
          <cell r="I14317" t="str">
            <v xml:space="preserve">JACK MILLARD RICHMOND MC KIM                                          </v>
          </cell>
        </row>
        <row r="14318">
          <cell r="G14318">
            <v>533002</v>
          </cell>
          <cell r="H14318" t="str">
            <v xml:space="preserve">ALEJANDRA PEREZ MINA (ALPHA G)     </v>
          </cell>
          <cell r="I14318" t="str">
            <v xml:space="preserve">JACK MILLARD RICHMOND MC KIM                                          </v>
          </cell>
        </row>
        <row r="14319">
          <cell r="G14319">
            <v>533002</v>
          </cell>
          <cell r="H14319" t="str">
            <v xml:space="preserve">ALEJANDRA PEREZ MINA (ALPHA G)     </v>
          </cell>
          <cell r="I14319" t="str">
            <v xml:space="preserve">JACK MILLARD RICHMOND MC KIM                                          </v>
          </cell>
        </row>
        <row r="14320">
          <cell r="G14320">
            <v>533002</v>
          </cell>
          <cell r="H14320" t="str">
            <v xml:space="preserve">ALEJANDRA PEREZ MINA (ALPHA G)     </v>
          </cell>
          <cell r="I14320" t="str">
            <v xml:space="preserve">JACK MILLARD RICHMOND MC KIM                                          </v>
          </cell>
        </row>
        <row r="14321">
          <cell r="G14321">
            <v>533002</v>
          </cell>
          <cell r="H14321" t="str">
            <v xml:space="preserve">ALEJANDRA PEREZ MINA (ALPHA G)     </v>
          </cell>
          <cell r="I14321" t="str">
            <v xml:space="preserve">JACK MILLARD RICHMOND MC KIM                                          </v>
          </cell>
        </row>
        <row r="14322">
          <cell r="G14322">
            <v>533002</v>
          </cell>
          <cell r="H14322" t="str">
            <v xml:space="preserve">ALEJANDRA PEREZ MINA (ALPHA G)     </v>
          </cell>
          <cell r="I14322" t="str">
            <v xml:space="preserve">JACK MILLARD RICHMOND MC KIM                                          </v>
          </cell>
        </row>
        <row r="14323">
          <cell r="G14323">
            <v>533024</v>
          </cell>
          <cell r="H14323" t="str">
            <v xml:space="preserve">ALEJANDRA PEREZ MINA (ALPHA)       </v>
          </cell>
          <cell r="I14323" t="str">
            <v xml:space="preserve">VENANCIO JOSE IGNACIO RUIZ CORBELLA                                   </v>
          </cell>
        </row>
        <row r="14324">
          <cell r="G14324">
            <v>533024</v>
          </cell>
          <cell r="H14324" t="str">
            <v xml:space="preserve">ALEJANDRA PEREZ MINA (ALPHA)       </v>
          </cell>
          <cell r="I14324" t="str">
            <v xml:space="preserve">VENANCIO JOSE IGNACIO RUIZ CORBELLA                                   </v>
          </cell>
        </row>
        <row r="14325">
          <cell r="G14325">
            <v>533024</v>
          </cell>
          <cell r="H14325" t="str">
            <v xml:space="preserve">ALEJANDRA PEREZ MINA (ALPHA)       </v>
          </cell>
          <cell r="I14325" t="str">
            <v xml:space="preserve">VENANCIO JOSE IGNACIO RUIZ CORBELLA                                   </v>
          </cell>
        </row>
        <row r="14326">
          <cell r="G14326">
            <v>533024</v>
          </cell>
          <cell r="H14326" t="str">
            <v xml:space="preserve">ALEJANDRA PEREZ MINA (ALPHA)       </v>
          </cell>
          <cell r="I14326" t="str">
            <v xml:space="preserve">VENANCIO JOSE IGNACIO RUIZ CORBELLA                                   </v>
          </cell>
        </row>
        <row r="14327">
          <cell r="G14327">
            <v>533024</v>
          </cell>
          <cell r="H14327" t="str">
            <v xml:space="preserve">ALEJANDRA PEREZ MINA (ALPHA)       </v>
          </cell>
          <cell r="I14327" t="str">
            <v xml:space="preserve">VENANCIO JOSE IGNACIO RUIZ CORBELLA                                   </v>
          </cell>
        </row>
        <row r="14328">
          <cell r="G14328">
            <v>533024</v>
          </cell>
          <cell r="H14328" t="str">
            <v xml:space="preserve">ALEJANDRA PEREZ MINA (ALPHA)       </v>
          </cell>
          <cell r="I14328" t="str">
            <v xml:space="preserve">VENANCIO JOSE IGNACIO RUIZ CORBELLA                                   </v>
          </cell>
        </row>
        <row r="14329">
          <cell r="G14329">
            <v>533024</v>
          </cell>
          <cell r="H14329" t="str">
            <v xml:space="preserve">ALEJANDRA PEREZ MINA (ALPHA)       </v>
          </cell>
          <cell r="I14329" t="str">
            <v xml:space="preserve">VENANCIO JOSE IGNACIO RUIZ CORBELLA                                   </v>
          </cell>
        </row>
        <row r="14330">
          <cell r="G14330">
            <v>533024</v>
          </cell>
          <cell r="H14330" t="str">
            <v xml:space="preserve">ALEJANDRA PEREZ MINA (ALPHA)       </v>
          </cell>
          <cell r="I14330" t="str">
            <v xml:space="preserve">VENANCIO JOSE IGNACIO RUIZ CORBELLA                                   </v>
          </cell>
        </row>
        <row r="14331">
          <cell r="G14331">
            <v>533024</v>
          </cell>
          <cell r="H14331" t="str">
            <v xml:space="preserve">ALEJANDRA PEREZ MINA (ALPHA)       </v>
          </cell>
          <cell r="I14331" t="str">
            <v xml:space="preserve">VENANCIO JOSE IGNACIO RUIZ CORBELLA                                   </v>
          </cell>
        </row>
        <row r="14332">
          <cell r="G14332">
            <v>533024</v>
          </cell>
          <cell r="H14332" t="str">
            <v xml:space="preserve">ALEJANDRA PEREZ MINA (ALPHA)       </v>
          </cell>
          <cell r="I14332" t="str">
            <v xml:space="preserve">VENANCIO JOSE IGNACIO RUIZ CORBELLA                                   </v>
          </cell>
        </row>
        <row r="14333">
          <cell r="G14333">
            <v>533024</v>
          </cell>
          <cell r="H14333" t="str">
            <v xml:space="preserve">ALEJANDRA PEREZ MINA (ALPHA)       </v>
          </cell>
          <cell r="I14333" t="str">
            <v xml:space="preserve">VENANCIO JOSE IGNACIO RUIZ CORBELLA                                   </v>
          </cell>
        </row>
        <row r="14334">
          <cell r="G14334">
            <v>533024</v>
          </cell>
          <cell r="H14334" t="str">
            <v xml:space="preserve">ALEJANDRA PEREZ MINA (ALPHA)       </v>
          </cell>
          <cell r="I14334" t="str">
            <v xml:space="preserve">VENANCIO JOSE IGNACIO RUIZ CORBELLA                                   </v>
          </cell>
        </row>
        <row r="14335">
          <cell r="G14335">
            <v>533024</v>
          </cell>
          <cell r="H14335" t="str">
            <v xml:space="preserve">ALEJANDRA PEREZ MINA (ALPHA)       </v>
          </cell>
          <cell r="I14335" t="str">
            <v xml:space="preserve">VENANCIO JOSE IGNACIO RUIZ CORBELLA                                   </v>
          </cell>
        </row>
        <row r="14336">
          <cell r="G14336">
            <v>533024</v>
          </cell>
          <cell r="H14336" t="str">
            <v xml:space="preserve">ALEJANDRA PEREZ MINA (ALPHA)       </v>
          </cell>
          <cell r="I14336" t="str">
            <v xml:space="preserve">VENANCIO JOSE IGNACIO RUIZ CORBELLA                                   </v>
          </cell>
        </row>
        <row r="14337">
          <cell r="G14337">
            <v>533024</v>
          </cell>
          <cell r="H14337" t="str">
            <v xml:space="preserve">ALEJANDRA PEREZ MINA (ALPHA)       </v>
          </cell>
          <cell r="I14337" t="str">
            <v xml:space="preserve">VENANCIO JOSE IGNACIO RUIZ CORBELLA                                   </v>
          </cell>
        </row>
        <row r="14338">
          <cell r="G14338">
            <v>533024</v>
          </cell>
          <cell r="H14338" t="str">
            <v xml:space="preserve">ALEJANDRA PEREZ MINA (ALPHA)       </v>
          </cell>
          <cell r="I14338" t="str">
            <v xml:space="preserve">VENANCIO JOSE IGNACIO RUIZ CORBELLA                                   </v>
          </cell>
        </row>
        <row r="14339">
          <cell r="G14339">
            <v>533024</v>
          </cell>
          <cell r="H14339" t="str">
            <v xml:space="preserve">ALEJANDRA PEREZ MINA (ALPHA)       </v>
          </cell>
          <cell r="I14339" t="str">
            <v xml:space="preserve">VENANCIO JOSE IGNACIO RUIZ CORBELLA                                   </v>
          </cell>
        </row>
        <row r="14340">
          <cell r="G14340">
            <v>533024</v>
          </cell>
          <cell r="H14340" t="str">
            <v xml:space="preserve">ALEJANDRA PEREZ MINA (ALPHA)       </v>
          </cell>
          <cell r="I14340" t="str">
            <v xml:space="preserve">VENANCIO JOSE IGNACIO RUIZ CORBELLA                                   </v>
          </cell>
        </row>
        <row r="14341">
          <cell r="G14341">
            <v>533024</v>
          </cell>
          <cell r="H14341" t="str">
            <v xml:space="preserve">ALEJANDRA PEREZ MINA (ALPHA)       </v>
          </cell>
          <cell r="I14341" t="str">
            <v xml:space="preserve">VENANCIO JOSE IGNACIO RUIZ CORBELLA                                   </v>
          </cell>
        </row>
        <row r="14342">
          <cell r="G14342">
            <v>533024</v>
          </cell>
          <cell r="H14342" t="str">
            <v xml:space="preserve">ALEJANDRA PEREZ MINA (ALPHA)       </v>
          </cell>
          <cell r="I14342" t="str">
            <v xml:space="preserve">VENANCIO JOSE IGNACIO RUIZ CORBELLA                                   </v>
          </cell>
        </row>
        <row r="14343">
          <cell r="G14343">
            <v>533053</v>
          </cell>
          <cell r="H14343" t="str">
            <v>LUIS FRANCISCO RODRIGUEZ PE/A (V.G.</v>
          </cell>
          <cell r="I14343" t="str">
            <v xml:space="preserve">MIGUEL ANGEL TEMBLADOR VIVAR                                          </v>
          </cell>
        </row>
        <row r="14344">
          <cell r="G14344">
            <v>533053</v>
          </cell>
          <cell r="H14344" t="str">
            <v>LUIS FRANCISCO RODRIGUEZ PE/A (V.G.</v>
          </cell>
          <cell r="I14344" t="str">
            <v xml:space="preserve">MIGUEL ANGEL TEMBLADOR VIVAR                                          </v>
          </cell>
        </row>
        <row r="14345">
          <cell r="G14345">
            <v>533053</v>
          </cell>
          <cell r="H14345" t="str">
            <v>LUIS FRANCISCO RODRIGUEZ PE/A (V.G.</v>
          </cell>
          <cell r="I14345" t="str">
            <v xml:space="preserve">MIGUEL ANGEL TEMBLADOR VIVAR                                          </v>
          </cell>
        </row>
        <row r="14346">
          <cell r="G14346">
            <v>533053</v>
          </cell>
          <cell r="H14346" t="str">
            <v>LUIS FRANCISCO RODRIGUEZ PE/A (V.G.</v>
          </cell>
          <cell r="I14346" t="str">
            <v xml:space="preserve">MIGUEL ANGEL TEMBLADOR VIVAR                                          </v>
          </cell>
        </row>
        <row r="14347">
          <cell r="G14347">
            <v>533053</v>
          </cell>
          <cell r="H14347" t="str">
            <v>LUIS FRANCISCO RODRIGUEZ PE/A (V.G.</v>
          </cell>
          <cell r="I14347" t="str">
            <v xml:space="preserve">MIGUEL ANGEL TEMBLADOR VIVAR                                          </v>
          </cell>
        </row>
        <row r="14348">
          <cell r="G14348">
            <v>533053</v>
          </cell>
          <cell r="H14348" t="str">
            <v>LUIS FRANCISCO RODRIGUEZ PE/A (V.G.</v>
          </cell>
          <cell r="I14348" t="str">
            <v xml:space="preserve">MIGUEL ANGEL TEMBLADOR VIVAR                                          </v>
          </cell>
        </row>
        <row r="14349">
          <cell r="G14349">
            <v>533053</v>
          </cell>
          <cell r="H14349" t="str">
            <v>LUIS FRANCISCO RODRIGUEZ PE/A (V.G.</v>
          </cell>
          <cell r="I14349" t="str">
            <v xml:space="preserve">MIGUEL ANGEL TEMBLADOR VIVAR                                          </v>
          </cell>
        </row>
        <row r="14350">
          <cell r="G14350">
            <v>533053</v>
          </cell>
          <cell r="H14350" t="str">
            <v>LUIS FRANCISCO RODRIGUEZ PE/A (V.G.</v>
          </cell>
          <cell r="I14350" t="str">
            <v xml:space="preserve">MIGUEL ANGEL TEMBLADOR VIVAR                                          </v>
          </cell>
        </row>
        <row r="14351">
          <cell r="G14351">
            <v>533053</v>
          </cell>
          <cell r="H14351" t="str">
            <v>LUIS FRANCISCO RODRIGUEZ PE/A (V.G.</v>
          </cell>
          <cell r="I14351" t="str">
            <v xml:space="preserve">MIGUEL ANGEL TEMBLADOR VIVAR                                          </v>
          </cell>
        </row>
        <row r="14352">
          <cell r="G14352">
            <v>533082</v>
          </cell>
          <cell r="H14352" t="str">
            <v xml:space="preserve">JAIME DAVID FAES                   </v>
          </cell>
          <cell r="I14352" t="str">
            <v xml:space="preserve">JORGE MARIO SOTO Y GALVEZ                                             </v>
          </cell>
        </row>
        <row r="14353">
          <cell r="G14353">
            <v>533082</v>
          </cell>
          <cell r="H14353" t="str">
            <v xml:space="preserve">JAIME DAVID FAES                   </v>
          </cell>
          <cell r="I14353" t="str">
            <v xml:space="preserve">JORGE MARIO SOTO Y GALVEZ                                             </v>
          </cell>
        </row>
        <row r="14354">
          <cell r="G14354">
            <v>533082</v>
          </cell>
          <cell r="H14354" t="str">
            <v xml:space="preserve">JAIME DAVID FAES                   </v>
          </cell>
          <cell r="I14354" t="str">
            <v xml:space="preserve">JORGE MARIO SOTO Y GALVEZ                                             </v>
          </cell>
        </row>
        <row r="14355">
          <cell r="G14355">
            <v>533082</v>
          </cell>
          <cell r="H14355" t="str">
            <v xml:space="preserve">JAIME DAVID FAES                   </v>
          </cell>
          <cell r="I14355" t="str">
            <v xml:space="preserve">JORGE MARIO SOTO Y GALVEZ                                             </v>
          </cell>
        </row>
        <row r="14356">
          <cell r="G14356">
            <v>533093</v>
          </cell>
          <cell r="H14356" t="str">
            <v xml:space="preserve">ANAMAYTE TOPETE ESTRADA            </v>
          </cell>
          <cell r="I14356" t="str">
            <v xml:space="preserve">ALBERTO ULISES FERNANDEZ CASTILLON                                    </v>
          </cell>
        </row>
        <row r="14357">
          <cell r="G14357">
            <v>533104</v>
          </cell>
          <cell r="H14357" t="str">
            <v xml:space="preserve">ANAMAYTE TOPETE ESTRADA            </v>
          </cell>
          <cell r="I14357" t="str">
            <v xml:space="preserve">NOELIA AGUIRRE RAMIREZ                                                </v>
          </cell>
        </row>
        <row r="14358">
          <cell r="G14358">
            <v>533131</v>
          </cell>
          <cell r="H14358" t="str">
            <v xml:space="preserve">ANAMAYTE TOPETE ESTRADA            </v>
          </cell>
          <cell r="I14358" t="str">
            <v xml:space="preserve">ANTONIO RODRIGUEZ FERNANDEZ                                           </v>
          </cell>
        </row>
        <row r="14359">
          <cell r="G14359">
            <v>533165</v>
          </cell>
          <cell r="H14359" t="str">
            <v>BELINDA YOLANDA ACOSTA GALINDO (C.G</v>
          </cell>
          <cell r="I14359" t="str">
            <v xml:space="preserve">JUAN MANUEL AGUILAR DE LA PEﾑA                                        </v>
          </cell>
        </row>
        <row r="14360">
          <cell r="G14360">
            <v>533165</v>
          </cell>
          <cell r="H14360" t="str">
            <v>BELINDA YOLANDA ACOSTA GALINDO (C.G</v>
          </cell>
          <cell r="I14360" t="str">
            <v xml:space="preserve">JUAN MANUEL AGUILAR DE LA PEﾑA                                        </v>
          </cell>
        </row>
        <row r="14361">
          <cell r="G14361">
            <v>533165</v>
          </cell>
          <cell r="H14361" t="str">
            <v>BELINDA YOLANDA ACOSTA GALINDO (C.G</v>
          </cell>
          <cell r="I14361" t="str">
            <v xml:space="preserve">JUAN MANUEL AGUILAR DE LA PEﾑA                                        </v>
          </cell>
        </row>
        <row r="14362">
          <cell r="G14362">
            <v>533202</v>
          </cell>
          <cell r="H14362" t="str">
            <v xml:space="preserve">MINERVA OLVERA BONILLA             </v>
          </cell>
          <cell r="I14362" t="str">
            <v xml:space="preserve">DOMINGO DIAZ NORIEGA                                                  </v>
          </cell>
        </row>
        <row r="14363">
          <cell r="G14363">
            <v>533242</v>
          </cell>
          <cell r="H14363" t="str">
            <v xml:space="preserve">ANAMAYTE TOPETE ESTRADA            </v>
          </cell>
          <cell r="I14363" t="str">
            <v xml:space="preserve">EDGAR ARMANDO MANZANO MARTINEZ                                        </v>
          </cell>
        </row>
        <row r="14364">
          <cell r="G14364">
            <v>533263</v>
          </cell>
          <cell r="H14364" t="str">
            <v>JOSUE GERARDO RAMIREZ ESPA/A FUENTE</v>
          </cell>
          <cell r="I14364" t="str">
            <v xml:space="preserve">JORGE ARTURO HIJAR Y AGUILAR                                          </v>
          </cell>
        </row>
        <row r="14365">
          <cell r="G14365">
            <v>533263</v>
          </cell>
          <cell r="H14365" t="str">
            <v>JOSUE GERARDO RAMIREZ ESPA/A FUENTE</v>
          </cell>
          <cell r="I14365" t="str">
            <v xml:space="preserve">JORGE ARTURO HIJAR Y AGUILAR                                          </v>
          </cell>
        </row>
        <row r="14366">
          <cell r="G14366">
            <v>533263</v>
          </cell>
          <cell r="H14366" t="str">
            <v>JOSUE GERARDO RAMIREZ ESPA/A FUENTE</v>
          </cell>
          <cell r="I14366" t="str">
            <v xml:space="preserve">JORGE ARTURO HIJAR Y AGUILAR                                          </v>
          </cell>
        </row>
        <row r="14367">
          <cell r="G14367">
            <v>533263</v>
          </cell>
          <cell r="H14367" t="str">
            <v>JOSUE GERARDO RAMIREZ ESPA/A FUENTE</v>
          </cell>
          <cell r="I14367" t="str">
            <v xml:space="preserve">JORGE ARTURO HIJAR Y AGUILAR                                          </v>
          </cell>
        </row>
        <row r="14368">
          <cell r="G14368">
            <v>533263</v>
          </cell>
          <cell r="H14368" t="str">
            <v>JOSUE GERARDO RAMIREZ ESPA/A FUENTE</v>
          </cell>
          <cell r="I14368" t="str">
            <v xml:space="preserve">JORGE ARTURO HIJAR Y AGUILAR                                          </v>
          </cell>
        </row>
        <row r="14369">
          <cell r="G14369">
            <v>533271</v>
          </cell>
          <cell r="H14369" t="str">
            <v xml:space="preserve">ALEJANDRO AGUILAR MORALES          </v>
          </cell>
          <cell r="I14369" t="str">
            <v xml:space="preserve">PATRICIA MARIA DE LA CONCEPCION AVELAR GARNICA                        </v>
          </cell>
        </row>
        <row r="14370">
          <cell r="G14370">
            <v>533271</v>
          </cell>
          <cell r="H14370" t="str">
            <v xml:space="preserve">ALEJANDRO AGUILAR MORALES          </v>
          </cell>
          <cell r="I14370" t="str">
            <v xml:space="preserve">PATRICIA MARIA DE LA CONCEPCION AVELAR GARNICA                        </v>
          </cell>
        </row>
        <row r="14371">
          <cell r="G14371">
            <v>533271</v>
          </cell>
          <cell r="H14371" t="str">
            <v xml:space="preserve">ALEJANDRO AGUILAR MORALES          </v>
          </cell>
          <cell r="I14371" t="str">
            <v xml:space="preserve">PATRICIA MARIA DE LA CONCEPCION AVELAR GARNICA                        </v>
          </cell>
        </row>
        <row r="14372">
          <cell r="G14372">
            <v>533271</v>
          </cell>
          <cell r="H14372" t="str">
            <v xml:space="preserve">ALEJANDRO AGUILAR MORALES          </v>
          </cell>
          <cell r="I14372" t="str">
            <v xml:space="preserve">PATRICIA MARIA DE LA CONCEPCION AVELAR GARNICA                        </v>
          </cell>
        </row>
        <row r="14373">
          <cell r="G14373">
            <v>533271</v>
          </cell>
          <cell r="H14373" t="str">
            <v xml:space="preserve">ALEJANDRO AGUILAR MORALES          </v>
          </cell>
          <cell r="I14373" t="str">
            <v xml:space="preserve">PATRICIA MARIA DE LA CONCEPCION AVELAR GARNICA                        </v>
          </cell>
        </row>
        <row r="14374">
          <cell r="G14374">
            <v>533271</v>
          </cell>
          <cell r="H14374" t="str">
            <v xml:space="preserve">ALEJANDRO AGUILAR MORALES          </v>
          </cell>
          <cell r="I14374" t="str">
            <v xml:space="preserve">PATRICIA MARIA DE LA CONCEPCION AVELAR GARNICA                        </v>
          </cell>
        </row>
        <row r="14375">
          <cell r="G14375">
            <v>533271</v>
          </cell>
          <cell r="H14375" t="str">
            <v xml:space="preserve">ALEJANDRO AGUILAR MORALES          </v>
          </cell>
          <cell r="I14375" t="str">
            <v xml:space="preserve">PATRICIA MARIA DE LA CONCEPCION AVELAR GARNICA                        </v>
          </cell>
        </row>
        <row r="14376">
          <cell r="G14376">
            <v>533271</v>
          </cell>
          <cell r="H14376" t="str">
            <v xml:space="preserve">ALEJANDRO AGUILAR MORALES          </v>
          </cell>
          <cell r="I14376" t="str">
            <v xml:space="preserve">PATRICIA MARIA DE LA CONCEPCION AVELAR GARNICA                        </v>
          </cell>
        </row>
        <row r="14377">
          <cell r="G14377">
            <v>533271</v>
          </cell>
          <cell r="H14377" t="str">
            <v xml:space="preserve">ALEJANDRO AGUILAR MORALES          </v>
          </cell>
          <cell r="I14377" t="str">
            <v xml:space="preserve">PATRICIA MARIA DE LA CONCEPCION AVELAR GARNICA                        </v>
          </cell>
        </row>
        <row r="14378">
          <cell r="G14378">
            <v>533271</v>
          </cell>
          <cell r="H14378" t="str">
            <v xml:space="preserve">ALEJANDRO AGUILAR MORALES          </v>
          </cell>
          <cell r="I14378" t="str">
            <v xml:space="preserve">PATRICIA MARIA DE LA CONCEPCION AVELAR GARNICA                        </v>
          </cell>
        </row>
        <row r="14379">
          <cell r="G14379">
            <v>533271</v>
          </cell>
          <cell r="H14379" t="str">
            <v xml:space="preserve">ALEJANDRO AGUILAR MORALES          </v>
          </cell>
          <cell r="I14379" t="str">
            <v xml:space="preserve">PATRICIA MARIA DE LA CONCEPCION AVELAR GARNICA                        </v>
          </cell>
        </row>
        <row r="14380">
          <cell r="G14380">
            <v>533271</v>
          </cell>
          <cell r="H14380" t="str">
            <v xml:space="preserve">ALEJANDRO AGUILAR MORALES          </v>
          </cell>
          <cell r="I14380" t="str">
            <v xml:space="preserve">PATRICIA MARIA DE LA CONCEPCION AVELAR GARNICA                        </v>
          </cell>
        </row>
        <row r="14381">
          <cell r="G14381">
            <v>533271</v>
          </cell>
          <cell r="H14381" t="str">
            <v xml:space="preserve">ALEJANDRO AGUILAR MORALES          </v>
          </cell>
          <cell r="I14381" t="str">
            <v xml:space="preserve">PATRICIA MARIA DE LA CONCEPCION AVELAR GARNICA                        </v>
          </cell>
        </row>
        <row r="14382">
          <cell r="G14382">
            <v>533292</v>
          </cell>
          <cell r="H14382" t="str">
            <v xml:space="preserve">ANAMAYTE TOPETE ESTRADA            </v>
          </cell>
          <cell r="I14382" t="str">
            <v xml:space="preserve">JESUS ALBERTO TEJERO GONZALEZ                                         </v>
          </cell>
        </row>
        <row r="14383">
          <cell r="G14383">
            <v>533324</v>
          </cell>
          <cell r="H14383" t="str">
            <v xml:space="preserve">GABRIEL RODRIGO BAENA CASTUERA     </v>
          </cell>
          <cell r="I14383" t="str">
            <v xml:space="preserve">RAFAEL DE LA TEJA GALVAN                                              </v>
          </cell>
        </row>
        <row r="14384">
          <cell r="G14384">
            <v>533324</v>
          </cell>
          <cell r="H14384" t="str">
            <v xml:space="preserve">GABRIEL RODRIGO BAENA CASTUERA     </v>
          </cell>
          <cell r="I14384" t="str">
            <v xml:space="preserve">RAFAEL DE LA TEJA GALVAN                                              </v>
          </cell>
        </row>
        <row r="14385">
          <cell r="G14385">
            <v>533332</v>
          </cell>
          <cell r="H14385" t="str">
            <v>JOSUE GERARDO RAMIREZ ESPA/A FUENTE</v>
          </cell>
          <cell r="I14385" t="str">
            <v xml:space="preserve">SERGIO PATRICIO NIETO TRESPALACIOS                                    </v>
          </cell>
        </row>
        <row r="14386">
          <cell r="G14386">
            <v>533332</v>
          </cell>
          <cell r="H14386" t="str">
            <v>JOSUE GERARDO RAMIREZ ESPA/A FUENTE</v>
          </cell>
          <cell r="I14386" t="str">
            <v xml:space="preserve">SERGIO PATRICIO NIETO TRESPALACIOS                                    </v>
          </cell>
        </row>
        <row r="14387">
          <cell r="G14387">
            <v>533332</v>
          </cell>
          <cell r="H14387" t="str">
            <v>JOSUE GERARDO RAMIREZ ESPA/A FUENTE</v>
          </cell>
          <cell r="I14387" t="str">
            <v xml:space="preserve">SERGIO PATRICIO NIETO TRESPALACIOS                                    </v>
          </cell>
        </row>
        <row r="14388">
          <cell r="G14388">
            <v>533332</v>
          </cell>
          <cell r="H14388" t="str">
            <v>JOSUE GERARDO RAMIREZ ESPA/A FUENTE</v>
          </cell>
          <cell r="I14388" t="str">
            <v xml:space="preserve">SERGIO PATRICIO NIETO TRESPALACIOS                                    </v>
          </cell>
        </row>
        <row r="14389">
          <cell r="G14389">
            <v>533332</v>
          </cell>
          <cell r="H14389" t="str">
            <v>JOSUE GERARDO RAMIREZ ESPA/A FUENTE</v>
          </cell>
          <cell r="I14389" t="str">
            <v xml:space="preserve">SERGIO PATRICIO NIETO TRESPALACIOS                                    </v>
          </cell>
        </row>
        <row r="14390">
          <cell r="G14390">
            <v>533332</v>
          </cell>
          <cell r="H14390" t="str">
            <v>JOSUE GERARDO RAMIREZ ESPA/A FUENTE</v>
          </cell>
          <cell r="I14390" t="str">
            <v xml:space="preserve">SERGIO PATRICIO NIETO TRESPALACIOS                                    </v>
          </cell>
        </row>
        <row r="14391">
          <cell r="G14391">
            <v>533332</v>
          </cell>
          <cell r="H14391" t="str">
            <v>JOSUE GERARDO RAMIREZ ESPA/A FUENTE</v>
          </cell>
          <cell r="I14391" t="str">
            <v xml:space="preserve">SERGIO PATRICIO NIETO TRESPALACIOS                                    </v>
          </cell>
        </row>
        <row r="14392">
          <cell r="G14392">
            <v>533332</v>
          </cell>
          <cell r="H14392" t="str">
            <v>JOSUE GERARDO RAMIREZ ESPA/A FUENTE</v>
          </cell>
          <cell r="I14392" t="str">
            <v xml:space="preserve">SERGIO PATRICIO NIETO TRESPALACIOS                                    </v>
          </cell>
        </row>
        <row r="14393">
          <cell r="G14393">
            <v>533332</v>
          </cell>
          <cell r="H14393" t="str">
            <v>JOSUE GERARDO RAMIREZ ESPA/A FUENTE</v>
          </cell>
          <cell r="I14393" t="str">
            <v xml:space="preserve">SERGIO PATRICIO NIETO TRESPALACIOS                                    </v>
          </cell>
        </row>
        <row r="14394">
          <cell r="G14394">
            <v>533332</v>
          </cell>
          <cell r="H14394" t="str">
            <v>JOSUE GERARDO RAMIREZ ESPA/A FUENTE</v>
          </cell>
          <cell r="I14394" t="str">
            <v xml:space="preserve">SERGIO PATRICIO NIETO TRESPALACIOS                                    </v>
          </cell>
        </row>
        <row r="14395">
          <cell r="G14395">
            <v>533332</v>
          </cell>
          <cell r="H14395" t="str">
            <v>JOSUE GERARDO RAMIREZ ESPA/A FUENTE</v>
          </cell>
          <cell r="I14395" t="str">
            <v xml:space="preserve">SERGIO PATRICIO NIETO TRESPALACIOS                                    </v>
          </cell>
        </row>
        <row r="14396">
          <cell r="G14396">
            <v>533345</v>
          </cell>
          <cell r="H14396" t="str">
            <v xml:space="preserve">ELVA ADRIANA JUAREZ ELIZONDO       </v>
          </cell>
          <cell r="I14396" t="str">
            <v xml:space="preserve">MAURICIO GERARDO MAIZ DOMENE                                          </v>
          </cell>
        </row>
        <row r="14397">
          <cell r="G14397">
            <v>533345</v>
          </cell>
          <cell r="H14397" t="str">
            <v xml:space="preserve">ELVA ADRIANA JUAREZ ELIZONDO       </v>
          </cell>
          <cell r="I14397" t="str">
            <v xml:space="preserve">MAURICIO GERARDO MAIZ DOMENE                                          </v>
          </cell>
        </row>
        <row r="14398">
          <cell r="G14398">
            <v>533374</v>
          </cell>
          <cell r="H14398" t="str">
            <v xml:space="preserve">ALEJANDRA PEREZ MINA               </v>
          </cell>
          <cell r="I14398" t="str">
            <v xml:space="preserve">GRUPO LALA, S.A.B. DE C.V.                                            </v>
          </cell>
        </row>
        <row r="14399">
          <cell r="G14399">
            <v>533382</v>
          </cell>
          <cell r="H14399" t="str">
            <v xml:space="preserve">JAIME DAVID FAES                   </v>
          </cell>
          <cell r="I14399" t="str">
            <v xml:space="preserve">INMOBILIARIA IRIFER, S.A.                                             </v>
          </cell>
        </row>
        <row r="14400">
          <cell r="G14400">
            <v>533402</v>
          </cell>
          <cell r="H14400" t="str">
            <v xml:space="preserve">ANAMAYTE TOPETE ESTRADA            </v>
          </cell>
          <cell r="I14400" t="str">
            <v xml:space="preserve">ENRIQUE OTHON CASAS AVALOS                                            </v>
          </cell>
        </row>
        <row r="14401">
          <cell r="G14401">
            <v>533402</v>
          </cell>
          <cell r="H14401" t="str">
            <v xml:space="preserve">ANAMAYTE TOPETE ESTRADA            </v>
          </cell>
          <cell r="I14401" t="str">
            <v xml:space="preserve">ENRIQUE OTHON CASAS AVALOS                                            </v>
          </cell>
        </row>
        <row r="14402">
          <cell r="G14402">
            <v>533414</v>
          </cell>
          <cell r="H14402" t="str">
            <v xml:space="preserve">BELINDA YOLANDA ACOSTA GALINDO     </v>
          </cell>
          <cell r="I14402" t="str">
            <v xml:space="preserve">ROBERTO ESPINOZA HERNANDEZ                                            </v>
          </cell>
        </row>
        <row r="14403">
          <cell r="G14403">
            <v>533414</v>
          </cell>
          <cell r="H14403" t="str">
            <v xml:space="preserve">BELINDA YOLANDA ACOSTA GALINDO     </v>
          </cell>
          <cell r="I14403" t="str">
            <v xml:space="preserve">ROBERTO ESPINOZA HERNANDEZ                                            </v>
          </cell>
        </row>
        <row r="14404">
          <cell r="G14404">
            <v>533414</v>
          </cell>
          <cell r="H14404" t="str">
            <v xml:space="preserve">BELINDA YOLANDA ACOSTA GALINDO     </v>
          </cell>
          <cell r="I14404" t="str">
            <v xml:space="preserve">ROBERTO ESPINOZA HERNANDEZ                                            </v>
          </cell>
        </row>
        <row r="14405">
          <cell r="G14405">
            <v>533414</v>
          </cell>
          <cell r="H14405" t="str">
            <v xml:space="preserve">BELINDA YOLANDA ACOSTA GALINDO     </v>
          </cell>
          <cell r="I14405" t="str">
            <v xml:space="preserve">ROBERTO ESPINOZA HERNANDEZ                                            </v>
          </cell>
        </row>
        <row r="14406">
          <cell r="G14406">
            <v>533414</v>
          </cell>
          <cell r="H14406" t="str">
            <v xml:space="preserve">BELINDA YOLANDA ACOSTA GALINDO     </v>
          </cell>
          <cell r="I14406" t="str">
            <v xml:space="preserve">ROBERTO ESPINOZA HERNANDEZ                                            </v>
          </cell>
        </row>
        <row r="14407">
          <cell r="G14407">
            <v>533414</v>
          </cell>
          <cell r="H14407" t="str">
            <v xml:space="preserve">BELINDA YOLANDA ACOSTA GALINDO     </v>
          </cell>
          <cell r="I14407" t="str">
            <v xml:space="preserve">ROBERTO ESPINOZA HERNANDEZ                                            </v>
          </cell>
        </row>
        <row r="14408">
          <cell r="G14408">
            <v>533414</v>
          </cell>
          <cell r="H14408" t="str">
            <v xml:space="preserve">BELINDA YOLANDA ACOSTA GALINDO     </v>
          </cell>
          <cell r="I14408" t="str">
            <v xml:space="preserve">ROBERTO ESPINOZA HERNANDEZ                                            </v>
          </cell>
        </row>
        <row r="14409">
          <cell r="G14409">
            <v>533414</v>
          </cell>
          <cell r="H14409" t="str">
            <v xml:space="preserve">BELINDA YOLANDA ACOSTA GALINDO     </v>
          </cell>
          <cell r="I14409" t="str">
            <v xml:space="preserve">ROBERTO ESPINOZA HERNANDEZ                                            </v>
          </cell>
        </row>
        <row r="14410">
          <cell r="G14410">
            <v>533414</v>
          </cell>
          <cell r="H14410" t="str">
            <v xml:space="preserve">BELINDA YOLANDA ACOSTA GALINDO     </v>
          </cell>
          <cell r="I14410" t="str">
            <v xml:space="preserve">ROBERTO ESPINOZA HERNANDEZ                                            </v>
          </cell>
        </row>
        <row r="14411">
          <cell r="G14411">
            <v>533414</v>
          </cell>
          <cell r="H14411" t="str">
            <v xml:space="preserve">BELINDA YOLANDA ACOSTA GALINDO     </v>
          </cell>
          <cell r="I14411" t="str">
            <v xml:space="preserve">ROBERTO ESPINOZA HERNANDEZ                                            </v>
          </cell>
        </row>
        <row r="14412">
          <cell r="G14412">
            <v>533435</v>
          </cell>
          <cell r="H14412" t="str">
            <v xml:space="preserve">MARIO ALBERTO SANCHEZ BRAVO        </v>
          </cell>
          <cell r="I14412" t="str">
            <v xml:space="preserve">FUNDACION UNIVERSIDAD DE LAS AMERICAS PUEBLA                          </v>
          </cell>
        </row>
        <row r="14413">
          <cell r="G14413">
            <v>533435</v>
          </cell>
          <cell r="H14413" t="str">
            <v xml:space="preserve">MARIO ALBERTO SANCHEZ BRAVO        </v>
          </cell>
          <cell r="I14413" t="str">
            <v xml:space="preserve">FUNDACION UNIVERSIDAD DE LAS AMERICAS PUEBLA                          </v>
          </cell>
        </row>
        <row r="14414">
          <cell r="G14414">
            <v>533435</v>
          </cell>
          <cell r="H14414" t="str">
            <v xml:space="preserve">MARIO ALBERTO SANCHEZ BRAVO        </v>
          </cell>
          <cell r="I14414" t="str">
            <v xml:space="preserve">FUNDACION UNIVERSIDAD DE LAS AMERICAS PUEBLA                          </v>
          </cell>
        </row>
        <row r="14415">
          <cell r="G14415">
            <v>533435</v>
          </cell>
          <cell r="H14415" t="str">
            <v xml:space="preserve">MARIO ALBERTO SANCHEZ BRAVO        </v>
          </cell>
          <cell r="I14415" t="str">
            <v xml:space="preserve">FUNDACION UNIVERSIDAD DE LAS AMERICAS PUEBLA                          </v>
          </cell>
        </row>
        <row r="14416">
          <cell r="G14416">
            <v>533435</v>
          </cell>
          <cell r="H14416" t="str">
            <v xml:space="preserve">MARIO ALBERTO SANCHEZ BRAVO        </v>
          </cell>
          <cell r="I14416" t="str">
            <v xml:space="preserve">FUNDACION UNIVERSIDAD DE LAS AMERICAS PUEBLA                          </v>
          </cell>
        </row>
        <row r="14417">
          <cell r="G14417">
            <v>533435</v>
          </cell>
          <cell r="H14417" t="str">
            <v xml:space="preserve">MARIO ALBERTO SANCHEZ BRAVO        </v>
          </cell>
          <cell r="I14417" t="str">
            <v xml:space="preserve">FUNDACION UNIVERSIDAD DE LAS AMERICAS PUEBLA                          </v>
          </cell>
        </row>
        <row r="14418">
          <cell r="G14418">
            <v>533435</v>
          </cell>
          <cell r="H14418" t="str">
            <v xml:space="preserve">MARIO ALBERTO SANCHEZ BRAVO        </v>
          </cell>
          <cell r="I14418" t="str">
            <v xml:space="preserve">FUNDACION UNIVERSIDAD DE LAS AMERICAS PUEBLA                          </v>
          </cell>
        </row>
        <row r="14419">
          <cell r="G14419">
            <v>533435</v>
          </cell>
          <cell r="H14419" t="str">
            <v xml:space="preserve">MARIO ALBERTO SANCHEZ BRAVO        </v>
          </cell>
          <cell r="I14419" t="str">
            <v xml:space="preserve">FUNDACION UNIVERSIDAD DE LAS AMERICAS PUEBLA                          </v>
          </cell>
        </row>
        <row r="14420">
          <cell r="G14420">
            <v>533435</v>
          </cell>
          <cell r="H14420" t="str">
            <v xml:space="preserve">MARIO ALBERTO SANCHEZ BRAVO        </v>
          </cell>
          <cell r="I14420" t="str">
            <v xml:space="preserve">FUNDACION UNIVERSIDAD DE LAS AMERICAS PUEBLA                          </v>
          </cell>
        </row>
        <row r="14421">
          <cell r="G14421">
            <v>533435</v>
          </cell>
          <cell r="H14421" t="str">
            <v xml:space="preserve">MARIO ALBERTO SANCHEZ BRAVO        </v>
          </cell>
          <cell r="I14421" t="str">
            <v xml:space="preserve">FUNDACION UNIVERSIDAD DE LAS AMERICAS PUEBLA                          </v>
          </cell>
        </row>
        <row r="14422">
          <cell r="G14422">
            <v>533435</v>
          </cell>
          <cell r="H14422" t="str">
            <v xml:space="preserve">MARIO ALBERTO SANCHEZ BRAVO        </v>
          </cell>
          <cell r="I14422" t="str">
            <v xml:space="preserve">FUNDACION UNIVERSIDAD DE LAS AMERICAS PUEBLA                          </v>
          </cell>
        </row>
        <row r="14423">
          <cell r="G14423">
            <v>533435</v>
          </cell>
          <cell r="H14423" t="str">
            <v xml:space="preserve">MARIO ALBERTO SANCHEZ BRAVO        </v>
          </cell>
          <cell r="I14423" t="str">
            <v xml:space="preserve">FUNDACION UNIVERSIDAD DE LAS AMERICAS PUEBLA                          </v>
          </cell>
        </row>
        <row r="14424">
          <cell r="G14424">
            <v>533435</v>
          </cell>
          <cell r="H14424" t="str">
            <v xml:space="preserve">MARIO ALBERTO SANCHEZ BRAVO        </v>
          </cell>
          <cell r="I14424" t="str">
            <v xml:space="preserve">FUNDACION UNIVERSIDAD DE LAS AMERICAS PUEBLA                          </v>
          </cell>
        </row>
        <row r="14425">
          <cell r="G14425">
            <v>533435</v>
          </cell>
          <cell r="H14425" t="str">
            <v xml:space="preserve">MARIO ALBERTO SANCHEZ BRAVO        </v>
          </cell>
          <cell r="I14425" t="str">
            <v xml:space="preserve">FUNDACION UNIVERSIDAD DE LAS AMERICAS PUEBLA                          </v>
          </cell>
        </row>
        <row r="14426">
          <cell r="G14426">
            <v>533435</v>
          </cell>
          <cell r="H14426" t="str">
            <v xml:space="preserve">MARIO ALBERTO SANCHEZ BRAVO        </v>
          </cell>
          <cell r="I14426" t="str">
            <v xml:space="preserve">FUNDACION UNIVERSIDAD DE LAS AMERICAS PUEBLA                          </v>
          </cell>
        </row>
        <row r="14427">
          <cell r="G14427">
            <v>533435</v>
          </cell>
          <cell r="H14427" t="str">
            <v xml:space="preserve">MARIO ALBERTO SANCHEZ BRAVO        </v>
          </cell>
          <cell r="I14427" t="str">
            <v xml:space="preserve">FUNDACION UNIVERSIDAD DE LAS AMERICAS PUEBLA                          </v>
          </cell>
        </row>
        <row r="14428">
          <cell r="G14428">
            <v>533435</v>
          </cell>
          <cell r="H14428" t="str">
            <v xml:space="preserve">MARIO ALBERTO SANCHEZ BRAVO        </v>
          </cell>
          <cell r="I14428" t="str">
            <v xml:space="preserve">FUNDACION UNIVERSIDAD DE LAS AMERICAS PUEBLA                          </v>
          </cell>
        </row>
        <row r="14429">
          <cell r="G14429">
            <v>533435</v>
          </cell>
          <cell r="H14429" t="str">
            <v xml:space="preserve">MARIO ALBERTO SANCHEZ BRAVO        </v>
          </cell>
          <cell r="I14429" t="str">
            <v xml:space="preserve">FUNDACION UNIVERSIDAD DE LAS AMERICAS PUEBLA                          </v>
          </cell>
        </row>
        <row r="14430">
          <cell r="G14430">
            <v>533435</v>
          </cell>
          <cell r="H14430" t="str">
            <v xml:space="preserve">MARIO ALBERTO SANCHEZ BRAVO        </v>
          </cell>
          <cell r="I14430" t="str">
            <v xml:space="preserve">FUNDACION UNIVERSIDAD DE LAS AMERICAS PUEBLA                          </v>
          </cell>
        </row>
        <row r="14431">
          <cell r="G14431">
            <v>533435</v>
          </cell>
          <cell r="H14431" t="str">
            <v xml:space="preserve">MARIO ALBERTO SANCHEZ BRAVO        </v>
          </cell>
          <cell r="I14431" t="str">
            <v xml:space="preserve">FUNDACION UNIVERSIDAD DE LAS AMERICAS PUEBLA                          </v>
          </cell>
        </row>
        <row r="14432">
          <cell r="G14432">
            <v>533435</v>
          </cell>
          <cell r="H14432" t="str">
            <v xml:space="preserve">MARIO ALBERTO SANCHEZ BRAVO        </v>
          </cell>
          <cell r="I14432" t="str">
            <v xml:space="preserve">FUNDACION UNIVERSIDAD DE LAS AMERICAS PUEBLA                          </v>
          </cell>
        </row>
        <row r="14433">
          <cell r="G14433">
            <v>533435</v>
          </cell>
          <cell r="H14433" t="str">
            <v xml:space="preserve">MARIO ALBERTO SANCHEZ BRAVO        </v>
          </cell>
          <cell r="I14433" t="str">
            <v xml:space="preserve">FUNDACION UNIVERSIDAD DE LAS AMERICAS PUEBLA                          </v>
          </cell>
        </row>
        <row r="14434">
          <cell r="G14434">
            <v>533435</v>
          </cell>
          <cell r="H14434" t="str">
            <v xml:space="preserve">MARIO ALBERTO SANCHEZ BRAVO        </v>
          </cell>
          <cell r="I14434" t="str">
            <v xml:space="preserve">FUNDACION UNIVERSIDAD DE LAS AMERICAS PUEBLA                          </v>
          </cell>
        </row>
        <row r="14435">
          <cell r="G14435">
            <v>533435</v>
          </cell>
          <cell r="H14435" t="str">
            <v xml:space="preserve">MARIO ALBERTO SANCHEZ BRAVO        </v>
          </cell>
          <cell r="I14435" t="str">
            <v xml:space="preserve">FUNDACION UNIVERSIDAD DE LAS AMERICAS PUEBLA                          </v>
          </cell>
        </row>
        <row r="14436">
          <cell r="G14436">
            <v>533435</v>
          </cell>
          <cell r="H14436" t="str">
            <v xml:space="preserve">MARIO ALBERTO SANCHEZ BRAVO        </v>
          </cell>
          <cell r="I14436" t="str">
            <v xml:space="preserve">FUNDACION UNIVERSIDAD DE LAS AMERICAS PUEBLA                          </v>
          </cell>
        </row>
        <row r="14437">
          <cell r="G14437">
            <v>533435</v>
          </cell>
          <cell r="H14437" t="str">
            <v xml:space="preserve">MARIO ALBERTO SANCHEZ BRAVO        </v>
          </cell>
          <cell r="I14437" t="str">
            <v xml:space="preserve">FUNDACION UNIVERSIDAD DE LAS AMERICAS PUEBLA                          </v>
          </cell>
        </row>
        <row r="14438">
          <cell r="G14438">
            <v>533435</v>
          </cell>
          <cell r="H14438" t="str">
            <v xml:space="preserve">MARIO ALBERTO SANCHEZ BRAVO        </v>
          </cell>
          <cell r="I14438" t="str">
            <v xml:space="preserve">FUNDACION UNIVERSIDAD DE LAS AMERICAS PUEBLA                          </v>
          </cell>
        </row>
        <row r="14439">
          <cell r="G14439">
            <v>533435</v>
          </cell>
          <cell r="H14439" t="str">
            <v xml:space="preserve">MARIO ALBERTO SANCHEZ BRAVO        </v>
          </cell>
          <cell r="I14439" t="str">
            <v xml:space="preserve">FUNDACION UNIVERSIDAD DE LAS AMERICAS PUEBLA                          </v>
          </cell>
        </row>
        <row r="14440">
          <cell r="G14440">
            <v>533435</v>
          </cell>
          <cell r="H14440" t="str">
            <v xml:space="preserve">MARIO ALBERTO SANCHEZ BRAVO        </v>
          </cell>
          <cell r="I14440" t="str">
            <v xml:space="preserve">FUNDACION UNIVERSIDAD DE LAS AMERICAS PUEBLA                          </v>
          </cell>
        </row>
        <row r="14441">
          <cell r="G14441">
            <v>533435</v>
          </cell>
          <cell r="H14441" t="str">
            <v xml:space="preserve">MARIO ALBERTO SANCHEZ BRAVO        </v>
          </cell>
          <cell r="I14441" t="str">
            <v xml:space="preserve">FUNDACION UNIVERSIDAD DE LAS AMERICAS PUEBLA                          </v>
          </cell>
        </row>
        <row r="14442">
          <cell r="G14442">
            <v>533435</v>
          </cell>
          <cell r="H14442" t="str">
            <v xml:space="preserve">MARIO ALBERTO SANCHEZ BRAVO        </v>
          </cell>
          <cell r="I14442" t="str">
            <v xml:space="preserve">FUNDACION UNIVERSIDAD DE LAS AMERICAS PUEBLA                          </v>
          </cell>
        </row>
        <row r="14443">
          <cell r="G14443">
            <v>533435</v>
          </cell>
          <cell r="H14443" t="str">
            <v xml:space="preserve">MARIO ALBERTO SANCHEZ BRAVO        </v>
          </cell>
          <cell r="I14443" t="str">
            <v xml:space="preserve">FUNDACION UNIVERSIDAD DE LAS AMERICAS PUEBLA                          </v>
          </cell>
        </row>
        <row r="14444">
          <cell r="G14444">
            <v>533435</v>
          </cell>
          <cell r="H14444" t="str">
            <v xml:space="preserve">MARIO ALBERTO SANCHEZ BRAVO        </v>
          </cell>
          <cell r="I14444" t="str">
            <v xml:space="preserve">FUNDACION UNIVERSIDAD DE LAS AMERICAS PUEBLA                          </v>
          </cell>
        </row>
        <row r="14445">
          <cell r="G14445">
            <v>533435</v>
          </cell>
          <cell r="H14445" t="str">
            <v xml:space="preserve">MARIO ALBERTO SANCHEZ BRAVO        </v>
          </cell>
          <cell r="I14445" t="str">
            <v xml:space="preserve">FUNDACION UNIVERSIDAD DE LAS AMERICAS PUEBLA                          </v>
          </cell>
        </row>
        <row r="14446">
          <cell r="G14446">
            <v>533464</v>
          </cell>
          <cell r="H14446" t="str">
            <v xml:space="preserve">ALEJANDRO AGUILAR MORALES          </v>
          </cell>
          <cell r="I14446" t="str">
            <v xml:space="preserve">SAMANTHA (MENOR) NAVA LANDA                                           </v>
          </cell>
        </row>
        <row r="14447">
          <cell r="G14447">
            <v>533464</v>
          </cell>
          <cell r="H14447" t="str">
            <v xml:space="preserve">ALEJANDRO AGUILAR MORALES          </v>
          </cell>
          <cell r="I14447" t="str">
            <v xml:space="preserve">SAMANTHA (MENOR) NAVA LANDA                                           </v>
          </cell>
        </row>
        <row r="14448">
          <cell r="G14448">
            <v>533472</v>
          </cell>
          <cell r="H14448" t="str">
            <v>LUIS FRANCISCO RODRIGUEZ PE/A (V.G.</v>
          </cell>
          <cell r="I14448" t="str">
            <v xml:space="preserve">RAUL MELENDEZ ROBLEDO                                                 </v>
          </cell>
        </row>
        <row r="14449">
          <cell r="G14449">
            <v>533472</v>
          </cell>
          <cell r="H14449" t="str">
            <v>LUIS FRANCISCO RODRIGUEZ PE/A (V.G.</v>
          </cell>
          <cell r="I14449" t="str">
            <v xml:space="preserve">RAUL MELENDEZ ROBLEDO                                                 </v>
          </cell>
        </row>
        <row r="14450">
          <cell r="G14450">
            <v>533472</v>
          </cell>
          <cell r="H14450" t="str">
            <v>LUIS FRANCISCO RODRIGUEZ PE/A (V.G.</v>
          </cell>
          <cell r="I14450" t="str">
            <v xml:space="preserve">RAUL MELENDEZ ROBLEDO                                                 </v>
          </cell>
        </row>
        <row r="14451">
          <cell r="G14451">
            <v>533472</v>
          </cell>
          <cell r="H14451" t="str">
            <v>LUIS FRANCISCO RODRIGUEZ PE/A (V.G.</v>
          </cell>
          <cell r="I14451" t="str">
            <v xml:space="preserve">RAUL MELENDEZ ROBLEDO                                                 </v>
          </cell>
        </row>
        <row r="14452">
          <cell r="G14452">
            <v>533472</v>
          </cell>
          <cell r="H14452" t="str">
            <v>LUIS FRANCISCO RODRIGUEZ PE/A (V.G.</v>
          </cell>
          <cell r="I14452" t="str">
            <v xml:space="preserve">RAUL MELENDEZ ROBLEDO                                                 </v>
          </cell>
        </row>
        <row r="14453">
          <cell r="G14453">
            <v>533472</v>
          </cell>
          <cell r="H14453" t="str">
            <v>LUIS FRANCISCO RODRIGUEZ PE/A (V.G.</v>
          </cell>
          <cell r="I14453" t="str">
            <v xml:space="preserve">RAUL MELENDEZ ROBLEDO                                                 </v>
          </cell>
        </row>
        <row r="14454">
          <cell r="G14454">
            <v>533472</v>
          </cell>
          <cell r="H14454" t="str">
            <v>LUIS FRANCISCO RODRIGUEZ PE/A (V.G.</v>
          </cell>
          <cell r="I14454" t="str">
            <v xml:space="preserve">RAUL MELENDEZ ROBLEDO                                                 </v>
          </cell>
        </row>
        <row r="14455">
          <cell r="G14455">
            <v>533472</v>
          </cell>
          <cell r="H14455" t="str">
            <v>LUIS FRANCISCO RODRIGUEZ PE/A (V.G.</v>
          </cell>
          <cell r="I14455" t="str">
            <v xml:space="preserve">RAUL MELENDEZ ROBLEDO                                                 </v>
          </cell>
        </row>
        <row r="14456">
          <cell r="G14456">
            <v>533472</v>
          </cell>
          <cell r="H14456" t="str">
            <v>LUIS FRANCISCO RODRIGUEZ PE/A (V.G.</v>
          </cell>
          <cell r="I14456" t="str">
            <v xml:space="preserve">RAUL MELENDEZ ROBLEDO                                                 </v>
          </cell>
        </row>
        <row r="14457">
          <cell r="G14457">
            <v>533472</v>
          </cell>
          <cell r="H14457" t="str">
            <v>LUIS FRANCISCO RODRIGUEZ PE/A (V.G.</v>
          </cell>
          <cell r="I14457" t="str">
            <v xml:space="preserve">RAUL MELENDEZ ROBLEDO                                                 </v>
          </cell>
        </row>
        <row r="14458">
          <cell r="G14458">
            <v>533472</v>
          </cell>
          <cell r="H14458" t="str">
            <v>LUIS FRANCISCO RODRIGUEZ PE/A (V.G.</v>
          </cell>
          <cell r="I14458" t="str">
            <v xml:space="preserve">RAUL MELENDEZ ROBLEDO                                                 </v>
          </cell>
        </row>
        <row r="14459">
          <cell r="G14459">
            <v>533472</v>
          </cell>
          <cell r="H14459" t="str">
            <v>LUIS FRANCISCO RODRIGUEZ PE/A (V.G.</v>
          </cell>
          <cell r="I14459" t="str">
            <v xml:space="preserve">RAUL MELENDEZ ROBLEDO                                                 </v>
          </cell>
        </row>
        <row r="14460">
          <cell r="G14460">
            <v>533472</v>
          </cell>
          <cell r="H14460" t="str">
            <v>LUIS FRANCISCO RODRIGUEZ PE/A (V.G.</v>
          </cell>
          <cell r="I14460" t="str">
            <v xml:space="preserve">RAUL MELENDEZ ROBLEDO                                                 </v>
          </cell>
        </row>
        <row r="14461">
          <cell r="G14461">
            <v>533472</v>
          </cell>
          <cell r="H14461" t="str">
            <v>LUIS FRANCISCO RODRIGUEZ PE/A (V.G.</v>
          </cell>
          <cell r="I14461" t="str">
            <v xml:space="preserve">RAUL MELENDEZ ROBLEDO                                                 </v>
          </cell>
        </row>
        <row r="14462">
          <cell r="G14462">
            <v>533525</v>
          </cell>
          <cell r="H14462" t="str">
            <v>BELINDA YOLANDA ACOSTA GALINDO (C.G</v>
          </cell>
          <cell r="I14462" t="str">
            <v xml:space="preserve">JAVIER CAMARGO GALLEGOS                                               </v>
          </cell>
        </row>
        <row r="14463">
          <cell r="G14463">
            <v>533525</v>
          </cell>
          <cell r="H14463" t="str">
            <v>BELINDA YOLANDA ACOSTA GALINDO (C.G</v>
          </cell>
          <cell r="I14463" t="str">
            <v xml:space="preserve">JAVIER CAMARGO GALLEGOS                                               </v>
          </cell>
        </row>
        <row r="14464">
          <cell r="G14464">
            <v>533525</v>
          </cell>
          <cell r="H14464" t="str">
            <v>BELINDA YOLANDA ACOSTA GALINDO (C.G</v>
          </cell>
          <cell r="I14464" t="str">
            <v xml:space="preserve">JAVIER CAMARGO GALLEGOS                                               </v>
          </cell>
        </row>
        <row r="14465">
          <cell r="G14465">
            <v>533525</v>
          </cell>
          <cell r="H14465" t="str">
            <v>BELINDA YOLANDA ACOSTA GALINDO (C.G</v>
          </cell>
          <cell r="I14465" t="str">
            <v xml:space="preserve">JAVIER CAMARGO GALLEGOS                                               </v>
          </cell>
        </row>
        <row r="14466">
          <cell r="G14466">
            <v>533525</v>
          </cell>
          <cell r="H14466" t="str">
            <v>BELINDA YOLANDA ACOSTA GALINDO (C.G</v>
          </cell>
          <cell r="I14466" t="str">
            <v xml:space="preserve">JAVIER CAMARGO GALLEGOS                                               </v>
          </cell>
        </row>
        <row r="14467">
          <cell r="G14467">
            <v>533525</v>
          </cell>
          <cell r="H14467" t="str">
            <v>BELINDA YOLANDA ACOSTA GALINDO (C.G</v>
          </cell>
          <cell r="I14467" t="str">
            <v xml:space="preserve">JAVIER CAMARGO GALLEGOS                                               </v>
          </cell>
        </row>
        <row r="14468">
          <cell r="G14468">
            <v>533525</v>
          </cell>
          <cell r="H14468" t="str">
            <v>BELINDA YOLANDA ACOSTA GALINDO (C.G</v>
          </cell>
          <cell r="I14468" t="str">
            <v xml:space="preserve">JAVIER CAMARGO GALLEGOS                                               </v>
          </cell>
        </row>
        <row r="14469">
          <cell r="G14469">
            <v>533554</v>
          </cell>
          <cell r="H14469" t="str">
            <v xml:space="preserve">GABRIEL RODRIGO BAENA CASTUERA     </v>
          </cell>
          <cell r="I14469" t="str">
            <v xml:space="preserve">BRIGITTE ANDRE GRUNER                                                 </v>
          </cell>
        </row>
        <row r="14470">
          <cell r="G14470">
            <v>533554</v>
          </cell>
          <cell r="H14470" t="str">
            <v xml:space="preserve">GABRIEL RODRIGO BAENA CASTUERA     </v>
          </cell>
          <cell r="I14470" t="str">
            <v xml:space="preserve">BRIGITTE ANDRE GRUNER                                                 </v>
          </cell>
        </row>
        <row r="14471">
          <cell r="G14471">
            <v>533591</v>
          </cell>
          <cell r="H14471" t="str">
            <v xml:space="preserve">ANAMAYTE TOPETE ESTRADA            </v>
          </cell>
          <cell r="I14471" t="str">
            <v xml:space="preserve">ARACELI MONTOYA LOPEZ                                                 </v>
          </cell>
        </row>
        <row r="14472">
          <cell r="G14472">
            <v>533602</v>
          </cell>
          <cell r="H14472" t="str">
            <v xml:space="preserve">ALEJANDRA PEREZ MINA (ALPHA G)     </v>
          </cell>
          <cell r="I14472" t="str">
            <v xml:space="preserve">ADRIANA PALIZA ORANTES                                                </v>
          </cell>
        </row>
        <row r="14473">
          <cell r="G14473">
            <v>533602</v>
          </cell>
          <cell r="H14473" t="str">
            <v xml:space="preserve">ALEJANDRA PEREZ MINA (ALPHA G)     </v>
          </cell>
          <cell r="I14473" t="str">
            <v xml:space="preserve">ADRIANA PALIZA ORANTES                                                </v>
          </cell>
        </row>
        <row r="14474">
          <cell r="G14474">
            <v>533623</v>
          </cell>
          <cell r="H14474" t="str">
            <v xml:space="preserve">CESAR MENENDEZ SUAREZ              </v>
          </cell>
          <cell r="I14474" t="str">
            <v xml:space="preserve">MARIA DOLORES AGUILERA MARTINEZ                                       </v>
          </cell>
        </row>
        <row r="14475">
          <cell r="G14475">
            <v>533623</v>
          </cell>
          <cell r="H14475" t="str">
            <v xml:space="preserve">CESAR MENENDEZ SUAREZ              </v>
          </cell>
          <cell r="I14475" t="str">
            <v xml:space="preserve">MARIA DOLORES AGUILERA MARTINEZ                                       </v>
          </cell>
        </row>
        <row r="14476">
          <cell r="G14476">
            <v>533645</v>
          </cell>
          <cell r="H14476" t="str">
            <v xml:space="preserve">LUIS FRANCISCO RODRIGUEZ PEﾑA      </v>
          </cell>
          <cell r="I14476" t="str">
            <v xml:space="preserve">CUAUHTEMOC BARRIENTOS SANDOVAL                                        </v>
          </cell>
        </row>
        <row r="14477">
          <cell r="G14477">
            <v>533645</v>
          </cell>
          <cell r="H14477" t="str">
            <v xml:space="preserve">LUIS FRANCISCO RODRIGUEZ PEﾑA      </v>
          </cell>
          <cell r="I14477" t="str">
            <v xml:space="preserve">CUAUHTEMOC BARRIENTOS SANDOVAL                                        </v>
          </cell>
        </row>
        <row r="14478">
          <cell r="G14478">
            <v>533645</v>
          </cell>
          <cell r="H14478" t="str">
            <v xml:space="preserve">LUIS FRANCISCO RODRIGUEZ PEﾑA      </v>
          </cell>
          <cell r="I14478" t="str">
            <v xml:space="preserve">CUAUHTEMOC BARRIENTOS SANDOVAL                                        </v>
          </cell>
        </row>
        <row r="14479">
          <cell r="G14479">
            <v>533645</v>
          </cell>
          <cell r="H14479" t="str">
            <v xml:space="preserve">LUIS FRANCISCO RODRIGUEZ PEﾑA      </v>
          </cell>
          <cell r="I14479" t="str">
            <v xml:space="preserve">CUAUHTEMOC BARRIENTOS SANDOVAL                                        </v>
          </cell>
        </row>
        <row r="14480">
          <cell r="G14480">
            <v>533645</v>
          </cell>
          <cell r="H14480" t="str">
            <v xml:space="preserve">LUIS FRANCISCO RODRIGUEZ PEﾑA      </v>
          </cell>
          <cell r="I14480" t="str">
            <v xml:space="preserve">CUAUHTEMOC BARRIENTOS SANDOVAL                                        </v>
          </cell>
        </row>
        <row r="14481">
          <cell r="G14481">
            <v>533645</v>
          </cell>
          <cell r="H14481" t="str">
            <v xml:space="preserve">LUIS FRANCISCO RODRIGUEZ PEﾑA      </v>
          </cell>
          <cell r="I14481" t="str">
            <v xml:space="preserve">CUAUHTEMOC BARRIENTOS SANDOVAL                                        </v>
          </cell>
        </row>
        <row r="14482">
          <cell r="G14482">
            <v>533645</v>
          </cell>
          <cell r="H14482" t="str">
            <v xml:space="preserve">LUIS FRANCISCO RODRIGUEZ PEﾑA      </v>
          </cell>
          <cell r="I14482" t="str">
            <v xml:space="preserve">CUAUHTEMOC BARRIENTOS SANDOVAL                                        </v>
          </cell>
        </row>
        <row r="14483">
          <cell r="G14483">
            <v>533645</v>
          </cell>
          <cell r="H14483" t="str">
            <v xml:space="preserve">LUIS FRANCISCO RODRIGUEZ PEﾑA      </v>
          </cell>
          <cell r="I14483" t="str">
            <v xml:space="preserve">CUAUHTEMOC BARRIENTOS SANDOVAL                                        </v>
          </cell>
        </row>
        <row r="14484">
          <cell r="G14484">
            <v>533645</v>
          </cell>
          <cell r="H14484" t="str">
            <v xml:space="preserve">LUIS FRANCISCO RODRIGUEZ PEﾑA      </v>
          </cell>
          <cell r="I14484" t="str">
            <v xml:space="preserve">CUAUHTEMOC BARRIENTOS SANDOVAL                                        </v>
          </cell>
        </row>
        <row r="14485">
          <cell r="G14485">
            <v>533645</v>
          </cell>
          <cell r="H14485" t="str">
            <v xml:space="preserve">LUIS FRANCISCO RODRIGUEZ PEﾑA      </v>
          </cell>
          <cell r="I14485" t="str">
            <v xml:space="preserve">CUAUHTEMOC BARRIENTOS SANDOVAL                                        </v>
          </cell>
        </row>
        <row r="14486">
          <cell r="G14486">
            <v>533645</v>
          </cell>
          <cell r="H14486" t="str">
            <v xml:space="preserve">LUIS FRANCISCO RODRIGUEZ PEﾑA      </v>
          </cell>
          <cell r="I14486" t="str">
            <v xml:space="preserve">CUAUHTEMOC BARRIENTOS SANDOVAL                                        </v>
          </cell>
        </row>
        <row r="14487">
          <cell r="G14487">
            <v>533645</v>
          </cell>
          <cell r="H14487" t="str">
            <v xml:space="preserve">LUIS FRANCISCO RODRIGUEZ PEﾑA      </v>
          </cell>
          <cell r="I14487" t="str">
            <v xml:space="preserve">CUAUHTEMOC BARRIENTOS SANDOVAL                                        </v>
          </cell>
        </row>
        <row r="14488">
          <cell r="G14488">
            <v>533645</v>
          </cell>
          <cell r="H14488" t="str">
            <v xml:space="preserve">LUIS FRANCISCO RODRIGUEZ PEﾑA      </v>
          </cell>
          <cell r="I14488" t="str">
            <v xml:space="preserve">CUAUHTEMOC BARRIENTOS SANDOVAL                                        </v>
          </cell>
        </row>
        <row r="14489">
          <cell r="G14489">
            <v>533645</v>
          </cell>
          <cell r="H14489" t="str">
            <v xml:space="preserve">LUIS FRANCISCO RODRIGUEZ PEﾑA      </v>
          </cell>
          <cell r="I14489" t="str">
            <v xml:space="preserve">CUAUHTEMOC BARRIENTOS SANDOVAL                                        </v>
          </cell>
        </row>
        <row r="14490">
          <cell r="G14490">
            <v>533645</v>
          </cell>
          <cell r="H14490" t="str">
            <v xml:space="preserve">LUIS FRANCISCO RODRIGUEZ PEﾑA      </v>
          </cell>
          <cell r="I14490" t="str">
            <v xml:space="preserve">CUAUHTEMOC BARRIENTOS SANDOVAL                                        </v>
          </cell>
        </row>
        <row r="14491">
          <cell r="G14491">
            <v>533645</v>
          </cell>
          <cell r="H14491" t="str">
            <v xml:space="preserve">LUIS FRANCISCO RODRIGUEZ PEﾑA      </v>
          </cell>
          <cell r="I14491" t="str">
            <v xml:space="preserve">CUAUHTEMOC BARRIENTOS SANDOVAL                                        </v>
          </cell>
        </row>
        <row r="14492">
          <cell r="G14492">
            <v>533652</v>
          </cell>
          <cell r="H14492" t="str">
            <v xml:space="preserve">CESAR MENENDEZ SUAREZ              </v>
          </cell>
          <cell r="I14492" t="str">
            <v xml:space="preserve">GE INMOBILIARIA S.A. DE C.V.                                          </v>
          </cell>
        </row>
        <row r="14493">
          <cell r="G14493">
            <v>533652</v>
          </cell>
          <cell r="H14493" t="str">
            <v xml:space="preserve">CESAR MENENDEZ SUAREZ              </v>
          </cell>
          <cell r="I14493" t="str">
            <v xml:space="preserve">GE INMOBILIARIA S.A. DE C.V.                                          </v>
          </cell>
        </row>
        <row r="14494">
          <cell r="G14494">
            <v>533713</v>
          </cell>
          <cell r="H14494" t="str">
            <v xml:space="preserve">GABRIEL RODRIGO BAENA CASTUERA     </v>
          </cell>
          <cell r="I14494" t="str">
            <v xml:space="preserve">ELIA ASHYADETH FERNANDEZ DIAZ DE LEON                                 </v>
          </cell>
        </row>
        <row r="14495">
          <cell r="G14495">
            <v>533713</v>
          </cell>
          <cell r="H14495" t="str">
            <v xml:space="preserve">GABRIEL RODRIGO BAENA CASTUERA     </v>
          </cell>
          <cell r="I14495" t="str">
            <v xml:space="preserve">ELIA ASHYADETH FERNANDEZ DIAZ DE LEON                                 </v>
          </cell>
        </row>
        <row r="14496">
          <cell r="G14496">
            <v>533742</v>
          </cell>
          <cell r="H14496" t="str">
            <v xml:space="preserve">GABRIEL RODRIGO BAENA CASTUERA     </v>
          </cell>
          <cell r="I14496" t="str">
            <v xml:space="preserve">PEDRO ROMERO TOSCANO                                                  </v>
          </cell>
        </row>
        <row r="14497">
          <cell r="G14497">
            <v>533742</v>
          </cell>
          <cell r="H14497" t="str">
            <v xml:space="preserve">GABRIEL RODRIGO BAENA CASTUERA     </v>
          </cell>
          <cell r="I14497" t="str">
            <v xml:space="preserve">PEDRO ROMERO TOSCANO                                                  </v>
          </cell>
        </row>
        <row r="14498">
          <cell r="G14498">
            <v>533742</v>
          </cell>
          <cell r="H14498" t="str">
            <v xml:space="preserve">GABRIEL RODRIGO BAENA CASTUERA     </v>
          </cell>
          <cell r="I14498" t="str">
            <v xml:space="preserve">PEDRO ROMERO TOSCANO                                                  </v>
          </cell>
        </row>
        <row r="14499">
          <cell r="G14499">
            <v>533756</v>
          </cell>
          <cell r="H14499" t="str">
            <v xml:space="preserve">BELINDA YOLANDA ACOSTA GALINDO     </v>
          </cell>
          <cell r="I14499" t="str">
            <v xml:space="preserve">ELVIRA MARIZA LEMINI BORZANI                                          </v>
          </cell>
        </row>
        <row r="14500">
          <cell r="G14500">
            <v>533756</v>
          </cell>
          <cell r="H14500" t="str">
            <v xml:space="preserve">BELINDA YOLANDA ACOSTA GALINDO     </v>
          </cell>
          <cell r="I14500" t="str">
            <v xml:space="preserve">ELVIRA MARIZA LEMINI BORZANI                                          </v>
          </cell>
        </row>
        <row r="14501">
          <cell r="G14501">
            <v>533756</v>
          </cell>
          <cell r="H14501" t="str">
            <v xml:space="preserve">BELINDA YOLANDA ACOSTA GALINDO     </v>
          </cell>
          <cell r="I14501" t="str">
            <v xml:space="preserve">ELVIRA MARIZA LEMINI BORZANI                                          </v>
          </cell>
        </row>
        <row r="14502">
          <cell r="G14502">
            <v>533771</v>
          </cell>
          <cell r="H14502" t="str">
            <v xml:space="preserve">JAIME DAVID FAES                   </v>
          </cell>
          <cell r="I14502" t="str">
            <v xml:space="preserve">LUIS MALDONADO MARQUINEZ                                              </v>
          </cell>
        </row>
        <row r="14503">
          <cell r="G14503">
            <v>533771</v>
          </cell>
          <cell r="H14503" t="str">
            <v xml:space="preserve">JAIME DAVID FAES                   </v>
          </cell>
          <cell r="I14503" t="str">
            <v xml:space="preserve">LUIS MALDONADO MARQUINEZ                                              </v>
          </cell>
        </row>
        <row r="14504">
          <cell r="G14504">
            <v>533771</v>
          </cell>
          <cell r="H14504" t="str">
            <v xml:space="preserve">JAIME DAVID FAES                   </v>
          </cell>
          <cell r="I14504" t="str">
            <v xml:space="preserve">LUIS MALDONADO MARQUINEZ                                              </v>
          </cell>
        </row>
        <row r="14505">
          <cell r="G14505">
            <v>533771</v>
          </cell>
          <cell r="H14505" t="str">
            <v xml:space="preserve">JAIME DAVID FAES                   </v>
          </cell>
          <cell r="I14505" t="str">
            <v xml:space="preserve">LUIS MALDONADO MARQUINEZ                                              </v>
          </cell>
        </row>
        <row r="14506">
          <cell r="G14506">
            <v>533771</v>
          </cell>
          <cell r="H14506" t="str">
            <v xml:space="preserve">JAIME DAVID FAES                   </v>
          </cell>
          <cell r="I14506" t="str">
            <v xml:space="preserve">LUIS MALDONADO MARQUINEZ                                              </v>
          </cell>
        </row>
        <row r="14507">
          <cell r="G14507">
            <v>533771</v>
          </cell>
          <cell r="H14507" t="str">
            <v xml:space="preserve">JAIME DAVID FAES                   </v>
          </cell>
          <cell r="I14507" t="str">
            <v xml:space="preserve">LUIS MALDONADO MARQUINEZ                                              </v>
          </cell>
        </row>
        <row r="14508">
          <cell r="G14508">
            <v>533771</v>
          </cell>
          <cell r="H14508" t="str">
            <v xml:space="preserve">JAIME DAVID FAES                   </v>
          </cell>
          <cell r="I14508" t="str">
            <v xml:space="preserve">LUIS MALDONADO MARQUINEZ                                              </v>
          </cell>
        </row>
        <row r="14509">
          <cell r="G14509">
            <v>533771</v>
          </cell>
          <cell r="H14509" t="str">
            <v xml:space="preserve">JAIME DAVID FAES                   </v>
          </cell>
          <cell r="I14509" t="str">
            <v xml:space="preserve">LUIS MALDONADO MARQUINEZ                                              </v>
          </cell>
        </row>
        <row r="14510">
          <cell r="G14510">
            <v>533784</v>
          </cell>
          <cell r="H14510" t="str">
            <v xml:space="preserve">SILVIA VALERIA MANZO AGUILAR       </v>
          </cell>
          <cell r="I14510" t="str">
            <v xml:space="preserve">MONICA REVESZ FLORES                                                  </v>
          </cell>
        </row>
        <row r="14511">
          <cell r="G14511">
            <v>533784</v>
          </cell>
          <cell r="H14511" t="str">
            <v xml:space="preserve">SILVIA VALERIA MANZO AGUILAR       </v>
          </cell>
          <cell r="I14511" t="str">
            <v xml:space="preserve">MONICA REVESZ FLORES                                                  </v>
          </cell>
        </row>
        <row r="14512">
          <cell r="G14512">
            <v>533784</v>
          </cell>
          <cell r="H14512" t="str">
            <v xml:space="preserve">SILVIA VALERIA MANZO AGUILAR       </v>
          </cell>
          <cell r="I14512" t="str">
            <v xml:space="preserve">MONICA REVESZ FLORES                                                  </v>
          </cell>
        </row>
        <row r="14513">
          <cell r="G14513">
            <v>533784</v>
          </cell>
          <cell r="H14513" t="str">
            <v xml:space="preserve">SILVIA VALERIA MANZO AGUILAR       </v>
          </cell>
          <cell r="I14513" t="str">
            <v xml:space="preserve">MONICA REVESZ FLORES                                                  </v>
          </cell>
        </row>
        <row r="14514">
          <cell r="G14514">
            <v>533784</v>
          </cell>
          <cell r="H14514" t="str">
            <v xml:space="preserve">SILVIA VALERIA MANZO AGUILAR       </v>
          </cell>
          <cell r="I14514" t="str">
            <v xml:space="preserve">MONICA REVESZ FLORES                                                  </v>
          </cell>
        </row>
        <row r="14515">
          <cell r="G14515">
            <v>533792</v>
          </cell>
          <cell r="H14515" t="str">
            <v xml:space="preserve">GABRIEL RODRIGO BAENA CASTUERA     </v>
          </cell>
          <cell r="I14515" t="str">
            <v xml:space="preserve">JESUS DAVID MEDINA GARCIA                                             </v>
          </cell>
        </row>
        <row r="14516">
          <cell r="G14516">
            <v>533792</v>
          </cell>
          <cell r="H14516" t="str">
            <v xml:space="preserve">GABRIEL RODRIGO BAENA CASTUERA     </v>
          </cell>
          <cell r="I14516" t="str">
            <v xml:space="preserve">JESUS DAVID MEDINA GARCIA                                             </v>
          </cell>
        </row>
        <row r="14517">
          <cell r="G14517">
            <v>533802</v>
          </cell>
          <cell r="H14517" t="str">
            <v xml:space="preserve">EMMA YOLANDA RAMIREZ HUITRON       </v>
          </cell>
          <cell r="I14517" t="str">
            <v xml:space="preserve">FRANCISCO JAVIER GARCIA GARCIA                                        </v>
          </cell>
        </row>
        <row r="14518">
          <cell r="G14518">
            <v>533802</v>
          </cell>
          <cell r="H14518" t="str">
            <v xml:space="preserve">EMMA YOLANDA RAMIREZ HUITRON       </v>
          </cell>
          <cell r="I14518" t="str">
            <v xml:space="preserve">FRANCISCO JAVIER GARCIA GARCIA                                        </v>
          </cell>
        </row>
        <row r="14519">
          <cell r="G14519">
            <v>533802</v>
          </cell>
          <cell r="H14519" t="str">
            <v xml:space="preserve">EMMA YOLANDA RAMIREZ HUITRON       </v>
          </cell>
          <cell r="I14519" t="str">
            <v xml:space="preserve">FRANCISCO JAVIER GARCIA GARCIA                                        </v>
          </cell>
        </row>
        <row r="14520">
          <cell r="G14520">
            <v>533802</v>
          </cell>
          <cell r="H14520" t="str">
            <v xml:space="preserve">EMMA YOLANDA RAMIREZ HUITRON       </v>
          </cell>
          <cell r="I14520" t="str">
            <v xml:space="preserve">FRANCISCO JAVIER GARCIA GARCIA                                        </v>
          </cell>
        </row>
        <row r="14521">
          <cell r="G14521">
            <v>533802</v>
          </cell>
          <cell r="H14521" t="str">
            <v xml:space="preserve">EMMA YOLANDA RAMIREZ HUITRON       </v>
          </cell>
          <cell r="I14521" t="str">
            <v xml:space="preserve">FRANCISCO JAVIER GARCIA GARCIA                                        </v>
          </cell>
        </row>
        <row r="14522">
          <cell r="G14522">
            <v>533802</v>
          </cell>
          <cell r="H14522" t="str">
            <v xml:space="preserve">EMMA YOLANDA RAMIREZ HUITRON       </v>
          </cell>
          <cell r="I14522" t="str">
            <v xml:space="preserve">FRANCISCO JAVIER GARCIA GARCIA                                        </v>
          </cell>
        </row>
        <row r="14523">
          <cell r="G14523">
            <v>533802</v>
          </cell>
          <cell r="H14523" t="str">
            <v xml:space="preserve">EMMA YOLANDA RAMIREZ HUITRON       </v>
          </cell>
          <cell r="I14523" t="str">
            <v xml:space="preserve">FRANCISCO JAVIER GARCIA GARCIA                                        </v>
          </cell>
        </row>
        <row r="14524">
          <cell r="G14524">
            <v>533802</v>
          </cell>
          <cell r="H14524" t="str">
            <v xml:space="preserve">EMMA YOLANDA RAMIREZ HUITRON       </v>
          </cell>
          <cell r="I14524" t="str">
            <v xml:space="preserve">FRANCISCO JAVIER GARCIA GARCIA                                        </v>
          </cell>
        </row>
        <row r="14525">
          <cell r="G14525">
            <v>533802</v>
          </cell>
          <cell r="H14525" t="str">
            <v xml:space="preserve">EMMA YOLANDA RAMIREZ HUITRON       </v>
          </cell>
          <cell r="I14525" t="str">
            <v xml:space="preserve">FRANCISCO JAVIER GARCIA GARCIA                                        </v>
          </cell>
        </row>
        <row r="14526">
          <cell r="G14526">
            <v>533802</v>
          </cell>
          <cell r="H14526" t="str">
            <v xml:space="preserve">EMMA YOLANDA RAMIREZ HUITRON       </v>
          </cell>
          <cell r="I14526" t="str">
            <v xml:space="preserve">FRANCISCO JAVIER GARCIA GARCIA                                        </v>
          </cell>
        </row>
        <row r="14527">
          <cell r="G14527">
            <v>533802</v>
          </cell>
          <cell r="H14527" t="str">
            <v xml:space="preserve">EMMA YOLANDA RAMIREZ HUITRON       </v>
          </cell>
          <cell r="I14527" t="str">
            <v xml:space="preserve">FRANCISCO JAVIER GARCIA GARCIA                                        </v>
          </cell>
        </row>
        <row r="14528">
          <cell r="G14528">
            <v>533812</v>
          </cell>
          <cell r="H14528" t="str">
            <v xml:space="preserve">XIMENA ROLDAN NAVA                 </v>
          </cell>
          <cell r="I14528" t="str">
            <v xml:space="preserve">MARIA KARINA ASSAM KARAM                                              </v>
          </cell>
        </row>
        <row r="14529">
          <cell r="G14529">
            <v>533812</v>
          </cell>
          <cell r="H14529" t="str">
            <v xml:space="preserve">XIMENA ROLDAN NAVA                 </v>
          </cell>
          <cell r="I14529" t="str">
            <v xml:space="preserve">MARIA KARINA ASSAM KARAM                                              </v>
          </cell>
        </row>
        <row r="14530">
          <cell r="G14530">
            <v>533812</v>
          </cell>
          <cell r="H14530" t="str">
            <v xml:space="preserve">XIMENA ROLDAN NAVA                 </v>
          </cell>
          <cell r="I14530" t="str">
            <v xml:space="preserve">MARIA KARINA ASSAM KARAM                                              </v>
          </cell>
        </row>
        <row r="14531">
          <cell r="G14531">
            <v>533812</v>
          </cell>
          <cell r="H14531" t="str">
            <v xml:space="preserve">XIMENA ROLDAN NAVA                 </v>
          </cell>
          <cell r="I14531" t="str">
            <v xml:space="preserve">MARIA KARINA ASSAM KARAM                                              </v>
          </cell>
        </row>
        <row r="14532">
          <cell r="G14532">
            <v>533824</v>
          </cell>
          <cell r="H14532" t="str">
            <v xml:space="preserve">ELVA ADRIANA JUAREZ ELIZONDO       </v>
          </cell>
          <cell r="I14532" t="str">
            <v xml:space="preserve">ANDRES ESTEBAN FERRARA GEIS                                           </v>
          </cell>
        </row>
        <row r="14533">
          <cell r="G14533">
            <v>533832</v>
          </cell>
          <cell r="H14533" t="str">
            <v xml:space="preserve">ALEJANDRA PEREZ MINA               </v>
          </cell>
          <cell r="I14533" t="str">
            <v xml:space="preserve">MARIA LUISA OCEJO GUTIERREZ                                           </v>
          </cell>
        </row>
        <row r="14534">
          <cell r="G14534">
            <v>533832</v>
          </cell>
          <cell r="H14534" t="str">
            <v xml:space="preserve">ALEJANDRA PEREZ MINA               </v>
          </cell>
          <cell r="I14534" t="str">
            <v xml:space="preserve">MARIA LUISA OCEJO GUTIERREZ                                           </v>
          </cell>
        </row>
        <row r="14535">
          <cell r="G14535">
            <v>533845</v>
          </cell>
          <cell r="H14535" t="str">
            <v xml:space="preserve">GABRIEL RODRIGO BAENA CASTUERA     </v>
          </cell>
          <cell r="I14535" t="str">
            <v xml:space="preserve">GUILLERMO ALEJANDRO GILLING JENNER                                    </v>
          </cell>
        </row>
        <row r="14536">
          <cell r="G14536">
            <v>533845</v>
          </cell>
          <cell r="H14536" t="str">
            <v xml:space="preserve">GABRIEL RODRIGO BAENA CASTUERA     </v>
          </cell>
          <cell r="I14536" t="str">
            <v xml:space="preserve">GUILLERMO ALEJANDRO GILLING JENNER                                    </v>
          </cell>
        </row>
        <row r="14537">
          <cell r="G14537">
            <v>533861</v>
          </cell>
          <cell r="H14537" t="str">
            <v xml:space="preserve">EMMA YOLANDA RAMIREZ HUITRON       </v>
          </cell>
          <cell r="I14537" t="str">
            <v xml:space="preserve">JAIME LORENZO PORTILLA FORCEN                                         </v>
          </cell>
        </row>
        <row r="14538">
          <cell r="G14538">
            <v>533861</v>
          </cell>
          <cell r="H14538" t="str">
            <v xml:space="preserve">EMMA YOLANDA RAMIREZ HUITRON       </v>
          </cell>
          <cell r="I14538" t="str">
            <v xml:space="preserve">JAIME LORENZO PORTILLA FORCEN                                         </v>
          </cell>
        </row>
        <row r="14539">
          <cell r="G14539">
            <v>533861</v>
          </cell>
          <cell r="H14539" t="str">
            <v xml:space="preserve">EMMA YOLANDA RAMIREZ HUITRON       </v>
          </cell>
          <cell r="I14539" t="str">
            <v xml:space="preserve">JAIME LORENZO PORTILLA FORCEN                                         </v>
          </cell>
        </row>
        <row r="14540">
          <cell r="G14540">
            <v>533861</v>
          </cell>
          <cell r="H14540" t="str">
            <v xml:space="preserve">EMMA YOLANDA RAMIREZ HUITRON       </v>
          </cell>
          <cell r="I14540" t="str">
            <v xml:space="preserve">JAIME LORENZO PORTILLA FORCEN                                         </v>
          </cell>
        </row>
        <row r="14541">
          <cell r="G14541">
            <v>533861</v>
          </cell>
          <cell r="H14541" t="str">
            <v xml:space="preserve">EMMA YOLANDA RAMIREZ HUITRON       </v>
          </cell>
          <cell r="I14541" t="str">
            <v xml:space="preserve">JAIME LORENZO PORTILLA FORCEN                                         </v>
          </cell>
        </row>
        <row r="14542">
          <cell r="G14542">
            <v>533882</v>
          </cell>
          <cell r="H14542" t="str">
            <v xml:space="preserve">ANAMAYTE TOPETE ESTRADA            </v>
          </cell>
          <cell r="I14542" t="str">
            <v xml:space="preserve">FABIAN DARIO ALCIDES BIFARETTI .                                      </v>
          </cell>
        </row>
        <row r="14543">
          <cell r="G14543">
            <v>533895</v>
          </cell>
          <cell r="H14543" t="str">
            <v>BELINDA YOLANDA ACOSTA GALINDO (C.G</v>
          </cell>
          <cell r="I14543" t="str">
            <v xml:space="preserve">MARIA DE LOS ANGELES RODRIGUEZ Y BERMUDEZ                             </v>
          </cell>
        </row>
        <row r="14544">
          <cell r="G14544">
            <v>533895</v>
          </cell>
          <cell r="H14544" t="str">
            <v>BELINDA YOLANDA ACOSTA GALINDO (C.G</v>
          </cell>
          <cell r="I14544" t="str">
            <v xml:space="preserve">MARIA DE LOS ANGELES RODRIGUEZ Y BERMUDEZ                             </v>
          </cell>
        </row>
        <row r="14545">
          <cell r="G14545">
            <v>533895</v>
          </cell>
          <cell r="H14545" t="str">
            <v>BELINDA YOLANDA ACOSTA GALINDO (C.G</v>
          </cell>
          <cell r="I14545" t="str">
            <v xml:space="preserve">MARIA DE LOS ANGELES RODRIGUEZ Y BERMUDEZ                             </v>
          </cell>
        </row>
        <row r="14546">
          <cell r="G14546">
            <v>533895</v>
          </cell>
          <cell r="H14546" t="str">
            <v>BELINDA YOLANDA ACOSTA GALINDO (C.G</v>
          </cell>
          <cell r="I14546" t="str">
            <v xml:space="preserve">MARIA DE LOS ANGELES RODRIGUEZ Y BERMUDEZ                             </v>
          </cell>
        </row>
        <row r="14547">
          <cell r="G14547">
            <v>533904</v>
          </cell>
          <cell r="H14547" t="str">
            <v xml:space="preserve">SILVIA VALERIA MANZO AGUILAR       </v>
          </cell>
          <cell r="I14547" t="str">
            <v xml:space="preserve">RENTA CONFIANZA, S.C.                                                 </v>
          </cell>
        </row>
        <row r="14548">
          <cell r="G14548">
            <v>533914</v>
          </cell>
          <cell r="H14548" t="str">
            <v xml:space="preserve">GABRIELA SANCHEZ PEREZ             </v>
          </cell>
          <cell r="I14548" t="str">
            <v xml:space="preserve">ALEJANDRO PALACIOS ORTEGA                                             </v>
          </cell>
        </row>
        <row r="14549">
          <cell r="G14549">
            <v>533914</v>
          </cell>
          <cell r="H14549" t="str">
            <v xml:space="preserve">GABRIELA SANCHEZ PEREZ             </v>
          </cell>
          <cell r="I14549" t="str">
            <v xml:space="preserve">ALEJANDRO PALACIOS ORTEGA                                             </v>
          </cell>
        </row>
        <row r="14550">
          <cell r="G14550">
            <v>533914</v>
          </cell>
          <cell r="H14550" t="str">
            <v xml:space="preserve">GABRIELA SANCHEZ PEREZ             </v>
          </cell>
          <cell r="I14550" t="str">
            <v xml:space="preserve">ALEJANDRO PALACIOS ORTEGA                                             </v>
          </cell>
        </row>
        <row r="14551">
          <cell r="G14551">
            <v>533923</v>
          </cell>
          <cell r="H14551" t="str">
            <v xml:space="preserve">GABRIELA SANCHEZ PEREZ             </v>
          </cell>
          <cell r="I14551" t="str">
            <v xml:space="preserve">SILVIA GUTIERREZ CORTES                                               </v>
          </cell>
        </row>
        <row r="14552">
          <cell r="G14552">
            <v>533923</v>
          </cell>
          <cell r="H14552" t="str">
            <v xml:space="preserve">GABRIELA SANCHEZ PEREZ             </v>
          </cell>
          <cell r="I14552" t="str">
            <v xml:space="preserve">SILVIA GUTIERREZ CORTES                                               </v>
          </cell>
        </row>
        <row r="14553">
          <cell r="G14553">
            <v>533923</v>
          </cell>
          <cell r="H14553" t="str">
            <v xml:space="preserve">GABRIELA SANCHEZ PEREZ             </v>
          </cell>
          <cell r="I14553" t="str">
            <v xml:space="preserve">SILVIA GUTIERREZ CORTES                                               </v>
          </cell>
        </row>
        <row r="14554">
          <cell r="G14554">
            <v>533935</v>
          </cell>
          <cell r="H14554" t="str">
            <v xml:space="preserve">ALEJANDRA PEREZ MINA (DMOS)        </v>
          </cell>
          <cell r="I14554" t="str">
            <v xml:space="preserve">MARIA GEORGINA GUADALUPE LEON PORTILLA RODRIGUEZ                      </v>
          </cell>
        </row>
        <row r="14555">
          <cell r="G14555">
            <v>533935</v>
          </cell>
          <cell r="H14555" t="str">
            <v xml:space="preserve">ALEJANDRA PEREZ MINA (DMOS)        </v>
          </cell>
          <cell r="I14555" t="str">
            <v xml:space="preserve">MARIA GEORGINA GUADALUPE LEON PORTILLA RODRIGUEZ                      </v>
          </cell>
        </row>
        <row r="14556">
          <cell r="G14556">
            <v>533935</v>
          </cell>
          <cell r="H14556" t="str">
            <v xml:space="preserve">ALEJANDRA PEREZ MINA (DMOS)        </v>
          </cell>
          <cell r="I14556" t="str">
            <v xml:space="preserve">MARIA GEORGINA GUADALUPE LEON PORTILLA RODRIGUEZ                      </v>
          </cell>
        </row>
        <row r="14557">
          <cell r="G14557">
            <v>533935</v>
          </cell>
          <cell r="H14557" t="str">
            <v xml:space="preserve">ALEJANDRA PEREZ MINA (DMOS)        </v>
          </cell>
          <cell r="I14557" t="str">
            <v xml:space="preserve">MARIA GEORGINA GUADALUPE LEON PORTILLA RODRIGUEZ                      </v>
          </cell>
        </row>
        <row r="14558">
          <cell r="G14558">
            <v>533935</v>
          </cell>
          <cell r="H14558" t="str">
            <v xml:space="preserve">ALEJANDRA PEREZ MINA (DMOS)        </v>
          </cell>
          <cell r="I14558" t="str">
            <v xml:space="preserve">MARIA GEORGINA GUADALUPE LEON PORTILLA RODRIGUEZ                      </v>
          </cell>
        </row>
        <row r="14559">
          <cell r="G14559">
            <v>533935</v>
          </cell>
          <cell r="H14559" t="str">
            <v xml:space="preserve">ALEJANDRA PEREZ MINA (DMOS)        </v>
          </cell>
          <cell r="I14559" t="str">
            <v xml:space="preserve">MARIA GEORGINA GUADALUPE LEON PORTILLA RODRIGUEZ                      </v>
          </cell>
        </row>
        <row r="14560">
          <cell r="G14560">
            <v>533935</v>
          </cell>
          <cell r="H14560" t="str">
            <v xml:space="preserve">ALEJANDRA PEREZ MINA (DMOS)        </v>
          </cell>
          <cell r="I14560" t="str">
            <v xml:space="preserve">MARIA GEORGINA GUADALUPE LEON PORTILLA RODRIGUEZ                      </v>
          </cell>
        </row>
        <row r="14561">
          <cell r="G14561">
            <v>533935</v>
          </cell>
          <cell r="H14561" t="str">
            <v xml:space="preserve">ALEJANDRA PEREZ MINA (DMOS)        </v>
          </cell>
          <cell r="I14561" t="str">
            <v xml:space="preserve">MARIA GEORGINA GUADALUPE LEON PORTILLA RODRIGUEZ                      </v>
          </cell>
        </row>
        <row r="14562">
          <cell r="G14562">
            <v>533935</v>
          </cell>
          <cell r="H14562" t="str">
            <v xml:space="preserve">ALEJANDRA PEREZ MINA (DMOS)        </v>
          </cell>
          <cell r="I14562" t="str">
            <v xml:space="preserve">MARIA GEORGINA GUADALUPE LEON PORTILLA RODRIGUEZ                      </v>
          </cell>
        </row>
        <row r="14563">
          <cell r="G14563">
            <v>533951</v>
          </cell>
          <cell r="H14563" t="str">
            <v xml:space="preserve">BELINDA YOLANDA ACOSTA GALINDO     </v>
          </cell>
          <cell r="I14563" t="str">
            <v xml:space="preserve">SILVIA DE LOS ANGELES GALINDO GARCIA                                  </v>
          </cell>
        </row>
        <row r="14564">
          <cell r="G14564">
            <v>533951</v>
          </cell>
          <cell r="H14564" t="str">
            <v xml:space="preserve">BELINDA YOLANDA ACOSTA GALINDO     </v>
          </cell>
          <cell r="I14564" t="str">
            <v xml:space="preserve">SILVIA DE LOS ANGELES GALINDO GARCIA                                  </v>
          </cell>
        </row>
        <row r="14565">
          <cell r="G14565">
            <v>533951</v>
          </cell>
          <cell r="H14565" t="str">
            <v xml:space="preserve">BELINDA YOLANDA ACOSTA GALINDO     </v>
          </cell>
          <cell r="I14565" t="str">
            <v xml:space="preserve">SILVIA DE LOS ANGELES GALINDO GARCIA                                  </v>
          </cell>
        </row>
        <row r="14566">
          <cell r="G14566">
            <v>533951</v>
          </cell>
          <cell r="H14566" t="str">
            <v xml:space="preserve">BELINDA YOLANDA ACOSTA GALINDO     </v>
          </cell>
          <cell r="I14566" t="str">
            <v xml:space="preserve">SILVIA DE LOS ANGELES GALINDO GARCIA                                  </v>
          </cell>
        </row>
        <row r="14567">
          <cell r="G14567">
            <v>533951</v>
          </cell>
          <cell r="H14567" t="str">
            <v xml:space="preserve">BELINDA YOLANDA ACOSTA GALINDO     </v>
          </cell>
          <cell r="I14567" t="str">
            <v xml:space="preserve">SILVIA DE LOS ANGELES GALINDO GARCIA                                  </v>
          </cell>
        </row>
        <row r="14568">
          <cell r="G14568">
            <v>533951</v>
          </cell>
          <cell r="H14568" t="str">
            <v xml:space="preserve">BELINDA YOLANDA ACOSTA GALINDO     </v>
          </cell>
          <cell r="I14568" t="str">
            <v xml:space="preserve">SILVIA DE LOS ANGELES GALINDO GARCIA                                  </v>
          </cell>
        </row>
        <row r="14569">
          <cell r="G14569">
            <v>533951</v>
          </cell>
          <cell r="H14569" t="str">
            <v xml:space="preserve">BELINDA YOLANDA ACOSTA GALINDO     </v>
          </cell>
          <cell r="I14569" t="str">
            <v xml:space="preserve">SILVIA DE LOS ANGELES GALINDO GARCIA                                  </v>
          </cell>
        </row>
        <row r="14570">
          <cell r="G14570">
            <v>533951</v>
          </cell>
          <cell r="H14570" t="str">
            <v xml:space="preserve">BELINDA YOLANDA ACOSTA GALINDO     </v>
          </cell>
          <cell r="I14570" t="str">
            <v xml:space="preserve">SILVIA DE LOS ANGELES GALINDO GARCIA                                  </v>
          </cell>
        </row>
        <row r="14571">
          <cell r="G14571">
            <v>533985</v>
          </cell>
          <cell r="H14571" t="str">
            <v xml:space="preserve">GABRIEL RODRIGO BAENA CASTUERA     </v>
          </cell>
          <cell r="I14571" t="str">
            <v xml:space="preserve">EVA FRANCO PONCE                                                      </v>
          </cell>
        </row>
        <row r="14572">
          <cell r="G14572">
            <v>533985</v>
          </cell>
          <cell r="H14572" t="str">
            <v xml:space="preserve">GABRIEL RODRIGO BAENA CASTUERA     </v>
          </cell>
          <cell r="I14572" t="str">
            <v xml:space="preserve">EVA FRANCO PONCE                                                      </v>
          </cell>
        </row>
        <row r="14573">
          <cell r="G14573">
            <v>533985</v>
          </cell>
          <cell r="H14573" t="str">
            <v xml:space="preserve">GABRIEL RODRIGO BAENA CASTUERA     </v>
          </cell>
          <cell r="I14573" t="str">
            <v xml:space="preserve">EVA FRANCO PONCE                                                      </v>
          </cell>
        </row>
        <row r="14574">
          <cell r="G14574">
            <v>533985</v>
          </cell>
          <cell r="H14574" t="str">
            <v xml:space="preserve">GABRIEL RODRIGO BAENA CASTUERA     </v>
          </cell>
          <cell r="I14574" t="str">
            <v xml:space="preserve">EVA FRANCO PONCE                                                      </v>
          </cell>
        </row>
        <row r="14575">
          <cell r="G14575">
            <v>533985</v>
          </cell>
          <cell r="H14575" t="str">
            <v xml:space="preserve">GABRIEL RODRIGO BAENA CASTUERA     </v>
          </cell>
          <cell r="I14575" t="str">
            <v xml:space="preserve">EVA FRANCO PONCE                                                      </v>
          </cell>
        </row>
        <row r="14576">
          <cell r="G14576">
            <v>533985</v>
          </cell>
          <cell r="H14576" t="str">
            <v xml:space="preserve">GABRIEL RODRIGO BAENA CASTUERA     </v>
          </cell>
          <cell r="I14576" t="str">
            <v xml:space="preserve">EVA FRANCO PONCE                                                      </v>
          </cell>
        </row>
        <row r="14577">
          <cell r="G14577">
            <v>533985</v>
          </cell>
          <cell r="H14577" t="str">
            <v xml:space="preserve">GABRIEL RODRIGO BAENA CASTUERA     </v>
          </cell>
          <cell r="I14577" t="str">
            <v xml:space="preserve">EVA FRANCO PONCE                                                      </v>
          </cell>
        </row>
        <row r="14578">
          <cell r="G14578">
            <v>533993</v>
          </cell>
          <cell r="H14578" t="str">
            <v xml:space="preserve">RICARDO OCTAVIO PAZ CUEVAS         </v>
          </cell>
          <cell r="I14578" t="str">
            <v xml:space="preserve">FERNANDO BONILLA POU                                                  </v>
          </cell>
        </row>
        <row r="14579">
          <cell r="G14579">
            <v>534002</v>
          </cell>
          <cell r="H14579" t="str">
            <v xml:space="preserve">FERNANDO CUELLAR LOZANO            </v>
          </cell>
          <cell r="I14579" t="str">
            <v xml:space="preserve">MARIA DEL ROSARIO LOZANO SALAZAR                                      </v>
          </cell>
        </row>
        <row r="14580">
          <cell r="G14580">
            <v>534002</v>
          </cell>
          <cell r="H14580" t="str">
            <v xml:space="preserve">FERNANDO CUELLAR LOZANO            </v>
          </cell>
          <cell r="I14580" t="str">
            <v xml:space="preserve">MARIA DEL ROSARIO LOZANO SALAZAR                                      </v>
          </cell>
        </row>
        <row r="14581">
          <cell r="G14581">
            <v>534014</v>
          </cell>
          <cell r="H14581" t="str">
            <v xml:space="preserve">ALEJANDRA PEREZ MINA               </v>
          </cell>
          <cell r="I14581" t="str">
            <v xml:space="preserve">MONICA PEREZ DIEZ SALCEDO                                             </v>
          </cell>
        </row>
        <row r="14582">
          <cell r="G14582">
            <v>534021</v>
          </cell>
          <cell r="H14582" t="str">
            <v>BELINDA YOLANDA ACOSTA GALINDO (C.G</v>
          </cell>
          <cell r="I14582" t="str">
            <v xml:space="preserve">FRANCISCO FLORES GUARNEROS                                            </v>
          </cell>
        </row>
        <row r="14583">
          <cell r="G14583">
            <v>534021</v>
          </cell>
          <cell r="H14583" t="str">
            <v>BELINDA YOLANDA ACOSTA GALINDO (C.G</v>
          </cell>
          <cell r="I14583" t="str">
            <v xml:space="preserve">FRANCISCO FLORES GUARNEROS                                            </v>
          </cell>
        </row>
        <row r="14584">
          <cell r="G14584">
            <v>534021</v>
          </cell>
          <cell r="H14584" t="str">
            <v>BELINDA YOLANDA ACOSTA GALINDO (C.G</v>
          </cell>
          <cell r="I14584" t="str">
            <v xml:space="preserve">FRANCISCO FLORES GUARNEROS                                            </v>
          </cell>
        </row>
        <row r="14585">
          <cell r="G14585">
            <v>534021</v>
          </cell>
          <cell r="H14585" t="str">
            <v>BELINDA YOLANDA ACOSTA GALINDO (C.G</v>
          </cell>
          <cell r="I14585" t="str">
            <v xml:space="preserve">FRANCISCO FLORES GUARNEROS                                            </v>
          </cell>
        </row>
        <row r="14586">
          <cell r="G14586">
            <v>534021</v>
          </cell>
          <cell r="H14586" t="str">
            <v>BELINDA YOLANDA ACOSTA GALINDO (C.G</v>
          </cell>
          <cell r="I14586" t="str">
            <v xml:space="preserve">FRANCISCO FLORES GUARNEROS                                            </v>
          </cell>
        </row>
        <row r="14587">
          <cell r="G14587">
            <v>534021</v>
          </cell>
          <cell r="H14587" t="str">
            <v>BELINDA YOLANDA ACOSTA GALINDO (C.G</v>
          </cell>
          <cell r="I14587" t="str">
            <v xml:space="preserve">FRANCISCO FLORES GUARNEROS                                            </v>
          </cell>
        </row>
        <row r="14588">
          <cell r="G14588">
            <v>534061</v>
          </cell>
          <cell r="H14588" t="str">
            <v xml:space="preserve">ALEJANDRA PEREZ MINA (ALPHA G)     </v>
          </cell>
          <cell r="I14588" t="str">
            <v xml:space="preserve">EDUARDO VALLE CERVANTES                                               </v>
          </cell>
        </row>
        <row r="14589">
          <cell r="G14589">
            <v>534061</v>
          </cell>
          <cell r="H14589" t="str">
            <v xml:space="preserve">ALEJANDRA PEREZ MINA (ALPHA G)     </v>
          </cell>
          <cell r="I14589" t="str">
            <v xml:space="preserve">EDUARDO VALLE CERVANTES                                               </v>
          </cell>
        </row>
        <row r="14590">
          <cell r="G14590">
            <v>534061</v>
          </cell>
          <cell r="H14590" t="str">
            <v xml:space="preserve">ALEJANDRA PEREZ MINA (ALPHA G)     </v>
          </cell>
          <cell r="I14590" t="str">
            <v xml:space="preserve">EDUARDO VALLE CERVANTES                                               </v>
          </cell>
        </row>
        <row r="14591">
          <cell r="G14591">
            <v>534061</v>
          </cell>
          <cell r="H14591" t="str">
            <v xml:space="preserve">ALEJANDRA PEREZ MINA (ALPHA G)     </v>
          </cell>
          <cell r="I14591" t="str">
            <v xml:space="preserve">EDUARDO VALLE CERVANTES                                               </v>
          </cell>
        </row>
        <row r="14592">
          <cell r="G14592">
            <v>534083</v>
          </cell>
          <cell r="H14592" t="str">
            <v xml:space="preserve">GABRIEL RODRIGO BAENA CASTUERA     </v>
          </cell>
          <cell r="I14592" t="str">
            <v xml:space="preserve">MARIA ELISA VILLARREAL CARAZO                                         </v>
          </cell>
        </row>
        <row r="14593">
          <cell r="G14593">
            <v>534083</v>
          </cell>
          <cell r="H14593" t="str">
            <v xml:space="preserve">GABRIEL RODRIGO BAENA CASTUERA     </v>
          </cell>
          <cell r="I14593" t="str">
            <v xml:space="preserve">MARIA ELISA VILLARREAL CARAZO                                         </v>
          </cell>
        </row>
        <row r="14594">
          <cell r="G14594">
            <v>534112</v>
          </cell>
          <cell r="H14594" t="str">
            <v>LUIS FRANCISCO RODRIGUEZ PE/A (V.G.</v>
          </cell>
          <cell r="I14594" t="str">
            <v xml:space="preserve">SALVADOR PENICHE BARRON                                               </v>
          </cell>
        </row>
        <row r="14595">
          <cell r="G14595">
            <v>534112</v>
          </cell>
          <cell r="H14595" t="str">
            <v>LUIS FRANCISCO RODRIGUEZ PE/A (V.G.</v>
          </cell>
          <cell r="I14595" t="str">
            <v xml:space="preserve">SALVADOR PENICHE BARRON                                               </v>
          </cell>
        </row>
        <row r="14596">
          <cell r="G14596">
            <v>534112</v>
          </cell>
          <cell r="H14596" t="str">
            <v>LUIS FRANCISCO RODRIGUEZ PE/A (V.G.</v>
          </cell>
          <cell r="I14596" t="str">
            <v xml:space="preserve">SALVADOR PENICHE BARRON                                               </v>
          </cell>
        </row>
        <row r="14597">
          <cell r="G14597">
            <v>534112</v>
          </cell>
          <cell r="H14597" t="str">
            <v>LUIS FRANCISCO RODRIGUEZ PE/A (V.G.</v>
          </cell>
          <cell r="I14597" t="str">
            <v xml:space="preserve">SALVADOR PENICHE BARRON                                               </v>
          </cell>
        </row>
        <row r="14598">
          <cell r="G14598">
            <v>534112</v>
          </cell>
          <cell r="H14598" t="str">
            <v>LUIS FRANCISCO RODRIGUEZ PE/A (V.G.</v>
          </cell>
          <cell r="I14598" t="str">
            <v xml:space="preserve">SALVADOR PENICHE BARRON                                               </v>
          </cell>
        </row>
        <row r="14599">
          <cell r="G14599">
            <v>534112</v>
          </cell>
          <cell r="H14599" t="str">
            <v>LUIS FRANCISCO RODRIGUEZ PE/A (V.G.</v>
          </cell>
          <cell r="I14599" t="str">
            <v xml:space="preserve">SALVADOR PENICHE BARRON                                               </v>
          </cell>
        </row>
        <row r="14600">
          <cell r="G14600">
            <v>534112</v>
          </cell>
          <cell r="H14600" t="str">
            <v>LUIS FRANCISCO RODRIGUEZ PE/A (V.G.</v>
          </cell>
          <cell r="I14600" t="str">
            <v xml:space="preserve">SALVADOR PENICHE BARRON                                               </v>
          </cell>
        </row>
        <row r="14601">
          <cell r="G14601">
            <v>534112</v>
          </cell>
          <cell r="H14601" t="str">
            <v>LUIS FRANCISCO RODRIGUEZ PE/A (V.G.</v>
          </cell>
          <cell r="I14601" t="str">
            <v xml:space="preserve">SALVADOR PENICHE BARRON                                               </v>
          </cell>
        </row>
        <row r="14602">
          <cell r="G14602">
            <v>534112</v>
          </cell>
          <cell r="H14602" t="str">
            <v>LUIS FRANCISCO RODRIGUEZ PE/A (V.G.</v>
          </cell>
          <cell r="I14602" t="str">
            <v xml:space="preserve">SALVADOR PENICHE BARRON                                               </v>
          </cell>
        </row>
        <row r="14603">
          <cell r="G14603">
            <v>534125</v>
          </cell>
          <cell r="H14603" t="str">
            <v xml:space="preserve">ALEJANDRA PEREZ MINA (ALPHA G)     </v>
          </cell>
          <cell r="I14603" t="str">
            <v xml:space="preserve">ALEJANDRA GONZALEZ DE COSIO SORDO                                     </v>
          </cell>
        </row>
        <row r="14604">
          <cell r="G14604">
            <v>534125</v>
          </cell>
          <cell r="H14604" t="str">
            <v xml:space="preserve">ALEJANDRA PEREZ MINA (ALPHA G)     </v>
          </cell>
          <cell r="I14604" t="str">
            <v xml:space="preserve">ALEJANDRA GONZALEZ DE COSIO SORDO                                     </v>
          </cell>
        </row>
        <row r="14605">
          <cell r="G14605">
            <v>534125</v>
          </cell>
          <cell r="H14605" t="str">
            <v xml:space="preserve">ALEJANDRA PEREZ MINA (ALPHA G)     </v>
          </cell>
          <cell r="I14605" t="str">
            <v xml:space="preserve">ALEJANDRA GONZALEZ DE COSIO SORDO                                     </v>
          </cell>
        </row>
        <row r="14606">
          <cell r="G14606">
            <v>534125</v>
          </cell>
          <cell r="H14606" t="str">
            <v xml:space="preserve">ALEJANDRA PEREZ MINA (ALPHA G)     </v>
          </cell>
          <cell r="I14606" t="str">
            <v xml:space="preserve">ALEJANDRA GONZALEZ DE COSIO SORDO                                     </v>
          </cell>
        </row>
        <row r="14607">
          <cell r="G14607">
            <v>534125</v>
          </cell>
          <cell r="H14607" t="str">
            <v xml:space="preserve">ALEJANDRA PEREZ MINA (ALPHA G)     </v>
          </cell>
          <cell r="I14607" t="str">
            <v xml:space="preserve">ALEJANDRA GONZALEZ DE COSIO SORDO                                     </v>
          </cell>
        </row>
        <row r="14608">
          <cell r="G14608">
            <v>534125</v>
          </cell>
          <cell r="H14608" t="str">
            <v xml:space="preserve">ALEJANDRA PEREZ MINA (ALPHA G)     </v>
          </cell>
          <cell r="I14608" t="str">
            <v xml:space="preserve">ALEJANDRA GONZALEZ DE COSIO SORDO                                     </v>
          </cell>
        </row>
        <row r="14609">
          <cell r="G14609">
            <v>534125</v>
          </cell>
          <cell r="H14609" t="str">
            <v xml:space="preserve">ALEJANDRA PEREZ MINA (ALPHA G)     </v>
          </cell>
          <cell r="I14609" t="str">
            <v xml:space="preserve">ALEJANDRA GONZALEZ DE COSIO SORDO                                     </v>
          </cell>
        </row>
        <row r="14610">
          <cell r="G14610">
            <v>534125</v>
          </cell>
          <cell r="H14610" t="str">
            <v xml:space="preserve">ALEJANDRA PEREZ MINA (ALPHA G)     </v>
          </cell>
          <cell r="I14610" t="str">
            <v xml:space="preserve">ALEJANDRA GONZALEZ DE COSIO SORDO                                     </v>
          </cell>
        </row>
        <row r="14611">
          <cell r="G14611">
            <v>534125</v>
          </cell>
          <cell r="H14611" t="str">
            <v xml:space="preserve">ALEJANDRA PEREZ MINA (ALPHA G)     </v>
          </cell>
          <cell r="I14611" t="str">
            <v xml:space="preserve">ALEJANDRA GONZALEZ DE COSIO SORDO                                     </v>
          </cell>
        </row>
        <row r="14612">
          <cell r="G14612">
            <v>534125</v>
          </cell>
          <cell r="H14612" t="str">
            <v xml:space="preserve">ALEJANDRA PEREZ MINA (ALPHA G)     </v>
          </cell>
          <cell r="I14612" t="str">
            <v xml:space="preserve">ALEJANDRA GONZALEZ DE COSIO SORDO                                     </v>
          </cell>
        </row>
        <row r="14613">
          <cell r="G14613">
            <v>534125</v>
          </cell>
          <cell r="H14613" t="str">
            <v xml:space="preserve">ALEJANDRA PEREZ MINA (ALPHA G)     </v>
          </cell>
          <cell r="I14613" t="str">
            <v xml:space="preserve">ALEJANDRA GONZALEZ DE COSIO SORDO                                     </v>
          </cell>
        </row>
        <row r="14614">
          <cell r="G14614">
            <v>534125</v>
          </cell>
          <cell r="H14614" t="str">
            <v xml:space="preserve">ALEJANDRA PEREZ MINA (ALPHA G)     </v>
          </cell>
          <cell r="I14614" t="str">
            <v xml:space="preserve">ALEJANDRA GONZALEZ DE COSIO SORDO                                     </v>
          </cell>
        </row>
        <row r="14615">
          <cell r="G14615">
            <v>534125</v>
          </cell>
          <cell r="H14615" t="str">
            <v xml:space="preserve">ALEJANDRA PEREZ MINA (ALPHA G)     </v>
          </cell>
          <cell r="I14615" t="str">
            <v xml:space="preserve">ALEJANDRA GONZALEZ DE COSIO SORDO                                     </v>
          </cell>
        </row>
        <row r="14616">
          <cell r="G14616">
            <v>534125</v>
          </cell>
          <cell r="H14616" t="str">
            <v xml:space="preserve">ALEJANDRA PEREZ MINA (ALPHA G)     </v>
          </cell>
          <cell r="I14616" t="str">
            <v xml:space="preserve">ALEJANDRA GONZALEZ DE COSIO SORDO                                     </v>
          </cell>
        </row>
        <row r="14617">
          <cell r="G14617">
            <v>534125</v>
          </cell>
          <cell r="H14617" t="str">
            <v xml:space="preserve">ALEJANDRA PEREZ MINA (ALPHA G)     </v>
          </cell>
          <cell r="I14617" t="str">
            <v xml:space="preserve">ALEJANDRA GONZALEZ DE COSIO SORDO                                     </v>
          </cell>
        </row>
        <row r="14618">
          <cell r="G14618">
            <v>534125</v>
          </cell>
          <cell r="H14618" t="str">
            <v xml:space="preserve">ALEJANDRA PEREZ MINA (ALPHA G)     </v>
          </cell>
          <cell r="I14618" t="str">
            <v xml:space="preserve">ALEJANDRA GONZALEZ DE COSIO SORDO                                     </v>
          </cell>
        </row>
        <row r="14619">
          <cell r="G14619">
            <v>534125</v>
          </cell>
          <cell r="H14619" t="str">
            <v xml:space="preserve">ALEJANDRA PEREZ MINA (ALPHA G)     </v>
          </cell>
          <cell r="I14619" t="str">
            <v xml:space="preserve">ALEJANDRA GONZALEZ DE COSIO SORDO                                     </v>
          </cell>
        </row>
        <row r="14620">
          <cell r="G14620">
            <v>534125</v>
          </cell>
          <cell r="H14620" t="str">
            <v xml:space="preserve">ALEJANDRA PEREZ MINA (ALPHA G)     </v>
          </cell>
          <cell r="I14620" t="str">
            <v xml:space="preserve">ALEJANDRA GONZALEZ DE COSIO SORDO                                     </v>
          </cell>
        </row>
        <row r="14621">
          <cell r="G14621">
            <v>534125</v>
          </cell>
          <cell r="H14621" t="str">
            <v xml:space="preserve">ALEJANDRA PEREZ MINA (ALPHA G)     </v>
          </cell>
          <cell r="I14621" t="str">
            <v xml:space="preserve">ALEJANDRA GONZALEZ DE COSIO SORDO                                     </v>
          </cell>
        </row>
        <row r="14622">
          <cell r="G14622">
            <v>534125</v>
          </cell>
          <cell r="H14622" t="str">
            <v xml:space="preserve">ALEJANDRA PEREZ MINA (ALPHA G)     </v>
          </cell>
          <cell r="I14622" t="str">
            <v xml:space="preserve">ALEJANDRA GONZALEZ DE COSIO SORDO                                     </v>
          </cell>
        </row>
        <row r="14623">
          <cell r="G14623">
            <v>534125</v>
          </cell>
          <cell r="H14623" t="str">
            <v xml:space="preserve">ALEJANDRA PEREZ MINA (ALPHA G)     </v>
          </cell>
          <cell r="I14623" t="str">
            <v xml:space="preserve">ALEJANDRA GONZALEZ DE COSIO SORDO                                     </v>
          </cell>
        </row>
        <row r="14624">
          <cell r="G14624">
            <v>534125</v>
          </cell>
          <cell r="H14624" t="str">
            <v xml:space="preserve">ALEJANDRA PEREZ MINA (ALPHA G)     </v>
          </cell>
          <cell r="I14624" t="str">
            <v xml:space="preserve">ALEJANDRA GONZALEZ DE COSIO SORDO                                     </v>
          </cell>
        </row>
        <row r="14625">
          <cell r="G14625">
            <v>534125</v>
          </cell>
          <cell r="H14625" t="str">
            <v xml:space="preserve">ALEJANDRA PEREZ MINA (ALPHA G)     </v>
          </cell>
          <cell r="I14625" t="str">
            <v xml:space="preserve">ALEJANDRA GONZALEZ DE COSIO SORDO                                     </v>
          </cell>
        </row>
        <row r="14626">
          <cell r="G14626">
            <v>534125</v>
          </cell>
          <cell r="H14626" t="str">
            <v xml:space="preserve">ALEJANDRA PEREZ MINA (ALPHA G)     </v>
          </cell>
          <cell r="I14626" t="str">
            <v xml:space="preserve">ALEJANDRA GONZALEZ DE COSIO SORDO                                     </v>
          </cell>
        </row>
        <row r="14627">
          <cell r="G14627">
            <v>534125</v>
          </cell>
          <cell r="H14627" t="str">
            <v xml:space="preserve">ALEJANDRA PEREZ MINA (ALPHA G)     </v>
          </cell>
          <cell r="I14627" t="str">
            <v xml:space="preserve">ALEJANDRA GONZALEZ DE COSIO SORDO                                     </v>
          </cell>
        </row>
        <row r="14628">
          <cell r="G14628">
            <v>534125</v>
          </cell>
          <cell r="H14628" t="str">
            <v xml:space="preserve">ALEJANDRA PEREZ MINA (ALPHA G)     </v>
          </cell>
          <cell r="I14628" t="str">
            <v xml:space="preserve">ALEJANDRA GONZALEZ DE COSIO SORDO                                     </v>
          </cell>
        </row>
        <row r="14629">
          <cell r="G14629">
            <v>534125</v>
          </cell>
          <cell r="H14629" t="str">
            <v xml:space="preserve">ALEJANDRA PEREZ MINA (ALPHA G)     </v>
          </cell>
          <cell r="I14629" t="str">
            <v xml:space="preserve">ALEJANDRA GONZALEZ DE COSIO SORDO                                     </v>
          </cell>
        </row>
        <row r="14630">
          <cell r="G14630">
            <v>534125</v>
          </cell>
          <cell r="H14630" t="str">
            <v xml:space="preserve">ALEJANDRA PEREZ MINA (ALPHA G)     </v>
          </cell>
          <cell r="I14630" t="str">
            <v xml:space="preserve">ALEJANDRA GONZALEZ DE COSIO SORDO                                     </v>
          </cell>
        </row>
        <row r="14631">
          <cell r="G14631">
            <v>534141</v>
          </cell>
          <cell r="H14631" t="str">
            <v xml:space="preserve">ALEJANDRA PEREZ MINA               </v>
          </cell>
          <cell r="I14631" t="str">
            <v xml:space="preserve">SEBASTIAN CASTRO ARREDONDO  (MENOR)                                   </v>
          </cell>
        </row>
        <row r="14632">
          <cell r="G14632">
            <v>534141</v>
          </cell>
          <cell r="H14632" t="str">
            <v xml:space="preserve">ALEJANDRA PEREZ MINA               </v>
          </cell>
          <cell r="I14632" t="str">
            <v xml:space="preserve">SEBASTIAN CASTRO ARREDONDO  (MENOR)                                   </v>
          </cell>
        </row>
        <row r="14633">
          <cell r="G14633">
            <v>534141</v>
          </cell>
          <cell r="H14633" t="str">
            <v xml:space="preserve">ALEJANDRA PEREZ MINA               </v>
          </cell>
          <cell r="I14633" t="str">
            <v xml:space="preserve">SEBASTIAN CASTRO ARREDONDO  (MENOR)                                   </v>
          </cell>
        </row>
        <row r="14634">
          <cell r="G14634">
            <v>534141</v>
          </cell>
          <cell r="H14634" t="str">
            <v xml:space="preserve">ALEJANDRA PEREZ MINA               </v>
          </cell>
          <cell r="I14634" t="str">
            <v xml:space="preserve">SEBASTIAN CASTRO ARREDONDO  (MENOR)                                   </v>
          </cell>
        </row>
        <row r="14635">
          <cell r="G14635">
            <v>534141</v>
          </cell>
          <cell r="H14635" t="str">
            <v xml:space="preserve">ALEJANDRA PEREZ MINA               </v>
          </cell>
          <cell r="I14635" t="str">
            <v xml:space="preserve">SEBASTIAN CASTRO ARREDONDO  (MENOR)                                   </v>
          </cell>
        </row>
        <row r="14636">
          <cell r="G14636">
            <v>534141</v>
          </cell>
          <cell r="H14636" t="str">
            <v xml:space="preserve">ALEJANDRA PEREZ MINA               </v>
          </cell>
          <cell r="I14636" t="str">
            <v xml:space="preserve">SEBASTIAN CASTRO ARREDONDO  (MENOR)                                   </v>
          </cell>
        </row>
        <row r="14637">
          <cell r="G14637">
            <v>534141</v>
          </cell>
          <cell r="H14637" t="str">
            <v xml:space="preserve">ALEJANDRA PEREZ MINA               </v>
          </cell>
          <cell r="I14637" t="str">
            <v xml:space="preserve">SEBASTIAN CASTRO ARREDONDO  (MENOR)                                   </v>
          </cell>
        </row>
        <row r="14638">
          <cell r="G14638">
            <v>534154</v>
          </cell>
          <cell r="H14638" t="str">
            <v xml:space="preserve">ALEJANDRA PEREZ MINA               </v>
          </cell>
          <cell r="I14638" t="str">
            <v xml:space="preserve">DANIEL CASTRO ARREDONDO (MENOR)                                       </v>
          </cell>
        </row>
        <row r="14639">
          <cell r="G14639">
            <v>534154</v>
          </cell>
          <cell r="H14639" t="str">
            <v xml:space="preserve">ALEJANDRA PEREZ MINA               </v>
          </cell>
          <cell r="I14639" t="str">
            <v xml:space="preserve">DANIEL CASTRO ARREDONDO (MENOR)                                       </v>
          </cell>
        </row>
        <row r="14640">
          <cell r="G14640">
            <v>534154</v>
          </cell>
          <cell r="H14640" t="str">
            <v xml:space="preserve">ALEJANDRA PEREZ MINA               </v>
          </cell>
          <cell r="I14640" t="str">
            <v xml:space="preserve">DANIEL CASTRO ARREDONDO (MENOR)                                       </v>
          </cell>
        </row>
        <row r="14641">
          <cell r="G14641">
            <v>534154</v>
          </cell>
          <cell r="H14641" t="str">
            <v xml:space="preserve">ALEJANDRA PEREZ MINA               </v>
          </cell>
          <cell r="I14641" t="str">
            <v xml:space="preserve">DANIEL CASTRO ARREDONDO (MENOR)                                       </v>
          </cell>
        </row>
        <row r="14642">
          <cell r="G14642">
            <v>534154</v>
          </cell>
          <cell r="H14642" t="str">
            <v xml:space="preserve">ALEJANDRA PEREZ MINA               </v>
          </cell>
          <cell r="I14642" t="str">
            <v xml:space="preserve">DANIEL CASTRO ARREDONDO (MENOR)                                       </v>
          </cell>
        </row>
        <row r="14643">
          <cell r="G14643">
            <v>534154</v>
          </cell>
          <cell r="H14643" t="str">
            <v xml:space="preserve">ALEJANDRA PEREZ MINA               </v>
          </cell>
          <cell r="I14643" t="str">
            <v xml:space="preserve">DANIEL CASTRO ARREDONDO (MENOR)                                       </v>
          </cell>
        </row>
        <row r="14644">
          <cell r="G14644">
            <v>534154</v>
          </cell>
          <cell r="H14644" t="str">
            <v xml:space="preserve">ALEJANDRA PEREZ MINA               </v>
          </cell>
          <cell r="I14644" t="str">
            <v xml:space="preserve">DANIEL CASTRO ARREDONDO (MENOR)                                       </v>
          </cell>
        </row>
        <row r="14645">
          <cell r="G14645">
            <v>534162</v>
          </cell>
          <cell r="H14645" t="str">
            <v xml:space="preserve">ALEJANDRA PEREZ MINA               </v>
          </cell>
          <cell r="I14645" t="str">
            <v xml:space="preserve">MARIA ELENA ARREDONDO BRETON                                          </v>
          </cell>
        </row>
        <row r="14646">
          <cell r="G14646">
            <v>534162</v>
          </cell>
          <cell r="H14646" t="str">
            <v xml:space="preserve">ALEJANDRA PEREZ MINA               </v>
          </cell>
          <cell r="I14646" t="str">
            <v xml:space="preserve">MARIA ELENA ARREDONDO BRETON                                          </v>
          </cell>
        </row>
        <row r="14647">
          <cell r="G14647">
            <v>534162</v>
          </cell>
          <cell r="H14647" t="str">
            <v xml:space="preserve">ALEJANDRA PEREZ MINA               </v>
          </cell>
          <cell r="I14647" t="str">
            <v xml:space="preserve">MARIA ELENA ARREDONDO BRETON                                          </v>
          </cell>
        </row>
        <row r="14648">
          <cell r="G14648">
            <v>534162</v>
          </cell>
          <cell r="H14648" t="str">
            <v xml:space="preserve">ALEJANDRA PEREZ MINA               </v>
          </cell>
          <cell r="I14648" t="str">
            <v xml:space="preserve">MARIA ELENA ARREDONDO BRETON                                          </v>
          </cell>
        </row>
        <row r="14649">
          <cell r="G14649">
            <v>534162</v>
          </cell>
          <cell r="H14649" t="str">
            <v xml:space="preserve">ALEJANDRA PEREZ MINA               </v>
          </cell>
          <cell r="I14649" t="str">
            <v xml:space="preserve">MARIA ELENA ARREDONDO BRETON                                          </v>
          </cell>
        </row>
        <row r="14650">
          <cell r="G14650">
            <v>534162</v>
          </cell>
          <cell r="H14650" t="str">
            <v xml:space="preserve">ALEJANDRA PEREZ MINA               </v>
          </cell>
          <cell r="I14650" t="str">
            <v xml:space="preserve">MARIA ELENA ARREDONDO BRETON                                          </v>
          </cell>
        </row>
        <row r="14651">
          <cell r="G14651">
            <v>534162</v>
          </cell>
          <cell r="H14651" t="str">
            <v xml:space="preserve">ALEJANDRA PEREZ MINA               </v>
          </cell>
          <cell r="I14651" t="str">
            <v xml:space="preserve">MARIA ELENA ARREDONDO BRETON                                          </v>
          </cell>
        </row>
        <row r="14652">
          <cell r="G14652">
            <v>534162</v>
          </cell>
          <cell r="H14652" t="str">
            <v xml:space="preserve">ALEJANDRA PEREZ MINA               </v>
          </cell>
          <cell r="I14652" t="str">
            <v xml:space="preserve">MARIA ELENA ARREDONDO BRETON                                          </v>
          </cell>
        </row>
        <row r="14653">
          <cell r="G14653">
            <v>534162</v>
          </cell>
          <cell r="H14653" t="str">
            <v xml:space="preserve">ALEJANDRA PEREZ MINA               </v>
          </cell>
          <cell r="I14653" t="str">
            <v xml:space="preserve">MARIA ELENA ARREDONDO BRETON                                          </v>
          </cell>
        </row>
        <row r="14654">
          <cell r="G14654">
            <v>534175</v>
          </cell>
          <cell r="H14654" t="str">
            <v xml:space="preserve">ALEJANDRA PEREZ MINA               </v>
          </cell>
          <cell r="I14654" t="str">
            <v xml:space="preserve">MARIA DOLORES ARREDONDO BRETON                                        </v>
          </cell>
        </row>
        <row r="14655">
          <cell r="G14655">
            <v>534175</v>
          </cell>
          <cell r="H14655" t="str">
            <v xml:space="preserve">ALEJANDRA PEREZ MINA               </v>
          </cell>
          <cell r="I14655" t="str">
            <v xml:space="preserve">MARIA DOLORES ARREDONDO BRETON                                        </v>
          </cell>
        </row>
        <row r="14656">
          <cell r="G14656">
            <v>534175</v>
          </cell>
          <cell r="H14656" t="str">
            <v xml:space="preserve">ALEJANDRA PEREZ MINA               </v>
          </cell>
          <cell r="I14656" t="str">
            <v xml:space="preserve">MARIA DOLORES ARREDONDO BRETON                                        </v>
          </cell>
        </row>
        <row r="14657">
          <cell r="G14657">
            <v>534191</v>
          </cell>
          <cell r="H14657" t="str">
            <v xml:space="preserve">EMMA YOLANDA RAMIREZ HUITRON       </v>
          </cell>
          <cell r="I14657" t="str">
            <v xml:space="preserve">GERARDO LUIS ARNABAR DIEZ                                             </v>
          </cell>
        </row>
        <row r="14658">
          <cell r="G14658">
            <v>534191</v>
          </cell>
          <cell r="H14658" t="str">
            <v xml:space="preserve">EMMA YOLANDA RAMIREZ HUITRON       </v>
          </cell>
          <cell r="I14658" t="str">
            <v xml:space="preserve">GERARDO LUIS ARNABAR DIEZ                                             </v>
          </cell>
        </row>
        <row r="14659">
          <cell r="G14659">
            <v>534191</v>
          </cell>
          <cell r="H14659" t="str">
            <v xml:space="preserve">EMMA YOLANDA RAMIREZ HUITRON       </v>
          </cell>
          <cell r="I14659" t="str">
            <v xml:space="preserve">GERARDO LUIS ARNABAR DIEZ                                             </v>
          </cell>
        </row>
        <row r="14660">
          <cell r="G14660">
            <v>534191</v>
          </cell>
          <cell r="H14660" t="str">
            <v xml:space="preserve">EMMA YOLANDA RAMIREZ HUITRON       </v>
          </cell>
          <cell r="I14660" t="str">
            <v xml:space="preserve">GERARDO LUIS ARNABAR DIEZ                                             </v>
          </cell>
        </row>
        <row r="14661">
          <cell r="G14661">
            <v>534203</v>
          </cell>
          <cell r="H14661" t="str">
            <v xml:space="preserve">GABRIEL RODRIGO BAENA CASTUERA     </v>
          </cell>
          <cell r="I14661" t="str">
            <v xml:space="preserve">NORMA REBORA LOCHT                                                    </v>
          </cell>
        </row>
        <row r="14662">
          <cell r="G14662">
            <v>534203</v>
          </cell>
          <cell r="H14662" t="str">
            <v xml:space="preserve">GABRIEL RODRIGO BAENA CASTUERA     </v>
          </cell>
          <cell r="I14662" t="str">
            <v xml:space="preserve">NORMA REBORA LOCHT                                                    </v>
          </cell>
        </row>
        <row r="14663">
          <cell r="G14663">
            <v>534203</v>
          </cell>
          <cell r="H14663" t="str">
            <v xml:space="preserve">GABRIEL RODRIGO BAENA CASTUERA     </v>
          </cell>
          <cell r="I14663" t="str">
            <v xml:space="preserve">NORMA REBORA LOCHT                                                    </v>
          </cell>
        </row>
        <row r="14664">
          <cell r="G14664">
            <v>534223</v>
          </cell>
          <cell r="H14664" t="str">
            <v xml:space="preserve">GABRIELA SANCHEZ PEREZ             </v>
          </cell>
          <cell r="I14664" t="str">
            <v xml:space="preserve">URI SHEINBERG KAUFER                                                  </v>
          </cell>
        </row>
        <row r="14665">
          <cell r="G14665">
            <v>534223</v>
          </cell>
          <cell r="H14665" t="str">
            <v xml:space="preserve">GABRIELA SANCHEZ PEREZ             </v>
          </cell>
          <cell r="I14665" t="str">
            <v xml:space="preserve">URI SHEINBERG KAUFER                                                  </v>
          </cell>
        </row>
        <row r="14666">
          <cell r="G14666">
            <v>534231</v>
          </cell>
          <cell r="H14666" t="str">
            <v xml:space="preserve">ELVA ADRIANA JUAREZ ELIZONDO       </v>
          </cell>
          <cell r="I14666" t="str">
            <v xml:space="preserve">ARTURO FRANCISCO SAENZ CANTU                                          </v>
          </cell>
        </row>
        <row r="14667">
          <cell r="G14667">
            <v>534231</v>
          </cell>
          <cell r="H14667" t="str">
            <v xml:space="preserve">ELVA ADRIANA JUAREZ ELIZONDO       </v>
          </cell>
          <cell r="I14667" t="str">
            <v xml:space="preserve">ARTURO FRANCISCO SAENZ CANTU                                          </v>
          </cell>
        </row>
        <row r="14668">
          <cell r="G14668">
            <v>534245</v>
          </cell>
          <cell r="H14668" t="str">
            <v xml:space="preserve">CESAR MENENDEZ SUAREZ              </v>
          </cell>
          <cell r="I14668" t="str">
            <v xml:space="preserve">LARES DESARROLLOS S. DE R.L. DE C.V.                                  </v>
          </cell>
        </row>
        <row r="14669">
          <cell r="G14669">
            <v>534252</v>
          </cell>
          <cell r="H14669" t="str">
            <v xml:space="preserve">GABRIEL RODRIGO BAENA CASTUERA     </v>
          </cell>
          <cell r="I14669" t="str">
            <v xml:space="preserve">LILLIAN ADLA HADDAD RAHWAN                                            </v>
          </cell>
        </row>
        <row r="14670">
          <cell r="G14670">
            <v>534252</v>
          </cell>
          <cell r="H14670" t="str">
            <v xml:space="preserve">GABRIEL RODRIGO BAENA CASTUERA     </v>
          </cell>
          <cell r="I14670" t="str">
            <v xml:space="preserve">LILLIAN ADLA HADDAD RAHWAN                                            </v>
          </cell>
        </row>
        <row r="14671">
          <cell r="G14671">
            <v>534252</v>
          </cell>
          <cell r="H14671" t="str">
            <v xml:space="preserve">GABRIEL RODRIGO BAENA CASTUERA     </v>
          </cell>
          <cell r="I14671" t="str">
            <v xml:space="preserve">LILLIAN ADLA HADDAD RAHWAN                                            </v>
          </cell>
        </row>
        <row r="14672">
          <cell r="G14672">
            <v>534252</v>
          </cell>
          <cell r="H14672" t="str">
            <v xml:space="preserve">GABRIEL RODRIGO BAENA CASTUERA     </v>
          </cell>
          <cell r="I14672" t="str">
            <v xml:space="preserve">LILLIAN ADLA HADDAD RAHWAN                                            </v>
          </cell>
        </row>
        <row r="14673">
          <cell r="G14673">
            <v>534265</v>
          </cell>
          <cell r="H14673" t="str">
            <v xml:space="preserve">GABRIELA SANCHEZ PEREZ             </v>
          </cell>
          <cell r="I14673" t="str">
            <v xml:space="preserve">GLORIA PATRICIA SANCHEZ SAUCEDO                                       </v>
          </cell>
        </row>
        <row r="14674">
          <cell r="G14674">
            <v>534265</v>
          </cell>
          <cell r="H14674" t="str">
            <v xml:space="preserve">GABRIELA SANCHEZ PEREZ             </v>
          </cell>
          <cell r="I14674" t="str">
            <v xml:space="preserve">GLORIA PATRICIA SANCHEZ SAUCEDO                                       </v>
          </cell>
        </row>
        <row r="14675">
          <cell r="G14675">
            <v>534294</v>
          </cell>
          <cell r="H14675" t="str">
            <v xml:space="preserve">ALEJANDRO AGUILAR MORALES          </v>
          </cell>
          <cell r="I14675" t="str">
            <v xml:space="preserve">JUAN ALBERTO WONG COBIAN                                              </v>
          </cell>
        </row>
        <row r="14676">
          <cell r="G14676">
            <v>534294</v>
          </cell>
          <cell r="H14676" t="str">
            <v xml:space="preserve">ALEJANDRO AGUILAR MORALES          </v>
          </cell>
          <cell r="I14676" t="str">
            <v xml:space="preserve">JUAN ALBERTO WONG COBIAN                                              </v>
          </cell>
        </row>
        <row r="14677">
          <cell r="G14677">
            <v>534294</v>
          </cell>
          <cell r="H14677" t="str">
            <v xml:space="preserve">ALEJANDRO AGUILAR MORALES          </v>
          </cell>
          <cell r="I14677" t="str">
            <v xml:space="preserve">JUAN ALBERTO WONG COBIAN                                              </v>
          </cell>
        </row>
        <row r="14678">
          <cell r="G14678">
            <v>534294</v>
          </cell>
          <cell r="H14678" t="str">
            <v xml:space="preserve">ALEJANDRO AGUILAR MORALES          </v>
          </cell>
          <cell r="I14678" t="str">
            <v xml:space="preserve">JUAN ALBERTO WONG COBIAN                                              </v>
          </cell>
        </row>
        <row r="14679">
          <cell r="G14679">
            <v>534294</v>
          </cell>
          <cell r="H14679" t="str">
            <v xml:space="preserve">ALEJANDRO AGUILAR MORALES          </v>
          </cell>
          <cell r="I14679" t="str">
            <v xml:space="preserve">JUAN ALBERTO WONG COBIAN                                              </v>
          </cell>
        </row>
        <row r="14680">
          <cell r="G14680">
            <v>534294</v>
          </cell>
          <cell r="H14680" t="str">
            <v xml:space="preserve">ALEJANDRO AGUILAR MORALES          </v>
          </cell>
          <cell r="I14680" t="str">
            <v xml:space="preserve">JUAN ALBERTO WONG COBIAN                                              </v>
          </cell>
        </row>
        <row r="14681">
          <cell r="G14681">
            <v>534294</v>
          </cell>
          <cell r="H14681" t="str">
            <v xml:space="preserve">ALEJANDRO AGUILAR MORALES          </v>
          </cell>
          <cell r="I14681" t="str">
            <v xml:space="preserve">JUAN ALBERTO WONG COBIAN                                              </v>
          </cell>
        </row>
        <row r="14682">
          <cell r="G14682">
            <v>534294</v>
          </cell>
          <cell r="H14682" t="str">
            <v xml:space="preserve">ALEJANDRO AGUILAR MORALES          </v>
          </cell>
          <cell r="I14682" t="str">
            <v xml:space="preserve">JUAN ALBERTO WONG COBIAN                                              </v>
          </cell>
        </row>
        <row r="14683">
          <cell r="G14683">
            <v>534294</v>
          </cell>
          <cell r="H14683" t="str">
            <v xml:space="preserve">ALEJANDRO AGUILAR MORALES          </v>
          </cell>
          <cell r="I14683" t="str">
            <v xml:space="preserve">JUAN ALBERTO WONG COBIAN                                              </v>
          </cell>
        </row>
        <row r="14684">
          <cell r="G14684">
            <v>534294</v>
          </cell>
          <cell r="H14684" t="str">
            <v xml:space="preserve">ALEJANDRO AGUILAR MORALES          </v>
          </cell>
          <cell r="I14684" t="str">
            <v xml:space="preserve">JUAN ALBERTO WONG COBIAN                                              </v>
          </cell>
        </row>
        <row r="14685">
          <cell r="G14685">
            <v>534294</v>
          </cell>
          <cell r="H14685" t="str">
            <v xml:space="preserve">ALEJANDRO AGUILAR MORALES          </v>
          </cell>
          <cell r="I14685" t="str">
            <v xml:space="preserve">JUAN ALBERTO WONG COBIAN                                              </v>
          </cell>
        </row>
        <row r="14686">
          <cell r="G14686">
            <v>534301</v>
          </cell>
          <cell r="H14686" t="str">
            <v xml:space="preserve">ALEJANDRA PEREZ MINA (ALPHA G)     </v>
          </cell>
          <cell r="I14686" t="str">
            <v xml:space="preserve">GENARO BORREGO ESTRADA                                                </v>
          </cell>
        </row>
        <row r="14687">
          <cell r="G14687">
            <v>534301</v>
          </cell>
          <cell r="H14687" t="str">
            <v xml:space="preserve">ALEJANDRA PEREZ MINA (ALPHA G)     </v>
          </cell>
          <cell r="I14687" t="str">
            <v xml:space="preserve">GENARO BORREGO ESTRADA                                                </v>
          </cell>
        </row>
        <row r="14688">
          <cell r="G14688">
            <v>534301</v>
          </cell>
          <cell r="H14688" t="str">
            <v xml:space="preserve">ALEJANDRA PEREZ MINA (ALPHA G)     </v>
          </cell>
          <cell r="I14688" t="str">
            <v xml:space="preserve">GENARO BORREGO ESTRADA                                                </v>
          </cell>
        </row>
        <row r="14689">
          <cell r="G14689">
            <v>534301</v>
          </cell>
          <cell r="H14689" t="str">
            <v xml:space="preserve">ALEJANDRA PEREZ MINA (ALPHA G)     </v>
          </cell>
          <cell r="I14689" t="str">
            <v xml:space="preserve">GENARO BORREGO ESTRADA                                                </v>
          </cell>
        </row>
        <row r="14690">
          <cell r="G14690">
            <v>534301</v>
          </cell>
          <cell r="H14690" t="str">
            <v xml:space="preserve">ALEJANDRA PEREZ MINA (ALPHA G)     </v>
          </cell>
          <cell r="I14690" t="str">
            <v xml:space="preserve">GENARO BORREGO ESTRADA                                                </v>
          </cell>
        </row>
        <row r="14691">
          <cell r="G14691">
            <v>534301</v>
          </cell>
          <cell r="H14691" t="str">
            <v xml:space="preserve">ALEJANDRA PEREZ MINA (ALPHA G)     </v>
          </cell>
          <cell r="I14691" t="str">
            <v xml:space="preserve">GENARO BORREGO ESTRADA                                                </v>
          </cell>
        </row>
        <row r="14692">
          <cell r="G14692">
            <v>534313</v>
          </cell>
          <cell r="H14692" t="str">
            <v xml:space="preserve">ALEJANDRA PEREZ MINA               </v>
          </cell>
          <cell r="I14692" t="str">
            <v xml:space="preserve">JOSE ANTONIO RODRIGUEZ MUﾑIZ                                          </v>
          </cell>
        </row>
        <row r="14693">
          <cell r="G14693">
            <v>534313</v>
          </cell>
          <cell r="H14693" t="str">
            <v xml:space="preserve">ALEJANDRA PEREZ MINA               </v>
          </cell>
          <cell r="I14693" t="str">
            <v xml:space="preserve">JOSE ANTONIO RODRIGUEZ MUﾑIZ                                          </v>
          </cell>
        </row>
        <row r="14694">
          <cell r="G14694">
            <v>534313</v>
          </cell>
          <cell r="H14694" t="str">
            <v xml:space="preserve">ALEJANDRA PEREZ MINA               </v>
          </cell>
          <cell r="I14694" t="str">
            <v xml:space="preserve">JOSE ANTONIO RODRIGUEZ MUﾑIZ                                          </v>
          </cell>
        </row>
        <row r="14695">
          <cell r="G14695">
            <v>534313</v>
          </cell>
          <cell r="H14695" t="str">
            <v xml:space="preserve">ALEJANDRA PEREZ MINA               </v>
          </cell>
          <cell r="I14695" t="str">
            <v xml:space="preserve">JOSE ANTONIO RODRIGUEZ MUﾑIZ                                          </v>
          </cell>
        </row>
        <row r="14696">
          <cell r="G14696">
            <v>534321</v>
          </cell>
          <cell r="H14696" t="str">
            <v xml:space="preserve">GABRIELA SANCHEZ PEREZ             </v>
          </cell>
          <cell r="I14696" t="str">
            <v xml:space="preserve">GERARDO AGUIRRE ROJAS                                                 </v>
          </cell>
        </row>
        <row r="14697">
          <cell r="G14697">
            <v>534321</v>
          </cell>
          <cell r="H14697" t="str">
            <v xml:space="preserve">GABRIELA SANCHEZ PEREZ             </v>
          </cell>
          <cell r="I14697" t="str">
            <v xml:space="preserve">GERARDO AGUIRRE ROJAS                                                 </v>
          </cell>
        </row>
        <row r="14698">
          <cell r="G14698">
            <v>534321</v>
          </cell>
          <cell r="H14698" t="str">
            <v xml:space="preserve">GABRIELA SANCHEZ PEREZ             </v>
          </cell>
          <cell r="I14698" t="str">
            <v xml:space="preserve">GERARDO AGUIRRE ROJAS                                                 </v>
          </cell>
        </row>
        <row r="14699">
          <cell r="G14699">
            <v>534334</v>
          </cell>
          <cell r="H14699" t="str">
            <v xml:space="preserve">CESAR MENENDEZ SUAREZ              </v>
          </cell>
          <cell r="I14699" t="str">
            <v xml:space="preserve">MARIA ELISA BUDIB PELLICO                                             </v>
          </cell>
        </row>
        <row r="14700">
          <cell r="G14700">
            <v>534334</v>
          </cell>
          <cell r="H14700" t="str">
            <v xml:space="preserve">CESAR MENENDEZ SUAREZ              </v>
          </cell>
          <cell r="I14700" t="str">
            <v xml:space="preserve">MARIA ELISA BUDIB PELLICO                                             </v>
          </cell>
        </row>
        <row r="14701">
          <cell r="G14701">
            <v>534342</v>
          </cell>
          <cell r="H14701" t="str">
            <v xml:space="preserve">GABRIEL RODRIGO BAENA CASTUERA     </v>
          </cell>
          <cell r="I14701" t="str">
            <v xml:space="preserve">LUIS PEDRO MOLES Y CERVANTES                                          </v>
          </cell>
        </row>
        <row r="14702">
          <cell r="G14702">
            <v>534342</v>
          </cell>
          <cell r="H14702" t="str">
            <v xml:space="preserve">GABRIEL RODRIGO BAENA CASTUERA     </v>
          </cell>
          <cell r="I14702" t="str">
            <v xml:space="preserve">LUIS PEDRO MOLES Y CERVANTES                                          </v>
          </cell>
        </row>
        <row r="14703">
          <cell r="G14703">
            <v>534356</v>
          </cell>
          <cell r="H14703" t="str">
            <v xml:space="preserve">JAIME DAVID FAES                   </v>
          </cell>
          <cell r="I14703" t="str">
            <v xml:space="preserve">CASA DE BOLSA VE POR MAS, S.A. DE C.V. FID/153                        </v>
          </cell>
        </row>
        <row r="14704">
          <cell r="G14704">
            <v>534356</v>
          </cell>
          <cell r="H14704" t="str">
            <v xml:space="preserve">JAIME DAVID FAES                   </v>
          </cell>
          <cell r="I14704" t="str">
            <v xml:space="preserve">CASA DE BOLSA VE POR MAS, S.A. DE C.V. FID/153                        </v>
          </cell>
        </row>
        <row r="14705">
          <cell r="G14705">
            <v>534356</v>
          </cell>
          <cell r="H14705" t="str">
            <v xml:space="preserve">JAIME DAVID FAES                   </v>
          </cell>
          <cell r="I14705" t="str">
            <v xml:space="preserve">CASA DE BOLSA VE POR MAS, S.A. DE C.V. FID/153                        </v>
          </cell>
        </row>
        <row r="14706">
          <cell r="G14706">
            <v>534356</v>
          </cell>
          <cell r="H14706" t="str">
            <v xml:space="preserve">JAIME DAVID FAES                   </v>
          </cell>
          <cell r="I14706" t="str">
            <v xml:space="preserve">CASA DE BOLSA VE POR MAS, S.A. DE C.V. FID/153                        </v>
          </cell>
        </row>
        <row r="14707">
          <cell r="G14707">
            <v>534356</v>
          </cell>
          <cell r="H14707" t="str">
            <v xml:space="preserve">JAIME DAVID FAES                   </v>
          </cell>
          <cell r="I14707" t="str">
            <v xml:space="preserve">CASA DE BOLSA VE POR MAS, S.A. DE C.V. FID/153                        </v>
          </cell>
        </row>
        <row r="14708">
          <cell r="G14708">
            <v>534356</v>
          </cell>
          <cell r="H14708" t="str">
            <v xml:space="preserve">JAIME DAVID FAES                   </v>
          </cell>
          <cell r="I14708" t="str">
            <v xml:space="preserve">CASA DE BOLSA VE POR MAS, S.A. DE C.V. FID/153                        </v>
          </cell>
        </row>
        <row r="14709">
          <cell r="G14709">
            <v>534356</v>
          </cell>
          <cell r="H14709" t="str">
            <v xml:space="preserve">JAIME DAVID FAES                   </v>
          </cell>
          <cell r="I14709" t="str">
            <v xml:space="preserve">CASA DE BOLSA VE POR MAS, S.A. DE C.V. FID/153                        </v>
          </cell>
        </row>
        <row r="14710">
          <cell r="G14710">
            <v>534356</v>
          </cell>
          <cell r="H14710" t="str">
            <v xml:space="preserve">JAIME DAVID FAES                   </v>
          </cell>
          <cell r="I14710" t="str">
            <v xml:space="preserve">CASA DE BOLSA VE POR MAS, S.A. DE C.V. FID/153                        </v>
          </cell>
        </row>
        <row r="14711">
          <cell r="G14711">
            <v>534356</v>
          </cell>
          <cell r="H14711" t="str">
            <v xml:space="preserve">JAIME DAVID FAES                   </v>
          </cell>
          <cell r="I14711" t="str">
            <v xml:space="preserve">CASA DE BOLSA VE POR MAS, S.A. DE C.V. FID/153                        </v>
          </cell>
        </row>
        <row r="14712">
          <cell r="G14712">
            <v>534356</v>
          </cell>
          <cell r="H14712" t="str">
            <v xml:space="preserve">JAIME DAVID FAES                   </v>
          </cell>
          <cell r="I14712" t="str">
            <v xml:space="preserve">CASA DE BOLSA VE POR MAS, S.A. DE C.V. FID/153                        </v>
          </cell>
        </row>
        <row r="14713">
          <cell r="G14713">
            <v>534356</v>
          </cell>
          <cell r="H14713" t="str">
            <v xml:space="preserve">JAIME DAVID FAES                   </v>
          </cell>
          <cell r="I14713" t="str">
            <v xml:space="preserve">CASA DE BOLSA VE POR MAS, S.A. DE C.V. FID/153                        </v>
          </cell>
        </row>
        <row r="14714">
          <cell r="G14714">
            <v>534356</v>
          </cell>
          <cell r="H14714" t="str">
            <v xml:space="preserve">JAIME DAVID FAES                   </v>
          </cell>
          <cell r="I14714" t="str">
            <v xml:space="preserve">CASA DE BOLSA VE POR MAS, S.A. DE C.V. FID/153                        </v>
          </cell>
        </row>
        <row r="14715">
          <cell r="G14715">
            <v>534356</v>
          </cell>
          <cell r="H14715" t="str">
            <v xml:space="preserve">JAIME DAVID FAES                   </v>
          </cell>
          <cell r="I14715" t="str">
            <v xml:space="preserve">CASA DE BOLSA VE POR MAS, S.A. DE C.V. FID/153                        </v>
          </cell>
        </row>
        <row r="14716">
          <cell r="G14716">
            <v>534356</v>
          </cell>
          <cell r="H14716" t="str">
            <v xml:space="preserve">JAIME DAVID FAES                   </v>
          </cell>
          <cell r="I14716" t="str">
            <v xml:space="preserve">CASA DE BOLSA VE POR MAS, S.A. DE C.V. FID/153                        </v>
          </cell>
        </row>
        <row r="14717">
          <cell r="G14717">
            <v>534356</v>
          </cell>
          <cell r="H14717" t="str">
            <v xml:space="preserve">JAIME DAVID FAES                   </v>
          </cell>
          <cell r="I14717" t="str">
            <v xml:space="preserve">CASA DE BOLSA VE POR MAS, S.A. DE C.V. FID/153                        </v>
          </cell>
        </row>
        <row r="14718">
          <cell r="G14718">
            <v>534356</v>
          </cell>
          <cell r="H14718" t="str">
            <v xml:space="preserve">JAIME DAVID FAES                   </v>
          </cell>
          <cell r="I14718" t="str">
            <v xml:space="preserve">CASA DE BOLSA VE POR MAS, S.A. DE C.V. FID/153                        </v>
          </cell>
        </row>
        <row r="14719">
          <cell r="G14719">
            <v>534356</v>
          </cell>
          <cell r="H14719" t="str">
            <v xml:space="preserve">JAIME DAVID FAES                   </v>
          </cell>
          <cell r="I14719" t="str">
            <v xml:space="preserve">CASA DE BOLSA VE POR MAS, S.A. DE C.V. FID/153                        </v>
          </cell>
        </row>
        <row r="14720">
          <cell r="G14720">
            <v>534356</v>
          </cell>
          <cell r="H14720" t="str">
            <v xml:space="preserve">JAIME DAVID FAES                   </v>
          </cell>
          <cell r="I14720" t="str">
            <v xml:space="preserve">CASA DE BOLSA VE POR MAS, S.A. DE C.V. FID/153                        </v>
          </cell>
        </row>
        <row r="14721">
          <cell r="G14721">
            <v>534356</v>
          </cell>
          <cell r="H14721" t="str">
            <v xml:space="preserve">JAIME DAVID FAES                   </v>
          </cell>
          <cell r="I14721" t="str">
            <v xml:space="preserve">CASA DE BOLSA VE POR MAS, S.A. DE C.V. FID/153                        </v>
          </cell>
        </row>
        <row r="14722">
          <cell r="G14722">
            <v>534363</v>
          </cell>
          <cell r="H14722" t="str">
            <v xml:space="preserve">GABRIELA SANCHEZ PEREZ             </v>
          </cell>
          <cell r="I14722" t="str">
            <v xml:space="preserve">GERARDO AGUIRRE ROJAS                                                 </v>
          </cell>
        </row>
        <row r="14723">
          <cell r="G14723">
            <v>534363</v>
          </cell>
          <cell r="H14723" t="str">
            <v xml:space="preserve">GABRIELA SANCHEZ PEREZ             </v>
          </cell>
          <cell r="I14723" t="str">
            <v xml:space="preserve">GERARDO AGUIRRE ROJAS                                                 </v>
          </cell>
        </row>
        <row r="14724">
          <cell r="G14724">
            <v>534363</v>
          </cell>
          <cell r="H14724" t="str">
            <v xml:space="preserve">GABRIELA SANCHEZ PEREZ             </v>
          </cell>
          <cell r="I14724" t="str">
            <v xml:space="preserve">GERARDO AGUIRRE ROJAS                                                 </v>
          </cell>
        </row>
        <row r="14725">
          <cell r="G14725">
            <v>534363</v>
          </cell>
          <cell r="H14725" t="str">
            <v xml:space="preserve">GABRIELA SANCHEZ PEREZ             </v>
          </cell>
          <cell r="I14725" t="str">
            <v xml:space="preserve">GERARDO AGUIRRE ROJAS                                                 </v>
          </cell>
        </row>
        <row r="14726">
          <cell r="G14726">
            <v>534363</v>
          </cell>
          <cell r="H14726" t="str">
            <v xml:space="preserve">GABRIELA SANCHEZ PEREZ             </v>
          </cell>
          <cell r="I14726" t="str">
            <v xml:space="preserve">GERARDO AGUIRRE ROJAS                                                 </v>
          </cell>
        </row>
        <row r="14727">
          <cell r="G14727">
            <v>534363</v>
          </cell>
          <cell r="H14727" t="str">
            <v xml:space="preserve">GABRIELA SANCHEZ PEREZ             </v>
          </cell>
          <cell r="I14727" t="str">
            <v xml:space="preserve">GERARDO AGUIRRE ROJAS                                                 </v>
          </cell>
        </row>
        <row r="14728">
          <cell r="G14728">
            <v>534363</v>
          </cell>
          <cell r="H14728" t="str">
            <v xml:space="preserve">GABRIELA SANCHEZ PEREZ             </v>
          </cell>
          <cell r="I14728" t="str">
            <v xml:space="preserve">GERARDO AGUIRRE ROJAS                                                 </v>
          </cell>
        </row>
        <row r="14729">
          <cell r="G14729">
            <v>534363</v>
          </cell>
          <cell r="H14729" t="str">
            <v xml:space="preserve">GABRIELA SANCHEZ PEREZ             </v>
          </cell>
          <cell r="I14729" t="str">
            <v xml:space="preserve">GERARDO AGUIRRE ROJAS                                                 </v>
          </cell>
        </row>
        <row r="14730">
          <cell r="G14730">
            <v>534363</v>
          </cell>
          <cell r="H14730" t="str">
            <v xml:space="preserve">GABRIELA SANCHEZ PEREZ             </v>
          </cell>
          <cell r="I14730" t="str">
            <v xml:space="preserve">GERARDO AGUIRRE ROJAS                                                 </v>
          </cell>
        </row>
        <row r="14731">
          <cell r="G14731">
            <v>534363</v>
          </cell>
          <cell r="H14731" t="str">
            <v xml:space="preserve">GABRIELA SANCHEZ PEREZ             </v>
          </cell>
          <cell r="I14731" t="str">
            <v xml:space="preserve">GERARDO AGUIRRE ROJAS                                                 </v>
          </cell>
        </row>
        <row r="14732">
          <cell r="G14732">
            <v>534363</v>
          </cell>
          <cell r="H14732" t="str">
            <v xml:space="preserve">GABRIELA SANCHEZ PEREZ             </v>
          </cell>
          <cell r="I14732" t="str">
            <v xml:space="preserve">GERARDO AGUIRRE ROJAS                                                 </v>
          </cell>
        </row>
        <row r="14733">
          <cell r="G14733">
            <v>534371</v>
          </cell>
          <cell r="H14733" t="str">
            <v xml:space="preserve">JAIME DAVID FAES                   </v>
          </cell>
          <cell r="I14733" t="str">
            <v xml:space="preserve">NATALIA BERENICE ALVARADO VASQUEZ                                     </v>
          </cell>
        </row>
        <row r="14734">
          <cell r="G14734">
            <v>534371</v>
          </cell>
          <cell r="H14734" t="str">
            <v xml:space="preserve">JAIME DAVID FAES                   </v>
          </cell>
          <cell r="I14734" t="str">
            <v xml:space="preserve">NATALIA BERENICE ALVARADO VASQUEZ                                     </v>
          </cell>
        </row>
        <row r="14735">
          <cell r="G14735">
            <v>534371</v>
          </cell>
          <cell r="H14735" t="str">
            <v xml:space="preserve">JAIME DAVID FAES                   </v>
          </cell>
          <cell r="I14735" t="str">
            <v xml:space="preserve">NATALIA BERENICE ALVARADO VASQUEZ                                     </v>
          </cell>
        </row>
        <row r="14736">
          <cell r="G14736">
            <v>534371</v>
          </cell>
          <cell r="H14736" t="str">
            <v xml:space="preserve">JAIME DAVID FAES                   </v>
          </cell>
          <cell r="I14736" t="str">
            <v xml:space="preserve">NATALIA BERENICE ALVARADO VASQUEZ                                     </v>
          </cell>
        </row>
        <row r="14737">
          <cell r="G14737">
            <v>534371</v>
          </cell>
          <cell r="H14737" t="str">
            <v xml:space="preserve">JAIME DAVID FAES                   </v>
          </cell>
          <cell r="I14737" t="str">
            <v xml:space="preserve">NATALIA BERENICE ALVARADO VASQUEZ                                     </v>
          </cell>
        </row>
        <row r="14738">
          <cell r="G14738">
            <v>534371</v>
          </cell>
          <cell r="H14738" t="str">
            <v xml:space="preserve">JAIME DAVID FAES                   </v>
          </cell>
          <cell r="I14738" t="str">
            <v xml:space="preserve">NATALIA BERENICE ALVARADO VASQUEZ                                     </v>
          </cell>
        </row>
        <row r="14739">
          <cell r="G14739">
            <v>534371</v>
          </cell>
          <cell r="H14739" t="str">
            <v xml:space="preserve">JAIME DAVID FAES                   </v>
          </cell>
          <cell r="I14739" t="str">
            <v xml:space="preserve">NATALIA BERENICE ALVARADO VASQUEZ                                     </v>
          </cell>
        </row>
        <row r="14740">
          <cell r="G14740">
            <v>534371</v>
          </cell>
          <cell r="H14740" t="str">
            <v xml:space="preserve">JAIME DAVID FAES                   </v>
          </cell>
          <cell r="I14740" t="str">
            <v xml:space="preserve">NATALIA BERENICE ALVARADO VASQUEZ                                     </v>
          </cell>
        </row>
        <row r="14741">
          <cell r="G14741">
            <v>534403</v>
          </cell>
          <cell r="H14741" t="str">
            <v>LUIS FRANCISCO RODRIGUEZ PE/A (V.G.</v>
          </cell>
          <cell r="I14741" t="str">
            <v xml:space="preserve">JOSE SEFAMI MISRAJE                                                   </v>
          </cell>
        </row>
        <row r="14742">
          <cell r="G14742">
            <v>534403</v>
          </cell>
          <cell r="H14742" t="str">
            <v>LUIS FRANCISCO RODRIGUEZ PE/A (V.G.</v>
          </cell>
          <cell r="I14742" t="str">
            <v xml:space="preserve">JOSE SEFAMI MISRAJE                                                   </v>
          </cell>
        </row>
        <row r="14743">
          <cell r="G14743">
            <v>534403</v>
          </cell>
          <cell r="H14743" t="str">
            <v>LUIS FRANCISCO RODRIGUEZ PE/A (V.G.</v>
          </cell>
          <cell r="I14743" t="str">
            <v xml:space="preserve">JOSE SEFAMI MISRAJE                                                   </v>
          </cell>
        </row>
        <row r="14744">
          <cell r="G14744">
            <v>534403</v>
          </cell>
          <cell r="H14744" t="str">
            <v>LUIS FRANCISCO RODRIGUEZ PE/A (V.G.</v>
          </cell>
          <cell r="I14744" t="str">
            <v xml:space="preserve">JOSE SEFAMI MISRAJE                                                   </v>
          </cell>
        </row>
        <row r="14745">
          <cell r="G14745">
            <v>534403</v>
          </cell>
          <cell r="H14745" t="str">
            <v>LUIS FRANCISCO RODRIGUEZ PE/A (V.G.</v>
          </cell>
          <cell r="I14745" t="str">
            <v xml:space="preserve">JOSE SEFAMI MISRAJE                                                   </v>
          </cell>
        </row>
        <row r="14746">
          <cell r="G14746">
            <v>534403</v>
          </cell>
          <cell r="H14746" t="str">
            <v>LUIS FRANCISCO RODRIGUEZ PE/A (V.G.</v>
          </cell>
          <cell r="I14746" t="str">
            <v xml:space="preserve">JOSE SEFAMI MISRAJE                                                   </v>
          </cell>
        </row>
        <row r="14747">
          <cell r="G14747">
            <v>534403</v>
          </cell>
          <cell r="H14747" t="str">
            <v>LUIS FRANCISCO RODRIGUEZ PE/A (V.G.</v>
          </cell>
          <cell r="I14747" t="str">
            <v xml:space="preserve">JOSE SEFAMI MISRAJE                                                   </v>
          </cell>
        </row>
        <row r="14748">
          <cell r="G14748">
            <v>534403</v>
          </cell>
          <cell r="H14748" t="str">
            <v>LUIS FRANCISCO RODRIGUEZ PE/A (V.G.</v>
          </cell>
          <cell r="I14748" t="str">
            <v xml:space="preserve">JOSE SEFAMI MISRAJE                                                   </v>
          </cell>
        </row>
        <row r="14749">
          <cell r="G14749">
            <v>534403</v>
          </cell>
          <cell r="H14749" t="str">
            <v>LUIS FRANCISCO RODRIGUEZ PE/A (V.G.</v>
          </cell>
          <cell r="I14749" t="str">
            <v xml:space="preserve">JOSE SEFAMI MISRAJE                                                   </v>
          </cell>
        </row>
        <row r="14750">
          <cell r="G14750">
            <v>534403</v>
          </cell>
          <cell r="H14750" t="str">
            <v>LUIS FRANCISCO RODRIGUEZ PE/A (V.G.</v>
          </cell>
          <cell r="I14750" t="str">
            <v xml:space="preserve">JOSE SEFAMI MISRAJE                                                   </v>
          </cell>
        </row>
        <row r="14751">
          <cell r="G14751">
            <v>534412</v>
          </cell>
          <cell r="H14751" t="str">
            <v xml:space="preserve">GABRIELA SANCHEZ PEREZ             </v>
          </cell>
          <cell r="I14751" t="str">
            <v xml:space="preserve">SAMUEL (MENOR) SHEINBERG OVSEIOVICH                                   </v>
          </cell>
        </row>
        <row r="14752">
          <cell r="G14752">
            <v>534412</v>
          </cell>
          <cell r="H14752" t="str">
            <v xml:space="preserve">GABRIELA SANCHEZ PEREZ             </v>
          </cell>
          <cell r="I14752" t="str">
            <v xml:space="preserve">SAMUEL (MENOR) SHEINBERG OVSEIOVICH                                   </v>
          </cell>
        </row>
        <row r="14753">
          <cell r="G14753">
            <v>534432</v>
          </cell>
          <cell r="H14753" t="str">
            <v xml:space="preserve">ALEJANDRA PEREZ MINA (ALPHA G)     </v>
          </cell>
          <cell r="I14753" t="str">
            <v xml:space="preserve">HEIDI ELENA BALVANERA DE URIARTE                                      </v>
          </cell>
        </row>
        <row r="14754">
          <cell r="G14754">
            <v>534432</v>
          </cell>
          <cell r="H14754" t="str">
            <v xml:space="preserve">ALEJANDRA PEREZ MINA (ALPHA G)     </v>
          </cell>
          <cell r="I14754" t="str">
            <v xml:space="preserve">HEIDI ELENA BALVANERA DE URIARTE                                      </v>
          </cell>
        </row>
        <row r="14755">
          <cell r="G14755">
            <v>534432</v>
          </cell>
          <cell r="H14755" t="str">
            <v xml:space="preserve">ALEJANDRA PEREZ MINA (ALPHA G)     </v>
          </cell>
          <cell r="I14755" t="str">
            <v xml:space="preserve">HEIDI ELENA BALVANERA DE URIARTE                                      </v>
          </cell>
        </row>
        <row r="14756">
          <cell r="G14756">
            <v>534432</v>
          </cell>
          <cell r="H14756" t="str">
            <v xml:space="preserve">ALEJANDRA PEREZ MINA (ALPHA G)     </v>
          </cell>
          <cell r="I14756" t="str">
            <v xml:space="preserve">HEIDI ELENA BALVANERA DE URIARTE                                      </v>
          </cell>
        </row>
        <row r="14757">
          <cell r="G14757">
            <v>534445</v>
          </cell>
          <cell r="H14757" t="str">
            <v xml:space="preserve">ALEJANDRA PEREZ MINA               </v>
          </cell>
          <cell r="I14757" t="str">
            <v xml:space="preserve">CHARYN AYDEE LOPEZ GUTIERREZ                                          </v>
          </cell>
        </row>
        <row r="14758">
          <cell r="G14758">
            <v>534445</v>
          </cell>
          <cell r="H14758" t="str">
            <v xml:space="preserve">ALEJANDRA PEREZ MINA               </v>
          </cell>
          <cell r="I14758" t="str">
            <v xml:space="preserve">CHARYN AYDEE LOPEZ GUTIERREZ                                          </v>
          </cell>
        </row>
        <row r="14759">
          <cell r="G14759">
            <v>534445</v>
          </cell>
          <cell r="H14759" t="str">
            <v xml:space="preserve">ALEJANDRA PEREZ MINA               </v>
          </cell>
          <cell r="I14759" t="str">
            <v xml:space="preserve">CHARYN AYDEE LOPEZ GUTIERREZ                                          </v>
          </cell>
        </row>
        <row r="14760">
          <cell r="G14760">
            <v>534474</v>
          </cell>
          <cell r="H14760" t="str">
            <v xml:space="preserve">ALEJANDRO DE LA GARZA GARCIA       </v>
          </cell>
          <cell r="I14760" t="str">
            <v xml:space="preserve">SERGIO ANTONIO BRAVO GARCIA                                           </v>
          </cell>
        </row>
        <row r="14761">
          <cell r="G14761">
            <v>534474</v>
          </cell>
          <cell r="H14761" t="str">
            <v xml:space="preserve">ALEJANDRO DE LA GARZA GARCIA       </v>
          </cell>
          <cell r="I14761" t="str">
            <v xml:space="preserve">SERGIO ANTONIO BRAVO GARCIA                                           </v>
          </cell>
        </row>
        <row r="14762">
          <cell r="G14762">
            <v>534474</v>
          </cell>
          <cell r="H14762" t="str">
            <v xml:space="preserve">ALEJANDRO DE LA GARZA GARCIA       </v>
          </cell>
          <cell r="I14762" t="str">
            <v xml:space="preserve">SERGIO ANTONIO BRAVO GARCIA                                           </v>
          </cell>
        </row>
        <row r="14763">
          <cell r="G14763">
            <v>534495</v>
          </cell>
          <cell r="H14763" t="str">
            <v xml:space="preserve">ALEJANDRA PEREZ MINA               </v>
          </cell>
          <cell r="I14763" t="str">
            <v xml:space="preserve">ALLAN CHEREM MIZRAHI                                                  </v>
          </cell>
        </row>
        <row r="14764">
          <cell r="G14764">
            <v>534495</v>
          </cell>
          <cell r="H14764" t="str">
            <v xml:space="preserve">ALEJANDRA PEREZ MINA               </v>
          </cell>
          <cell r="I14764" t="str">
            <v xml:space="preserve">ALLAN CHEREM MIZRAHI                                                  </v>
          </cell>
        </row>
        <row r="14765">
          <cell r="G14765">
            <v>534495</v>
          </cell>
          <cell r="H14765" t="str">
            <v xml:space="preserve">ALEJANDRA PEREZ MINA               </v>
          </cell>
          <cell r="I14765" t="str">
            <v xml:space="preserve">ALLAN CHEREM MIZRAHI                                                  </v>
          </cell>
        </row>
        <row r="14766">
          <cell r="G14766">
            <v>534495</v>
          </cell>
          <cell r="H14766" t="str">
            <v xml:space="preserve">ALEJANDRA PEREZ MINA               </v>
          </cell>
          <cell r="I14766" t="str">
            <v xml:space="preserve">ALLAN CHEREM MIZRAHI                                                  </v>
          </cell>
        </row>
        <row r="14767">
          <cell r="G14767">
            <v>534495</v>
          </cell>
          <cell r="H14767" t="str">
            <v xml:space="preserve">ALEJANDRA PEREZ MINA               </v>
          </cell>
          <cell r="I14767" t="str">
            <v xml:space="preserve">ALLAN CHEREM MIZRAHI                                                  </v>
          </cell>
        </row>
        <row r="14768">
          <cell r="G14768">
            <v>534495</v>
          </cell>
          <cell r="H14768" t="str">
            <v xml:space="preserve">ALEJANDRA PEREZ MINA               </v>
          </cell>
          <cell r="I14768" t="str">
            <v xml:space="preserve">ALLAN CHEREM MIZRAHI                                                  </v>
          </cell>
        </row>
        <row r="14769">
          <cell r="G14769">
            <v>534495</v>
          </cell>
          <cell r="H14769" t="str">
            <v xml:space="preserve">ALEJANDRA PEREZ MINA               </v>
          </cell>
          <cell r="I14769" t="str">
            <v xml:space="preserve">ALLAN CHEREM MIZRAHI                                                  </v>
          </cell>
        </row>
        <row r="14770">
          <cell r="G14770">
            <v>534543</v>
          </cell>
          <cell r="H14770" t="str">
            <v xml:space="preserve">EMPLEADOS                          </v>
          </cell>
          <cell r="I14770" t="str">
            <v xml:space="preserve">VICTOR HUGO GUERRA ESCAMILLA                                          </v>
          </cell>
        </row>
        <row r="14771">
          <cell r="G14771">
            <v>534543</v>
          </cell>
          <cell r="H14771" t="str">
            <v xml:space="preserve">EMPLEADOS                          </v>
          </cell>
          <cell r="I14771" t="str">
            <v xml:space="preserve">VICTOR HUGO GUERRA ESCAMILLA                                          </v>
          </cell>
        </row>
        <row r="14772">
          <cell r="G14772">
            <v>534543</v>
          </cell>
          <cell r="H14772" t="str">
            <v xml:space="preserve">EMPLEADOS                          </v>
          </cell>
          <cell r="I14772" t="str">
            <v xml:space="preserve">VICTOR HUGO GUERRA ESCAMILLA                                          </v>
          </cell>
        </row>
        <row r="14773">
          <cell r="G14773">
            <v>534543</v>
          </cell>
          <cell r="H14773" t="str">
            <v xml:space="preserve">EMPLEADOS                          </v>
          </cell>
          <cell r="I14773" t="str">
            <v xml:space="preserve">VICTOR HUGO GUERRA ESCAMILLA                                          </v>
          </cell>
        </row>
        <row r="14774">
          <cell r="G14774">
            <v>534564</v>
          </cell>
          <cell r="H14774" t="str">
            <v xml:space="preserve">GABRIEL RODRIGO BAENA CASTUERA     </v>
          </cell>
          <cell r="I14774" t="str">
            <v xml:space="preserve">ANDREA (MENOR) DEL RIO BARRENECHEA                                    </v>
          </cell>
        </row>
        <row r="14775">
          <cell r="G14775">
            <v>534564</v>
          </cell>
          <cell r="H14775" t="str">
            <v xml:space="preserve">GABRIEL RODRIGO BAENA CASTUERA     </v>
          </cell>
          <cell r="I14775" t="str">
            <v xml:space="preserve">ANDREA (MENOR) DEL RIO BARRENECHEA                                    </v>
          </cell>
        </row>
        <row r="14776">
          <cell r="G14776">
            <v>534564</v>
          </cell>
          <cell r="H14776" t="str">
            <v xml:space="preserve">GABRIEL RODRIGO BAENA CASTUERA     </v>
          </cell>
          <cell r="I14776" t="str">
            <v xml:space="preserve">ANDREA (MENOR) DEL RIO BARRENECHEA                                    </v>
          </cell>
        </row>
        <row r="14777">
          <cell r="G14777">
            <v>534572</v>
          </cell>
          <cell r="H14777" t="str">
            <v xml:space="preserve">EMMA YOLANDA RAMIREZ HUITRON       </v>
          </cell>
          <cell r="I14777" t="str">
            <v xml:space="preserve">SERGIO ENRIQUE LUCIO ARNABAR Y DIEZ                                   </v>
          </cell>
        </row>
        <row r="14778">
          <cell r="G14778">
            <v>534572</v>
          </cell>
          <cell r="H14778" t="str">
            <v xml:space="preserve">EMMA YOLANDA RAMIREZ HUITRON       </v>
          </cell>
          <cell r="I14778" t="str">
            <v xml:space="preserve">SERGIO ENRIQUE LUCIO ARNABAR Y DIEZ                                   </v>
          </cell>
        </row>
        <row r="14779">
          <cell r="G14779">
            <v>534572</v>
          </cell>
          <cell r="H14779" t="str">
            <v xml:space="preserve">EMMA YOLANDA RAMIREZ HUITRON       </v>
          </cell>
          <cell r="I14779" t="str">
            <v xml:space="preserve">SERGIO ENRIQUE LUCIO ARNABAR Y DIEZ                                   </v>
          </cell>
        </row>
        <row r="14780">
          <cell r="G14780">
            <v>534572</v>
          </cell>
          <cell r="H14780" t="str">
            <v xml:space="preserve">EMMA YOLANDA RAMIREZ HUITRON       </v>
          </cell>
          <cell r="I14780" t="str">
            <v xml:space="preserve">SERGIO ENRIQUE LUCIO ARNABAR Y DIEZ                                   </v>
          </cell>
        </row>
        <row r="14781">
          <cell r="G14781">
            <v>534585</v>
          </cell>
          <cell r="H14781" t="str">
            <v xml:space="preserve">ALEJANDRO DE LA GARZA GARCIA       </v>
          </cell>
          <cell r="I14781" t="str">
            <v xml:space="preserve">EDUARDO ALEJANDRO MARTINEZ GONZALEZ                                   </v>
          </cell>
        </row>
        <row r="14782">
          <cell r="G14782">
            <v>534585</v>
          </cell>
          <cell r="H14782" t="str">
            <v xml:space="preserve">ALEJANDRO DE LA GARZA GARCIA       </v>
          </cell>
          <cell r="I14782" t="str">
            <v xml:space="preserve">EDUARDO ALEJANDRO MARTINEZ GONZALEZ                                   </v>
          </cell>
        </row>
        <row r="14783">
          <cell r="G14783">
            <v>534585</v>
          </cell>
          <cell r="H14783" t="str">
            <v xml:space="preserve">ALEJANDRO DE LA GARZA GARCIA       </v>
          </cell>
          <cell r="I14783" t="str">
            <v xml:space="preserve">EDUARDO ALEJANDRO MARTINEZ GONZALEZ                                   </v>
          </cell>
        </row>
        <row r="14784">
          <cell r="G14784">
            <v>534585</v>
          </cell>
          <cell r="H14784" t="str">
            <v xml:space="preserve">ALEJANDRO DE LA GARZA GARCIA       </v>
          </cell>
          <cell r="I14784" t="str">
            <v xml:space="preserve">EDUARDO ALEJANDRO MARTINEZ GONZALEZ                                   </v>
          </cell>
        </row>
        <row r="14785">
          <cell r="G14785">
            <v>534585</v>
          </cell>
          <cell r="H14785" t="str">
            <v xml:space="preserve">ALEJANDRO DE LA GARZA GARCIA       </v>
          </cell>
          <cell r="I14785" t="str">
            <v xml:space="preserve">EDUARDO ALEJANDRO MARTINEZ GONZALEZ                                   </v>
          </cell>
        </row>
        <row r="14786">
          <cell r="G14786">
            <v>534585</v>
          </cell>
          <cell r="H14786" t="str">
            <v xml:space="preserve">ALEJANDRO DE LA GARZA GARCIA       </v>
          </cell>
          <cell r="I14786" t="str">
            <v xml:space="preserve">EDUARDO ALEJANDRO MARTINEZ GONZALEZ                                   </v>
          </cell>
        </row>
        <row r="14787">
          <cell r="G14787">
            <v>534585</v>
          </cell>
          <cell r="H14787" t="str">
            <v xml:space="preserve">ALEJANDRO DE LA GARZA GARCIA       </v>
          </cell>
          <cell r="I14787" t="str">
            <v xml:space="preserve">EDUARDO ALEJANDRO MARTINEZ GONZALEZ                                   </v>
          </cell>
        </row>
        <row r="14788">
          <cell r="G14788">
            <v>534585</v>
          </cell>
          <cell r="H14788" t="str">
            <v xml:space="preserve">ALEJANDRO DE LA GARZA GARCIA       </v>
          </cell>
          <cell r="I14788" t="str">
            <v xml:space="preserve">EDUARDO ALEJANDRO MARTINEZ GONZALEZ                                   </v>
          </cell>
        </row>
        <row r="14789">
          <cell r="G14789">
            <v>534585</v>
          </cell>
          <cell r="H14789" t="str">
            <v xml:space="preserve">ALEJANDRO DE LA GARZA GARCIA       </v>
          </cell>
          <cell r="I14789" t="str">
            <v xml:space="preserve">EDUARDO ALEJANDRO MARTINEZ GONZALEZ                                   </v>
          </cell>
        </row>
        <row r="14790">
          <cell r="G14790">
            <v>534585</v>
          </cell>
          <cell r="H14790" t="str">
            <v xml:space="preserve">ALEJANDRO DE LA GARZA GARCIA       </v>
          </cell>
          <cell r="I14790" t="str">
            <v xml:space="preserve">EDUARDO ALEJANDRO MARTINEZ GONZALEZ                                   </v>
          </cell>
        </row>
        <row r="14791">
          <cell r="G14791">
            <v>534593</v>
          </cell>
          <cell r="H14791" t="str">
            <v xml:space="preserve">BELINDA YOLANDA ACOSTA GALINDO     </v>
          </cell>
          <cell r="I14791" t="str">
            <v xml:space="preserve">JORGE CARLOS LLACA PENICHE                                            </v>
          </cell>
        </row>
        <row r="14792">
          <cell r="G14792">
            <v>534593</v>
          </cell>
          <cell r="H14792" t="str">
            <v xml:space="preserve">BELINDA YOLANDA ACOSTA GALINDO     </v>
          </cell>
          <cell r="I14792" t="str">
            <v xml:space="preserve">JORGE CARLOS LLACA PENICHE                                            </v>
          </cell>
        </row>
        <row r="14793">
          <cell r="G14793">
            <v>534593</v>
          </cell>
          <cell r="H14793" t="str">
            <v xml:space="preserve">BELINDA YOLANDA ACOSTA GALINDO     </v>
          </cell>
          <cell r="I14793" t="str">
            <v xml:space="preserve">JORGE CARLOS LLACA PENICHE                                            </v>
          </cell>
        </row>
        <row r="14794">
          <cell r="G14794">
            <v>534593</v>
          </cell>
          <cell r="H14794" t="str">
            <v xml:space="preserve">BELINDA YOLANDA ACOSTA GALINDO     </v>
          </cell>
          <cell r="I14794" t="str">
            <v xml:space="preserve">JORGE CARLOS LLACA PENICHE                                            </v>
          </cell>
        </row>
        <row r="14795">
          <cell r="G14795">
            <v>534593</v>
          </cell>
          <cell r="H14795" t="str">
            <v xml:space="preserve">BELINDA YOLANDA ACOSTA GALINDO     </v>
          </cell>
          <cell r="I14795" t="str">
            <v xml:space="preserve">JORGE CARLOS LLACA PENICHE                                            </v>
          </cell>
        </row>
        <row r="14796">
          <cell r="G14796">
            <v>534593</v>
          </cell>
          <cell r="H14796" t="str">
            <v xml:space="preserve">BELINDA YOLANDA ACOSTA GALINDO     </v>
          </cell>
          <cell r="I14796" t="str">
            <v xml:space="preserve">JORGE CARLOS LLACA PENICHE                                            </v>
          </cell>
        </row>
        <row r="14797">
          <cell r="G14797">
            <v>534603</v>
          </cell>
          <cell r="H14797" t="str">
            <v xml:space="preserve">BELINDA YOLANDA ACOSTA GALINDO     </v>
          </cell>
          <cell r="I14797" t="str">
            <v xml:space="preserve">MARIA DEL CARMEN SERNA MICHEL                                         </v>
          </cell>
        </row>
        <row r="14798">
          <cell r="G14798">
            <v>534603</v>
          </cell>
          <cell r="H14798" t="str">
            <v xml:space="preserve">BELINDA YOLANDA ACOSTA GALINDO     </v>
          </cell>
          <cell r="I14798" t="str">
            <v xml:space="preserve">MARIA DEL CARMEN SERNA MICHEL                                         </v>
          </cell>
        </row>
        <row r="14799">
          <cell r="G14799">
            <v>534603</v>
          </cell>
          <cell r="H14799" t="str">
            <v xml:space="preserve">BELINDA YOLANDA ACOSTA GALINDO     </v>
          </cell>
          <cell r="I14799" t="str">
            <v xml:space="preserve">MARIA DEL CARMEN SERNA MICHEL                                         </v>
          </cell>
        </row>
        <row r="14800">
          <cell r="G14800">
            <v>534641</v>
          </cell>
          <cell r="H14800" t="str">
            <v xml:space="preserve">EMPLEADOS                          </v>
          </cell>
          <cell r="I14800" t="str">
            <v xml:space="preserve">ROGELIO  ENRIQUE LOPEZ TORRES                                         </v>
          </cell>
        </row>
        <row r="14801">
          <cell r="G14801">
            <v>534654</v>
          </cell>
          <cell r="H14801" t="str">
            <v>JOSUE GERARDO RAMIREZ ESPA/A FUENTE</v>
          </cell>
          <cell r="I14801" t="str">
            <v xml:space="preserve">BEATRIZ BRAUN Y PEREZ VERDIA                                          </v>
          </cell>
        </row>
        <row r="14802">
          <cell r="G14802">
            <v>534662</v>
          </cell>
          <cell r="H14802" t="str">
            <v xml:space="preserve">BELINDA YOLANDA ACOSTA GALINDO     </v>
          </cell>
          <cell r="I14802" t="str">
            <v xml:space="preserve">ROSA CELIA RIOS RODRIGUEZ                                             </v>
          </cell>
        </row>
        <row r="14803">
          <cell r="G14803">
            <v>534662</v>
          </cell>
          <cell r="H14803" t="str">
            <v xml:space="preserve">BELINDA YOLANDA ACOSTA GALINDO     </v>
          </cell>
          <cell r="I14803" t="str">
            <v xml:space="preserve">ROSA CELIA RIOS RODRIGUEZ                                             </v>
          </cell>
        </row>
        <row r="14804">
          <cell r="G14804">
            <v>534662</v>
          </cell>
          <cell r="H14804" t="str">
            <v xml:space="preserve">BELINDA YOLANDA ACOSTA GALINDO     </v>
          </cell>
          <cell r="I14804" t="str">
            <v xml:space="preserve">ROSA CELIA RIOS RODRIGUEZ                                             </v>
          </cell>
        </row>
        <row r="14805">
          <cell r="G14805">
            <v>534662</v>
          </cell>
          <cell r="H14805" t="str">
            <v xml:space="preserve">BELINDA YOLANDA ACOSTA GALINDO     </v>
          </cell>
          <cell r="I14805" t="str">
            <v xml:space="preserve">ROSA CELIA RIOS RODRIGUEZ                                             </v>
          </cell>
        </row>
        <row r="14806">
          <cell r="G14806">
            <v>534662</v>
          </cell>
          <cell r="H14806" t="str">
            <v xml:space="preserve">BELINDA YOLANDA ACOSTA GALINDO     </v>
          </cell>
          <cell r="I14806" t="str">
            <v xml:space="preserve">ROSA CELIA RIOS RODRIGUEZ                                             </v>
          </cell>
        </row>
        <row r="14807">
          <cell r="G14807">
            <v>534662</v>
          </cell>
          <cell r="H14807" t="str">
            <v xml:space="preserve">BELINDA YOLANDA ACOSTA GALINDO     </v>
          </cell>
          <cell r="I14807" t="str">
            <v xml:space="preserve">ROSA CELIA RIOS RODRIGUEZ                                             </v>
          </cell>
        </row>
        <row r="14808">
          <cell r="G14808">
            <v>534675</v>
          </cell>
          <cell r="H14808" t="str">
            <v xml:space="preserve">MINERVA OLVERA BONILLA             </v>
          </cell>
          <cell r="I14808" t="str">
            <v xml:space="preserve">CARLA IRENE BARNETCHE FRIAS                                           </v>
          </cell>
        </row>
        <row r="14809">
          <cell r="G14809">
            <v>534675</v>
          </cell>
          <cell r="H14809" t="str">
            <v xml:space="preserve">MINERVA OLVERA BONILLA             </v>
          </cell>
          <cell r="I14809" t="str">
            <v xml:space="preserve">CARLA IRENE BARNETCHE FRIAS                                           </v>
          </cell>
        </row>
        <row r="14810">
          <cell r="G14810">
            <v>534675</v>
          </cell>
          <cell r="H14810" t="str">
            <v xml:space="preserve">MINERVA OLVERA BONILLA             </v>
          </cell>
          <cell r="I14810" t="str">
            <v xml:space="preserve">CARLA IRENE BARNETCHE FRIAS                                           </v>
          </cell>
        </row>
        <row r="14811">
          <cell r="G14811">
            <v>534675</v>
          </cell>
          <cell r="H14811" t="str">
            <v xml:space="preserve">MINERVA OLVERA BONILLA             </v>
          </cell>
          <cell r="I14811" t="str">
            <v xml:space="preserve">CARLA IRENE BARNETCHE FRIAS                                           </v>
          </cell>
        </row>
        <row r="14812">
          <cell r="G14812">
            <v>534675</v>
          </cell>
          <cell r="H14812" t="str">
            <v xml:space="preserve">MINERVA OLVERA BONILLA             </v>
          </cell>
          <cell r="I14812" t="str">
            <v xml:space="preserve">CARLA IRENE BARNETCHE FRIAS                                           </v>
          </cell>
        </row>
        <row r="14813">
          <cell r="G14813">
            <v>534683</v>
          </cell>
          <cell r="H14813" t="str">
            <v xml:space="preserve">JANET FRANCO BRAVO                 </v>
          </cell>
          <cell r="I14813" t="str">
            <v xml:space="preserve">SVETLANA SOKOLOVA .                                                   </v>
          </cell>
        </row>
        <row r="14814">
          <cell r="G14814">
            <v>534701</v>
          </cell>
          <cell r="H14814" t="str">
            <v xml:space="preserve">GABRIEL RODRIGO BAENA CASTUERA     </v>
          </cell>
          <cell r="I14814" t="str">
            <v xml:space="preserve">GENOVEVA GONZALEZ BARRERA                                             </v>
          </cell>
        </row>
        <row r="14815">
          <cell r="G14815">
            <v>534701</v>
          </cell>
          <cell r="H14815" t="str">
            <v xml:space="preserve">GABRIEL RODRIGO BAENA CASTUERA     </v>
          </cell>
          <cell r="I14815" t="str">
            <v xml:space="preserve">GENOVEVA GONZALEZ BARRERA                                             </v>
          </cell>
        </row>
        <row r="14816">
          <cell r="G14816">
            <v>534723</v>
          </cell>
          <cell r="H14816" t="str">
            <v xml:space="preserve">GABRIEL RODRIGO BAENA CASTUERA     </v>
          </cell>
          <cell r="I14816" t="str">
            <v xml:space="preserve">RAFAEL DE LA TEJA GALVAN                                              </v>
          </cell>
        </row>
        <row r="14817">
          <cell r="G14817">
            <v>534723</v>
          </cell>
          <cell r="H14817" t="str">
            <v xml:space="preserve">GABRIEL RODRIGO BAENA CASTUERA     </v>
          </cell>
          <cell r="I14817" t="str">
            <v xml:space="preserve">RAFAEL DE LA TEJA GALVAN                                              </v>
          </cell>
        </row>
        <row r="14818">
          <cell r="G14818">
            <v>534745</v>
          </cell>
          <cell r="H14818" t="str">
            <v xml:space="preserve">JANET FRANCO BRAVO                 </v>
          </cell>
          <cell r="I14818" t="str">
            <v xml:space="preserve">MARIA GUADALUPE YOLANDA TORRES FERNANDEZ                              </v>
          </cell>
        </row>
        <row r="14819">
          <cell r="G14819">
            <v>534745</v>
          </cell>
          <cell r="H14819" t="str">
            <v xml:space="preserve">JANET FRANCO BRAVO                 </v>
          </cell>
          <cell r="I14819" t="str">
            <v xml:space="preserve">MARIA GUADALUPE YOLANDA TORRES FERNANDEZ                              </v>
          </cell>
        </row>
        <row r="14820">
          <cell r="G14820">
            <v>534765</v>
          </cell>
          <cell r="H14820" t="str">
            <v xml:space="preserve">ALEJANDRA PEREZ MINA (DMOS)        </v>
          </cell>
          <cell r="I14820" t="str">
            <v xml:space="preserve">MARIA ESTELA ESCOBEDO CANSECO                                         </v>
          </cell>
        </row>
        <row r="14821">
          <cell r="G14821">
            <v>534765</v>
          </cell>
          <cell r="H14821" t="str">
            <v xml:space="preserve">ALEJANDRA PEREZ MINA (DMOS)        </v>
          </cell>
          <cell r="I14821" t="str">
            <v xml:space="preserve">MARIA ESTELA ESCOBEDO CANSECO                                         </v>
          </cell>
        </row>
        <row r="14822">
          <cell r="G14822">
            <v>534765</v>
          </cell>
          <cell r="H14822" t="str">
            <v xml:space="preserve">ALEJANDRA PEREZ MINA (DMOS)        </v>
          </cell>
          <cell r="I14822" t="str">
            <v xml:space="preserve">MARIA ESTELA ESCOBEDO CANSECO                                         </v>
          </cell>
        </row>
        <row r="14823">
          <cell r="G14823">
            <v>534765</v>
          </cell>
          <cell r="H14823" t="str">
            <v xml:space="preserve">ALEJANDRA PEREZ MINA (DMOS)        </v>
          </cell>
          <cell r="I14823" t="str">
            <v xml:space="preserve">MARIA ESTELA ESCOBEDO CANSECO                                         </v>
          </cell>
        </row>
        <row r="14824">
          <cell r="G14824">
            <v>534765</v>
          </cell>
          <cell r="H14824" t="str">
            <v xml:space="preserve">ALEJANDRA PEREZ MINA (DMOS)        </v>
          </cell>
          <cell r="I14824" t="str">
            <v xml:space="preserve">MARIA ESTELA ESCOBEDO CANSECO                                         </v>
          </cell>
        </row>
        <row r="14825">
          <cell r="G14825">
            <v>534765</v>
          </cell>
          <cell r="H14825" t="str">
            <v xml:space="preserve">ALEJANDRA PEREZ MINA (DMOS)        </v>
          </cell>
          <cell r="I14825" t="str">
            <v xml:space="preserve">MARIA ESTELA ESCOBEDO CANSECO                                         </v>
          </cell>
        </row>
        <row r="14826">
          <cell r="G14826">
            <v>534765</v>
          </cell>
          <cell r="H14826" t="str">
            <v xml:space="preserve">ALEJANDRA PEREZ MINA (DMOS)        </v>
          </cell>
          <cell r="I14826" t="str">
            <v xml:space="preserve">MARIA ESTELA ESCOBEDO CANSECO                                         </v>
          </cell>
        </row>
        <row r="14827">
          <cell r="G14827">
            <v>534765</v>
          </cell>
          <cell r="H14827" t="str">
            <v xml:space="preserve">ALEJANDRA PEREZ MINA (DMOS)        </v>
          </cell>
          <cell r="I14827" t="str">
            <v xml:space="preserve">MARIA ESTELA ESCOBEDO CANSECO                                         </v>
          </cell>
        </row>
        <row r="14828">
          <cell r="G14828">
            <v>534765</v>
          </cell>
          <cell r="H14828" t="str">
            <v xml:space="preserve">ALEJANDRA PEREZ MINA (DMOS)        </v>
          </cell>
          <cell r="I14828" t="str">
            <v xml:space="preserve">MARIA ESTELA ESCOBEDO CANSECO                                         </v>
          </cell>
        </row>
        <row r="14829">
          <cell r="G14829">
            <v>534765</v>
          </cell>
          <cell r="H14829" t="str">
            <v xml:space="preserve">ALEJANDRA PEREZ MINA (DMOS)        </v>
          </cell>
          <cell r="I14829" t="str">
            <v xml:space="preserve">MARIA ESTELA ESCOBEDO CANSECO                                         </v>
          </cell>
        </row>
        <row r="14830">
          <cell r="G14830">
            <v>534765</v>
          </cell>
          <cell r="H14830" t="str">
            <v xml:space="preserve">ALEJANDRA PEREZ MINA (DMOS)        </v>
          </cell>
          <cell r="I14830" t="str">
            <v xml:space="preserve">MARIA ESTELA ESCOBEDO CANSECO                                         </v>
          </cell>
        </row>
        <row r="14831">
          <cell r="G14831">
            <v>534765</v>
          </cell>
          <cell r="H14831" t="str">
            <v xml:space="preserve">ALEJANDRA PEREZ MINA (DMOS)        </v>
          </cell>
          <cell r="I14831" t="str">
            <v xml:space="preserve">MARIA ESTELA ESCOBEDO CANSECO                                         </v>
          </cell>
        </row>
        <row r="14832">
          <cell r="G14832">
            <v>534765</v>
          </cell>
          <cell r="H14832" t="str">
            <v xml:space="preserve">ALEJANDRA PEREZ MINA (DMOS)        </v>
          </cell>
          <cell r="I14832" t="str">
            <v xml:space="preserve">MARIA ESTELA ESCOBEDO CANSECO                                         </v>
          </cell>
        </row>
        <row r="14833">
          <cell r="G14833">
            <v>534765</v>
          </cell>
          <cell r="H14833" t="str">
            <v xml:space="preserve">ALEJANDRA PEREZ MINA (DMOS)        </v>
          </cell>
          <cell r="I14833" t="str">
            <v xml:space="preserve">MARIA ESTELA ESCOBEDO CANSECO                                         </v>
          </cell>
        </row>
        <row r="14834">
          <cell r="G14834">
            <v>534765</v>
          </cell>
          <cell r="H14834" t="str">
            <v xml:space="preserve">ALEJANDRA PEREZ MINA (DMOS)        </v>
          </cell>
          <cell r="I14834" t="str">
            <v xml:space="preserve">MARIA ESTELA ESCOBEDO CANSECO                                         </v>
          </cell>
        </row>
        <row r="14835">
          <cell r="G14835">
            <v>534765</v>
          </cell>
          <cell r="H14835" t="str">
            <v xml:space="preserve">ALEJANDRA PEREZ MINA (DMOS)        </v>
          </cell>
          <cell r="I14835" t="str">
            <v xml:space="preserve">MARIA ESTELA ESCOBEDO CANSECO                                         </v>
          </cell>
        </row>
        <row r="14836">
          <cell r="G14836">
            <v>534765</v>
          </cell>
          <cell r="H14836" t="str">
            <v xml:space="preserve">ALEJANDRA PEREZ MINA (DMOS)        </v>
          </cell>
          <cell r="I14836" t="str">
            <v xml:space="preserve">MARIA ESTELA ESCOBEDO CANSECO                                         </v>
          </cell>
        </row>
        <row r="14837">
          <cell r="G14837">
            <v>534765</v>
          </cell>
          <cell r="H14837" t="str">
            <v xml:space="preserve">ALEJANDRA PEREZ MINA (DMOS)        </v>
          </cell>
          <cell r="I14837" t="str">
            <v xml:space="preserve">MARIA ESTELA ESCOBEDO CANSECO                                         </v>
          </cell>
        </row>
        <row r="14838">
          <cell r="G14838">
            <v>534765</v>
          </cell>
          <cell r="H14838" t="str">
            <v xml:space="preserve">ALEJANDRA PEREZ MINA (DMOS)        </v>
          </cell>
          <cell r="I14838" t="str">
            <v xml:space="preserve">MARIA ESTELA ESCOBEDO CANSECO                                         </v>
          </cell>
        </row>
        <row r="14839">
          <cell r="G14839">
            <v>534765</v>
          </cell>
          <cell r="H14839" t="str">
            <v xml:space="preserve">ALEJANDRA PEREZ MINA (DMOS)        </v>
          </cell>
          <cell r="I14839" t="str">
            <v xml:space="preserve">MARIA ESTELA ESCOBEDO CANSECO                                         </v>
          </cell>
        </row>
        <row r="14840">
          <cell r="G14840">
            <v>534765</v>
          </cell>
          <cell r="H14840" t="str">
            <v xml:space="preserve">ALEJANDRA PEREZ MINA (DMOS)        </v>
          </cell>
          <cell r="I14840" t="str">
            <v xml:space="preserve">MARIA ESTELA ESCOBEDO CANSECO                                         </v>
          </cell>
        </row>
        <row r="14841">
          <cell r="G14841">
            <v>534773</v>
          </cell>
          <cell r="H14841" t="str">
            <v>BELINDA YOLANDA ACOSTA GALINDO (C.G</v>
          </cell>
          <cell r="I14841" t="str">
            <v xml:space="preserve">ANA TERESA LANDERO SILVA                                              </v>
          </cell>
        </row>
        <row r="14842">
          <cell r="G14842">
            <v>534773</v>
          </cell>
          <cell r="H14842" t="str">
            <v>BELINDA YOLANDA ACOSTA GALINDO (C.G</v>
          </cell>
          <cell r="I14842" t="str">
            <v xml:space="preserve">ANA TERESA LANDERO SILVA                                              </v>
          </cell>
        </row>
        <row r="14843">
          <cell r="G14843">
            <v>534773</v>
          </cell>
          <cell r="H14843" t="str">
            <v>BELINDA YOLANDA ACOSTA GALINDO (C.G</v>
          </cell>
          <cell r="I14843" t="str">
            <v xml:space="preserve">ANA TERESA LANDERO SILVA                                              </v>
          </cell>
        </row>
        <row r="14844">
          <cell r="G14844">
            <v>534781</v>
          </cell>
          <cell r="H14844" t="str">
            <v xml:space="preserve">ALEJANDRA PEREZ MINA (DMOS)        </v>
          </cell>
          <cell r="I14844" t="str">
            <v xml:space="preserve">JOSE ANTONIO FERNANDEZ GONZALEZ                                       </v>
          </cell>
        </row>
        <row r="14845">
          <cell r="G14845">
            <v>534781</v>
          </cell>
          <cell r="H14845" t="str">
            <v xml:space="preserve">ALEJANDRA PEREZ MINA (DMOS)        </v>
          </cell>
          <cell r="I14845" t="str">
            <v xml:space="preserve">JOSE ANTONIO FERNANDEZ GONZALEZ                                       </v>
          </cell>
        </row>
        <row r="14846">
          <cell r="G14846">
            <v>534781</v>
          </cell>
          <cell r="H14846" t="str">
            <v xml:space="preserve">ALEJANDRA PEREZ MINA (DMOS)        </v>
          </cell>
          <cell r="I14846" t="str">
            <v xml:space="preserve">JOSE ANTONIO FERNANDEZ GONZALEZ                                       </v>
          </cell>
        </row>
        <row r="14847">
          <cell r="G14847">
            <v>534781</v>
          </cell>
          <cell r="H14847" t="str">
            <v xml:space="preserve">ALEJANDRA PEREZ MINA (DMOS)        </v>
          </cell>
          <cell r="I14847" t="str">
            <v xml:space="preserve">JOSE ANTONIO FERNANDEZ GONZALEZ                                       </v>
          </cell>
        </row>
        <row r="14848">
          <cell r="G14848">
            <v>534781</v>
          </cell>
          <cell r="H14848" t="str">
            <v xml:space="preserve">ALEJANDRA PEREZ MINA (DMOS)        </v>
          </cell>
          <cell r="I14848" t="str">
            <v xml:space="preserve">JOSE ANTONIO FERNANDEZ GONZALEZ                                       </v>
          </cell>
        </row>
        <row r="14849">
          <cell r="G14849">
            <v>534781</v>
          </cell>
          <cell r="H14849" t="str">
            <v xml:space="preserve">ALEJANDRA PEREZ MINA (DMOS)        </v>
          </cell>
          <cell r="I14849" t="str">
            <v xml:space="preserve">JOSE ANTONIO FERNANDEZ GONZALEZ                                       </v>
          </cell>
        </row>
        <row r="14850">
          <cell r="G14850">
            <v>534781</v>
          </cell>
          <cell r="H14850" t="str">
            <v xml:space="preserve">ALEJANDRA PEREZ MINA (DMOS)        </v>
          </cell>
          <cell r="I14850" t="str">
            <v xml:space="preserve">JOSE ANTONIO FERNANDEZ GONZALEZ                                       </v>
          </cell>
        </row>
        <row r="14851">
          <cell r="G14851">
            <v>534781</v>
          </cell>
          <cell r="H14851" t="str">
            <v xml:space="preserve">ALEJANDRA PEREZ MINA (DMOS)        </v>
          </cell>
          <cell r="I14851" t="str">
            <v xml:space="preserve">JOSE ANTONIO FERNANDEZ GONZALEZ                                       </v>
          </cell>
        </row>
        <row r="14852">
          <cell r="G14852">
            <v>534781</v>
          </cell>
          <cell r="H14852" t="str">
            <v xml:space="preserve">ALEJANDRA PEREZ MINA (DMOS)        </v>
          </cell>
          <cell r="I14852" t="str">
            <v xml:space="preserve">JOSE ANTONIO FERNANDEZ GONZALEZ                                       </v>
          </cell>
        </row>
        <row r="14853">
          <cell r="G14853">
            <v>534781</v>
          </cell>
          <cell r="H14853" t="str">
            <v xml:space="preserve">ALEJANDRA PEREZ MINA (DMOS)        </v>
          </cell>
          <cell r="I14853" t="str">
            <v xml:space="preserve">JOSE ANTONIO FERNANDEZ GONZALEZ                                       </v>
          </cell>
        </row>
        <row r="14854">
          <cell r="G14854">
            <v>534781</v>
          </cell>
          <cell r="H14854" t="str">
            <v xml:space="preserve">ALEJANDRA PEREZ MINA (DMOS)        </v>
          </cell>
          <cell r="I14854" t="str">
            <v xml:space="preserve">JOSE ANTONIO FERNANDEZ GONZALEZ                                       </v>
          </cell>
        </row>
        <row r="14855">
          <cell r="G14855">
            <v>534781</v>
          </cell>
          <cell r="H14855" t="str">
            <v xml:space="preserve">ALEJANDRA PEREZ MINA (DMOS)        </v>
          </cell>
          <cell r="I14855" t="str">
            <v xml:space="preserve">JOSE ANTONIO FERNANDEZ GONZALEZ                                       </v>
          </cell>
        </row>
        <row r="14856">
          <cell r="G14856">
            <v>534781</v>
          </cell>
          <cell r="H14856" t="str">
            <v xml:space="preserve">ALEJANDRA PEREZ MINA (DMOS)        </v>
          </cell>
          <cell r="I14856" t="str">
            <v xml:space="preserve">JOSE ANTONIO FERNANDEZ GONZALEZ                                       </v>
          </cell>
        </row>
        <row r="14857">
          <cell r="G14857">
            <v>534781</v>
          </cell>
          <cell r="H14857" t="str">
            <v xml:space="preserve">ALEJANDRA PEREZ MINA (DMOS)        </v>
          </cell>
          <cell r="I14857" t="str">
            <v xml:space="preserve">JOSE ANTONIO FERNANDEZ GONZALEZ                                       </v>
          </cell>
        </row>
        <row r="14858">
          <cell r="G14858">
            <v>534781</v>
          </cell>
          <cell r="H14858" t="str">
            <v xml:space="preserve">ALEJANDRA PEREZ MINA (DMOS)        </v>
          </cell>
          <cell r="I14858" t="str">
            <v xml:space="preserve">JOSE ANTONIO FERNANDEZ GONZALEZ                                       </v>
          </cell>
        </row>
        <row r="14859">
          <cell r="G14859">
            <v>534781</v>
          </cell>
          <cell r="H14859" t="str">
            <v xml:space="preserve">ALEJANDRA PEREZ MINA (DMOS)        </v>
          </cell>
          <cell r="I14859" t="str">
            <v xml:space="preserve">JOSE ANTONIO FERNANDEZ GONZALEZ                                       </v>
          </cell>
        </row>
        <row r="14860">
          <cell r="G14860">
            <v>534781</v>
          </cell>
          <cell r="H14860" t="str">
            <v xml:space="preserve">ALEJANDRA PEREZ MINA (DMOS)        </v>
          </cell>
          <cell r="I14860" t="str">
            <v xml:space="preserve">JOSE ANTONIO FERNANDEZ GONZALEZ                                       </v>
          </cell>
        </row>
        <row r="14861">
          <cell r="G14861">
            <v>534781</v>
          </cell>
          <cell r="H14861" t="str">
            <v xml:space="preserve">ALEJANDRA PEREZ MINA (DMOS)        </v>
          </cell>
          <cell r="I14861" t="str">
            <v xml:space="preserve">JOSE ANTONIO FERNANDEZ GONZALEZ                                       </v>
          </cell>
        </row>
        <row r="14862">
          <cell r="G14862">
            <v>534781</v>
          </cell>
          <cell r="H14862" t="str">
            <v xml:space="preserve">ALEJANDRA PEREZ MINA (DMOS)        </v>
          </cell>
          <cell r="I14862" t="str">
            <v xml:space="preserve">JOSE ANTONIO FERNANDEZ GONZALEZ                                       </v>
          </cell>
        </row>
        <row r="14863">
          <cell r="G14863">
            <v>534781</v>
          </cell>
          <cell r="H14863" t="str">
            <v xml:space="preserve">ALEJANDRA PEREZ MINA (DMOS)        </v>
          </cell>
          <cell r="I14863" t="str">
            <v xml:space="preserve">JOSE ANTONIO FERNANDEZ GONZALEZ                                       </v>
          </cell>
        </row>
        <row r="14864">
          <cell r="G14864">
            <v>534781</v>
          </cell>
          <cell r="H14864" t="str">
            <v xml:space="preserve">ALEJANDRA PEREZ MINA (DMOS)        </v>
          </cell>
          <cell r="I14864" t="str">
            <v xml:space="preserve">JOSE ANTONIO FERNANDEZ GONZALEZ                                       </v>
          </cell>
        </row>
        <row r="14865">
          <cell r="G14865">
            <v>534781</v>
          </cell>
          <cell r="H14865" t="str">
            <v xml:space="preserve">ALEJANDRA PEREZ MINA (DMOS)        </v>
          </cell>
          <cell r="I14865" t="str">
            <v xml:space="preserve">JOSE ANTONIO FERNANDEZ GONZALEZ                                       </v>
          </cell>
        </row>
        <row r="14866">
          <cell r="G14866">
            <v>534781</v>
          </cell>
          <cell r="H14866" t="str">
            <v xml:space="preserve">ALEJANDRA PEREZ MINA (DMOS)        </v>
          </cell>
          <cell r="I14866" t="str">
            <v xml:space="preserve">JOSE ANTONIO FERNANDEZ GONZALEZ                                       </v>
          </cell>
        </row>
        <row r="14867">
          <cell r="G14867">
            <v>534781</v>
          </cell>
          <cell r="H14867" t="str">
            <v xml:space="preserve">ALEJANDRA PEREZ MINA (DMOS)        </v>
          </cell>
          <cell r="I14867" t="str">
            <v xml:space="preserve">JOSE ANTONIO FERNANDEZ GONZALEZ                                       </v>
          </cell>
        </row>
        <row r="14868">
          <cell r="G14868">
            <v>534781</v>
          </cell>
          <cell r="H14868" t="str">
            <v xml:space="preserve">ALEJANDRA PEREZ MINA (DMOS)        </v>
          </cell>
          <cell r="I14868" t="str">
            <v xml:space="preserve">JOSE ANTONIO FERNANDEZ GONZALEZ                                       </v>
          </cell>
        </row>
        <row r="14869">
          <cell r="G14869">
            <v>534781</v>
          </cell>
          <cell r="H14869" t="str">
            <v xml:space="preserve">ALEJANDRA PEREZ MINA (DMOS)        </v>
          </cell>
          <cell r="I14869" t="str">
            <v xml:space="preserve">JOSE ANTONIO FERNANDEZ GONZALEZ                                       </v>
          </cell>
        </row>
        <row r="14870">
          <cell r="G14870">
            <v>534781</v>
          </cell>
          <cell r="H14870" t="str">
            <v xml:space="preserve">ALEJANDRA PEREZ MINA (DMOS)        </v>
          </cell>
          <cell r="I14870" t="str">
            <v xml:space="preserve">JOSE ANTONIO FERNANDEZ GONZALEZ                                       </v>
          </cell>
        </row>
        <row r="14871">
          <cell r="G14871">
            <v>534781</v>
          </cell>
          <cell r="H14871" t="str">
            <v xml:space="preserve">ALEJANDRA PEREZ MINA (DMOS)        </v>
          </cell>
          <cell r="I14871" t="str">
            <v xml:space="preserve">JOSE ANTONIO FERNANDEZ GONZALEZ                                       </v>
          </cell>
        </row>
        <row r="14872">
          <cell r="G14872">
            <v>534781</v>
          </cell>
          <cell r="H14872" t="str">
            <v xml:space="preserve">ALEJANDRA PEREZ MINA (DMOS)        </v>
          </cell>
          <cell r="I14872" t="str">
            <v xml:space="preserve">JOSE ANTONIO FERNANDEZ GONZALEZ                                       </v>
          </cell>
        </row>
        <row r="14873">
          <cell r="G14873">
            <v>534781</v>
          </cell>
          <cell r="H14873" t="str">
            <v xml:space="preserve">ALEJANDRA PEREZ MINA (DMOS)        </v>
          </cell>
          <cell r="I14873" t="str">
            <v xml:space="preserve">JOSE ANTONIO FERNANDEZ GONZALEZ                                       </v>
          </cell>
        </row>
        <row r="14874">
          <cell r="G14874">
            <v>534781</v>
          </cell>
          <cell r="H14874" t="str">
            <v xml:space="preserve">ALEJANDRA PEREZ MINA (DMOS)        </v>
          </cell>
          <cell r="I14874" t="str">
            <v xml:space="preserve">JOSE ANTONIO FERNANDEZ GONZALEZ                                       </v>
          </cell>
        </row>
        <row r="14875">
          <cell r="G14875">
            <v>534781</v>
          </cell>
          <cell r="H14875" t="str">
            <v xml:space="preserve">ALEJANDRA PEREZ MINA (DMOS)        </v>
          </cell>
          <cell r="I14875" t="str">
            <v xml:space="preserve">JOSE ANTONIO FERNANDEZ GONZALEZ                                       </v>
          </cell>
        </row>
        <row r="14876">
          <cell r="G14876">
            <v>534781</v>
          </cell>
          <cell r="H14876" t="str">
            <v xml:space="preserve">ALEJANDRA PEREZ MINA (DMOS)        </v>
          </cell>
          <cell r="I14876" t="str">
            <v xml:space="preserve">JOSE ANTONIO FERNANDEZ GONZALEZ                                       </v>
          </cell>
        </row>
        <row r="14877">
          <cell r="G14877">
            <v>534781</v>
          </cell>
          <cell r="H14877" t="str">
            <v xml:space="preserve">ALEJANDRA PEREZ MINA (DMOS)        </v>
          </cell>
          <cell r="I14877" t="str">
            <v xml:space="preserve">JOSE ANTONIO FERNANDEZ GONZALEZ                                       </v>
          </cell>
        </row>
        <row r="14878">
          <cell r="G14878">
            <v>534781</v>
          </cell>
          <cell r="H14878" t="str">
            <v xml:space="preserve">ALEJANDRA PEREZ MINA (DMOS)        </v>
          </cell>
          <cell r="I14878" t="str">
            <v xml:space="preserve">JOSE ANTONIO FERNANDEZ GONZALEZ                                       </v>
          </cell>
        </row>
        <row r="14879">
          <cell r="G14879">
            <v>534781</v>
          </cell>
          <cell r="H14879" t="str">
            <v xml:space="preserve">ALEJANDRA PEREZ MINA (DMOS)        </v>
          </cell>
          <cell r="I14879" t="str">
            <v xml:space="preserve">JOSE ANTONIO FERNANDEZ GONZALEZ                                       </v>
          </cell>
        </row>
        <row r="14880">
          <cell r="G14880">
            <v>534781</v>
          </cell>
          <cell r="H14880" t="str">
            <v xml:space="preserve">ALEJANDRA PEREZ MINA (DMOS)        </v>
          </cell>
          <cell r="I14880" t="str">
            <v xml:space="preserve">JOSE ANTONIO FERNANDEZ GONZALEZ                                       </v>
          </cell>
        </row>
        <row r="14881">
          <cell r="G14881">
            <v>534781</v>
          </cell>
          <cell r="H14881" t="str">
            <v xml:space="preserve">ALEJANDRA PEREZ MINA (DMOS)        </v>
          </cell>
          <cell r="I14881" t="str">
            <v xml:space="preserve">JOSE ANTONIO FERNANDEZ GONZALEZ                                       </v>
          </cell>
        </row>
        <row r="14882">
          <cell r="G14882">
            <v>534781</v>
          </cell>
          <cell r="H14882" t="str">
            <v xml:space="preserve">ALEJANDRA PEREZ MINA (DMOS)        </v>
          </cell>
          <cell r="I14882" t="str">
            <v xml:space="preserve">JOSE ANTONIO FERNANDEZ GONZALEZ                                       </v>
          </cell>
        </row>
        <row r="14883">
          <cell r="G14883">
            <v>534781</v>
          </cell>
          <cell r="H14883" t="str">
            <v xml:space="preserve">ALEJANDRA PEREZ MINA (DMOS)        </v>
          </cell>
          <cell r="I14883" t="str">
            <v xml:space="preserve">JOSE ANTONIO FERNANDEZ GONZALEZ                                       </v>
          </cell>
        </row>
        <row r="14884">
          <cell r="G14884">
            <v>534781</v>
          </cell>
          <cell r="H14884" t="str">
            <v xml:space="preserve">ALEJANDRA PEREZ MINA (DMOS)        </v>
          </cell>
          <cell r="I14884" t="str">
            <v xml:space="preserve">JOSE ANTONIO FERNANDEZ GONZALEZ                                       </v>
          </cell>
        </row>
        <row r="14885">
          <cell r="G14885">
            <v>534781</v>
          </cell>
          <cell r="H14885" t="str">
            <v xml:space="preserve">ALEJANDRA PEREZ MINA (DMOS)        </v>
          </cell>
          <cell r="I14885" t="str">
            <v xml:space="preserve">JOSE ANTONIO FERNANDEZ GONZALEZ                                       </v>
          </cell>
        </row>
        <row r="14886">
          <cell r="G14886">
            <v>534781</v>
          </cell>
          <cell r="H14886" t="str">
            <v xml:space="preserve">ALEJANDRA PEREZ MINA (DMOS)        </v>
          </cell>
          <cell r="I14886" t="str">
            <v xml:space="preserve">JOSE ANTONIO FERNANDEZ GONZALEZ                                       </v>
          </cell>
        </row>
        <row r="14887">
          <cell r="G14887">
            <v>534781</v>
          </cell>
          <cell r="H14887" t="str">
            <v xml:space="preserve">ALEJANDRA PEREZ MINA (DMOS)        </v>
          </cell>
          <cell r="I14887" t="str">
            <v xml:space="preserve">JOSE ANTONIO FERNANDEZ GONZALEZ                                       </v>
          </cell>
        </row>
        <row r="14888">
          <cell r="G14888">
            <v>534781</v>
          </cell>
          <cell r="H14888" t="str">
            <v xml:space="preserve">ALEJANDRA PEREZ MINA (DMOS)        </v>
          </cell>
          <cell r="I14888" t="str">
            <v xml:space="preserve">JOSE ANTONIO FERNANDEZ GONZALEZ                                       </v>
          </cell>
        </row>
        <row r="14889">
          <cell r="G14889">
            <v>534781</v>
          </cell>
          <cell r="H14889" t="str">
            <v xml:space="preserve">ALEJANDRA PEREZ MINA (DMOS)        </v>
          </cell>
          <cell r="I14889" t="str">
            <v xml:space="preserve">JOSE ANTONIO FERNANDEZ GONZALEZ                                       </v>
          </cell>
        </row>
        <row r="14890">
          <cell r="G14890">
            <v>534781</v>
          </cell>
          <cell r="H14890" t="str">
            <v xml:space="preserve">ALEJANDRA PEREZ MINA (DMOS)        </v>
          </cell>
          <cell r="I14890" t="str">
            <v xml:space="preserve">JOSE ANTONIO FERNANDEZ GONZALEZ                                       </v>
          </cell>
        </row>
        <row r="14891">
          <cell r="G14891">
            <v>534781</v>
          </cell>
          <cell r="H14891" t="str">
            <v xml:space="preserve">ALEJANDRA PEREZ MINA (DMOS)        </v>
          </cell>
          <cell r="I14891" t="str">
            <v xml:space="preserve">JOSE ANTONIO FERNANDEZ GONZALEZ                                       </v>
          </cell>
        </row>
        <row r="14892">
          <cell r="G14892">
            <v>534781</v>
          </cell>
          <cell r="H14892" t="str">
            <v xml:space="preserve">ALEJANDRA PEREZ MINA (DMOS)        </v>
          </cell>
          <cell r="I14892" t="str">
            <v xml:space="preserve">JOSE ANTONIO FERNANDEZ GONZALEZ                                       </v>
          </cell>
        </row>
        <row r="14893">
          <cell r="G14893">
            <v>534781</v>
          </cell>
          <cell r="H14893" t="str">
            <v xml:space="preserve">ALEJANDRA PEREZ MINA (DMOS)        </v>
          </cell>
          <cell r="I14893" t="str">
            <v xml:space="preserve">JOSE ANTONIO FERNANDEZ GONZALEZ                                       </v>
          </cell>
        </row>
        <row r="14894">
          <cell r="G14894">
            <v>534781</v>
          </cell>
          <cell r="H14894" t="str">
            <v xml:space="preserve">ALEJANDRA PEREZ MINA (DMOS)        </v>
          </cell>
          <cell r="I14894" t="str">
            <v xml:space="preserve">JOSE ANTONIO FERNANDEZ GONZALEZ                                       </v>
          </cell>
        </row>
        <row r="14895">
          <cell r="G14895">
            <v>534781</v>
          </cell>
          <cell r="H14895" t="str">
            <v xml:space="preserve">ALEJANDRA PEREZ MINA (DMOS)        </v>
          </cell>
          <cell r="I14895" t="str">
            <v xml:space="preserve">JOSE ANTONIO FERNANDEZ GONZALEZ                                       </v>
          </cell>
        </row>
        <row r="14896">
          <cell r="G14896">
            <v>534781</v>
          </cell>
          <cell r="H14896" t="str">
            <v xml:space="preserve">ALEJANDRA PEREZ MINA (DMOS)        </v>
          </cell>
          <cell r="I14896" t="str">
            <v xml:space="preserve">JOSE ANTONIO FERNANDEZ GONZALEZ                                       </v>
          </cell>
        </row>
        <row r="14897">
          <cell r="G14897">
            <v>534781</v>
          </cell>
          <cell r="H14897" t="str">
            <v xml:space="preserve">ALEJANDRA PEREZ MINA (DMOS)        </v>
          </cell>
          <cell r="I14897" t="str">
            <v xml:space="preserve">JOSE ANTONIO FERNANDEZ GONZALEZ                                       </v>
          </cell>
        </row>
        <row r="14898">
          <cell r="G14898">
            <v>534781</v>
          </cell>
          <cell r="H14898" t="str">
            <v xml:space="preserve">ALEJANDRA PEREZ MINA (DMOS)        </v>
          </cell>
          <cell r="I14898" t="str">
            <v xml:space="preserve">JOSE ANTONIO FERNANDEZ GONZALEZ                                       </v>
          </cell>
        </row>
        <row r="14899">
          <cell r="G14899">
            <v>534781</v>
          </cell>
          <cell r="H14899" t="str">
            <v xml:space="preserve">ALEJANDRA PEREZ MINA (DMOS)        </v>
          </cell>
          <cell r="I14899" t="str">
            <v xml:space="preserve">JOSE ANTONIO FERNANDEZ GONZALEZ                                       </v>
          </cell>
        </row>
        <row r="14900">
          <cell r="G14900">
            <v>534781</v>
          </cell>
          <cell r="H14900" t="str">
            <v xml:space="preserve">ALEJANDRA PEREZ MINA (DMOS)        </v>
          </cell>
          <cell r="I14900" t="str">
            <v xml:space="preserve">JOSE ANTONIO FERNANDEZ GONZALEZ                                       </v>
          </cell>
        </row>
        <row r="14901">
          <cell r="G14901">
            <v>534781</v>
          </cell>
          <cell r="H14901" t="str">
            <v xml:space="preserve">ALEJANDRA PEREZ MINA (DMOS)        </v>
          </cell>
          <cell r="I14901" t="str">
            <v xml:space="preserve">JOSE ANTONIO FERNANDEZ GONZALEZ                                       </v>
          </cell>
        </row>
        <row r="14902">
          <cell r="G14902">
            <v>534781</v>
          </cell>
          <cell r="H14902" t="str">
            <v xml:space="preserve">ALEJANDRA PEREZ MINA (DMOS)        </v>
          </cell>
          <cell r="I14902" t="str">
            <v xml:space="preserve">JOSE ANTONIO FERNANDEZ GONZALEZ                                       </v>
          </cell>
        </row>
        <row r="14903">
          <cell r="G14903">
            <v>534781</v>
          </cell>
          <cell r="H14903" t="str">
            <v xml:space="preserve">ALEJANDRA PEREZ MINA (DMOS)        </v>
          </cell>
          <cell r="I14903" t="str">
            <v xml:space="preserve">JOSE ANTONIO FERNANDEZ GONZALEZ                                       </v>
          </cell>
        </row>
        <row r="14904">
          <cell r="G14904">
            <v>534781</v>
          </cell>
          <cell r="H14904" t="str">
            <v xml:space="preserve">ALEJANDRA PEREZ MINA (DMOS)        </v>
          </cell>
          <cell r="I14904" t="str">
            <v xml:space="preserve">JOSE ANTONIO FERNANDEZ GONZALEZ                                       </v>
          </cell>
        </row>
        <row r="14905">
          <cell r="G14905">
            <v>534781</v>
          </cell>
          <cell r="H14905" t="str">
            <v xml:space="preserve">ALEJANDRA PEREZ MINA (DMOS)        </v>
          </cell>
          <cell r="I14905" t="str">
            <v xml:space="preserve">JOSE ANTONIO FERNANDEZ GONZALEZ                                       </v>
          </cell>
        </row>
        <row r="14906">
          <cell r="G14906">
            <v>534781</v>
          </cell>
          <cell r="H14906" t="str">
            <v xml:space="preserve">ALEJANDRA PEREZ MINA (DMOS)        </v>
          </cell>
          <cell r="I14906" t="str">
            <v xml:space="preserve">JOSE ANTONIO FERNANDEZ GONZALEZ                                       </v>
          </cell>
        </row>
        <row r="14907">
          <cell r="G14907">
            <v>534781</v>
          </cell>
          <cell r="H14907" t="str">
            <v xml:space="preserve">ALEJANDRA PEREZ MINA (DMOS)        </v>
          </cell>
          <cell r="I14907" t="str">
            <v xml:space="preserve">JOSE ANTONIO FERNANDEZ GONZALEZ                                       </v>
          </cell>
        </row>
        <row r="14908">
          <cell r="G14908">
            <v>534781</v>
          </cell>
          <cell r="H14908" t="str">
            <v xml:space="preserve">ALEJANDRA PEREZ MINA (DMOS)        </v>
          </cell>
          <cell r="I14908" t="str">
            <v xml:space="preserve">JOSE ANTONIO FERNANDEZ GONZALEZ                                       </v>
          </cell>
        </row>
        <row r="14909">
          <cell r="G14909">
            <v>534781</v>
          </cell>
          <cell r="H14909" t="str">
            <v xml:space="preserve">ALEJANDRA PEREZ MINA (DMOS)        </v>
          </cell>
          <cell r="I14909" t="str">
            <v xml:space="preserve">JOSE ANTONIO FERNANDEZ GONZALEZ                                       </v>
          </cell>
        </row>
        <row r="14910">
          <cell r="G14910">
            <v>534781</v>
          </cell>
          <cell r="H14910" t="str">
            <v xml:space="preserve">ALEJANDRA PEREZ MINA (DMOS)        </v>
          </cell>
          <cell r="I14910" t="str">
            <v xml:space="preserve">JOSE ANTONIO FERNANDEZ GONZALEZ                                       </v>
          </cell>
        </row>
        <row r="14911">
          <cell r="G14911">
            <v>534781</v>
          </cell>
          <cell r="H14911" t="str">
            <v xml:space="preserve">ALEJANDRA PEREZ MINA (DMOS)        </v>
          </cell>
          <cell r="I14911" t="str">
            <v xml:space="preserve">JOSE ANTONIO FERNANDEZ GONZALEZ                                       </v>
          </cell>
        </row>
        <row r="14912">
          <cell r="G14912">
            <v>534794</v>
          </cell>
          <cell r="H14912" t="str">
            <v xml:space="preserve">ALEJANDRA PEREZ MINA (ALPHA G)     </v>
          </cell>
          <cell r="I14912" t="str">
            <v xml:space="preserve">MARIA DE LOS DOLORES AGUINACO BRAVO                                   </v>
          </cell>
        </row>
        <row r="14913">
          <cell r="G14913">
            <v>534794</v>
          </cell>
          <cell r="H14913" t="str">
            <v xml:space="preserve">ALEJANDRA PEREZ MINA (ALPHA G)     </v>
          </cell>
          <cell r="I14913" t="str">
            <v xml:space="preserve">MARIA DE LOS DOLORES AGUINACO BRAVO                                   </v>
          </cell>
        </row>
        <row r="14914">
          <cell r="G14914">
            <v>534794</v>
          </cell>
          <cell r="H14914" t="str">
            <v xml:space="preserve">ALEJANDRA PEREZ MINA (ALPHA G)     </v>
          </cell>
          <cell r="I14914" t="str">
            <v xml:space="preserve">MARIA DE LOS DOLORES AGUINACO BRAVO                                   </v>
          </cell>
        </row>
        <row r="14915">
          <cell r="G14915">
            <v>534794</v>
          </cell>
          <cell r="H14915" t="str">
            <v xml:space="preserve">ALEJANDRA PEREZ MINA (ALPHA G)     </v>
          </cell>
          <cell r="I14915" t="str">
            <v xml:space="preserve">MARIA DE LOS DOLORES AGUINACO BRAVO                                   </v>
          </cell>
        </row>
        <row r="14916">
          <cell r="G14916">
            <v>534794</v>
          </cell>
          <cell r="H14916" t="str">
            <v xml:space="preserve">ALEJANDRA PEREZ MINA (ALPHA G)     </v>
          </cell>
          <cell r="I14916" t="str">
            <v xml:space="preserve">MARIA DE LOS DOLORES AGUINACO BRAVO                                   </v>
          </cell>
        </row>
        <row r="14917">
          <cell r="G14917">
            <v>534794</v>
          </cell>
          <cell r="H14917" t="str">
            <v xml:space="preserve">ALEJANDRA PEREZ MINA (ALPHA G)     </v>
          </cell>
          <cell r="I14917" t="str">
            <v xml:space="preserve">MARIA DE LOS DOLORES AGUINACO BRAVO                                   </v>
          </cell>
        </row>
        <row r="14918">
          <cell r="G14918">
            <v>534794</v>
          </cell>
          <cell r="H14918" t="str">
            <v xml:space="preserve">ALEJANDRA PEREZ MINA (ALPHA G)     </v>
          </cell>
          <cell r="I14918" t="str">
            <v xml:space="preserve">MARIA DE LOS DOLORES AGUINACO BRAVO                                   </v>
          </cell>
        </row>
        <row r="14919">
          <cell r="G14919">
            <v>534813</v>
          </cell>
          <cell r="H14919" t="str">
            <v>LUIS FRANCISCO RODRIGUEZ PE/A (V.G.</v>
          </cell>
          <cell r="I14919" t="str">
            <v xml:space="preserve">MARCO ANTONIO GALINDO MACIN                                           </v>
          </cell>
        </row>
        <row r="14920">
          <cell r="G14920">
            <v>534813</v>
          </cell>
          <cell r="H14920" t="str">
            <v>LUIS FRANCISCO RODRIGUEZ PE/A (V.G.</v>
          </cell>
          <cell r="I14920" t="str">
            <v xml:space="preserve">MARCO ANTONIO GALINDO MACIN                                           </v>
          </cell>
        </row>
        <row r="14921">
          <cell r="G14921">
            <v>534813</v>
          </cell>
          <cell r="H14921" t="str">
            <v>LUIS FRANCISCO RODRIGUEZ PE/A (V.G.</v>
          </cell>
          <cell r="I14921" t="str">
            <v xml:space="preserve">MARCO ANTONIO GALINDO MACIN                                           </v>
          </cell>
        </row>
        <row r="14922">
          <cell r="G14922">
            <v>534813</v>
          </cell>
          <cell r="H14922" t="str">
            <v>LUIS FRANCISCO RODRIGUEZ PE/A (V.G.</v>
          </cell>
          <cell r="I14922" t="str">
            <v xml:space="preserve">MARCO ANTONIO GALINDO MACIN                                           </v>
          </cell>
        </row>
        <row r="14923">
          <cell r="G14923">
            <v>534813</v>
          </cell>
          <cell r="H14923" t="str">
            <v>LUIS FRANCISCO RODRIGUEZ PE/A (V.G.</v>
          </cell>
          <cell r="I14923" t="str">
            <v xml:space="preserve">MARCO ANTONIO GALINDO MACIN                                           </v>
          </cell>
        </row>
        <row r="14924">
          <cell r="G14924">
            <v>534813</v>
          </cell>
          <cell r="H14924" t="str">
            <v>LUIS FRANCISCO RODRIGUEZ PE/A (V.G.</v>
          </cell>
          <cell r="I14924" t="str">
            <v xml:space="preserve">MARCO ANTONIO GALINDO MACIN                                           </v>
          </cell>
        </row>
        <row r="14925">
          <cell r="G14925">
            <v>534813</v>
          </cell>
          <cell r="H14925" t="str">
            <v>LUIS FRANCISCO RODRIGUEZ PE/A (V.G.</v>
          </cell>
          <cell r="I14925" t="str">
            <v xml:space="preserve">MARCO ANTONIO GALINDO MACIN                                           </v>
          </cell>
        </row>
        <row r="14926">
          <cell r="G14926">
            <v>534834</v>
          </cell>
          <cell r="H14926" t="str">
            <v xml:space="preserve">ALEJANDRA PEREZ MINA               </v>
          </cell>
          <cell r="I14926" t="str">
            <v xml:space="preserve">JOAQUIN QUINTANA IBARROLA                                             </v>
          </cell>
        </row>
        <row r="14927">
          <cell r="G14927">
            <v>534834</v>
          </cell>
          <cell r="H14927" t="str">
            <v xml:space="preserve">ALEJANDRA PEREZ MINA               </v>
          </cell>
          <cell r="I14927" t="str">
            <v xml:space="preserve">JOAQUIN QUINTANA IBARROLA                                             </v>
          </cell>
        </row>
        <row r="14928">
          <cell r="G14928">
            <v>534834</v>
          </cell>
          <cell r="H14928" t="str">
            <v xml:space="preserve">ALEJANDRA PEREZ MINA               </v>
          </cell>
          <cell r="I14928" t="str">
            <v xml:space="preserve">JOAQUIN QUINTANA IBARROLA                                             </v>
          </cell>
        </row>
        <row r="14929">
          <cell r="G14929">
            <v>534834</v>
          </cell>
          <cell r="H14929" t="str">
            <v xml:space="preserve">ALEJANDRA PEREZ MINA               </v>
          </cell>
          <cell r="I14929" t="str">
            <v xml:space="preserve">JOAQUIN QUINTANA IBARROLA                                             </v>
          </cell>
        </row>
        <row r="14930">
          <cell r="G14930">
            <v>534863</v>
          </cell>
          <cell r="H14930" t="str">
            <v>LUIS FRANCISCO RODRIGUEZ PE/A (V.G.</v>
          </cell>
          <cell r="I14930" t="str">
            <v xml:space="preserve">JOSE ARTURO VEGA ALVARADO                                             </v>
          </cell>
        </row>
        <row r="14931">
          <cell r="G14931">
            <v>534863</v>
          </cell>
          <cell r="H14931" t="str">
            <v>LUIS FRANCISCO RODRIGUEZ PE/A (V.G.</v>
          </cell>
          <cell r="I14931" t="str">
            <v xml:space="preserve">JOSE ARTURO VEGA ALVARADO                                             </v>
          </cell>
        </row>
        <row r="14932">
          <cell r="G14932">
            <v>534884</v>
          </cell>
          <cell r="H14932" t="str">
            <v>JOSUE GERARDO RAMIREZ ESPA/A FUENTE</v>
          </cell>
          <cell r="I14932" t="str">
            <v xml:space="preserve">JOSE ALFONSO RAMIREZ IBARRA                                           </v>
          </cell>
        </row>
        <row r="14933">
          <cell r="G14933">
            <v>534884</v>
          </cell>
          <cell r="H14933" t="str">
            <v>JOSUE GERARDO RAMIREZ ESPA/A FUENTE</v>
          </cell>
          <cell r="I14933" t="str">
            <v xml:space="preserve">JOSE ALFONSO RAMIREZ IBARRA                                           </v>
          </cell>
        </row>
        <row r="14934">
          <cell r="G14934">
            <v>534892</v>
          </cell>
          <cell r="H14934" t="str">
            <v xml:space="preserve">EMPLEADOS                          </v>
          </cell>
          <cell r="I14934" t="str">
            <v xml:space="preserve">MARCO ANTONIO LOPEZ LOPEZ                                             </v>
          </cell>
        </row>
        <row r="14935">
          <cell r="G14935">
            <v>534982</v>
          </cell>
          <cell r="H14935" t="str">
            <v xml:space="preserve">EMPLEADOS                          </v>
          </cell>
          <cell r="I14935" t="str">
            <v xml:space="preserve">JOSE JORGE MUﾑOZ DOMINGUEZ                                            </v>
          </cell>
        </row>
        <row r="14936">
          <cell r="G14936">
            <v>535002</v>
          </cell>
          <cell r="H14936" t="str">
            <v xml:space="preserve">ELVA ADRIANA JUAREZ ELIZONDO       </v>
          </cell>
          <cell r="I14936" t="str">
            <v xml:space="preserve">PAJEL SA DE CV                                                        </v>
          </cell>
        </row>
        <row r="14937">
          <cell r="G14937">
            <v>535012</v>
          </cell>
          <cell r="H14937" t="str">
            <v>LUIS FRANCISCO RODRIGUEZ PE/A (V.G.</v>
          </cell>
          <cell r="I14937" t="str">
            <v xml:space="preserve">JOSE HEBERTO VAZQUEZ ENSUASTEGUI                                      </v>
          </cell>
        </row>
        <row r="14938">
          <cell r="G14938">
            <v>535012</v>
          </cell>
          <cell r="H14938" t="str">
            <v>LUIS FRANCISCO RODRIGUEZ PE/A (V.G.</v>
          </cell>
          <cell r="I14938" t="str">
            <v xml:space="preserve">JOSE HEBERTO VAZQUEZ ENSUASTEGUI                                      </v>
          </cell>
        </row>
        <row r="14939">
          <cell r="G14939">
            <v>535012</v>
          </cell>
          <cell r="H14939" t="str">
            <v>LUIS FRANCISCO RODRIGUEZ PE/A (V.G.</v>
          </cell>
          <cell r="I14939" t="str">
            <v xml:space="preserve">JOSE HEBERTO VAZQUEZ ENSUASTEGUI                                      </v>
          </cell>
        </row>
        <row r="14940">
          <cell r="G14940">
            <v>535012</v>
          </cell>
          <cell r="H14940" t="str">
            <v>LUIS FRANCISCO RODRIGUEZ PE/A (V.G.</v>
          </cell>
          <cell r="I14940" t="str">
            <v xml:space="preserve">JOSE HEBERTO VAZQUEZ ENSUASTEGUI                                      </v>
          </cell>
        </row>
        <row r="14941">
          <cell r="G14941">
            <v>535012</v>
          </cell>
          <cell r="H14941" t="str">
            <v>LUIS FRANCISCO RODRIGUEZ PE/A (V.G.</v>
          </cell>
          <cell r="I14941" t="str">
            <v xml:space="preserve">JOSE HEBERTO VAZQUEZ ENSUASTEGUI                                      </v>
          </cell>
        </row>
        <row r="14942">
          <cell r="G14942">
            <v>535012</v>
          </cell>
          <cell r="H14942" t="str">
            <v>LUIS FRANCISCO RODRIGUEZ PE/A (V.G.</v>
          </cell>
          <cell r="I14942" t="str">
            <v xml:space="preserve">JOSE HEBERTO VAZQUEZ ENSUASTEGUI                                      </v>
          </cell>
        </row>
        <row r="14943">
          <cell r="G14943">
            <v>535012</v>
          </cell>
          <cell r="H14943" t="str">
            <v>LUIS FRANCISCO RODRIGUEZ PE/A (V.G.</v>
          </cell>
          <cell r="I14943" t="str">
            <v xml:space="preserve">JOSE HEBERTO VAZQUEZ ENSUASTEGUI                                      </v>
          </cell>
        </row>
        <row r="14944">
          <cell r="G14944">
            <v>535023</v>
          </cell>
          <cell r="H14944" t="str">
            <v>BELINDA YOLANDA ACOSTA GALINDO (C.G</v>
          </cell>
          <cell r="I14944" t="str">
            <v xml:space="preserve">EVERILDA DEL CARMEN OCAMPO SANTIAGO                                   </v>
          </cell>
        </row>
        <row r="14945">
          <cell r="G14945">
            <v>535023</v>
          </cell>
          <cell r="H14945" t="str">
            <v>BELINDA YOLANDA ACOSTA GALINDO (C.G</v>
          </cell>
          <cell r="I14945" t="str">
            <v xml:space="preserve">EVERILDA DEL CARMEN OCAMPO SANTIAGO                                   </v>
          </cell>
        </row>
        <row r="14946">
          <cell r="G14946">
            <v>535023</v>
          </cell>
          <cell r="H14946" t="str">
            <v>BELINDA YOLANDA ACOSTA GALINDO (C.G</v>
          </cell>
          <cell r="I14946" t="str">
            <v xml:space="preserve">EVERILDA DEL CARMEN OCAMPO SANTIAGO                                   </v>
          </cell>
        </row>
        <row r="14947">
          <cell r="G14947">
            <v>535023</v>
          </cell>
          <cell r="H14947" t="str">
            <v>BELINDA YOLANDA ACOSTA GALINDO (C.G</v>
          </cell>
          <cell r="I14947" t="str">
            <v xml:space="preserve">EVERILDA DEL CARMEN OCAMPO SANTIAGO                                   </v>
          </cell>
        </row>
        <row r="14948">
          <cell r="G14948">
            <v>535023</v>
          </cell>
          <cell r="H14948" t="str">
            <v>BELINDA YOLANDA ACOSTA GALINDO (C.G</v>
          </cell>
          <cell r="I14948" t="str">
            <v xml:space="preserve">EVERILDA DEL CARMEN OCAMPO SANTIAGO                                   </v>
          </cell>
        </row>
        <row r="14949">
          <cell r="G14949">
            <v>535034</v>
          </cell>
          <cell r="H14949" t="str">
            <v xml:space="preserve">EMMA YOLANDA RAMIREZ HUITRON       </v>
          </cell>
          <cell r="I14949" t="str">
            <v xml:space="preserve">CASA DE BOLSA VE POR MAS S.A DE C.V FID/152                           </v>
          </cell>
        </row>
        <row r="14950">
          <cell r="G14950">
            <v>535034</v>
          </cell>
          <cell r="H14950" t="str">
            <v xml:space="preserve">EMMA YOLANDA RAMIREZ HUITRON       </v>
          </cell>
          <cell r="I14950" t="str">
            <v xml:space="preserve">CASA DE BOLSA VE POR MAS S.A DE C.V FID/152                           </v>
          </cell>
        </row>
        <row r="14951">
          <cell r="G14951">
            <v>535034</v>
          </cell>
          <cell r="H14951" t="str">
            <v xml:space="preserve">EMMA YOLANDA RAMIREZ HUITRON       </v>
          </cell>
          <cell r="I14951" t="str">
            <v xml:space="preserve">CASA DE BOLSA VE POR MAS S.A DE C.V FID/152                           </v>
          </cell>
        </row>
        <row r="14952">
          <cell r="G14952">
            <v>535045</v>
          </cell>
          <cell r="H14952" t="str">
            <v>BELINDA YOLANDA ACOSTA GALINDO (A.G</v>
          </cell>
          <cell r="I14952" t="str">
            <v xml:space="preserve">MARTHA JUAREZ RAMIREZ                                                 </v>
          </cell>
        </row>
        <row r="14953">
          <cell r="G14953">
            <v>535045</v>
          </cell>
          <cell r="H14953" t="str">
            <v>BELINDA YOLANDA ACOSTA GALINDO (A.G</v>
          </cell>
          <cell r="I14953" t="str">
            <v xml:space="preserve">MARTHA JUAREZ RAMIREZ                                                 </v>
          </cell>
        </row>
        <row r="14954">
          <cell r="G14954">
            <v>535045</v>
          </cell>
          <cell r="H14954" t="str">
            <v>BELINDA YOLANDA ACOSTA GALINDO (A.G</v>
          </cell>
          <cell r="I14954" t="str">
            <v xml:space="preserve">MARTHA JUAREZ RAMIREZ                                                 </v>
          </cell>
        </row>
        <row r="14955">
          <cell r="G14955">
            <v>535045</v>
          </cell>
          <cell r="H14955" t="str">
            <v>BELINDA YOLANDA ACOSTA GALINDO (A.G</v>
          </cell>
          <cell r="I14955" t="str">
            <v xml:space="preserve">MARTHA JUAREZ RAMIREZ                                                 </v>
          </cell>
        </row>
        <row r="14956">
          <cell r="G14956">
            <v>535045</v>
          </cell>
          <cell r="H14956" t="str">
            <v>BELINDA YOLANDA ACOSTA GALINDO (A.G</v>
          </cell>
          <cell r="I14956" t="str">
            <v xml:space="preserve">MARTHA JUAREZ RAMIREZ                                                 </v>
          </cell>
        </row>
        <row r="14957">
          <cell r="G14957">
            <v>535051</v>
          </cell>
          <cell r="H14957" t="str">
            <v xml:space="preserve">BELINDA YOLANDA ACOSTA GALINDO     </v>
          </cell>
          <cell r="I14957" t="str">
            <v xml:space="preserve">MARIA FERNANDA RAMIREZ JIMENEZ                                        </v>
          </cell>
        </row>
        <row r="14958">
          <cell r="G14958">
            <v>535051</v>
          </cell>
          <cell r="H14958" t="str">
            <v xml:space="preserve">BELINDA YOLANDA ACOSTA GALINDO     </v>
          </cell>
          <cell r="I14958" t="str">
            <v xml:space="preserve">MARIA FERNANDA RAMIREZ JIMENEZ                                        </v>
          </cell>
        </row>
        <row r="14959">
          <cell r="G14959">
            <v>535051</v>
          </cell>
          <cell r="H14959" t="str">
            <v xml:space="preserve">BELINDA YOLANDA ACOSTA GALINDO     </v>
          </cell>
          <cell r="I14959" t="str">
            <v xml:space="preserve">MARIA FERNANDA RAMIREZ JIMENEZ                                        </v>
          </cell>
        </row>
        <row r="14960">
          <cell r="G14960">
            <v>535051</v>
          </cell>
          <cell r="H14960" t="str">
            <v xml:space="preserve">BELINDA YOLANDA ACOSTA GALINDO     </v>
          </cell>
          <cell r="I14960" t="str">
            <v xml:space="preserve">MARIA FERNANDA RAMIREZ JIMENEZ                                        </v>
          </cell>
        </row>
        <row r="14961">
          <cell r="G14961">
            <v>535051</v>
          </cell>
          <cell r="H14961" t="str">
            <v xml:space="preserve">BELINDA YOLANDA ACOSTA GALINDO     </v>
          </cell>
          <cell r="I14961" t="str">
            <v xml:space="preserve">MARIA FERNANDA RAMIREZ JIMENEZ                                        </v>
          </cell>
        </row>
        <row r="14962">
          <cell r="G14962">
            <v>535051</v>
          </cell>
          <cell r="H14962" t="str">
            <v xml:space="preserve">BELINDA YOLANDA ACOSTA GALINDO     </v>
          </cell>
          <cell r="I14962" t="str">
            <v xml:space="preserve">MARIA FERNANDA RAMIREZ JIMENEZ                                        </v>
          </cell>
        </row>
        <row r="14963">
          <cell r="G14963">
            <v>535051</v>
          </cell>
          <cell r="H14963" t="str">
            <v xml:space="preserve">BELINDA YOLANDA ACOSTA GALINDO     </v>
          </cell>
          <cell r="I14963" t="str">
            <v xml:space="preserve">MARIA FERNANDA RAMIREZ JIMENEZ                                        </v>
          </cell>
        </row>
        <row r="14964">
          <cell r="G14964">
            <v>535073</v>
          </cell>
          <cell r="H14964" t="str">
            <v xml:space="preserve">SILVIA VALERIA MANZO AGUILAR       </v>
          </cell>
          <cell r="I14964" t="str">
            <v xml:space="preserve">EMILIO ESCALANTE MENDEZ                                               </v>
          </cell>
        </row>
        <row r="14965">
          <cell r="G14965">
            <v>535073</v>
          </cell>
          <cell r="H14965" t="str">
            <v xml:space="preserve">SILVIA VALERIA MANZO AGUILAR       </v>
          </cell>
          <cell r="I14965" t="str">
            <v xml:space="preserve">EMILIO ESCALANTE MENDEZ                                               </v>
          </cell>
        </row>
        <row r="14966">
          <cell r="G14966">
            <v>535084</v>
          </cell>
          <cell r="H14966" t="str">
            <v xml:space="preserve">RICARDO OCTAVIO PAZ CUEVAS         </v>
          </cell>
          <cell r="I14966" t="str">
            <v xml:space="preserve">LAURA VARGAS TENORIO                                                  </v>
          </cell>
        </row>
        <row r="14967">
          <cell r="G14967">
            <v>535102</v>
          </cell>
          <cell r="H14967" t="str">
            <v xml:space="preserve">MARIO ALBERTO SANCHEZ BRAVO        </v>
          </cell>
          <cell r="I14967" t="str">
            <v xml:space="preserve">CASA DE BOLSA VE POR MAS, SA DE CV FID-204                            </v>
          </cell>
        </row>
        <row r="14968">
          <cell r="G14968">
            <v>535102</v>
          </cell>
          <cell r="H14968" t="str">
            <v xml:space="preserve">MARIO ALBERTO SANCHEZ BRAVO        </v>
          </cell>
          <cell r="I14968" t="str">
            <v xml:space="preserve">CASA DE BOLSA VE POR MAS, SA DE CV FID-204                            </v>
          </cell>
        </row>
        <row r="14969">
          <cell r="G14969">
            <v>535102</v>
          </cell>
          <cell r="H14969" t="str">
            <v xml:space="preserve">MARIO ALBERTO SANCHEZ BRAVO        </v>
          </cell>
          <cell r="I14969" t="str">
            <v xml:space="preserve">CASA DE BOLSA VE POR MAS, SA DE CV FID-204                            </v>
          </cell>
        </row>
        <row r="14970">
          <cell r="G14970">
            <v>535102</v>
          </cell>
          <cell r="H14970" t="str">
            <v xml:space="preserve">MARIO ALBERTO SANCHEZ BRAVO        </v>
          </cell>
          <cell r="I14970" t="str">
            <v xml:space="preserve">CASA DE BOLSA VE POR MAS, SA DE CV FID-204                            </v>
          </cell>
        </row>
        <row r="14971">
          <cell r="G14971">
            <v>535114</v>
          </cell>
          <cell r="H14971" t="str">
            <v xml:space="preserve">GABRIEL RODRIGO BAENA CASTUERA     </v>
          </cell>
          <cell r="I14971" t="str">
            <v xml:space="preserve">RODRIGO BAUTISTA FRANCO                                               </v>
          </cell>
        </row>
        <row r="14972">
          <cell r="G14972">
            <v>535114</v>
          </cell>
          <cell r="H14972" t="str">
            <v xml:space="preserve">GABRIEL RODRIGO BAENA CASTUERA     </v>
          </cell>
          <cell r="I14972" t="str">
            <v xml:space="preserve">RODRIGO BAUTISTA FRANCO                                               </v>
          </cell>
        </row>
        <row r="14973">
          <cell r="G14973">
            <v>535123</v>
          </cell>
          <cell r="H14973" t="str">
            <v xml:space="preserve">GABRIEL RODRIGO BAENA CASTUERA     </v>
          </cell>
          <cell r="I14973" t="str">
            <v xml:space="preserve">DIEGO ARMANDO BAUTISTA FRANCO                                         </v>
          </cell>
        </row>
        <row r="14974">
          <cell r="G14974">
            <v>535123</v>
          </cell>
          <cell r="H14974" t="str">
            <v xml:space="preserve">GABRIEL RODRIGO BAENA CASTUERA     </v>
          </cell>
          <cell r="I14974" t="str">
            <v xml:space="preserve">DIEGO ARMANDO BAUTISTA FRANCO                                         </v>
          </cell>
        </row>
        <row r="14975">
          <cell r="G14975">
            <v>535123</v>
          </cell>
          <cell r="H14975" t="str">
            <v xml:space="preserve">GABRIEL RODRIGO BAENA CASTUERA     </v>
          </cell>
          <cell r="I14975" t="str">
            <v xml:space="preserve">DIEGO ARMANDO BAUTISTA FRANCO                                         </v>
          </cell>
        </row>
        <row r="14976">
          <cell r="G14976">
            <v>535135</v>
          </cell>
          <cell r="H14976" t="str">
            <v xml:space="preserve">ANDREA TORRES LOPEZ                </v>
          </cell>
          <cell r="I14976" t="str">
            <v xml:space="preserve">MAURICIO JAVIER VIVES TORRES                                          </v>
          </cell>
        </row>
        <row r="14977">
          <cell r="G14977">
            <v>535135</v>
          </cell>
          <cell r="H14977" t="str">
            <v xml:space="preserve">ANDREA TORRES LOPEZ                </v>
          </cell>
          <cell r="I14977" t="str">
            <v xml:space="preserve">MAURICIO JAVIER VIVES TORRES                                          </v>
          </cell>
        </row>
        <row r="14978">
          <cell r="G14978">
            <v>535135</v>
          </cell>
          <cell r="H14978" t="str">
            <v xml:space="preserve">ANDREA TORRES LOPEZ                </v>
          </cell>
          <cell r="I14978" t="str">
            <v xml:space="preserve">MAURICIO JAVIER VIVES TORRES                                          </v>
          </cell>
        </row>
        <row r="14979">
          <cell r="G14979">
            <v>535135</v>
          </cell>
          <cell r="H14979" t="str">
            <v xml:space="preserve">ANDREA TORRES LOPEZ                </v>
          </cell>
          <cell r="I14979" t="str">
            <v xml:space="preserve">MAURICIO JAVIER VIVES TORRES                                          </v>
          </cell>
        </row>
        <row r="14980">
          <cell r="G14980">
            <v>535143</v>
          </cell>
          <cell r="H14980" t="str">
            <v xml:space="preserve">LUIS FRANCISCO RODRIGUEZ PEﾑA      </v>
          </cell>
          <cell r="I14980" t="str">
            <v xml:space="preserve">MARIA DEL ROSARIO RODRIGUEZ PENA                                      </v>
          </cell>
        </row>
        <row r="14981">
          <cell r="G14981">
            <v>535143</v>
          </cell>
          <cell r="H14981" t="str">
            <v xml:space="preserve">LUIS FRANCISCO RODRIGUEZ PEﾑA      </v>
          </cell>
          <cell r="I14981" t="str">
            <v xml:space="preserve">MARIA DEL ROSARIO RODRIGUEZ PENA                                      </v>
          </cell>
        </row>
        <row r="14982">
          <cell r="G14982">
            <v>535143</v>
          </cell>
          <cell r="H14982" t="str">
            <v xml:space="preserve">LUIS FRANCISCO RODRIGUEZ PEﾑA      </v>
          </cell>
          <cell r="I14982" t="str">
            <v xml:space="preserve">MARIA DEL ROSARIO RODRIGUEZ PENA                                      </v>
          </cell>
        </row>
        <row r="14983">
          <cell r="G14983">
            <v>535143</v>
          </cell>
          <cell r="H14983" t="str">
            <v xml:space="preserve">LUIS FRANCISCO RODRIGUEZ PEﾑA      </v>
          </cell>
          <cell r="I14983" t="str">
            <v xml:space="preserve">MARIA DEL ROSARIO RODRIGUEZ PENA                                      </v>
          </cell>
        </row>
        <row r="14984">
          <cell r="G14984">
            <v>535143</v>
          </cell>
          <cell r="H14984" t="str">
            <v xml:space="preserve">LUIS FRANCISCO RODRIGUEZ PEﾑA      </v>
          </cell>
          <cell r="I14984" t="str">
            <v xml:space="preserve">MARIA DEL ROSARIO RODRIGUEZ PENA                                      </v>
          </cell>
        </row>
        <row r="14985">
          <cell r="G14985">
            <v>535143</v>
          </cell>
          <cell r="H14985" t="str">
            <v xml:space="preserve">LUIS FRANCISCO RODRIGUEZ PEﾑA      </v>
          </cell>
          <cell r="I14985" t="str">
            <v xml:space="preserve">MARIA DEL ROSARIO RODRIGUEZ PENA                                      </v>
          </cell>
        </row>
        <row r="14986">
          <cell r="G14986">
            <v>535143</v>
          </cell>
          <cell r="H14986" t="str">
            <v xml:space="preserve">LUIS FRANCISCO RODRIGUEZ PEﾑA      </v>
          </cell>
          <cell r="I14986" t="str">
            <v xml:space="preserve">MARIA DEL ROSARIO RODRIGUEZ PENA                                      </v>
          </cell>
        </row>
        <row r="14987">
          <cell r="G14987">
            <v>535143</v>
          </cell>
          <cell r="H14987" t="str">
            <v xml:space="preserve">LUIS FRANCISCO RODRIGUEZ PEﾑA      </v>
          </cell>
          <cell r="I14987" t="str">
            <v xml:space="preserve">MARIA DEL ROSARIO RODRIGUEZ PENA                                      </v>
          </cell>
        </row>
        <row r="14988">
          <cell r="G14988">
            <v>535143</v>
          </cell>
          <cell r="H14988" t="str">
            <v xml:space="preserve">LUIS FRANCISCO RODRIGUEZ PEﾑA      </v>
          </cell>
          <cell r="I14988" t="str">
            <v xml:space="preserve">MARIA DEL ROSARIO RODRIGUEZ PENA                                      </v>
          </cell>
        </row>
        <row r="14989">
          <cell r="G14989">
            <v>535143</v>
          </cell>
          <cell r="H14989" t="str">
            <v xml:space="preserve">LUIS FRANCISCO RODRIGUEZ PEﾑA      </v>
          </cell>
          <cell r="I14989" t="str">
            <v xml:space="preserve">MARIA DEL ROSARIO RODRIGUEZ PENA                                      </v>
          </cell>
        </row>
        <row r="14990">
          <cell r="G14990">
            <v>535143</v>
          </cell>
          <cell r="H14990" t="str">
            <v xml:space="preserve">LUIS FRANCISCO RODRIGUEZ PEﾑA      </v>
          </cell>
          <cell r="I14990" t="str">
            <v xml:space="preserve">MARIA DEL ROSARIO RODRIGUEZ PENA                                      </v>
          </cell>
        </row>
        <row r="14991">
          <cell r="G14991">
            <v>535143</v>
          </cell>
          <cell r="H14991" t="str">
            <v xml:space="preserve">LUIS FRANCISCO RODRIGUEZ PEﾑA      </v>
          </cell>
          <cell r="I14991" t="str">
            <v xml:space="preserve">MARIA DEL ROSARIO RODRIGUEZ PENA                                      </v>
          </cell>
        </row>
        <row r="14992">
          <cell r="G14992">
            <v>535143</v>
          </cell>
          <cell r="H14992" t="str">
            <v xml:space="preserve">LUIS FRANCISCO RODRIGUEZ PEﾑA      </v>
          </cell>
          <cell r="I14992" t="str">
            <v xml:space="preserve">MARIA DEL ROSARIO RODRIGUEZ PENA                                      </v>
          </cell>
        </row>
        <row r="14993">
          <cell r="G14993">
            <v>535143</v>
          </cell>
          <cell r="H14993" t="str">
            <v xml:space="preserve">LUIS FRANCISCO RODRIGUEZ PEﾑA      </v>
          </cell>
          <cell r="I14993" t="str">
            <v xml:space="preserve">MARIA DEL ROSARIO RODRIGUEZ PENA                                      </v>
          </cell>
        </row>
        <row r="14994">
          <cell r="G14994">
            <v>535143</v>
          </cell>
          <cell r="H14994" t="str">
            <v xml:space="preserve">LUIS FRANCISCO RODRIGUEZ PEﾑA      </v>
          </cell>
          <cell r="I14994" t="str">
            <v xml:space="preserve">MARIA DEL ROSARIO RODRIGUEZ PENA                                      </v>
          </cell>
        </row>
        <row r="14995">
          <cell r="G14995">
            <v>535151</v>
          </cell>
          <cell r="H14995" t="str">
            <v xml:space="preserve">ALEJANDRA PEREZ MINA (DMOS)        </v>
          </cell>
          <cell r="I14995" t="str">
            <v xml:space="preserve">JOSEPHINE ANNE GUARINO FERRANTINO                                     </v>
          </cell>
        </row>
        <row r="14996">
          <cell r="G14996">
            <v>535151</v>
          </cell>
          <cell r="H14996" t="str">
            <v xml:space="preserve">ALEJANDRA PEREZ MINA (DMOS)        </v>
          </cell>
          <cell r="I14996" t="str">
            <v xml:space="preserve">JOSEPHINE ANNE GUARINO FERRANTINO                                     </v>
          </cell>
        </row>
        <row r="14997">
          <cell r="G14997">
            <v>535151</v>
          </cell>
          <cell r="H14997" t="str">
            <v xml:space="preserve">ALEJANDRA PEREZ MINA (DMOS)        </v>
          </cell>
          <cell r="I14997" t="str">
            <v xml:space="preserve">JOSEPHINE ANNE GUARINO FERRANTINO                                     </v>
          </cell>
        </row>
        <row r="14998">
          <cell r="G14998">
            <v>535151</v>
          </cell>
          <cell r="H14998" t="str">
            <v xml:space="preserve">ALEJANDRA PEREZ MINA (DMOS)        </v>
          </cell>
          <cell r="I14998" t="str">
            <v xml:space="preserve">JOSEPHINE ANNE GUARINO FERRANTINO                                     </v>
          </cell>
        </row>
        <row r="14999">
          <cell r="G14999">
            <v>535151</v>
          </cell>
          <cell r="H14999" t="str">
            <v xml:space="preserve">ALEJANDRA PEREZ MINA (DMOS)        </v>
          </cell>
          <cell r="I14999" t="str">
            <v xml:space="preserve">JOSEPHINE ANNE GUARINO FERRANTINO                                     </v>
          </cell>
        </row>
        <row r="15000">
          <cell r="G15000">
            <v>535164</v>
          </cell>
          <cell r="H15000" t="str">
            <v>LUIS FRANCISCO RODRIGUEZ PE/A (V.G.</v>
          </cell>
          <cell r="I15000" t="str">
            <v xml:space="preserve">HENRY STERLING ZOZOAGA                                                </v>
          </cell>
        </row>
        <row r="15001">
          <cell r="G15001">
            <v>535164</v>
          </cell>
          <cell r="H15001" t="str">
            <v>LUIS FRANCISCO RODRIGUEZ PE/A (V.G.</v>
          </cell>
          <cell r="I15001" t="str">
            <v xml:space="preserve">HENRY STERLING ZOZOAGA                                                </v>
          </cell>
        </row>
        <row r="15002">
          <cell r="G15002">
            <v>535164</v>
          </cell>
          <cell r="H15002" t="str">
            <v>LUIS FRANCISCO RODRIGUEZ PE/A (V.G.</v>
          </cell>
          <cell r="I15002" t="str">
            <v xml:space="preserve">HENRY STERLING ZOZOAGA                                                </v>
          </cell>
        </row>
        <row r="15003">
          <cell r="G15003">
            <v>535164</v>
          </cell>
          <cell r="H15003" t="str">
            <v>LUIS FRANCISCO RODRIGUEZ PE/A (V.G.</v>
          </cell>
          <cell r="I15003" t="str">
            <v xml:space="preserve">HENRY STERLING ZOZOAGA                                                </v>
          </cell>
        </row>
        <row r="15004">
          <cell r="G15004">
            <v>535164</v>
          </cell>
          <cell r="H15004" t="str">
            <v>LUIS FRANCISCO RODRIGUEZ PE/A (V.G.</v>
          </cell>
          <cell r="I15004" t="str">
            <v xml:space="preserve">HENRY STERLING ZOZOAGA                                                </v>
          </cell>
        </row>
        <row r="15005">
          <cell r="G15005">
            <v>535164</v>
          </cell>
          <cell r="H15005" t="str">
            <v>LUIS FRANCISCO RODRIGUEZ PE/A (V.G.</v>
          </cell>
          <cell r="I15005" t="str">
            <v xml:space="preserve">HENRY STERLING ZOZOAGA                                                </v>
          </cell>
        </row>
        <row r="15006">
          <cell r="G15006">
            <v>535164</v>
          </cell>
          <cell r="H15006" t="str">
            <v>LUIS FRANCISCO RODRIGUEZ PE/A (V.G.</v>
          </cell>
          <cell r="I15006" t="str">
            <v xml:space="preserve">HENRY STERLING ZOZOAGA                                                </v>
          </cell>
        </row>
        <row r="15007">
          <cell r="G15007">
            <v>535164</v>
          </cell>
          <cell r="H15007" t="str">
            <v>LUIS FRANCISCO RODRIGUEZ PE/A (V.G.</v>
          </cell>
          <cell r="I15007" t="str">
            <v xml:space="preserve">HENRY STERLING ZOZOAGA                                                </v>
          </cell>
        </row>
        <row r="15008">
          <cell r="G15008">
            <v>535164</v>
          </cell>
          <cell r="H15008" t="str">
            <v>LUIS FRANCISCO RODRIGUEZ PE/A (V.G.</v>
          </cell>
          <cell r="I15008" t="str">
            <v xml:space="preserve">HENRY STERLING ZOZOAGA                                                </v>
          </cell>
        </row>
        <row r="15009">
          <cell r="G15009">
            <v>535185</v>
          </cell>
          <cell r="H15009" t="str">
            <v xml:space="preserve">ELVA ADRIANA JUAREZ ELIZONDO       </v>
          </cell>
          <cell r="I15009" t="str">
            <v xml:space="preserve">JUAN GAMEZ PEREZ                                                      </v>
          </cell>
        </row>
        <row r="15010">
          <cell r="G15010">
            <v>535185</v>
          </cell>
          <cell r="H15010" t="str">
            <v xml:space="preserve">ELVA ADRIANA JUAREZ ELIZONDO       </v>
          </cell>
          <cell r="I15010" t="str">
            <v xml:space="preserve">JUAN GAMEZ PEREZ                                                      </v>
          </cell>
        </row>
        <row r="15011">
          <cell r="G15011">
            <v>535193</v>
          </cell>
          <cell r="H15011" t="str">
            <v xml:space="preserve">EVELIA VENEGAS CASTILLO            </v>
          </cell>
          <cell r="I15011" t="str">
            <v xml:space="preserve">GABRIELA JOSEFINA RODRIGUEZ GUERRA                                    </v>
          </cell>
        </row>
        <row r="15012">
          <cell r="G15012">
            <v>535193</v>
          </cell>
          <cell r="H15012" t="str">
            <v xml:space="preserve">EVELIA VENEGAS CASTILLO            </v>
          </cell>
          <cell r="I15012" t="str">
            <v xml:space="preserve">GABRIELA JOSEFINA RODRIGUEZ GUERRA                                    </v>
          </cell>
        </row>
        <row r="15013">
          <cell r="G15013">
            <v>535193</v>
          </cell>
          <cell r="H15013" t="str">
            <v xml:space="preserve">EVELIA VENEGAS CASTILLO            </v>
          </cell>
          <cell r="I15013" t="str">
            <v xml:space="preserve">GABRIELA JOSEFINA RODRIGUEZ GUERRA                                    </v>
          </cell>
        </row>
        <row r="15014">
          <cell r="G15014">
            <v>535204</v>
          </cell>
          <cell r="H15014" t="str">
            <v xml:space="preserve">GABRIEL RODRIGO BAENA CASTUERA     </v>
          </cell>
          <cell r="I15014" t="str">
            <v xml:space="preserve">MIRIAM KONIGSBERG LEVY                                                </v>
          </cell>
        </row>
        <row r="15015">
          <cell r="G15015">
            <v>535204</v>
          </cell>
          <cell r="H15015" t="str">
            <v xml:space="preserve">GABRIEL RODRIGO BAENA CASTUERA     </v>
          </cell>
          <cell r="I15015" t="str">
            <v xml:space="preserve">MIRIAM KONIGSBERG LEVY                                                </v>
          </cell>
        </row>
        <row r="15016">
          <cell r="G15016">
            <v>535241</v>
          </cell>
          <cell r="H15016" t="str">
            <v xml:space="preserve">EVELIA VENEGAS CASTILLO            </v>
          </cell>
          <cell r="I15016" t="str">
            <v xml:space="preserve">IGNACIO CANO CERVANTES                                                </v>
          </cell>
        </row>
        <row r="15017">
          <cell r="G15017">
            <v>535241</v>
          </cell>
          <cell r="H15017" t="str">
            <v xml:space="preserve">EVELIA VENEGAS CASTILLO            </v>
          </cell>
          <cell r="I15017" t="str">
            <v xml:space="preserve">IGNACIO CANO CERVANTES                                                </v>
          </cell>
        </row>
        <row r="15018">
          <cell r="G15018">
            <v>535254</v>
          </cell>
          <cell r="H15018" t="str">
            <v xml:space="preserve">BELINDA YOLANDA ACOSTA GALINDO     </v>
          </cell>
          <cell r="I15018" t="str">
            <v xml:space="preserve">ALFONSO DE URRIETA LOPEZ                                              </v>
          </cell>
        </row>
        <row r="15019">
          <cell r="G15019">
            <v>535254</v>
          </cell>
          <cell r="H15019" t="str">
            <v xml:space="preserve">BELINDA YOLANDA ACOSTA GALINDO     </v>
          </cell>
          <cell r="I15019" t="str">
            <v xml:space="preserve">ALFONSO DE URRIETA LOPEZ                                              </v>
          </cell>
        </row>
        <row r="15020">
          <cell r="G15020">
            <v>535254</v>
          </cell>
          <cell r="H15020" t="str">
            <v xml:space="preserve">BELINDA YOLANDA ACOSTA GALINDO     </v>
          </cell>
          <cell r="I15020" t="str">
            <v xml:space="preserve">ALFONSO DE URRIETA LOPEZ                                              </v>
          </cell>
        </row>
        <row r="15021">
          <cell r="G15021">
            <v>535254</v>
          </cell>
          <cell r="H15021" t="str">
            <v xml:space="preserve">BELINDA YOLANDA ACOSTA GALINDO     </v>
          </cell>
          <cell r="I15021" t="str">
            <v xml:space="preserve">ALFONSO DE URRIETA LOPEZ                                              </v>
          </cell>
        </row>
        <row r="15022">
          <cell r="G15022">
            <v>535254</v>
          </cell>
          <cell r="H15022" t="str">
            <v xml:space="preserve">BELINDA YOLANDA ACOSTA GALINDO     </v>
          </cell>
          <cell r="I15022" t="str">
            <v xml:space="preserve">ALFONSO DE URRIETA LOPEZ                                              </v>
          </cell>
        </row>
        <row r="15023">
          <cell r="G15023">
            <v>535283</v>
          </cell>
          <cell r="H15023" t="str">
            <v xml:space="preserve">GABRIEL RODRIGO BAENA CASTUERA     </v>
          </cell>
          <cell r="I15023" t="str">
            <v xml:space="preserve">MARCO GONZALEZ ROSSIER                                                </v>
          </cell>
        </row>
        <row r="15024">
          <cell r="G15024">
            <v>535283</v>
          </cell>
          <cell r="H15024" t="str">
            <v xml:space="preserve">GABRIEL RODRIGO BAENA CASTUERA     </v>
          </cell>
          <cell r="I15024" t="str">
            <v xml:space="preserve">MARCO GONZALEZ ROSSIER                                                </v>
          </cell>
        </row>
        <row r="15025">
          <cell r="G15025">
            <v>535283</v>
          </cell>
          <cell r="H15025" t="str">
            <v xml:space="preserve">GABRIEL RODRIGO BAENA CASTUERA     </v>
          </cell>
          <cell r="I15025" t="str">
            <v xml:space="preserve">MARCO GONZALEZ ROSSIER                                                </v>
          </cell>
        </row>
        <row r="15026">
          <cell r="G15026">
            <v>535315</v>
          </cell>
          <cell r="H15026" t="str">
            <v xml:space="preserve">COLBERT SALINAS QUIROGA            </v>
          </cell>
          <cell r="I15026" t="str">
            <v xml:space="preserve">MARIA VILLAGOMEZ SALAZAR                                              </v>
          </cell>
        </row>
        <row r="15027">
          <cell r="G15027">
            <v>535315</v>
          </cell>
          <cell r="H15027" t="str">
            <v xml:space="preserve">COLBERT SALINAS QUIROGA            </v>
          </cell>
          <cell r="I15027" t="str">
            <v xml:space="preserve">MARIA VILLAGOMEZ SALAZAR                                              </v>
          </cell>
        </row>
        <row r="15028">
          <cell r="G15028">
            <v>535323</v>
          </cell>
          <cell r="H15028" t="str">
            <v xml:space="preserve">ANDREA TORRES LOPEZ                </v>
          </cell>
          <cell r="I15028" t="str">
            <v xml:space="preserve">MARCOS ADISSI MICHA                                                   </v>
          </cell>
        </row>
        <row r="15029">
          <cell r="G15029">
            <v>535323</v>
          </cell>
          <cell r="H15029" t="str">
            <v xml:space="preserve">ANDREA TORRES LOPEZ                </v>
          </cell>
          <cell r="I15029" t="str">
            <v xml:space="preserve">MARCOS ADISSI MICHA                                                   </v>
          </cell>
        </row>
        <row r="15030">
          <cell r="G15030">
            <v>535323</v>
          </cell>
          <cell r="H15030" t="str">
            <v xml:space="preserve">ANDREA TORRES LOPEZ                </v>
          </cell>
          <cell r="I15030" t="str">
            <v xml:space="preserve">MARCOS ADISSI MICHA                                                   </v>
          </cell>
        </row>
        <row r="15031">
          <cell r="G15031">
            <v>535323</v>
          </cell>
          <cell r="H15031" t="str">
            <v xml:space="preserve">ANDREA TORRES LOPEZ                </v>
          </cell>
          <cell r="I15031" t="str">
            <v xml:space="preserve">MARCOS ADISSI MICHA                                                   </v>
          </cell>
        </row>
        <row r="15032">
          <cell r="G15032">
            <v>535323</v>
          </cell>
          <cell r="H15032" t="str">
            <v xml:space="preserve">ANDREA TORRES LOPEZ                </v>
          </cell>
          <cell r="I15032" t="str">
            <v xml:space="preserve">MARCOS ADISSI MICHA                                                   </v>
          </cell>
        </row>
        <row r="15033">
          <cell r="G15033">
            <v>535323</v>
          </cell>
          <cell r="H15033" t="str">
            <v xml:space="preserve">ANDREA TORRES LOPEZ                </v>
          </cell>
          <cell r="I15033" t="str">
            <v xml:space="preserve">MARCOS ADISSI MICHA                                                   </v>
          </cell>
        </row>
        <row r="15034">
          <cell r="G15034">
            <v>535323</v>
          </cell>
          <cell r="H15034" t="str">
            <v xml:space="preserve">ANDREA TORRES LOPEZ                </v>
          </cell>
          <cell r="I15034" t="str">
            <v xml:space="preserve">MARCOS ADISSI MICHA                                                   </v>
          </cell>
        </row>
        <row r="15035">
          <cell r="G15035">
            <v>535323</v>
          </cell>
          <cell r="H15035" t="str">
            <v xml:space="preserve">ANDREA TORRES LOPEZ                </v>
          </cell>
          <cell r="I15035" t="str">
            <v xml:space="preserve">MARCOS ADISSI MICHA                                                   </v>
          </cell>
        </row>
        <row r="15036">
          <cell r="G15036">
            <v>535323</v>
          </cell>
          <cell r="H15036" t="str">
            <v xml:space="preserve">ANDREA TORRES LOPEZ                </v>
          </cell>
          <cell r="I15036" t="str">
            <v xml:space="preserve">MARCOS ADISSI MICHA                                                   </v>
          </cell>
        </row>
        <row r="15037">
          <cell r="G15037">
            <v>535323</v>
          </cell>
          <cell r="H15037" t="str">
            <v xml:space="preserve">ANDREA TORRES LOPEZ                </v>
          </cell>
          <cell r="I15037" t="str">
            <v xml:space="preserve">MARCOS ADISSI MICHA                                                   </v>
          </cell>
        </row>
        <row r="15038">
          <cell r="G15038">
            <v>535323</v>
          </cell>
          <cell r="H15038" t="str">
            <v xml:space="preserve">ANDREA TORRES LOPEZ                </v>
          </cell>
          <cell r="I15038" t="str">
            <v xml:space="preserve">MARCOS ADISSI MICHA                                                   </v>
          </cell>
        </row>
        <row r="15039">
          <cell r="G15039">
            <v>535323</v>
          </cell>
          <cell r="H15039" t="str">
            <v xml:space="preserve">ANDREA TORRES LOPEZ                </v>
          </cell>
          <cell r="I15039" t="str">
            <v xml:space="preserve">MARCOS ADISSI MICHA                                                   </v>
          </cell>
        </row>
        <row r="15040">
          <cell r="G15040">
            <v>535323</v>
          </cell>
          <cell r="H15040" t="str">
            <v xml:space="preserve">ANDREA TORRES LOPEZ                </v>
          </cell>
          <cell r="I15040" t="str">
            <v xml:space="preserve">MARCOS ADISSI MICHA                                                   </v>
          </cell>
        </row>
        <row r="15041">
          <cell r="G15041">
            <v>535331</v>
          </cell>
          <cell r="H15041" t="str">
            <v xml:space="preserve">ALEJANDRA PEREZ MINA               </v>
          </cell>
          <cell r="I15041" t="str">
            <v xml:space="preserve">CARMEN GRACIELA CAPARROSO FRANCO                                      </v>
          </cell>
        </row>
        <row r="15042">
          <cell r="G15042">
            <v>535331</v>
          </cell>
          <cell r="H15042" t="str">
            <v xml:space="preserve">ALEJANDRA PEREZ MINA               </v>
          </cell>
          <cell r="I15042" t="str">
            <v xml:space="preserve">CARMEN GRACIELA CAPARROSO FRANCO                                      </v>
          </cell>
        </row>
        <row r="15043">
          <cell r="G15043">
            <v>535331</v>
          </cell>
          <cell r="H15043" t="str">
            <v xml:space="preserve">ALEJANDRA PEREZ MINA               </v>
          </cell>
          <cell r="I15043" t="str">
            <v xml:space="preserve">CARMEN GRACIELA CAPARROSO FRANCO                                      </v>
          </cell>
        </row>
        <row r="15044">
          <cell r="G15044">
            <v>535331</v>
          </cell>
          <cell r="H15044" t="str">
            <v xml:space="preserve">ALEJANDRA PEREZ MINA               </v>
          </cell>
          <cell r="I15044" t="str">
            <v xml:space="preserve">CARMEN GRACIELA CAPARROSO FRANCO                                      </v>
          </cell>
        </row>
        <row r="15045">
          <cell r="G15045">
            <v>535331</v>
          </cell>
          <cell r="H15045" t="str">
            <v xml:space="preserve">ALEJANDRA PEREZ MINA               </v>
          </cell>
          <cell r="I15045" t="str">
            <v xml:space="preserve">CARMEN GRACIELA CAPARROSO FRANCO                                      </v>
          </cell>
        </row>
        <row r="15046">
          <cell r="G15046">
            <v>535345</v>
          </cell>
          <cell r="H15046" t="str">
            <v xml:space="preserve">GABRIEL RODRIGO BAENA CASTUERA     </v>
          </cell>
          <cell r="I15046" t="str">
            <v xml:space="preserve">JOSE SALOMON MEDREZ BLANCK                                            </v>
          </cell>
        </row>
        <row r="15047">
          <cell r="G15047">
            <v>535345</v>
          </cell>
          <cell r="H15047" t="str">
            <v xml:space="preserve">GABRIEL RODRIGO BAENA CASTUERA     </v>
          </cell>
          <cell r="I15047" t="str">
            <v xml:space="preserve">JOSE SALOMON MEDREZ BLANCK                                            </v>
          </cell>
        </row>
        <row r="15048">
          <cell r="G15048">
            <v>535352</v>
          </cell>
          <cell r="H15048" t="str">
            <v xml:space="preserve">GABRIEL RODRIGO BAENA CASTUERA     </v>
          </cell>
          <cell r="I15048" t="str">
            <v xml:space="preserve">BAL INTERNATIONAL,S.A. DE C.V.                                        </v>
          </cell>
        </row>
        <row r="15049">
          <cell r="G15049">
            <v>535352</v>
          </cell>
          <cell r="H15049" t="str">
            <v xml:space="preserve">GABRIEL RODRIGO BAENA CASTUERA     </v>
          </cell>
          <cell r="I15049" t="str">
            <v xml:space="preserve">BAL INTERNATIONAL,S.A. DE C.V.                                        </v>
          </cell>
        </row>
        <row r="15050">
          <cell r="G15050">
            <v>535365</v>
          </cell>
          <cell r="H15050" t="str">
            <v xml:space="preserve">GABRIEL RODRIGO BAENA CASTUERA     </v>
          </cell>
          <cell r="I15050" t="str">
            <v xml:space="preserve">BEVERLY BERKOWITZ OLVERA                                              </v>
          </cell>
        </row>
        <row r="15051">
          <cell r="G15051">
            <v>535365</v>
          </cell>
          <cell r="H15051" t="str">
            <v xml:space="preserve">GABRIEL RODRIGO BAENA CASTUERA     </v>
          </cell>
          <cell r="I15051" t="str">
            <v xml:space="preserve">BEVERLY BERKOWITZ OLVERA                                              </v>
          </cell>
        </row>
        <row r="15052">
          <cell r="G15052">
            <v>535394</v>
          </cell>
          <cell r="H15052" t="str">
            <v xml:space="preserve">ELVA ADRIANA JUAREZ ELIZONDO       </v>
          </cell>
          <cell r="I15052" t="str">
            <v xml:space="preserve">MARIA DE LA LUZ GARCIA LUNA                                           </v>
          </cell>
        </row>
        <row r="15053">
          <cell r="G15053">
            <v>535413</v>
          </cell>
          <cell r="H15053" t="str">
            <v xml:space="preserve">ALEXANDRO SANTILLAN GALLARDO       </v>
          </cell>
          <cell r="I15053" t="str">
            <v xml:space="preserve">EITAN JOLOY AMKIE                                                     </v>
          </cell>
        </row>
        <row r="15054">
          <cell r="G15054">
            <v>535413</v>
          </cell>
          <cell r="H15054" t="str">
            <v xml:space="preserve">ALEXANDRO SANTILLAN GALLARDO       </v>
          </cell>
          <cell r="I15054" t="str">
            <v xml:space="preserve">EITAN JOLOY AMKIE                                                     </v>
          </cell>
        </row>
        <row r="15055">
          <cell r="G15055">
            <v>535463</v>
          </cell>
          <cell r="H15055" t="str">
            <v xml:space="preserve">ALEJANDRO DE LA GARZA GARCIA       </v>
          </cell>
          <cell r="I15055" t="str">
            <v xml:space="preserve">ANGEL ALFONSO SERNA ROMERO                                            </v>
          </cell>
        </row>
        <row r="15056">
          <cell r="G15056">
            <v>535463</v>
          </cell>
          <cell r="H15056" t="str">
            <v xml:space="preserve">ALEJANDRO DE LA GARZA GARCIA       </v>
          </cell>
          <cell r="I15056" t="str">
            <v xml:space="preserve">ANGEL ALFONSO SERNA ROMERO                                            </v>
          </cell>
        </row>
        <row r="15057">
          <cell r="G15057">
            <v>535471</v>
          </cell>
          <cell r="H15057" t="str">
            <v xml:space="preserve">BELINDA YOLANDA ACOSTA GALINDO     </v>
          </cell>
          <cell r="I15057" t="str">
            <v xml:space="preserve">ARACELY AURORA CASTRO CABAﾑAS                                         </v>
          </cell>
        </row>
        <row r="15058">
          <cell r="G15058">
            <v>535471</v>
          </cell>
          <cell r="H15058" t="str">
            <v xml:space="preserve">BELINDA YOLANDA ACOSTA GALINDO     </v>
          </cell>
          <cell r="I15058" t="str">
            <v xml:space="preserve">ARACELY AURORA CASTRO CABAﾑAS                                         </v>
          </cell>
        </row>
        <row r="15059">
          <cell r="G15059">
            <v>535471</v>
          </cell>
          <cell r="H15059" t="str">
            <v xml:space="preserve">BELINDA YOLANDA ACOSTA GALINDO     </v>
          </cell>
          <cell r="I15059" t="str">
            <v xml:space="preserve">ARACELY AURORA CASTRO CABAﾑAS                                         </v>
          </cell>
        </row>
        <row r="15060">
          <cell r="G15060">
            <v>535471</v>
          </cell>
          <cell r="H15060" t="str">
            <v xml:space="preserve">BELINDA YOLANDA ACOSTA GALINDO     </v>
          </cell>
          <cell r="I15060" t="str">
            <v xml:space="preserve">ARACELY AURORA CASTRO CABAﾑAS                                         </v>
          </cell>
        </row>
        <row r="15061">
          <cell r="G15061">
            <v>535471</v>
          </cell>
          <cell r="H15061" t="str">
            <v xml:space="preserve">BELINDA YOLANDA ACOSTA GALINDO     </v>
          </cell>
          <cell r="I15061" t="str">
            <v xml:space="preserve">ARACELY AURORA CASTRO CABAﾑAS                                         </v>
          </cell>
        </row>
        <row r="15062">
          <cell r="G15062">
            <v>535471</v>
          </cell>
          <cell r="H15062" t="str">
            <v xml:space="preserve">BELINDA YOLANDA ACOSTA GALINDO     </v>
          </cell>
          <cell r="I15062" t="str">
            <v xml:space="preserve">ARACELY AURORA CASTRO CABAﾑAS                                         </v>
          </cell>
        </row>
        <row r="15063">
          <cell r="G15063">
            <v>535471</v>
          </cell>
          <cell r="H15063" t="str">
            <v xml:space="preserve">BELINDA YOLANDA ACOSTA GALINDO     </v>
          </cell>
          <cell r="I15063" t="str">
            <v xml:space="preserve">ARACELY AURORA CASTRO CABAﾑAS                                         </v>
          </cell>
        </row>
        <row r="15064">
          <cell r="G15064">
            <v>535484</v>
          </cell>
          <cell r="H15064" t="str">
            <v>BELINDA YOLANDA ACOSTA GALINDO (A.G</v>
          </cell>
          <cell r="I15064" t="str">
            <v xml:space="preserve">LUCIO BAﾑOS GOMEZ                                                     </v>
          </cell>
        </row>
        <row r="15065">
          <cell r="G15065">
            <v>535484</v>
          </cell>
          <cell r="H15065" t="str">
            <v>BELINDA YOLANDA ACOSTA GALINDO (A.G</v>
          </cell>
          <cell r="I15065" t="str">
            <v xml:space="preserve">LUCIO BAﾑOS GOMEZ                                                     </v>
          </cell>
        </row>
        <row r="15066">
          <cell r="G15066">
            <v>535484</v>
          </cell>
          <cell r="H15066" t="str">
            <v>BELINDA YOLANDA ACOSTA GALINDO (A.G</v>
          </cell>
          <cell r="I15066" t="str">
            <v xml:space="preserve">LUCIO BAﾑOS GOMEZ                                                     </v>
          </cell>
        </row>
        <row r="15067">
          <cell r="G15067">
            <v>535725</v>
          </cell>
          <cell r="H15067" t="str">
            <v xml:space="preserve">GABRIEL RODRIGO BAENA CASTUERA     </v>
          </cell>
          <cell r="I15067" t="str">
            <v xml:space="preserve">CESAR HUMBERTO GONZALEZ MEJIA                                         </v>
          </cell>
        </row>
        <row r="15068">
          <cell r="G15068">
            <v>535725</v>
          </cell>
          <cell r="H15068" t="str">
            <v xml:space="preserve">GABRIEL RODRIGO BAENA CASTUERA     </v>
          </cell>
          <cell r="I15068" t="str">
            <v xml:space="preserve">CESAR HUMBERTO GONZALEZ MEJIA                                         </v>
          </cell>
        </row>
        <row r="15069">
          <cell r="G15069">
            <v>535725</v>
          </cell>
          <cell r="H15069" t="str">
            <v xml:space="preserve">GABRIEL RODRIGO BAENA CASTUERA     </v>
          </cell>
          <cell r="I15069" t="str">
            <v xml:space="preserve">CESAR HUMBERTO GONZALEZ MEJIA                                         </v>
          </cell>
        </row>
        <row r="15070">
          <cell r="G15070">
            <v>535725</v>
          </cell>
          <cell r="H15070" t="str">
            <v xml:space="preserve">GABRIEL RODRIGO BAENA CASTUERA     </v>
          </cell>
          <cell r="I15070" t="str">
            <v xml:space="preserve">CESAR HUMBERTO GONZALEZ MEJIA                                         </v>
          </cell>
        </row>
        <row r="15071">
          <cell r="G15071">
            <v>535762</v>
          </cell>
          <cell r="H15071" t="str">
            <v xml:space="preserve">GABRIELA SANCHEZ PEREZ (I.A.V.)    </v>
          </cell>
          <cell r="I15071" t="str">
            <v xml:space="preserve">YOLANDA ESPARZA HERNANDEZ                                             </v>
          </cell>
        </row>
        <row r="15072">
          <cell r="G15072">
            <v>535762</v>
          </cell>
          <cell r="H15072" t="str">
            <v xml:space="preserve">GABRIELA SANCHEZ PEREZ (I.A.V.)    </v>
          </cell>
          <cell r="I15072" t="str">
            <v xml:space="preserve">YOLANDA ESPARZA HERNANDEZ                                             </v>
          </cell>
        </row>
        <row r="15073">
          <cell r="G15073">
            <v>535775</v>
          </cell>
          <cell r="H15073" t="str">
            <v xml:space="preserve">CESAR MENENDEZ SUAREZ              </v>
          </cell>
          <cell r="I15073" t="str">
            <v xml:space="preserve">MARIEL MIGUEL GABRIEL                                                 </v>
          </cell>
        </row>
        <row r="15074">
          <cell r="G15074">
            <v>535775</v>
          </cell>
          <cell r="H15074" t="str">
            <v xml:space="preserve">CESAR MENENDEZ SUAREZ              </v>
          </cell>
          <cell r="I15074" t="str">
            <v xml:space="preserve">MARIEL MIGUEL GABRIEL                                                 </v>
          </cell>
        </row>
        <row r="15075">
          <cell r="G15075">
            <v>535823</v>
          </cell>
          <cell r="H15075" t="str">
            <v xml:space="preserve">ELVA ADRIANA JUAREZ ELIZONDO       </v>
          </cell>
          <cell r="I15075" t="str">
            <v xml:space="preserve">MARIA GUADALUPE GONZALEZ GUZMAN                                       </v>
          </cell>
        </row>
        <row r="15076">
          <cell r="G15076">
            <v>535823</v>
          </cell>
          <cell r="H15076" t="str">
            <v xml:space="preserve">ELVA ADRIANA JUAREZ ELIZONDO       </v>
          </cell>
          <cell r="I15076" t="str">
            <v xml:space="preserve">MARIA GUADALUPE GONZALEZ GUZMAN                                       </v>
          </cell>
        </row>
        <row r="15077">
          <cell r="G15077">
            <v>535831</v>
          </cell>
          <cell r="H15077" t="str">
            <v xml:space="preserve">ALEJANDRO AGUILAR MORALES          </v>
          </cell>
          <cell r="I15077" t="str">
            <v xml:space="preserve">IKER SAID (MENOR) VILLAR VAZQUEZ                                      </v>
          </cell>
        </row>
        <row r="15078">
          <cell r="G15078">
            <v>535934</v>
          </cell>
          <cell r="H15078" t="str">
            <v xml:space="preserve">ELVA ADRIANA JUAREZ ELIZONDO       </v>
          </cell>
          <cell r="I15078" t="str">
            <v xml:space="preserve">PATRICIA PAREDES GONZALEZ                                             </v>
          </cell>
        </row>
        <row r="15079">
          <cell r="G15079">
            <v>535942</v>
          </cell>
          <cell r="H15079" t="str">
            <v xml:space="preserve">ELVA ADRIANA JUAREZ ELIZONDO       </v>
          </cell>
          <cell r="I15079" t="str">
            <v xml:space="preserve">ANA MARIA PAREDES GONZALEZ                                            </v>
          </cell>
        </row>
        <row r="15080">
          <cell r="G15080">
            <v>535956</v>
          </cell>
          <cell r="H15080" t="str">
            <v xml:space="preserve">ELVA ADRIANA JUAREZ ELIZONDO       </v>
          </cell>
          <cell r="I15080" t="str">
            <v xml:space="preserve">JOSE ELISEO PAREDES GONZALEZ                                          </v>
          </cell>
        </row>
        <row r="15081">
          <cell r="G15081">
            <v>535971</v>
          </cell>
          <cell r="H15081" t="str">
            <v xml:space="preserve">ELVA ADRIANA JUAREZ ELIZONDO       </v>
          </cell>
          <cell r="I15081" t="str">
            <v xml:space="preserve">GUSTAVO FLORES RAMOS                                                  </v>
          </cell>
        </row>
        <row r="15082">
          <cell r="G15082">
            <v>535984</v>
          </cell>
          <cell r="H15082" t="str">
            <v xml:space="preserve">ELVA ADRIANA JUAREZ ELIZONDO       </v>
          </cell>
          <cell r="I15082" t="str">
            <v xml:space="preserve">NORA NELLY AYALA VILLARREAL                                           </v>
          </cell>
        </row>
        <row r="15083">
          <cell r="G15083" t="str">
            <v xml:space="preserve">ANAHU   </v>
          </cell>
          <cell r="H15083" t="str">
            <v xml:space="preserve">CTRL. CTAS. CASAS DE BOLSA         </v>
          </cell>
          <cell r="I15083" t="str">
            <v xml:space="preserve">ANAHUAC CASA DE BOLSA S.A.                                            </v>
          </cell>
        </row>
        <row r="15084">
          <cell r="G15084" t="str">
            <v xml:space="preserve">ARRENSA </v>
          </cell>
          <cell r="H15084" t="str">
            <v xml:space="preserve">CTRL. CTAS. PROVEEDORAS            </v>
          </cell>
          <cell r="I15084" t="str">
            <v xml:space="preserve">ARRENDARE S.A. DE C.V.                                                </v>
          </cell>
        </row>
        <row r="15085">
          <cell r="G15085" t="str">
            <v>BANOBRAS</v>
          </cell>
          <cell r="H15085" t="str">
            <v xml:space="preserve">AZUCENA GUDI/O (AA)                </v>
          </cell>
          <cell r="I15085" t="str">
            <v xml:space="preserve">BANCO NACIONAL DE OBRAS Y SERVICIOS PUBLICOS S.N.C.                   </v>
          </cell>
        </row>
        <row r="15086">
          <cell r="G15086" t="str">
            <v xml:space="preserve">BANSEFI </v>
          </cell>
          <cell r="H15086" t="str">
            <v xml:space="preserve">AZUCENA GUDI/O (AA)                </v>
          </cell>
          <cell r="I15086" t="str">
            <v xml:space="preserve">BANCO DEL AHORRO NACIONAL Y SERVICIOS FINANCIEROS, S.N.C.             </v>
          </cell>
        </row>
        <row r="15087">
          <cell r="G15087" t="str">
            <v xml:space="preserve">BANXICO </v>
          </cell>
          <cell r="H15087" t="str">
            <v xml:space="preserve">AZUCENA GUDI/O (AA)                </v>
          </cell>
          <cell r="I15087" t="str">
            <v xml:space="preserve">BANCO DE MEXICO                                                       </v>
          </cell>
        </row>
        <row r="15088">
          <cell r="G15088" t="str">
            <v>BBANAMEX</v>
          </cell>
          <cell r="H15088" t="str">
            <v xml:space="preserve">AZUCENA GUDI/O (AA)                </v>
          </cell>
          <cell r="I15088" t="str">
            <v xml:space="preserve">BANAMEX, S.A.                                                         </v>
          </cell>
        </row>
        <row r="15089">
          <cell r="G15089" t="str">
            <v>BBANAMEX</v>
          </cell>
          <cell r="H15089" t="str">
            <v xml:space="preserve">AZUCENA GUDI/O (AA)                </v>
          </cell>
          <cell r="I15089" t="str">
            <v xml:space="preserve">BANAMEX, S.A.                                                         </v>
          </cell>
        </row>
        <row r="15090">
          <cell r="G15090" t="str">
            <v>BBANAMEX</v>
          </cell>
          <cell r="H15090" t="str">
            <v xml:space="preserve">AZUCENA GUDI/O (AA)                </v>
          </cell>
          <cell r="I15090" t="str">
            <v xml:space="preserve">BANAMEX, S.A.                                                         </v>
          </cell>
        </row>
        <row r="15091">
          <cell r="G15091" t="str">
            <v>BBANORTE</v>
          </cell>
          <cell r="H15091" t="str">
            <v xml:space="preserve">AZUCENA GUDI/O (AA)                </v>
          </cell>
          <cell r="I15091" t="str">
            <v xml:space="preserve">BANORTE, S. A.                                                        </v>
          </cell>
        </row>
        <row r="15092">
          <cell r="G15092" t="str">
            <v>BBANORTE</v>
          </cell>
          <cell r="H15092" t="str">
            <v xml:space="preserve">AZUCENA GUDI/O (AA)                </v>
          </cell>
          <cell r="I15092" t="str">
            <v xml:space="preserve">BANORTE, S. A.                                                        </v>
          </cell>
        </row>
        <row r="15093">
          <cell r="G15093" t="str">
            <v xml:space="preserve">BBANSI  </v>
          </cell>
          <cell r="H15093" t="str">
            <v xml:space="preserve">AZUCENA GUDI/O (AA)                </v>
          </cell>
          <cell r="I15093" t="str">
            <v xml:space="preserve">BANSI, S. A.                                                          </v>
          </cell>
        </row>
        <row r="15094">
          <cell r="G15094" t="str">
            <v xml:space="preserve">BBANSI  </v>
          </cell>
          <cell r="H15094" t="str">
            <v xml:space="preserve">AZUCENA GUDI/O (AA)                </v>
          </cell>
          <cell r="I15094" t="str">
            <v xml:space="preserve">BANSI, S. A.                                                          </v>
          </cell>
        </row>
        <row r="15095">
          <cell r="G15095" t="str">
            <v xml:space="preserve">BURSA   </v>
          </cell>
          <cell r="H15095" t="str">
            <v xml:space="preserve">CTRL. CTAS. CASAS DE BOLSA         </v>
          </cell>
          <cell r="I15095" t="str">
            <v xml:space="preserve">BURSAMEX S.A. DE C.V.                                                 </v>
          </cell>
        </row>
        <row r="15096">
          <cell r="G15096" t="str">
            <v xml:space="preserve">BX+CAP  </v>
          </cell>
          <cell r="H15096" t="str">
            <v xml:space="preserve">AZUCENA GUDI/O (AA 2)              </v>
          </cell>
          <cell r="I15096" t="str">
            <v xml:space="preserve">BX+CAP                                                                </v>
          </cell>
        </row>
        <row r="15097">
          <cell r="G15097" t="str">
            <v xml:space="preserve">BX+CAP  </v>
          </cell>
          <cell r="H15097" t="str">
            <v xml:space="preserve">AZUCENA GUDI/O (AA 2)              </v>
          </cell>
          <cell r="I15097" t="str">
            <v xml:space="preserve">BX+CAP                                                                </v>
          </cell>
        </row>
        <row r="15098">
          <cell r="G15098" t="str">
            <v xml:space="preserve">BX+CAP  </v>
          </cell>
          <cell r="H15098" t="str">
            <v xml:space="preserve">AZUCENA GUDI/O (AA 2)              </v>
          </cell>
          <cell r="I15098" t="str">
            <v xml:space="preserve">BX+CAP                                                                </v>
          </cell>
        </row>
        <row r="15099">
          <cell r="G15099" t="str">
            <v xml:space="preserve">BX+CAP  </v>
          </cell>
          <cell r="H15099" t="str">
            <v xml:space="preserve">AZUCENA GUDI/O (AA 2)              </v>
          </cell>
          <cell r="I15099" t="str">
            <v xml:space="preserve">BX+CAP                                                                </v>
          </cell>
        </row>
        <row r="15100">
          <cell r="G15100" t="str">
            <v xml:space="preserve">BX+CAP  </v>
          </cell>
          <cell r="H15100" t="str">
            <v xml:space="preserve">AZUCENA GUDI/O (AA 2)              </v>
          </cell>
          <cell r="I15100" t="str">
            <v xml:space="preserve">BX+CAP                                                                </v>
          </cell>
        </row>
        <row r="15101">
          <cell r="G15101" t="str">
            <v xml:space="preserve">BX+CAP  </v>
          </cell>
          <cell r="H15101" t="str">
            <v xml:space="preserve">AZUCENA GUDI/O (AA 2)              </v>
          </cell>
          <cell r="I15101" t="str">
            <v xml:space="preserve">BX+CAP                                                                </v>
          </cell>
        </row>
        <row r="15102">
          <cell r="G15102" t="str">
            <v xml:space="preserve">BX+CAP  </v>
          </cell>
          <cell r="H15102" t="str">
            <v xml:space="preserve">AZUCENA GUDI/O (AA 2)              </v>
          </cell>
          <cell r="I15102" t="str">
            <v xml:space="preserve">BX+CAP                                                                </v>
          </cell>
        </row>
        <row r="15103">
          <cell r="G15103" t="str">
            <v xml:space="preserve">BX+CAP  </v>
          </cell>
          <cell r="H15103" t="str">
            <v xml:space="preserve">AZUCENA GUDI/O (AA 2)              </v>
          </cell>
          <cell r="I15103" t="str">
            <v xml:space="preserve">BX+CAP                                                                </v>
          </cell>
        </row>
        <row r="15104">
          <cell r="G15104" t="str">
            <v xml:space="preserve">BX+CP   </v>
          </cell>
          <cell r="H15104" t="str">
            <v xml:space="preserve">AZUCENA GUDI/O (AA 2)              </v>
          </cell>
          <cell r="I15104" t="str">
            <v xml:space="preserve">BX+CP                                                                 </v>
          </cell>
        </row>
        <row r="15105">
          <cell r="G15105" t="str">
            <v xml:space="preserve">BX+CP   </v>
          </cell>
          <cell r="H15105" t="str">
            <v xml:space="preserve">AZUCENA GUDI/O (AA 2)              </v>
          </cell>
          <cell r="I15105" t="str">
            <v xml:space="preserve">BX+CP                                                                 </v>
          </cell>
        </row>
        <row r="15106">
          <cell r="G15106" t="str">
            <v xml:space="preserve">BX+CP   </v>
          </cell>
          <cell r="H15106" t="str">
            <v xml:space="preserve">AZUCENA GUDI/O (AA 2)              </v>
          </cell>
          <cell r="I15106" t="str">
            <v xml:space="preserve">BX+CP                                                                 </v>
          </cell>
        </row>
        <row r="15107">
          <cell r="G15107" t="str">
            <v xml:space="preserve">BX+CP   </v>
          </cell>
          <cell r="H15107" t="str">
            <v xml:space="preserve">AZUCENA GUDI/O (AA 2)              </v>
          </cell>
          <cell r="I15107" t="str">
            <v xml:space="preserve">BX+CP                                                                 </v>
          </cell>
        </row>
        <row r="15108">
          <cell r="G15108" t="str">
            <v xml:space="preserve">BX+CP   </v>
          </cell>
          <cell r="H15108" t="str">
            <v xml:space="preserve">AZUCENA GUDI/O (AA 2)              </v>
          </cell>
          <cell r="I15108" t="str">
            <v xml:space="preserve">BX+CP                                                                 </v>
          </cell>
        </row>
        <row r="15109">
          <cell r="G15109" t="str">
            <v xml:space="preserve">BX+CP   </v>
          </cell>
          <cell r="H15109" t="str">
            <v xml:space="preserve">AZUCENA GUDI/O (AA 2)              </v>
          </cell>
          <cell r="I15109" t="str">
            <v xml:space="preserve">BX+CP                                                                 </v>
          </cell>
        </row>
        <row r="15110">
          <cell r="G15110" t="str">
            <v xml:space="preserve">BX+CP   </v>
          </cell>
          <cell r="H15110" t="str">
            <v xml:space="preserve">AZUCENA GUDI/O (AA 2)              </v>
          </cell>
          <cell r="I15110" t="str">
            <v xml:space="preserve">BX+CP                                                                 </v>
          </cell>
        </row>
        <row r="15111">
          <cell r="G15111" t="str">
            <v xml:space="preserve">BX+CP   </v>
          </cell>
          <cell r="H15111" t="str">
            <v xml:space="preserve">AZUCENA GUDI/O (AA 2)              </v>
          </cell>
          <cell r="I15111" t="str">
            <v xml:space="preserve">BX+CP                                                                 </v>
          </cell>
        </row>
        <row r="15112">
          <cell r="G15112" t="str">
            <v xml:space="preserve">BX+CP   </v>
          </cell>
          <cell r="H15112" t="str">
            <v xml:space="preserve">AZUCENA GUDI/O (AA 2)              </v>
          </cell>
          <cell r="I15112" t="str">
            <v xml:space="preserve">BX+CP                                                                 </v>
          </cell>
        </row>
        <row r="15113">
          <cell r="G15113" t="str">
            <v xml:space="preserve">BX+CP   </v>
          </cell>
          <cell r="H15113" t="str">
            <v xml:space="preserve">AZUCENA GUDI/O (AA 2)              </v>
          </cell>
          <cell r="I15113" t="str">
            <v xml:space="preserve">BX+CP                                                                 </v>
          </cell>
        </row>
        <row r="15114">
          <cell r="G15114" t="str">
            <v xml:space="preserve">BX+CP   </v>
          </cell>
          <cell r="H15114" t="str">
            <v xml:space="preserve">AZUCENA GUDI/O (AA 2)              </v>
          </cell>
          <cell r="I15114" t="str">
            <v xml:space="preserve">BX+CP                                                                 </v>
          </cell>
        </row>
        <row r="15115">
          <cell r="G15115" t="str">
            <v xml:space="preserve">BX+CP   </v>
          </cell>
          <cell r="H15115" t="str">
            <v xml:space="preserve">AZUCENA GUDI/O (AA 2)              </v>
          </cell>
          <cell r="I15115" t="str">
            <v xml:space="preserve">BX+CP                                                                 </v>
          </cell>
        </row>
        <row r="15116">
          <cell r="G15116" t="str">
            <v xml:space="preserve">BX+CP   </v>
          </cell>
          <cell r="H15116" t="str">
            <v xml:space="preserve">AZUCENA GUDI/O (AA 2)              </v>
          </cell>
          <cell r="I15116" t="str">
            <v xml:space="preserve">BX+CP                                                                 </v>
          </cell>
        </row>
        <row r="15117">
          <cell r="G15117" t="str">
            <v xml:space="preserve">BX+CP   </v>
          </cell>
          <cell r="H15117" t="str">
            <v xml:space="preserve">AZUCENA GUDI/O (AA 2)              </v>
          </cell>
          <cell r="I15117" t="str">
            <v xml:space="preserve">BX+CP                                                                 </v>
          </cell>
        </row>
        <row r="15118">
          <cell r="G15118" t="str">
            <v xml:space="preserve">BX+MP   </v>
          </cell>
          <cell r="H15118" t="str">
            <v xml:space="preserve">AZUCENA GUDIﾑO                     </v>
          </cell>
          <cell r="I15118" t="str">
            <v xml:space="preserve">BX+MP                                                                 </v>
          </cell>
        </row>
        <row r="15119">
          <cell r="G15119" t="str">
            <v xml:space="preserve">BX+MP   </v>
          </cell>
          <cell r="H15119" t="str">
            <v xml:space="preserve">AZUCENA GUDIﾑO                     </v>
          </cell>
          <cell r="I15119" t="str">
            <v xml:space="preserve">BX+MP                                                                 </v>
          </cell>
        </row>
        <row r="15120">
          <cell r="G15120" t="str">
            <v xml:space="preserve">BX+MP   </v>
          </cell>
          <cell r="H15120" t="str">
            <v xml:space="preserve">AZUCENA GUDIﾑO                     </v>
          </cell>
          <cell r="I15120" t="str">
            <v xml:space="preserve">BX+MP                                                                 </v>
          </cell>
        </row>
        <row r="15121">
          <cell r="G15121" t="str">
            <v xml:space="preserve">BX+MP   </v>
          </cell>
          <cell r="H15121" t="str">
            <v xml:space="preserve">AZUCENA GUDIﾑO                     </v>
          </cell>
          <cell r="I15121" t="str">
            <v xml:space="preserve">BX+MP                                                                 </v>
          </cell>
        </row>
        <row r="15122">
          <cell r="G15122" t="str">
            <v xml:space="preserve">BX+MP   </v>
          </cell>
          <cell r="H15122" t="str">
            <v xml:space="preserve">AZUCENA GUDIﾑO                     </v>
          </cell>
          <cell r="I15122" t="str">
            <v xml:space="preserve">BX+MP                                                                 </v>
          </cell>
        </row>
        <row r="15123">
          <cell r="G15123" t="str">
            <v xml:space="preserve">BX+MP   </v>
          </cell>
          <cell r="H15123" t="str">
            <v xml:space="preserve">AZUCENA GUDIﾑO                     </v>
          </cell>
          <cell r="I15123" t="str">
            <v xml:space="preserve">BX+MP                                                                 </v>
          </cell>
        </row>
        <row r="15124">
          <cell r="G15124" t="str">
            <v xml:space="preserve">BX+MP   </v>
          </cell>
          <cell r="H15124" t="str">
            <v xml:space="preserve">AZUCENA GUDIﾑO                     </v>
          </cell>
          <cell r="I15124" t="str">
            <v xml:space="preserve">BX+MP                                                                 </v>
          </cell>
        </row>
        <row r="15125">
          <cell r="G15125" t="str">
            <v xml:space="preserve">BX+MP   </v>
          </cell>
          <cell r="H15125" t="str">
            <v xml:space="preserve">AZUCENA GUDIﾑO                     </v>
          </cell>
          <cell r="I15125" t="str">
            <v xml:space="preserve">BX+MP                                                                 </v>
          </cell>
        </row>
        <row r="15126">
          <cell r="G15126" t="str">
            <v xml:space="preserve">BX+MP   </v>
          </cell>
          <cell r="H15126" t="str">
            <v xml:space="preserve">AZUCENA GUDIﾑO                     </v>
          </cell>
          <cell r="I15126" t="str">
            <v xml:space="preserve">BX+MP                                                                 </v>
          </cell>
        </row>
        <row r="15127">
          <cell r="G15127" t="str">
            <v xml:space="preserve">CBI     </v>
          </cell>
          <cell r="H15127" t="str">
            <v xml:space="preserve">CTRL. CTAS. CASAS DE BOLSA         </v>
          </cell>
          <cell r="I15127" t="str">
            <v xml:space="preserve">MONEX CASA DE BOLSA,S.A. DE C.V.                                      </v>
          </cell>
        </row>
        <row r="15128">
          <cell r="G15128" t="str">
            <v xml:space="preserve">CBIXE   </v>
          </cell>
          <cell r="H15128" t="str">
            <v xml:space="preserve">AZUCENA GUDI/O (AA)                </v>
          </cell>
          <cell r="I15128" t="str">
            <v xml:space="preserve">IXE CASA DE BOLSA, S.A. DE C.V.                                       </v>
          </cell>
        </row>
        <row r="15129">
          <cell r="G15129" t="str">
            <v>CBSCOTIA</v>
          </cell>
          <cell r="H15129" t="str">
            <v xml:space="preserve">AZUCENA GUDI/O (AA)                </v>
          </cell>
          <cell r="I15129" t="str">
            <v xml:space="preserve">SCOTIA INVERLAT CASA DE BOLSA, S.A. DE C.V.                           </v>
          </cell>
        </row>
        <row r="15130">
          <cell r="G15130" t="str">
            <v>CBSCOTIA</v>
          </cell>
          <cell r="H15130" t="str">
            <v xml:space="preserve">AZUCENA GUDI/O (AA)                </v>
          </cell>
          <cell r="I15130" t="str">
            <v xml:space="preserve">SCOTIA INVERLAT CASA DE BOLSA, S.A. DE C.V.                           </v>
          </cell>
        </row>
        <row r="15131">
          <cell r="G15131" t="str">
            <v xml:space="preserve">CPYSA   </v>
          </cell>
          <cell r="H15131" t="str">
            <v xml:space="preserve">CTRL. CTAS. PROVEEDORAS            </v>
          </cell>
          <cell r="I15131" t="str">
            <v xml:space="preserve">CONTROLADORA PYASA,S.A. DE C.V.                                       </v>
          </cell>
        </row>
        <row r="15132">
          <cell r="G15132" t="str">
            <v>DEUTSCHE</v>
          </cell>
          <cell r="H15132" t="str">
            <v xml:space="preserve">AZUCENA GUDI/O (AA)                </v>
          </cell>
          <cell r="I15132" t="str">
            <v xml:space="preserve">DEUTSCHE BANK MEXICO, S.A                                             </v>
          </cell>
        </row>
        <row r="15133">
          <cell r="G15133" t="str">
            <v xml:space="preserve">FINAMEX </v>
          </cell>
          <cell r="H15133" t="str">
            <v xml:space="preserve">AZUCENA GUDI/O (AA)                </v>
          </cell>
          <cell r="I15133" t="str">
            <v xml:space="preserve">FINAMEX CASA DE BOLSA. S. A. DE C.V.                                  </v>
          </cell>
        </row>
        <row r="15134">
          <cell r="G15134" t="str">
            <v xml:space="preserve">FINASA  </v>
          </cell>
          <cell r="H15134" t="str">
            <v xml:space="preserve">CTRL. CTAS. PROVEEDORAS            </v>
          </cell>
          <cell r="I15134" t="str">
            <v xml:space="preserve">FINANCIERA NACIONAL AZUCARERA                                         </v>
          </cell>
        </row>
        <row r="15135">
          <cell r="G15135" t="str">
            <v xml:space="preserve">FINASA  </v>
          </cell>
          <cell r="H15135" t="str">
            <v xml:space="preserve">CTRL. CTAS. PROVEEDORAS            </v>
          </cell>
          <cell r="I15135" t="str">
            <v xml:space="preserve">FINANCIERA NACIONAL AZUCARERA                                         </v>
          </cell>
        </row>
        <row r="15136">
          <cell r="G15136" t="str">
            <v xml:space="preserve">I+CORP  </v>
          </cell>
          <cell r="H15136" t="str">
            <v xml:space="preserve">AZUCENA GUDI/O (AA 2)              </v>
          </cell>
          <cell r="I15136" t="str">
            <v xml:space="preserve">I+CORP                                                                </v>
          </cell>
        </row>
        <row r="15137">
          <cell r="G15137" t="str">
            <v xml:space="preserve">I+CORP  </v>
          </cell>
          <cell r="H15137" t="str">
            <v xml:space="preserve">AZUCENA GUDI/O (AA 2)              </v>
          </cell>
          <cell r="I15137" t="str">
            <v xml:space="preserve">I+CORP                                                                </v>
          </cell>
        </row>
        <row r="15138">
          <cell r="G15138" t="str">
            <v xml:space="preserve">I+GLOBV </v>
          </cell>
          <cell r="H15138" t="str">
            <v xml:space="preserve">AZUCENA GUDI/O (AA 2)              </v>
          </cell>
          <cell r="I15138" t="str">
            <v xml:space="preserve">I+GLOBV                                                               </v>
          </cell>
        </row>
        <row r="15139">
          <cell r="G15139" t="str">
            <v xml:space="preserve">I+GLOBV </v>
          </cell>
          <cell r="H15139" t="str">
            <v xml:space="preserve">AZUCENA GUDI/O (AA 2)              </v>
          </cell>
          <cell r="I15139" t="str">
            <v xml:space="preserve">I+GLOBV                                                               </v>
          </cell>
        </row>
        <row r="15140">
          <cell r="G15140" t="str">
            <v xml:space="preserve">IMPAUTO </v>
          </cell>
          <cell r="H15140" t="str">
            <v xml:space="preserve">CTRL. CTAS. PROVEEDORAS            </v>
          </cell>
          <cell r="I15140" t="str">
            <v xml:space="preserve">IMPULSORA DE AUTOPISTAS                                               </v>
          </cell>
        </row>
        <row r="15141">
          <cell r="G15141" t="str">
            <v xml:space="preserve">NAFINTR </v>
          </cell>
          <cell r="H15141" t="str">
            <v xml:space="preserve">AZUCENA GUDI/O (AA 2)              </v>
          </cell>
          <cell r="I15141" t="str">
            <v xml:space="preserve">NAFINTR                                                               </v>
          </cell>
        </row>
        <row r="15142">
          <cell r="G15142" t="str">
            <v xml:space="preserve">SAURORT </v>
          </cell>
          <cell r="H15142" t="str">
            <v xml:space="preserve">AZUCENA GUDI/O (AA 2)              </v>
          </cell>
          <cell r="I15142" t="str">
            <v xml:space="preserve">SAURORT                                                               </v>
          </cell>
        </row>
        <row r="15143">
          <cell r="G15143" t="str">
            <v xml:space="preserve">SCOTIA  </v>
          </cell>
          <cell r="H15143" t="str">
            <v xml:space="preserve">AZUCENA GUDI/O (AA)                </v>
          </cell>
          <cell r="I15143" t="str">
            <v xml:space="preserve">SCOTIABANK INVERLAT, S.A.                                             </v>
          </cell>
        </row>
        <row r="15144">
          <cell r="G15144" t="str">
            <v xml:space="preserve">SCOTIA  </v>
          </cell>
          <cell r="H15144" t="str">
            <v xml:space="preserve">AZUCENA GUDI/O (AA)                </v>
          </cell>
          <cell r="I15144" t="str">
            <v xml:space="preserve">SCOTIABANK INVERLAT, S.A.                                             </v>
          </cell>
        </row>
        <row r="15145">
          <cell r="G15145" t="str">
            <v xml:space="preserve">SCOTIA  </v>
          </cell>
          <cell r="H15145" t="str">
            <v xml:space="preserve">AZUCENA GUDI/O (AA)                </v>
          </cell>
          <cell r="I15145" t="str">
            <v xml:space="preserve">SCOTIABANK INVERLAT, S.A.                                             </v>
          </cell>
        </row>
        <row r="15146">
          <cell r="G15146" t="str">
            <v xml:space="preserve">SCOTIA  </v>
          </cell>
          <cell r="H15146" t="str">
            <v xml:space="preserve">AZUCENA GUDI/O (AA)                </v>
          </cell>
          <cell r="I15146" t="str">
            <v xml:space="preserve">SCOTIABANK INVERLAT, S.A.                                             </v>
          </cell>
        </row>
        <row r="15147">
          <cell r="G15147" t="str">
            <v xml:space="preserve">SCOTIA  </v>
          </cell>
          <cell r="H15147" t="str">
            <v xml:space="preserve">AZUCENA GUDI/O (AA)                </v>
          </cell>
          <cell r="I15147" t="str">
            <v xml:space="preserve">SCOTIABANK INVERLAT, S.A.                                             </v>
          </cell>
        </row>
        <row r="15148">
          <cell r="G15148" t="str">
            <v xml:space="preserve">SCOTIA3 </v>
          </cell>
          <cell r="H15148" t="str">
            <v xml:space="preserve">AZUCENA GUDI/O (AA)                </v>
          </cell>
          <cell r="I15148" t="str">
            <v xml:space="preserve">SCOTIA-3                                                              </v>
          </cell>
        </row>
        <row r="15149">
          <cell r="G15149" t="str">
            <v xml:space="preserve">SCOTIA4 </v>
          </cell>
          <cell r="H15149" t="str">
            <v xml:space="preserve">AZUCENA GUDI/O (AA)                </v>
          </cell>
          <cell r="I15149" t="str">
            <v xml:space="preserve">SCOTIA-4                                                              </v>
          </cell>
        </row>
        <row r="15150">
          <cell r="G15150" t="str">
            <v xml:space="preserve">SCOTIA4 </v>
          </cell>
          <cell r="H15150" t="str">
            <v xml:space="preserve">AZUCENA GUDI/O (AA)                </v>
          </cell>
          <cell r="I15150" t="str">
            <v xml:space="preserve">SCOTIA-4                                                              </v>
          </cell>
        </row>
        <row r="15151">
          <cell r="G15151" t="str">
            <v xml:space="preserve">TEMGBIA </v>
          </cell>
          <cell r="H15151" t="str">
            <v xml:space="preserve">AZUCENA GUDI/O (AA 2)              </v>
          </cell>
          <cell r="I15151" t="str">
            <v xml:space="preserve">TEMGBIA                                                               </v>
          </cell>
        </row>
        <row r="15152">
          <cell r="G15152" t="str">
            <v>VEPORMAS</v>
          </cell>
          <cell r="H15152" t="str">
            <v xml:space="preserve">AZUCENA GUDI/O (AA)                </v>
          </cell>
          <cell r="I15152" t="str">
            <v xml:space="preserve">BANCO VE POR MAS,S.A.                                                 </v>
          </cell>
        </row>
        <row r="15153">
          <cell r="G15153" t="str">
            <v>VEPORMAS</v>
          </cell>
          <cell r="H15153" t="str">
            <v xml:space="preserve">AZUCENA GUDI/O (AA)                </v>
          </cell>
          <cell r="I15153" t="str">
            <v xml:space="preserve">BANCO VE POR MAS,S.A.                                                 </v>
          </cell>
        </row>
        <row r="15154">
          <cell r="G15154" t="str">
            <v>VEPORMAS</v>
          </cell>
          <cell r="H15154" t="str">
            <v xml:space="preserve">AZUCENA GUDI/O (AA)                </v>
          </cell>
          <cell r="I15154" t="str">
            <v xml:space="preserve">BANCO VE POR MAS,S.A.                                                 </v>
          </cell>
        </row>
        <row r="15155">
          <cell r="G15155" t="str">
            <v>VEPORMAS</v>
          </cell>
          <cell r="H15155" t="str">
            <v xml:space="preserve">AZUCENA GUDI/O (AA)                </v>
          </cell>
          <cell r="I15155" t="str">
            <v xml:space="preserve">BANCO VE POR MAS,S.A.                                                 </v>
          </cell>
        </row>
        <row r="15156">
          <cell r="G15156" t="str">
            <v>VEPORMAS</v>
          </cell>
          <cell r="H15156" t="str">
            <v xml:space="preserve">AZUCENA GUDI/O (AA)                </v>
          </cell>
          <cell r="I15156" t="str">
            <v xml:space="preserve">BANCO VE POR MAS,S.A.                                                 </v>
          </cell>
        </row>
        <row r="15157">
          <cell r="G15157" t="str">
            <v>VEPORMAS</v>
          </cell>
          <cell r="H15157" t="str">
            <v xml:space="preserve">AZUCENA GUDI/O (AA)                </v>
          </cell>
          <cell r="I15157" t="str">
            <v xml:space="preserve">BANCO VE POR MAS,S.A.                                                 </v>
          </cell>
        </row>
        <row r="15158">
          <cell r="G15158" t="str">
            <v>VEPORMAS</v>
          </cell>
          <cell r="H15158" t="str">
            <v xml:space="preserve">AZUCENA GUDI/O (AA)                </v>
          </cell>
          <cell r="I15158" t="str">
            <v xml:space="preserve">BANCO VE POR MAS,S.A.                                                 </v>
          </cell>
        </row>
        <row r="15159">
          <cell r="G15159" t="str">
            <v>VEPORMAS</v>
          </cell>
          <cell r="H15159" t="str">
            <v xml:space="preserve">AZUCENA GUDI/O (AA)                </v>
          </cell>
          <cell r="I15159" t="str">
            <v xml:space="preserve">BANCO VE POR MAS,S.A.                                                 </v>
          </cell>
        </row>
        <row r="15160">
          <cell r="G15160" t="str">
            <v>VEPORMAS</v>
          </cell>
          <cell r="H15160" t="str">
            <v xml:space="preserve">AZUCENA GUDI/O (AA)                </v>
          </cell>
          <cell r="I15160" t="str">
            <v xml:space="preserve">BANCO VE POR MAS,S.A.                                                 </v>
          </cell>
        </row>
        <row r="15161">
          <cell r="G15161" t="str">
            <v>VEPORMAS</v>
          </cell>
          <cell r="H15161" t="str">
            <v xml:space="preserve">AZUCENA GUDI/O (AA)                </v>
          </cell>
          <cell r="I15161" t="str">
            <v xml:space="preserve">BANCO VE POR MAS,S.A.                                                 </v>
          </cell>
        </row>
        <row r="15162">
          <cell r="G15162" t="str">
            <v>VEPORMAS</v>
          </cell>
          <cell r="H15162" t="str">
            <v xml:space="preserve">AZUCENA GUDI/O (AA)                </v>
          </cell>
          <cell r="I15162" t="str">
            <v xml:space="preserve">BANCO VE POR MAS,S.A.                                                 </v>
          </cell>
        </row>
        <row r="15163">
          <cell r="G15163" t="str">
            <v>VEPORMAS</v>
          </cell>
          <cell r="H15163" t="str">
            <v xml:space="preserve">AZUCENA GUDI/O (AA)                </v>
          </cell>
          <cell r="I15163" t="str">
            <v xml:space="preserve">BANCO VE POR MAS,S.A.                                                 </v>
          </cell>
        </row>
        <row r="15164">
          <cell r="G15164" t="str">
            <v>VEPORMAS</v>
          </cell>
          <cell r="H15164" t="str">
            <v xml:space="preserve">AZUCENA GUDI/O (AA)                </v>
          </cell>
          <cell r="I15164" t="str">
            <v xml:space="preserve">BANCO VE POR MAS,S.A.                                                 </v>
          </cell>
        </row>
        <row r="15165">
          <cell r="G15165" t="str">
            <v>VEPORMAS</v>
          </cell>
          <cell r="H15165" t="str">
            <v xml:space="preserve">AZUCENA GUDI/O (AA)                </v>
          </cell>
          <cell r="I15165" t="str">
            <v xml:space="preserve">BANCO VE POR MAS,S.A.                                                 </v>
          </cell>
        </row>
        <row r="15166">
          <cell r="G15166" t="str">
            <v>VEPORMAS</v>
          </cell>
          <cell r="H15166" t="str">
            <v xml:space="preserve">AZUCENA GUDI/O (AA)                </v>
          </cell>
          <cell r="I15166" t="str">
            <v xml:space="preserve">BANCO VE POR MAS,S.A.                                                 </v>
          </cell>
        </row>
        <row r="15167">
          <cell r="G15167" t="str">
            <v>VEPORMAS</v>
          </cell>
          <cell r="H15167" t="str">
            <v xml:space="preserve">AZUCENA GUDI/O (AA)                </v>
          </cell>
          <cell r="I15167" t="str">
            <v xml:space="preserve">BANCO VE POR MAS,S.A.                                                 </v>
          </cell>
        </row>
        <row r="15168">
          <cell r="G15168" t="str">
            <v>VEPORMAS</v>
          </cell>
          <cell r="H15168" t="str">
            <v xml:space="preserve">AZUCENA GUDI/O (AA)                </v>
          </cell>
          <cell r="I15168" t="str">
            <v xml:space="preserve">BANCO VE POR MAS,S.A.                                                 </v>
          </cell>
        </row>
        <row r="15169">
          <cell r="G15169" t="str">
            <v xml:space="preserve">YBARRA  </v>
          </cell>
          <cell r="H15169" t="str">
            <v xml:space="preserve">CTRL. CTAS. PROVEEDORAS            </v>
          </cell>
          <cell r="I15169" t="str">
            <v xml:space="preserve">FORMEX YBARRA S.A.DE C.V.                                             </v>
          </cell>
        </row>
        <row r="15170">
          <cell r="G15170">
            <v>11138</v>
          </cell>
          <cell r="H15170" t="str">
            <v xml:space="preserve">AZUCENA GUDIﾑO                     </v>
          </cell>
          <cell r="I15170" t="str">
            <v xml:space="preserve">CASA DE BOLSA VE POR MAS S.A. DE C.V. GUBERNAMENTALES                 </v>
          </cell>
        </row>
        <row r="15171">
          <cell r="G15171">
            <v>11188</v>
          </cell>
          <cell r="H15171" t="str">
            <v xml:space="preserve">AZUCENA GUDIﾑO                     </v>
          </cell>
          <cell r="I15171" t="str">
            <v xml:space="preserve">CASA DE BOLSA VE POR MAS S.A. DE C.V. BONOS                           </v>
          </cell>
        </row>
        <row r="15172">
          <cell r="G15172">
            <v>11188</v>
          </cell>
          <cell r="H15172" t="str">
            <v xml:space="preserve">AZUCENA GUDIﾑO                     </v>
          </cell>
          <cell r="I15172" t="str">
            <v xml:space="preserve">CASA DE BOLSA VE POR MAS S.A. DE C.V. BONOS                           </v>
          </cell>
        </row>
        <row r="15173">
          <cell r="G15173">
            <v>11231</v>
          </cell>
          <cell r="H15173" t="str">
            <v xml:space="preserve">CINTHYA ROCIO MARTINEZ SOL         </v>
          </cell>
          <cell r="I15173" t="str">
            <v xml:space="preserve">OPERACIONES INTERNACIONAL                                             </v>
          </cell>
        </row>
        <row r="15174">
          <cell r="G15174">
            <v>11255</v>
          </cell>
          <cell r="H15174" t="str">
            <v xml:space="preserve">AZUCENA GUDIﾑO                     </v>
          </cell>
          <cell r="I15174" t="str">
            <v xml:space="preserve">CASA DE BOLSA VE POR MAS,S.A. DE C.V. (OPERACIONES)                   </v>
          </cell>
        </row>
        <row r="15175">
          <cell r="G15175">
            <v>11332</v>
          </cell>
          <cell r="H15175" t="str">
            <v xml:space="preserve">AZUCENA GUDIﾑO                     </v>
          </cell>
          <cell r="I15175" t="str">
            <v xml:space="preserve">CASA DE BOLSA VE POR MAS S.A. DE C.V. (MESA 2)                        </v>
          </cell>
        </row>
        <row r="15176">
          <cell r="G15176">
            <v>58966</v>
          </cell>
          <cell r="H15176" t="str">
            <v xml:space="preserve">AZUCENA GUDIﾑO                     </v>
          </cell>
          <cell r="I15176" t="str">
            <v xml:space="preserve">FONDO DE EFECTIVO ARKA S.A. DE C.V.                                   </v>
          </cell>
        </row>
        <row r="15177">
          <cell r="G15177">
            <v>115104</v>
          </cell>
          <cell r="H15177" t="str">
            <v xml:space="preserve">DIVISION EMPLEADOS                 </v>
          </cell>
          <cell r="I15177" t="str">
            <v xml:space="preserve">MA. DEL CARMEN HANDAL MARCOS                                          </v>
          </cell>
        </row>
        <row r="15178">
          <cell r="G15178">
            <v>242438</v>
          </cell>
          <cell r="H15178" t="str">
            <v xml:space="preserve">ADRIANA I. MEJIA CASTILLO          </v>
          </cell>
          <cell r="I15178" t="str">
            <v xml:space="preserve">ORALIA RODRIGUEZ MONTEMAYOR                                           </v>
          </cell>
        </row>
        <row r="15179">
          <cell r="G15179">
            <v>252615</v>
          </cell>
          <cell r="H15179" t="str">
            <v xml:space="preserve">ADRIANA I. MEJIA CASTILLO          </v>
          </cell>
          <cell r="I15179" t="str">
            <v xml:space="preserve">NAPOLEON DE LA GARZA GONZALEZ                                         </v>
          </cell>
        </row>
        <row r="15180">
          <cell r="G15180">
            <v>254429</v>
          </cell>
          <cell r="H15180" t="str">
            <v xml:space="preserve">ADRIANA I. MEJIA CASTILLO          </v>
          </cell>
          <cell r="I15180" t="str">
            <v xml:space="preserve">NORMA GUADALUPE NAVA CAVAZOS                                          </v>
          </cell>
        </row>
        <row r="15181">
          <cell r="G15181">
            <v>268913</v>
          </cell>
          <cell r="H15181" t="str">
            <v xml:space="preserve">BEATRIZ TREVINO MILLING            </v>
          </cell>
          <cell r="I15181" t="str">
            <v xml:space="preserve">RAYMUNDO CARDONA BALDERAS                                             </v>
          </cell>
        </row>
        <row r="15182">
          <cell r="G15182">
            <v>276805</v>
          </cell>
          <cell r="H15182" t="str">
            <v xml:space="preserve">ADRIANA I. MEJIA CASTILLO          </v>
          </cell>
          <cell r="I15182" t="str">
            <v xml:space="preserve">MARIA CAROLINA DE LA GARZA D AMICO                                    </v>
          </cell>
        </row>
        <row r="15183">
          <cell r="G15183">
            <v>282220</v>
          </cell>
          <cell r="H15183" t="str">
            <v xml:space="preserve">ADRIANA I. MEJIA CASTILLO          </v>
          </cell>
          <cell r="I15183" t="str">
            <v xml:space="preserve">JOSE EFRAIN CHAVEZ GUTIERREZ                                          </v>
          </cell>
        </row>
        <row r="15184">
          <cell r="G15184">
            <v>283494</v>
          </cell>
          <cell r="H15184" t="str">
            <v xml:space="preserve">BEATRIZ TREVINO MILLING            </v>
          </cell>
          <cell r="I15184" t="str">
            <v xml:space="preserve">JOSE DE JESUS MARTINEZ MARTINEZ                                       </v>
          </cell>
        </row>
        <row r="15185">
          <cell r="G15185">
            <v>285026</v>
          </cell>
          <cell r="H15185" t="str">
            <v xml:space="preserve">FERNANDO CUELLAR LOZANO            </v>
          </cell>
          <cell r="I15185" t="str">
            <v xml:space="preserve">LAURA ELENA MARTINEZ SOLIS                                            </v>
          </cell>
        </row>
        <row r="15186">
          <cell r="G15186">
            <v>287804</v>
          </cell>
          <cell r="H15186" t="str">
            <v xml:space="preserve">ADRIANA I. MEJIA CASTILLO          </v>
          </cell>
          <cell r="I15186" t="str">
            <v xml:space="preserve">EMILIO ERNESTO GONZALEZ LORDA                                         </v>
          </cell>
        </row>
        <row r="15187">
          <cell r="G15187">
            <v>318067</v>
          </cell>
          <cell r="H15187" t="str">
            <v>JOSUE GERARDO RAMIREZ ESPA/A FUENTE</v>
          </cell>
          <cell r="I15187" t="str">
            <v xml:space="preserve">RAMON CREDI CHEJA                                                     </v>
          </cell>
        </row>
        <row r="15188">
          <cell r="G15188">
            <v>332946</v>
          </cell>
          <cell r="H15188" t="str">
            <v xml:space="preserve">CINTHYA ROCIO MARTINEZ SOL         </v>
          </cell>
          <cell r="I15188" t="str">
            <v xml:space="preserve">NACIONAL FINANCIERA, S.N.C. MERCADO DE CAPITALES                      </v>
          </cell>
        </row>
        <row r="15189">
          <cell r="G15189">
            <v>338457</v>
          </cell>
          <cell r="H15189" t="str">
            <v xml:space="preserve">LUIS FRANCISCO RODRIGUEZ PEﾑA      </v>
          </cell>
          <cell r="I15189" t="str">
            <v xml:space="preserve">JOSE EZEQUIEL MARES RUEDA                                             </v>
          </cell>
        </row>
        <row r="15190">
          <cell r="G15190">
            <v>339047</v>
          </cell>
          <cell r="H15190" t="str">
            <v xml:space="preserve">EVELIA VENEGAS CASTILLO            </v>
          </cell>
          <cell r="I15190" t="str">
            <v xml:space="preserve">DINAMICA EN EDIFICACION,S.A. DE C.V.                                  </v>
          </cell>
        </row>
        <row r="15191">
          <cell r="G15191">
            <v>348115</v>
          </cell>
          <cell r="H15191" t="str">
            <v xml:space="preserve">BEATRIZ TREVINO MILLING            </v>
          </cell>
          <cell r="I15191" t="str">
            <v xml:space="preserve">ROBERTO RODRIGUEZ PARRAS                                              </v>
          </cell>
        </row>
        <row r="15192">
          <cell r="G15192">
            <v>351435</v>
          </cell>
          <cell r="H15192" t="str">
            <v xml:space="preserve">ADRIANA I. MEJIA CASTILLO          </v>
          </cell>
          <cell r="I15192" t="str">
            <v xml:space="preserve">JORGE MONFORT RUBIN                                                   </v>
          </cell>
        </row>
        <row r="15193">
          <cell r="G15193">
            <v>352221</v>
          </cell>
          <cell r="H15193" t="str">
            <v xml:space="preserve">FERNANDO CUELLAR LOZANO            </v>
          </cell>
          <cell r="I15193" t="str">
            <v xml:space="preserve">CHAPA, MALDONADO Y ASOCIADOS, S.C.                                    </v>
          </cell>
        </row>
        <row r="15194">
          <cell r="G15194">
            <v>352336</v>
          </cell>
          <cell r="H15194" t="str">
            <v xml:space="preserve">COLBERT SALINAS QUIROGA            </v>
          </cell>
          <cell r="I15194" t="str">
            <v xml:space="preserve">PEDRO ARTURO MADERO HERNANDEZ                                         </v>
          </cell>
        </row>
        <row r="15195">
          <cell r="G15195">
            <v>357403</v>
          </cell>
          <cell r="H15195" t="str">
            <v xml:space="preserve">ADRIANA I. MEJIA CASTILLO          </v>
          </cell>
          <cell r="I15195" t="str">
            <v xml:space="preserve">ALMA GONZALEZ TAMEZ                                                   </v>
          </cell>
        </row>
        <row r="15196">
          <cell r="G15196">
            <v>357556</v>
          </cell>
          <cell r="H15196" t="str">
            <v xml:space="preserve">ADRIANA I. MEJIA CASTILLO          </v>
          </cell>
          <cell r="I15196" t="str">
            <v xml:space="preserve">TOMASA MONTEMAYOR DE RODRIGUEZ                                        </v>
          </cell>
        </row>
        <row r="15197">
          <cell r="G15197">
            <v>359360</v>
          </cell>
          <cell r="H15197" t="str">
            <v xml:space="preserve">FERNANDO CUELLAR LOZANO            </v>
          </cell>
          <cell r="I15197" t="str">
            <v xml:space="preserve">ANA SILVIA CANTU ELIZONDO                                             </v>
          </cell>
        </row>
        <row r="15198">
          <cell r="G15198">
            <v>367795</v>
          </cell>
          <cell r="H15198" t="str">
            <v xml:space="preserve">FRANCISCO JOSE AVALOS ORTEGA       </v>
          </cell>
          <cell r="I15198" t="str">
            <v xml:space="preserve">BERTHA ISABEL CUEVAS SALGADO                                          </v>
          </cell>
        </row>
        <row r="15199">
          <cell r="G15199">
            <v>374704</v>
          </cell>
          <cell r="H15199" t="str">
            <v xml:space="preserve">ADRIANA I. MEJIA CASTILLO          </v>
          </cell>
          <cell r="I15199" t="str">
            <v xml:space="preserve">MONICA CRISTINA HERRERA MELENDEZ                                      </v>
          </cell>
        </row>
        <row r="15200">
          <cell r="G15200">
            <v>374940</v>
          </cell>
          <cell r="H15200" t="str">
            <v xml:space="preserve">ADRIANA I. MEJIA CASTILLO          </v>
          </cell>
          <cell r="I15200" t="str">
            <v xml:space="preserve">SAUL ORLANDO GONZALEZ FLORES                                          </v>
          </cell>
        </row>
        <row r="15201">
          <cell r="G15201">
            <v>376740</v>
          </cell>
          <cell r="H15201" t="str">
            <v xml:space="preserve">ADRIANA I. MEJIA CASTILLO          </v>
          </cell>
          <cell r="I15201" t="str">
            <v xml:space="preserve">CLAUDIA GUTIERREZ DE TREVINO                                          </v>
          </cell>
        </row>
        <row r="15202">
          <cell r="G15202">
            <v>388147</v>
          </cell>
          <cell r="H15202" t="str">
            <v>AUDITORIA INTERNA (ILOCALIZABLES LI</v>
          </cell>
          <cell r="I15202" t="str">
            <v xml:space="preserve">BEAR STEARNS                                                          </v>
          </cell>
        </row>
        <row r="15203">
          <cell r="G15203">
            <v>388664</v>
          </cell>
          <cell r="H15203" t="str">
            <v xml:space="preserve">AZUCENA GUDIﾑO                     </v>
          </cell>
          <cell r="I15203" t="str">
            <v xml:space="preserve">FONDO DE CAPITAL ARKA,S.A. DE C.V.                                    </v>
          </cell>
        </row>
        <row r="15204">
          <cell r="G15204">
            <v>388675</v>
          </cell>
          <cell r="H15204" t="str">
            <v xml:space="preserve">AZUCENA GUDIﾑO                     </v>
          </cell>
          <cell r="I15204" t="str">
            <v xml:space="preserve">FONDO PATRIMONIAL ARKA,S.A. DE C.V.                                   </v>
          </cell>
        </row>
        <row r="15205">
          <cell r="G15205">
            <v>401944</v>
          </cell>
          <cell r="H15205" t="str">
            <v xml:space="preserve">AZUCENA GUDI/O RAMIREZ             </v>
          </cell>
          <cell r="I15205" t="str">
            <v xml:space="preserve">MARIE CHRISTINA ALEXANDRA VON UCKERMANN KARLSSON                      </v>
          </cell>
        </row>
        <row r="15206">
          <cell r="G15206">
            <v>414969</v>
          </cell>
          <cell r="H15206" t="str">
            <v xml:space="preserve">EVELIA VENEGAS CASTILLO            </v>
          </cell>
          <cell r="I15206" t="str">
            <v xml:space="preserve">CARLOS FONCERRADA RAMIREZ                                             </v>
          </cell>
        </row>
        <row r="15207">
          <cell r="G15207">
            <v>417523</v>
          </cell>
          <cell r="H15207" t="str">
            <v xml:space="preserve">LUIS FRANCISCO RODRIGUEZ PEﾑA      </v>
          </cell>
          <cell r="I15207" t="str">
            <v xml:space="preserve">MIGUEL ANGEL VELASCO MANRIQUEZ                                        </v>
          </cell>
        </row>
        <row r="15208">
          <cell r="G15208">
            <v>420634</v>
          </cell>
          <cell r="H15208" t="str">
            <v xml:space="preserve">RITA MA. GARZA CANTU               </v>
          </cell>
          <cell r="I15208" t="str">
            <v xml:space="preserve">ELVIA DE LUNA DE AGUIRRE                                              </v>
          </cell>
        </row>
        <row r="15209">
          <cell r="G15209">
            <v>428643</v>
          </cell>
          <cell r="H15209" t="str">
            <v>AUDITORIA INTERNA (ILOCALIZABLES LI</v>
          </cell>
          <cell r="I15209" t="str">
            <v xml:space="preserve">ING 4, S.A. DE C.V. SOCIEDAD DE INVERSION DE RENTA VARIABLE           </v>
          </cell>
        </row>
        <row r="15210">
          <cell r="G15210">
            <v>429481</v>
          </cell>
          <cell r="H15210" t="str">
            <v xml:space="preserve">BEATRIZ TREVINO MILLING            </v>
          </cell>
          <cell r="I15210" t="str">
            <v xml:space="preserve">MINERVA GONZALEZ GARCIA                                               </v>
          </cell>
        </row>
        <row r="15211">
          <cell r="G15211">
            <v>435135</v>
          </cell>
          <cell r="H15211" t="str">
            <v xml:space="preserve">EVELIA VENEGAS CASTILLO            </v>
          </cell>
          <cell r="I15211" t="str">
            <v xml:space="preserve">GABRIEL ORTEGA ALCOCER                                                </v>
          </cell>
        </row>
        <row r="15212">
          <cell r="G15212">
            <v>438423</v>
          </cell>
          <cell r="H15212" t="str">
            <v xml:space="preserve">NAVI SANCHEZ MOJICA                </v>
          </cell>
          <cell r="I15212" t="str">
            <v xml:space="preserve">BEATRIZ DE SILVA SAUTO ZAMORA                                         </v>
          </cell>
        </row>
        <row r="15213">
          <cell r="G15213">
            <v>440342</v>
          </cell>
          <cell r="H15213" t="str">
            <v xml:space="preserve">DIVISION EMPLEADOS                 </v>
          </cell>
          <cell r="I15213" t="str">
            <v xml:space="preserve">FRANCISCA RODRIGUEZ GRAJALES                                          </v>
          </cell>
        </row>
        <row r="15214">
          <cell r="G15214">
            <v>445303</v>
          </cell>
          <cell r="H15214" t="str">
            <v xml:space="preserve">RITA MA. GARZA CANTU               </v>
          </cell>
          <cell r="I15214" t="str">
            <v xml:space="preserve">AMANDA AGUIRRE LOPEZ                                                  </v>
          </cell>
        </row>
        <row r="15215">
          <cell r="G15215">
            <v>446013</v>
          </cell>
          <cell r="H15215" t="str">
            <v xml:space="preserve">RITA MA. GARZA CANTU               </v>
          </cell>
          <cell r="I15215" t="str">
            <v xml:space="preserve">ENEDELIA LOPEZ GUZMAN                                                 </v>
          </cell>
        </row>
        <row r="15216">
          <cell r="G15216">
            <v>450032</v>
          </cell>
          <cell r="H15216" t="str">
            <v xml:space="preserve">RITA MA. GARZA CANTU               </v>
          </cell>
          <cell r="I15216" t="str">
            <v xml:space="preserve">ENEDELIA LOPEZ GUZMAN                                                 </v>
          </cell>
        </row>
        <row r="15217">
          <cell r="G15217">
            <v>452361</v>
          </cell>
          <cell r="H15217" t="str">
            <v xml:space="preserve">NAVI SANCHEZ MOJICA                </v>
          </cell>
          <cell r="I15217" t="str">
            <v xml:space="preserve">IMPORTADORA DE ESPECIALIDADES MEDICAS S.A. DE C.V.                    </v>
          </cell>
        </row>
        <row r="15218">
          <cell r="G15218">
            <v>452935</v>
          </cell>
          <cell r="H15218" t="str">
            <v xml:space="preserve">RITA MA. GARZA CANTU               </v>
          </cell>
          <cell r="I15218" t="str">
            <v xml:space="preserve">INDUSTRIAL ROCAVA SA DE CV                                            </v>
          </cell>
        </row>
        <row r="15219">
          <cell r="G15219">
            <v>458892</v>
          </cell>
          <cell r="H15219" t="str">
            <v xml:space="preserve">COLBERT SALINAS QUIROGA            </v>
          </cell>
          <cell r="I15219" t="str">
            <v xml:space="preserve">RICARDO FLORES TREVINO                                                </v>
          </cell>
        </row>
        <row r="15220">
          <cell r="G15220">
            <v>462082</v>
          </cell>
          <cell r="H15220" t="str">
            <v xml:space="preserve">MARIA EVELINA JOHNSTON PIMENTEL    </v>
          </cell>
          <cell r="I15220" t="str">
            <v xml:space="preserve">CLUB DE VACACIONES S.A. DE C.V.                                       </v>
          </cell>
        </row>
        <row r="15221">
          <cell r="G15221">
            <v>463393</v>
          </cell>
          <cell r="H15221" t="str">
            <v xml:space="preserve">MARIA EVELINA JOHNSTON PIMENTEL    </v>
          </cell>
          <cell r="I15221" t="str">
            <v xml:space="preserve">INTROSPECTIVA S DE RL DE CV                                           </v>
          </cell>
        </row>
        <row r="15222">
          <cell r="G15222">
            <v>463565</v>
          </cell>
          <cell r="H15222" t="str">
            <v xml:space="preserve">RITA MA. GARZA CANTU               </v>
          </cell>
          <cell r="I15222" t="str">
            <v xml:space="preserve">GAMA MATERIALES Y ACEROS, S.A. DE C.V.                                </v>
          </cell>
        </row>
        <row r="15223">
          <cell r="G15223">
            <v>465675</v>
          </cell>
          <cell r="H15223" t="str">
            <v xml:space="preserve">RITA MA. GARZA CANTU               </v>
          </cell>
          <cell r="I15223" t="str">
            <v xml:space="preserve">DAVID EDUARDO SILVA AGUIRRE                                           </v>
          </cell>
        </row>
        <row r="15224">
          <cell r="G15224">
            <v>466225</v>
          </cell>
          <cell r="H15224" t="str">
            <v xml:space="preserve">COLBERT SALINAS QUIROGA            </v>
          </cell>
          <cell r="I15224" t="str">
            <v xml:space="preserve">JOSE LUIS ELIZONDO GARZA                                              </v>
          </cell>
        </row>
        <row r="15225">
          <cell r="G15225">
            <v>470101</v>
          </cell>
          <cell r="H15225" t="str">
            <v xml:space="preserve">ADRIANA I. MEJIA CASTILLO          </v>
          </cell>
          <cell r="I15225" t="str">
            <v xml:space="preserve">MAGALY MARIA MARCOS KURI                                              </v>
          </cell>
        </row>
        <row r="15226">
          <cell r="G15226">
            <v>471615</v>
          </cell>
          <cell r="H15226" t="str">
            <v xml:space="preserve">ADRIANA I. MEJIA CASTILLO          </v>
          </cell>
          <cell r="I15226" t="str">
            <v xml:space="preserve">ROBERTO AMERICO MARROQUIN ESQUIVEL                                    </v>
          </cell>
        </row>
        <row r="15227">
          <cell r="G15227">
            <v>474145</v>
          </cell>
          <cell r="H15227" t="str">
            <v xml:space="preserve">FERNANDO CUELLAR LOZANO            </v>
          </cell>
          <cell r="I15227" t="str">
            <v xml:space="preserve">CONSUELO TREVINO GUERRA                                               </v>
          </cell>
        </row>
        <row r="15228">
          <cell r="G15228">
            <v>474334</v>
          </cell>
          <cell r="H15228" t="str">
            <v xml:space="preserve">AZUCENA GUDIﾑO                     </v>
          </cell>
          <cell r="I15228" t="str">
            <v xml:space="preserve">FONDO ESPECIAL ARKA, S.A. DE C.V.                                     </v>
          </cell>
        </row>
        <row r="15229">
          <cell r="G15229">
            <v>475991</v>
          </cell>
          <cell r="H15229" t="str">
            <v xml:space="preserve">COLBERT SALINAS QUIROGA            </v>
          </cell>
          <cell r="I15229" t="str">
            <v xml:space="preserve">HILDA DAVILA GARCIA                                                   </v>
          </cell>
        </row>
        <row r="15230">
          <cell r="G15230">
            <v>477403</v>
          </cell>
          <cell r="H15230" t="str">
            <v xml:space="preserve">EVELIA VENEGAS CASTILLO            </v>
          </cell>
          <cell r="I15230" t="str">
            <v xml:space="preserve">ACEROS Y ABASTECIMIENTOS, S.A. DE C.V.                                </v>
          </cell>
        </row>
        <row r="15231">
          <cell r="G15231">
            <v>477585</v>
          </cell>
          <cell r="H15231" t="str">
            <v xml:space="preserve">EVELIA VENEGAS CASTILLO            </v>
          </cell>
          <cell r="I15231" t="str">
            <v xml:space="preserve">FINANCIERA MEXICANA PARA EL DESARROLLO RURAL, S.A. DE C.V. SFP        </v>
          </cell>
        </row>
        <row r="15232">
          <cell r="G15232">
            <v>478971</v>
          </cell>
          <cell r="H15232" t="str">
            <v xml:space="preserve">COLBERT SALINAS QUIROGA            </v>
          </cell>
          <cell r="I15232" t="str">
            <v xml:space="preserve">MARIA TERESA FLORES LOZANO                                            </v>
          </cell>
        </row>
        <row r="15233">
          <cell r="G15233">
            <v>480793</v>
          </cell>
          <cell r="H15233" t="str">
            <v xml:space="preserve">COLBERT SALINAS QUIROGA            </v>
          </cell>
          <cell r="I15233" t="str">
            <v xml:space="preserve">JOSE ELIQUE GARZA RODRIGUEZ                                           </v>
          </cell>
        </row>
        <row r="15234">
          <cell r="G15234">
            <v>483301</v>
          </cell>
          <cell r="H15234" t="str">
            <v xml:space="preserve">HUGO LIRA ROSALINO                 </v>
          </cell>
          <cell r="I15234" t="str">
            <v xml:space="preserve">MARIA SOLEDAD SAENZ LOPEZ                                             </v>
          </cell>
        </row>
        <row r="15235">
          <cell r="G15235">
            <v>484321</v>
          </cell>
          <cell r="H15235" t="str">
            <v xml:space="preserve">FRANCISCO JOSE AVALOS ORTEGA       </v>
          </cell>
          <cell r="I15235" t="str">
            <v xml:space="preserve">MARY CARMEN SANTANA RUIZ                                              </v>
          </cell>
        </row>
        <row r="15236">
          <cell r="G15236">
            <v>485685</v>
          </cell>
          <cell r="H15236" t="str">
            <v>JOSUE GERARDO RAMIREZ ESPA/A FUENTE</v>
          </cell>
          <cell r="I15236" t="str">
            <v xml:space="preserve">RAFAEL PLIEGO VILCHES                                                 </v>
          </cell>
        </row>
        <row r="15237">
          <cell r="G15237">
            <v>485992</v>
          </cell>
          <cell r="H15237" t="str">
            <v xml:space="preserve">ADRIANA I. MEJIA CASTILLO          </v>
          </cell>
          <cell r="I15237" t="str">
            <v xml:space="preserve">GUSTAVO NELSON CERRILLO RODRIGUEZ                                     </v>
          </cell>
        </row>
        <row r="15238">
          <cell r="G15238">
            <v>488115</v>
          </cell>
          <cell r="H15238" t="str">
            <v xml:space="preserve">COLBERT SALINAS QUIROGA            </v>
          </cell>
          <cell r="I15238" t="str">
            <v xml:space="preserve">VICENTE CARDENAS MONTFORT                                             </v>
          </cell>
        </row>
        <row r="15239">
          <cell r="G15239">
            <v>488895</v>
          </cell>
          <cell r="H15239" t="str">
            <v xml:space="preserve">NAVI SANCHEZ MOJICA                </v>
          </cell>
          <cell r="I15239" t="str">
            <v xml:space="preserve">MARIA CRISTINA GUTIERREZ MARTINEZ                                     </v>
          </cell>
        </row>
        <row r="15240">
          <cell r="G15240">
            <v>489641</v>
          </cell>
          <cell r="H15240" t="str">
            <v xml:space="preserve">ADRIANA I. MEJIA CASTILLO          </v>
          </cell>
          <cell r="I15240" t="str">
            <v xml:space="preserve">SERVICIOS PROFESIONALES NOTARIALES DE MONTERREY, S.C.                 </v>
          </cell>
        </row>
        <row r="15241">
          <cell r="G15241">
            <v>489683</v>
          </cell>
          <cell r="H15241" t="str">
            <v xml:space="preserve">ADRIANA I. MEJIA CASTILLO          </v>
          </cell>
          <cell r="I15241" t="str">
            <v xml:space="preserve">EJERCICIOS NOTARIALES DE MONTERREY, S.C.                              </v>
          </cell>
        </row>
        <row r="15242">
          <cell r="G15242">
            <v>489813</v>
          </cell>
          <cell r="H15242" t="str">
            <v xml:space="preserve">COLBERT SALINAS QUIROGA            </v>
          </cell>
          <cell r="I15242" t="str">
            <v xml:space="preserve">FELIPE SALVADOR BECERRA FLORES                                        </v>
          </cell>
        </row>
        <row r="15243">
          <cell r="G15243">
            <v>490564</v>
          </cell>
          <cell r="H15243" t="str">
            <v xml:space="preserve">NAVI SANCHEZ MOJICA                </v>
          </cell>
          <cell r="I15243" t="str">
            <v xml:space="preserve">FRANCISCO CONTRERAS PEDRAZA                                           </v>
          </cell>
        </row>
        <row r="15244">
          <cell r="G15244">
            <v>491321</v>
          </cell>
          <cell r="H15244" t="str">
            <v xml:space="preserve">NAVI SANCHEZ MOJICA                </v>
          </cell>
          <cell r="I15244" t="str">
            <v xml:space="preserve">FRANCISCO CONTRERAS PEDRAZA                                           </v>
          </cell>
        </row>
        <row r="15245">
          <cell r="G15245">
            <v>493965</v>
          </cell>
          <cell r="H15245" t="str">
            <v xml:space="preserve">MARIA EVELINA JOHNSTON PIMENTEL    </v>
          </cell>
          <cell r="I15245" t="str">
            <v xml:space="preserve">AMPARO ARCE POSADA                                                    </v>
          </cell>
        </row>
        <row r="15246">
          <cell r="G15246">
            <v>494212</v>
          </cell>
          <cell r="H15246" t="str">
            <v xml:space="preserve">ADRIANA I. MEJIA CASTILLO          </v>
          </cell>
          <cell r="I15246" t="str">
            <v xml:space="preserve">RICARDO JAVIER PAEZ GONZALEZ                                          </v>
          </cell>
        </row>
        <row r="15247">
          <cell r="G15247">
            <v>494872</v>
          </cell>
          <cell r="H15247" t="str">
            <v xml:space="preserve">COLBERT SALINAS QUIROGA            </v>
          </cell>
          <cell r="I15247" t="str">
            <v xml:space="preserve">PERLA TERESITA TOBA DE VILLARREAL                                     </v>
          </cell>
        </row>
        <row r="15248">
          <cell r="G15248">
            <v>497234</v>
          </cell>
          <cell r="H15248" t="str">
            <v xml:space="preserve">NAVI SANCHEZ MOJICA                </v>
          </cell>
          <cell r="I15248" t="str">
            <v xml:space="preserve">GREGORIO RODRIGUEZ VALENZUELA                                         </v>
          </cell>
        </row>
        <row r="15249">
          <cell r="G15249">
            <v>497241</v>
          </cell>
          <cell r="H15249" t="str">
            <v>AUDITORIA INTERNA (ILOCALIZABLES LI</v>
          </cell>
          <cell r="I15249" t="str">
            <v xml:space="preserve">SERGIO ULISES LOPEZ MIER                                              </v>
          </cell>
        </row>
        <row r="15250">
          <cell r="G15250">
            <v>497762</v>
          </cell>
          <cell r="H15250" t="str">
            <v xml:space="preserve">GERMAN CHAVEZ TAPIA                </v>
          </cell>
          <cell r="I15250" t="str">
            <v>INVERCAP FONDO ICAEXEN, S. A. DE C. V. SOCIEDAD DE INVERSION EN INTRUM</v>
          </cell>
        </row>
        <row r="15251">
          <cell r="G15251">
            <v>498354</v>
          </cell>
          <cell r="H15251" t="str">
            <v xml:space="preserve">NAVI SANCHEZ MOJICA                </v>
          </cell>
          <cell r="I15251" t="str">
            <v xml:space="preserve">FRANCISCO DURAN MURO                                                  </v>
          </cell>
        </row>
        <row r="15252">
          <cell r="G15252">
            <v>501862</v>
          </cell>
          <cell r="H15252" t="str">
            <v xml:space="preserve">FERNANDO CUELLAR LOZANO            </v>
          </cell>
          <cell r="I15252" t="str">
            <v xml:space="preserve">MAGDALENA ELIZONDO TREVI/O                                            </v>
          </cell>
        </row>
        <row r="15253">
          <cell r="G15253">
            <v>502761</v>
          </cell>
          <cell r="H15253" t="str">
            <v xml:space="preserve">AZUCENA GUDI/O RAMIREZ             </v>
          </cell>
          <cell r="I15253" t="str">
            <v xml:space="preserve">ELKA ILIANA LUBINSKY STRUGACH                                         </v>
          </cell>
        </row>
        <row r="15254">
          <cell r="G15254">
            <v>503253</v>
          </cell>
          <cell r="H15254" t="str">
            <v xml:space="preserve">JOSUE RAMIREZ ESPA/A (M.B.C.M.)    </v>
          </cell>
          <cell r="I15254" t="str">
            <v xml:space="preserve">EDMANN JESUS BLOBAUM AREVALO                                          </v>
          </cell>
        </row>
        <row r="15255">
          <cell r="G15255">
            <v>503293</v>
          </cell>
          <cell r="H15255" t="str">
            <v xml:space="preserve">FRANCISCO JOSE AVALOS ORTEGA       </v>
          </cell>
          <cell r="I15255" t="str">
            <v xml:space="preserve">MIGUEL ANGEL SANTANA LARA                                             </v>
          </cell>
        </row>
        <row r="15256">
          <cell r="G15256">
            <v>504012</v>
          </cell>
          <cell r="H15256" t="str">
            <v xml:space="preserve">LUIS FRANCISCO RODRIGUEZ PEﾑA      </v>
          </cell>
          <cell r="I15256" t="str">
            <v xml:space="preserve">MOISE GALANTE TOTAH                                                   </v>
          </cell>
        </row>
        <row r="15257">
          <cell r="G15257">
            <v>504861</v>
          </cell>
          <cell r="H15257" t="str">
            <v xml:space="preserve">ADRIANA I. MEJIA CASTILLO          </v>
          </cell>
          <cell r="I15257" t="str">
            <v xml:space="preserve">ORQUEST INMOBILIARIA SA DE CV                                         </v>
          </cell>
        </row>
        <row r="15258">
          <cell r="G15258">
            <v>505083</v>
          </cell>
          <cell r="H15258" t="str">
            <v xml:space="preserve">GABRIELA SUSANA FLORES ALVAREZ     </v>
          </cell>
          <cell r="I15258" t="str">
            <v xml:space="preserve">OTORRINOLARINGOLOGIA INTEGRAL SATELITE, S.C.                          </v>
          </cell>
        </row>
        <row r="15259">
          <cell r="G15259">
            <v>506514</v>
          </cell>
          <cell r="H15259" t="str">
            <v xml:space="preserve">RAFAEL CASTILLA VIRUES             </v>
          </cell>
          <cell r="I15259" t="str">
            <v xml:space="preserve">ISAAC MORENO .                                                        </v>
          </cell>
        </row>
        <row r="15260">
          <cell r="G15260">
            <v>507112</v>
          </cell>
          <cell r="H15260" t="str">
            <v xml:space="preserve">RAFAEL CASTILLA VIRUES             </v>
          </cell>
          <cell r="I15260" t="str">
            <v xml:space="preserve">INDUSTRIAS CANNON S.A DE C.V                                          </v>
          </cell>
        </row>
        <row r="15261">
          <cell r="G15261">
            <v>508302</v>
          </cell>
          <cell r="H15261" t="str">
            <v xml:space="preserve">EMPLEADOS                          </v>
          </cell>
          <cell r="I15261" t="str">
            <v xml:space="preserve">MARCOS ADRIAN NAVA LUCIO                                              </v>
          </cell>
        </row>
        <row r="15262">
          <cell r="G15262">
            <v>510254</v>
          </cell>
          <cell r="H15262" t="str">
            <v xml:space="preserve">RAFAEL CASTILLA VIRUES             </v>
          </cell>
          <cell r="I15262" t="str">
            <v>ING INVESTMENT MANAGEMENT (MEXICO) S.A. DE C.V. SOC.OP. DE SOC. DE INV</v>
          </cell>
        </row>
        <row r="15263">
          <cell r="G15263">
            <v>510723</v>
          </cell>
          <cell r="H15263" t="str">
            <v xml:space="preserve">RAFAEL CASTILLA VIRUES             </v>
          </cell>
          <cell r="I15263" t="str">
            <v xml:space="preserve">LUIS CESAREO GOMEZ TIJERINA                                           </v>
          </cell>
        </row>
        <row r="15264">
          <cell r="G15264">
            <v>511685</v>
          </cell>
          <cell r="H15264" t="str">
            <v xml:space="preserve">FRANCISCO JOSE AVALOS ORTEGA       </v>
          </cell>
          <cell r="I15264" t="str">
            <v xml:space="preserve">JOSE HERNANDEZ DIAZ                                                   </v>
          </cell>
        </row>
        <row r="15265">
          <cell r="G15265">
            <v>512243</v>
          </cell>
          <cell r="H15265" t="str">
            <v xml:space="preserve">NAVI SANCHEZ MOJICA                </v>
          </cell>
          <cell r="I15265" t="str">
            <v xml:space="preserve">HECTOR ULISES PEREZ TREJO                                             </v>
          </cell>
        </row>
        <row r="15266">
          <cell r="G15266">
            <v>512251</v>
          </cell>
          <cell r="H15266" t="str">
            <v xml:space="preserve">NAVI SANCHEZ MOJICA                </v>
          </cell>
          <cell r="I15266" t="str">
            <v xml:space="preserve">JOSE MANUEL HERNANDEZ CARMONA                                         </v>
          </cell>
        </row>
        <row r="15267">
          <cell r="G15267">
            <v>512391</v>
          </cell>
          <cell r="H15267" t="str">
            <v xml:space="preserve">FRANCISCO JOSE AVALOS ORTEGA       </v>
          </cell>
          <cell r="I15267" t="str">
            <v xml:space="preserve">CLORINDA EUGENIA CLEMENTINA JAIMES LOPEZ                              </v>
          </cell>
        </row>
        <row r="15268">
          <cell r="G15268">
            <v>512401</v>
          </cell>
          <cell r="H15268" t="str">
            <v xml:space="preserve">FRANCISCO JOSE AVALOS ORTEGA       </v>
          </cell>
          <cell r="I15268" t="str">
            <v xml:space="preserve">MARIO ERNESTO MEZA PACHECO                                            </v>
          </cell>
        </row>
        <row r="15269">
          <cell r="G15269">
            <v>512452</v>
          </cell>
          <cell r="H15269" t="str">
            <v xml:space="preserve">AZUCENA GUDI/O RAMIREZ             </v>
          </cell>
          <cell r="I15269" t="str">
            <v xml:space="preserve">COMISION NACIONAL BANCARIA Y DE VALORES (MINISTRACION)                </v>
          </cell>
        </row>
        <row r="15270">
          <cell r="G15270">
            <v>512834</v>
          </cell>
          <cell r="H15270" t="str">
            <v xml:space="preserve">JUAN MANUEL MOZAS GOMEZ (S.A.C)    </v>
          </cell>
          <cell r="I15270" t="str">
            <v xml:space="preserve">DIEGO DREYFUS HERNANDEZ                                               </v>
          </cell>
        </row>
        <row r="15271">
          <cell r="G15271">
            <v>512973</v>
          </cell>
          <cell r="H15271" t="str">
            <v>AUDITORIA INTERNA (ILOCALIZABLES LI</v>
          </cell>
          <cell r="I15271" t="str">
            <v xml:space="preserve">TERESA CASTILLO PEREZ                                                 </v>
          </cell>
        </row>
        <row r="15272">
          <cell r="G15272">
            <v>513274</v>
          </cell>
          <cell r="H15272" t="str">
            <v xml:space="preserve">NAVI SANCHEZ MOJICA                </v>
          </cell>
          <cell r="I15272" t="str">
            <v xml:space="preserve">MONICA ALICIA SABAROTS XXX                                            </v>
          </cell>
        </row>
        <row r="15273">
          <cell r="G15273">
            <v>513491</v>
          </cell>
          <cell r="H15273" t="str">
            <v xml:space="preserve">NAVI SANCHEZ MOJICA                </v>
          </cell>
          <cell r="I15273" t="str">
            <v xml:space="preserve">NORMA VANESSA TINOCO DELGADO                                          </v>
          </cell>
        </row>
        <row r="15274">
          <cell r="G15274">
            <v>513642</v>
          </cell>
          <cell r="H15274" t="str">
            <v>AUDITORIA INTERNA (ILOCALIZABLES LI</v>
          </cell>
          <cell r="I15274" t="str">
            <v xml:space="preserve">LUIS RAUL RAYON FLORES                                                </v>
          </cell>
        </row>
        <row r="15275">
          <cell r="G15275">
            <v>513745</v>
          </cell>
          <cell r="H15275" t="str">
            <v xml:space="preserve">SUAREZ HERNANDEZ MONICA MERCEDES   </v>
          </cell>
          <cell r="I15275" t="str">
            <v xml:space="preserve">KALUZ SERVICIOS ADMINISTRATIVOS, S.A. DE C.V.                         </v>
          </cell>
        </row>
        <row r="15276">
          <cell r="G15276">
            <v>513983</v>
          </cell>
          <cell r="H15276" t="str">
            <v xml:space="preserve">NAVI SANCHEZ MOJICA                </v>
          </cell>
          <cell r="I15276" t="str">
            <v xml:space="preserve">MARIA AMPARO HERNANDEZ PERAIRE                                        </v>
          </cell>
        </row>
        <row r="15277">
          <cell r="G15277">
            <v>514014</v>
          </cell>
          <cell r="H15277" t="str">
            <v xml:space="preserve">NAVI SANCHEZ MOJICA                </v>
          </cell>
          <cell r="I15277" t="str">
            <v xml:space="preserve">JOSE LUIS GAYTAN CHAVOLLA                                             </v>
          </cell>
        </row>
        <row r="15278">
          <cell r="G15278">
            <v>515073</v>
          </cell>
          <cell r="H15278" t="str">
            <v xml:space="preserve">AZUCENA GUDI/O RAMIREZ             </v>
          </cell>
          <cell r="I15278" t="str">
            <v xml:space="preserve">DISTRIBUIDORA LIVERPOOL S.A. DE C.V.                                  </v>
          </cell>
        </row>
        <row r="15279">
          <cell r="G15279">
            <v>515321</v>
          </cell>
          <cell r="H15279" t="str">
            <v>AUDITORIA INTERNA (ILOCALIZABLES LI</v>
          </cell>
          <cell r="I15279" t="str">
            <v xml:space="preserve">GUILLERMO MEDINA TORRES                                               </v>
          </cell>
        </row>
        <row r="15280">
          <cell r="G15280">
            <v>515863</v>
          </cell>
          <cell r="H15280" t="str">
            <v xml:space="preserve">AZUCENA GUDI/O RAMIREZ             </v>
          </cell>
          <cell r="I15280" t="str">
            <v xml:space="preserve">ANA MOLCHADSKY LIVOVSKY                                               </v>
          </cell>
        </row>
        <row r="15281">
          <cell r="G15281">
            <v>516971</v>
          </cell>
          <cell r="H15281" t="str">
            <v xml:space="preserve">FERNANDO CUELLAR LOZANO            </v>
          </cell>
          <cell r="I15281" t="str">
            <v xml:space="preserve">MAGNOLO MARTINEZ TREVIﾑO                                              </v>
          </cell>
        </row>
        <row r="15282">
          <cell r="G15282">
            <v>517285</v>
          </cell>
          <cell r="H15282" t="str">
            <v xml:space="preserve">GABRIELA SANCHEZ PEREZ             </v>
          </cell>
          <cell r="I15282" t="str">
            <v xml:space="preserve">GABRIELA GUILLERMINA GUDIﾑO Y MENDEZ                                  </v>
          </cell>
        </row>
        <row r="15283">
          <cell r="G15283">
            <v>518934</v>
          </cell>
          <cell r="H15283" t="str">
            <v xml:space="preserve">ADRIANA I. MEJIA CASTILLO          </v>
          </cell>
          <cell r="I15283" t="str">
            <v xml:space="preserve">MARIA ALEJANDRA JACKS CHAVARRIA                                       </v>
          </cell>
        </row>
        <row r="15284">
          <cell r="G15284">
            <v>521213</v>
          </cell>
          <cell r="H15284" t="str">
            <v xml:space="preserve">EMMA YOLANDA RAMIREZ HUITRON       </v>
          </cell>
          <cell r="I15284" t="str">
            <v xml:space="preserve">JOSE ARMANDO ARIAS DE LA CRUZ                                         </v>
          </cell>
        </row>
        <row r="15285">
          <cell r="G15285">
            <v>521472</v>
          </cell>
          <cell r="H15285" t="str">
            <v xml:space="preserve">ADRIANA I. MEJIA CASTILLO          </v>
          </cell>
          <cell r="I15285" t="str">
            <v xml:space="preserve">MANUEL ZULOAGA CHAVEZ                                                 </v>
          </cell>
        </row>
        <row r="15286">
          <cell r="G15286">
            <v>522041</v>
          </cell>
          <cell r="H15286" t="str">
            <v xml:space="preserve">GABRIELA SANCHEZ PEREZ             </v>
          </cell>
          <cell r="I15286" t="str">
            <v xml:space="preserve">JORGE ARTURO PEREZ AGUILAR                                            </v>
          </cell>
        </row>
        <row r="15287">
          <cell r="G15287">
            <v>522134</v>
          </cell>
          <cell r="H15287" t="str">
            <v xml:space="preserve">GABRIELA SANCHEZ PEREZ             </v>
          </cell>
          <cell r="I15287" t="str">
            <v xml:space="preserve">BIENES PROGRAMADOS S.A DE C.V.                                        </v>
          </cell>
        </row>
        <row r="15288">
          <cell r="G15288">
            <v>523003</v>
          </cell>
          <cell r="H15288" t="str">
            <v xml:space="preserve">MINERVA OLVERA BONILLA             </v>
          </cell>
          <cell r="I15288" t="str">
            <v xml:space="preserve">ABELARDO LARA LOPEZ                                                   </v>
          </cell>
        </row>
        <row r="15289">
          <cell r="G15289">
            <v>523984</v>
          </cell>
          <cell r="H15289" t="str">
            <v xml:space="preserve">ALEJANDRA PEREZ MINA               </v>
          </cell>
          <cell r="I15289" t="str">
            <v xml:space="preserve">ERIKA GEORGINA GUTIERREZ CAPARROSO                                    </v>
          </cell>
        </row>
        <row r="15290">
          <cell r="G15290">
            <v>524571</v>
          </cell>
          <cell r="H15290" t="str">
            <v xml:space="preserve">CINTHYA ROCIO MARTINEZ SOL         </v>
          </cell>
          <cell r="I15290" t="str">
            <v xml:space="preserve">ACTIVARIABLE, S.A. DE C.V. SOCIEDAD DE INVERSION COMUN                </v>
          </cell>
        </row>
        <row r="15291">
          <cell r="G15291">
            <v>526874</v>
          </cell>
          <cell r="H15291" t="str">
            <v xml:space="preserve">ANAMAYTE TOPETE ESTRADA            </v>
          </cell>
          <cell r="I15291" t="str">
            <v xml:space="preserve">MARGARITA BEATRIZ MINA MOSS                                           </v>
          </cell>
        </row>
        <row r="15292">
          <cell r="G15292">
            <v>526882</v>
          </cell>
          <cell r="H15292" t="str">
            <v xml:space="preserve">ANAMAYTE TOPETE ESTRADA            </v>
          </cell>
          <cell r="I15292" t="str">
            <v xml:space="preserve">ANALYCIA PEREZ MINA                                                   </v>
          </cell>
        </row>
        <row r="15293">
          <cell r="G15293">
            <v>526943</v>
          </cell>
          <cell r="H15293" t="str">
            <v xml:space="preserve">ANDREA TORRES LOPEZ                </v>
          </cell>
          <cell r="I15293" t="str">
            <v xml:space="preserve">GRUPO INDUSTRIAL GIC S.A DE C.V                                       </v>
          </cell>
        </row>
        <row r="15294">
          <cell r="G15294">
            <v>527765</v>
          </cell>
          <cell r="H15294" t="str">
            <v xml:space="preserve">JAIME DAVID FAES                   </v>
          </cell>
          <cell r="I15294" t="str">
            <v xml:space="preserve">JUAN GUADARRAMA MARTINEZ                                              </v>
          </cell>
        </row>
        <row r="15295">
          <cell r="G15295">
            <v>528241</v>
          </cell>
          <cell r="H15295" t="str">
            <v xml:space="preserve">ALEJANDRA PEREZ MINA               </v>
          </cell>
          <cell r="I15295" t="str">
            <v xml:space="preserve">EMPRESARIOS INDUSTRIALES DE MEXICO SA DE CV                           </v>
          </cell>
        </row>
        <row r="15296">
          <cell r="G15296">
            <v>528254</v>
          </cell>
          <cell r="H15296" t="str">
            <v xml:space="preserve">ALEJANDRA PEREZ MINA               </v>
          </cell>
          <cell r="I15296" t="str">
            <v xml:space="preserve">GERMAN LARREA MOTA VELASCO                                            </v>
          </cell>
        </row>
        <row r="15297">
          <cell r="G15297">
            <v>528403</v>
          </cell>
          <cell r="H15297" t="str">
            <v xml:space="preserve">BELINDA YOLANDA ACOSTA GALINDO     </v>
          </cell>
          <cell r="I15297" t="str">
            <v>INSTITUTO DE SEGURIDAD Y SERVICIOS SOCIALES DE LOS TRABAJADORES AL SER</v>
          </cell>
        </row>
        <row r="15298">
          <cell r="G15298">
            <v>528471</v>
          </cell>
          <cell r="H15298" t="str">
            <v xml:space="preserve">ALEJANDRA PEREZ MINA               </v>
          </cell>
          <cell r="I15298" t="str">
            <v xml:space="preserve">DANIELA ROCHA CITO                                                    </v>
          </cell>
        </row>
        <row r="15299">
          <cell r="G15299">
            <v>528595</v>
          </cell>
          <cell r="H15299" t="str">
            <v xml:space="preserve">ALEJANDRA PEREZ MINA (PRIVEST)     </v>
          </cell>
          <cell r="I15299" t="str">
            <v xml:space="preserve">EUGENIA RODRIGUEZ NATAREN                                             </v>
          </cell>
        </row>
        <row r="15300">
          <cell r="G15300">
            <v>528741</v>
          </cell>
          <cell r="H15300" t="str">
            <v xml:space="preserve">ALEJANDRA PEREZ MINA               </v>
          </cell>
          <cell r="I15300" t="str">
            <v xml:space="preserve">JOSE ANTONIO FRAGOSO RODRIGUEZ                                        </v>
          </cell>
        </row>
        <row r="15301">
          <cell r="G15301">
            <v>529045</v>
          </cell>
          <cell r="H15301" t="str">
            <v xml:space="preserve">ANAMAYTE TOPETE ESTRADA            </v>
          </cell>
          <cell r="I15301" t="str">
            <v>CAMPOMAR, S.A. DE C.V. (PLAN DE PENSIONES POR JUBILACION, FALLECIMENTO</v>
          </cell>
        </row>
        <row r="15302">
          <cell r="G15302">
            <v>529051</v>
          </cell>
          <cell r="H15302" t="str">
            <v xml:space="preserve">ANAMAYTE TOPETE ESTRADA            </v>
          </cell>
          <cell r="I15302" t="str">
            <v>SERPASTA, S.A. DE C.V. (PLAN DE PENSIONES POR JUBILACION, FALLECIMIENT</v>
          </cell>
        </row>
        <row r="15303">
          <cell r="G15303">
            <v>529062</v>
          </cell>
          <cell r="H15303" t="str">
            <v xml:space="preserve">ANAMAYTE TOPETE ESTRADA            </v>
          </cell>
          <cell r="I15303" t="str">
            <v xml:space="preserve">LITOPLAS,S.A.DE C.V.(PLAN DE PENSIONES POR JUBILACION,FALLECIMIENTO,E </v>
          </cell>
        </row>
        <row r="15304">
          <cell r="G15304">
            <v>529302</v>
          </cell>
          <cell r="H15304" t="str">
            <v xml:space="preserve">ELVA ADRIANA JUAREZ ELIZONDO       </v>
          </cell>
          <cell r="I15304" t="str">
            <v>OLD MUTUAL OPERADORA DE FONDOS SA DE CV SOCIEDAD OPERADORA DE SOCIEDAD</v>
          </cell>
        </row>
        <row r="15305">
          <cell r="G15305">
            <v>529404</v>
          </cell>
          <cell r="H15305" t="str">
            <v xml:space="preserve">ALEJANDRA PEREZ MINA               </v>
          </cell>
          <cell r="I15305" t="str">
            <v xml:space="preserve">CARLOS MANUEL CALVO IRABIEN                                           </v>
          </cell>
        </row>
        <row r="15306">
          <cell r="G15306">
            <v>529592</v>
          </cell>
          <cell r="H15306" t="str">
            <v xml:space="preserve">ALEJANDRA PEREZ MINA               </v>
          </cell>
          <cell r="I15306" t="str">
            <v xml:space="preserve">NEXXUS CAPITAL PRIVATE EQUITY FUND VI,L.P.                            </v>
          </cell>
        </row>
        <row r="15307">
          <cell r="G15307">
            <v>530012</v>
          </cell>
          <cell r="H15307" t="str">
            <v xml:space="preserve">ALEJANDRA PEREZ MINA               </v>
          </cell>
          <cell r="I15307" t="str">
            <v xml:space="preserve">JORGE RODRIGUEZ FAMILIAR ALMADA                                       </v>
          </cell>
        </row>
        <row r="15308">
          <cell r="G15308">
            <v>530843</v>
          </cell>
          <cell r="H15308" t="str">
            <v xml:space="preserve">ALEJANDRA PEREZ MINA               </v>
          </cell>
          <cell r="I15308" t="str">
            <v xml:space="preserve">ELENA MUﾑOZ GONZALI                                                   </v>
          </cell>
        </row>
        <row r="15309">
          <cell r="G15309">
            <v>531002</v>
          </cell>
          <cell r="H15309" t="str">
            <v xml:space="preserve">ALEJANDRA PEREZ MINA               </v>
          </cell>
          <cell r="I15309" t="str">
            <v xml:space="preserve">MANUEL CALVO CALVO                                                    </v>
          </cell>
        </row>
        <row r="15310">
          <cell r="G15310">
            <v>531312</v>
          </cell>
          <cell r="H15310" t="str">
            <v xml:space="preserve">ALEJANDRA PEREZ MINA               </v>
          </cell>
          <cell r="I15310" t="str">
            <v xml:space="preserve">GRUPO FINANCIERO INTERACCIONES, S.A. DE C.V.                          </v>
          </cell>
        </row>
        <row r="15311">
          <cell r="G15311">
            <v>531702</v>
          </cell>
          <cell r="H15311" t="str">
            <v xml:space="preserve">ALEJANDRA PEREZ MINA (PRIVEST)     </v>
          </cell>
          <cell r="I15311" t="str">
            <v xml:space="preserve">GRUPO PRAFREY, S.A. DE C.V.                                           </v>
          </cell>
        </row>
        <row r="15312">
          <cell r="G15312">
            <v>531723</v>
          </cell>
          <cell r="H15312" t="str">
            <v xml:space="preserve">ALEJANDRA PEREZ MINA               </v>
          </cell>
          <cell r="I15312" t="str">
            <v xml:space="preserve">CARLOS MANUEL CALVO IRABIEN                                           </v>
          </cell>
        </row>
        <row r="15313">
          <cell r="G15313">
            <v>532261</v>
          </cell>
          <cell r="H15313" t="str">
            <v xml:space="preserve">GABRIELA SANCHEZ PEREZ             </v>
          </cell>
          <cell r="I15313" t="str">
            <v xml:space="preserve">ALIMENTARIOS Y TECNICA, S. DE R.L. DE C.V.                            </v>
          </cell>
        </row>
        <row r="15314">
          <cell r="G15314">
            <v>532581</v>
          </cell>
          <cell r="H15314" t="str">
            <v xml:space="preserve">ALEJANDRA PEREZ MINA               </v>
          </cell>
          <cell r="I15314" t="str">
            <v xml:space="preserve">PROYECTOS ORBIS, S.A. DE C.V.                                         </v>
          </cell>
        </row>
        <row r="15315">
          <cell r="G15315">
            <v>532872</v>
          </cell>
          <cell r="H15315" t="str">
            <v xml:space="preserve">ALEJANDRA PEREZ MINA               </v>
          </cell>
          <cell r="I15315" t="str">
            <v xml:space="preserve">MARION RUTH HALKIN ELIAS                                              </v>
          </cell>
        </row>
        <row r="15316">
          <cell r="G15316">
            <v>532885</v>
          </cell>
          <cell r="H15316" t="str">
            <v xml:space="preserve">ALEJANDRA PEREZ MINA               </v>
          </cell>
          <cell r="I15316" t="str">
            <v xml:space="preserve">MARIA DE LOURDES SANCHEZ PAREDES                                      </v>
          </cell>
        </row>
        <row r="15317">
          <cell r="G15317">
            <v>533221</v>
          </cell>
          <cell r="H15317" t="str">
            <v xml:space="preserve">ALEJANDRA PEREZ MINA               </v>
          </cell>
          <cell r="I15317" t="str">
            <v xml:space="preserve">HANS CHRISTIAN SCHROEDER JUNG                                         </v>
          </cell>
        </row>
        <row r="15318">
          <cell r="G15318">
            <v>533615</v>
          </cell>
          <cell r="H15318" t="str">
            <v xml:space="preserve">ALEJANDRA PEREZ MINA               </v>
          </cell>
          <cell r="I15318" t="str">
            <v xml:space="preserve">FONDO DE PROMOCION BURSATIL, S.A. DE C.V. SIRV                        </v>
          </cell>
        </row>
        <row r="15319">
          <cell r="G15319">
            <v>534281</v>
          </cell>
          <cell r="H15319" t="str">
            <v xml:space="preserve">ANAMAYTE TOPETE ESTRADA            </v>
          </cell>
          <cell r="I15319" t="str">
            <v xml:space="preserve">GRUPO NUTRISA S.A.B DE C.V.                                           </v>
          </cell>
        </row>
        <row r="15320">
          <cell r="G15320">
            <v>535091</v>
          </cell>
          <cell r="H15320" t="str">
            <v xml:space="preserve">ALEJANDRA PEREZ MINA               </v>
          </cell>
          <cell r="I15320" t="str">
            <v xml:space="preserve">OLGA RIVERO MAYO                                                      </v>
          </cell>
        </row>
        <row r="15321">
          <cell r="G15321">
            <v>535434</v>
          </cell>
          <cell r="H15321" t="str">
            <v xml:space="preserve">HUGO LIRA ROSALINO                 </v>
          </cell>
          <cell r="I15321" t="str">
            <v xml:space="preserve">ROSA EUGENIA TREVINO SADA                                             </v>
          </cell>
        </row>
        <row r="15322">
          <cell r="G15322">
            <v>535635</v>
          </cell>
          <cell r="H15322" t="str">
            <v xml:space="preserve">MARIO ALBERTO SANCHEZ BRAVO        </v>
          </cell>
          <cell r="I15322" t="str">
            <v xml:space="preserve">FID 2065 PARA EL PLAN DE PENSIONES JUBILADOS DE BANOBRAS              </v>
          </cell>
        </row>
        <row r="15323">
          <cell r="G15323">
            <v>535693</v>
          </cell>
          <cell r="H15323" t="str">
            <v xml:space="preserve">ALEJANDRA PEREZ MINA               </v>
          </cell>
          <cell r="I15323" t="str">
            <v xml:space="preserve">MAAK ARCA HOLDING, S.A.P.I. DE C.V.                                   </v>
          </cell>
        </row>
        <row r="15324">
          <cell r="G15324">
            <v>535783</v>
          </cell>
          <cell r="H15324" t="str">
            <v xml:space="preserve">FERNANDO CUELLAR LOZANO            </v>
          </cell>
          <cell r="I15324" t="str">
            <v xml:space="preserve">MARGARITA HERMELINDA SEPULVEDA GARCIA                                 </v>
          </cell>
        </row>
        <row r="15325">
          <cell r="G15325" t="str">
            <v xml:space="preserve">AZTECA  </v>
          </cell>
          <cell r="H15325" t="str">
            <v xml:space="preserve">AZUCENA GUDI/O (AA)                </v>
          </cell>
          <cell r="I15325" t="str">
            <v xml:space="preserve">BANCO AZTECA, S.A.                                                    </v>
          </cell>
        </row>
        <row r="15326">
          <cell r="G15326" t="str">
            <v>BANCMEXT</v>
          </cell>
          <cell r="H15326" t="str">
            <v xml:space="preserve">AZUCENA GUDI/O (AA)                </v>
          </cell>
          <cell r="I15326" t="str">
            <v xml:space="preserve">BANCO NACIONAL DE COMERCIO EXTERIOR S.N.C.                            </v>
          </cell>
        </row>
        <row r="15327">
          <cell r="G15327" t="str">
            <v>BANREGIO</v>
          </cell>
          <cell r="H15327" t="str">
            <v xml:space="preserve">AZUCENA GUDI/O (AA)                </v>
          </cell>
          <cell r="I15327" t="str">
            <v xml:space="preserve">BANCO REGIONAL DE MONTERREY, S. A.                                    </v>
          </cell>
        </row>
        <row r="15328">
          <cell r="G15328" t="str">
            <v xml:space="preserve">BBAJIO  </v>
          </cell>
          <cell r="H15328" t="str">
            <v xml:space="preserve">AZUCENA GUDI/O (AA)                </v>
          </cell>
          <cell r="I15328" t="str">
            <v xml:space="preserve">BANCO DEL BAJIO, S.A.                                                 </v>
          </cell>
        </row>
        <row r="15329">
          <cell r="G15329" t="str">
            <v xml:space="preserve">BBANCEN </v>
          </cell>
          <cell r="H15329" t="str">
            <v xml:space="preserve">AZUCENA GUDI/O (AA)                </v>
          </cell>
          <cell r="I15329" t="str">
            <v xml:space="preserve">BANCO DEL CENTRO, S. A.                                               </v>
          </cell>
        </row>
        <row r="15330">
          <cell r="G15330" t="str">
            <v xml:space="preserve">BBITAL  </v>
          </cell>
          <cell r="H15330" t="str">
            <v xml:space="preserve">AZUCENA GUDI/O (AA)                </v>
          </cell>
          <cell r="I15330" t="str">
            <v xml:space="preserve">BANCO BITAL, S.A.                                                     </v>
          </cell>
        </row>
        <row r="15331">
          <cell r="G15331" t="str">
            <v xml:space="preserve">BCP     </v>
          </cell>
          <cell r="H15331" t="str">
            <v xml:space="preserve">AZUCENA GUDI/O (AA)                </v>
          </cell>
          <cell r="I15331" t="str">
            <v xml:space="preserve">BCP SECURITES, LLC                                                    </v>
          </cell>
        </row>
        <row r="15332">
          <cell r="G15332" t="str">
            <v xml:space="preserve">BINVEX  </v>
          </cell>
          <cell r="H15332" t="str">
            <v xml:space="preserve">AZUCENA GUDI/O (AA)                </v>
          </cell>
          <cell r="I15332" t="str">
            <v xml:space="preserve">BANCO INVEX,S.A.                                                      </v>
          </cell>
        </row>
        <row r="15333">
          <cell r="G15333" t="str">
            <v xml:space="preserve">BMV     </v>
          </cell>
          <cell r="H15333" t="str">
            <v xml:space="preserve">AZUCENA GUDI/O (AA)                </v>
          </cell>
          <cell r="I15333" t="str">
            <v xml:space="preserve">BOLSA MEXICANA DE VALORES, SA DE CV                                   </v>
          </cell>
        </row>
        <row r="15334">
          <cell r="G15334" t="str">
            <v xml:space="preserve">BNAFIN  </v>
          </cell>
          <cell r="H15334" t="str">
            <v xml:space="preserve">AZUCENA GUDI/O (AA)                </v>
          </cell>
          <cell r="I15334" t="str">
            <v xml:space="preserve">NACIONAL FINANCIERA, S.N. C.                                          </v>
          </cell>
        </row>
        <row r="15335">
          <cell r="G15335" t="str">
            <v xml:space="preserve">BNAFIN  </v>
          </cell>
          <cell r="H15335" t="str">
            <v xml:space="preserve">AZUCENA GUDI/O (AA)                </v>
          </cell>
          <cell r="I15335" t="str">
            <v xml:space="preserve">NACIONAL FINANCIERA, S.N. C.                                          </v>
          </cell>
        </row>
        <row r="15336">
          <cell r="G15336" t="str">
            <v>BULLTICK</v>
          </cell>
          <cell r="H15336" t="str">
            <v xml:space="preserve">AZUCENA GUDI/O (AA)                </v>
          </cell>
          <cell r="I15336" t="str">
            <v xml:space="preserve">BULLTICK                                                              </v>
          </cell>
        </row>
        <row r="15337">
          <cell r="G15337" t="str">
            <v>BURSAMEX</v>
          </cell>
          <cell r="H15337" t="str">
            <v xml:space="preserve">AZUCENA GUDI/O (AA)                </v>
          </cell>
          <cell r="I15337" t="str">
            <v xml:space="preserve">ACTINVER CASA DE BOLSA, S.A. DE C.V.                                  </v>
          </cell>
        </row>
        <row r="15338">
          <cell r="G15338" t="str">
            <v xml:space="preserve">CBGBM   </v>
          </cell>
          <cell r="H15338" t="str">
            <v xml:space="preserve">AZUCENA GUDI/O (AA)                </v>
          </cell>
          <cell r="I15338" t="str">
            <v xml:space="preserve">GBM GRUPO BURSATIL MEXICA NO, S.A. DE C.V. CASA DE BOLSA              </v>
          </cell>
        </row>
        <row r="15339">
          <cell r="G15339" t="str">
            <v xml:space="preserve">CBINTER </v>
          </cell>
          <cell r="H15339" t="str">
            <v xml:space="preserve">AZUCENA GUDI/O (AA)                </v>
          </cell>
          <cell r="I15339" t="str">
            <v xml:space="preserve">INTERACCIONES CASA DE BOLSA, S.A. DE C.V.                             </v>
          </cell>
        </row>
        <row r="15340">
          <cell r="G15340" t="str">
            <v xml:space="preserve">CBINVEX </v>
          </cell>
          <cell r="H15340" t="str">
            <v xml:space="preserve">AZUCENA GUDI/O (AA)                </v>
          </cell>
          <cell r="I15340" t="str">
            <v xml:space="preserve">INVEX CASA DE BOLSA, S.A. DE C.V.                                     </v>
          </cell>
        </row>
        <row r="15341">
          <cell r="G15341" t="str">
            <v xml:space="preserve">CBSANT  </v>
          </cell>
          <cell r="H15341" t="str">
            <v xml:space="preserve">AZUCENA GUDI/O (AA)                </v>
          </cell>
          <cell r="I15341" t="str">
            <v xml:space="preserve">CASA DE BOLSA SANTANDER SERFIN, S.A. DE C.V.                          </v>
          </cell>
        </row>
        <row r="15342">
          <cell r="G15342" t="str">
            <v xml:space="preserve">CBVALUE </v>
          </cell>
          <cell r="H15342" t="str">
            <v xml:space="preserve">AZUCENA GUDI/O (AA)                </v>
          </cell>
          <cell r="I15342" t="str">
            <v xml:space="preserve">VALUE, S.A. DE C.V. CASA DE BOLSA                                     </v>
          </cell>
        </row>
        <row r="15343">
          <cell r="G15343" t="str">
            <v xml:space="preserve">DEUDA+  </v>
          </cell>
          <cell r="H15343" t="str">
            <v xml:space="preserve">AZUCENA GUDIﾑO                     </v>
          </cell>
          <cell r="I15343" t="str">
            <v xml:space="preserve">DEUDA+                                                                </v>
          </cell>
        </row>
        <row r="15344">
          <cell r="G15344" t="str">
            <v>DRESD E1</v>
          </cell>
          <cell r="H15344" t="str">
            <v xml:space="preserve">LIZBETH CRUZ VERA                  </v>
          </cell>
          <cell r="I15344" t="str">
            <v xml:space="preserve">DRESDNER RCM MEXICO OPERADORA DE FONDOS                               </v>
          </cell>
        </row>
        <row r="15345">
          <cell r="G15345" t="str">
            <v>DRESD M1</v>
          </cell>
          <cell r="H15345" t="str">
            <v xml:space="preserve">LIZBETH CRUZ VERA                  </v>
          </cell>
          <cell r="I15345" t="str">
            <v xml:space="preserve">DRESDNER RCM MEXICO OPERADORA DE FONDOS                               </v>
          </cell>
        </row>
        <row r="15346">
          <cell r="G15346" t="str">
            <v>GTIASREP</v>
          </cell>
          <cell r="H15346" t="str">
            <v xml:space="preserve">AZUCENA GUDI/O (AA)                </v>
          </cell>
          <cell r="I15346" t="str">
            <v xml:space="preserve">GARANTIAS RECIBIDAS POR REPORTO                                       </v>
          </cell>
        </row>
        <row r="15347">
          <cell r="G15347" t="str">
            <v xml:space="preserve">HIPOFED </v>
          </cell>
          <cell r="H15347" t="str">
            <v xml:space="preserve">AZUCENA GUDI/O (AA)                </v>
          </cell>
          <cell r="I15347" t="str">
            <v xml:space="preserve">HIPOTECARIA FEDERAL S.N.C                                             </v>
          </cell>
        </row>
        <row r="15348">
          <cell r="G15348" t="str">
            <v xml:space="preserve">INDEVAL </v>
          </cell>
          <cell r="H15348" t="str">
            <v xml:space="preserve">AZUCENA GUDI/O (AA)                </v>
          </cell>
          <cell r="I15348" t="str">
            <v xml:space="preserve">INSTITUTO DE DEPOSITO DE VALORES                                      </v>
          </cell>
        </row>
        <row r="15349">
          <cell r="G15349" t="str">
            <v xml:space="preserve">ING-GOB </v>
          </cell>
          <cell r="H15349" t="str">
            <v xml:space="preserve">AZUCENA GUDI/O (AA)                </v>
          </cell>
          <cell r="I15349" t="str">
            <v xml:space="preserve">ING-GOB                                                               </v>
          </cell>
        </row>
        <row r="15350">
          <cell r="G15350" t="str">
            <v xml:space="preserve">ING-PAT </v>
          </cell>
          <cell r="H15350" t="str">
            <v xml:space="preserve">AZUCENA GUDI/O (AA)                </v>
          </cell>
          <cell r="I15350" t="str">
            <v xml:space="preserve">ING-PAT                                                               </v>
          </cell>
        </row>
        <row r="15351">
          <cell r="G15351" t="str">
            <v xml:space="preserve">INGCETE </v>
          </cell>
          <cell r="H15351" t="str">
            <v xml:space="preserve">AZUCENA GUDI/O (AA)                </v>
          </cell>
          <cell r="I15351" t="str">
            <v xml:space="preserve">INGCETE                                                               </v>
          </cell>
        </row>
        <row r="15352">
          <cell r="G15352" t="str">
            <v xml:space="preserve">IPG     </v>
          </cell>
          <cell r="H15352" t="str">
            <v xml:space="preserve">AZUCENA GUDIﾑO                     </v>
          </cell>
          <cell r="I15352" t="str">
            <v xml:space="preserve">INVESTMENT PLACEMENT GROUP                                            </v>
          </cell>
        </row>
        <row r="15353">
          <cell r="G15353" t="str">
            <v xml:space="preserve">MEX     </v>
          </cell>
          <cell r="H15353" t="str">
            <v xml:space="preserve">AZUCENA GUDI/O (AA)                </v>
          </cell>
          <cell r="I15353" t="str">
            <v xml:space="preserve">MESA DINERO MEXICO                                                    </v>
          </cell>
        </row>
        <row r="15354">
          <cell r="G15354" t="str">
            <v xml:space="preserve">MEX     </v>
          </cell>
          <cell r="H15354" t="str">
            <v xml:space="preserve">AZUCENA GUDI/O (AA)                </v>
          </cell>
          <cell r="I15354" t="str">
            <v xml:space="preserve">MESA DINERO MEXICO                                                    </v>
          </cell>
        </row>
        <row r="15355">
          <cell r="G15355" t="str">
            <v xml:space="preserve">MEX     </v>
          </cell>
          <cell r="H15355" t="str">
            <v xml:space="preserve">AZUCENA GUDI/O (AA)                </v>
          </cell>
          <cell r="I15355" t="str">
            <v xml:space="preserve">MESA DINERO MEXICO                                                    </v>
          </cell>
        </row>
        <row r="15356">
          <cell r="G15356" t="str">
            <v xml:space="preserve">MEX     </v>
          </cell>
          <cell r="H15356" t="str">
            <v xml:space="preserve">AZUCENA GUDI/O (AA)                </v>
          </cell>
          <cell r="I15356" t="str">
            <v xml:space="preserve">MESA DINERO MEXICO                                                    </v>
          </cell>
        </row>
        <row r="15357">
          <cell r="G15357" t="str">
            <v xml:space="preserve">MEX     </v>
          </cell>
          <cell r="H15357" t="str">
            <v xml:space="preserve">AZUCENA GUDI/O (AA)                </v>
          </cell>
          <cell r="I15357" t="str">
            <v xml:space="preserve">MESA DINERO MEXICO                                                    </v>
          </cell>
        </row>
        <row r="15358">
          <cell r="G15358" t="str">
            <v xml:space="preserve">MEX     </v>
          </cell>
          <cell r="H15358" t="str">
            <v xml:space="preserve">AZUCENA GUDI/O (AA)                </v>
          </cell>
          <cell r="I15358" t="str">
            <v xml:space="preserve">MESA DINERO MEXICO                                                    </v>
          </cell>
        </row>
        <row r="15359">
          <cell r="G15359" t="str">
            <v xml:space="preserve">MEX     </v>
          </cell>
          <cell r="H15359" t="str">
            <v xml:space="preserve">AZUCENA GUDI/O (AA)                </v>
          </cell>
          <cell r="I15359" t="str">
            <v xml:space="preserve">MESA DINERO MEXICO                                                    </v>
          </cell>
        </row>
        <row r="15360">
          <cell r="G15360" t="str">
            <v xml:space="preserve">MONEX   </v>
          </cell>
          <cell r="H15360" t="str">
            <v xml:space="preserve">AZUCENA GUDI/O (AA)                </v>
          </cell>
          <cell r="I15360" t="str">
            <v xml:space="preserve">MONEX CASA DE BOLSA, S.A. DE C.V.                                     </v>
          </cell>
        </row>
        <row r="15361">
          <cell r="G15361" t="str">
            <v xml:space="preserve">MULTIVA </v>
          </cell>
          <cell r="H15361" t="str">
            <v xml:space="preserve">AZUCENA GUDI/O (AA)                </v>
          </cell>
          <cell r="I15361" t="str">
            <v xml:space="preserve">MULTIVALORES CASA DE BOLSA, S.A. DE C.V.                              </v>
          </cell>
        </row>
        <row r="15362">
          <cell r="G15362" t="str">
            <v xml:space="preserve">NAFFDLL </v>
          </cell>
          <cell r="H15362" t="str">
            <v xml:space="preserve">AZUCENA GUDI/O (AA)                </v>
          </cell>
          <cell r="I15362" t="str">
            <v xml:space="preserve">FONDO EN DOLARES NAFINSA                                              </v>
          </cell>
        </row>
        <row r="15363">
          <cell r="G15363" t="str">
            <v xml:space="preserve">NAFFP28 </v>
          </cell>
          <cell r="H15363" t="str">
            <v xml:space="preserve">AZUCENA GUDI/O (AA)                </v>
          </cell>
          <cell r="I15363" t="str">
            <v xml:space="preserve">FONDO RENDIMIENTO NAFINSA                                             </v>
          </cell>
        </row>
        <row r="15364">
          <cell r="G15364" t="str">
            <v xml:space="preserve">NAFM-EX </v>
          </cell>
          <cell r="H15364" t="str">
            <v xml:space="preserve">AZUCENA GUDI/O (AA)                </v>
          </cell>
          <cell r="I15364" t="str">
            <v xml:space="preserve">FONDO DE CONSERVACION PATRIMONIAL NAFINSA                             </v>
          </cell>
        </row>
        <row r="15365">
          <cell r="G15365" t="str">
            <v xml:space="preserve">SURCETE </v>
          </cell>
          <cell r="H15365" t="str">
            <v xml:space="preserve">AZUCENA GUDI/O (AA)                </v>
          </cell>
          <cell r="I15365" t="str">
            <v xml:space="preserve">SURCETE                                                               </v>
          </cell>
        </row>
        <row r="15366">
          <cell r="G15366" t="str">
            <v xml:space="preserve">TOKIO   </v>
          </cell>
          <cell r="H15366" t="str">
            <v xml:space="preserve">AZUCENA GUDI/O (AA)                </v>
          </cell>
          <cell r="I15366" t="str">
            <v xml:space="preserve">BANK OF TOKYO MITSUBISHI, S.A.                                        </v>
          </cell>
        </row>
        <row r="15367">
          <cell r="G15367" t="str">
            <v xml:space="preserve">VALPRE  </v>
          </cell>
          <cell r="H15367" t="str">
            <v xml:space="preserve">AZUCENA GUDI/O (AA)                </v>
          </cell>
          <cell r="I15367" t="str">
            <v xml:space="preserve">PRESTAMO DE VALORES                                                   </v>
          </cell>
        </row>
        <row r="15368">
          <cell r="G15368" t="str">
            <v xml:space="preserve">VALPRE  </v>
          </cell>
          <cell r="H15368" t="str">
            <v xml:space="preserve">AZUCENA GUDI/O (AA)                </v>
          </cell>
          <cell r="I15368" t="str">
            <v xml:space="preserve">PRESTAMO DE VALORES                                                   </v>
          </cell>
        </row>
        <row r="15369">
          <cell r="G15369" t="str">
            <v xml:space="preserve">VECTOR  </v>
          </cell>
          <cell r="H15369" t="str">
            <v xml:space="preserve">AZUCENA GUDI/O (AA)                </v>
          </cell>
          <cell r="I15369" t="str">
            <v xml:space="preserve">VECTOR CASA DE BOLSA, S. A. DE C.V.                                   </v>
          </cell>
        </row>
        <row r="15370">
          <cell r="G15370">
            <v>11243</v>
          </cell>
          <cell r="H15370" t="str">
            <v xml:space="preserve">AZUCENA GUDIﾑO                     </v>
          </cell>
          <cell r="I15370" t="str">
            <v xml:space="preserve">CASA DE BOLSA VE POR MAS S.A. DE C.V. (MESA)                          </v>
          </cell>
        </row>
        <row r="15371">
          <cell r="G15371">
            <v>11291</v>
          </cell>
          <cell r="H15371" t="str">
            <v xml:space="preserve">AZUCENA GUDIﾑO                     </v>
          </cell>
          <cell r="I15371" t="str">
            <v xml:space="preserve">GARANTIAS ENTREGADAS POR REPORTO                                      </v>
          </cell>
        </row>
        <row r="15372">
          <cell r="G15372">
            <v>11314</v>
          </cell>
          <cell r="H15372" t="str">
            <v xml:space="preserve">CINTHYA ROCIO MARTINEZ SOL         </v>
          </cell>
          <cell r="I15372" t="str">
            <v xml:space="preserve">CBVE POR MAS ARBITRAJE                                                </v>
          </cell>
        </row>
        <row r="15373">
          <cell r="G15373">
            <v>11322</v>
          </cell>
          <cell r="H15373" t="str">
            <v xml:space="preserve">AZUCENA GUDIﾑO                     </v>
          </cell>
          <cell r="I15373" t="str">
            <v xml:space="preserve">CASA DE BOLSA VE POR MAS S.A. DE C.V. (MESA 1)                        </v>
          </cell>
        </row>
        <row r="15374">
          <cell r="G15374">
            <v>11504</v>
          </cell>
          <cell r="H15374" t="str">
            <v>AUDITORIA INTERNA (ILOCALIZABLES LI</v>
          </cell>
          <cell r="I15374" t="str">
            <v xml:space="preserve">FUTUROS OPERADOR SYP                                                  </v>
          </cell>
        </row>
        <row r="15375">
          <cell r="G15375">
            <v>11506</v>
          </cell>
          <cell r="H15375" t="str">
            <v xml:space="preserve">AZUCENA GUDIﾑO                     </v>
          </cell>
          <cell r="I15375" t="str">
            <v xml:space="preserve">FUTUROS OPERADOR SYP                                                  </v>
          </cell>
        </row>
        <row r="15376">
          <cell r="G15376">
            <v>11516</v>
          </cell>
          <cell r="H15376" t="str">
            <v xml:space="preserve">CINTHYA ROCIO MARTINEZ SOL         </v>
          </cell>
          <cell r="I15376" t="str">
            <v xml:space="preserve">C.B. VE POR MAS FUTUROS SOCIO LIQUIDADOR SCOTIA INVERLAT              </v>
          </cell>
        </row>
        <row r="15377">
          <cell r="G15377">
            <v>11528</v>
          </cell>
          <cell r="H15377" t="str">
            <v xml:space="preserve">CINTHYA ROCIO MARTINEZ SOL         </v>
          </cell>
          <cell r="I15377" t="str">
            <v xml:space="preserve">FUTUROS OPERADOR BANCOMER.                                            </v>
          </cell>
        </row>
        <row r="15378">
          <cell r="G15378">
            <v>11932</v>
          </cell>
          <cell r="H15378" t="str">
            <v xml:space="preserve">CINTHYA ROCIO MARTINEZ SOL         </v>
          </cell>
          <cell r="I15378" t="str">
            <v xml:space="preserve">CASA DE BOLSA VE POR MAS S.A. DE C.V. POSICION PISO DE REMATES        </v>
          </cell>
        </row>
        <row r="15379">
          <cell r="G15379">
            <v>106294</v>
          </cell>
          <cell r="H15379" t="str">
            <v xml:space="preserve">ABRAHAM AARON SHUBICH Y JALIF      </v>
          </cell>
          <cell r="I15379" t="str">
            <v xml:space="preserve">ALEJANDRO SALGADO.                                                    </v>
          </cell>
        </row>
        <row r="15380">
          <cell r="G15380">
            <v>119993</v>
          </cell>
          <cell r="H15380" t="str">
            <v xml:space="preserve">AZUCENA GUDIﾑO                     </v>
          </cell>
          <cell r="I15380" t="str">
            <v xml:space="preserve">OPERACION CAMBIOS                                                     </v>
          </cell>
        </row>
        <row r="15381">
          <cell r="G15381">
            <v>249345</v>
          </cell>
          <cell r="H15381" t="str">
            <v xml:space="preserve">RITA MA. GARZA CANTU               </v>
          </cell>
          <cell r="I15381" t="str">
            <v xml:space="preserve">ALICIA MONTFORT RUBIN                                                 </v>
          </cell>
        </row>
        <row r="15382">
          <cell r="G15382">
            <v>264125</v>
          </cell>
          <cell r="H15382" t="str">
            <v xml:space="preserve">RITA MA. GARZA CANTU               </v>
          </cell>
          <cell r="I15382" t="str">
            <v xml:space="preserve">SERGIO YTURRIA GARCIA                                                 </v>
          </cell>
        </row>
        <row r="15383">
          <cell r="G15383">
            <v>325694</v>
          </cell>
          <cell r="H15383" t="str">
            <v xml:space="preserve">ADRIANA I. MEJIA CASTILLO          </v>
          </cell>
          <cell r="I15383" t="str">
            <v xml:space="preserve">MA. ANA GARZA BARRIENTOS                                              </v>
          </cell>
        </row>
        <row r="15384">
          <cell r="G15384">
            <v>333172</v>
          </cell>
          <cell r="H15384" t="str">
            <v xml:space="preserve">EVELIA VENEGAS CASTILLO            </v>
          </cell>
          <cell r="I15384" t="str">
            <v xml:space="preserve">LUCERO ORVA/ANOS DE LEBRIJA                                           </v>
          </cell>
        </row>
        <row r="15385">
          <cell r="G15385">
            <v>338237</v>
          </cell>
          <cell r="H15385" t="str">
            <v xml:space="preserve">EVELIA VENEGAS CASTILLO            </v>
          </cell>
          <cell r="I15385" t="str">
            <v xml:space="preserve">ANTONIO GARCIA ACU/A                                                  </v>
          </cell>
        </row>
        <row r="15386">
          <cell r="G15386">
            <v>363531</v>
          </cell>
          <cell r="H15386" t="str">
            <v xml:space="preserve">ABRAHAM AARON SHUBICH Y JALIF      </v>
          </cell>
          <cell r="I15386" t="str">
            <v xml:space="preserve">RUBEN JAIME BARADON CAPON                                             </v>
          </cell>
        </row>
        <row r="15387">
          <cell r="G15387">
            <v>372016</v>
          </cell>
          <cell r="H15387" t="str">
            <v xml:space="preserve">RITA MA. GARZA CANTU               </v>
          </cell>
          <cell r="I15387" t="str">
            <v xml:space="preserve">MALAQUIAS AGUIRRE LOPEZ                                               </v>
          </cell>
        </row>
        <row r="15388">
          <cell r="G15388">
            <v>379338</v>
          </cell>
          <cell r="H15388" t="str">
            <v xml:space="preserve">HUGO LIRA ROSALINO                 </v>
          </cell>
          <cell r="I15388" t="str">
            <v xml:space="preserve">JORGE MARTINEZ BROHEZ                                                 </v>
          </cell>
        </row>
        <row r="15389">
          <cell r="G15389">
            <v>379735</v>
          </cell>
          <cell r="H15389" t="str">
            <v xml:space="preserve">RITA MA. GARZA CANTU               </v>
          </cell>
          <cell r="I15389" t="str">
            <v xml:space="preserve">PEDRO VALDEZ GUERRERO                                                 </v>
          </cell>
        </row>
        <row r="15390">
          <cell r="G15390">
            <v>413188</v>
          </cell>
          <cell r="H15390" t="str">
            <v>AUDITORIA INTERNA (ILOCALIZABLES LI</v>
          </cell>
          <cell r="I15390" t="str">
            <v xml:space="preserve">BANCO UNION,S.A. DIVISION FIDUCIARIA PARA PERSONAS MORALES            </v>
          </cell>
        </row>
        <row r="15391">
          <cell r="G15391">
            <v>413244</v>
          </cell>
          <cell r="H15391" t="str">
            <v>AUDITORIA INTERNA (ILOCALIZABLES LI</v>
          </cell>
          <cell r="I15391" t="str">
            <v xml:space="preserve">BANCO UNION,S.A. DIVISION FIDUCIARIA PARA PERSONAS FISICAS            </v>
          </cell>
        </row>
        <row r="15392">
          <cell r="G15392">
            <v>422551</v>
          </cell>
          <cell r="H15392" t="str">
            <v>AUDITORIA INTERNA (ILOCALIZABLES LI</v>
          </cell>
          <cell r="I15392" t="str">
            <v xml:space="preserve">BANCA CREMI, S.A. DIVISION FIDUCIARIA PARA PERSONAS FISICAS           </v>
          </cell>
        </row>
        <row r="15393">
          <cell r="G15393">
            <v>422564</v>
          </cell>
          <cell r="H15393" t="str">
            <v>AUDITORIA INTERNA (ILOCALIZABLES LI</v>
          </cell>
          <cell r="I15393" t="str">
            <v xml:space="preserve">BANCA CREMI, S.A. DIVISION FIDUCIARIA PARA PERSONAS MORALES           </v>
          </cell>
        </row>
        <row r="15394">
          <cell r="G15394">
            <v>425774</v>
          </cell>
          <cell r="H15394" t="str">
            <v>AUDITORIA INTERNA (ILOCALIZABLES LI</v>
          </cell>
          <cell r="I15394" t="str">
            <v xml:space="preserve">BANCO OBRERO, S.A. DIVISION FIDUCIARIA PARA PERSONAS FISICAS          </v>
          </cell>
        </row>
        <row r="15395">
          <cell r="G15395">
            <v>425782</v>
          </cell>
          <cell r="H15395" t="str">
            <v>AUDITORIA INTERNA (ILOCALIZABLES LI</v>
          </cell>
          <cell r="I15395" t="str">
            <v xml:space="preserve">BANCO OBRERO, S.A. DIVISION FIDUCIARIA PARA PERSONAS MORALES          </v>
          </cell>
        </row>
        <row r="15396">
          <cell r="G15396">
            <v>426271</v>
          </cell>
          <cell r="H15396" t="str">
            <v xml:space="preserve">EVELIA VENEGAS CASTILLO            </v>
          </cell>
          <cell r="I15396" t="str">
            <v xml:space="preserve">SERGIO PERALTA NAVARRETE                                              </v>
          </cell>
        </row>
        <row r="15397">
          <cell r="G15397">
            <v>435623</v>
          </cell>
          <cell r="H15397" t="str">
            <v xml:space="preserve">EVELIA VENEGAS CASTILLO            </v>
          </cell>
          <cell r="I15397" t="str">
            <v xml:space="preserve">MODESTA ROJO ARCINIEGA                                                </v>
          </cell>
        </row>
        <row r="15398">
          <cell r="G15398">
            <v>444073</v>
          </cell>
          <cell r="H15398" t="str">
            <v xml:space="preserve">MARIA EVELINA JOHNSTON PIMENTEL    </v>
          </cell>
          <cell r="I15398" t="str">
            <v xml:space="preserve">COMUNICACION TANGIBLE  S.A  DE C.V.                                   </v>
          </cell>
        </row>
        <row r="15399">
          <cell r="G15399">
            <v>445631</v>
          </cell>
          <cell r="H15399" t="str">
            <v xml:space="preserve">MARIA EVELINA JOHNSTON PIMENTEL    </v>
          </cell>
          <cell r="I15399" t="str">
            <v xml:space="preserve">RICARDO MEDELLIN FUENTES                                              </v>
          </cell>
        </row>
        <row r="15400">
          <cell r="G15400">
            <v>449843</v>
          </cell>
          <cell r="H15400" t="str">
            <v xml:space="preserve">RITA MA. GARZA CANTU               </v>
          </cell>
          <cell r="I15400" t="str">
            <v xml:space="preserve">VALSPAR MEXICANA S.A. DE C.V. .                                       </v>
          </cell>
        </row>
        <row r="15401">
          <cell r="G15401">
            <v>452713</v>
          </cell>
          <cell r="H15401" t="str">
            <v xml:space="preserve">EVELIA VENEGAS CASTILLO            </v>
          </cell>
          <cell r="I15401" t="str">
            <v xml:space="preserve">CARLOS FONCERRADA RAMIREZ                                             </v>
          </cell>
        </row>
        <row r="15402">
          <cell r="G15402">
            <v>456425</v>
          </cell>
          <cell r="H15402" t="str">
            <v xml:space="preserve">RAFAEL CASTILLA VIRUES             </v>
          </cell>
          <cell r="I15402" t="str">
            <v xml:space="preserve">ANTONIO ORDO/EZ MANCERA                                               </v>
          </cell>
        </row>
        <row r="15403">
          <cell r="G15403">
            <v>460571</v>
          </cell>
          <cell r="H15403" t="str">
            <v xml:space="preserve">GABRIELA SANCHEZ PEREZ (I.A.V.)    </v>
          </cell>
          <cell r="I15403" t="str">
            <v xml:space="preserve">GERARDO VARGAS ACOSTA                                                 </v>
          </cell>
        </row>
        <row r="15404">
          <cell r="G15404">
            <v>472602</v>
          </cell>
          <cell r="H15404" t="str">
            <v xml:space="preserve">ABRAHAM AARON SHUBICH Y JALIF      </v>
          </cell>
          <cell r="I15404" t="str">
            <v xml:space="preserve">PRODUCTOS PESQUEROS MAREDEN S.A. DE C.V.(FONDO DE AHORRO)             </v>
          </cell>
        </row>
        <row r="15405">
          <cell r="G15405">
            <v>474132</v>
          </cell>
          <cell r="H15405" t="str">
            <v xml:space="preserve">CANDELARIO ELIAS MANRIQUEZ         </v>
          </cell>
          <cell r="I15405" t="str">
            <v xml:space="preserve">AFORE AZTECA, S.A. DE C.V. POR CTA. DE SIEFORE AZTECA,S.A. DE C.V.    </v>
          </cell>
        </row>
        <row r="15406">
          <cell r="G15406">
            <v>476575</v>
          </cell>
          <cell r="H15406" t="str">
            <v xml:space="preserve">MARIA EVELINA JOHNSTON PIMENTEL    </v>
          </cell>
          <cell r="I15406" t="str">
            <v xml:space="preserve">IRMA DELIA CAMARENA GARCIA                                            </v>
          </cell>
        </row>
        <row r="15407">
          <cell r="G15407">
            <v>477961</v>
          </cell>
          <cell r="H15407" t="str">
            <v xml:space="preserve">MARIA EVELINA JOHNSTON PIMENTEL    </v>
          </cell>
          <cell r="I15407" t="str">
            <v xml:space="preserve">TATIANA GONZALEZ CRUZ                                                 </v>
          </cell>
        </row>
        <row r="15408">
          <cell r="G15408">
            <v>479325</v>
          </cell>
          <cell r="H15408" t="str">
            <v>JOSUE GERARDO RAMIREZ ESPA/A FUENTE</v>
          </cell>
          <cell r="I15408" t="str">
            <v xml:space="preserve">RENE SALVADOR GUTIERREZ JIMENEZ                                       </v>
          </cell>
        </row>
        <row r="15409">
          <cell r="G15409">
            <v>481223</v>
          </cell>
          <cell r="H15409" t="str">
            <v xml:space="preserve">GABRIELA SANCHEZ PEREZ (I.A.V.)    </v>
          </cell>
          <cell r="I15409" t="str">
            <v xml:space="preserve">CESAR AUGUSTO MARTINEZ RAMOS                                          </v>
          </cell>
        </row>
        <row r="15410">
          <cell r="G15410">
            <v>482441</v>
          </cell>
          <cell r="H15410" t="str">
            <v xml:space="preserve">HUGO LIRA ROSALINO                 </v>
          </cell>
          <cell r="I15410" t="str">
            <v xml:space="preserve">FRANCISCO ACERO VILLARRUEL                                            </v>
          </cell>
        </row>
        <row r="15411">
          <cell r="G15411">
            <v>485234</v>
          </cell>
          <cell r="H15411" t="str">
            <v xml:space="preserve">RITA MA. GARZA CANTU               </v>
          </cell>
          <cell r="I15411" t="str">
            <v xml:space="preserve">ANA MARIA AGUILAR RAMIREZ                                             </v>
          </cell>
        </row>
        <row r="15412">
          <cell r="G15412">
            <v>486513</v>
          </cell>
          <cell r="H15412" t="str">
            <v xml:space="preserve">NAVI SANCHEZ MOJICA                </v>
          </cell>
          <cell r="I15412" t="str">
            <v xml:space="preserve">CRISTOBAL HERNANDEZ MENDOZA                                           </v>
          </cell>
        </row>
        <row r="15413">
          <cell r="G15413">
            <v>488562</v>
          </cell>
          <cell r="H15413" t="str">
            <v xml:space="preserve">HUGO LIRA ROSALINO                 </v>
          </cell>
          <cell r="I15413" t="str">
            <v xml:space="preserve">FAUSTO RAMIREZ GRAJALES                                               </v>
          </cell>
        </row>
        <row r="15414">
          <cell r="G15414">
            <v>492963</v>
          </cell>
          <cell r="H15414" t="str">
            <v xml:space="preserve">ARAIZA ROLDAN SERGIO ARTURO        </v>
          </cell>
          <cell r="I15414" t="str">
            <v xml:space="preserve">INVESTMENT PLACEMENT GROUP                                            </v>
          </cell>
        </row>
        <row r="15415">
          <cell r="G15415">
            <v>492992</v>
          </cell>
          <cell r="H15415" t="str">
            <v xml:space="preserve">MARIA EVELINA JOHNSTON PIMENTEL    </v>
          </cell>
          <cell r="I15415" t="str">
            <v xml:space="preserve">PATRICIA JOHNSTON PIMENTEL                                            </v>
          </cell>
        </row>
        <row r="15416">
          <cell r="G15416">
            <v>495401</v>
          </cell>
          <cell r="H15416" t="str">
            <v xml:space="preserve">NAVI SANCHEZ MOJICA                </v>
          </cell>
          <cell r="I15416" t="str">
            <v xml:space="preserve">LABORATORIOS KENER, S.A. DE C.V.                                      </v>
          </cell>
        </row>
        <row r="15417">
          <cell r="G15417">
            <v>500412</v>
          </cell>
          <cell r="H15417" t="str">
            <v xml:space="preserve">AZUCENA GUDI/O                     </v>
          </cell>
          <cell r="I15417" t="str">
            <v xml:space="preserve">RODRIGO GUTIERREZ VAZQUEZ                                             </v>
          </cell>
        </row>
        <row r="15418">
          <cell r="G15418">
            <v>500451</v>
          </cell>
          <cell r="H15418" t="str">
            <v xml:space="preserve">AZUCENA GUDI/O                     </v>
          </cell>
          <cell r="I15418" t="str">
            <v xml:space="preserve">OSCAR ROBLESGIL ANTILLON                                              </v>
          </cell>
        </row>
        <row r="15419">
          <cell r="G15419">
            <v>502932</v>
          </cell>
          <cell r="H15419" t="str">
            <v xml:space="preserve">RAFAEL CASTILLA VIRUES             </v>
          </cell>
          <cell r="I15419" t="str">
            <v xml:space="preserve">DANIEL MADERO HERNANDEZ                                               </v>
          </cell>
        </row>
        <row r="15420">
          <cell r="G15420">
            <v>506041</v>
          </cell>
          <cell r="H15420" t="str">
            <v xml:space="preserve">AZUCENA GUDI/O RAMIREZ             </v>
          </cell>
          <cell r="I15420" t="str">
            <v xml:space="preserve">LUIS ALBERTO MARTINEZ SALAZAR                                         </v>
          </cell>
        </row>
        <row r="15421">
          <cell r="G15421">
            <v>506372</v>
          </cell>
          <cell r="H15421" t="str">
            <v xml:space="preserve">RITA MA. GARZA CANTU               </v>
          </cell>
          <cell r="I15421" t="str">
            <v xml:space="preserve">VALSPAR ARIES COATINGS, S DE R.L. DE C.V.                             </v>
          </cell>
        </row>
        <row r="15422">
          <cell r="G15422">
            <v>508592</v>
          </cell>
          <cell r="H15422" t="str">
            <v xml:space="preserve">AZUCENA GUDI/O                     </v>
          </cell>
          <cell r="I15422" t="str">
            <v xml:space="preserve">MARCOS SERRANO CEBALLOS                                               </v>
          </cell>
        </row>
        <row r="15423">
          <cell r="G15423">
            <v>508672</v>
          </cell>
          <cell r="H15423" t="str">
            <v xml:space="preserve">RAFAEL CASTILLA VIRUES             </v>
          </cell>
          <cell r="I15423" t="str">
            <v xml:space="preserve">JOSE RAFAEL DE LOS COBOS GONZALEZ                                     </v>
          </cell>
        </row>
        <row r="15424">
          <cell r="G15424">
            <v>509201</v>
          </cell>
          <cell r="H15424" t="str">
            <v xml:space="preserve">AZUCENA GUDI/O                     </v>
          </cell>
          <cell r="I15424" t="str">
            <v xml:space="preserve">KAREN SALAS FIGUEROA                                                  </v>
          </cell>
        </row>
        <row r="15425">
          <cell r="G15425">
            <v>510694</v>
          </cell>
          <cell r="H15425" t="str">
            <v xml:space="preserve">AZUCENA GUDI/O RAMIREZ             </v>
          </cell>
          <cell r="I15425" t="str">
            <v xml:space="preserve">CESAR FABIAN MARIN GUTIERREZ                                          </v>
          </cell>
        </row>
        <row r="15426">
          <cell r="G15426">
            <v>510741</v>
          </cell>
          <cell r="H15426" t="str">
            <v xml:space="preserve">AZUCENA GUDI/O                     </v>
          </cell>
          <cell r="I15426" t="str">
            <v xml:space="preserve">JUAN MANUEL GALLEGOS MENDEZ                                           </v>
          </cell>
        </row>
        <row r="15427">
          <cell r="G15427">
            <v>511754</v>
          </cell>
          <cell r="H15427" t="str">
            <v xml:space="preserve">AZUCENA GUDI/O RAMIREZ             </v>
          </cell>
          <cell r="I15427" t="str">
            <v xml:space="preserve">JESUS PEREZ PADILLA                                                   </v>
          </cell>
        </row>
        <row r="15428">
          <cell r="G15428">
            <v>512293</v>
          </cell>
          <cell r="H15428" t="str">
            <v xml:space="preserve">LUIS FRANCISCO RODRIGUEZ PEﾑA      </v>
          </cell>
          <cell r="I15428" t="str">
            <v xml:space="preserve">EDUARDO BERLANGA PATIﾑO                                               </v>
          </cell>
        </row>
        <row r="15429">
          <cell r="G15429">
            <v>512556</v>
          </cell>
          <cell r="H15429" t="str">
            <v xml:space="preserve">EMPLEADOS                          </v>
          </cell>
          <cell r="I15429" t="str">
            <v xml:space="preserve">AGUSTIN SAMUEL GUTIERREZ PANTOJA                                      </v>
          </cell>
        </row>
        <row r="15430">
          <cell r="G15430">
            <v>512584</v>
          </cell>
          <cell r="H15430" t="str">
            <v xml:space="preserve">MARIO ALBERTO SANCHEZ BRAVO        </v>
          </cell>
          <cell r="I15430" t="str">
            <v>COMPASS INVESTMENTS CUATRO S.A. DE C.V. SOCIEDAD DE INVERSION EN INSTR</v>
          </cell>
        </row>
        <row r="15431">
          <cell r="G15431">
            <v>513753</v>
          </cell>
          <cell r="H15431" t="str">
            <v xml:space="preserve">GABRIELA SUSANA FLORES ALVAREZ     </v>
          </cell>
          <cell r="I15431" t="str">
            <v xml:space="preserve">ERIK JOSE MARIO VARGAS CADENA                                         </v>
          </cell>
        </row>
        <row r="15432">
          <cell r="G15432">
            <v>514713</v>
          </cell>
          <cell r="H15432" t="str">
            <v xml:space="preserve">AZUCENA GUDI/O RAMIREZ             </v>
          </cell>
          <cell r="I15432" t="str">
            <v xml:space="preserve">DIEGO ALAN HERNANDEZ BARRIOS                                          </v>
          </cell>
        </row>
        <row r="15433">
          <cell r="G15433">
            <v>515781</v>
          </cell>
          <cell r="H15433" t="str">
            <v xml:space="preserve">CANDELARIO ELIAS MANRIQUEZ         </v>
          </cell>
          <cell r="I15433" t="str">
            <v xml:space="preserve">BANCO SANTANDER MEXICO S.A. FIDEICOMISO 24-1                          </v>
          </cell>
        </row>
        <row r="15434">
          <cell r="G15434">
            <v>516114</v>
          </cell>
          <cell r="H15434" t="str">
            <v xml:space="preserve">ALEXANDRO SANTILLAN GALLARDO       </v>
          </cell>
          <cell r="I15434" t="str">
            <v xml:space="preserve">JOSE KALACH SACAL                                                     </v>
          </cell>
        </row>
        <row r="15435">
          <cell r="G15435">
            <v>516212</v>
          </cell>
          <cell r="H15435" t="str">
            <v xml:space="preserve">LIDIA GONZALEZ LEAL                </v>
          </cell>
          <cell r="I15435" t="str">
            <v>INSTITUTO DE SEGURIDAD Y SERVICIOS SOCIALES DE LOS TRABAJADORES DEL ES</v>
          </cell>
        </row>
        <row r="15436">
          <cell r="G15436">
            <v>516381</v>
          </cell>
          <cell r="H15436" t="str">
            <v xml:space="preserve">MINERVA OLVERA BONILLA (C.M.S.)    </v>
          </cell>
          <cell r="I15436" t="str">
            <v>INSTITUTO DE SEGURIDAD Y SERVICIOS SOCIALES DE LOS TRABAJADORES AL SER</v>
          </cell>
        </row>
        <row r="15437">
          <cell r="G15437">
            <v>516413</v>
          </cell>
          <cell r="H15437" t="str">
            <v xml:space="preserve">GABRIELA SANCHEZ PEREZ             </v>
          </cell>
          <cell r="I15437" t="str">
            <v xml:space="preserve">LARA DURAND STERN                                                     </v>
          </cell>
        </row>
        <row r="15438">
          <cell r="G15438">
            <v>517042</v>
          </cell>
          <cell r="H15438" t="str">
            <v xml:space="preserve">GABRIELA SANCHEZ PEREZ             </v>
          </cell>
          <cell r="I15438" t="str">
            <v xml:space="preserve">DAVID ALBERT SAADIA HARVY                                             </v>
          </cell>
        </row>
        <row r="15439">
          <cell r="G15439">
            <v>517112</v>
          </cell>
          <cell r="H15439" t="str">
            <v xml:space="preserve">ALEXANDRO SANTILLAN GALLARDO       </v>
          </cell>
          <cell r="I15439" t="str">
            <v xml:space="preserve">INMOBILIARIA LEON MARINO S.A. DE C.V.                                 </v>
          </cell>
        </row>
        <row r="15440">
          <cell r="G15440">
            <v>518403</v>
          </cell>
          <cell r="H15440" t="str">
            <v xml:space="preserve">MINERVA OLVERA BONILLA             </v>
          </cell>
          <cell r="I15440" t="str">
            <v xml:space="preserve">MARGARITA ALIAGA GARGOLLO                                             </v>
          </cell>
        </row>
        <row r="15441">
          <cell r="G15441">
            <v>519562</v>
          </cell>
          <cell r="H15441" t="str">
            <v xml:space="preserve">EMPLEADOS                          </v>
          </cell>
          <cell r="I15441" t="str">
            <v xml:space="preserve">MIGUEL LEONARDO SANCHEZ CASTILLO                                      </v>
          </cell>
        </row>
        <row r="15442">
          <cell r="G15442">
            <v>520563</v>
          </cell>
          <cell r="H15442" t="str">
            <v xml:space="preserve">MARIA EVELINA JOHNSTON PIMENTEL    </v>
          </cell>
          <cell r="I15442" t="str">
            <v xml:space="preserve">TENEDORA VEXMAS, S.A. DE C.V.                                         </v>
          </cell>
        </row>
        <row r="15443">
          <cell r="G15443">
            <v>521003</v>
          </cell>
          <cell r="H15443" t="str">
            <v xml:space="preserve">MINERVA OLVERA BONILLA             </v>
          </cell>
          <cell r="I15443" t="str">
            <v xml:space="preserve">GUILLERMO ENCINAS MARIN                                               </v>
          </cell>
        </row>
        <row r="15444">
          <cell r="G15444">
            <v>521591</v>
          </cell>
          <cell r="H15444" t="str">
            <v xml:space="preserve">GABRIELA SANCHEZ PEREZ             </v>
          </cell>
          <cell r="I15444" t="str">
            <v xml:space="preserve">JACOBO JUSTINO HIRSCHHORN ROTHSCHILD                                  </v>
          </cell>
        </row>
        <row r="15445">
          <cell r="G15445">
            <v>521623</v>
          </cell>
          <cell r="H15445" t="str">
            <v xml:space="preserve">ADRIANA I. MEJIA CASTILLO          </v>
          </cell>
          <cell r="I15445" t="str">
            <v xml:space="preserve">VALOR SIERRA NORTE, S.A.P.I, DE C.V.                                  </v>
          </cell>
        </row>
        <row r="15446">
          <cell r="G15446">
            <v>522191</v>
          </cell>
          <cell r="H15446" t="str">
            <v xml:space="preserve">LUIS FRANCISCO RODRIGUEZ PEﾑA      </v>
          </cell>
          <cell r="I15446" t="str">
            <v xml:space="preserve">JOSE LUIS CAMPOS GONZALEZ                                             </v>
          </cell>
        </row>
        <row r="15447">
          <cell r="G15447">
            <v>522313</v>
          </cell>
          <cell r="H15447" t="str">
            <v xml:space="preserve">RAFAEL CASTILLA VIRUES             </v>
          </cell>
          <cell r="I15447" t="str">
            <v xml:space="preserve">ALEXANDER GRINBERG SOLODKIN                                           </v>
          </cell>
        </row>
        <row r="15448">
          <cell r="G15448">
            <v>522974</v>
          </cell>
          <cell r="H15448" t="str">
            <v xml:space="preserve">MARIO ALBERTO SANCHEZ BRAVO        </v>
          </cell>
          <cell r="I15448" t="str">
            <v xml:space="preserve">COMPASS INVESTMENTS TRECE SA DE CV S I I D                            </v>
          </cell>
        </row>
        <row r="15449">
          <cell r="G15449">
            <v>523123</v>
          </cell>
          <cell r="H15449" t="str">
            <v xml:space="preserve">AZUCENA GUDI/O                     </v>
          </cell>
          <cell r="I15449" t="str">
            <v xml:space="preserve">JESUS MU/OZ LOPEZ                                                     </v>
          </cell>
        </row>
        <row r="15450">
          <cell r="G15450">
            <v>524854</v>
          </cell>
          <cell r="H15450" t="str">
            <v xml:space="preserve">MARIO ALBERTO SANCHEZ BRAVO        </v>
          </cell>
          <cell r="I15450" t="str">
            <v xml:space="preserve">NACIONAL MONTE DE PIEDAD IAP                                          </v>
          </cell>
        </row>
        <row r="15451">
          <cell r="G15451">
            <v>525073</v>
          </cell>
          <cell r="H15451" t="str">
            <v xml:space="preserve">JANET FRANCO BRAVO                 </v>
          </cell>
          <cell r="I15451" t="str">
            <v xml:space="preserve">VERONICA IVONNET MARTINEZ OROZCO                                      </v>
          </cell>
        </row>
        <row r="15452">
          <cell r="G15452">
            <v>525364</v>
          </cell>
          <cell r="H15452" t="str">
            <v xml:space="preserve">FRANCISCO JOSE AVALOS ORTEGA       </v>
          </cell>
          <cell r="I15452" t="str">
            <v xml:space="preserve">ESTEBAN PLACIDO MALAZZO SACCONI                                       </v>
          </cell>
        </row>
        <row r="15453">
          <cell r="G15453">
            <v>525782</v>
          </cell>
          <cell r="H15453" t="str">
            <v xml:space="preserve">JAIME DAVID FAES                   </v>
          </cell>
          <cell r="I15453" t="str">
            <v>BANCO AZTECA, S.A., INSTITUCION DE BANCA MULTIPLE, DIVISION FIDUCIARIA</v>
          </cell>
        </row>
        <row r="15454">
          <cell r="G15454">
            <v>526052</v>
          </cell>
          <cell r="H15454" t="str">
            <v xml:space="preserve">AZUCENA GUDI/O                     </v>
          </cell>
          <cell r="I15454" t="str">
            <v xml:space="preserve">DAVI RODRIGUES DA COSTA                                               </v>
          </cell>
        </row>
        <row r="15455">
          <cell r="G15455">
            <v>526131</v>
          </cell>
          <cell r="H15455" t="str">
            <v xml:space="preserve">JAIME DAVID FAES                   </v>
          </cell>
          <cell r="I15455" t="str">
            <v xml:space="preserve">RICARDO BENJAMIN SALINAS PLIEGO                                       </v>
          </cell>
        </row>
        <row r="15456">
          <cell r="G15456">
            <v>527363</v>
          </cell>
          <cell r="H15456" t="str">
            <v xml:space="preserve">LUIS FRANCISCO RODRIGUEZ PEﾑA      </v>
          </cell>
          <cell r="I15456" t="str">
            <v xml:space="preserve">CONSUBANCO S.A. INSTITUCION DE BANCA MULTIPLE                         </v>
          </cell>
        </row>
        <row r="15457">
          <cell r="G15457">
            <v>527731</v>
          </cell>
          <cell r="H15457" t="str">
            <v xml:space="preserve">ALEJANDRA PEREZ MINA               </v>
          </cell>
          <cell r="I15457" t="str">
            <v xml:space="preserve">ANA MARIA ESTRADA OSA                                                 </v>
          </cell>
        </row>
        <row r="15458">
          <cell r="G15458">
            <v>528143</v>
          </cell>
          <cell r="H15458" t="str">
            <v xml:space="preserve">JANET FRANCO BRAVO                 </v>
          </cell>
          <cell r="I15458" t="str">
            <v xml:space="preserve">ZINA PODOLSKY RAPOPORT                                                </v>
          </cell>
        </row>
        <row r="15459">
          <cell r="G15459">
            <v>528956</v>
          </cell>
          <cell r="H15459" t="str">
            <v xml:space="preserve">EMPLEADOS                          </v>
          </cell>
          <cell r="I15459" t="str">
            <v xml:space="preserve">ANASTASIO GUERRERO DIAZ                                               </v>
          </cell>
        </row>
        <row r="15460">
          <cell r="G15460">
            <v>530174</v>
          </cell>
          <cell r="H15460" t="str">
            <v xml:space="preserve">EVELIA VENEGAS CASTILLO            </v>
          </cell>
          <cell r="I15460" t="str">
            <v xml:space="preserve">PAULA GARCIA MARTINEZ PARENTE                                         </v>
          </cell>
        </row>
        <row r="15461">
          <cell r="G15461">
            <v>531204</v>
          </cell>
          <cell r="H15461" t="str">
            <v xml:space="preserve">ALEJANDRA PEREZ MINA               </v>
          </cell>
          <cell r="I15461" t="str">
            <v xml:space="preserve">LUMA, L.P.                                                            </v>
          </cell>
        </row>
        <row r="15462">
          <cell r="G15462">
            <v>531214</v>
          </cell>
          <cell r="H15462" t="str">
            <v xml:space="preserve">ALEJANDRA PEREZ MINA               </v>
          </cell>
          <cell r="I15462" t="str">
            <v xml:space="preserve">CARIANA, L.P.                                                         </v>
          </cell>
        </row>
        <row r="15463">
          <cell r="G15463">
            <v>531223</v>
          </cell>
          <cell r="H15463" t="str">
            <v xml:space="preserve">ALEJANDRA PEREZ MINA               </v>
          </cell>
          <cell r="I15463" t="str">
            <v xml:space="preserve">PARELIA, L.P.                                                         </v>
          </cell>
        </row>
        <row r="15464">
          <cell r="G15464">
            <v>531632</v>
          </cell>
          <cell r="H15464" t="str">
            <v xml:space="preserve">HUGO LIRA ROSALINO                 </v>
          </cell>
          <cell r="I15464" t="str">
            <v xml:space="preserve">ROBERTO MERCADO DIAZ                                                  </v>
          </cell>
        </row>
        <row r="15465">
          <cell r="G15465">
            <v>532303</v>
          </cell>
          <cell r="H15465" t="str">
            <v xml:space="preserve">EMPLEADOS                          </v>
          </cell>
          <cell r="I15465" t="str">
            <v xml:space="preserve">EDUARDO ZAGA LEWINSON                                                 </v>
          </cell>
        </row>
        <row r="15466">
          <cell r="G15466">
            <v>533115</v>
          </cell>
          <cell r="H15466" t="str">
            <v xml:space="preserve">ANAMAYTE TOPETE ESTRADA            </v>
          </cell>
          <cell r="I15466" t="str">
            <v xml:space="preserve">MARIBEL TORRES BARRERA                                                </v>
          </cell>
        </row>
        <row r="15467">
          <cell r="G15467">
            <v>533493</v>
          </cell>
          <cell r="H15467" t="str">
            <v xml:space="preserve">BELINDA YOLANDA ACOSTA GALINDO     </v>
          </cell>
          <cell r="I15467" t="str">
            <v xml:space="preserve">GERARDO DE LA FUENTE DORANTES                                         </v>
          </cell>
        </row>
        <row r="15468">
          <cell r="G15468">
            <v>533534</v>
          </cell>
          <cell r="H15468" t="str">
            <v xml:space="preserve">EMPLEADOS                          </v>
          </cell>
          <cell r="I15468" t="str">
            <v xml:space="preserve">I/IGO AGUILAR VERTIZ                                                  </v>
          </cell>
        </row>
        <row r="15469">
          <cell r="G15469">
            <v>533575</v>
          </cell>
          <cell r="H15469" t="str">
            <v xml:space="preserve">GABRIEL RODRIGO BAENA CASTUERA     </v>
          </cell>
          <cell r="I15469" t="str">
            <v xml:space="preserve">GABRIEL VENTOSA MORENO                                                </v>
          </cell>
        </row>
        <row r="15470">
          <cell r="G15470">
            <v>534043</v>
          </cell>
          <cell r="H15470" t="str">
            <v>JOSUE GERARDO RAMIREZ ESPA/A FUENTE</v>
          </cell>
          <cell r="I15470" t="str">
            <v xml:space="preserve">PAPELERA PROGRESO S.A. DE C.V.                                        </v>
          </cell>
        </row>
        <row r="15471">
          <cell r="G15471">
            <v>534134</v>
          </cell>
          <cell r="H15471" t="str">
            <v xml:space="preserve">GABRIELA SUSANA FLORES ALVAREZ     </v>
          </cell>
          <cell r="I15471" t="str">
            <v xml:space="preserve">ELIAS DAYAN HARARI                                                    </v>
          </cell>
        </row>
        <row r="15472">
          <cell r="G15472">
            <v>534273</v>
          </cell>
          <cell r="H15472" t="str">
            <v xml:space="preserve">ALEJANDRO DE LA GARZA GARCIA       </v>
          </cell>
          <cell r="I15472" t="str">
            <v xml:space="preserve">ALFREDO ARTURO MARCOS VALDES                                          </v>
          </cell>
        </row>
        <row r="15473">
          <cell r="G15473">
            <v>534384</v>
          </cell>
          <cell r="H15473" t="str">
            <v xml:space="preserve">ALEJANDRA PEREZ MINA               </v>
          </cell>
          <cell r="I15473" t="str">
            <v>BANSI, S.A., FIDEICOMISO DE ADMINISTRACION PATRIMONIAL CON FINES SUCES</v>
          </cell>
        </row>
        <row r="15474">
          <cell r="G15474">
            <v>534392</v>
          </cell>
          <cell r="H15474" t="str">
            <v xml:space="preserve">ALEJANDRA PEREZ MINA (DMOS)        </v>
          </cell>
          <cell r="I15474" t="str">
            <v xml:space="preserve">ALBERTO MARQUEZ ZAVALA                                                </v>
          </cell>
        </row>
        <row r="15475">
          <cell r="G15475">
            <v>534424</v>
          </cell>
          <cell r="H15475" t="str">
            <v xml:space="preserve">GABRIELA SANCHEZ PEREZ             </v>
          </cell>
          <cell r="I15475" t="str">
            <v xml:space="preserve">LIORA OVSEIOVICH DE SHEINBERG                                         </v>
          </cell>
        </row>
        <row r="15476">
          <cell r="G15476">
            <v>534453</v>
          </cell>
          <cell r="H15476" t="str">
            <v xml:space="preserve">EMMA YOLANDA RAMIREZ HUITRON       </v>
          </cell>
          <cell r="I15476" t="str">
            <v xml:space="preserve">ANA CRISTINA BASALO PEREZ                                             </v>
          </cell>
        </row>
        <row r="15477">
          <cell r="G15477">
            <v>534461</v>
          </cell>
          <cell r="H15477" t="str">
            <v xml:space="preserve">AZUCENA GUDI/O RAMIREZ             </v>
          </cell>
          <cell r="I15477" t="str">
            <v xml:space="preserve">GREGORIO CUEVAS MIRANDA                                               </v>
          </cell>
        </row>
        <row r="15478">
          <cell r="G15478">
            <v>534612</v>
          </cell>
          <cell r="H15478" t="str">
            <v xml:space="preserve">GABRIELA SUSANA FLORES ALVAREZ     </v>
          </cell>
          <cell r="I15478" t="str">
            <v xml:space="preserve">ARANTZAZU DEL VALLE DIHARCE                                           </v>
          </cell>
        </row>
        <row r="15479">
          <cell r="G15479">
            <v>534625</v>
          </cell>
          <cell r="H15479" t="str">
            <v xml:space="preserve">GABRIELA SUSANA FLORES ALVAREZ     </v>
          </cell>
          <cell r="I15479" t="str">
            <v xml:space="preserve">JOSE EDUARDO DEL VALLE DIHARCE                                        </v>
          </cell>
        </row>
        <row r="15480">
          <cell r="G15480">
            <v>534634</v>
          </cell>
          <cell r="H15480" t="str">
            <v xml:space="preserve">ALEJANDRA PEREZ MINA (DMOS)        </v>
          </cell>
          <cell r="I15480" t="str">
            <v xml:space="preserve">TANIOS ESTEBAN HADAD                                                  </v>
          </cell>
        </row>
        <row r="15481">
          <cell r="G15481">
            <v>534691</v>
          </cell>
          <cell r="H15481" t="str">
            <v xml:space="preserve">EMPLEADOS                          </v>
          </cell>
          <cell r="I15481" t="str">
            <v xml:space="preserve">MIRIAM MARTINEZ SUAREZ                                                </v>
          </cell>
        </row>
        <row r="15482">
          <cell r="G15482">
            <v>534715</v>
          </cell>
          <cell r="H15482" t="str">
            <v>JOSUE GERARDO RAMIREZ ESPA/A FUENTE</v>
          </cell>
          <cell r="I15482" t="str">
            <v xml:space="preserve">  COMERCIALIZADORA ALCOLORE SAPI DE CV                                </v>
          </cell>
        </row>
        <row r="15483">
          <cell r="G15483">
            <v>534731</v>
          </cell>
          <cell r="H15483" t="str">
            <v xml:space="preserve">ELVA ADRIANA JUAREZ ELIZONDO       </v>
          </cell>
          <cell r="I15483" t="str">
            <v xml:space="preserve">CONSTRUCTORA INDUSTRIAL DE MONCLOVA SA DE CV                          </v>
          </cell>
        </row>
        <row r="15484">
          <cell r="G15484">
            <v>534752</v>
          </cell>
          <cell r="H15484" t="str">
            <v xml:space="preserve">RICARDO OCTAVIO PAZ CUEVAS         </v>
          </cell>
          <cell r="I15484" t="str">
            <v xml:space="preserve">JOSE GILBERTO MORALES LOPEZ                                           </v>
          </cell>
        </row>
        <row r="15485">
          <cell r="G15485">
            <v>534803</v>
          </cell>
          <cell r="H15485" t="str">
            <v xml:space="preserve">EVELIA VENEGAS CASTILLO            </v>
          </cell>
          <cell r="I15485" t="str">
            <v xml:space="preserve">KLINIKA DEL ENCUENTRO, S.A. DE C.V.                                   </v>
          </cell>
        </row>
        <row r="15486">
          <cell r="G15486">
            <v>534821</v>
          </cell>
          <cell r="H15486" t="str">
            <v xml:space="preserve">MARIO ALBERTO SANCHEZ BRAVO        </v>
          </cell>
          <cell r="I15486" t="str">
            <v xml:space="preserve">CASA DE BOLSA VE POR MAS, S.A. DE C.V. FID/205                        </v>
          </cell>
        </row>
        <row r="15487">
          <cell r="G15487">
            <v>534842</v>
          </cell>
          <cell r="H15487" t="str">
            <v xml:space="preserve">GABRIELA SANCHEZ PEREZ (I.A.V.)    </v>
          </cell>
          <cell r="I15487" t="str">
            <v xml:space="preserve">MOISES DAVID MORENO MARTINEZ                                          </v>
          </cell>
        </row>
        <row r="15488">
          <cell r="G15488">
            <v>534856</v>
          </cell>
          <cell r="H15488" t="str">
            <v xml:space="preserve">ARAIZA ROLDAN SERGIO ARTURO        </v>
          </cell>
          <cell r="I15488" t="str">
            <v xml:space="preserve">FONDO DIARIO NAFINSA S.A. DE C.V.                                     </v>
          </cell>
        </row>
        <row r="15489">
          <cell r="G15489">
            <v>534871</v>
          </cell>
          <cell r="H15489" t="str">
            <v xml:space="preserve">ALEJANDRA PEREZ MINA               </v>
          </cell>
          <cell r="I15489" t="str">
            <v xml:space="preserve">JORGE FLAVIO MONROY GOMEZ TAGLE                                       </v>
          </cell>
        </row>
        <row r="15490">
          <cell r="G15490">
            <v>534901</v>
          </cell>
          <cell r="H15490" t="str">
            <v xml:space="preserve">ALEJANDRA PEREZ MINA               </v>
          </cell>
          <cell r="I15490" t="str">
            <v xml:space="preserve">ADALBERTO ROBLES RABAGO                                               </v>
          </cell>
        </row>
        <row r="15491">
          <cell r="G15491">
            <v>534912</v>
          </cell>
          <cell r="H15491" t="str">
            <v xml:space="preserve">SUAREZ HERNANDEZ MONICA MERCEDES   </v>
          </cell>
          <cell r="I15491" t="str">
            <v xml:space="preserve">ELOISA DE GRACIA OCEJO GOMEZ                                          </v>
          </cell>
        </row>
        <row r="15492">
          <cell r="G15492">
            <v>534924</v>
          </cell>
          <cell r="H15492" t="str">
            <v xml:space="preserve">XIMENA ROLDAN NAVA                 </v>
          </cell>
          <cell r="I15492" t="str">
            <v xml:space="preserve">MOISES SOFFER AZULAY                                                  </v>
          </cell>
        </row>
        <row r="15493">
          <cell r="G15493">
            <v>534932</v>
          </cell>
          <cell r="H15493" t="str">
            <v xml:space="preserve">ELVA ADRIANA JUAREZ ELIZONDO       </v>
          </cell>
          <cell r="I15493" t="str">
            <v xml:space="preserve">MARIA CRISTINA DE LOURDES ARIZPE NARRO                                </v>
          </cell>
        </row>
        <row r="15494">
          <cell r="G15494">
            <v>534945</v>
          </cell>
          <cell r="H15494" t="str">
            <v>JOSUE GERARDO RAMIREZ ESPA/A FUENTE</v>
          </cell>
          <cell r="I15494" t="str">
            <v xml:space="preserve">LUIS SANCHEZ LIZARDI                                                  </v>
          </cell>
        </row>
        <row r="15495">
          <cell r="G15495">
            <v>534953</v>
          </cell>
          <cell r="H15495" t="str">
            <v>JOSUE GERARDO RAMIREZ ESPA/A FUENTE</v>
          </cell>
          <cell r="I15495" t="str">
            <v xml:space="preserve">LUIS GERARDO SANCHEZ MARTINEZ                                         </v>
          </cell>
        </row>
        <row r="15496">
          <cell r="G15496">
            <v>534961</v>
          </cell>
          <cell r="H15496" t="str">
            <v>JOSUE GERARDO RAMIREZ ESPA/A FUENTE</v>
          </cell>
          <cell r="I15496" t="str">
            <v xml:space="preserve">MIGUEL ANGEL SANCHEZ MARTINEZ                                         </v>
          </cell>
        </row>
        <row r="15497">
          <cell r="G15497">
            <v>534974</v>
          </cell>
          <cell r="H15497" t="str">
            <v>JOSUE GERARDO RAMIREZ ESPA/A FUENTE</v>
          </cell>
          <cell r="I15497" t="str">
            <v xml:space="preserve">ALEJANDRO SANCHEZ MARTINEZ                                            </v>
          </cell>
        </row>
        <row r="15498">
          <cell r="G15498">
            <v>534995</v>
          </cell>
          <cell r="H15498" t="str">
            <v xml:space="preserve">MARIO ALBERTO SANCHEZ BRAVO        </v>
          </cell>
          <cell r="I15498" t="str">
            <v xml:space="preserve">CASA DE BOLSA VE POR MAS, SA DE CV  FID-206 PT                        </v>
          </cell>
        </row>
        <row r="15499">
          <cell r="G15499">
            <v>535062</v>
          </cell>
          <cell r="H15499" t="str">
            <v xml:space="preserve">ADRIANA I. MEJIA CASTILLO          </v>
          </cell>
          <cell r="I15499" t="str">
            <v xml:space="preserve">JOSE CARMEN GARCIA DE LEON                                            </v>
          </cell>
        </row>
        <row r="15500">
          <cell r="G15500">
            <v>535172</v>
          </cell>
          <cell r="H15500" t="str">
            <v xml:space="preserve">SUAREZ HERNANDEZ MONICA MERCEDES   </v>
          </cell>
          <cell r="I15500" t="str">
            <v xml:space="preserve">JUAN PABLO MORALES BROC                                               </v>
          </cell>
        </row>
        <row r="15501">
          <cell r="G15501">
            <v>535212</v>
          </cell>
          <cell r="H15501" t="str">
            <v xml:space="preserve">MARIA EVELINA JOHNSTON PIMENTEL    </v>
          </cell>
          <cell r="I15501" t="str">
            <v xml:space="preserve">ENRIQUE JAFIF LEISERSON                                               </v>
          </cell>
        </row>
        <row r="15502">
          <cell r="G15502">
            <v>535225</v>
          </cell>
          <cell r="H15502" t="str">
            <v xml:space="preserve">MARIA EVELINA JOHNSTON PIMENTEL    </v>
          </cell>
          <cell r="I15502" t="str">
            <v xml:space="preserve">FELIX JAFIF ESQUENAZI                                                 </v>
          </cell>
        </row>
        <row r="15503">
          <cell r="G15503">
            <v>535234</v>
          </cell>
          <cell r="H15503" t="str">
            <v xml:space="preserve">LUIS FRANCISCO RODRIGUEZ PEﾑA      </v>
          </cell>
          <cell r="I15503" t="str">
            <v xml:space="preserve">ELVIA QUINTERO SANCHEZ                                                </v>
          </cell>
        </row>
        <row r="15504">
          <cell r="G15504">
            <v>535262</v>
          </cell>
          <cell r="H15504" t="str">
            <v xml:space="preserve">JANET FRANCO BRAVO                 </v>
          </cell>
          <cell r="I15504" t="str">
            <v xml:space="preserve">PREVEX AGENTE DE SEGUROS Y DE FIANZAS S.A. DE C.V.                    </v>
          </cell>
        </row>
        <row r="15505">
          <cell r="G15505">
            <v>535275</v>
          </cell>
          <cell r="H15505" t="str">
            <v xml:space="preserve">JANET FRANCO BRAVO                 </v>
          </cell>
          <cell r="I15505" t="str">
            <v xml:space="preserve">DESARROLLO INMOBILIARIO Y EDIFICACIONES S.A. DE C.V.                  </v>
          </cell>
        </row>
        <row r="15506">
          <cell r="G15506">
            <v>535291</v>
          </cell>
          <cell r="H15506" t="str">
            <v xml:space="preserve">MINERVA OLVERA BONILLA             </v>
          </cell>
          <cell r="I15506" t="str">
            <v xml:space="preserve">EVERCORE CASA DE BOLSA, S.A DE C.V DIV. FID. F0157 GENERAL            </v>
          </cell>
        </row>
        <row r="15507">
          <cell r="G15507">
            <v>535302</v>
          </cell>
          <cell r="H15507" t="str">
            <v xml:space="preserve">MINERVA OLVERA BONILLA             </v>
          </cell>
          <cell r="I15507" t="str">
            <v xml:space="preserve">EVERCORE CASA DE BOLSA, S.A DE C.V DIV. FID. F0156 GENERAL            </v>
          </cell>
        </row>
        <row r="15508">
          <cell r="G15508">
            <v>535373</v>
          </cell>
          <cell r="H15508" t="str">
            <v xml:space="preserve">LUIS FRANCISCO RODRIGUEZ PEﾑA      </v>
          </cell>
          <cell r="I15508" t="str">
            <v xml:space="preserve">MARIA ALEJANDRA OSORNIO ANGELES                                       </v>
          </cell>
        </row>
        <row r="15509">
          <cell r="G15509">
            <v>535381</v>
          </cell>
          <cell r="H15509" t="str">
            <v xml:space="preserve">LUIS FRANCISCO RODRIGUEZ PEﾑA      </v>
          </cell>
          <cell r="I15509" t="str">
            <v xml:space="preserve">JAVIER TINAJERO GARCIA                                                </v>
          </cell>
        </row>
        <row r="15510">
          <cell r="G15510">
            <v>535404</v>
          </cell>
          <cell r="H15510" t="str">
            <v xml:space="preserve">HUGO LIRA ROSALINO                 </v>
          </cell>
          <cell r="I15510" t="str">
            <v xml:space="preserve">RAFAEL CARLOS MUNOZ MARTINEZ                                          </v>
          </cell>
        </row>
        <row r="15511">
          <cell r="G15511">
            <v>535421</v>
          </cell>
          <cell r="H15511" t="str">
            <v xml:space="preserve">ALEJANDRO DE LA GARZA GARCIA       </v>
          </cell>
          <cell r="I15511" t="str">
            <v xml:space="preserve">ROBERTO SERNA ROMERO                                                  </v>
          </cell>
        </row>
        <row r="15512">
          <cell r="G15512">
            <v>535442</v>
          </cell>
          <cell r="H15512" t="str">
            <v xml:space="preserve">SUAREZ HERNANDEZ MONICA MERCEDES   </v>
          </cell>
          <cell r="I15512" t="str">
            <v xml:space="preserve">LEOPOLDO MANUEL CREUS DEL VALLE                                       </v>
          </cell>
        </row>
        <row r="15513">
          <cell r="G15513">
            <v>535456</v>
          </cell>
          <cell r="H15513" t="str">
            <v xml:space="preserve">AZUCENA GUDI/O RAMIREZ             </v>
          </cell>
          <cell r="I15513" t="str">
            <v xml:space="preserve">HONORABLE CAMARA DE DIPUTADOS                                         </v>
          </cell>
        </row>
        <row r="15514">
          <cell r="G15514">
            <v>535492</v>
          </cell>
          <cell r="H15514" t="str">
            <v xml:space="preserve">ALEJANDRA PEREZ MINA               </v>
          </cell>
          <cell r="I15514" t="str">
            <v xml:space="preserve">JOSE ANGEL GALLEGOS VILLASEﾑOR                                        </v>
          </cell>
        </row>
        <row r="15515">
          <cell r="G15515">
            <v>535502</v>
          </cell>
          <cell r="H15515" t="str">
            <v xml:space="preserve">LUIS FRANCISCO RODRIGUEZ PEﾑA      </v>
          </cell>
          <cell r="I15515" t="str">
            <v xml:space="preserve">CLAUDIA GABRIELA VEGA ROSARIO                                         </v>
          </cell>
        </row>
        <row r="15516">
          <cell r="G15516">
            <v>535512</v>
          </cell>
          <cell r="H15516" t="str">
            <v xml:space="preserve">GABRIELA SANCHEZ PEREZ             </v>
          </cell>
          <cell r="I15516" t="str">
            <v xml:space="preserve">KAMAL ABBUD NEME                                                      </v>
          </cell>
        </row>
        <row r="15517">
          <cell r="G15517">
            <v>535524</v>
          </cell>
          <cell r="H15517" t="str">
            <v xml:space="preserve">LUIS FRANCISCO RODRIGUEZ PEﾑA      </v>
          </cell>
          <cell r="I15517" t="str">
            <v xml:space="preserve">JUANA MARIA MACIAS MERCADO                                            </v>
          </cell>
        </row>
        <row r="15518">
          <cell r="G15518">
            <v>535532</v>
          </cell>
          <cell r="H15518" t="str">
            <v xml:space="preserve">LUIS FRANCISCO RODRIGUEZ PEﾑA      </v>
          </cell>
          <cell r="I15518" t="str">
            <v xml:space="preserve">MARTHA ISABEL PINTO PINTO                                             </v>
          </cell>
        </row>
        <row r="15519">
          <cell r="G15519">
            <v>535545</v>
          </cell>
          <cell r="H15519" t="str">
            <v xml:space="preserve">LUIS FRANCISCO RODRIGUEZ PEﾑA      </v>
          </cell>
          <cell r="I15519" t="str">
            <v xml:space="preserve">JORGE JESUS CARAZA RAMOS                                              </v>
          </cell>
        </row>
        <row r="15520">
          <cell r="G15520">
            <v>535553</v>
          </cell>
          <cell r="H15520" t="str">
            <v xml:space="preserve">LUIS FRANCISCO RODRIGUEZ PEﾑA      </v>
          </cell>
          <cell r="I15520" t="str">
            <v xml:space="preserve">JORGE ANTONIO TABOADA Y GONZALEZ                                      </v>
          </cell>
        </row>
        <row r="15521">
          <cell r="G15521">
            <v>535561</v>
          </cell>
          <cell r="H15521" t="str">
            <v xml:space="preserve">LUIS FRANCISCO RODRIGUEZ PEﾑA      </v>
          </cell>
          <cell r="I15521" t="str">
            <v xml:space="preserve">RICARDO RINCON SARO                                                   </v>
          </cell>
        </row>
        <row r="15522">
          <cell r="G15522">
            <v>535574</v>
          </cell>
          <cell r="H15522" t="str">
            <v xml:space="preserve">LUIS FRANCISCO RODRIGUEZ PEﾑA      </v>
          </cell>
          <cell r="I15522" t="str">
            <v xml:space="preserve">RAUL HERRERA BARRAGAN                                                 </v>
          </cell>
        </row>
        <row r="15523">
          <cell r="G15523">
            <v>535582</v>
          </cell>
          <cell r="H15523" t="str">
            <v xml:space="preserve">LUIS FRANCISCO RODRIGUEZ PEﾑA      </v>
          </cell>
          <cell r="I15523" t="str">
            <v xml:space="preserve">MANUEL SANZ LUNA                                                      </v>
          </cell>
        </row>
        <row r="15524">
          <cell r="G15524">
            <v>535595</v>
          </cell>
          <cell r="H15524" t="str">
            <v xml:space="preserve">LUIS FRANCISCO RODRIGUEZ PEﾑA      </v>
          </cell>
          <cell r="I15524" t="str">
            <v xml:space="preserve">HORTENCIA DE JESUS BATALLA MATA                                       </v>
          </cell>
        </row>
        <row r="15525">
          <cell r="G15525">
            <v>535604</v>
          </cell>
          <cell r="H15525" t="str">
            <v xml:space="preserve">LUIS FRANCISCO RODRIGUEZ PEﾑA      </v>
          </cell>
          <cell r="I15525" t="str">
            <v xml:space="preserve">OSCAR NAVARRO PEREZ                                                   </v>
          </cell>
        </row>
        <row r="15526">
          <cell r="G15526">
            <v>535614</v>
          </cell>
          <cell r="H15526" t="str">
            <v xml:space="preserve">LUIS FRANCISCO RODRIGUEZ PEﾑA      </v>
          </cell>
          <cell r="I15526" t="str">
            <v xml:space="preserve">ARTURO VICTOR FRANCO VILLA                                            </v>
          </cell>
        </row>
        <row r="15527">
          <cell r="G15527">
            <v>535623</v>
          </cell>
          <cell r="H15527" t="str">
            <v xml:space="preserve">LUIS FRANCISCO RODRIGUEZ PEﾑA      </v>
          </cell>
          <cell r="I15527" t="str">
            <v xml:space="preserve">JOAQUIN CARDOSO RAMIREZ                                               </v>
          </cell>
        </row>
        <row r="15528">
          <cell r="G15528">
            <v>535643</v>
          </cell>
          <cell r="H15528" t="str">
            <v xml:space="preserve">LUIS FRANCISCO RODRIGUEZ PEﾑA      </v>
          </cell>
          <cell r="I15528" t="str">
            <v xml:space="preserve">DELIA VAZQUEZ DE GONZALEZ                                             </v>
          </cell>
        </row>
        <row r="15529">
          <cell r="G15529">
            <v>535651</v>
          </cell>
          <cell r="H15529" t="str">
            <v xml:space="preserve">LUIS FRANCISCO RODRIGUEZ PEﾑA      </v>
          </cell>
          <cell r="I15529" t="str">
            <v xml:space="preserve">MARISOL VELASCO MACIAS                                                </v>
          </cell>
        </row>
        <row r="15530">
          <cell r="G15530">
            <v>535664</v>
          </cell>
          <cell r="H15530" t="str">
            <v>JOSUE GERARDO RAMIREZ ESPA/A FUENTE</v>
          </cell>
          <cell r="I15530" t="str">
            <v xml:space="preserve">DAVID FIACRO CASARES ARRANGOIZ                                        </v>
          </cell>
        </row>
        <row r="15531">
          <cell r="G15531">
            <v>535672</v>
          </cell>
          <cell r="H15531" t="str">
            <v xml:space="preserve">LUIS FRANCISCO RODRIGUEZ PEﾑA      </v>
          </cell>
          <cell r="I15531" t="str">
            <v xml:space="preserve">MARIA DEL PILAR BREMAUNTZ MICHAVILA                                   </v>
          </cell>
        </row>
        <row r="15532">
          <cell r="G15532">
            <v>535685</v>
          </cell>
          <cell r="H15532" t="str">
            <v xml:space="preserve">LUIS FRANCISCO RODRIGUEZ PEﾑA      </v>
          </cell>
          <cell r="I15532" t="str">
            <v xml:space="preserve">LICETTE STEFANY SOUZA GONZALEZ                                        </v>
          </cell>
        </row>
        <row r="15533">
          <cell r="G15533">
            <v>535702</v>
          </cell>
          <cell r="H15533" t="str">
            <v xml:space="preserve">LUIS FRANCISCO RODRIGUEZ PEﾑA      </v>
          </cell>
          <cell r="I15533" t="str">
            <v xml:space="preserve">MIGUEL ANTONIO LEIVA Y NUNCIO                                         </v>
          </cell>
        </row>
        <row r="15534">
          <cell r="G15534">
            <v>535712</v>
          </cell>
          <cell r="H15534" t="str">
            <v xml:space="preserve">LUIS FRANCISCO RODRIGUEZ PEﾑA      </v>
          </cell>
          <cell r="I15534" t="str">
            <v xml:space="preserve">RAFAEL NICOLAS QUEZADA PINEDA                                         </v>
          </cell>
        </row>
        <row r="15535">
          <cell r="G15535">
            <v>535734</v>
          </cell>
          <cell r="H15535" t="str">
            <v xml:space="preserve">LUIS FRANCISCO RODRIGUEZ PEﾑA      </v>
          </cell>
          <cell r="I15535" t="str">
            <v xml:space="preserve">MARCELINO MORALES ZAMORATE                                            </v>
          </cell>
        </row>
        <row r="15536">
          <cell r="G15536">
            <v>535741</v>
          </cell>
          <cell r="H15536" t="str">
            <v xml:space="preserve">LUIS FRANCISCO RODRIGUEZ PEﾑA      </v>
          </cell>
          <cell r="I15536" t="str">
            <v xml:space="preserve">LILIANA MATEOS MARTINEZ                                               </v>
          </cell>
        </row>
        <row r="15537">
          <cell r="G15537">
            <v>535754</v>
          </cell>
          <cell r="H15537" t="str">
            <v xml:space="preserve">LUIS FRANCISCO RODRIGUEZ PEﾑA      </v>
          </cell>
          <cell r="I15537" t="str">
            <v xml:space="preserve">MARIA DEL SOCORRO TAVERA ORTIZ                                        </v>
          </cell>
        </row>
        <row r="15538">
          <cell r="G15538">
            <v>535791</v>
          </cell>
          <cell r="H15538" t="str">
            <v xml:space="preserve">EMPLEADOS                          </v>
          </cell>
          <cell r="I15538" t="str">
            <v xml:space="preserve">RICARDO ALFONSO VELAZQUEZ MORALES                                     </v>
          </cell>
        </row>
        <row r="15539">
          <cell r="G15539">
            <v>535804</v>
          </cell>
          <cell r="H15539" t="str">
            <v>BELINDA YOLANDA ACOSTA GALINDO (C.G</v>
          </cell>
          <cell r="I15539" t="str">
            <v xml:space="preserve">NORMA GABRIELA HERNANDEZ SANTIAGO                                     </v>
          </cell>
        </row>
        <row r="15540">
          <cell r="G15540">
            <v>535815</v>
          </cell>
          <cell r="H15540" t="str">
            <v xml:space="preserve">AZUCENA GUDI/O RAMIREZ             </v>
          </cell>
          <cell r="I15540" t="str">
            <v xml:space="preserve">ALVARO RODRIGUEZ CARRE/O                                              </v>
          </cell>
        </row>
        <row r="15541">
          <cell r="G15541">
            <v>535845</v>
          </cell>
          <cell r="H15541" t="str">
            <v xml:space="preserve">ELVA ADRIANA JUAREZ ELIZONDO       </v>
          </cell>
          <cell r="I15541" t="str">
            <v xml:space="preserve">CLAUDIA VERONICA PAREDES GUERRA                                       </v>
          </cell>
        </row>
        <row r="15542">
          <cell r="G15542">
            <v>535852</v>
          </cell>
          <cell r="H15542" t="str">
            <v xml:space="preserve">LUIS FRANCISCO RODRIGUEZ PEﾑA      </v>
          </cell>
          <cell r="I15542" t="str">
            <v xml:space="preserve">GUILLERMO CRUZ CARRANZA                                               </v>
          </cell>
        </row>
        <row r="15543">
          <cell r="G15543">
            <v>535865</v>
          </cell>
          <cell r="H15543" t="str">
            <v xml:space="preserve">LUIS FRANCISCO RODRIGUEZ PEﾑA      </v>
          </cell>
          <cell r="I15543" t="str">
            <v xml:space="preserve">MONICA PATRICIA PEREZ PINEDA                                          </v>
          </cell>
        </row>
        <row r="15544">
          <cell r="G15544">
            <v>535873</v>
          </cell>
          <cell r="H15544" t="str">
            <v xml:space="preserve">LUIS FRANCISCO RODRIGUEZ PEﾑA      </v>
          </cell>
          <cell r="I15544" t="str">
            <v xml:space="preserve">GUSTAVO ADOLFO PEREZ PINEDA                                           </v>
          </cell>
        </row>
        <row r="15545">
          <cell r="G15545">
            <v>535881</v>
          </cell>
          <cell r="H15545" t="str">
            <v xml:space="preserve">LUIS FRANCISCO RODRIGUEZ PEﾑA      </v>
          </cell>
          <cell r="I15545" t="str">
            <v xml:space="preserve">GUSTAVO PEREZ HERRERA                                                 </v>
          </cell>
        </row>
        <row r="15546">
          <cell r="G15546">
            <v>535894</v>
          </cell>
          <cell r="H15546" t="str">
            <v xml:space="preserve">LUIS FRANCISCO RODRIGUEZ PEﾑA      </v>
          </cell>
          <cell r="I15546" t="str">
            <v xml:space="preserve">FELIPA PINEDA LOPEZ                                                   </v>
          </cell>
        </row>
        <row r="15547">
          <cell r="G15547">
            <v>535902</v>
          </cell>
          <cell r="H15547" t="str">
            <v xml:space="preserve">LUIS FRANCISCO RODRIGUEZ PEﾑA      </v>
          </cell>
          <cell r="I15547" t="str">
            <v xml:space="preserve">GERARDO GARZA MARTINEZ                                                </v>
          </cell>
        </row>
        <row r="15548">
          <cell r="G15548">
            <v>535921</v>
          </cell>
          <cell r="H15548" t="str">
            <v xml:space="preserve">GABRIEL RODRIGO BAENA CASTUERA     </v>
          </cell>
          <cell r="I15548" t="str">
            <v xml:space="preserve">PROMOTORA LAFUEYA,S.A.P.I. DE C.V.                                    </v>
          </cell>
        </row>
        <row r="15549">
          <cell r="G15549">
            <v>535963</v>
          </cell>
          <cell r="H15549" t="str">
            <v xml:space="preserve">CANDELARIO ELIAS MANRIQUEZ         </v>
          </cell>
          <cell r="I15549" t="str">
            <v>NACIONAL FINANCIERA, S.N.C, COMO FIDUCIARIA DEL FIDUCIAIRA DEL FIDEICO</v>
          </cell>
        </row>
        <row r="15550">
          <cell r="G15550">
            <v>535992</v>
          </cell>
          <cell r="H15550" t="str">
            <v xml:space="preserve">AZUCENA GUDI/O                     </v>
          </cell>
          <cell r="I15550" t="str">
            <v xml:space="preserve">MANUEL ROJAS ALVAREZ                                                  </v>
          </cell>
        </row>
        <row r="15551">
          <cell r="G15551">
            <v>536002</v>
          </cell>
          <cell r="H15551" t="str">
            <v xml:space="preserve">LUIS FRANCISCO RODRIGUEZ PEﾑA      </v>
          </cell>
          <cell r="I15551" t="str">
            <v xml:space="preserve">JAIME JAVIER LEE FERNANDEZ                                            </v>
          </cell>
        </row>
        <row r="15552">
          <cell r="G15552">
            <v>536012</v>
          </cell>
          <cell r="H15552" t="str">
            <v xml:space="preserve">LUIS FRANCISCO RODRIGUEZ PEﾑA      </v>
          </cell>
          <cell r="I15552" t="str">
            <v xml:space="preserve">RICARDO MARTINEZ NAVARRO                                              </v>
          </cell>
        </row>
        <row r="15553">
          <cell r="G15553">
            <v>536023</v>
          </cell>
          <cell r="H15553" t="str">
            <v xml:space="preserve">LUIS FRANCISCO RODRIGUEZ PEﾑA      </v>
          </cell>
          <cell r="I15553" t="str">
            <v xml:space="preserve">MARIA TERESA MARTINEZ NAVARRO                                         </v>
          </cell>
        </row>
        <row r="15554">
          <cell r="G15554">
            <v>536034</v>
          </cell>
          <cell r="H15554" t="str">
            <v xml:space="preserve">LUIS FRANCISCO RODRIGUEZ PEﾑA      </v>
          </cell>
          <cell r="I15554" t="str">
            <v xml:space="preserve">JEANNETTE KURI SALEM                                                  </v>
          </cell>
        </row>
        <row r="15555">
          <cell r="G15555">
            <v>536041</v>
          </cell>
          <cell r="H15555" t="str">
            <v xml:space="preserve">LUIS FRANCISCO RODRIGUEZ PEﾑA      </v>
          </cell>
          <cell r="I15555" t="str">
            <v xml:space="preserve">ENRIQUE GIJON GRANADOS                                                </v>
          </cell>
        </row>
        <row r="15556">
          <cell r="G15556">
            <v>536052</v>
          </cell>
          <cell r="H15556" t="str">
            <v xml:space="preserve">LUIS FRANCISCO RODRIGUEZ PEﾑA      </v>
          </cell>
          <cell r="I15556" t="str">
            <v xml:space="preserve">SOFIA XAVIERA GARCIA GONZALEZ                                         </v>
          </cell>
        </row>
        <row r="15557">
          <cell r="G15557">
            <v>536063</v>
          </cell>
          <cell r="H15557" t="str">
            <v xml:space="preserve">LUIS FRANCISCO RODRIGUEZ PEﾑA      </v>
          </cell>
          <cell r="I15557" t="str">
            <v xml:space="preserve">SERGIO MANUEL AVALOS RODRIGUEZ                                        </v>
          </cell>
        </row>
        <row r="15558">
          <cell r="G15558">
            <v>536074</v>
          </cell>
          <cell r="H15558" t="str">
            <v xml:space="preserve">LUIS FRANCISCO RODRIGUEZ PEﾑA      </v>
          </cell>
          <cell r="I15558" t="str">
            <v xml:space="preserve">MARIA FELIX LEON HERNANDEZ                                            </v>
          </cell>
        </row>
        <row r="15559">
          <cell r="G15559">
            <v>536081</v>
          </cell>
          <cell r="H15559" t="str">
            <v xml:space="preserve">LUIS FRANCISCO RODRIGUEZ PEﾑA      </v>
          </cell>
          <cell r="I15559" t="str">
            <v xml:space="preserve">MARIA MAGDALENA KEMPS RODRIGUEZ                                       </v>
          </cell>
        </row>
        <row r="15560">
          <cell r="G15560">
            <v>536092</v>
          </cell>
          <cell r="H15560" t="str">
            <v xml:space="preserve">MINERVA OLVERA BONILLA             </v>
          </cell>
          <cell r="I15560" t="str">
            <v xml:space="preserve">ANA MELAMED SHMUSKIS                                                  </v>
          </cell>
        </row>
        <row r="15561">
          <cell r="G15561">
            <v>536103</v>
          </cell>
          <cell r="H15561" t="str">
            <v xml:space="preserve">GABRIELA SANCHEZ PEREZ             </v>
          </cell>
          <cell r="I15561" t="str">
            <v xml:space="preserve">EDUARDO (MENOR) DE LEON RIVEIRO                                       </v>
          </cell>
        </row>
        <row r="15562">
          <cell r="G15562">
            <v>536112</v>
          </cell>
          <cell r="H15562" t="str">
            <v xml:space="preserve">AZUCENA GUDI/O RAMIREZ             </v>
          </cell>
          <cell r="I15562" t="str">
            <v xml:space="preserve">EE &amp; A, S.A. DE C.V.                                                  </v>
          </cell>
        </row>
        <row r="15563">
          <cell r="G15563">
            <v>536124</v>
          </cell>
          <cell r="H15563" t="str">
            <v>BELINDA YOLANDA ACOSTA GALINDO (A.G</v>
          </cell>
          <cell r="I15563" t="str">
            <v xml:space="preserve">CARLOS SAUCILLO OSUNA                                                 </v>
          </cell>
        </row>
        <row r="15564">
          <cell r="G15564">
            <v>536132</v>
          </cell>
          <cell r="H15564" t="str">
            <v xml:space="preserve">ALEJANDRO AGUILAR MORALES          </v>
          </cell>
          <cell r="I15564" t="str">
            <v xml:space="preserve">CAROLINA ISADORA (MENOR) ALVAREZ ALATORRE                             </v>
          </cell>
        </row>
        <row r="15565">
          <cell r="G15565">
            <v>536145</v>
          </cell>
          <cell r="H15565" t="str">
            <v xml:space="preserve">ALEXANDRO SANTILLAN GALLARDO       </v>
          </cell>
          <cell r="I15565" t="str">
            <v xml:space="preserve">ANA MARIA ALATORRE FIERROS                                            </v>
          </cell>
        </row>
        <row r="15566">
          <cell r="G15566">
            <v>536153</v>
          </cell>
          <cell r="H15566" t="str">
            <v xml:space="preserve">ALEJANDRO AGUILAR MORALES          </v>
          </cell>
          <cell r="I15566" t="str">
            <v xml:space="preserve">ANA REGINA ALVAREZ ALATORRE                                           </v>
          </cell>
        </row>
        <row r="15567">
          <cell r="G15567">
            <v>11970</v>
          </cell>
          <cell r="H15567" t="str">
            <v xml:space="preserve">AZUCENA GUDIﾑO                     </v>
          </cell>
          <cell r="I15567" t="str">
            <v xml:space="preserve">CASA DE BOLSA ARKA SA DE CV PRESTAMO VALORES                          </v>
          </cell>
        </row>
        <row r="15568">
          <cell r="G15568">
            <v>77052042</v>
          </cell>
          <cell r="H15568" t="str">
            <v xml:space="preserve">AZUCENA GUDI/O (AA)                </v>
          </cell>
          <cell r="I15568" t="str">
            <v xml:space="preserve">SCOTIA 6                                                              </v>
          </cell>
        </row>
        <row r="15569">
          <cell r="G15569">
            <v>77052043</v>
          </cell>
          <cell r="H15569" t="str">
            <v xml:space="preserve">AZUCENA GUDI/O (AA)                </v>
          </cell>
          <cell r="I15569" t="str">
            <v xml:space="preserve">SCOTIA 7                                                              </v>
          </cell>
        </row>
        <row r="15570">
          <cell r="G15570">
            <v>77052045</v>
          </cell>
          <cell r="H15570" t="str">
            <v xml:space="preserve">AZUCENA GUDI/O (AA)                </v>
          </cell>
          <cell r="I15570" t="str">
            <v xml:space="preserve">SCOTINT                                                               </v>
          </cell>
        </row>
        <row r="15571">
          <cell r="G15571">
            <v>77052054</v>
          </cell>
          <cell r="H15571" t="str">
            <v xml:space="preserve">AZUCENA GUDI/O (AA)                </v>
          </cell>
          <cell r="I15571" t="str">
            <v xml:space="preserve">NAFINDX                                                               </v>
          </cell>
        </row>
        <row r="15572">
          <cell r="G15572">
            <v>77052143</v>
          </cell>
          <cell r="H15572" t="str">
            <v xml:space="preserve">AZUCENA GUDI/O (AA)                </v>
          </cell>
          <cell r="I15572" t="str">
            <v xml:space="preserve">SCOTIA 3                                                              </v>
          </cell>
        </row>
        <row r="15573">
          <cell r="G15573">
            <v>77052146</v>
          </cell>
          <cell r="H15573" t="str">
            <v xml:space="preserve">AZUCENA GUDI/O (AA)                </v>
          </cell>
          <cell r="I15573" t="str">
            <v xml:space="preserve">SCOTIA 3                                                              </v>
          </cell>
        </row>
        <row r="15574">
          <cell r="G15574">
            <v>77052244</v>
          </cell>
          <cell r="H15574" t="str">
            <v xml:space="preserve">AZUCENA GUDI/O (AA)                </v>
          </cell>
          <cell r="I15574" t="str">
            <v xml:space="preserve">SCOTIA C                                                              </v>
          </cell>
        </row>
        <row r="15575">
          <cell r="G15575">
            <v>77052299</v>
          </cell>
          <cell r="H15575" t="str">
            <v xml:space="preserve">AZUCENA GUDI/O (AA)                </v>
          </cell>
          <cell r="I15575" t="str">
            <v xml:space="preserve">ING PAT                                                               </v>
          </cell>
        </row>
        <row r="15576">
          <cell r="G15576">
            <v>77052302</v>
          </cell>
          <cell r="H15576" t="str">
            <v xml:space="preserve">AZUCENA GUDI/O (AA)                </v>
          </cell>
          <cell r="I15576" t="str">
            <v xml:space="preserve">SCOTIA 4                                                              </v>
          </cell>
        </row>
        <row r="15577">
          <cell r="G15577">
            <v>77052326</v>
          </cell>
          <cell r="H15577" t="str">
            <v xml:space="preserve">AZUCENA GUDI/O (AA)                </v>
          </cell>
          <cell r="I15577" t="str">
            <v xml:space="preserve">ING 1 E                                                               </v>
          </cell>
        </row>
        <row r="15578">
          <cell r="G15578">
            <v>77052333</v>
          </cell>
          <cell r="H15578" t="str">
            <v xml:space="preserve">AZUCENA GUDI/O (AA)                </v>
          </cell>
          <cell r="I15578" t="str">
            <v xml:space="preserve">ING USD                                                               </v>
          </cell>
        </row>
        <row r="15579">
          <cell r="G15579">
            <v>77052398</v>
          </cell>
          <cell r="H15579" t="str">
            <v xml:space="preserve">AZUCENA GUDI/O (AA)                </v>
          </cell>
          <cell r="I15579" t="str">
            <v xml:space="preserve">ING 30 E                                                              </v>
          </cell>
        </row>
        <row r="15580">
          <cell r="G15580">
            <v>77052399</v>
          </cell>
          <cell r="H15580" t="str">
            <v xml:space="preserve">AZUCENA GUDI/O (AA)                </v>
          </cell>
          <cell r="I15580" t="str">
            <v xml:space="preserve">INGHDIV CTE                                                           </v>
          </cell>
        </row>
        <row r="15581">
          <cell r="G15581">
            <v>77052400</v>
          </cell>
          <cell r="H15581" t="str">
            <v xml:space="preserve">AZUCENA GUDI/O (AA)                </v>
          </cell>
          <cell r="I15581" t="str">
            <v xml:space="preserve">INGASIA CTE                                                           </v>
          </cell>
        </row>
        <row r="15582">
          <cell r="G15582">
            <v>77052455</v>
          </cell>
          <cell r="H15582" t="str">
            <v xml:space="preserve">AZUCENA GUDI/O (AA)                </v>
          </cell>
          <cell r="I15582" t="str">
            <v xml:space="preserve">SCOTIA D                                                              </v>
          </cell>
        </row>
        <row r="15583">
          <cell r="G15583">
            <v>77052464</v>
          </cell>
          <cell r="H15583" t="str">
            <v xml:space="preserve">AZUCENA GUDI/O (AA)                </v>
          </cell>
          <cell r="I15583" t="str">
            <v xml:space="preserve">NAFFDLL                                                               </v>
          </cell>
        </row>
        <row r="15584">
          <cell r="G15584">
            <v>77052465</v>
          </cell>
          <cell r="H15584" t="str">
            <v xml:space="preserve">AZUCENA GUDI/O (AA)                </v>
          </cell>
          <cell r="I15584" t="str">
            <v xml:space="preserve">NAFFP28                                                               </v>
          </cell>
        </row>
        <row r="15585">
          <cell r="G15585">
            <v>77052466</v>
          </cell>
          <cell r="H15585" t="str">
            <v xml:space="preserve">AZUCENA GUDI/O (AA)                </v>
          </cell>
          <cell r="I15585" t="str">
            <v xml:space="preserve">NAFM-EX                                                               </v>
          </cell>
        </row>
        <row r="15586">
          <cell r="G15586">
            <v>77052467</v>
          </cell>
          <cell r="H15586" t="str">
            <v xml:space="preserve">AZUCENA GUDI/O (AA)                </v>
          </cell>
          <cell r="I15586" t="str">
            <v xml:space="preserve">NAFMLIQ                                                               </v>
          </cell>
        </row>
        <row r="15587">
          <cell r="G15587">
            <v>77052468</v>
          </cell>
          <cell r="H15587" t="str">
            <v xml:space="preserve">AZUCENA GUDI/O (AA)                </v>
          </cell>
          <cell r="I15587" t="str">
            <v xml:space="preserve">ING-GOB                                                               </v>
          </cell>
        </row>
        <row r="15588">
          <cell r="G15588">
            <v>77052469</v>
          </cell>
          <cell r="H15588" t="str">
            <v xml:space="preserve">AZUCENA GUDI/O (AA)                </v>
          </cell>
          <cell r="I15588" t="str">
            <v xml:space="preserve">INGCETE                                                               </v>
          </cell>
        </row>
        <row r="15589">
          <cell r="G15589">
            <v>77052470</v>
          </cell>
          <cell r="H15589" t="str">
            <v xml:space="preserve">AZUCENA GUDI/O (AA)                </v>
          </cell>
          <cell r="I15589" t="str">
            <v xml:space="preserve">DEUDA+                                                                </v>
          </cell>
        </row>
        <row r="15590">
          <cell r="G15590" t="str">
            <v xml:space="preserve">ABCCB   </v>
          </cell>
          <cell r="H15590" t="str">
            <v xml:space="preserve">AZUCENA GUDI/O (AA)                </v>
          </cell>
          <cell r="I15590" t="str">
            <v xml:space="preserve">THE BANK OF NEW YORK MELLON, S.A., INSTITUCION DE BANCA MULTIPLE      </v>
          </cell>
        </row>
        <row r="15591">
          <cell r="G15591" t="str">
            <v xml:space="preserve">ABNAMRO </v>
          </cell>
          <cell r="H15591" t="str">
            <v xml:space="preserve">AZUCENA GUDI/O (AA)                </v>
          </cell>
          <cell r="I15591" t="str">
            <v xml:space="preserve">ABN AMRO BANK (MEXICO), S                                             </v>
          </cell>
        </row>
        <row r="15592">
          <cell r="G15592" t="str">
            <v xml:space="preserve">AC      </v>
          </cell>
          <cell r="H15592" t="str">
            <v xml:space="preserve">AZUCENA GUDI/O (AA)                </v>
          </cell>
          <cell r="I15592" t="str">
            <v xml:space="preserve">ARCA CONTINENTAL, S.A.B. DE C.V.                                      </v>
          </cell>
        </row>
        <row r="15593">
          <cell r="G15593" t="str">
            <v xml:space="preserve">ACCIVAL </v>
          </cell>
          <cell r="H15593" t="str">
            <v xml:space="preserve">AZUCENA GUDI/O (AA)                </v>
          </cell>
          <cell r="I15593" t="str">
            <v xml:space="preserve">ACCIONES Y VALORES DE MEXICO, S.A. DE C.V. CASA DE BOLSA              </v>
          </cell>
        </row>
        <row r="15594">
          <cell r="G15594" t="str">
            <v xml:space="preserve">ACOSTCB </v>
          </cell>
          <cell r="H15594" t="str">
            <v xml:space="preserve">AZUCENA GUDI/O (AA)                </v>
          </cell>
          <cell r="I15594" t="str">
            <v>BANCO INVEX, S.A., INSTITUCION DE BANCA MULTIPLE, INVEX GRUPO FINANCIE</v>
          </cell>
        </row>
        <row r="15595">
          <cell r="G15595" t="str">
            <v>ACTINVAR</v>
          </cell>
          <cell r="H15595" t="str">
            <v xml:space="preserve">AZUCENA GUDI/O (AA)                </v>
          </cell>
          <cell r="I15595" t="str">
            <v xml:space="preserve">FONDO ACTINVER ACTIVO CRECIMIENTO, S.A. DE C.V., S.I.R.V.             </v>
          </cell>
        </row>
        <row r="15596">
          <cell r="G15596" t="str">
            <v xml:space="preserve">ACTINVR </v>
          </cell>
          <cell r="H15596" t="str">
            <v xml:space="preserve">AZUCENA GUDI/O (AA)                </v>
          </cell>
          <cell r="I15596" t="str">
            <v xml:space="preserve">CORPORACION ACTINVER, S.A.B. DE C.V.                                  </v>
          </cell>
        </row>
        <row r="15597">
          <cell r="G15597" t="str">
            <v xml:space="preserve">AERMXCB </v>
          </cell>
          <cell r="H15597" t="str">
            <v xml:space="preserve">AZUCENA GUDI/O (AA)                </v>
          </cell>
          <cell r="I15597" t="str">
            <v>DEUTSCHE BANK M森ICO. S.A. INSTITUCI潘 DE BANCA M餃TIPLE, DIVISI潘 FID</v>
          </cell>
        </row>
        <row r="15598">
          <cell r="G15598" t="str">
            <v xml:space="preserve">AFBNT   </v>
          </cell>
          <cell r="H15598" t="str">
            <v xml:space="preserve">AZUCENA GUDI/O (AA)                </v>
          </cell>
          <cell r="I15598" t="str">
            <v>ARRENDADORA Y FACTOR BANORTE, S.A. DE C.V., S.F.O.M., E.R., GRUPO FINA</v>
          </cell>
        </row>
        <row r="15599">
          <cell r="G15599" t="str">
            <v xml:space="preserve">ALFA    </v>
          </cell>
          <cell r="H15599" t="str">
            <v xml:space="preserve">AZUCENA GUDI/O (AA)                </v>
          </cell>
          <cell r="I15599" t="str">
            <v xml:space="preserve">ALFA, S.A.B. DE C.V.                                                  </v>
          </cell>
        </row>
        <row r="15600">
          <cell r="G15600" t="str">
            <v xml:space="preserve">ALINA   </v>
          </cell>
          <cell r="H15600" t="str">
            <v xml:space="preserve">AZUCENA GUDI/O (AA)                </v>
          </cell>
          <cell r="I15600" t="str">
            <v xml:space="preserve">Alina                                                                 </v>
          </cell>
        </row>
        <row r="15601">
          <cell r="G15601" t="str">
            <v xml:space="preserve">ALSEA   </v>
          </cell>
          <cell r="H15601" t="str">
            <v xml:space="preserve">AZUCENA GUDI/O (AA)                </v>
          </cell>
          <cell r="I15601" t="str">
            <v xml:space="preserve">ALSEA, S.A.B. DE C.V.                                                 </v>
          </cell>
        </row>
        <row r="15602">
          <cell r="G15602" t="str">
            <v xml:space="preserve">AMCCB   </v>
          </cell>
          <cell r="H15602" t="str">
            <v xml:space="preserve">AZUCENA GUDI/O (AA)                </v>
          </cell>
          <cell r="I15602" t="str">
            <v>DEUTSCHE BANK MEXICO, S.A. INSTITUCI潘 DE BANCA M餃TIPLE, DIVISI潘 FID</v>
          </cell>
        </row>
        <row r="15603">
          <cell r="G15603" t="str">
            <v xml:space="preserve">AMEXCO  </v>
          </cell>
          <cell r="H15603" t="str">
            <v xml:space="preserve">AZUCENA GUDI/O (AA)                </v>
          </cell>
          <cell r="I15603" t="str">
            <v xml:space="preserve">AMERICAN EXPRESS BANK, S. A.                                          </v>
          </cell>
        </row>
        <row r="15604">
          <cell r="G15604" t="str">
            <v xml:space="preserve">AMX     </v>
          </cell>
          <cell r="H15604" t="str">
            <v xml:space="preserve">AZUCENA GUDI/O (AA)                </v>
          </cell>
          <cell r="I15604" t="str">
            <v xml:space="preserve">AMERICA MOVIL, S.A.B. DE C.V.                                         </v>
          </cell>
        </row>
        <row r="15605">
          <cell r="G15605" t="str">
            <v>ARCAMBIO</v>
          </cell>
          <cell r="H15605" t="str">
            <v xml:space="preserve">EDUARDO ARANA GOROSTIZA            </v>
          </cell>
          <cell r="I15605" t="str">
            <v xml:space="preserve">ARCAMBIOS CASA DE CAMBIO, S.A. DE C.V.                                </v>
          </cell>
        </row>
        <row r="15606">
          <cell r="G15606" t="str">
            <v xml:space="preserve">ARKA    </v>
          </cell>
          <cell r="H15606" t="str">
            <v xml:space="preserve">AZUCENA GUDI/O (AA)                </v>
          </cell>
          <cell r="I15606" t="str">
            <v xml:space="preserve">CASA DE BOLSA ARKA S.A. DE C.V.                                       </v>
          </cell>
        </row>
        <row r="15607">
          <cell r="G15607" t="str">
            <v xml:space="preserve">ARKACOR </v>
          </cell>
          <cell r="H15607" t="str">
            <v xml:space="preserve"> VARIOS                            </v>
          </cell>
          <cell r="I15607" t="str">
            <v xml:space="preserve">ARKACOR                                                               </v>
          </cell>
        </row>
        <row r="15608">
          <cell r="G15608" t="str">
            <v xml:space="preserve">ARKAES  </v>
          </cell>
          <cell r="H15608" t="str">
            <v xml:space="preserve"> VARIOS                            </v>
          </cell>
          <cell r="I15608" t="str">
            <v xml:space="preserve">ARKAES                                                                </v>
          </cell>
        </row>
        <row r="15609">
          <cell r="G15609" t="str">
            <v xml:space="preserve">ARKAFE  </v>
          </cell>
          <cell r="H15609" t="str">
            <v xml:space="preserve"> VARIOS                            </v>
          </cell>
          <cell r="I15609" t="str">
            <v xml:space="preserve">ARKAFE                                                                </v>
          </cell>
        </row>
        <row r="15610">
          <cell r="G15610" t="str">
            <v xml:space="preserve">ARKAIN  </v>
          </cell>
          <cell r="H15610" t="str">
            <v xml:space="preserve"> VARIOS                            </v>
          </cell>
          <cell r="I15610" t="str">
            <v xml:space="preserve">ARKAIN                                                                </v>
          </cell>
        </row>
        <row r="15611">
          <cell r="G15611" t="str">
            <v xml:space="preserve">ARKAORO </v>
          </cell>
          <cell r="H15611" t="str">
            <v xml:space="preserve"> VARIOS                            </v>
          </cell>
          <cell r="I15611" t="str">
            <v xml:space="preserve">ARKAORO                                                               </v>
          </cell>
        </row>
        <row r="15612">
          <cell r="G15612" t="str">
            <v xml:space="preserve">ARKAREY </v>
          </cell>
          <cell r="H15612" t="str">
            <v xml:space="preserve"> VARIOS                            </v>
          </cell>
          <cell r="I15612" t="str">
            <v xml:space="preserve">ARKAREY                                                               </v>
          </cell>
        </row>
        <row r="15613">
          <cell r="G15613" t="str">
            <v xml:space="preserve">ARKASEC </v>
          </cell>
          <cell r="H15613" t="str">
            <v xml:space="preserve">AZUCENA GUDI/O (AA)                </v>
          </cell>
          <cell r="I15613" t="str">
            <v xml:space="preserve">OPERACIONES DE UMS'S                                                  </v>
          </cell>
        </row>
        <row r="15614">
          <cell r="G15614" t="str">
            <v xml:space="preserve">ARREACT </v>
          </cell>
          <cell r="H15614" t="str">
            <v xml:space="preserve">AZUCENA GUDI/O (AA)                </v>
          </cell>
          <cell r="I15614" t="str">
            <v xml:space="preserve">Arrendadora Actinver, S.A.                                            </v>
          </cell>
        </row>
        <row r="15615">
          <cell r="G15615" t="str">
            <v>ARRENDAR</v>
          </cell>
          <cell r="H15615" t="str">
            <v xml:space="preserve">AZUCENA GUDI/O (AA)                </v>
          </cell>
          <cell r="I15615" t="str">
            <v xml:space="preserve">ARRENDARE, S.A. DE C.V.                                               </v>
          </cell>
        </row>
        <row r="15616">
          <cell r="G15616" t="str">
            <v xml:space="preserve">AXTEL   </v>
          </cell>
          <cell r="H15616" t="str">
            <v xml:space="preserve">AZUCENA GUDI/O (AA)                </v>
          </cell>
          <cell r="I15616" t="str">
            <v xml:space="preserve">Axtel, S.A.B. de C.V.                                                 </v>
          </cell>
        </row>
        <row r="15617">
          <cell r="G15617" t="str">
            <v xml:space="preserve">BACHOCO </v>
          </cell>
          <cell r="H15617" t="str">
            <v xml:space="preserve">AZUCENA GUDI/O (AA)                </v>
          </cell>
          <cell r="I15617" t="str">
            <v xml:space="preserve">INDUSTRIAS BACHOCO, S.A.B. DE C.V.                                    </v>
          </cell>
        </row>
        <row r="15618">
          <cell r="G15618" t="str">
            <v xml:space="preserve">BACOMCB </v>
          </cell>
          <cell r="H15618" t="str">
            <v xml:space="preserve">AZUCENA GUDI/O (AA)                </v>
          </cell>
          <cell r="I15618" t="str">
            <v>BANCO INVEX, S.A., INSTITUCION DE BANCA MULTIPLE, INVEX GRUPO FINANCIE</v>
          </cell>
        </row>
        <row r="15619">
          <cell r="G15619" t="str">
            <v xml:space="preserve">BACOMER </v>
          </cell>
          <cell r="H15619" t="str">
            <v xml:space="preserve">CTRL. CTAS. BANCOS                 </v>
          </cell>
          <cell r="I15619" t="str">
            <v xml:space="preserve">BANCOMER S.A.                                                         </v>
          </cell>
        </row>
        <row r="15620">
          <cell r="G15620" t="str">
            <v>BACOMVAL</v>
          </cell>
          <cell r="H15620" t="str">
            <v xml:space="preserve">AZUCENA GUDI/O (AA)                </v>
          </cell>
          <cell r="I15620" t="str">
            <v xml:space="preserve">MEXICO EQUITY AND INCOME FUND                                         </v>
          </cell>
        </row>
        <row r="15621">
          <cell r="G15621" t="str">
            <v xml:space="preserve">BAFIRME </v>
          </cell>
          <cell r="H15621" t="str">
            <v xml:space="preserve">AZUCENA GUDI/O (AA)                </v>
          </cell>
          <cell r="I15621" t="str">
            <v xml:space="preserve">BANCA AFIRME, S.A.                                                    </v>
          </cell>
        </row>
        <row r="15622">
          <cell r="G15622" t="str">
            <v xml:space="preserve">BAINVEX </v>
          </cell>
          <cell r="H15622" t="str">
            <v xml:space="preserve">AZUCENA GUDI/O (AA)                </v>
          </cell>
          <cell r="I15622" t="str">
            <v xml:space="preserve">BANCO INVEX, S.A.                                                     </v>
          </cell>
        </row>
        <row r="15623">
          <cell r="G15623" t="str">
            <v>BAN-COMA</v>
          </cell>
          <cell r="H15623" t="str">
            <v xml:space="preserve">AZUCENA GUDI/O (AA)                </v>
          </cell>
          <cell r="I15623" t="str">
            <v xml:space="preserve">BANSI COMISIONES ARKA                                                 </v>
          </cell>
        </row>
        <row r="15624">
          <cell r="G15624" t="str">
            <v>BAN-COMC</v>
          </cell>
          <cell r="H15624" t="str">
            <v xml:space="preserve">AZUCENA GUDI/O (AA)                </v>
          </cell>
          <cell r="I15624" t="str">
            <v xml:space="preserve">BANSI COMISION CLIENTES                                               </v>
          </cell>
        </row>
        <row r="15625">
          <cell r="G15625" t="str">
            <v>BAN-DISP</v>
          </cell>
          <cell r="H15625" t="str">
            <v xml:space="preserve">AZUCENA GUDI/O (AA)                </v>
          </cell>
          <cell r="I15625" t="str">
            <v xml:space="preserve">BANSI DISPOSICION CLIENTE                                             </v>
          </cell>
        </row>
        <row r="15626">
          <cell r="G15626" t="str">
            <v>BANCOMER</v>
          </cell>
          <cell r="H15626" t="str">
            <v xml:space="preserve">AZUCENA GUDI/O (AA)                </v>
          </cell>
          <cell r="I15626" t="str">
            <v xml:space="preserve">BANCOMER, S. A.                                                       </v>
          </cell>
        </row>
        <row r="15627">
          <cell r="G15627" t="str">
            <v>BANCOMEX</v>
          </cell>
          <cell r="H15627" t="str">
            <v xml:space="preserve">AZUCENA GUDI/O (AA)                </v>
          </cell>
          <cell r="I15627" t="str">
            <v xml:space="preserve">BANCO NACIONAL DE COMERCIO EXTERIOR , S.N.C.                          </v>
          </cell>
        </row>
        <row r="15628">
          <cell r="G15628" t="str">
            <v xml:space="preserve">BANKONE </v>
          </cell>
          <cell r="H15628" t="str">
            <v xml:space="preserve">AZUCENA GUDI/O (AA)                </v>
          </cell>
          <cell r="I15628" t="str">
            <v xml:space="preserve">BANK ONE                                                              </v>
          </cell>
        </row>
        <row r="15629">
          <cell r="G15629" t="str">
            <v xml:space="preserve">BANSI-T </v>
          </cell>
          <cell r="H15629" t="str">
            <v xml:space="preserve">AZUCENA GUDI/O (AA)                </v>
          </cell>
          <cell r="I15629" t="str">
            <v xml:space="preserve">BANSI TARJETA DEBITO                                                  </v>
          </cell>
        </row>
        <row r="15630">
          <cell r="G15630" t="str">
            <v xml:space="preserve">BBOSTON </v>
          </cell>
          <cell r="H15630" t="str">
            <v xml:space="preserve">AZUCENA GUDI/O (AA)                </v>
          </cell>
          <cell r="I15630" t="str">
            <v xml:space="preserve">BANKBOSTON, S.A.                                                      </v>
          </cell>
        </row>
        <row r="15631">
          <cell r="G15631" t="str">
            <v xml:space="preserve">BCI     </v>
          </cell>
          <cell r="H15631" t="str">
            <v xml:space="preserve">AZUCENA GUDI/O (AA)                </v>
          </cell>
          <cell r="I15631" t="str">
            <v xml:space="preserve">BANCO DE CREDITO E INVERSIONES                                        </v>
          </cell>
        </row>
        <row r="15632">
          <cell r="G15632" t="str">
            <v xml:space="preserve">BETAI   </v>
          </cell>
          <cell r="H15632" t="str">
            <v xml:space="preserve">AZUCENA GUDI/O (AA)                </v>
          </cell>
          <cell r="I15632" t="str">
            <v xml:space="preserve">                                                                      </v>
          </cell>
        </row>
        <row r="15633">
          <cell r="G15633" t="str">
            <v xml:space="preserve">BHSBC   </v>
          </cell>
          <cell r="H15633" t="str">
            <v xml:space="preserve">AZUCENA GUDI/O (AA)                </v>
          </cell>
          <cell r="I15633" t="str">
            <v xml:space="preserve">HSBC BANK MEXICO, S.A.                                                </v>
          </cell>
        </row>
        <row r="15634">
          <cell r="G15634" t="str">
            <v xml:space="preserve">BIMBO   </v>
          </cell>
          <cell r="H15634" t="str">
            <v xml:space="preserve">AZUCENA GUDI/O (AA)                </v>
          </cell>
          <cell r="I15634" t="str">
            <v xml:space="preserve">GRUPO BIMBO, S.A.B. DE C.V.                                           </v>
          </cell>
        </row>
        <row r="15635">
          <cell r="G15635" t="str">
            <v>BINBURSA</v>
          </cell>
          <cell r="H15635" t="str">
            <v xml:space="preserve">AZUCENA GUDI/O (AA)                </v>
          </cell>
          <cell r="I15635" t="str">
            <v xml:space="preserve">BANCO INBURSA, S.A.                                                   </v>
          </cell>
        </row>
        <row r="15636">
          <cell r="G15636" t="str">
            <v xml:space="preserve">BIXE    </v>
          </cell>
          <cell r="H15636" t="str">
            <v xml:space="preserve">AZUCENA GUDI/O (AA)                </v>
          </cell>
          <cell r="I15636" t="str">
            <v xml:space="preserve">IXE BANCO, S.A.                                                       </v>
          </cell>
        </row>
        <row r="15637">
          <cell r="G15637" t="str">
            <v xml:space="preserve">BLADEX  </v>
          </cell>
          <cell r="H15637" t="str">
            <v xml:space="preserve">AZUCENA GUDI/O (AA)                </v>
          </cell>
          <cell r="I15637" t="str">
            <v xml:space="preserve">BANCO LATINOAMERICANO DE COMERCIO EXTERIOR, S.A.                      </v>
          </cell>
        </row>
        <row r="15638">
          <cell r="G15638" t="str">
            <v xml:space="preserve">BMIFEL  </v>
          </cell>
          <cell r="H15638" t="str">
            <v xml:space="preserve">AZUCENA GUDI/O (AA)                </v>
          </cell>
          <cell r="I15638" t="str">
            <v xml:space="preserve">BANCA MIFEL, S. A.                                                    </v>
          </cell>
        </row>
        <row r="15639">
          <cell r="G15639" t="str">
            <v xml:space="preserve">BNORCB  </v>
          </cell>
          <cell r="H15639" t="str">
            <v xml:space="preserve">AZUCENA GUDI/O (AA)                </v>
          </cell>
          <cell r="I15639" t="str">
            <v>BANCO INVEX, S.A., INSTITUCION DE BANCA MULTIPLE, INVEX GRUPO FINANCIE</v>
          </cell>
        </row>
        <row r="15640">
          <cell r="G15640" t="str">
            <v xml:space="preserve">BNPMEX  </v>
          </cell>
          <cell r="H15640" t="str">
            <v xml:space="preserve">CTRL. CTAS. BANCOS                 </v>
          </cell>
          <cell r="I15640" t="str">
            <v xml:space="preserve">B.N.P. MEXICO .                                                       </v>
          </cell>
        </row>
        <row r="15641">
          <cell r="G15641" t="str">
            <v xml:space="preserve">BOFA    </v>
          </cell>
          <cell r="H15641" t="str">
            <v xml:space="preserve">AZUCENA GUDI/O (AA)                </v>
          </cell>
          <cell r="I15641" t="str">
            <v xml:space="preserve">BANK OF AMERICA, S.A.                                                 </v>
          </cell>
        </row>
        <row r="15642">
          <cell r="G15642" t="str">
            <v xml:space="preserve">BRHCCB  </v>
          </cell>
          <cell r="H15642" t="str">
            <v xml:space="preserve">AZUCENA GUDI/O (AA)                </v>
          </cell>
          <cell r="I15642" t="str">
            <v>HSBC MEXICO, S.A., INSTITUCION DE BANCA MULTIPLE, GRUPO FINANCIERO HSB</v>
          </cell>
        </row>
        <row r="15643">
          <cell r="G15643" t="str">
            <v xml:space="preserve">BRHCGCB </v>
          </cell>
          <cell r="H15643" t="str">
            <v xml:space="preserve">AZUCENA GUDI/O (AA)                </v>
          </cell>
          <cell r="I15643" t="str">
            <v xml:space="preserve">THE BANK OF NEW YORK MELLON, S.A., INSTITUCION DE BANCA MULTIPLE      </v>
          </cell>
        </row>
        <row r="15644">
          <cell r="G15644" t="str">
            <v xml:space="preserve">BRHSCCB </v>
          </cell>
          <cell r="H15644" t="str">
            <v xml:space="preserve">AZUCENA GUDI/O (AA)                </v>
          </cell>
          <cell r="I15644" t="str">
            <v xml:space="preserve">THE BANK OF NEW YORK MELLON, S.A., INSTITUCION DE BANCA MULTIPLE      </v>
          </cell>
        </row>
        <row r="15645">
          <cell r="G15645" t="str">
            <v xml:space="preserve">BSERFIN </v>
          </cell>
          <cell r="H15645" t="str">
            <v xml:space="preserve">AZUCENA GUDI/O (AA)                </v>
          </cell>
          <cell r="I15645" t="str">
            <v xml:space="preserve">BANCA SERFIN, S. A.                                                   </v>
          </cell>
        </row>
        <row r="15646">
          <cell r="G15646" t="str">
            <v>BSOCIETE</v>
          </cell>
          <cell r="H15646" t="str">
            <v xml:space="preserve">AZUCENA GUDI/O (AA)                </v>
          </cell>
          <cell r="I15646" t="str">
            <v xml:space="preserve">SOCIETE GENERALE                                                      </v>
          </cell>
        </row>
        <row r="15647">
          <cell r="G15647" t="str">
            <v xml:space="preserve">CABEI   </v>
          </cell>
          <cell r="H15647" t="str">
            <v xml:space="preserve">AZUCENA GUDI/O (AA)                </v>
          </cell>
          <cell r="I15647" t="str">
            <v xml:space="preserve">BANCO CENTROAMERICANO DE INTEGRACION ECONOMICA                        </v>
          </cell>
        </row>
        <row r="15648">
          <cell r="G15648" t="str">
            <v xml:space="preserve">CACIBMX </v>
          </cell>
          <cell r="H15648" t="str">
            <v xml:space="preserve">AZUCENA GUDI/O (AA)                </v>
          </cell>
          <cell r="I15648" t="str">
            <v xml:space="preserve">CR織IT AGRICOLE CIB M森ICO PRODUCTOS FINANCIEROS, S.A. DE C.V. SOFOM, </v>
          </cell>
        </row>
        <row r="15649">
          <cell r="G15649" t="str">
            <v xml:space="preserve">CAMSCB  </v>
          </cell>
          <cell r="H15649" t="str">
            <v xml:space="preserve">AZUCENA GUDI/O (AA)                </v>
          </cell>
          <cell r="I15649" t="str">
            <v>BANCO INVEX, S.A., INSTITUCI潘 DE BANCA M餃TIPLE, INVEX GRUPO FINANCIE</v>
          </cell>
        </row>
        <row r="15650">
          <cell r="G15650" t="str">
            <v xml:space="preserve">CARDLCB </v>
          </cell>
          <cell r="H15650" t="str">
            <v xml:space="preserve">AZUCENA GUDI/O (AA)                </v>
          </cell>
          <cell r="I15650" t="str">
            <v>BANCO INVEX, S.A., INSTITUCION DE BANCA MULTIPLE, INVEX GRUPO FINANCIE</v>
          </cell>
        </row>
        <row r="15651">
          <cell r="G15651" t="str">
            <v xml:space="preserve">CASITA  </v>
          </cell>
          <cell r="H15651" t="str">
            <v xml:space="preserve">AZUCENA GUDI/O (AA)                </v>
          </cell>
          <cell r="I15651" t="str">
            <v xml:space="preserve">HIPOTECARIA SU CASITA, S.A. DE C.V., SOFOM, E.N.R.                    </v>
          </cell>
        </row>
        <row r="15652">
          <cell r="G15652" t="str">
            <v xml:space="preserve">CATFIN  </v>
          </cell>
          <cell r="H15652" t="str">
            <v xml:space="preserve">AZUCENA GUDI/O (AA)                </v>
          </cell>
          <cell r="I15652" t="str">
            <v xml:space="preserve">CATERPILLAR CR織ITO, S.A. DE C.V., SOFOM, E. N. R.                    </v>
          </cell>
        </row>
        <row r="15653">
          <cell r="G15653" t="str">
            <v>CB BXMAS</v>
          </cell>
          <cell r="H15653" t="str">
            <v xml:space="preserve">AZUCENA GUDI/O (AA)                </v>
          </cell>
          <cell r="I15653" t="str">
            <v xml:space="preserve">CASA DE BOLSA VE PORMAS, S.A.                                         </v>
          </cell>
        </row>
        <row r="15654">
          <cell r="G15654" t="str">
            <v>CBACOMER</v>
          </cell>
          <cell r="H15654" t="str">
            <v xml:space="preserve">AZUCENA GUDI/O (AA)                </v>
          </cell>
          <cell r="I15654" t="str">
            <v xml:space="preserve">CASA DE BOLSA BBVA BANCOMER, S.A. DE C.V.                             </v>
          </cell>
        </row>
        <row r="15655">
          <cell r="G15655" t="str">
            <v>CBANORTE</v>
          </cell>
          <cell r="H15655" t="str">
            <v xml:space="preserve">AZUCENA GUDI/O (AA)                </v>
          </cell>
          <cell r="I15655" t="str">
            <v xml:space="preserve">CASA DE BOLSA BANORTE, S. A. DE C.V.                                  </v>
          </cell>
        </row>
        <row r="15656">
          <cell r="G15656" t="str">
            <v xml:space="preserve">CBARING </v>
          </cell>
          <cell r="H15656" t="str">
            <v xml:space="preserve">AZUCENA GUDI/O (AA)                </v>
          </cell>
          <cell r="I15656" t="str">
            <v xml:space="preserve">ING BARING (MEXICO), S. A. DE C.V. CASA DE BOLSA                      </v>
          </cell>
        </row>
        <row r="15657">
          <cell r="G15657" t="str">
            <v xml:space="preserve">CBARKA  </v>
          </cell>
          <cell r="H15657" t="str">
            <v xml:space="preserve">AZUCENA GUDI/O (AA)                </v>
          </cell>
          <cell r="I15657" t="str">
            <v xml:space="preserve">CASA DE BOLSA ARKA, S.A. DE C.V.                                      </v>
          </cell>
        </row>
        <row r="15658">
          <cell r="G15658" t="str">
            <v xml:space="preserve">CBBASE  </v>
          </cell>
          <cell r="H15658" t="str">
            <v xml:space="preserve">AZUCENA GUDI/O (AA)                </v>
          </cell>
          <cell r="I15658" t="str">
            <v xml:space="preserve">BASE INTERNACIONAL CASA DE BOLSA,S.A. DE C.V.                         </v>
          </cell>
        </row>
        <row r="15659">
          <cell r="G15659" t="str">
            <v xml:space="preserve">CBBOFA  </v>
          </cell>
          <cell r="H15659" t="str">
            <v xml:space="preserve">AZUCENA GUDI/O (AA)                </v>
          </cell>
          <cell r="I15659" t="str">
            <v xml:space="preserve">BANC OF AMERICA, S.A. DE C.V.                                         </v>
          </cell>
        </row>
        <row r="15660">
          <cell r="G15660" t="str">
            <v xml:space="preserve">CBCHASE </v>
          </cell>
          <cell r="H15660" t="str">
            <v xml:space="preserve">AZUCENA GUDI/O (AA)                </v>
          </cell>
          <cell r="I15660" t="str">
            <v xml:space="preserve">CHASE CASA DE BOLSA, S.A. DE C.V.                                     </v>
          </cell>
        </row>
        <row r="15661">
          <cell r="G15661" t="str">
            <v>CBDEUTCH</v>
          </cell>
          <cell r="H15661" t="str">
            <v xml:space="preserve">AZUCENA GUDI/O (AA)                </v>
          </cell>
          <cell r="I15661" t="str">
            <v xml:space="preserve">DEUTSCHE SECURITIES, S.A. DE C.V. CASA DE BOLSA                       </v>
          </cell>
        </row>
        <row r="15662">
          <cell r="G15662" t="str">
            <v xml:space="preserve">CBHSBC  </v>
          </cell>
          <cell r="H15662" t="str">
            <v xml:space="preserve">AZUCENA GUDI/O (AA)                </v>
          </cell>
          <cell r="I15662" t="str">
            <v xml:space="preserve">CASA DE BOLSA HSBC                                                    </v>
          </cell>
        </row>
        <row r="15663">
          <cell r="G15663" t="str">
            <v xml:space="preserve">CBITAL  </v>
          </cell>
          <cell r="H15663" t="str">
            <v xml:space="preserve">AZUCENA GUDI/O (AA)                </v>
          </cell>
          <cell r="I15663" t="str">
            <v xml:space="preserve">CASA DE BOLSA BITAL, S.A. DE C.V.                                     </v>
          </cell>
        </row>
        <row r="15664">
          <cell r="G15664" t="str">
            <v xml:space="preserve">CBNAMRO </v>
          </cell>
          <cell r="H15664" t="str">
            <v xml:space="preserve">AZUCENA GUDI/O (AA)                </v>
          </cell>
          <cell r="I15664" t="str">
            <v xml:space="preserve">ABN AMRO SECURITIES MEXICO, S.A. DE C.V. CASA DE BOLSA                </v>
          </cell>
        </row>
        <row r="15665">
          <cell r="G15665" t="str">
            <v xml:space="preserve">CDVITOT </v>
          </cell>
          <cell r="H15665" t="str">
            <v xml:space="preserve">AZUCENA GUDI/O (AA)                </v>
          </cell>
          <cell r="I15665" t="str">
            <v xml:space="preserve">NACIONAL FINANCIERA, S.N.C., INSTITUCION DE BANCA DE DESARROLLO       </v>
          </cell>
        </row>
        <row r="15666">
          <cell r="G15666" t="str">
            <v xml:space="preserve">CEDEVIS </v>
          </cell>
          <cell r="H15666" t="str">
            <v xml:space="preserve">AZUCENA GUDI/O (AA)                </v>
          </cell>
          <cell r="I15666" t="str">
            <v xml:space="preserve">NACIONAL FINANCIERA, S.N.C., INSTITUCION DE BANCA DE DESARROLLO       </v>
          </cell>
        </row>
        <row r="15667">
          <cell r="G15667" t="str">
            <v xml:space="preserve">CEMEX   </v>
          </cell>
          <cell r="H15667" t="str">
            <v xml:space="preserve">CTRL. CTAS. PROVEEDORAS            </v>
          </cell>
          <cell r="I15667" t="str">
            <v xml:space="preserve">CEMEX OFERTA PUBLICA                                                  </v>
          </cell>
        </row>
        <row r="15668">
          <cell r="G15668" t="str">
            <v xml:space="preserve">CEMEXCB </v>
          </cell>
          <cell r="H15668" t="str">
            <v xml:space="preserve">AZUCENA GUDI/O (AA)                </v>
          </cell>
          <cell r="I15668" t="str">
            <v>HSBC MEXICO, S.A., INSTITUCION DE BANCA MULTIPLE, GRUPO FINANCIERO HSB</v>
          </cell>
        </row>
        <row r="15669">
          <cell r="G15669" t="str">
            <v xml:space="preserve">CFATLAS </v>
          </cell>
          <cell r="H15669" t="str">
            <v xml:space="preserve">AZUCENA GUDI/O (AA)                </v>
          </cell>
          <cell r="I15669" t="str">
            <v xml:space="preserve">CORPORACI潘 FINANCIERA ATLAS, S.A. DE C.V., SOFOM, E.N.R.             </v>
          </cell>
        </row>
        <row r="15670">
          <cell r="G15670" t="str">
            <v xml:space="preserve">CFE     </v>
          </cell>
          <cell r="H15670" t="str">
            <v xml:space="preserve">AZUCENA GUDI/O (AA)                </v>
          </cell>
          <cell r="I15670" t="str">
            <v xml:space="preserve">COMISION FEDERAL DE ELECTRICIDAD                                      </v>
          </cell>
        </row>
        <row r="15671">
          <cell r="G15671" t="str">
            <v xml:space="preserve">CFECB   </v>
          </cell>
          <cell r="H15671" t="str">
            <v xml:space="preserve">AZUCENA GUDI/O (AA)                </v>
          </cell>
          <cell r="I15671" t="str">
            <v xml:space="preserve">BANK OF AMERICA MEXICO, S.A., INSTITUCION DE BANCA MULTIPLE           </v>
          </cell>
        </row>
        <row r="15672">
          <cell r="G15672" t="str">
            <v xml:space="preserve">CFEGCB  </v>
          </cell>
          <cell r="H15672" t="str">
            <v xml:space="preserve">AZUCENA GUDI/O (AA)                </v>
          </cell>
          <cell r="I15672" t="str">
            <v>BANCO NACIONAL DE COMERCIO EXTERIOR, S.N.C., INSTITUCION DE BANCA DE D</v>
          </cell>
        </row>
        <row r="15673">
          <cell r="G15673" t="str">
            <v xml:space="preserve">CFEHCB  </v>
          </cell>
          <cell r="H15673" t="str">
            <v xml:space="preserve">AZUCENA GUDI/O (AA)                </v>
          </cell>
          <cell r="I15673" t="str">
            <v>HSBC MEXICO, S.A., INSTITUCION DE BANCA MULTIPLE, GRUPO FINANCIERO HSB</v>
          </cell>
        </row>
        <row r="15674">
          <cell r="G15674" t="str">
            <v xml:space="preserve">CHASEB  </v>
          </cell>
          <cell r="H15674" t="str">
            <v xml:space="preserve">AZUCENA GUDI/O (AA)                </v>
          </cell>
          <cell r="I15674" t="str">
            <v xml:space="preserve">CHASE BANK                                                            </v>
          </cell>
        </row>
        <row r="15675">
          <cell r="G15675" t="str">
            <v xml:space="preserve">CHDRAUI </v>
          </cell>
          <cell r="H15675" t="str">
            <v xml:space="preserve">AZUCENA GUDI/O (AA)                </v>
          </cell>
          <cell r="I15675" t="str">
            <v xml:space="preserve">GRUPO COMERCIAL CHEDRAUI, S.A.B. DE C.V.                              </v>
          </cell>
        </row>
        <row r="15676">
          <cell r="G15676" t="str">
            <v xml:space="preserve">CHIACB  </v>
          </cell>
          <cell r="H15676" t="str">
            <v xml:space="preserve">AZUCENA GUDI/O (AA)                </v>
          </cell>
          <cell r="I15676" t="str">
            <v>BANCO INVEX, S.A., INSTITUCION DE BANCA MULTIPLE, INVEX GRUPO FINANCIE</v>
          </cell>
        </row>
        <row r="15677">
          <cell r="G15677" t="str">
            <v xml:space="preserve">CIBANCO </v>
          </cell>
          <cell r="H15677" t="str">
            <v xml:space="preserve">AZUCENA GUDI/O (AA)                </v>
          </cell>
          <cell r="I15677" t="str">
            <v xml:space="preserve">CONSULTORIA INTERNACIONAL BANCO                                       </v>
          </cell>
        </row>
        <row r="15678">
          <cell r="G15678" t="str">
            <v xml:space="preserve">CICASA  </v>
          </cell>
          <cell r="H15678" t="str">
            <v xml:space="preserve">AZUCENA GUDI/O (AA)                </v>
          </cell>
          <cell r="I15678" t="str">
            <v xml:space="preserve">CONSULTORIA INTERNACIONAL CASA DE BOLSA, S.A. DE C.V.                 </v>
          </cell>
        </row>
        <row r="15679">
          <cell r="G15679" t="str">
            <v xml:space="preserve">CIE     </v>
          </cell>
          <cell r="H15679" t="str">
            <v xml:space="preserve">AZUCENA GUDI/O (AA)                </v>
          </cell>
          <cell r="I15679" t="str">
            <v xml:space="preserve">CORPORACION INTERAMERICANA DE ENTRETENIMIENTO, S.A.B. DE C.V.         </v>
          </cell>
        </row>
        <row r="15680">
          <cell r="G15680" t="str">
            <v xml:space="preserve">CII     </v>
          </cell>
          <cell r="H15680" t="str">
            <v xml:space="preserve">AZUCENA GUDI/O (AA)                </v>
          </cell>
          <cell r="I15680" t="str">
            <v xml:space="preserve">CORPORACION INTERAMERICANA DE INVERSIONES                             </v>
          </cell>
        </row>
        <row r="15681">
          <cell r="G15681" t="str">
            <v>CITIBANK</v>
          </cell>
          <cell r="H15681" t="str">
            <v xml:space="preserve">AZUCENA GUDI/O (AA)                </v>
          </cell>
          <cell r="I15681" t="str">
            <v xml:space="preserve">CITIBANK, S.A. DE C.V.                                                </v>
          </cell>
        </row>
        <row r="15682">
          <cell r="G15682" t="str">
            <v xml:space="preserve">CITIMEX </v>
          </cell>
          <cell r="H15682" t="str">
            <v xml:space="preserve">AZUCENA GUDI/O (AA)                </v>
          </cell>
          <cell r="I15682" t="str">
            <v xml:space="preserve">CITI MEXICO INVESTMENTS, S. DE R.L. DE C.V.                           </v>
          </cell>
        </row>
        <row r="15683">
          <cell r="G15683" t="str">
            <v>COMERICA</v>
          </cell>
          <cell r="H15683" t="str">
            <v xml:space="preserve">AZUCENA GUDI/O (AA)                </v>
          </cell>
          <cell r="I15683" t="str">
            <v xml:space="preserve">COMERICA BANK MEXICO, S.A                                             </v>
          </cell>
        </row>
        <row r="15684">
          <cell r="G15684" t="str">
            <v xml:space="preserve">COMPART </v>
          </cell>
          <cell r="H15684" t="str">
            <v xml:space="preserve">AZUCENA GUDI/O (AA)                </v>
          </cell>
          <cell r="I15684" t="str">
            <v xml:space="preserve">BANCO COMPARTAMOS, S.A.,INSTITUCION DE BANCA MULTIPLE                 </v>
          </cell>
        </row>
        <row r="15685">
          <cell r="G15685" t="str">
            <v xml:space="preserve">COMPAS1 </v>
          </cell>
          <cell r="H15685" t="str">
            <v xml:space="preserve">AZUCENA GUDI/O (AA)                </v>
          </cell>
          <cell r="I15685" t="str">
            <v xml:space="preserve">SEI-COMPASS UNO, S.A. DE C.V.                                         </v>
          </cell>
        </row>
        <row r="15686">
          <cell r="G15686" t="str">
            <v>COMPAS12</v>
          </cell>
          <cell r="H15686" t="str">
            <v xml:space="preserve">AZUCENA GUDI/O (AA)                </v>
          </cell>
          <cell r="I15686" t="str">
            <v xml:space="preserve">COMPASS INVESTMENTS DOCE, S.A. DE C.V., S.I.R.V.                      </v>
          </cell>
        </row>
        <row r="15687">
          <cell r="G15687" t="str">
            <v>COMPAS13</v>
          </cell>
          <cell r="H15687" t="str">
            <v xml:space="preserve">AZUCENA GUDI/O (AA)                </v>
          </cell>
          <cell r="I15687" t="str">
            <v xml:space="preserve">COMPASS INVESTMENTS TRECE, S.A. DE C.V., S.I.R.V.                     </v>
          </cell>
        </row>
        <row r="15688">
          <cell r="G15688" t="str">
            <v>COMPAS14</v>
          </cell>
          <cell r="H15688" t="str">
            <v xml:space="preserve">AZUCENA GUDI/O (AA)                </v>
          </cell>
          <cell r="I15688" t="str">
            <v xml:space="preserve">COMPASS INVESTMENTS CATORCE, S.A. DE C.V., S.I.R.V.                   </v>
          </cell>
        </row>
        <row r="15689">
          <cell r="G15689" t="str">
            <v xml:space="preserve">COMPAS2 </v>
          </cell>
          <cell r="H15689" t="str">
            <v xml:space="preserve">AZUCENA GUDI/O (AA)                </v>
          </cell>
          <cell r="I15689" t="str">
            <v xml:space="preserve">COMPASS INVESTMENTS DOS S.A. DE C.V., S.I.I.D.                        </v>
          </cell>
        </row>
        <row r="15690">
          <cell r="G15690" t="str">
            <v xml:space="preserve">COMPAS4 </v>
          </cell>
          <cell r="H15690" t="str">
            <v xml:space="preserve">AZUCENA GUDI/O (AA)                </v>
          </cell>
          <cell r="I15690" t="str">
            <v xml:space="preserve">SEI-COMPASS CUATRO, S.A. DE C.V.                                      </v>
          </cell>
        </row>
        <row r="15691">
          <cell r="G15691" t="str">
            <v xml:space="preserve">CONCECB </v>
          </cell>
          <cell r="H15691" t="str">
            <v xml:space="preserve">AZUCENA GUDI/O (AA)                </v>
          </cell>
          <cell r="I15691" t="str">
            <v>BANCO INVEX, S.A., INSTITUCION DE BANCA MULTIPLE, INVEX GRUPO FINANCIE</v>
          </cell>
        </row>
        <row r="15692">
          <cell r="G15692" t="str">
            <v>CONSUBCO</v>
          </cell>
          <cell r="H15692" t="str">
            <v xml:space="preserve">AZUCENA GUDI/O (AA)                </v>
          </cell>
          <cell r="I15692" t="str">
            <v xml:space="preserve">CONSUBANCO, S.A. INSTITUCION DE BANCA MULTIPLE                        </v>
          </cell>
        </row>
        <row r="15693">
          <cell r="G15693" t="str">
            <v xml:space="preserve">CREAL   </v>
          </cell>
          <cell r="H15693" t="str">
            <v xml:space="preserve">AZUCENA GUDI/O (AA)                </v>
          </cell>
          <cell r="I15693" t="str">
            <v xml:space="preserve">CREDITO REAL, S.A.B. DE C.V., SOFOM, E.N.R.                           </v>
          </cell>
        </row>
        <row r="15694">
          <cell r="G15694" t="str">
            <v xml:space="preserve">CREDIT  </v>
          </cell>
          <cell r="H15694" t="str">
            <v xml:space="preserve">AZUCENA GUDI/O (AA)                </v>
          </cell>
          <cell r="I15694" t="str">
            <v xml:space="preserve">CASA DE BOLSA CREDIT SUISSE FIRST BOSTON MEXICO, S.A. DE C.V.         </v>
          </cell>
        </row>
        <row r="15695">
          <cell r="G15695" t="str">
            <v xml:space="preserve">CREYCB  </v>
          </cell>
          <cell r="H15695" t="str">
            <v xml:space="preserve">AZUCENA GUDI/O (AA)                </v>
          </cell>
          <cell r="I15695" t="str">
            <v>BANCO INVEX, S.A., INSTITUCION DE BANCA MULTIPLE, INVEX GRUPO FINANCIE</v>
          </cell>
        </row>
        <row r="15696">
          <cell r="G15696" t="str">
            <v xml:space="preserve">CREYCCB </v>
          </cell>
          <cell r="H15696" t="str">
            <v xml:space="preserve">AZUCENA GUDI/O (AA)                </v>
          </cell>
          <cell r="I15696" t="str">
            <v xml:space="preserve">THE BANK OF NEW YORK MELLON, S.A., INSTITUCION DE BANCA MULTIPLE      </v>
          </cell>
        </row>
        <row r="15697">
          <cell r="G15697" t="str">
            <v xml:space="preserve">CSBANCO </v>
          </cell>
          <cell r="H15697" t="str">
            <v xml:space="preserve">AZUCENA GUDI/O (AA)                </v>
          </cell>
          <cell r="I15697" t="str">
            <v xml:space="preserve">CONSUBANCO, S.A., INSTITUCI潘 DE BANCA M餃TIPLE                       </v>
          </cell>
        </row>
        <row r="15698">
          <cell r="G15698" t="str">
            <v xml:space="preserve">CSFB    </v>
          </cell>
          <cell r="H15698" t="str">
            <v xml:space="preserve">AZUCENA GUDI/O (AA)                </v>
          </cell>
          <cell r="I15698" t="str">
            <v xml:space="preserve">BANCO CSFB (MEXICO), S.A.                                             </v>
          </cell>
        </row>
        <row r="15699">
          <cell r="G15699" t="str">
            <v xml:space="preserve">CSIMXCB </v>
          </cell>
          <cell r="H15699" t="str">
            <v xml:space="preserve">AZUCENA GUDI/O (AA)                </v>
          </cell>
          <cell r="I15699" t="str">
            <v xml:space="preserve">CSI LEASING M森ICO, S. DE R.L. DE C.V.                                </v>
          </cell>
        </row>
        <row r="15700">
          <cell r="G15700" t="str">
            <v xml:space="preserve">CULTIBA </v>
          </cell>
          <cell r="H15700" t="str">
            <v xml:space="preserve">AZUCENA GUDI/O (AA)                </v>
          </cell>
          <cell r="I15700" t="str">
            <v xml:space="preserve">Organizaci｢n Cultiba, S.A.B. de C.V.                                  </v>
          </cell>
        </row>
        <row r="15701">
          <cell r="G15701" t="str">
            <v xml:space="preserve">DAIMLER </v>
          </cell>
          <cell r="H15701" t="str">
            <v xml:space="preserve">AZUCENA GUDI/O (AA)                </v>
          </cell>
          <cell r="I15701" t="str">
            <v xml:space="preserve">DAIMLER MEXICO, S.A. DE C.V.                                          </v>
          </cell>
        </row>
        <row r="15702">
          <cell r="G15702" t="str">
            <v xml:space="preserve">DEUDOR  </v>
          </cell>
          <cell r="H15702" t="str">
            <v xml:space="preserve">AZUCENA GUDI/O (AA)                </v>
          </cell>
          <cell r="I15702" t="str">
            <v xml:space="preserve">COBRO POR SALDO DEUDOR                                                </v>
          </cell>
        </row>
        <row r="15703">
          <cell r="G15703" t="str">
            <v xml:space="preserve">DOCUFOR </v>
          </cell>
          <cell r="H15703" t="str">
            <v xml:space="preserve">AZUCENA GUDI/O (AA)                </v>
          </cell>
          <cell r="I15703" t="str">
            <v xml:space="preserve">DOCUFORMAS, S.A.P.I. DE C.V.                                          </v>
          </cell>
        </row>
        <row r="15704">
          <cell r="G15704" t="str">
            <v>DRESD F1</v>
          </cell>
          <cell r="H15704" t="str">
            <v xml:space="preserve">LIZBETH CRUZ VERA                  </v>
          </cell>
          <cell r="I15704" t="str">
            <v xml:space="preserve">DRESDNER RCM MEXICO OPERADORA DE FONDOS                               </v>
          </cell>
        </row>
        <row r="15705">
          <cell r="G15705" t="str">
            <v>DRESD V1</v>
          </cell>
          <cell r="H15705" t="str">
            <v xml:space="preserve">LIZBETH CRUZ VERA                  </v>
          </cell>
          <cell r="I15705" t="str">
            <v xml:space="preserve">DRESDNER RCM MEXICO OPERADORA DE FONDOS                               </v>
          </cell>
        </row>
        <row r="15706">
          <cell r="G15706" t="str">
            <v>DRESD V2</v>
          </cell>
          <cell r="H15706" t="str">
            <v xml:space="preserve">LIZBETH CRUZ VERA                  </v>
          </cell>
          <cell r="I15706" t="str">
            <v xml:space="preserve">DRESDNER RCM MEXICO OPERADORA DE FONDOS                               </v>
          </cell>
        </row>
        <row r="15707">
          <cell r="G15707" t="str">
            <v xml:space="preserve">DRESDNR </v>
          </cell>
          <cell r="H15707" t="str">
            <v xml:space="preserve">AZUCENA GUDI/O (AA)                </v>
          </cell>
          <cell r="I15707" t="str">
            <v xml:space="preserve">DRESDNER BANK MEXICO, S.A                                             </v>
          </cell>
        </row>
        <row r="15708">
          <cell r="G15708" t="str">
            <v xml:space="preserve">EDCA    </v>
          </cell>
          <cell r="H15708" t="str">
            <v xml:space="preserve">AZUCENA GUDI/O (AA)                </v>
          </cell>
          <cell r="I15708" t="str">
            <v xml:space="preserve">EXPORT DEVELOPMENT CANADA                                             </v>
          </cell>
        </row>
        <row r="15709">
          <cell r="G15709" t="str">
            <v xml:space="preserve">EDONL   </v>
          </cell>
          <cell r="H15709" t="str">
            <v xml:space="preserve">AZUCENA GUDI/O (AA)                </v>
          </cell>
          <cell r="I15709" t="str">
            <v xml:space="preserve">ESTADO LIBRE Y SOBERANO DE NUEVO LEON                                 </v>
          </cell>
        </row>
        <row r="15710">
          <cell r="G15710" t="str">
            <v>EFGCAPIT</v>
          </cell>
          <cell r="H15710" t="str">
            <v xml:space="preserve">AZUCENA GUDI/O (AA)                </v>
          </cell>
          <cell r="I15710" t="str">
            <v xml:space="preserve">EFG CAPITAL INTERNATIONAL                                             </v>
          </cell>
        </row>
        <row r="15711">
          <cell r="G15711" t="str">
            <v xml:space="preserve">EJRCITO </v>
          </cell>
          <cell r="H15711" t="str">
            <v xml:space="preserve">AZUCENA GUDI/O (AA)                </v>
          </cell>
          <cell r="I15711" t="str">
            <v xml:space="preserve">BANCO NACIONAL DEL EJERCITO, FUERZA AEREA Y ARMADA, S.N.C             </v>
          </cell>
        </row>
        <row r="15712">
          <cell r="G15712" t="str">
            <v xml:space="preserve">ELEKTRA </v>
          </cell>
          <cell r="H15712" t="str">
            <v xml:space="preserve">AZUCENA GUDI/O (AA)                </v>
          </cell>
          <cell r="I15712" t="str">
            <v xml:space="preserve">GRUPO ELEKTRA, S.A.B. DE C.V.                                         </v>
          </cell>
        </row>
        <row r="15713">
          <cell r="G15713" t="str">
            <v xml:space="preserve">ELEM    </v>
          </cell>
          <cell r="H15713" t="str">
            <v xml:space="preserve">AZUCENA GUDI/O (AA)                </v>
          </cell>
          <cell r="I15713" t="str">
            <v xml:space="preserve">ELEMENTIA, S.A.                                                       </v>
          </cell>
        </row>
        <row r="15714">
          <cell r="G15714" t="str">
            <v>EVERCORE</v>
          </cell>
          <cell r="H15714" t="str">
            <v xml:space="preserve">AZUCENA GUDI/O (AA)                </v>
          </cell>
          <cell r="I15714" t="str">
            <v xml:space="preserve">EVERCORE CASA DE BOLSA, S.A. DE C.V.                                  </v>
          </cell>
        </row>
        <row r="15715">
          <cell r="G15715" t="str">
            <v xml:space="preserve">FACILSA </v>
          </cell>
          <cell r="H15715" t="str">
            <v xml:space="preserve">AZUCENA GUDI/O (AA)                </v>
          </cell>
          <cell r="I15715" t="str">
            <v xml:space="preserve">FACILEASING, S.A. DE C.V.                                             </v>
          </cell>
        </row>
        <row r="15716">
          <cell r="G15716" t="str">
            <v xml:space="preserve">FEFA    </v>
          </cell>
          <cell r="H15716" t="str">
            <v xml:space="preserve">AZUCENA GUDI/O (AA)                </v>
          </cell>
          <cell r="I15716" t="str">
            <v xml:space="preserve">FONDO ESPECIAL PARA FINANCIAMIENTOS AGROPECUARIOS                     </v>
          </cell>
        </row>
        <row r="15717">
          <cell r="G15717" t="str">
            <v xml:space="preserve">FICCB   </v>
          </cell>
          <cell r="H15717" t="str">
            <v xml:space="preserve">AZUCENA GUDI/O (AA)                </v>
          </cell>
          <cell r="I15717" t="str">
            <v xml:space="preserve">THE BANK OF NEW YORK MELLON, S.A., INSTITUCION DE BANCA MULTIPLE      </v>
          </cell>
        </row>
        <row r="15718">
          <cell r="G15718" t="str">
            <v xml:space="preserve">FINDEP  </v>
          </cell>
          <cell r="H15718" t="str">
            <v xml:space="preserve">AZUCENA GUDI/O (AA)                </v>
          </cell>
          <cell r="I15718" t="str">
            <v xml:space="preserve">FINANCIERA INDEPENDENCIA, S.A.B. DE C.V. SOFOM, E.N.R.                </v>
          </cell>
        </row>
        <row r="15719">
          <cell r="G15719" t="str">
            <v>FOPROBUR</v>
          </cell>
          <cell r="H15719" t="str">
            <v xml:space="preserve">AZUCENA GUDI/O (AA)                </v>
          </cell>
          <cell r="I15719" t="str">
            <v xml:space="preserve">FONDO DE PROMOCION BURSATIL, S.A. DE C.V.                             </v>
          </cell>
        </row>
        <row r="15720">
          <cell r="G15720" t="str">
            <v xml:space="preserve">FORD    </v>
          </cell>
          <cell r="H15720" t="str">
            <v xml:space="preserve">AZUCENA GUDI/O (AA)                </v>
          </cell>
          <cell r="I15720" t="str">
            <v xml:space="preserve">FORD CREDIT DE MEXICO, S.A. DE C.V., SOFOM, E.N.R.                    </v>
          </cell>
        </row>
        <row r="15721">
          <cell r="G15721" t="str">
            <v>FRE11000</v>
          </cell>
          <cell r="H15721" t="str">
            <v xml:space="preserve">GRACIELA VALLE HERNANDEZ           </v>
          </cell>
          <cell r="I15721" t="str">
            <v xml:space="preserve">CBARKA FID/110 CONTROL INTERNO                                        </v>
          </cell>
        </row>
        <row r="15722">
          <cell r="G15722" t="str">
            <v>FRE11001</v>
          </cell>
          <cell r="H15722" t="str">
            <v xml:space="preserve">GRACIELA VALLE HERNANDEZ           </v>
          </cell>
          <cell r="I15722" t="str">
            <v xml:space="preserve">CBARKA FID/110-1 CONTROL INTERNO                                      </v>
          </cell>
        </row>
        <row r="15723">
          <cell r="G15723" t="str">
            <v>FRE11002</v>
          </cell>
          <cell r="H15723" t="str">
            <v xml:space="preserve">GRACIELA VALLE HERNANDEZ           </v>
          </cell>
          <cell r="I15723" t="str">
            <v xml:space="preserve">CBARKA FID/110-2 CONTROL INTERNO                                      </v>
          </cell>
        </row>
        <row r="15724">
          <cell r="G15724" t="str">
            <v>FRE11004</v>
          </cell>
          <cell r="H15724" t="str">
            <v xml:space="preserve">GRACIELA VALLE HERNANDEZ           </v>
          </cell>
          <cell r="I15724" t="str">
            <v xml:space="preserve">CBARKA FID/110-4 CONTROL INTERNO                                      </v>
          </cell>
        </row>
        <row r="15725">
          <cell r="G15725" t="str">
            <v>FRE11005</v>
          </cell>
          <cell r="H15725" t="str">
            <v xml:space="preserve">GRACIELA VALLE HERNANDEZ           </v>
          </cell>
          <cell r="I15725" t="str">
            <v xml:space="preserve">CBARKA FID/110-5 CONTROL INTERNO                                      </v>
          </cell>
        </row>
        <row r="15726">
          <cell r="G15726" t="str">
            <v>FRE12500</v>
          </cell>
          <cell r="H15726" t="str">
            <v xml:space="preserve">GRACIELA VALLE HERNANDEZ           </v>
          </cell>
          <cell r="I15726" t="str">
            <v xml:space="preserve">CBARKA FID/125 CONTROL INTERNO                                        </v>
          </cell>
        </row>
        <row r="15727">
          <cell r="G15727" t="str">
            <v xml:space="preserve">FUTILCB </v>
          </cell>
          <cell r="H15727" t="str">
            <v xml:space="preserve">AZUCENA GUDI/O (AA)                </v>
          </cell>
          <cell r="I15727" t="str">
            <v>THE BANK OF NEW YORK MELLON, S.A., INSTITUCI潘 DE BANCA M餃TIPLE (EN P</v>
          </cell>
        </row>
        <row r="15728">
          <cell r="G15728" t="str">
            <v xml:space="preserve">GANACB  </v>
          </cell>
          <cell r="H15728" t="str">
            <v xml:space="preserve">AZUCENA GUDI/O (AA)                </v>
          </cell>
          <cell r="I15728" t="str">
            <v>HSBC MEXICO, S.A., INSTITUCION DE BANCA MULTIPLE, GRUPO FINANCIERO HSB</v>
          </cell>
        </row>
        <row r="15729">
          <cell r="G15729" t="str">
            <v xml:space="preserve">GASN    </v>
          </cell>
          <cell r="H15729" t="str">
            <v xml:space="preserve">AZUCENA GUDI/O (AA)                </v>
          </cell>
          <cell r="I15729" t="str">
            <v xml:space="preserve">GAS NATURAL M森ICO, S.A. DE C.V.                                      </v>
          </cell>
        </row>
        <row r="15730">
          <cell r="G15730" t="str">
            <v xml:space="preserve">GBM     </v>
          </cell>
          <cell r="H15730" t="str">
            <v xml:space="preserve">CTRL. CTAS. CASAS DE BOLSA         </v>
          </cell>
          <cell r="I15730" t="str">
            <v xml:space="preserve">GRUPO BURSATIL MEXICANO, SA DE CV                                     </v>
          </cell>
        </row>
        <row r="15731">
          <cell r="G15731" t="str">
            <v xml:space="preserve">GCARSO  </v>
          </cell>
          <cell r="H15731" t="str">
            <v xml:space="preserve">AZUCENA GUDI/O (AA)                </v>
          </cell>
          <cell r="I15731" t="str">
            <v xml:space="preserve">GRUPO CARSO, S.A.B. DE C.V.                                           </v>
          </cell>
        </row>
        <row r="15732">
          <cell r="G15732" t="str">
            <v xml:space="preserve">GDFCB   </v>
          </cell>
          <cell r="H15732" t="str">
            <v xml:space="preserve">AZUCENA GUDI/O (AA)                </v>
          </cell>
          <cell r="I15732" t="str">
            <v xml:space="preserve">THE BANK OF NEW YORK MELLON, S.A., INSTITUCION DE BANCA MULTIPLE      </v>
          </cell>
        </row>
        <row r="15733">
          <cell r="G15733" t="str">
            <v>GECAPITA</v>
          </cell>
          <cell r="H15733" t="str">
            <v xml:space="preserve">AZUCENA GUDI/O (AA)                </v>
          </cell>
          <cell r="I15733" t="str">
            <v xml:space="preserve">GE CAPITAL BANK, S.A.                                                 </v>
          </cell>
        </row>
        <row r="15734">
          <cell r="G15734" t="str">
            <v xml:space="preserve">GEO     </v>
          </cell>
          <cell r="H15734" t="str">
            <v xml:space="preserve">CTRL. CTAS. PROVEEDORAS            </v>
          </cell>
          <cell r="I15734" t="str">
            <v xml:space="preserve">CORPORACION GEO, S.A. DE C.V.                                         </v>
          </cell>
        </row>
        <row r="15735">
          <cell r="G15735" t="str">
            <v xml:space="preserve">GEOCB   </v>
          </cell>
          <cell r="H15735" t="str">
            <v xml:space="preserve">AZUCENA GUDI/O (AA)                </v>
          </cell>
          <cell r="I15735" t="str">
            <v xml:space="preserve">NACIONAL FINANCIERA, S.N.C., INSTITUCION DE BANCA DE DESARROLLO       </v>
          </cell>
        </row>
        <row r="15736">
          <cell r="G15736" t="str">
            <v xml:space="preserve">GEUSA   </v>
          </cell>
          <cell r="H15736" t="str">
            <v xml:space="preserve">AZUCENA GUDI/O (AA)                </v>
          </cell>
          <cell r="I15736" t="str">
            <v xml:space="preserve">Geusa, S.A. de C.V.                                                   </v>
          </cell>
        </row>
        <row r="15737">
          <cell r="G15737" t="str">
            <v xml:space="preserve">GFAMSA  </v>
          </cell>
          <cell r="H15737" t="str">
            <v xml:space="preserve">AZUCENA GUDI/O (AA)                </v>
          </cell>
          <cell r="I15737" t="str">
            <v xml:space="preserve">GRUPO FAMSA, S.A.B. DE C.V.                                           </v>
          </cell>
        </row>
        <row r="15738">
          <cell r="G15738" t="str">
            <v xml:space="preserve">GFINTER </v>
          </cell>
          <cell r="H15738" t="str">
            <v xml:space="preserve">AZUCENA GUDI/O (AA)                </v>
          </cell>
          <cell r="I15738" t="str">
            <v xml:space="preserve">FONDO INTERACCIONES DE TR1, S.A. DE C.V.                              </v>
          </cell>
        </row>
        <row r="15739">
          <cell r="G15739" t="str">
            <v xml:space="preserve">GFMEGA  </v>
          </cell>
          <cell r="H15739" t="str">
            <v xml:space="preserve">AZUCENA GUDI/O (AA)                </v>
          </cell>
          <cell r="I15739" t="str">
            <v xml:space="preserve">OPERADORA DE SERVICIOS MEGA, S.A. DE C.V., SOFOM, E.N.R.              </v>
          </cell>
        </row>
        <row r="15740">
          <cell r="G15740" t="str">
            <v xml:space="preserve">GISSACB </v>
          </cell>
          <cell r="H15740" t="str">
            <v xml:space="preserve">AZUCENA GUDI/O (AA)                </v>
          </cell>
          <cell r="I15740" t="str">
            <v xml:space="preserve">Grupo Industrial Saltillo, S.A.B. de C.V.                             </v>
          </cell>
        </row>
        <row r="15741">
          <cell r="G15741" t="str">
            <v xml:space="preserve">GLOBAL  </v>
          </cell>
          <cell r="H15741" t="str">
            <v xml:space="preserve">AZUCENA GUDI/O (AA)                </v>
          </cell>
          <cell r="I15741" t="str">
            <v xml:space="preserve">GLOBAL FINANCIAL SERVICES                                             </v>
          </cell>
        </row>
        <row r="15742">
          <cell r="G15742" t="str">
            <v>GLOBALES</v>
          </cell>
          <cell r="H15742" t="str">
            <v>AZUCENA GUDI/O (CUENTAS OPERATIVAS)</v>
          </cell>
          <cell r="I15742" t="str">
            <v xml:space="preserve">ORDENES GLOBALES                                                      </v>
          </cell>
        </row>
        <row r="15743">
          <cell r="G15743" t="str">
            <v xml:space="preserve">GOLDMAN </v>
          </cell>
          <cell r="H15743" t="str">
            <v xml:space="preserve">AZUCENA GUDI/O (AA)                </v>
          </cell>
          <cell r="I15743" t="str">
            <v xml:space="preserve">GOLDMAN SACHS MEXICO CASA DE BOLSA, S.A. DE C.V.                      </v>
          </cell>
        </row>
        <row r="15744">
          <cell r="G15744" t="str">
            <v xml:space="preserve">GRUMA   </v>
          </cell>
          <cell r="H15744" t="str">
            <v xml:space="preserve">AZUCENA GUDI/O (AA)                </v>
          </cell>
          <cell r="I15744" t="str">
            <v xml:space="preserve">Gruma, S.A.B. de C.V.                                                 </v>
          </cell>
        </row>
        <row r="15745">
          <cell r="G15745" t="str">
            <v>GTIASENT</v>
          </cell>
          <cell r="H15745" t="str">
            <v xml:space="preserve">AZUCENA GUDI/O (AA)                </v>
          </cell>
          <cell r="I15745" t="str">
            <v xml:space="preserve">GARANTIAS ENTREGADAS POR COLATERAL                                    </v>
          </cell>
        </row>
        <row r="15746">
          <cell r="G15746" t="str">
            <v>GTIASREC</v>
          </cell>
          <cell r="H15746" t="str">
            <v xml:space="preserve">AZUCENA GUDI/O (AA)                </v>
          </cell>
          <cell r="I15746" t="str">
            <v xml:space="preserve">GARANTIAS RECIBIDAS POR COLATERAL                                     </v>
          </cell>
        </row>
        <row r="15747">
          <cell r="G15747" t="str">
            <v xml:space="preserve">HERDEZ  </v>
          </cell>
          <cell r="H15747" t="str">
            <v xml:space="preserve">AZUCENA GUDI/O (AA)                </v>
          </cell>
          <cell r="I15747" t="str">
            <v xml:space="preserve">GRUPO HERDEZ, S.A.B. DE C.V.                                          </v>
          </cell>
        </row>
        <row r="15748">
          <cell r="G15748" t="str">
            <v xml:space="preserve">HITOTAL </v>
          </cell>
          <cell r="H15748" t="str">
            <v xml:space="preserve">AZUCENA GUDI/O (AA)                </v>
          </cell>
          <cell r="I15748" t="str">
            <v xml:space="preserve">THE BANK OF NEW YORK MELLON, S.A., INSTITUCION DE BANCA MULTIPLE      </v>
          </cell>
        </row>
        <row r="15749">
          <cell r="G15749" t="str">
            <v xml:space="preserve">HOLCIM  </v>
          </cell>
          <cell r="H15749" t="str">
            <v xml:space="preserve">AZUCENA GUDI/O (AA)                </v>
          </cell>
          <cell r="I15749" t="str">
            <v xml:space="preserve">HOLCIM CAPITAL MEXICO, S.A. DE C.V.                                   </v>
          </cell>
        </row>
        <row r="15750">
          <cell r="G15750" t="str">
            <v xml:space="preserve">HSBCCB  </v>
          </cell>
          <cell r="H15750" t="str">
            <v xml:space="preserve">AZUCENA GUDI/O (AA)                </v>
          </cell>
          <cell r="I15750" t="str">
            <v>BANCO INVEX, S.A., INSTITUCION DE BANCA MULTIPLE, INVEX GRUPO FINANCIE</v>
          </cell>
        </row>
        <row r="15751">
          <cell r="G15751" t="str">
            <v xml:space="preserve">HSCCB   </v>
          </cell>
          <cell r="H15751" t="str">
            <v xml:space="preserve">AZUCENA GUDI/O (AA)                </v>
          </cell>
          <cell r="I15751" t="str">
            <v>BANCO INVEX, S.A., INSTITUCION DE BANCA MULTIPLE, INVEX GRUPO FINANCIE</v>
          </cell>
        </row>
        <row r="15752">
          <cell r="G15752" t="str">
            <v xml:space="preserve">I+GLOBD </v>
          </cell>
          <cell r="H15752" t="str">
            <v xml:space="preserve">AZUCENA GUDI/O (AA)                </v>
          </cell>
          <cell r="I15752" t="str">
            <v xml:space="preserve">I+GLOBD                                                               </v>
          </cell>
        </row>
        <row r="15753">
          <cell r="G15753" t="str">
            <v xml:space="preserve">ICVCB   </v>
          </cell>
          <cell r="H15753" t="str">
            <v xml:space="preserve">AZUCENA GUDI/O (AA)                </v>
          </cell>
          <cell r="I15753" t="str">
            <v xml:space="preserve">THE BANK OF NEW YORK MELLON, S.A., INSTITUCION DE BANCA MULTIPLE      </v>
          </cell>
        </row>
        <row r="15754">
          <cell r="G15754" t="str">
            <v xml:space="preserve">IDEAL   </v>
          </cell>
          <cell r="H15754" t="str">
            <v xml:space="preserve">AZUCENA GUDI/O (AA)                </v>
          </cell>
          <cell r="I15754" t="str">
            <v>IMPULSORA DEL DESARROLLO Y EL EMPLEO EN AMERICA LATINA, S.A.B. DE C.V.</v>
          </cell>
        </row>
        <row r="15755">
          <cell r="G15755" t="str">
            <v xml:space="preserve">IJETCB  </v>
          </cell>
          <cell r="H15755" t="str">
            <v xml:space="preserve">AZUCENA GUDI/O (AA)                </v>
          </cell>
          <cell r="I15755" t="str">
            <v xml:space="preserve">NACIONAL FINANCIERA, S.N.C.                                           </v>
          </cell>
        </row>
        <row r="15756">
          <cell r="G15756" t="str">
            <v xml:space="preserve">INBURSA </v>
          </cell>
          <cell r="H15756" t="str">
            <v xml:space="preserve">AZUCENA GUDI/O (AA)                </v>
          </cell>
          <cell r="I15756" t="str">
            <v xml:space="preserve">INVERSORA BURSATIL, S.A. DE C.V. CASA DE BOLSA                        </v>
          </cell>
        </row>
        <row r="15757">
          <cell r="G15757" t="str">
            <v xml:space="preserve">INCARSO </v>
          </cell>
          <cell r="H15757" t="str">
            <v xml:space="preserve">AZUCENA GUDI/O (AA)                </v>
          </cell>
          <cell r="I15757" t="str">
            <v xml:space="preserve">INMUEBLES CARSO, S.A.B. DE C.V.                                       </v>
          </cell>
        </row>
        <row r="15758">
          <cell r="G15758" t="str">
            <v xml:space="preserve">ING-1E  </v>
          </cell>
          <cell r="H15758" t="str">
            <v xml:space="preserve">AZUCENA GUDI/O (AA)                </v>
          </cell>
          <cell r="I15758" t="str">
            <v xml:space="preserve">ING-1E                                                                </v>
          </cell>
        </row>
        <row r="15759">
          <cell r="G15759" t="str">
            <v xml:space="preserve">ING-30E </v>
          </cell>
          <cell r="H15759" t="str">
            <v xml:space="preserve">AZUCENA GUDI/O (AA)                </v>
          </cell>
          <cell r="I15759" t="str">
            <v xml:space="preserve">ING-30E                                                               </v>
          </cell>
        </row>
        <row r="15760">
          <cell r="G15760" t="str">
            <v xml:space="preserve">ING-USD </v>
          </cell>
          <cell r="H15760" t="str">
            <v xml:space="preserve">AZUCENA GUDI/O (AA)                </v>
          </cell>
          <cell r="I15760" t="str">
            <v xml:space="preserve">ING-USD                                                               </v>
          </cell>
        </row>
        <row r="15761">
          <cell r="G15761" t="str">
            <v xml:space="preserve">INGASIA </v>
          </cell>
          <cell r="H15761" t="str">
            <v xml:space="preserve">AZUCENA GUDI/O (AA)                </v>
          </cell>
          <cell r="I15761" t="str">
            <v xml:space="preserve">INGASIA                                                               </v>
          </cell>
        </row>
        <row r="15762">
          <cell r="G15762" t="str">
            <v xml:space="preserve">INGBANK </v>
          </cell>
          <cell r="H15762" t="str">
            <v xml:space="preserve">AZUCENA GUDI/O (AA)                </v>
          </cell>
          <cell r="I15762" t="str">
            <v xml:space="preserve">ING BANK (MEXICO), S.A.                                               </v>
          </cell>
        </row>
        <row r="15763">
          <cell r="G15763" t="str">
            <v xml:space="preserve">INGHDIV </v>
          </cell>
          <cell r="H15763" t="str">
            <v xml:space="preserve">AZUCENA GUDI/O (AA)                </v>
          </cell>
          <cell r="I15763" t="str">
            <v xml:space="preserve">INGHDIV                                                               </v>
          </cell>
        </row>
        <row r="15764">
          <cell r="G15764" t="str">
            <v xml:space="preserve">INTERAC </v>
          </cell>
          <cell r="H15764" t="str">
            <v xml:space="preserve">AZUCENA GUDI/O (AA)                </v>
          </cell>
          <cell r="I15764" t="str">
            <v xml:space="preserve">BANCO INTERACCIONES, S.A.                                             </v>
          </cell>
        </row>
        <row r="15765">
          <cell r="G15765" t="str">
            <v>INTERCAM</v>
          </cell>
          <cell r="H15765" t="str">
            <v xml:space="preserve">AZUCENA GUDI/O (AA)                </v>
          </cell>
          <cell r="I15765" t="str">
            <v xml:space="preserve">INTERCAM CASA DE BOLSA, S.A. DE C.V.                                  </v>
          </cell>
        </row>
        <row r="15766">
          <cell r="G15766" t="str">
            <v xml:space="preserve">INTERDV </v>
          </cell>
          <cell r="H15766" t="str">
            <v xml:space="preserve">AZUCENA GUDI/O (AA 2)              </v>
          </cell>
          <cell r="I15766" t="str">
            <v xml:space="preserve">INTERDV                                                               </v>
          </cell>
        </row>
        <row r="15767">
          <cell r="G15767" t="str">
            <v xml:space="preserve">INTERS1 </v>
          </cell>
          <cell r="H15767" t="str">
            <v xml:space="preserve">AZUCENA GUDI/O (AA 2)              </v>
          </cell>
          <cell r="I15767" t="str">
            <v xml:space="preserve">INTERS1                                                               </v>
          </cell>
        </row>
        <row r="15768">
          <cell r="G15768" t="str">
            <v xml:space="preserve">INVEX   </v>
          </cell>
          <cell r="H15768" t="str">
            <v xml:space="preserve">AZUCENA GUDI/O (AA)                </v>
          </cell>
          <cell r="I15768" t="str">
            <v xml:space="preserve">INVEX CASA DE BOLSA S.A. DE C.V                                       </v>
          </cell>
        </row>
        <row r="15769">
          <cell r="G15769" t="str">
            <v xml:space="preserve">IPAB    </v>
          </cell>
          <cell r="H15769" t="str">
            <v xml:space="preserve">AZUCENA GUDI/O (AA)                </v>
          </cell>
          <cell r="I15769" t="str">
            <v xml:space="preserve">INSTITUTO PARA LA PROTECCION DEL AHORRO BANCARIO                      </v>
          </cell>
        </row>
        <row r="15770">
          <cell r="G15770" t="str">
            <v xml:space="preserve">ISOLIDO </v>
          </cell>
          <cell r="H15770" t="str">
            <v xml:space="preserve">AZUCENA GUDI/O (AA 2)              </v>
          </cell>
          <cell r="I15770" t="str">
            <v xml:space="preserve">ISOLIDO                                                               </v>
          </cell>
        </row>
        <row r="15771">
          <cell r="G15771" t="str">
            <v xml:space="preserve">ISR     </v>
          </cell>
          <cell r="H15771" t="str">
            <v xml:space="preserve">AZUCENA GUDI/O (AA)                </v>
          </cell>
          <cell r="I15771" t="str">
            <v xml:space="preserve">IMPUESTO SOBRE LA RENTA                                               </v>
          </cell>
        </row>
        <row r="15772">
          <cell r="G15772" t="str">
            <v xml:space="preserve">IVALOR  </v>
          </cell>
          <cell r="H15772" t="str">
            <v xml:space="preserve">AZUCENA GUDI/O (AA 2)              </v>
          </cell>
          <cell r="I15772" t="str">
            <v xml:space="preserve">IVALOR                                                                </v>
          </cell>
        </row>
        <row r="15773">
          <cell r="G15773" t="str">
            <v>JPMORGAN</v>
          </cell>
          <cell r="H15773" t="str">
            <v xml:space="preserve">AZUCENA GUDI/O (AA)                </v>
          </cell>
          <cell r="I15773" t="str">
            <v xml:space="preserve">BANCO JP MORGAN, S.A.                                                 </v>
          </cell>
        </row>
        <row r="15774">
          <cell r="G15774" t="str">
            <v xml:space="preserve">KIMBER  </v>
          </cell>
          <cell r="H15774" t="str">
            <v xml:space="preserve">AZUCENA GUDI/O (AA)                </v>
          </cell>
          <cell r="I15774" t="str">
            <v xml:space="preserve">KIMBERLY - CLARK DE MEXICO S.A.B. DE C.V.                             </v>
          </cell>
        </row>
        <row r="15775">
          <cell r="G15775" t="str">
            <v xml:space="preserve">KOF     </v>
          </cell>
          <cell r="H15775" t="str">
            <v xml:space="preserve">AZUCENA GUDI/O (AA)                </v>
          </cell>
          <cell r="I15775" t="str">
            <v xml:space="preserve">COCA-COLA FEMSA, S.A.B. DE C.V.                                       </v>
          </cell>
        </row>
        <row r="15776">
          <cell r="G15776" t="str">
            <v xml:space="preserve">KUO     </v>
          </cell>
          <cell r="H15776" t="str">
            <v xml:space="preserve">AZUCENA GUDI/O (AA)                </v>
          </cell>
          <cell r="I15776" t="str">
            <v xml:space="preserve">GRUPO KUO, S.A.B. DE C.V.                                             </v>
          </cell>
        </row>
        <row r="15777">
          <cell r="G15777" t="str">
            <v xml:space="preserve">LAB     </v>
          </cell>
          <cell r="H15777" t="str">
            <v xml:space="preserve">AZUCENA GUDI/O (AA)                </v>
          </cell>
          <cell r="I15777" t="str">
            <v xml:space="preserve">GENOMMA LAB INTERNACIONAL, S.A.B. DE C.V.                             </v>
          </cell>
        </row>
        <row r="15778">
          <cell r="G15778" t="str">
            <v>LBANXICO</v>
          </cell>
          <cell r="H15778" t="str">
            <v xml:space="preserve">AZUCENA GUDI/O (AA)                </v>
          </cell>
          <cell r="I15778" t="str">
            <v xml:space="preserve">BANCO DE MEXICO                                                       </v>
          </cell>
        </row>
        <row r="15779">
          <cell r="G15779" t="str">
            <v xml:space="preserve">LBMV    </v>
          </cell>
          <cell r="H15779" t="str">
            <v xml:space="preserve">AZUCENA GUDI/O (AA)                </v>
          </cell>
          <cell r="I15779" t="str">
            <v xml:space="preserve">BOLSA MEXICANA DE VALORES S.A. DE C.V.                                </v>
          </cell>
        </row>
        <row r="15780">
          <cell r="G15780" t="str">
            <v>LINDEVAL</v>
          </cell>
          <cell r="H15780" t="str">
            <v xml:space="preserve">AZUCENA GUDI/O (AA)                </v>
          </cell>
          <cell r="I15780" t="str">
            <v xml:space="preserve">S.D. INDEVAL, S.A. DE C.V                                             </v>
          </cell>
        </row>
        <row r="15781">
          <cell r="G15781" t="str">
            <v>LIVERPOL</v>
          </cell>
          <cell r="H15781" t="str">
            <v xml:space="preserve">AZUCENA GUDI/O (AA)                </v>
          </cell>
          <cell r="I15781" t="str">
            <v xml:space="preserve">EL PUERTO DE LIVERPOOL, S.A.B. DE C.V.                                </v>
          </cell>
        </row>
        <row r="15782">
          <cell r="G15782" t="str">
            <v xml:space="preserve">LYNCH   </v>
          </cell>
          <cell r="H15782" t="str">
            <v xml:space="preserve">AZUCENA GUDI/O (AA)                </v>
          </cell>
          <cell r="I15782" t="str">
            <v xml:space="preserve">MERRILL LYNCH                                                         </v>
          </cell>
        </row>
        <row r="15783">
          <cell r="G15783" t="str">
            <v xml:space="preserve">MAYAB   </v>
          </cell>
          <cell r="H15783" t="str">
            <v xml:space="preserve">AZUCENA GUDI/O (AA)                </v>
          </cell>
          <cell r="I15783" t="str">
            <v xml:space="preserve">MAYAB                                                                 </v>
          </cell>
        </row>
        <row r="15784">
          <cell r="G15784" t="str">
            <v xml:space="preserve">MEDIX   </v>
          </cell>
          <cell r="H15784" t="str">
            <v xml:space="preserve">AZUCENA GUDI/O (AA)                </v>
          </cell>
          <cell r="I15784" t="str">
            <v xml:space="preserve">PRODUCTOS MEDIX, S.A. DE C.V.                                         </v>
          </cell>
        </row>
        <row r="15785">
          <cell r="G15785" t="str">
            <v xml:space="preserve">MER     </v>
          </cell>
          <cell r="H15785" t="str">
            <v xml:space="preserve">AZUCENA GUDI/O (AA)                </v>
          </cell>
          <cell r="I15785" t="str">
            <v xml:space="preserve">MERRILL LYNCH &amp; CO. INC.                                              </v>
          </cell>
        </row>
        <row r="15786">
          <cell r="G15786" t="str">
            <v xml:space="preserve">MERRILL </v>
          </cell>
          <cell r="H15786" t="str">
            <v xml:space="preserve">AZUCENA GUDI/O (AA)                </v>
          </cell>
          <cell r="I15786" t="str">
            <v xml:space="preserve">MERRILL LYNCH MEXICO, S. A. DE C.V. CASA DE BOLSA                     </v>
          </cell>
        </row>
        <row r="15787">
          <cell r="G15787" t="str">
            <v xml:space="preserve">METROFI </v>
          </cell>
          <cell r="H15787" t="str">
            <v xml:space="preserve">AZUCENA GUDI/O (AA)                </v>
          </cell>
          <cell r="I15787" t="str">
            <v xml:space="preserve">METROFINANCIERA,S.A.DE C.V. SOCIEDAD FINANCIERA                       </v>
          </cell>
        </row>
        <row r="15788">
          <cell r="G15788" t="str">
            <v xml:space="preserve">MEXCHEM </v>
          </cell>
          <cell r="H15788" t="str">
            <v xml:space="preserve">AZUCENA GUDI/O (AA)                </v>
          </cell>
          <cell r="I15788" t="str">
            <v xml:space="preserve">MEXICHEM, S.A.B. DE C.V.                                              </v>
          </cell>
        </row>
        <row r="15789">
          <cell r="G15789" t="str">
            <v xml:space="preserve">MFRISCO </v>
          </cell>
          <cell r="H15789" t="str">
            <v xml:space="preserve">AZUCENA GUDI/O (AA)                </v>
          </cell>
          <cell r="I15789" t="str">
            <v xml:space="preserve">MINERA FRISCO, S.A.B. DE C.V.                                         </v>
          </cell>
        </row>
        <row r="15790">
          <cell r="G15790" t="str">
            <v xml:space="preserve">MICHCB  </v>
          </cell>
          <cell r="H15790" t="str">
            <v xml:space="preserve">AZUCENA GUDI/O (AA)                </v>
          </cell>
          <cell r="I15790" t="str">
            <v>BANCO INVEX, S.A., INSTITUCION DE BANCA MULTIPLE, INVEX GRUPO FINANCIE</v>
          </cell>
        </row>
        <row r="15791">
          <cell r="G15791" t="str">
            <v xml:space="preserve">MOLYMET </v>
          </cell>
          <cell r="H15791" t="str">
            <v xml:space="preserve">AZUCENA GUDI/O (AA)                </v>
          </cell>
          <cell r="I15791" t="str">
            <v xml:space="preserve">MOLIBDENOS Y METALES S.A.                                             </v>
          </cell>
        </row>
        <row r="15792">
          <cell r="G15792" t="str">
            <v>MONTEPIO</v>
          </cell>
          <cell r="H15792" t="str">
            <v xml:space="preserve">AZUCENA GUDI/O (AA)                </v>
          </cell>
          <cell r="I15792" t="str">
            <v xml:space="preserve">NACIONAL MONTE DE PIEDAD, I. A. P.                                    </v>
          </cell>
        </row>
        <row r="15793">
          <cell r="G15793" t="str">
            <v xml:space="preserve">MONTPIO </v>
          </cell>
          <cell r="H15793" t="str">
            <v xml:space="preserve">AZUCENA GUDI/O (AA)                </v>
          </cell>
          <cell r="I15793" t="str">
            <v xml:space="preserve">MONTEPIO LUZ SAVI･ON, INSTITUCI潘 DE ASISTENCIA PRIVADA               </v>
          </cell>
        </row>
        <row r="15794">
          <cell r="G15794" t="str">
            <v xml:space="preserve">MORGAN  </v>
          </cell>
          <cell r="H15794" t="str">
            <v xml:space="preserve">AZUCENA GUDI/O (AA)                </v>
          </cell>
          <cell r="I15794" t="str">
            <v xml:space="preserve">JP MORGAN CASA DE BOLSA, S.A. DE C.V.                                 </v>
          </cell>
        </row>
        <row r="15795">
          <cell r="G15795" t="str">
            <v>mularren</v>
          </cell>
          <cell r="H15795" t="str">
            <v xml:space="preserve">AZUCENA GUDI/O (AA)                </v>
          </cell>
          <cell r="I15795" t="str">
            <v xml:space="preserve">MULTIVALORES ARRENDADORA .                                            </v>
          </cell>
        </row>
        <row r="15796">
          <cell r="G15796" t="str">
            <v xml:space="preserve">MXMACCB </v>
          </cell>
          <cell r="H15796" t="str">
            <v xml:space="preserve">AZUCENA GUDI/O (AA)                </v>
          </cell>
          <cell r="I15796" t="str">
            <v xml:space="preserve">THE BANK OF NEW YORK MELLON, S.A., INSTITUCION DE BANCA MULTIPLE      </v>
          </cell>
        </row>
        <row r="15797">
          <cell r="G15797" t="str">
            <v xml:space="preserve">MXMACFW </v>
          </cell>
          <cell r="H15797" t="str">
            <v xml:space="preserve">AZUCENA GUDI/O (AA)                </v>
          </cell>
          <cell r="I15797" t="str">
            <v>HSBC MEXICO, S.A., INSTITUCION DE BANCA MULTIPLE, GRUPO FINANCIERO HSB</v>
          </cell>
        </row>
        <row r="15798">
          <cell r="G15798" t="str">
            <v xml:space="preserve">MYCTA   </v>
          </cell>
          <cell r="H15798" t="str">
            <v xml:space="preserve">AZUCENA GUDI/O (AA)                </v>
          </cell>
          <cell r="I15798" t="str">
            <v xml:space="preserve">NACIONAL FINANCIERA, S.N.C., INSTITUCION DE BANCA DE DESARROLLO       </v>
          </cell>
        </row>
        <row r="15799">
          <cell r="G15799" t="str">
            <v xml:space="preserve">NAFIN   </v>
          </cell>
          <cell r="H15799" t="str">
            <v xml:space="preserve">CTRL. CTAS. BANCOS                 </v>
          </cell>
          <cell r="I15799" t="str">
            <v xml:space="preserve">NACIONAL FINANCIERA S.N.C.                                            </v>
          </cell>
        </row>
        <row r="15800">
          <cell r="G15800" t="str">
            <v xml:space="preserve">NAFINDX </v>
          </cell>
          <cell r="H15800" t="str">
            <v xml:space="preserve">AZUCENA GUDI/O (AA)                </v>
          </cell>
          <cell r="I15800" t="str">
            <v xml:space="preserve">FONDO PROMOCION BURSATIL                                              </v>
          </cell>
        </row>
        <row r="15801">
          <cell r="G15801" t="str">
            <v xml:space="preserve">NAFMEX7 </v>
          </cell>
          <cell r="H15801" t="str">
            <v xml:space="preserve">AZUCENA GUDI/O (AA)                </v>
          </cell>
          <cell r="I15801" t="str">
            <v xml:space="preserve">FONDO LIQUIDO NAFINSA                                                 </v>
          </cell>
        </row>
        <row r="15802">
          <cell r="G15802" t="str">
            <v xml:space="preserve">NAVISCB </v>
          </cell>
          <cell r="H15802" t="str">
            <v xml:space="preserve">AZUCENA GUDI/O (AA)                </v>
          </cell>
          <cell r="I15802" t="str">
            <v>BANCO INVEX S.A., INSTITUCION DE BANCA MULTIPLE, INVEX GRUPO FINANCIER</v>
          </cell>
        </row>
        <row r="15803">
          <cell r="G15803" t="str">
            <v xml:space="preserve">NEMAK   </v>
          </cell>
          <cell r="H15803" t="str">
            <v xml:space="preserve">AZUCENA GUDI/O (AA)                </v>
          </cell>
          <cell r="I15803" t="str">
            <v xml:space="preserve">TENEDORA NEMAK, S.A. DE C.V.                                          </v>
          </cell>
        </row>
        <row r="15804">
          <cell r="G15804" t="str">
            <v xml:space="preserve">NRF     </v>
          </cell>
          <cell r="H15804" t="str">
            <v xml:space="preserve">AZUCENA GUDI/O (AA)                </v>
          </cell>
          <cell r="I15804" t="str">
            <v xml:space="preserve">NR FINANCE MEXICO, S.A. DE C.V., SOFOM, E.N.R.                        </v>
          </cell>
        </row>
        <row r="15805">
          <cell r="G15805" t="str">
            <v xml:space="preserve">NUTRISA </v>
          </cell>
          <cell r="H15805" t="str">
            <v xml:space="preserve">AZUCENA GUDI/O (AA 2)              </v>
          </cell>
          <cell r="I15805" t="str">
            <v xml:space="preserve">NUTRISA                                                               </v>
          </cell>
        </row>
        <row r="15806">
          <cell r="G15806" t="str">
            <v xml:space="preserve">OAXCB   </v>
          </cell>
          <cell r="H15806" t="str">
            <v xml:space="preserve">AZUCENA GUDI/O (AA)                </v>
          </cell>
          <cell r="I15806" t="str">
            <v>HSBC MEXICO, S.A., INSTITUCION DE BANCA MULTIPLE, GRUPO FINANCIERO HSB</v>
          </cell>
        </row>
        <row r="15807">
          <cell r="G15807" t="str">
            <v xml:space="preserve">OCALFA  </v>
          </cell>
          <cell r="H15807" t="str">
            <v xml:space="preserve">AZUCENA GUDI/O (AA)                </v>
          </cell>
          <cell r="I15807" t="str">
            <v>BANCO INTERACCIONES, S.A., INSTITUCION DE BANCA MULTIPLE, GRUPO FINANC</v>
          </cell>
        </row>
        <row r="15808">
          <cell r="G15808" t="str">
            <v>PAQUETES</v>
          </cell>
          <cell r="H15808" t="str">
            <v xml:space="preserve">AZUCENA GUDI/O (AA)                </v>
          </cell>
          <cell r="I15808" t="str">
            <v xml:space="preserve">PAQUETE DE GRUPO                                                      </v>
          </cell>
        </row>
        <row r="15809">
          <cell r="G15809" t="str">
            <v xml:space="preserve">PCARFM  </v>
          </cell>
          <cell r="H15809" t="str">
            <v xml:space="preserve">AZUCENA GUDI/O (AA)                </v>
          </cell>
          <cell r="I15809" t="str">
            <v xml:space="preserve">PACCAR FINANCIAL MEXICO, S.A. DE C.V. SOFOM, E.N.R.                   </v>
          </cell>
        </row>
        <row r="15810">
          <cell r="G15810" t="str">
            <v xml:space="preserve">PE&amp;OLES </v>
          </cell>
          <cell r="H15810" t="str">
            <v xml:space="preserve">AZUCENA GUDI/O (AA)                </v>
          </cell>
          <cell r="I15810" t="str">
            <v xml:space="preserve">INDUSTRIAS PE･OLES, S. A.B. DE C. V.                                  </v>
          </cell>
        </row>
        <row r="15811">
          <cell r="G15811" t="str">
            <v xml:space="preserve">PEMEX   </v>
          </cell>
          <cell r="H15811" t="str">
            <v xml:space="preserve">AZUCENA GUDI/O (AA)                </v>
          </cell>
          <cell r="I15811" t="str">
            <v xml:space="preserve">Petroleos Mexicanos                                                   </v>
          </cell>
        </row>
        <row r="15812">
          <cell r="G15812" t="str">
            <v xml:space="preserve">PLANFIA </v>
          </cell>
          <cell r="H15812" t="str">
            <v xml:space="preserve">AZUCENA GUDI/O (AA)                </v>
          </cell>
          <cell r="I15812" t="str">
            <v xml:space="preserve">AUTO AHORRO AUTOMOTRIZ, S.A. DE C.V.                                  </v>
          </cell>
        </row>
        <row r="15813">
          <cell r="G15813" t="str">
            <v xml:space="preserve">PLANRIO </v>
          </cell>
          <cell r="H15813" t="str">
            <v xml:space="preserve">AZUCENA GUDI/O (AA)                </v>
          </cell>
          <cell r="I15813" t="str">
            <v>BANCO INVEX, S.A., INSTITUCION DE BANCA MULTIPLE, INVEX GRUPO FINANCIE</v>
          </cell>
        </row>
        <row r="15814">
          <cell r="G15814" t="str">
            <v>POCHTECA</v>
          </cell>
          <cell r="H15814" t="str">
            <v xml:space="preserve">AZUCENA GUDI/O (AA)                </v>
          </cell>
          <cell r="I15814" t="str">
            <v xml:space="preserve">Pochteca Papel S.A. de C.V. y Pochteca Materias Primas S.A. de C.V.   </v>
          </cell>
        </row>
        <row r="15815">
          <cell r="G15815" t="str">
            <v xml:space="preserve">PROIN   </v>
          </cell>
          <cell r="H15815" t="str">
            <v xml:space="preserve">AZUCENA GUDI/O (AA)                </v>
          </cell>
          <cell r="I15815" t="str">
            <v xml:space="preserve">PROMOTORA DE INFRAESTRUCTURA REGISTRAL, S.A. DE C.V., SOFOM., E.N.R.  </v>
          </cell>
        </row>
        <row r="15816">
          <cell r="G15816" t="str">
            <v xml:space="preserve">PROTEGO </v>
          </cell>
          <cell r="H15816" t="str">
            <v xml:space="preserve">AZUCENA GUDI/O (AA)                </v>
          </cell>
          <cell r="I15816" t="str">
            <v xml:space="preserve">CASA DE BOLSA PROTEGO,S.A                                             </v>
          </cell>
        </row>
        <row r="15817">
          <cell r="G15817" t="str">
            <v>QCONFIAN</v>
          </cell>
          <cell r="H15817" t="str">
            <v xml:space="preserve">AZUCENA GUDI/O (AA)                </v>
          </cell>
          <cell r="I15817" t="str">
            <v xml:space="preserve">QUIERO CONFIANZA, S.A.P.I. DE C.V., SOFOM, E.N.R.                     </v>
          </cell>
        </row>
        <row r="15818">
          <cell r="G15818" t="str">
            <v xml:space="preserve">RCO     </v>
          </cell>
          <cell r="H15818" t="str">
            <v xml:space="preserve">AZUCENA GUDI/O (AA)                </v>
          </cell>
          <cell r="I15818" t="str">
            <v xml:space="preserve">RED DE CARRETERAS DE OCCIDENTE, S.A.B. DE C.V.                        </v>
          </cell>
        </row>
        <row r="15819">
          <cell r="G15819" t="str">
            <v>SANTANDR</v>
          </cell>
          <cell r="H15819" t="str">
            <v xml:space="preserve">AZUCENA GUDI/O (AA)                </v>
          </cell>
          <cell r="I15819" t="str">
            <v xml:space="preserve">BANCO SANTANDER MEXICANO, S.A.                                        </v>
          </cell>
        </row>
        <row r="15820">
          <cell r="G15820" t="str">
            <v xml:space="preserve">SCOTIA6 </v>
          </cell>
          <cell r="H15820" t="str">
            <v xml:space="preserve">AZUCENA GUDI/O (AA)                </v>
          </cell>
          <cell r="I15820" t="str">
            <v xml:space="preserve">SCOTIA-6                                                              </v>
          </cell>
        </row>
        <row r="15821">
          <cell r="G15821" t="str">
            <v xml:space="preserve">SCOTIA7 </v>
          </cell>
          <cell r="H15821" t="str">
            <v xml:space="preserve">AZUCENA GUDI/O (AA)                </v>
          </cell>
          <cell r="I15821" t="str">
            <v xml:space="preserve">SCOTIA-7                                                              </v>
          </cell>
        </row>
        <row r="15822">
          <cell r="G15822" t="str">
            <v xml:space="preserve">SCOTIAC </v>
          </cell>
          <cell r="H15822" t="str">
            <v xml:space="preserve">AZUCENA GUDI/O (AA)                </v>
          </cell>
          <cell r="I15822" t="str">
            <v xml:space="preserve">SCOTIA-C                                                              </v>
          </cell>
        </row>
        <row r="15823">
          <cell r="G15823" t="str">
            <v xml:space="preserve">SCOTIAD </v>
          </cell>
          <cell r="H15823" t="str">
            <v xml:space="preserve">AZUCENA GUDI/O (AA)                </v>
          </cell>
          <cell r="I15823" t="str">
            <v xml:space="preserve">SCOTIA-D                                                              </v>
          </cell>
        </row>
        <row r="15824">
          <cell r="G15824" t="str">
            <v xml:space="preserve">SCOTICB </v>
          </cell>
          <cell r="H15824" t="str">
            <v xml:space="preserve">AZUCENA GUDI/O (AA)                </v>
          </cell>
          <cell r="I15824" t="str">
            <v>BANCO INVEX, S.A., INSTITUCION DE BANCA MULTIPLE, INVEX GRUPO FINANCIE</v>
          </cell>
        </row>
        <row r="15825">
          <cell r="G15825" t="str">
            <v xml:space="preserve">SCOTINT </v>
          </cell>
          <cell r="H15825" t="str">
            <v xml:space="preserve">AZUCENA GUDI/O (AA)                </v>
          </cell>
          <cell r="I15825" t="str">
            <v xml:space="preserve">SCOTINT                                                               </v>
          </cell>
        </row>
        <row r="15826">
          <cell r="G15826" t="str">
            <v xml:space="preserve">SCRECB  </v>
          </cell>
          <cell r="H15826" t="str">
            <v xml:space="preserve">AZUCENA GUDI/O (AA)                </v>
          </cell>
          <cell r="I15826" t="str">
            <v>BANCO NACIONAL DE M森ICO, S.A., INTEGRANTE DEL GRUPO FINANCIERO BANAME</v>
          </cell>
        </row>
        <row r="15827">
          <cell r="G15827" t="str">
            <v xml:space="preserve">SENDA   </v>
          </cell>
          <cell r="H15827" t="str">
            <v xml:space="preserve">AZUCENA GUDI/O (AA)                </v>
          </cell>
          <cell r="I15827" t="str">
            <v xml:space="preserve">GRUPO SENDA AUTOTRANSPORTE, S.A. DE C.V.                              </v>
          </cell>
        </row>
        <row r="15828">
          <cell r="G15828" t="str">
            <v xml:space="preserve">SHF     </v>
          </cell>
          <cell r="H15828" t="str">
            <v xml:space="preserve">AZUCENA GUDI/O (AA)                </v>
          </cell>
          <cell r="I15828" t="str">
            <v>SOCIEDAD HIPOTECARIA FEDERAL, S.N.C., INSTITUCION DE BANCA DE DESARROL</v>
          </cell>
        </row>
        <row r="15829">
          <cell r="G15829" t="str">
            <v xml:space="preserve">SICREA  </v>
          </cell>
          <cell r="H15829" t="str">
            <v xml:space="preserve">AZUCENA GUDI/O (AA)                </v>
          </cell>
          <cell r="I15829" t="str">
            <v xml:space="preserve">SISTEMA DE CREDITO AUTOMOTRIZ, S.A. DE C.V.                           </v>
          </cell>
        </row>
        <row r="15830">
          <cell r="G15830" t="str">
            <v>SIEFORE1</v>
          </cell>
          <cell r="H15830" t="str">
            <v xml:space="preserve">AZUCENA GUDI/O (AA)                </v>
          </cell>
          <cell r="I15830" t="str">
            <v xml:space="preserve">SIEFORE AZTECA BﾃヾICA 3 , S.A. DE C.V.                               </v>
          </cell>
        </row>
        <row r="15831">
          <cell r="G15831" t="str">
            <v>SIEFORE2</v>
          </cell>
          <cell r="H15831" t="str">
            <v xml:space="preserve">AZUCENA GUDI/O (AA)                </v>
          </cell>
          <cell r="I15831" t="str">
            <v xml:space="preserve">SIEFORE AZTECA BASICA 2, S.A. DE C.V                                  </v>
          </cell>
        </row>
        <row r="15832">
          <cell r="G15832" t="str">
            <v>SIEFORE3</v>
          </cell>
          <cell r="H15832" t="str">
            <v xml:space="preserve">AZUCENA GUDI/O (AA)                </v>
          </cell>
          <cell r="I15832" t="str">
            <v xml:space="preserve">SIEFORE AZTECA BASICA 1, S.A. DE C.V                                  </v>
          </cell>
        </row>
        <row r="15833">
          <cell r="G15833" t="str">
            <v>SIEFORE4</v>
          </cell>
          <cell r="H15833" t="str">
            <v xml:space="preserve">AZUCENA GUDI/O (AA)                </v>
          </cell>
          <cell r="I15833" t="str">
            <v xml:space="preserve">SIEFORE AZTECA BﾃヾICA 4 , S.A. DE C.V.                               </v>
          </cell>
        </row>
        <row r="15834">
          <cell r="G15834" t="str">
            <v xml:space="preserve">SIGMA   </v>
          </cell>
          <cell r="H15834" t="str">
            <v xml:space="preserve">AZUCENA GUDI/O (AA)                </v>
          </cell>
          <cell r="I15834" t="str">
            <v xml:space="preserve">Sigma Alimentos S.A. de C.V.                                          </v>
          </cell>
        </row>
        <row r="15835">
          <cell r="G15835" t="str">
            <v xml:space="preserve">SIPYTCB </v>
          </cell>
          <cell r="H15835" t="str">
            <v xml:space="preserve">AZUCENA GUDI/O (AA)                </v>
          </cell>
          <cell r="I15835" t="str">
            <v>DEUTSCHE BANK MEXICO, S.A., INSTITUCION DE BANCA MULTIPLE, DIVISION FI</v>
          </cell>
        </row>
        <row r="15836">
          <cell r="G15836" t="str">
            <v xml:space="preserve">SJAVIER </v>
          </cell>
          <cell r="H15836" t="str">
            <v xml:space="preserve">AZUCENA GUDI/O (AA)                </v>
          </cell>
          <cell r="I15836" t="str">
            <v xml:space="preserve">Construcciones y Drenajes Profundos S.A. de C.V.                      </v>
          </cell>
        </row>
        <row r="15837">
          <cell r="G15837" t="str">
            <v>SOBRANTE</v>
          </cell>
          <cell r="H15837" t="str">
            <v xml:space="preserve">AZUCENA GUDI/O (AA)                </v>
          </cell>
          <cell r="I15837" t="str">
            <v xml:space="preserve">SOBRANTES DE MERCADO DE CAPITALES                                     </v>
          </cell>
        </row>
        <row r="15838">
          <cell r="G15838" t="str">
            <v xml:space="preserve">SUISSE  </v>
          </cell>
          <cell r="H15838" t="str">
            <v xml:space="preserve">AZUCENA GUDI/O (AA)                </v>
          </cell>
          <cell r="I15838" t="str">
            <v xml:space="preserve">CREDIT SUISSE FIRST                                                   </v>
          </cell>
        </row>
        <row r="15839">
          <cell r="G15839" t="str">
            <v xml:space="preserve">SUR1E   </v>
          </cell>
          <cell r="H15839" t="str">
            <v xml:space="preserve">AZUCENA GUDI/O (AA)                </v>
          </cell>
          <cell r="I15839" t="str">
            <v xml:space="preserve">SUR1E                                                                 </v>
          </cell>
        </row>
        <row r="15840">
          <cell r="G15840" t="str">
            <v xml:space="preserve">SUR30E  </v>
          </cell>
          <cell r="H15840" t="str">
            <v xml:space="preserve">AZUCENA GUDI/O (AA)                </v>
          </cell>
          <cell r="I15840" t="str">
            <v xml:space="preserve">SUR30E                                                                </v>
          </cell>
        </row>
        <row r="15841">
          <cell r="G15841" t="str">
            <v xml:space="preserve">SURASIA </v>
          </cell>
          <cell r="H15841" t="str">
            <v xml:space="preserve">AZUCENA GUDI/O (AA)                </v>
          </cell>
          <cell r="I15841" t="str">
            <v xml:space="preserve">SURASIA                                                               </v>
          </cell>
        </row>
        <row r="15842">
          <cell r="G15842" t="str">
            <v xml:space="preserve">SURGOB  </v>
          </cell>
          <cell r="H15842" t="str">
            <v xml:space="preserve">AZUCENA GUDI/O (AA)                </v>
          </cell>
          <cell r="I15842" t="str">
            <v xml:space="preserve">SURGOB                                                                </v>
          </cell>
        </row>
        <row r="15843">
          <cell r="G15843" t="str">
            <v xml:space="preserve">SURHDIV </v>
          </cell>
          <cell r="H15843" t="str">
            <v xml:space="preserve">AZUCENA GUDI/O (AA)                </v>
          </cell>
          <cell r="I15843" t="str">
            <v xml:space="preserve">SURHDIV                                                               </v>
          </cell>
        </row>
        <row r="15844">
          <cell r="G15844" t="str">
            <v xml:space="preserve">SURPAT  </v>
          </cell>
          <cell r="H15844" t="str">
            <v xml:space="preserve">AZUCENA GUDI/O (AA)                </v>
          </cell>
          <cell r="I15844" t="str">
            <v xml:space="preserve">SURPAT                                                                </v>
          </cell>
        </row>
        <row r="15845">
          <cell r="G15845" t="str">
            <v xml:space="preserve">SURUSD  </v>
          </cell>
          <cell r="H15845" t="str">
            <v xml:space="preserve">AZUCENA GUDI/O (AA)                </v>
          </cell>
          <cell r="I15845" t="str">
            <v xml:space="preserve">SURUSD                                                                </v>
          </cell>
        </row>
        <row r="15846">
          <cell r="G15846" t="str">
            <v xml:space="preserve">TELFIM  </v>
          </cell>
          <cell r="H15846" t="str">
            <v xml:space="preserve">AZUCENA GUDI/O (AA)                </v>
          </cell>
          <cell r="I15846" t="str">
            <v xml:space="preserve">TELEFONICA FINANZAS MEXICO, S.A. DE C.V.                              </v>
          </cell>
        </row>
        <row r="15847">
          <cell r="G15847" t="str">
            <v xml:space="preserve">TELINT  </v>
          </cell>
          <cell r="H15847" t="str">
            <v xml:space="preserve">AZUCENA GUDI/O (AA)                </v>
          </cell>
          <cell r="I15847" t="str">
            <v xml:space="preserve">TELMEX INTERNACIONAL, S.A.B. DE C.V.                                  </v>
          </cell>
        </row>
        <row r="15848">
          <cell r="G15848" t="str">
            <v xml:space="preserve">TELMEX  </v>
          </cell>
          <cell r="H15848" t="str">
            <v xml:space="preserve">AZUCENA GUDI/O (AA)                </v>
          </cell>
          <cell r="I15848" t="str">
            <v xml:space="preserve">Telefonos de MＹico S.A. de C.V.                                      </v>
          </cell>
        </row>
        <row r="15849">
          <cell r="G15849" t="str">
            <v xml:space="preserve">TFOVIS  </v>
          </cell>
          <cell r="H15849" t="str">
            <v xml:space="preserve">AZUCENA GUDI/O (AA)                </v>
          </cell>
          <cell r="I15849" t="str">
            <v>HSBC MEXICO, S.A., INSTITUCION DE BANCA MULTIPLE, GRUPO FINANCIERO HSB</v>
          </cell>
        </row>
        <row r="15850">
          <cell r="G15850" t="str">
            <v xml:space="preserve">TLEVISA </v>
          </cell>
          <cell r="H15850" t="str">
            <v xml:space="preserve">AZUCENA GUDI/O (AA)                </v>
          </cell>
          <cell r="I15850" t="str">
            <v xml:space="preserve">GRUPO TELEVISA, S.A.B.                                                </v>
          </cell>
        </row>
        <row r="15851">
          <cell r="G15851" t="str">
            <v xml:space="preserve">TOYOTA  </v>
          </cell>
          <cell r="H15851" t="str">
            <v xml:space="preserve">AZUCENA GUDI/O (AA)                </v>
          </cell>
          <cell r="I15851" t="str">
            <v xml:space="preserve">TOYOTA FINANCIAL SERVICES MEXICO, S.A. DE C.V.                        </v>
          </cell>
        </row>
        <row r="15852">
          <cell r="G15852" t="str">
            <v xml:space="preserve">TUCA    </v>
          </cell>
          <cell r="H15852" t="str">
            <v xml:space="preserve">AZUCENA GUDI/O (AA)                </v>
          </cell>
          <cell r="I15852" t="str">
            <v xml:space="preserve">Tuneles Concesionados de Acapulco S.A. de C.V.                        </v>
          </cell>
        </row>
        <row r="15853">
          <cell r="G15853" t="str">
            <v>TVAZTECA</v>
          </cell>
          <cell r="H15853" t="str">
            <v xml:space="preserve">AZUCENA GUDI/O (AA)                </v>
          </cell>
          <cell r="I15853" t="str">
            <v xml:space="preserve">TV AZTECA, S.A.B. de C.V.                                             </v>
          </cell>
        </row>
        <row r="15854">
          <cell r="G15854" t="str">
            <v xml:space="preserve">UNIFCB  </v>
          </cell>
          <cell r="H15854" t="str">
            <v xml:space="preserve">AZUCENA GUDI/O (AA)                </v>
          </cell>
          <cell r="I15854" t="str">
            <v>HSBC MEXICO, S.A., INSTITUCION DE BANCA MULTIPLE, GRUPO FINANCIERO HSB</v>
          </cell>
        </row>
        <row r="15855">
          <cell r="G15855" t="str">
            <v xml:space="preserve">UNIFIN  </v>
          </cell>
          <cell r="H15855" t="str">
            <v xml:space="preserve">AZUCENA GUDI/O (AA)                </v>
          </cell>
          <cell r="I15855" t="str">
            <v xml:space="preserve">UNIFIN FINANCIERA, S.A.P.I. DE C.V., SOFOM, E.N.R.                    </v>
          </cell>
        </row>
        <row r="15856">
          <cell r="G15856" t="str">
            <v xml:space="preserve">VALMEX  </v>
          </cell>
          <cell r="H15856" t="str">
            <v xml:space="preserve">AZUCENA GUDI/O (AA)                </v>
          </cell>
          <cell r="I15856" t="str">
            <v xml:space="preserve">VALORES MEXICANOS CASA DE BOLSA, S.A. DE C.V.                         </v>
          </cell>
        </row>
        <row r="15857">
          <cell r="G15857" t="str">
            <v xml:space="preserve">VCB     </v>
          </cell>
          <cell r="H15857" t="str">
            <v xml:space="preserve">AZUCENA GUDI/O (AA)                </v>
          </cell>
          <cell r="I15857" t="str">
            <v xml:space="preserve">VANGUARDIA CASA DE BOLSA S.A. DE C.V.                                 </v>
          </cell>
        </row>
        <row r="15858">
          <cell r="G15858" t="str">
            <v xml:space="preserve">VERACB  </v>
          </cell>
          <cell r="H15858" t="str">
            <v xml:space="preserve">AZUCENA GUDI/O (AA)                </v>
          </cell>
          <cell r="I15858" t="str">
            <v>BANCO INVEX, S.A., INSTITUCI潘 DE BANCA M餃TIPLE, INVEX GRUPO FINANCIE</v>
          </cell>
        </row>
        <row r="15859">
          <cell r="G15859" t="str">
            <v xml:space="preserve">VIADI   </v>
          </cell>
          <cell r="H15859" t="str">
            <v xml:space="preserve">AZUCENA GUDI/O (AA)                </v>
          </cell>
          <cell r="I15859" t="str">
            <v>BANCO INTERACCIONES, S.A., INSTITUCION DE BANCA MULTIPLE, GRUPO FINANC</v>
          </cell>
        </row>
        <row r="15860">
          <cell r="G15860" t="str">
            <v xml:space="preserve">VITRO   </v>
          </cell>
          <cell r="H15860" t="str">
            <v xml:space="preserve">CTRL. CTAS. PROVEEDORAS            </v>
          </cell>
          <cell r="I15860" t="str">
            <v xml:space="preserve">VITRO S.A.                                                            </v>
          </cell>
        </row>
        <row r="15861">
          <cell r="G15861" t="str">
            <v xml:space="preserve">VRZCB   </v>
          </cell>
          <cell r="H15861" t="str">
            <v xml:space="preserve">AZUCENA GUDI/O (AA)                </v>
          </cell>
          <cell r="I15861" t="str">
            <v xml:space="preserve">DEUTSCHE BANK MEXICO, S.A., INSTITUCION DE BANCA MULTIPLE             </v>
          </cell>
        </row>
        <row r="15862">
          <cell r="G15862" t="str">
            <v xml:space="preserve">VWBANK  </v>
          </cell>
          <cell r="H15862" t="str">
            <v xml:space="preserve">AZUCENA GUDI/O (AA)                </v>
          </cell>
          <cell r="I15862" t="str">
            <v xml:space="preserve">VOLKSWAGEN BANK S.A., INSTITUCI潘 DE BANCA MULTIPLE                   </v>
          </cell>
        </row>
        <row r="15863">
          <cell r="G15863" t="str">
            <v xml:space="preserve">VWLEASE </v>
          </cell>
          <cell r="H15863" t="str">
            <v xml:space="preserve">AZUCENA GUDI/O (AA)                </v>
          </cell>
          <cell r="I15863" t="str">
            <v xml:space="preserve">VOLKSWAGEN LEASING, S.A. DE C.V.                                      </v>
          </cell>
        </row>
        <row r="15864">
          <cell r="G15864" t="str">
            <v xml:space="preserve">WCAP    </v>
          </cell>
          <cell r="H15864" t="str">
            <v xml:space="preserve">AZUCENA GUDI/O (AA)                </v>
          </cell>
          <cell r="I15864" t="str">
            <v xml:space="preserve">LEASING OPERATIONS DE M森ICO, S. DE R.L. DE C.V.                      </v>
          </cell>
        </row>
        <row r="15865">
          <cell r="G15865" t="str">
            <v xml:space="preserve">XIGNUX  </v>
          </cell>
          <cell r="H15865" t="str">
            <v xml:space="preserve">AZUCENA GUDI/O (AA)                </v>
          </cell>
          <cell r="I15865" t="str">
            <v xml:space="preserve">Xignux, S.A. de C.V.                                                  </v>
          </cell>
        </row>
        <row r="15866">
          <cell r="G15866" t="str">
            <v xml:space="preserve">ZI1000  </v>
          </cell>
          <cell r="H15866" t="str">
            <v xml:space="preserve">KARINA VALENCIA CASTORENA          </v>
          </cell>
          <cell r="I15866" t="str">
            <v xml:space="preserve">PIRONILUERUABREAN=I=TA                                                </v>
          </cell>
        </row>
        <row r="15867">
          <cell r="G15867" t="str">
            <v xml:space="preserve">ZI1012  </v>
          </cell>
          <cell r="H15867" t="str">
            <v xml:space="preserve">KARINA VALENCIA CASTORENA          </v>
          </cell>
          <cell r="I15867" t="str">
            <v xml:space="preserve">RRGAENOT=ZZRDBONE=NEEOLHAZ                                            </v>
          </cell>
        </row>
        <row r="15868">
          <cell r="G15868" t="str">
            <v xml:space="preserve">ZI1013  </v>
          </cell>
          <cell r="H15868" t="str">
            <v xml:space="preserve">KARINA VALENCIA CASTORENA          </v>
          </cell>
          <cell r="I15868" t="str">
            <v xml:space="preserve">AACROEDN=OONRRALD=TAIOACRS                                            </v>
          </cell>
        </row>
        <row r="15869">
          <cell r="G15869" t="str">
            <v xml:space="preserve">ZI1014  </v>
          </cell>
          <cell r="H15869" t="str">
            <v xml:space="preserve">KARINA VALENCIA CASTORENA          </v>
          </cell>
          <cell r="I15869" t="str">
            <v xml:space="preserve">MONE=RAOLSARGAENC=ZZRO                                                </v>
          </cell>
        </row>
        <row r="15870">
          <cell r="G15870" t="str">
            <v xml:space="preserve">ZI1015  </v>
          </cell>
          <cell r="H15870" t="str">
            <v xml:space="preserve">KARINA VALENCIA CASTORENA          </v>
          </cell>
          <cell r="I15870" t="str">
            <v xml:space="preserve">OYIJEARSG=L=ARAAV                                                     </v>
          </cell>
        </row>
        <row r="15871">
          <cell r="G15871" t="str">
            <v xml:space="preserve">ZI1016  </v>
          </cell>
          <cell r="H15871" t="str">
            <v xml:space="preserve">KARINA VALENCIA CASTORENA          </v>
          </cell>
          <cell r="I15871" t="str">
            <v xml:space="preserve">OZ=DAIRONARNEEZ=QLNMOJU                                               </v>
          </cell>
        </row>
        <row r="15872">
          <cell r="G15872" t="str">
            <v xml:space="preserve">ZONALCB </v>
          </cell>
          <cell r="H15872" t="str">
            <v xml:space="preserve">AZUCENA GUDI/O (AA)                </v>
          </cell>
          <cell r="I15872" t="str">
            <v>BANCO INBURSA, S.A., INSTITUCION DE BANCA MULTIPLE, GRUPO FINANCIERO I</v>
          </cell>
        </row>
      </sheetData>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z Funcionalidad"/>
      <sheetName val="Todos c_us"/>
      <sheetName val="Operación MD"/>
      <sheetName val="Reporte Cartera"/>
      <sheetName val="Hoja3"/>
      <sheetName val="Hoja1"/>
      <sheetName val="Hoja2"/>
      <sheetName val="Contratos Matriz"/>
      <sheetName val="Contratos_Plan_B"/>
    </sheetNames>
    <sheetDataSet>
      <sheetData sheetId="0" refreshError="1"/>
      <sheetData sheetId="1" refreshError="1"/>
      <sheetData sheetId="2" refreshError="1"/>
      <sheetData sheetId="3" refreshError="1"/>
      <sheetData sheetId="4" refreshError="1"/>
      <sheetData sheetId="5" refreshError="1">
        <row r="1">
          <cell r="G1" t="str">
            <v>contrato</v>
          </cell>
          <cell r="H1" t="str">
            <v>nom_prom</v>
          </cell>
          <cell r="I1" t="str">
            <v>nom cte</v>
          </cell>
        </row>
        <row r="2">
          <cell r="G2" t="str">
            <v xml:space="preserve">+TASAUS </v>
          </cell>
          <cell r="H2" t="str">
            <v xml:space="preserve">AZUCENA GUDIﾑO                     </v>
          </cell>
          <cell r="I2" t="str">
            <v xml:space="preserve">+TASAUS                                                               </v>
          </cell>
        </row>
        <row r="3">
          <cell r="G3">
            <v>1341</v>
          </cell>
          <cell r="H3" t="str">
            <v xml:space="preserve">GABRIELA SANCHEZ PEREZ (I.A.V.)    </v>
          </cell>
          <cell r="I3" t="str">
            <v xml:space="preserve">CLARA ANGELICA MONTERO DEL RINCON                                     </v>
          </cell>
        </row>
        <row r="4">
          <cell r="G4">
            <v>3026</v>
          </cell>
          <cell r="H4" t="str">
            <v>AUDITORIA INTERNA (ILOCALIZABLES LI</v>
          </cell>
          <cell r="I4" t="str">
            <v xml:space="preserve">SILVIA CASTILLO DE COOK                                               </v>
          </cell>
        </row>
        <row r="5">
          <cell r="G5">
            <v>3026</v>
          </cell>
          <cell r="H5" t="str">
            <v>AUDITORIA INTERNA (ILOCALIZABLES LI</v>
          </cell>
          <cell r="I5" t="str">
            <v xml:space="preserve">SILVIA CASTILLO DE COOK                                               </v>
          </cell>
        </row>
        <row r="6">
          <cell r="G6">
            <v>11217</v>
          </cell>
          <cell r="H6" t="str">
            <v xml:space="preserve">CINTHYA ROCIO MARTINEZ SOL         </v>
          </cell>
          <cell r="I6" t="str">
            <v xml:space="preserve">CASA DE BOLSA VE POR MAS S.A. DE C.V. POSICION PROPIA                 </v>
          </cell>
        </row>
        <row r="7">
          <cell r="G7">
            <v>11217</v>
          </cell>
          <cell r="H7" t="str">
            <v xml:space="preserve">CINTHYA ROCIO MARTINEZ SOL         </v>
          </cell>
          <cell r="I7" t="str">
            <v xml:space="preserve">CASA DE BOLSA VE POR MAS S.A. DE C.V. POSICION PROPIA                 </v>
          </cell>
        </row>
        <row r="8">
          <cell r="G8">
            <v>11217</v>
          </cell>
          <cell r="H8" t="str">
            <v xml:space="preserve">CINTHYA ROCIO MARTINEZ SOL         </v>
          </cell>
          <cell r="I8" t="str">
            <v xml:space="preserve">CASA DE BOLSA VE POR MAS S.A. DE C.V. POSICION PROPIA                 </v>
          </cell>
        </row>
        <row r="9">
          <cell r="G9">
            <v>11263</v>
          </cell>
          <cell r="H9" t="str">
            <v xml:space="preserve">CINTHYA ROCIO MARTINEZ SOL         </v>
          </cell>
          <cell r="I9" t="str">
            <v xml:space="preserve">CASA DE BOLSA VE POR MAS, S.A. DE C.V. (DISPONIBLE PARA LA VENTA)     </v>
          </cell>
        </row>
        <row r="10">
          <cell r="G10">
            <v>11263</v>
          </cell>
          <cell r="H10" t="str">
            <v xml:space="preserve">CINTHYA ROCIO MARTINEZ SOL         </v>
          </cell>
          <cell r="I10" t="str">
            <v xml:space="preserve">CASA DE BOLSA VE POR MAS, S.A. DE C.V. (DISPONIBLE PARA LA VENTA)     </v>
          </cell>
        </row>
        <row r="11">
          <cell r="G11">
            <v>11263</v>
          </cell>
          <cell r="H11" t="str">
            <v xml:space="preserve">CINTHYA ROCIO MARTINEZ SOL         </v>
          </cell>
          <cell r="I11" t="str">
            <v xml:space="preserve">CASA DE BOLSA VE POR MAS, S.A. DE C.V. (DISPONIBLE PARA LA VENTA)     </v>
          </cell>
        </row>
        <row r="12">
          <cell r="G12">
            <v>11263</v>
          </cell>
          <cell r="H12" t="str">
            <v xml:space="preserve">CINTHYA ROCIO MARTINEZ SOL         </v>
          </cell>
          <cell r="I12" t="str">
            <v xml:space="preserve">CASA DE BOLSA VE POR MAS, S.A. DE C.V. (DISPONIBLE PARA LA VENTA)     </v>
          </cell>
        </row>
        <row r="13">
          <cell r="G13">
            <v>11263</v>
          </cell>
          <cell r="H13" t="str">
            <v xml:space="preserve">CINTHYA ROCIO MARTINEZ SOL         </v>
          </cell>
          <cell r="I13" t="str">
            <v xml:space="preserve">CASA DE BOLSA VE POR MAS, S.A. DE C.V. (DISPONIBLE PARA LA VENTA)     </v>
          </cell>
        </row>
        <row r="14">
          <cell r="G14">
            <v>11263</v>
          </cell>
          <cell r="H14" t="str">
            <v xml:space="preserve">CINTHYA ROCIO MARTINEZ SOL         </v>
          </cell>
          <cell r="I14" t="str">
            <v xml:space="preserve">CASA DE BOLSA VE POR MAS, S.A. DE C.V. (DISPONIBLE PARA LA VENTA)     </v>
          </cell>
        </row>
        <row r="15">
          <cell r="G15">
            <v>11263</v>
          </cell>
          <cell r="H15" t="str">
            <v xml:space="preserve">CINTHYA ROCIO MARTINEZ SOL         </v>
          </cell>
          <cell r="I15" t="str">
            <v xml:space="preserve">CASA DE BOLSA VE POR MAS, S.A. DE C.V. (DISPONIBLE PARA LA VENTA)     </v>
          </cell>
        </row>
        <row r="16">
          <cell r="G16">
            <v>11263</v>
          </cell>
          <cell r="H16" t="str">
            <v xml:space="preserve">CINTHYA ROCIO MARTINEZ SOL         </v>
          </cell>
          <cell r="I16" t="str">
            <v xml:space="preserve">CASA DE BOLSA VE POR MAS, S.A. DE C.V. (DISPONIBLE PARA LA VENTA)     </v>
          </cell>
        </row>
        <row r="17">
          <cell r="G17">
            <v>11263</v>
          </cell>
          <cell r="H17" t="str">
            <v xml:space="preserve">CINTHYA ROCIO MARTINEZ SOL         </v>
          </cell>
          <cell r="I17" t="str">
            <v xml:space="preserve">CASA DE BOLSA VE POR MAS, S.A. DE C.V. (DISPONIBLE PARA LA VENTA)     </v>
          </cell>
        </row>
        <row r="18">
          <cell r="G18">
            <v>11263</v>
          </cell>
          <cell r="H18" t="str">
            <v xml:space="preserve">CINTHYA ROCIO MARTINEZ SOL         </v>
          </cell>
          <cell r="I18" t="str">
            <v xml:space="preserve">CASA DE BOLSA VE POR MAS, S.A. DE C.V. (DISPONIBLE PARA LA VENTA)     </v>
          </cell>
        </row>
        <row r="19">
          <cell r="G19">
            <v>11263</v>
          </cell>
          <cell r="H19" t="str">
            <v xml:space="preserve">CINTHYA ROCIO MARTINEZ SOL         </v>
          </cell>
          <cell r="I19" t="str">
            <v xml:space="preserve">CASA DE BOLSA VE POR MAS, S.A. DE C.V. (DISPONIBLE PARA LA VENTA)     </v>
          </cell>
        </row>
        <row r="20">
          <cell r="G20">
            <v>11263</v>
          </cell>
          <cell r="H20" t="str">
            <v xml:space="preserve">CINTHYA ROCIO MARTINEZ SOL         </v>
          </cell>
          <cell r="I20" t="str">
            <v xml:space="preserve">CASA DE BOLSA VE POR MAS, S.A. DE C.V. (DISPONIBLE PARA LA VENTA)     </v>
          </cell>
        </row>
        <row r="21">
          <cell r="G21">
            <v>11263</v>
          </cell>
          <cell r="H21" t="str">
            <v xml:space="preserve">CINTHYA ROCIO MARTINEZ SOL         </v>
          </cell>
          <cell r="I21" t="str">
            <v xml:space="preserve">CASA DE BOLSA VE POR MAS, S.A. DE C.V. (DISPONIBLE PARA LA VENTA)     </v>
          </cell>
        </row>
        <row r="22">
          <cell r="G22">
            <v>11281</v>
          </cell>
          <cell r="H22" t="str">
            <v xml:space="preserve">CINTHYA ROCIO MARTINEZ SOL         </v>
          </cell>
          <cell r="I22" t="str">
            <v xml:space="preserve">CASA DE BOLSA VE POR MAS SA DE CV (PORTAFOLIO DIRECCIONAL)            </v>
          </cell>
        </row>
        <row r="23">
          <cell r="G23">
            <v>11281</v>
          </cell>
          <cell r="H23" t="str">
            <v xml:space="preserve">CINTHYA ROCIO MARTINEZ SOL         </v>
          </cell>
          <cell r="I23" t="str">
            <v xml:space="preserve">CASA DE BOLSA VE POR MAS SA DE CV (PORTAFOLIO DIRECCIONAL)            </v>
          </cell>
        </row>
        <row r="24">
          <cell r="G24">
            <v>11281</v>
          </cell>
          <cell r="H24" t="str">
            <v xml:space="preserve">CINTHYA ROCIO MARTINEZ SOL         </v>
          </cell>
          <cell r="I24" t="str">
            <v xml:space="preserve">CASA DE BOLSA VE POR MAS SA DE CV (PORTAFOLIO DIRECCIONAL)            </v>
          </cell>
        </row>
        <row r="25">
          <cell r="G25">
            <v>11281</v>
          </cell>
          <cell r="H25" t="str">
            <v xml:space="preserve">CINTHYA ROCIO MARTINEZ SOL         </v>
          </cell>
          <cell r="I25" t="str">
            <v xml:space="preserve">CASA DE BOLSA VE POR MAS SA DE CV (PORTAFOLIO DIRECCIONAL)            </v>
          </cell>
        </row>
        <row r="26">
          <cell r="G26">
            <v>11281</v>
          </cell>
          <cell r="H26" t="str">
            <v xml:space="preserve">CINTHYA ROCIO MARTINEZ SOL         </v>
          </cell>
          <cell r="I26" t="str">
            <v xml:space="preserve">CASA DE BOLSA VE POR MAS SA DE CV (PORTAFOLIO DIRECCIONAL)            </v>
          </cell>
        </row>
        <row r="27">
          <cell r="G27">
            <v>11281</v>
          </cell>
          <cell r="H27" t="str">
            <v xml:space="preserve">CINTHYA ROCIO MARTINEZ SOL         </v>
          </cell>
          <cell r="I27" t="str">
            <v xml:space="preserve">CASA DE BOLSA VE POR MAS SA DE CV (PORTAFOLIO DIRECCIONAL)            </v>
          </cell>
        </row>
        <row r="28">
          <cell r="G28">
            <v>11281</v>
          </cell>
          <cell r="H28" t="str">
            <v xml:space="preserve">CINTHYA ROCIO MARTINEZ SOL         </v>
          </cell>
          <cell r="I28" t="str">
            <v xml:space="preserve">CASA DE BOLSA VE POR MAS SA DE CV (PORTAFOLIO DIRECCIONAL)            </v>
          </cell>
        </row>
        <row r="29">
          <cell r="G29">
            <v>11281</v>
          </cell>
          <cell r="H29" t="str">
            <v xml:space="preserve">CINTHYA ROCIO MARTINEZ SOL         </v>
          </cell>
          <cell r="I29" t="str">
            <v xml:space="preserve">CASA DE BOLSA VE POR MAS SA DE CV (PORTAFOLIO DIRECCIONAL)            </v>
          </cell>
        </row>
        <row r="30">
          <cell r="G30">
            <v>11281</v>
          </cell>
          <cell r="H30" t="str">
            <v xml:space="preserve">CINTHYA ROCIO MARTINEZ SOL         </v>
          </cell>
          <cell r="I30" t="str">
            <v xml:space="preserve">CASA DE BOLSA VE POR MAS SA DE CV (PORTAFOLIO DIRECCIONAL)            </v>
          </cell>
        </row>
        <row r="31">
          <cell r="G31">
            <v>11281</v>
          </cell>
          <cell r="H31" t="str">
            <v xml:space="preserve">CINTHYA ROCIO MARTINEZ SOL         </v>
          </cell>
          <cell r="I31" t="str">
            <v xml:space="preserve">CASA DE BOLSA VE POR MAS SA DE CV (PORTAFOLIO DIRECCIONAL)            </v>
          </cell>
        </row>
        <row r="32">
          <cell r="G32">
            <v>15586</v>
          </cell>
          <cell r="H32" t="str">
            <v xml:space="preserve">GABRIEL RODRIGO BAENA CASTUERA     </v>
          </cell>
          <cell r="I32" t="str">
            <v xml:space="preserve">SALOMON COHEN CABABIE                                                 </v>
          </cell>
        </row>
        <row r="33">
          <cell r="G33">
            <v>15586</v>
          </cell>
          <cell r="H33" t="str">
            <v xml:space="preserve">GABRIEL RODRIGO BAENA CASTUERA     </v>
          </cell>
          <cell r="I33" t="str">
            <v xml:space="preserve">SALOMON COHEN CABABIE                                                 </v>
          </cell>
        </row>
        <row r="34">
          <cell r="G34">
            <v>15586</v>
          </cell>
          <cell r="H34" t="str">
            <v xml:space="preserve">GABRIEL RODRIGO BAENA CASTUERA     </v>
          </cell>
          <cell r="I34" t="str">
            <v xml:space="preserve">SALOMON COHEN CABABIE                                                 </v>
          </cell>
        </row>
        <row r="35">
          <cell r="G35">
            <v>15586</v>
          </cell>
          <cell r="H35" t="str">
            <v xml:space="preserve">GABRIEL RODRIGO BAENA CASTUERA     </v>
          </cell>
          <cell r="I35" t="str">
            <v xml:space="preserve">SALOMON COHEN CABABIE                                                 </v>
          </cell>
        </row>
        <row r="36">
          <cell r="G36">
            <v>36633</v>
          </cell>
          <cell r="H36" t="str">
            <v xml:space="preserve">MINERVA OLVERA BONILLA             </v>
          </cell>
          <cell r="I36" t="str">
            <v xml:space="preserve">ANDRES ROBLES ROJAS                                                   </v>
          </cell>
        </row>
        <row r="37">
          <cell r="G37">
            <v>36633</v>
          </cell>
          <cell r="H37" t="str">
            <v xml:space="preserve">MINERVA OLVERA BONILLA             </v>
          </cell>
          <cell r="I37" t="str">
            <v xml:space="preserve">ANDRES ROBLES ROJAS                                                   </v>
          </cell>
        </row>
        <row r="38">
          <cell r="G38">
            <v>36633</v>
          </cell>
          <cell r="H38" t="str">
            <v xml:space="preserve">MINERVA OLVERA BONILLA             </v>
          </cell>
          <cell r="I38" t="str">
            <v xml:space="preserve">ANDRES ROBLES ROJAS                                                   </v>
          </cell>
        </row>
        <row r="39">
          <cell r="G39">
            <v>36633</v>
          </cell>
          <cell r="H39" t="str">
            <v xml:space="preserve">MINERVA OLVERA BONILLA             </v>
          </cell>
          <cell r="I39" t="str">
            <v xml:space="preserve">ANDRES ROBLES ROJAS                                                   </v>
          </cell>
        </row>
        <row r="40">
          <cell r="G40">
            <v>36633</v>
          </cell>
          <cell r="H40" t="str">
            <v xml:space="preserve">MINERVA OLVERA BONILLA             </v>
          </cell>
          <cell r="I40" t="str">
            <v xml:space="preserve">ANDRES ROBLES ROJAS                                                   </v>
          </cell>
        </row>
        <row r="41">
          <cell r="G41">
            <v>53679</v>
          </cell>
          <cell r="H41" t="str">
            <v xml:space="preserve">GABRIELA SUSANA FLORES ALVAREZ     </v>
          </cell>
          <cell r="I41" t="str">
            <v xml:space="preserve">PEDRO CARRANZA ANDRESEN                                               </v>
          </cell>
        </row>
        <row r="42">
          <cell r="G42">
            <v>53679</v>
          </cell>
          <cell r="H42" t="str">
            <v xml:space="preserve">GABRIELA SUSANA FLORES ALVAREZ     </v>
          </cell>
          <cell r="I42" t="str">
            <v xml:space="preserve">PEDRO CARRANZA ANDRESEN                                               </v>
          </cell>
        </row>
        <row r="43">
          <cell r="G43">
            <v>53679</v>
          </cell>
          <cell r="H43" t="str">
            <v xml:space="preserve">GABRIELA SUSANA FLORES ALVAREZ     </v>
          </cell>
          <cell r="I43" t="str">
            <v xml:space="preserve">PEDRO CARRANZA ANDRESEN                                               </v>
          </cell>
        </row>
        <row r="44">
          <cell r="G44">
            <v>53679</v>
          </cell>
          <cell r="H44" t="str">
            <v xml:space="preserve">GABRIELA SUSANA FLORES ALVAREZ     </v>
          </cell>
          <cell r="I44" t="str">
            <v xml:space="preserve">PEDRO CARRANZA ANDRESEN                                               </v>
          </cell>
        </row>
        <row r="45">
          <cell r="G45">
            <v>53679</v>
          </cell>
          <cell r="H45" t="str">
            <v xml:space="preserve">GABRIELA SUSANA FLORES ALVAREZ     </v>
          </cell>
          <cell r="I45" t="str">
            <v xml:space="preserve">PEDRO CARRANZA ANDRESEN                                               </v>
          </cell>
        </row>
        <row r="46">
          <cell r="G46">
            <v>53679</v>
          </cell>
          <cell r="H46" t="str">
            <v xml:space="preserve">GABRIELA SUSANA FLORES ALVAREZ     </v>
          </cell>
          <cell r="I46" t="str">
            <v xml:space="preserve">PEDRO CARRANZA ANDRESEN                                               </v>
          </cell>
        </row>
        <row r="47">
          <cell r="G47">
            <v>53679</v>
          </cell>
          <cell r="H47" t="str">
            <v xml:space="preserve">GABRIELA SUSANA FLORES ALVAREZ     </v>
          </cell>
          <cell r="I47" t="str">
            <v xml:space="preserve">PEDRO CARRANZA ANDRESEN                                               </v>
          </cell>
        </row>
        <row r="48">
          <cell r="G48">
            <v>53679</v>
          </cell>
          <cell r="H48" t="str">
            <v xml:space="preserve">GABRIELA SUSANA FLORES ALVAREZ     </v>
          </cell>
          <cell r="I48" t="str">
            <v xml:space="preserve">PEDRO CARRANZA ANDRESEN                                               </v>
          </cell>
        </row>
        <row r="49">
          <cell r="G49">
            <v>54049</v>
          </cell>
          <cell r="H49" t="str">
            <v xml:space="preserve">ADRIANA I. MEJIA CASTILLO          </v>
          </cell>
          <cell r="I49" t="str">
            <v xml:space="preserve">FONDO DE EMPLEADOS DE VISA                                            </v>
          </cell>
        </row>
        <row r="50">
          <cell r="G50">
            <v>55287</v>
          </cell>
          <cell r="H50" t="str">
            <v xml:space="preserve">GABRIELA SUSANA FLORES ALVAREZ     </v>
          </cell>
          <cell r="I50" t="str">
            <v xml:space="preserve">ABELARDO MARI/A OREJAS                                                </v>
          </cell>
        </row>
        <row r="51">
          <cell r="G51">
            <v>55287</v>
          </cell>
          <cell r="H51" t="str">
            <v xml:space="preserve">GABRIELA SUSANA FLORES ALVAREZ     </v>
          </cell>
          <cell r="I51" t="str">
            <v xml:space="preserve">ABELARDO MARI/A OREJAS                                                </v>
          </cell>
        </row>
        <row r="52">
          <cell r="G52">
            <v>55287</v>
          </cell>
          <cell r="H52" t="str">
            <v xml:space="preserve">GABRIELA SUSANA FLORES ALVAREZ     </v>
          </cell>
          <cell r="I52" t="str">
            <v xml:space="preserve">ABELARDO MARI/A OREJAS                                                </v>
          </cell>
        </row>
        <row r="53">
          <cell r="G53">
            <v>55287</v>
          </cell>
          <cell r="H53" t="str">
            <v xml:space="preserve">GABRIELA SUSANA FLORES ALVAREZ     </v>
          </cell>
          <cell r="I53" t="str">
            <v xml:space="preserve">ABELARDO MARI/A OREJAS                                                </v>
          </cell>
        </row>
        <row r="54">
          <cell r="G54">
            <v>55287</v>
          </cell>
          <cell r="H54" t="str">
            <v xml:space="preserve">GABRIELA SUSANA FLORES ALVAREZ     </v>
          </cell>
          <cell r="I54" t="str">
            <v xml:space="preserve">ABELARDO MARI/A OREJAS                                                </v>
          </cell>
        </row>
        <row r="55">
          <cell r="G55">
            <v>55287</v>
          </cell>
          <cell r="H55" t="str">
            <v xml:space="preserve">GABRIELA SUSANA FLORES ALVAREZ     </v>
          </cell>
          <cell r="I55" t="str">
            <v xml:space="preserve">ABELARDO MARI/A OREJAS                                                </v>
          </cell>
        </row>
        <row r="56">
          <cell r="G56">
            <v>55976</v>
          </cell>
          <cell r="H56" t="str">
            <v xml:space="preserve">AZUCENA GUDIﾑO                     </v>
          </cell>
          <cell r="I56" t="str">
            <v xml:space="preserve">CLIENTES OFICINA TIJUANA                                              </v>
          </cell>
        </row>
        <row r="57">
          <cell r="G57">
            <v>55976</v>
          </cell>
          <cell r="H57" t="str">
            <v xml:space="preserve">AZUCENA GUDIﾑO                     </v>
          </cell>
          <cell r="I57" t="str">
            <v xml:space="preserve">CLIENTES OFICINA TIJUANA                                              </v>
          </cell>
        </row>
        <row r="58">
          <cell r="G58">
            <v>56243</v>
          </cell>
          <cell r="H58" t="str">
            <v>JOSUE GERARDO RAMIREZ ESPA/A FUENTE</v>
          </cell>
          <cell r="I58" t="str">
            <v xml:space="preserve">FELIPE LUNA ARANZOLO                                                  </v>
          </cell>
        </row>
        <row r="59">
          <cell r="G59">
            <v>56243</v>
          </cell>
          <cell r="H59" t="str">
            <v>JOSUE GERARDO RAMIREZ ESPA/A FUENTE</v>
          </cell>
          <cell r="I59" t="str">
            <v xml:space="preserve">FELIPE LUNA ARANZOLO                                                  </v>
          </cell>
        </row>
        <row r="60">
          <cell r="G60">
            <v>56243</v>
          </cell>
          <cell r="H60" t="str">
            <v>JOSUE GERARDO RAMIREZ ESPA/A FUENTE</v>
          </cell>
          <cell r="I60" t="str">
            <v xml:space="preserve">FELIPE LUNA ARANZOLO                                                  </v>
          </cell>
        </row>
        <row r="61">
          <cell r="G61">
            <v>56243</v>
          </cell>
          <cell r="H61" t="str">
            <v>JOSUE GERARDO RAMIREZ ESPA/A FUENTE</v>
          </cell>
          <cell r="I61" t="str">
            <v xml:space="preserve">FELIPE LUNA ARANZOLO                                                  </v>
          </cell>
        </row>
        <row r="62">
          <cell r="G62">
            <v>56243</v>
          </cell>
          <cell r="H62" t="str">
            <v>JOSUE GERARDO RAMIREZ ESPA/A FUENTE</v>
          </cell>
          <cell r="I62" t="str">
            <v xml:space="preserve">FELIPE LUNA ARANZOLO                                                  </v>
          </cell>
        </row>
        <row r="63">
          <cell r="G63">
            <v>56243</v>
          </cell>
          <cell r="H63" t="str">
            <v>JOSUE GERARDO RAMIREZ ESPA/A FUENTE</v>
          </cell>
          <cell r="I63" t="str">
            <v xml:space="preserve">FELIPE LUNA ARANZOLO                                                  </v>
          </cell>
        </row>
        <row r="64">
          <cell r="G64">
            <v>56243</v>
          </cell>
          <cell r="H64" t="str">
            <v>JOSUE GERARDO RAMIREZ ESPA/A FUENTE</v>
          </cell>
          <cell r="I64" t="str">
            <v xml:space="preserve">FELIPE LUNA ARANZOLO                                                  </v>
          </cell>
        </row>
        <row r="65">
          <cell r="G65">
            <v>56243</v>
          </cell>
          <cell r="H65" t="str">
            <v>JOSUE GERARDO RAMIREZ ESPA/A FUENTE</v>
          </cell>
          <cell r="I65" t="str">
            <v xml:space="preserve">FELIPE LUNA ARANZOLO                                                  </v>
          </cell>
        </row>
        <row r="66">
          <cell r="G66">
            <v>56243</v>
          </cell>
          <cell r="H66" t="str">
            <v>JOSUE GERARDO RAMIREZ ESPA/A FUENTE</v>
          </cell>
          <cell r="I66" t="str">
            <v xml:space="preserve">FELIPE LUNA ARANZOLO                                                  </v>
          </cell>
        </row>
        <row r="67">
          <cell r="G67">
            <v>59415</v>
          </cell>
          <cell r="H67" t="str">
            <v xml:space="preserve">FERNANDO CUELLAR LOZANO            </v>
          </cell>
          <cell r="I67" t="str">
            <v xml:space="preserve">ABRAHAM HADJOPULOS CANAVATI                                           </v>
          </cell>
        </row>
        <row r="68">
          <cell r="G68">
            <v>59415</v>
          </cell>
          <cell r="H68" t="str">
            <v xml:space="preserve">FERNANDO CUELLAR LOZANO            </v>
          </cell>
          <cell r="I68" t="str">
            <v xml:space="preserve">ABRAHAM HADJOPULOS CANAVATI                                           </v>
          </cell>
        </row>
        <row r="69">
          <cell r="G69">
            <v>59453</v>
          </cell>
          <cell r="H69" t="str">
            <v xml:space="preserve">HUGO LIRA ROSALINO                 </v>
          </cell>
          <cell r="I69" t="str">
            <v xml:space="preserve">AMALIA HERRERA MARTINEZ                                               </v>
          </cell>
        </row>
        <row r="70">
          <cell r="G70">
            <v>59453</v>
          </cell>
          <cell r="H70" t="str">
            <v xml:space="preserve">HUGO LIRA ROSALINO                 </v>
          </cell>
          <cell r="I70" t="str">
            <v xml:space="preserve">AMALIA HERRERA MARTINEZ                                               </v>
          </cell>
        </row>
        <row r="71">
          <cell r="G71">
            <v>59453</v>
          </cell>
          <cell r="H71" t="str">
            <v xml:space="preserve">HUGO LIRA ROSALINO                 </v>
          </cell>
          <cell r="I71" t="str">
            <v xml:space="preserve">AMALIA HERRERA MARTINEZ                                               </v>
          </cell>
        </row>
        <row r="72">
          <cell r="G72">
            <v>59453</v>
          </cell>
          <cell r="H72" t="str">
            <v xml:space="preserve">HUGO LIRA ROSALINO                 </v>
          </cell>
          <cell r="I72" t="str">
            <v xml:space="preserve">AMALIA HERRERA MARTINEZ                                               </v>
          </cell>
        </row>
        <row r="73">
          <cell r="G73">
            <v>59453</v>
          </cell>
          <cell r="H73" t="str">
            <v xml:space="preserve">HUGO LIRA ROSALINO                 </v>
          </cell>
          <cell r="I73" t="str">
            <v xml:space="preserve">AMALIA HERRERA MARTINEZ                                               </v>
          </cell>
        </row>
        <row r="74">
          <cell r="G74">
            <v>59453</v>
          </cell>
          <cell r="H74" t="str">
            <v xml:space="preserve">HUGO LIRA ROSALINO                 </v>
          </cell>
          <cell r="I74" t="str">
            <v xml:space="preserve">AMALIA HERRERA MARTINEZ                                               </v>
          </cell>
        </row>
        <row r="75">
          <cell r="G75">
            <v>59453</v>
          </cell>
          <cell r="H75" t="str">
            <v xml:space="preserve">HUGO LIRA ROSALINO                 </v>
          </cell>
          <cell r="I75" t="str">
            <v xml:space="preserve">AMALIA HERRERA MARTINEZ                                               </v>
          </cell>
        </row>
        <row r="76">
          <cell r="G76">
            <v>59453</v>
          </cell>
          <cell r="H76" t="str">
            <v xml:space="preserve">HUGO LIRA ROSALINO                 </v>
          </cell>
          <cell r="I76" t="str">
            <v xml:space="preserve">AMALIA HERRERA MARTINEZ                                               </v>
          </cell>
        </row>
        <row r="77">
          <cell r="G77">
            <v>59453</v>
          </cell>
          <cell r="H77" t="str">
            <v xml:space="preserve">HUGO LIRA ROSALINO                 </v>
          </cell>
          <cell r="I77" t="str">
            <v xml:space="preserve">AMALIA HERRERA MARTINEZ                                               </v>
          </cell>
        </row>
        <row r="78">
          <cell r="G78">
            <v>65971</v>
          </cell>
          <cell r="H78" t="str">
            <v>JOSUE GERARDO RAMIREZ ESPA/A FUENTE</v>
          </cell>
          <cell r="I78" t="str">
            <v xml:space="preserve">MARTHA CONTRO CARRIEDO                                                </v>
          </cell>
        </row>
        <row r="79">
          <cell r="G79">
            <v>65971</v>
          </cell>
          <cell r="H79" t="str">
            <v>JOSUE GERARDO RAMIREZ ESPA/A FUENTE</v>
          </cell>
          <cell r="I79" t="str">
            <v xml:space="preserve">MARTHA CONTRO CARRIEDO                                                </v>
          </cell>
        </row>
        <row r="80">
          <cell r="G80">
            <v>66078</v>
          </cell>
          <cell r="H80" t="str">
            <v xml:space="preserve">AZUCENA GUDI/O RAMIREZ             </v>
          </cell>
          <cell r="I80" t="str">
            <v xml:space="preserve">MA. MERCEDES VELASCO DE GARZON                                        </v>
          </cell>
        </row>
        <row r="81">
          <cell r="G81">
            <v>71114</v>
          </cell>
          <cell r="H81" t="str">
            <v xml:space="preserve">RITA MA. GARZA CANTU               </v>
          </cell>
          <cell r="I81" t="str">
            <v xml:space="preserve">FERNANDO OLVERA ESCALONA                                              </v>
          </cell>
        </row>
        <row r="82">
          <cell r="G82">
            <v>71114</v>
          </cell>
          <cell r="H82" t="str">
            <v xml:space="preserve">RITA MA. GARZA CANTU               </v>
          </cell>
          <cell r="I82" t="str">
            <v xml:space="preserve">FERNANDO OLVERA ESCALONA                                              </v>
          </cell>
        </row>
        <row r="83">
          <cell r="G83">
            <v>71114</v>
          </cell>
          <cell r="H83" t="str">
            <v xml:space="preserve">RITA MA. GARZA CANTU               </v>
          </cell>
          <cell r="I83" t="str">
            <v xml:space="preserve">FERNANDO OLVERA ESCALONA                                              </v>
          </cell>
        </row>
        <row r="84">
          <cell r="G84">
            <v>74350</v>
          </cell>
          <cell r="H84" t="str">
            <v xml:space="preserve">BEATRIZ TREVINO MILLING            </v>
          </cell>
          <cell r="I84" t="str">
            <v xml:space="preserve">RUBEN ENRIQUE ROMERO SUAREZ                                           </v>
          </cell>
        </row>
        <row r="85">
          <cell r="G85">
            <v>74350</v>
          </cell>
          <cell r="H85" t="str">
            <v xml:space="preserve">BEATRIZ TREVINO MILLING            </v>
          </cell>
          <cell r="I85" t="str">
            <v xml:space="preserve">RUBEN ENRIQUE ROMERO SUAREZ                                           </v>
          </cell>
        </row>
        <row r="86">
          <cell r="G86">
            <v>75328</v>
          </cell>
          <cell r="H86" t="str">
            <v xml:space="preserve">ADRIANA I. MEJIA CASTILLO          </v>
          </cell>
          <cell r="I86" t="str">
            <v xml:space="preserve">GONZALO GARZA GARZA                                                   </v>
          </cell>
        </row>
        <row r="87">
          <cell r="G87">
            <v>75328</v>
          </cell>
          <cell r="H87" t="str">
            <v xml:space="preserve">ADRIANA I. MEJIA CASTILLO          </v>
          </cell>
          <cell r="I87" t="str">
            <v xml:space="preserve">GONZALO GARZA GARZA                                                   </v>
          </cell>
        </row>
        <row r="88">
          <cell r="G88">
            <v>75328</v>
          </cell>
          <cell r="H88" t="str">
            <v xml:space="preserve">ADRIANA I. MEJIA CASTILLO          </v>
          </cell>
          <cell r="I88" t="str">
            <v xml:space="preserve">GONZALO GARZA GARZA                                                   </v>
          </cell>
        </row>
        <row r="89">
          <cell r="G89">
            <v>75328</v>
          </cell>
          <cell r="H89" t="str">
            <v xml:space="preserve">ADRIANA I. MEJIA CASTILLO          </v>
          </cell>
          <cell r="I89" t="str">
            <v xml:space="preserve">GONZALO GARZA GARZA                                                   </v>
          </cell>
        </row>
        <row r="90">
          <cell r="G90">
            <v>75328</v>
          </cell>
          <cell r="H90" t="str">
            <v xml:space="preserve">ADRIANA I. MEJIA CASTILLO          </v>
          </cell>
          <cell r="I90" t="str">
            <v xml:space="preserve">GONZALO GARZA GARZA                                                   </v>
          </cell>
        </row>
        <row r="91">
          <cell r="G91">
            <v>75457</v>
          </cell>
          <cell r="H91" t="str">
            <v xml:space="preserve">COLBERT SALINAS QUIROGA            </v>
          </cell>
          <cell r="I91" t="str">
            <v xml:space="preserve">EVELIA MARTINEZ GONZALEZ                                              </v>
          </cell>
        </row>
        <row r="92">
          <cell r="G92">
            <v>75457</v>
          </cell>
          <cell r="H92" t="str">
            <v xml:space="preserve">COLBERT SALINAS QUIROGA            </v>
          </cell>
          <cell r="I92" t="str">
            <v xml:space="preserve">EVELIA MARTINEZ GONZALEZ                                              </v>
          </cell>
        </row>
        <row r="93">
          <cell r="G93">
            <v>75964</v>
          </cell>
          <cell r="H93" t="str">
            <v xml:space="preserve">COLBERT SALINAS QUIROGA            </v>
          </cell>
          <cell r="I93" t="str">
            <v xml:space="preserve">ALBERTO DE JESUS GARCIA MULLER                                        </v>
          </cell>
        </row>
        <row r="94">
          <cell r="G94">
            <v>75964</v>
          </cell>
          <cell r="H94" t="str">
            <v xml:space="preserve">COLBERT SALINAS QUIROGA            </v>
          </cell>
          <cell r="I94" t="str">
            <v xml:space="preserve">ALBERTO DE JESUS GARCIA MULLER                                        </v>
          </cell>
        </row>
        <row r="95">
          <cell r="G95">
            <v>76229</v>
          </cell>
          <cell r="H95" t="str">
            <v xml:space="preserve">BEATRIZ TREVINO MILLING            </v>
          </cell>
          <cell r="I95" t="str">
            <v xml:space="preserve">ALBERTO ELIZONDO TREVINO                                              </v>
          </cell>
        </row>
        <row r="96">
          <cell r="G96">
            <v>76229</v>
          </cell>
          <cell r="H96" t="str">
            <v xml:space="preserve">BEATRIZ TREVINO MILLING            </v>
          </cell>
          <cell r="I96" t="str">
            <v xml:space="preserve">ALBERTO ELIZONDO TREVINO                                              </v>
          </cell>
        </row>
        <row r="97">
          <cell r="G97">
            <v>76229</v>
          </cell>
          <cell r="H97" t="str">
            <v xml:space="preserve">BEATRIZ TREVINO MILLING            </v>
          </cell>
          <cell r="I97" t="str">
            <v xml:space="preserve">ALBERTO ELIZONDO TREVINO                                              </v>
          </cell>
        </row>
        <row r="98">
          <cell r="G98">
            <v>76229</v>
          </cell>
          <cell r="H98" t="str">
            <v xml:space="preserve">BEATRIZ TREVINO MILLING            </v>
          </cell>
          <cell r="I98" t="str">
            <v xml:space="preserve">ALBERTO ELIZONDO TREVINO                                              </v>
          </cell>
        </row>
        <row r="99">
          <cell r="G99">
            <v>76229</v>
          </cell>
          <cell r="H99" t="str">
            <v xml:space="preserve">BEATRIZ TREVINO MILLING            </v>
          </cell>
          <cell r="I99" t="str">
            <v xml:space="preserve">ALBERTO ELIZONDO TREVINO                                              </v>
          </cell>
        </row>
        <row r="100">
          <cell r="G100">
            <v>76229</v>
          </cell>
          <cell r="H100" t="str">
            <v xml:space="preserve">BEATRIZ TREVINO MILLING            </v>
          </cell>
          <cell r="I100" t="str">
            <v xml:space="preserve">ALBERTO ELIZONDO TREVINO                                              </v>
          </cell>
        </row>
        <row r="101">
          <cell r="G101">
            <v>76229</v>
          </cell>
          <cell r="H101" t="str">
            <v xml:space="preserve">BEATRIZ TREVINO MILLING            </v>
          </cell>
          <cell r="I101" t="str">
            <v xml:space="preserve">ALBERTO ELIZONDO TREVINO                                              </v>
          </cell>
        </row>
        <row r="102">
          <cell r="G102">
            <v>76229</v>
          </cell>
          <cell r="H102" t="str">
            <v xml:space="preserve">BEATRIZ TREVINO MILLING            </v>
          </cell>
          <cell r="I102" t="str">
            <v xml:space="preserve">ALBERTO ELIZONDO TREVINO                                              </v>
          </cell>
        </row>
        <row r="103">
          <cell r="G103">
            <v>76229</v>
          </cell>
          <cell r="H103" t="str">
            <v xml:space="preserve">BEATRIZ TREVINO MILLING            </v>
          </cell>
          <cell r="I103" t="str">
            <v xml:space="preserve">ALBERTO ELIZONDO TREVINO                                              </v>
          </cell>
        </row>
        <row r="104">
          <cell r="G104">
            <v>76229</v>
          </cell>
          <cell r="H104" t="str">
            <v xml:space="preserve">BEATRIZ TREVINO MILLING            </v>
          </cell>
          <cell r="I104" t="str">
            <v xml:space="preserve">ALBERTO ELIZONDO TREVINO                                              </v>
          </cell>
        </row>
        <row r="105">
          <cell r="G105">
            <v>77168</v>
          </cell>
          <cell r="H105" t="str">
            <v xml:space="preserve">ADRIANA I. MEJIA CASTILLO          </v>
          </cell>
          <cell r="I105" t="str">
            <v xml:space="preserve">ALBERTO FACUNDO VELA SARO                                             </v>
          </cell>
        </row>
        <row r="106">
          <cell r="G106">
            <v>77352</v>
          </cell>
          <cell r="H106" t="str">
            <v xml:space="preserve">ADRIANA I. MEJIA CASTILLO          </v>
          </cell>
          <cell r="I106" t="str">
            <v xml:space="preserve">JULIO TORRES HERRERA                                                  </v>
          </cell>
        </row>
        <row r="107">
          <cell r="G107">
            <v>77352</v>
          </cell>
          <cell r="H107" t="str">
            <v xml:space="preserve">ADRIANA I. MEJIA CASTILLO          </v>
          </cell>
          <cell r="I107" t="str">
            <v xml:space="preserve">JULIO TORRES HERRERA                                                  </v>
          </cell>
        </row>
        <row r="108">
          <cell r="G108">
            <v>77352</v>
          </cell>
          <cell r="H108" t="str">
            <v xml:space="preserve">ADRIANA I. MEJIA CASTILLO          </v>
          </cell>
          <cell r="I108" t="str">
            <v xml:space="preserve">JULIO TORRES HERRERA                                                  </v>
          </cell>
        </row>
        <row r="109">
          <cell r="G109">
            <v>77352</v>
          </cell>
          <cell r="H109" t="str">
            <v xml:space="preserve">ADRIANA I. MEJIA CASTILLO          </v>
          </cell>
          <cell r="I109" t="str">
            <v xml:space="preserve">JULIO TORRES HERRERA                                                  </v>
          </cell>
        </row>
        <row r="110">
          <cell r="G110">
            <v>77352</v>
          </cell>
          <cell r="H110" t="str">
            <v xml:space="preserve">ADRIANA I. MEJIA CASTILLO          </v>
          </cell>
          <cell r="I110" t="str">
            <v xml:space="preserve">JULIO TORRES HERRERA                                                  </v>
          </cell>
        </row>
        <row r="111">
          <cell r="G111">
            <v>78629</v>
          </cell>
          <cell r="H111" t="str">
            <v xml:space="preserve">ALEXANDRO SANTILLAN GALLARDO       </v>
          </cell>
          <cell r="I111" t="str">
            <v xml:space="preserve">MAX MICHEL SUBERVILLE                                                 </v>
          </cell>
        </row>
        <row r="112">
          <cell r="G112">
            <v>78629</v>
          </cell>
          <cell r="H112" t="str">
            <v xml:space="preserve">ALEXANDRO SANTILLAN GALLARDO       </v>
          </cell>
          <cell r="I112" t="str">
            <v xml:space="preserve">MAX MICHEL SUBERVILLE                                                 </v>
          </cell>
        </row>
        <row r="113">
          <cell r="G113">
            <v>78629</v>
          </cell>
          <cell r="H113" t="str">
            <v xml:space="preserve">ALEXANDRO SANTILLAN GALLARDO       </v>
          </cell>
          <cell r="I113" t="str">
            <v xml:space="preserve">MAX MICHEL SUBERVILLE                                                 </v>
          </cell>
        </row>
        <row r="114">
          <cell r="G114">
            <v>80232</v>
          </cell>
          <cell r="H114" t="str">
            <v xml:space="preserve">GABRIELA SUSANA FLORES ALVAREZ     </v>
          </cell>
          <cell r="I114" t="str">
            <v xml:space="preserve">ENRIQUE CHAVEZ GARCIA                                                 </v>
          </cell>
        </row>
        <row r="115">
          <cell r="G115">
            <v>80232</v>
          </cell>
          <cell r="H115" t="str">
            <v xml:space="preserve">GABRIELA SUSANA FLORES ALVAREZ     </v>
          </cell>
          <cell r="I115" t="str">
            <v xml:space="preserve">ENRIQUE CHAVEZ GARCIA                                                 </v>
          </cell>
        </row>
        <row r="116">
          <cell r="G116">
            <v>80232</v>
          </cell>
          <cell r="H116" t="str">
            <v xml:space="preserve">GABRIELA SUSANA FLORES ALVAREZ     </v>
          </cell>
          <cell r="I116" t="str">
            <v xml:space="preserve">ENRIQUE CHAVEZ GARCIA                                                 </v>
          </cell>
        </row>
        <row r="117">
          <cell r="G117">
            <v>80232</v>
          </cell>
          <cell r="H117" t="str">
            <v xml:space="preserve">GABRIELA SUSANA FLORES ALVAREZ     </v>
          </cell>
          <cell r="I117" t="str">
            <v xml:space="preserve">ENRIQUE CHAVEZ GARCIA                                                 </v>
          </cell>
        </row>
        <row r="118">
          <cell r="G118">
            <v>80232</v>
          </cell>
          <cell r="H118" t="str">
            <v xml:space="preserve">GABRIELA SUSANA FLORES ALVAREZ     </v>
          </cell>
          <cell r="I118" t="str">
            <v xml:space="preserve">ENRIQUE CHAVEZ GARCIA                                                 </v>
          </cell>
        </row>
        <row r="119">
          <cell r="G119">
            <v>80232</v>
          </cell>
          <cell r="H119" t="str">
            <v xml:space="preserve">GABRIELA SUSANA FLORES ALVAREZ     </v>
          </cell>
          <cell r="I119" t="str">
            <v xml:space="preserve">ENRIQUE CHAVEZ GARCIA                                                 </v>
          </cell>
        </row>
        <row r="120">
          <cell r="G120">
            <v>80232</v>
          </cell>
          <cell r="H120" t="str">
            <v xml:space="preserve">GABRIELA SUSANA FLORES ALVAREZ     </v>
          </cell>
          <cell r="I120" t="str">
            <v xml:space="preserve">ENRIQUE CHAVEZ GARCIA                                                 </v>
          </cell>
        </row>
        <row r="121">
          <cell r="G121">
            <v>82565</v>
          </cell>
          <cell r="H121" t="str">
            <v xml:space="preserve">EVELIA VENEGAS CASTILLO            </v>
          </cell>
          <cell r="I121" t="str">
            <v xml:space="preserve">ELENA MARTINEZ DE VELASCO AGUILAR                                     </v>
          </cell>
        </row>
        <row r="122">
          <cell r="G122">
            <v>82565</v>
          </cell>
          <cell r="H122" t="str">
            <v xml:space="preserve">EVELIA VENEGAS CASTILLO            </v>
          </cell>
          <cell r="I122" t="str">
            <v xml:space="preserve">ELENA MARTINEZ DE VELASCO AGUILAR                                     </v>
          </cell>
        </row>
        <row r="123">
          <cell r="G123">
            <v>82618</v>
          </cell>
          <cell r="H123" t="str">
            <v>AUDITORIA INTERNA (ILOCALIZABLES LI</v>
          </cell>
          <cell r="I123" t="str">
            <v xml:space="preserve">ALVARO SOLARES ARENAS                                                 </v>
          </cell>
        </row>
        <row r="124">
          <cell r="G124">
            <v>86690</v>
          </cell>
          <cell r="H124" t="str">
            <v xml:space="preserve">COLBERT SALINAS QUIROGA            </v>
          </cell>
          <cell r="I124" t="str">
            <v xml:space="preserve">JULIO NICOLAS CASTRO CABRERA                                          </v>
          </cell>
        </row>
        <row r="125">
          <cell r="G125">
            <v>86690</v>
          </cell>
          <cell r="H125" t="str">
            <v xml:space="preserve">COLBERT SALINAS QUIROGA            </v>
          </cell>
          <cell r="I125" t="str">
            <v xml:space="preserve">JULIO NICOLAS CASTRO CABRERA                                          </v>
          </cell>
        </row>
        <row r="126">
          <cell r="G126">
            <v>86690</v>
          </cell>
          <cell r="H126" t="str">
            <v xml:space="preserve">COLBERT SALINAS QUIROGA            </v>
          </cell>
          <cell r="I126" t="str">
            <v xml:space="preserve">JULIO NICOLAS CASTRO CABRERA                                          </v>
          </cell>
        </row>
        <row r="127">
          <cell r="G127">
            <v>88521</v>
          </cell>
          <cell r="H127" t="str">
            <v xml:space="preserve">FERNANDO CUELLAR LOZANO            </v>
          </cell>
          <cell r="I127" t="str">
            <v xml:space="preserve">OMAR LOZANO GARZA                                                     </v>
          </cell>
        </row>
        <row r="128">
          <cell r="G128">
            <v>88521</v>
          </cell>
          <cell r="H128" t="str">
            <v xml:space="preserve">FERNANDO CUELLAR LOZANO            </v>
          </cell>
          <cell r="I128" t="str">
            <v xml:space="preserve">OMAR LOZANO GARZA                                                     </v>
          </cell>
        </row>
        <row r="129">
          <cell r="G129">
            <v>88521</v>
          </cell>
          <cell r="H129" t="str">
            <v xml:space="preserve">FERNANDO CUELLAR LOZANO            </v>
          </cell>
          <cell r="I129" t="str">
            <v xml:space="preserve">OMAR LOZANO GARZA                                                     </v>
          </cell>
        </row>
        <row r="130">
          <cell r="G130">
            <v>88521</v>
          </cell>
          <cell r="H130" t="str">
            <v xml:space="preserve">FERNANDO CUELLAR LOZANO            </v>
          </cell>
          <cell r="I130" t="str">
            <v xml:space="preserve">OMAR LOZANO GARZA                                                     </v>
          </cell>
        </row>
        <row r="131">
          <cell r="G131">
            <v>88521</v>
          </cell>
          <cell r="H131" t="str">
            <v xml:space="preserve">FERNANDO CUELLAR LOZANO            </v>
          </cell>
          <cell r="I131" t="str">
            <v xml:space="preserve">OMAR LOZANO GARZA                                                     </v>
          </cell>
        </row>
        <row r="132">
          <cell r="G132">
            <v>88521</v>
          </cell>
          <cell r="H132" t="str">
            <v xml:space="preserve">FERNANDO CUELLAR LOZANO            </v>
          </cell>
          <cell r="I132" t="str">
            <v xml:space="preserve">OMAR LOZANO GARZA                                                     </v>
          </cell>
        </row>
        <row r="133">
          <cell r="G133">
            <v>88521</v>
          </cell>
          <cell r="H133" t="str">
            <v xml:space="preserve">FERNANDO CUELLAR LOZANO            </v>
          </cell>
          <cell r="I133" t="str">
            <v xml:space="preserve">OMAR LOZANO GARZA                                                     </v>
          </cell>
        </row>
        <row r="134">
          <cell r="G134">
            <v>88521</v>
          </cell>
          <cell r="H134" t="str">
            <v xml:space="preserve">FERNANDO CUELLAR LOZANO            </v>
          </cell>
          <cell r="I134" t="str">
            <v xml:space="preserve">OMAR LOZANO GARZA                                                     </v>
          </cell>
        </row>
        <row r="135">
          <cell r="G135">
            <v>88521</v>
          </cell>
          <cell r="H135" t="str">
            <v xml:space="preserve">FERNANDO CUELLAR LOZANO            </v>
          </cell>
          <cell r="I135" t="str">
            <v xml:space="preserve">OMAR LOZANO GARZA                                                     </v>
          </cell>
        </row>
        <row r="136">
          <cell r="G136">
            <v>106141</v>
          </cell>
          <cell r="H136" t="str">
            <v xml:space="preserve">AZUCENA GUDIﾑO                     </v>
          </cell>
          <cell r="I136" t="str">
            <v xml:space="preserve">CUENTAS PENDIENTES DE CANCELAR                                        </v>
          </cell>
        </row>
        <row r="137">
          <cell r="G137">
            <v>106141</v>
          </cell>
          <cell r="H137" t="str">
            <v xml:space="preserve">AZUCENA GUDIﾑO                     </v>
          </cell>
          <cell r="I137" t="str">
            <v xml:space="preserve">CUENTAS PENDIENTES DE CANCELAR                                        </v>
          </cell>
        </row>
        <row r="138">
          <cell r="G138">
            <v>106141</v>
          </cell>
          <cell r="H138" t="str">
            <v xml:space="preserve">AZUCENA GUDIﾑO                     </v>
          </cell>
          <cell r="I138" t="str">
            <v xml:space="preserve">CUENTAS PENDIENTES DE CANCELAR                                        </v>
          </cell>
        </row>
        <row r="139">
          <cell r="G139">
            <v>106141</v>
          </cell>
          <cell r="H139" t="str">
            <v xml:space="preserve">AZUCENA GUDIﾑO                     </v>
          </cell>
          <cell r="I139" t="str">
            <v xml:space="preserve">CUENTAS PENDIENTES DE CANCELAR                                        </v>
          </cell>
        </row>
        <row r="140">
          <cell r="G140">
            <v>106141</v>
          </cell>
          <cell r="H140" t="str">
            <v xml:space="preserve">AZUCENA GUDIﾑO                     </v>
          </cell>
          <cell r="I140" t="str">
            <v xml:space="preserve">CUENTAS PENDIENTES DE CANCELAR                                        </v>
          </cell>
        </row>
        <row r="141">
          <cell r="G141">
            <v>106141</v>
          </cell>
          <cell r="H141" t="str">
            <v xml:space="preserve">AZUCENA GUDIﾑO                     </v>
          </cell>
          <cell r="I141" t="str">
            <v xml:space="preserve">CUENTAS PENDIENTES DE CANCELAR                                        </v>
          </cell>
        </row>
        <row r="142">
          <cell r="G142">
            <v>106141</v>
          </cell>
          <cell r="H142" t="str">
            <v xml:space="preserve">AZUCENA GUDIﾑO                     </v>
          </cell>
          <cell r="I142" t="str">
            <v xml:space="preserve">CUENTAS PENDIENTES DE CANCELAR                                        </v>
          </cell>
        </row>
        <row r="143">
          <cell r="G143">
            <v>107432</v>
          </cell>
          <cell r="H143" t="str">
            <v xml:space="preserve">FERNANDO CUELLAR LOZANO            </v>
          </cell>
          <cell r="I143" t="str">
            <v xml:space="preserve">JOSE JESUS GARCIA CHAVEZ                                              </v>
          </cell>
        </row>
        <row r="144">
          <cell r="G144">
            <v>107432</v>
          </cell>
          <cell r="H144" t="str">
            <v xml:space="preserve">FERNANDO CUELLAR LOZANO            </v>
          </cell>
          <cell r="I144" t="str">
            <v xml:space="preserve">JOSE JESUS GARCIA CHAVEZ                                              </v>
          </cell>
        </row>
        <row r="145">
          <cell r="G145">
            <v>107432</v>
          </cell>
          <cell r="H145" t="str">
            <v xml:space="preserve">FERNANDO CUELLAR LOZANO            </v>
          </cell>
          <cell r="I145" t="str">
            <v xml:space="preserve">JOSE JESUS GARCIA CHAVEZ                                              </v>
          </cell>
        </row>
        <row r="146">
          <cell r="G146">
            <v>107432</v>
          </cell>
          <cell r="H146" t="str">
            <v xml:space="preserve">FERNANDO CUELLAR LOZANO            </v>
          </cell>
          <cell r="I146" t="str">
            <v xml:space="preserve">JOSE JESUS GARCIA CHAVEZ                                              </v>
          </cell>
        </row>
        <row r="147">
          <cell r="G147">
            <v>107432</v>
          </cell>
          <cell r="H147" t="str">
            <v xml:space="preserve">FERNANDO CUELLAR LOZANO            </v>
          </cell>
          <cell r="I147" t="str">
            <v xml:space="preserve">JOSE JESUS GARCIA CHAVEZ                                              </v>
          </cell>
        </row>
        <row r="148">
          <cell r="G148">
            <v>107690</v>
          </cell>
          <cell r="H148" t="str">
            <v xml:space="preserve">HUGO LIRA ROSALINO                 </v>
          </cell>
          <cell r="I148" t="str">
            <v xml:space="preserve">ALICIA BROHEZ DE MTZ GOMEZ                                            </v>
          </cell>
        </row>
        <row r="149">
          <cell r="G149">
            <v>107729</v>
          </cell>
          <cell r="H149" t="str">
            <v xml:space="preserve">HUGO LIRA ROSALINO                 </v>
          </cell>
          <cell r="I149" t="str">
            <v xml:space="preserve">FEDERICO MARTINEZ BROHEZ                                              </v>
          </cell>
        </row>
        <row r="150">
          <cell r="G150">
            <v>107729</v>
          </cell>
          <cell r="H150" t="str">
            <v xml:space="preserve">HUGO LIRA ROSALINO                 </v>
          </cell>
          <cell r="I150" t="str">
            <v xml:space="preserve">FEDERICO MARTINEZ BROHEZ                                              </v>
          </cell>
        </row>
        <row r="151">
          <cell r="G151">
            <v>107729</v>
          </cell>
          <cell r="H151" t="str">
            <v xml:space="preserve">HUGO LIRA ROSALINO                 </v>
          </cell>
          <cell r="I151" t="str">
            <v xml:space="preserve">FEDERICO MARTINEZ BROHEZ                                              </v>
          </cell>
        </row>
        <row r="152">
          <cell r="G152">
            <v>107729</v>
          </cell>
          <cell r="H152" t="str">
            <v xml:space="preserve">HUGO LIRA ROSALINO                 </v>
          </cell>
          <cell r="I152" t="str">
            <v xml:space="preserve">FEDERICO MARTINEZ BROHEZ                                              </v>
          </cell>
        </row>
        <row r="153">
          <cell r="G153">
            <v>107729</v>
          </cell>
          <cell r="H153" t="str">
            <v xml:space="preserve">HUGO LIRA ROSALINO                 </v>
          </cell>
          <cell r="I153" t="str">
            <v xml:space="preserve">FEDERICO MARTINEZ BROHEZ                                              </v>
          </cell>
        </row>
        <row r="154">
          <cell r="G154">
            <v>107729</v>
          </cell>
          <cell r="H154" t="str">
            <v xml:space="preserve">HUGO LIRA ROSALINO                 </v>
          </cell>
          <cell r="I154" t="str">
            <v xml:space="preserve">FEDERICO MARTINEZ BROHEZ                                              </v>
          </cell>
        </row>
        <row r="155">
          <cell r="G155">
            <v>107729</v>
          </cell>
          <cell r="H155" t="str">
            <v xml:space="preserve">HUGO LIRA ROSALINO                 </v>
          </cell>
          <cell r="I155" t="str">
            <v xml:space="preserve">FEDERICO MARTINEZ BROHEZ                                              </v>
          </cell>
        </row>
        <row r="156">
          <cell r="G156">
            <v>107729</v>
          </cell>
          <cell r="H156" t="str">
            <v xml:space="preserve">HUGO LIRA ROSALINO                 </v>
          </cell>
          <cell r="I156" t="str">
            <v xml:space="preserve">FEDERICO MARTINEZ BROHEZ                                              </v>
          </cell>
        </row>
        <row r="157">
          <cell r="G157">
            <v>107729</v>
          </cell>
          <cell r="H157" t="str">
            <v xml:space="preserve">HUGO LIRA ROSALINO                 </v>
          </cell>
          <cell r="I157" t="str">
            <v xml:space="preserve">FEDERICO MARTINEZ BROHEZ                                              </v>
          </cell>
        </row>
        <row r="158">
          <cell r="G158">
            <v>107729</v>
          </cell>
          <cell r="H158" t="str">
            <v xml:space="preserve">HUGO LIRA ROSALINO                 </v>
          </cell>
          <cell r="I158" t="str">
            <v xml:space="preserve">FEDERICO MARTINEZ BROHEZ                                              </v>
          </cell>
        </row>
        <row r="159">
          <cell r="G159">
            <v>107729</v>
          </cell>
          <cell r="H159" t="str">
            <v xml:space="preserve">HUGO LIRA ROSALINO                 </v>
          </cell>
          <cell r="I159" t="str">
            <v xml:space="preserve">FEDERICO MARTINEZ BROHEZ                                              </v>
          </cell>
        </row>
        <row r="160">
          <cell r="G160">
            <v>107729</v>
          </cell>
          <cell r="H160" t="str">
            <v xml:space="preserve">HUGO LIRA ROSALINO                 </v>
          </cell>
          <cell r="I160" t="str">
            <v xml:space="preserve">FEDERICO MARTINEZ BROHEZ                                              </v>
          </cell>
        </row>
        <row r="161">
          <cell r="G161">
            <v>110362</v>
          </cell>
          <cell r="H161" t="str">
            <v xml:space="preserve">ADRIANA I. MEJIA CASTILLO          </v>
          </cell>
          <cell r="I161" t="str">
            <v xml:space="preserve">LUIS LAURO CANTU SALINAS                                              </v>
          </cell>
        </row>
        <row r="162">
          <cell r="G162">
            <v>110362</v>
          </cell>
          <cell r="H162" t="str">
            <v xml:space="preserve">ADRIANA I. MEJIA CASTILLO          </v>
          </cell>
          <cell r="I162" t="str">
            <v xml:space="preserve">LUIS LAURO CANTU SALINAS                                              </v>
          </cell>
        </row>
        <row r="163">
          <cell r="G163">
            <v>110362</v>
          </cell>
          <cell r="H163" t="str">
            <v xml:space="preserve">ADRIANA I. MEJIA CASTILLO          </v>
          </cell>
          <cell r="I163" t="str">
            <v xml:space="preserve">LUIS LAURO CANTU SALINAS                                              </v>
          </cell>
        </row>
        <row r="164">
          <cell r="G164">
            <v>110362</v>
          </cell>
          <cell r="H164" t="str">
            <v xml:space="preserve">ADRIANA I. MEJIA CASTILLO          </v>
          </cell>
          <cell r="I164" t="str">
            <v xml:space="preserve">LUIS LAURO CANTU SALINAS                                              </v>
          </cell>
        </row>
        <row r="165">
          <cell r="G165">
            <v>115245</v>
          </cell>
          <cell r="H165" t="str">
            <v xml:space="preserve">DIVISION FAMILIARES                </v>
          </cell>
          <cell r="I165" t="str">
            <v xml:space="preserve">ESTHER LOZANO GARZA                                                   </v>
          </cell>
        </row>
        <row r="166">
          <cell r="G166">
            <v>115245</v>
          </cell>
          <cell r="H166" t="str">
            <v xml:space="preserve">DIVISION FAMILIARES                </v>
          </cell>
          <cell r="I166" t="str">
            <v xml:space="preserve">ESTHER LOZANO GARZA                                                   </v>
          </cell>
        </row>
        <row r="167">
          <cell r="G167">
            <v>116823</v>
          </cell>
          <cell r="H167" t="str">
            <v xml:space="preserve">ADRIANA I. MEJIA CASTILLO          </v>
          </cell>
          <cell r="I167" t="str">
            <v xml:space="preserve">MARIA GUADALUPE MARTINEZ MARTINEZ                                     </v>
          </cell>
        </row>
        <row r="168">
          <cell r="G168">
            <v>116823</v>
          </cell>
          <cell r="H168" t="str">
            <v xml:space="preserve">ADRIANA I. MEJIA CASTILLO          </v>
          </cell>
          <cell r="I168" t="str">
            <v xml:space="preserve">MARIA GUADALUPE MARTINEZ MARTINEZ                                     </v>
          </cell>
        </row>
        <row r="169">
          <cell r="G169">
            <v>117085</v>
          </cell>
          <cell r="H169" t="str">
            <v xml:space="preserve">HUGO LIRA ROSALINO                 </v>
          </cell>
          <cell r="I169" t="str">
            <v xml:space="preserve">FRANCISCO BLANCO CELAYA                                               </v>
          </cell>
        </row>
        <row r="170">
          <cell r="G170">
            <v>117085</v>
          </cell>
          <cell r="H170" t="str">
            <v xml:space="preserve">HUGO LIRA ROSALINO                 </v>
          </cell>
          <cell r="I170" t="str">
            <v xml:space="preserve">FRANCISCO BLANCO CELAYA                                               </v>
          </cell>
        </row>
        <row r="171">
          <cell r="G171">
            <v>117085</v>
          </cell>
          <cell r="H171" t="str">
            <v xml:space="preserve">HUGO LIRA ROSALINO                 </v>
          </cell>
          <cell r="I171" t="str">
            <v xml:space="preserve">FRANCISCO BLANCO CELAYA                                               </v>
          </cell>
        </row>
        <row r="172">
          <cell r="G172">
            <v>117085</v>
          </cell>
          <cell r="H172" t="str">
            <v xml:space="preserve">HUGO LIRA ROSALINO                 </v>
          </cell>
          <cell r="I172" t="str">
            <v xml:space="preserve">FRANCISCO BLANCO CELAYA                                               </v>
          </cell>
        </row>
        <row r="173">
          <cell r="G173">
            <v>117085</v>
          </cell>
          <cell r="H173" t="str">
            <v xml:space="preserve">HUGO LIRA ROSALINO                 </v>
          </cell>
          <cell r="I173" t="str">
            <v xml:space="preserve">FRANCISCO BLANCO CELAYA                                               </v>
          </cell>
        </row>
        <row r="174">
          <cell r="G174">
            <v>117164</v>
          </cell>
          <cell r="H174" t="str">
            <v xml:space="preserve">ADRIANA I. MEJIA CASTILLO          </v>
          </cell>
          <cell r="I174" t="str">
            <v xml:space="preserve">MIGUEL S. MORALES MONTEMAYOR                                          </v>
          </cell>
        </row>
        <row r="175">
          <cell r="G175">
            <v>117164</v>
          </cell>
          <cell r="H175" t="str">
            <v xml:space="preserve">ADRIANA I. MEJIA CASTILLO          </v>
          </cell>
          <cell r="I175" t="str">
            <v xml:space="preserve">MIGUEL S. MORALES MONTEMAYOR                                          </v>
          </cell>
        </row>
        <row r="176">
          <cell r="G176">
            <v>117164</v>
          </cell>
          <cell r="H176" t="str">
            <v xml:space="preserve">ADRIANA I. MEJIA CASTILLO          </v>
          </cell>
          <cell r="I176" t="str">
            <v xml:space="preserve">MIGUEL S. MORALES MONTEMAYOR                                          </v>
          </cell>
        </row>
        <row r="177">
          <cell r="G177">
            <v>117425</v>
          </cell>
          <cell r="H177" t="str">
            <v xml:space="preserve">HUGO LIRA ROSALINO                 </v>
          </cell>
          <cell r="I177" t="str">
            <v xml:space="preserve">ANTERO LEAL MARROQUIN                                                 </v>
          </cell>
        </row>
        <row r="178">
          <cell r="G178">
            <v>117425</v>
          </cell>
          <cell r="H178" t="str">
            <v xml:space="preserve">HUGO LIRA ROSALINO                 </v>
          </cell>
          <cell r="I178" t="str">
            <v xml:space="preserve">ANTERO LEAL MARROQUIN                                                 </v>
          </cell>
        </row>
        <row r="179">
          <cell r="G179">
            <v>117425</v>
          </cell>
          <cell r="H179" t="str">
            <v xml:space="preserve">HUGO LIRA ROSALINO                 </v>
          </cell>
          <cell r="I179" t="str">
            <v xml:space="preserve">ANTERO LEAL MARROQUIN                                                 </v>
          </cell>
        </row>
        <row r="180">
          <cell r="G180">
            <v>117425</v>
          </cell>
          <cell r="H180" t="str">
            <v xml:space="preserve">HUGO LIRA ROSALINO                 </v>
          </cell>
          <cell r="I180" t="str">
            <v xml:space="preserve">ANTERO LEAL MARROQUIN                                                 </v>
          </cell>
        </row>
        <row r="181">
          <cell r="G181">
            <v>117607</v>
          </cell>
          <cell r="H181" t="str">
            <v xml:space="preserve">COLBERT SALINAS QUIROGA            </v>
          </cell>
          <cell r="I181" t="str">
            <v xml:space="preserve">ARMANDO JESUS GUERRA LOZANO                                           </v>
          </cell>
        </row>
        <row r="182">
          <cell r="G182">
            <v>117607</v>
          </cell>
          <cell r="H182" t="str">
            <v xml:space="preserve">COLBERT SALINAS QUIROGA            </v>
          </cell>
          <cell r="I182" t="str">
            <v xml:space="preserve">ARMANDO JESUS GUERRA LOZANO                                           </v>
          </cell>
        </row>
        <row r="183">
          <cell r="G183">
            <v>117607</v>
          </cell>
          <cell r="H183" t="str">
            <v xml:space="preserve">COLBERT SALINAS QUIROGA            </v>
          </cell>
          <cell r="I183" t="str">
            <v xml:space="preserve">ARMANDO JESUS GUERRA LOZANO                                           </v>
          </cell>
        </row>
        <row r="184">
          <cell r="G184">
            <v>119186</v>
          </cell>
          <cell r="H184" t="str">
            <v xml:space="preserve">RITA MA. GARZA CANTU               </v>
          </cell>
          <cell r="I184" t="str">
            <v xml:space="preserve">LINA FERNANDEZ FUENTES DE RODRIGUEZ                                   </v>
          </cell>
        </row>
        <row r="185">
          <cell r="G185">
            <v>119186</v>
          </cell>
          <cell r="H185" t="str">
            <v xml:space="preserve">RITA MA. GARZA CANTU               </v>
          </cell>
          <cell r="I185" t="str">
            <v xml:space="preserve">LINA FERNANDEZ FUENTES DE RODRIGUEZ                                   </v>
          </cell>
        </row>
        <row r="186">
          <cell r="G186">
            <v>119980</v>
          </cell>
          <cell r="H186" t="str">
            <v xml:space="preserve">RITA MA. GARZA CANTU               </v>
          </cell>
          <cell r="I186" t="str">
            <v xml:space="preserve">JOSE HUMBERTO GARCIA MATA                                             </v>
          </cell>
        </row>
        <row r="187">
          <cell r="G187">
            <v>120769</v>
          </cell>
          <cell r="H187" t="str">
            <v xml:space="preserve">FERNANDO CUELLAR LOZANO            </v>
          </cell>
          <cell r="I187" t="str">
            <v xml:space="preserve">PEDRO DE LA GARZA HERRERA                                             </v>
          </cell>
        </row>
        <row r="188">
          <cell r="G188">
            <v>120769</v>
          </cell>
          <cell r="H188" t="str">
            <v xml:space="preserve">FERNANDO CUELLAR LOZANO            </v>
          </cell>
          <cell r="I188" t="str">
            <v xml:space="preserve">PEDRO DE LA GARZA HERRERA                                             </v>
          </cell>
        </row>
        <row r="189">
          <cell r="G189">
            <v>122030</v>
          </cell>
          <cell r="H189" t="str">
            <v xml:space="preserve">ADRIANA I. MEJIA CASTILLO          </v>
          </cell>
          <cell r="I189" t="str">
            <v xml:space="preserve">ORALIA CANTU RODRIGUEZ                                                </v>
          </cell>
        </row>
        <row r="190">
          <cell r="G190">
            <v>122030</v>
          </cell>
          <cell r="H190" t="str">
            <v xml:space="preserve">ADRIANA I. MEJIA CASTILLO          </v>
          </cell>
          <cell r="I190" t="str">
            <v xml:space="preserve">ORALIA CANTU RODRIGUEZ                                                </v>
          </cell>
        </row>
        <row r="191">
          <cell r="G191">
            <v>122030</v>
          </cell>
          <cell r="H191" t="str">
            <v xml:space="preserve">ADRIANA I. MEJIA CASTILLO          </v>
          </cell>
          <cell r="I191" t="str">
            <v xml:space="preserve">ORALIA CANTU RODRIGUEZ                                                </v>
          </cell>
        </row>
        <row r="192">
          <cell r="G192">
            <v>123606</v>
          </cell>
          <cell r="H192" t="str">
            <v xml:space="preserve">FERNANDO CUELLAR LOZANO            </v>
          </cell>
          <cell r="I192" t="str">
            <v xml:space="preserve">JESUS LOZANO DE LOS SANTOS                                            </v>
          </cell>
        </row>
        <row r="193">
          <cell r="G193">
            <v>123606</v>
          </cell>
          <cell r="H193" t="str">
            <v xml:space="preserve">FERNANDO CUELLAR LOZANO            </v>
          </cell>
          <cell r="I193" t="str">
            <v xml:space="preserve">JESUS LOZANO DE LOS SANTOS                                            </v>
          </cell>
        </row>
        <row r="194">
          <cell r="G194">
            <v>123606</v>
          </cell>
          <cell r="H194" t="str">
            <v xml:space="preserve">FERNANDO CUELLAR LOZANO            </v>
          </cell>
          <cell r="I194" t="str">
            <v xml:space="preserve">JESUS LOZANO DE LOS SANTOS                                            </v>
          </cell>
        </row>
        <row r="195">
          <cell r="G195">
            <v>123606</v>
          </cell>
          <cell r="H195" t="str">
            <v xml:space="preserve">FERNANDO CUELLAR LOZANO            </v>
          </cell>
          <cell r="I195" t="str">
            <v xml:space="preserve">JESUS LOZANO DE LOS SANTOS                                            </v>
          </cell>
        </row>
        <row r="196">
          <cell r="G196">
            <v>123606</v>
          </cell>
          <cell r="H196" t="str">
            <v xml:space="preserve">FERNANDO CUELLAR LOZANO            </v>
          </cell>
          <cell r="I196" t="str">
            <v xml:space="preserve">JESUS LOZANO DE LOS SANTOS                                            </v>
          </cell>
        </row>
        <row r="197">
          <cell r="G197">
            <v>123606</v>
          </cell>
          <cell r="H197" t="str">
            <v xml:space="preserve">FERNANDO CUELLAR LOZANO            </v>
          </cell>
          <cell r="I197" t="str">
            <v xml:space="preserve">JESUS LOZANO DE LOS SANTOS                                            </v>
          </cell>
        </row>
        <row r="198">
          <cell r="G198">
            <v>123606</v>
          </cell>
          <cell r="H198" t="str">
            <v xml:space="preserve">FERNANDO CUELLAR LOZANO            </v>
          </cell>
          <cell r="I198" t="str">
            <v xml:space="preserve">JESUS LOZANO DE LOS SANTOS                                            </v>
          </cell>
        </row>
        <row r="199">
          <cell r="G199">
            <v>123606</v>
          </cell>
          <cell r="H199" t="str">
            <v xml:space="preserve">FERNANDO CUELLAR LOZANO            </v>
          </cell>
          <cell r="I199" t="str">
            <v xml:space="preserve">JESUS LOZANO DE LOS SANTOS                                            </v>
          </cell>
        </row>
        <row r="200">
          <cell r="G200">
            <v>123606</v>
          </cell>
          <cell r="H200" t="str">
            <v xml:space="preserve">FERNANDO CUELLAR LOZANO            </v>
          </cell>
          <cell r="I200" t="str">
            <v xml:space="preserve">JESUS LOZANO DE LOS SANTOS                                            </v>
          </cell>
        </row>
        <row r="201">
          <cell r="G201">
            <v>123606</v>
          </cell>
          <cell r="H201" t="str">
            <v xml:space="preserve">FERNANDO CUELLAR LOZANO            </v>
          </cell>
          <cell r="I201" t="str">
            <v xml:space="preserve">JESUS LOZANO DE LOS SANTOS                                            </v>
          </cell>
        </row>
        <row r="202">
          <cell r="G202">
            <v>123606</v>
          </cell>
          <cell r="H202" t="str">
            <v xml:space="preserve">FERNANDO CUELLAR LOZANO            </v>
          </cell>
          <cell r="I202" t="str">
            <v xml:space="preserve">JESUS LOZANO DE LOS SANTOS                                            </v>
          </cell>
        </row>
        <row r="203">
          <cell r="G203">
            <v>123747</v>
          </cell>
          <cell r="H203" t="str">
            <v xml:space="preserve">FERNANDO CUELLAR LOZANO            </v>
          </cell>
          <cell r="I203" t="str">
            <v xml:space="preserve">ANTONIO JAVIER GONZALEZ VILLARREAL                                    </v>
          </cell>
        </row>
        <row r="204">
          <cell r="G204">
            <v>123747</v>
          </cell>
          <cell r="H204" t="str">
            <v xml:space="preserve">FERNANDO CUELLAR LOZANO            </v>
          </cell>
          <cell r="I204" t="str">
            <v xml:space="preserve">ANTONIO JAVIER GONZALEZ VILLARREAL                                    </v>
          </cell>
        </row>
        <row r="205">
          <cell r="G205">
            <v>123747</v>
          </cell>
          <cell r="H205" t="str">
            <v xml:space="preserve">FERNANDO CUELLAR LOZANO            </v>
          </cell>
          <cell r="I205" t="str">
            <v xml:space="preserve">ANTONIO JAVIER GONZALEZ VILLARREAL                                    </v>
          </cell>
        </row>
        <row r="206">
          <cell r="G206">
            <v>123747</v>
          </cell>
          <cell r="H206" t="str">
            <v xml:space="preserve">FERNANDO CUELLAR LOZANO            </v>
          </cell>
          <cell r="I206" t="str">
            <v xml:space="preserve">ANTONIO JAVIER GONZALEZ VILLARREAL                                    </v>
          </cell>
        </row>
        <row r="207">
          <cell r="G207">
            <v>123747</v>
          </cell>
          <cell r="H207" t="str">
            <v xml:space="preserve">FERNANDO CUELLAR LOZANO            </v>
          </cell>
          <cell r="I207" t="str">
            <v xml:space="preserve">ANTONIO JAVIER GONZALEZ VILLARREAL                                    </v>
          </cell>
        </row>
        <row r="208">
          <cell r="G208">
            <v>124868</v>
          </cell>
          <cell r="H208" t="str">
            <v xml:space="preserve">RITA MA. GARZA CANTU               </v>
          </cell>
          <cell r="I208" t="str">
            <v xml:space="preserve">JAIME HOMERO GUTIERREZ LOZOYA                                         </v>
          </cell>
        </row>
        <row r="209">
          <cell r="G209">
            <v>124868</v>
          </cell>
          <cell r="H209" t="str">
            <v xml:space="preserve">RITA MA. GARZA CANTU               </v>
          </cell>
          <cell r="I209" t="str">
            <v xml:space="preserve">JAIME HOMERO GUTIERREZ LOZOYA                                         </v>
          </cell>
        </row>
        <row r="210">
          <cell r="G210">
            <v>125678</v>
          </cell>
          <cell r="H210" t="str">
            <v xml:space="preserve">RITA MA. GARZA CANTU               </v>
          </cell>
          <cell r="I210" t="str">
            <v xml:space="preserve">ROGELIO CARRILLO GONZALEZ                                             </v>
          </cell>
        </row>
        <row r="211">
          <cell r="G211">
            <v>125678</v>
          </cell>
          <cell r="H211" t="str">
            <v xml:space="preserve">RITA MA. GARZA CANTU               </v>
          </cell>
          <cell r="I211" t="str">
            <v xml:space="preserve">ROGELIO CARRILLO GONZALEZ                                             </v>
          </cell>
        </row>
        <row r="212">
          <cell r="G212">
            <v>125678</v>
          </cell>
          <cell r="H212" t="str">
            <v xml:space="preserve">RITA MA. GARZA CANTU               </v>
          </cell>
          <cell r="I212" t="str">
            <v xml:space="preserve">ROGELIO CARRILLO GONZALEZ                                             </v>
          </cell>
        </row>
        <row r="213">
          <cell r="G213">
            <v>126361</v>
          </cell>
          <cell r="H213" t="str">
            <v xml:space="preserve">FERNANDO CUELLAR LOZANO            </v>
          </cell>
          <cell r="I213" t="str">
            <v xml:space="preserve">SALVADOR CHARUR SALMAN                                                </v>
          </cell>
        </row>
        <row r="214">
          <cell r="G214">
            <v>126361</v>
          </cell>
          <cell r="H214" t="str">
            <v xml:space="preserve">FERNANDO CUELLAR LOZANO            </v>
          </cell>
          <cell r="I214" t="str">
            <v xml:space="preserve">SALVADOR CHARUR SALMAN                                                </v>
          </cell>
        </row>
        <row r="215">
          <cell r="G215">
            <v>126361</v>
          </cell>
          <cell r="H215" t="str">
            <v xml:space="preserve">FERNANDO CUELLAR LOZANO            </v>
          </cell>
          <cell r="I215" t="str">
            <v xml:space="preserve">SALVADOR CHARUR SALMAN                                                </v>
          </cell>
        </row>
        <row r="216">
          <cell r="G216">
            <v>126361</v>
          </cell>
          <cell r="H216" t="str">
            <v xml:space="preserve">FERNANDO CUELLAR LOZANO            </v>
          </cell>
          <cell r="I216" t="str">
            <v xml:space="preserve">SALVADOR CHARUR SALMAN                                                </v>
          </cell>
        </row>
        <row r="217">
          <cell r="G217">
            <v>126361</v>
          </cell>
          <cell r="H217" t="str">
            <v xml:space="preserve">FERNANDO CUELLAR LOZANO            </v>
          </cell>
          <cell r="I217" t="str">
            <v xml:space="preserve">SALVADOR CHARUR SALMAN                                                </v>
          </cell>
        </row>
        <row r="218">
          <cell r="G218">
            <v>126361</v>
          </cell>
          <cell r="H218" t="str">
            <v xml:space="preserve">FERNANDO CUELLAR LOZANO            </v>
          </cell>
          <cell r="I218" t="str">
            <v xml:space="preserve">SALVADOR CHARUR SALMAN                                                </v>
          </cell>
        </row>
        <row r="219">
          <cell r="G219">
            <v>126361</v>
          </cell>
          <cell r="H219" t="str">
            <v xml:space="preserve">FERNANDO CUELLAR LOZANO            </v>
          </cell>
          <cell r="I219" t="str">
            <v xml:space="preserve">SALVADOR CHARUR SALMAN                                                </v>
          </cell>
        </row>
        <row r="220">
          <cell r="G220">
            <v>126361</v>
          </cell>
          <cell r="H220" t="str">
            <v xml:space="preserve">FERNANDO CUELLAR LOZANO            </v>
          </cell>
          <cell r="I220" t="str">
            <v xml:space="preserve">SALVADOR CHARUR SALMAN                                                </v>
          </cell>
        </row>
        <row r="221">
          <cell r="G221">
            <v>126361</v>
          </cell>
          <cell r="H221" t="str">
            <v xml:space="preserve">FERNANDO CUELLAR LOZANO            </v>
          </cell>
          <cell r="I221" t="str">
            <v xml:space="preserve">SALVADOR CHARUR SALMAN                                                </v>
          </cell>
        </row>
        <row r="222">
          <cell r="G222">
            <v>126361</v>
          </cell>
          <cell r="H222" t="str">
            <v xml:space="preserve">FERNANDO CUELLAR LOZANO            </v>
          </cell>
          <cell r="I222" t="str">
            <v xml:space="preserve">SALVADOR CHARUR SALMAN                                                </v>
          </cell>
        </row>
        <row r="223">
          <cell r="G223">
            <v>126361</v>
          </cell>
          <cell r="H223" t="str">
            <v xml:space="preserve">FERNANDO CUELLAR LOZANO            </v>
          </cell>
          <cell r="I223" t="str">
            <v xml:space="preserve">SALVADOR CHARUR SALMAN                                                </v>
          </cell>
        </row>
        <row r="224">
          <cell r="G224">
            <v>126373</v>
          </cell>
          <cell r="H224" t="str">
            <v xml:space="preserve">FERNANDO CUELLAR LOZANO            </v>
          </cell>
          <cell r="I224" t="str">
            <v xml:space="preserve">MA. DEL CARMEN PEREZ-MALDONADO FARIAS                                 </v>
          </cell>
        </row>
        <row r="225">
          <cell r="G225">
            <v>129478</v>
          </cell>
          <cell r="H225" t="str">
            <v xml:space="preserve">DIVISION EMPLEADOS                 </v>
          </cell>
          <cell r="I225" t="str">
            <v xml:space="preserve">ADRIANA ISABEL MEJIA CASTILLO                                         </v>
          </cell>
        </row>
        <row r="226">
          <cell r="G226">
            <v>129478</v>
          </cell>
          <cell r="H226" t="str">
            <v xml:space="preserve">DIVISION EMPLEADOS                 </v>
          </cell>
          <cell r="I226" t="str">
            <v xml:space="preserve">ADRIANA ISABEL MEJIA CASTILLO                                         </v>
          </cell>
        </row>
        <row r="227">
          <cell r="G227">
            <v>129478</v>
          </cell>
          <cell r="H227" t="str">
            <v xml:space="preserve">DIVISION EMPLEADOS                 </v>
          </cell>
          <cell r="I227" t="str">
            <v xml:space="preserve">ADRIANA ISABEL MEJIA CASTILLO                                         </v>
          </cell>
        </row>
        <row r="228">
          <cell r="G228">
            <v>129478</v>
          </cell>
          <cell r="H228" t="str">
            <v xml:space="preserve">DIVISION EMPLEADOS                 </v>
          </cell>
          <cell r="I228" t="str">
            <v xml:space="preserve">ADRIANA ISABEL MEJIA CASTILLO                                         </v>
          </cell>
        </row>
        <row r="229">
          <cell r="G229">
            <v>129478</v>
          </cell>
          <cell r="H229" t="str">
            <v xml:space="preserve">DIVISION EMPLEADOS                 </v>
          </cell>
          <cell r="I229" t="str">
            <v xml:space="preserve">ADRIANA ISABEL MEJIA CASTILLO                                         </v>
          </cell>
        </row>
        <row r="230">
          <cell r="G230">
            <v>129478</v>
          </cell>
          <cell r="H230" t="str">
            <v xml:space="preserve">DIVISION EMPLEADOS                 </v>
          </cell>
          <cell r="I230" t="str">
            <v xml:space="preserve">ADRIANA ISABEL MEJIA CASTILLO                                         </v>
          </cell>
        </row>
        <row r="231">
          <cell r="G231">
            <v>129478</v>
          </cell>
          <cell r="H231" t="str">
            <v xml:space="preserve">DIVISION EMPLEADOS                 </v>
          </cell>
          <cell r="I231" t="str">
            <v xml:space="preserve">ADRIANA ISABEL MEJIA CASTILLO                                         </v>
          </cell>
        </row>
        <row r="232">
          <cell r="G232">
            <v>129478</v>
          </cell>
          <cell r="H232" t="str">
            <v xml:space="preserve">DIVISION EMPLEADOS                 </v>
          </cell>
          <cell r="I232" t="str">
            <v xml:space="preserve">ADRIANA ISABEL MEJIA CASTILLO                                         </v>
          </cell>
        </row>
        <row r="233">
          <cell r="G233">
            <v>129478</v>
          </cell>
          <cell r="H233" t="str">
            <v xml:space="preserve">DIVISION EMPLEADOS                 </v>
          </cell>
          <cell r="I233" t="str">
            <v xml:space="preserve">ADRIANA ISABEL MEJIA CASTILLO                                         </v>
          </cell>
        </row>
        <row r="234">
          <cell r="G234">
            <v>130178</v>
          </cell>
          <cell r="H234" t="str">
            <v>AUDITORIA INTERNA (ILOCALIZABLES LI</v>
          </cell>
          <cell r="I234" t="str">
            <v xml:space="preserve">CARLOS ENRIQUE OGARRIO ZUBIRAN                                        </v>
          </cell>
        </row>
        <row r="235">
          <cell r="G235">
            <v>132920</v>
          </cell>
          <cell r="H235" t="str">
            <v xml:space="preserve">AZUCENA GUDI/O RAMIREZ             </v>
          </cell>
          <cell r="I235" t="str">
            <v xml:space="preserve">MARIA DEL CARMEN HERNANDEZ MARTINEZ                                   </v>
          </cell>
        </row>
        <row r="236">
          <cell r="G236">
            <v>132920</v>
          </cell>
          <cell r="H236" t="str">
            <v xml:space="preserve">AZUCENA GUDI/O RAMIREZ             </v>
          </cell>
          <cell r="I236" t="str">
            <v xml:space="preserve">MARIA DEL CARMEN HERNANDEZ MARTINEZ                                   </v>
          </cell>
        </row>
        <row r="237">
          <cell r="G237">
            <v>132920</v>
          </cell>
          <cell r="H237" t="str">
            <v xml:space="preserve">AZUCENA GUDI/O RAMIREZ             </v>
          </cell>
          <cell r="I237" t="str">
            <v xml:space="preserve">MARIA DEL CARMEN HERNANDEZ MARTINEZ                                   </v>
          </cell>
        </row>
        <row r="238">
          <cell r="G238">
            <v>132920</v>
          </cell>
          <cell r="H238" t="str">
            <v xml:space="preserve">AZUCENA GUDI/O RAMIREZ             </v>
          </cell>
          <cell r="I238" t="str">
            <v xml:space="preserve">MARIA DEL CARMEN HERNANDEZ MARTINEZ                                   </v>
          </cell>
        </row>
        <row r="239">
          <cell r="G239">
            <v>135790</v>
          </cell>
          <cell r="H239" t="str">
            <v>AUDITORIA INTERNA (ILOCALIZABLES LI</v>
          </cell>
          <cell r="I239" t="str">
            <v xml:space="preserve">BEATRIZ ALEJANDRA ROJAS DE GARCIA ROJAS                               </v>
          </cell>
        </row>
        <row r="240">
          <cell r="G240">
            <v>138716</v>
          </cell>
          <cell r="H240" t="str">
            <v xml:space="preserve">GABRIELA SANCHEZ PEREZ (I.A.V.)    </v>
          </cell>
          <cell r="I240" t="str">
            <v xml:space="preserve">YAZMIN CITLALLI RAMIREZ MUNIVE                                        </v>
          </cell>
        </row>
        <row r="241">
          <cell r="G241">
            <v>142262</v>
          </cell>
          <cell r="H241" t="str">
            <v xml:space="preserve">GABRIELA SUSANA FLORES ALVAREZ     </v>
          </cell>
          <cell r="I241" t="str">
            <v xml:space="preserve">AURORA VAZQUEZ MEDINA                                                 </v>
          </cell>
        </row>
        <row r="242">
          <cell r="G242">
            <v>152944</v>
          </cell>
          <cell r="H242" t="str">
            <v xml:space="preserve">FRANCISCO JOSE AVALOS ORTEGA       </v>
          </cell>
          <cell r="I242" t="str">
            <v xml:space="preserve">VICTOR MIKLOS ILKOVICS                                                </v>
          </cell>
        </row>
        <row r="243">
          <cell r="G243">
            <v>152944</v>
          </cell>
          <cell r="H243" t="str">
            <v xml:space="preserve">FRANCISCO JOSE AVALOS ORTEGA       </v>
          </cell>
          <cell r="I243" t="str">
            <v xml:space="preserve">VICTOR MIKLOS ILKOVICS                                                </v>
          </cell>
        </row>
        <row r="244">
          <cell r="G244">
            <v>152944</v>
          </cell>
          <cell r="H244" t="str">
            <v xml:space="preserve">FRANCISCO JOSE AVALOS ORTEGA       </v>
          </cell>
          <cell r="I244" t="str">
            <v xml:space="preserve">VICTOR MIKLOS ILKOVICS                                                </v>
          </cell>
        </row>
        <row r="245">
          <cell r="G245">
            <v>152944</v>
          </cell>
          <cell r="H245" t="str">
            <v xml:space="preserve">FRANCISCO JOSE AVALOS ORTEGA       </v>
          </cell>
          <cell r="I245" t="str">
            <v xml:space="preserve">VICTOR MIKLOS ILKOVICS                                                </v>
          </cell>
        </row>
        <row r="246">
          <cell r="G246">
            <v>152944</v>
          </cell>
          <cell r="H246" t="str">
            <v xml:space="preserve">FRANCISCO JOSE AVALOS ORTEGA       </v>
          </cell>
          <cell r="I246" t="str">
            <v xml:space="preserve">VICTOR MIKLOS ILKOVICS                                                </v>
          </cell>
        </row>
        <row r="247">
          <cell r="G247">
            <v>159564</v>
          </cell>
          <cell r="H247" t="str">
            <v xml:space="preserve">GABRIELA SUSANA FLORES ALVAREZ     </v>
          </cell>
          <cell r="I247" t="str">
            <v xml:space="preserve">BERNARDINO CRUZ SALINAS                                               </v>
          </cell>
        </row>
        <row r="248">
          <cell r="G248">
            <v>162626</v>
          </cell>
          <cell r="H248" t="str">
            <v xml:space="preserve">GABRIELA SUSANA FLORES ALVAREZ     </v>
          </cell>
          <cell r="I248" t="str">
            <v xml:space="preserve">FRANCISCO JAVIER GONZALEZ PEDRAZA Y AVILES                            </v>
          </cell>
        </row>
        <row r="249">
          <cell r="G249">
            <v>162626</v>
          </cell>
          <cell r="H249" t="str">
            <v xml:space="preserve">GABRIELA SUSANA FLORES ALVAREZ     </v>
          </cell>
          <cell r="I249" t="str">
            <v xml:space="preserve">FRANCISCO JAVIER GONZALEZ PEDRAZA Y AVILES                            </v>
          </cell>
        </row>
        <row r="250">
          <cell r="G250">
            <v>162626</v>
          </cell>
          <cell r="H250" t="str">
            <v xml:space="preserve">GABRIELA SUSANA FLORES ALVAREZ     </v>
          </cell>
          <cell r="I250" t="str">
            <v xml:space="preserve">FRANCISCO JAVIER GONZALEZ PEDRAZA Y AVILES                            </v>
          </cell>
        </row>
        <row r="251">
          <cell r="G251">
            <v>162626</v>
          </cell>
          <cell r="H251" t="str">
            <v xml:space="preserve">GABRIELA SUSANA FLORES ALVAREZ     </v>
          </cell>
          <cell r="I251" t="str">
            <v xml:space="preserve">FRANCISCO JAVIER GONZALEZ PEDRAZA Y AVILES                            </v>
          </cell>
        </row>
        <row r="252">
          <cell r="G252">
            <v>162626</v>
          </cell>
          <cell r="H252" t="str">
            <v xml:space="preserve">GABRIELA SUSANA FLORES ALVAREZ     </v>
          </cell>
          <cell r="I252" t="str">
            <v xml:space="preserve">FRANCISCO JAVIER GONZALEZ PEDRAZA Y AVILES                            </v>
          </cell>
        </row>
        <row r="253">
          <cell r="G253">
            <v>163163</v>
          </cell>
          <cell r="H253" t="str">
            <v xml:space="preserve">NAVI SANCHEZ MOJICA                </v>
          </cell>
          <cell r="I253" t="str">
            <v xml:space="preserve">JUDY MASRI DE ROSENTAL                                                </v>
          </cell>
        </row>
        <row r="254">
          <cell r="G254">
            <v>163163</v>
          </cell>
          <cell r="H254" t="str">
            <v xml:space="preserve">NAVI SANCHEZ MOJICA                </v>
          </cell>
          <cell r="I254" t="str">
            <v xml:space="preserve">JUDY MASRI DE ROSENTAL                                                </v>
          </cell>
        </row>
        <row r="255">
          <cell r="G255">
            <v>167535</v>
          </cell>
          <cell r="H255" t="str">
            <v xml:space="preserve">NAVI SANCHEZ MOJICA                </v>
          </cell>
          <cell r="I255" t="str">
            <v xml:space="preserve">LUIS CARLOS GONZALEZ DURAZO                                           </v>
          </cell>
        </row>
        <row r="256">
          <cell r="G256">
            <v>167535</v>
          </cell>
          <cell r="H256" t="str">
            <v xml:space="preserve">NAVI SANCHEZ MOJICA                </v>
          </cell>
          <cell r="I256" t="str">
            <v xml:space="preserve">LUIS CARLOS GONZALEZ DURAZO                                           </v>
          </cell>
        </row>
        <row r="257">
          <cell r="G257">
            <v>167535</v>
          </cell>
          <cell r="H257" t="str">
            <v xml:space="preserve">NAVI SANCHEZ MOJICA                </v>
          </cell>
          <cell r="I257" t="str">
            <v xml:space="preserve">LUIS CARLOS GONZALEZ DURAZO                                           </v>
          </cell>
        </row>
        <row r="258">
          <cell r="G258">
            <v>167535</v>
          </cell>
          <cell r="H258" t="str">
            <v xml:space="preserve">NAVI SANCHEZ MOJICA                </v>
          </cell>
          <cell r="I258" t="str">
            <v xml:space="preserve">LUIS CARLOS GONZALEZ DURAZO                                           </v>
          </cell>
        </row>
        <row r="259">
          <cell r="G259">
            <v>167535</v>
          </cell>
          <cell r="H259" t="str">
            <v xml:space="preserve">NAVI SANCHEZ MOJICA                </v>
          </cell>
          <cell r="I259" t="str">
            <v xml:space="preserve">LUIS CARLOS GONZALEZ DURAZO                                           </v>
          </cell>
        </row>
        <row r="260">
          <cell r="G260">
            <v>167535</v>
          </cell>
          <cell r="H260" t="str">
            <v xml:space="preserve">NAVI SANCHEZ MOJICA                </v>
          </cell>
          <cell r="I260" t="str">
            <v xml:space="preserve">LUIS CARLOS GONZALEZ DURAZO                                           </v>
          </cell>
        </row>
        <row r="261">
          <cell r="G261">
            <v>167535</v>
          </cell>
          <cell r="H261" t="str">
            <v xml:space="preserve">NAVI SANCHEZ MOJICA                </v>
          </cell>
          <cell r="I261" t="str">
            <v xml:space="preserve">LUIS CARLOS GONZALEZ DURAZO                                           </v>
          </cell>
        </row>
        <row r="262">
          <cell r="G262">
            <v>167535</v>
          </cell>
          <cell r="H262" t="str">
            <v xml:space="preserve">NAVI SANCHEZ MOJICA                </v>
          </cell>
          <cell r="I262" t="str">
            <v xml:space="preserve">LUIS CARLOS GONZALEZ DURAZO                                           </v>
          </cell>
        </row>
        <row r="263">
          <cell r="G263">
            <v>167535</v>
          </cell>
          <cell r="H263" t="str">
            <v xml:space="preserve">NAVI SANCHEZ MOJICA                </v>
          </cell>
          <cell r="I263" t="str">
            <v xml:space="preserve">LUIS CARLOS GONZALEZ DURAZO                                           </v>
          </cell>
        </row>
        <row r="264">
          <cell r="G264">
            <v>167535</v>
          </cell>
          <cell r="H264" t="str">
            <v xml:space="preserve">NAVI SANCHEZ MOJICA                </v>
          </cell>
          <cell r="I264" t="str">
            <v xml:space="preserve">LUIS CARLOS GONZALEZ DURAZO                                           </v>
          </cell>
        </row>
        <row r="265">
          <cell r="G265">
            <v>167535</v>
          </cell>
          <cell r="H265" t="str">
            <v xml:space="preserve">NAVI SANCHEZ MOJICA                </v>
          </cell>
          <cell r="I265" t="str">
            <v xml:space="preserve">LUIS CARLOS GONZALEZ DURAZO                                           </v>
          </cell>
        </row>
        <row r="266">
          <cell r="G266">
            <v>168292</v>
          </cell>
          <cell r="H266" t="str">
            <v xml:space="preserve">MARIA EVELINA JOHNSTON PIMENTEL    </v>
          </cell>
          <cell r="I266" t="str">
            <v xml:space="preserve">RAFAEL CHEREM AMKIE                                                   </v>
          </cell>
        </row>
        <row r="267">
          <cell r="G267">
            <v>168292</v>
          </cell>
          <cell r="H267" t="str">
            <v xml:space="preserve">MARIA EVELINA JOHNSTON PIMENTEL    </v>
          </cell>
          <cell r="I267" t="str">
            <v xml:space="preserve">RAFAEL CHEREM AMKIE                                                   </v>
          </cell>
        </row>
        <row r="268">
          <cell r="G268">
            <v>168292</v>
          </cell>
          <cell r="H268" t="str">
            <v xml:space="preserve">MARIA EVELINA JOHNSTON PIMENTEL    </v>
          </cell>
          <cell r="I268" t="str">
            <v xml:space="preserve">RAFAEL CHEREM AMKIE                                                   </v>
          </cell>
        </row>
        <row r="269">
          <cell r="G269">
            <v>168917</v>
          </cell>
          <cell r="H269" t="str">
            <v>AUDITORIA INTERNA (ILOCALIZABLES LI</v>
          </cell>
          <cell r="I269" t="str">
            <v xml:space="preserve">ARTURO GALICIA FLORES                                                 </v>
          </cell>
        </row>
        <row r="270">
          <cell r="G270">
            <v>168917</v>
          </cell>
          <cell r="H270" t="str">
            <v>AUDITORIA INTERNA (ILOCALIZABLES LI</v>
          </cell>
          <cell r="I270" t="str">
            <v xml:space="preserve">ARTURO GALICIA FLORES                                                 </v>
          </cell>
        </row>
        <row r="271">
          <cell r="G271">
            <v>168917</v>
          </cell>
          <cell r="H271" t="str">
            <v>AUDITORIA INTERNA (ILOCALIZABLES LI</v>
          </cell>
          <cell r="I271" t="str">
            <v xml:space="preserve">ARTURO GALICIA FLORES                                                 </v>
          </cell>
        </row>
        <row r="272">
          <cell r="G272">
            <v>169600</v>
          </cell>
          <cell r="H272" t="str">
            <v>AUDITORIA INTERNA (ILOCALIZABLES LI</v>
          </cell>
          <cell r="I272" t="str">
            <v xml:space="preserve">FORTUNATO VALDIVIA MEJIA                                              </v>
          </cell>
        </row>
        <row r="273">
          <cell r="G273">
            <v>172499</v>
          </cell>
          <cell r="H273" t="str">
            <v>JOSUE GERARDO RAMIREZ ESPA/A FUENTE</v>
          </cell>
          <cell r="I273" t="str">
            <v xml:space="preserve">MARIA CRISTINA RABAGO Y SANCHEZ ARRIOLA                               </v>
          </cell>
        </row>
        <row r="274">
          <cell r="G274">
            <v>172499</v>
          </cell>
          <cell r="H274" t="str">
            <v>JOSUE GERARDO RAMIREZ ESPA/A FUENTE</v>
          </cell>
          <cell r="I274" t="str">
            <v xml:space="preserve">MARIA CRISTINA RABAGO Y SANCHEZ ARRIOLA                               </v>
          </cell>
        </row>
        <row r="275">
          <cell r="G275">
            <v>172499</v>
          </cell>
          <cell r="H275" t="str">
            <v>JOSUE GERARDO RAMIREZ ESPA/A FUENTE</v>
          </cell>
          <cell r="I275" t="str">
            <v xml:space="preserve">MARIA CRISTINA RABAGO Y SANCHEZ ARRIOLA                               </v>
          </cell>
        </row>
        <row r="276">
          <cell r="G276">
            <v>172750</v>
          </cell>
          <cell r="H276" t="str">
            <v xml:space="preserve">AZUCENA GUDI/O RAMIREZ             </v>
          </cell>
          <cell r="I276" t="str">
            <v xml:space="preserve">JORGE FRANCISCO GARCIA BERNARDINI                                     </v>
          </cell>
        </row>
        <row r="277">
          <cell r="G277">
            <v>172750</v>
          </cell>
          <cell r="H277" t="str">
            <v xml:space="preserve">AZUCENA GUDI/O RAMIREZ             </v>
          </cell>
          <cell r="I277" t="str">
            <v xml:space="preserve">JORGE FRANCISCO GARCIA BERNARDINI                                     </v>
          </cell>
        </row>
        <row r="278">
          <cell r="G278">
            <v>172750</v>
          </cell>
          <cell r="H278" t="str">
            <v xml:space="preserve">AZUCENA GUDI/O RAMIREZ             </v>
          </cell>
          <cell r="I278" t="str">
            <v xml:space="preserve">JORGE FRANCISCO GARCIA BERNARDINI                                     </v>
          </cell>
        </row>
        <row r="279">
          <cell r="G279">
            <v>175702</v>
          </cell>
          <cell r="H279" t="str">
            <v>JOSUE GERARDO RAMIREZ ESPA/A FUENTE</v>
          </cell>
          <cell r="I279" t="str">
            <v xml:space="preserve">ANDRE PIERRE MISELEWICZ DINER                                         </v>
          </cell>
        </row>
        <row r="280">
          <cell r="G280">
            <v>175702</v>
          </cell>
          <cell r="H280" t="str">
            <v>JOSUE GERARDO RAMIREZ ESPA/A FUENTE</v>
          </cell>
          <cell r="I280" t="str">
            <v xml:space="preserve">ANDRE PIERRE MISELEWICZ DINER                                         </v>
          </cell>
        </row>
        <row r="281">
          <cell r="G281">
            <v>175702</v>
          </cell>
          <cell r="H281" t="str">
            <v>JOSUE GERARDO RAMIREZ ESPA/A FUENTE</v>
          </cell>
          <cell r="I281" t="str">
            <v xml:space="preserve">ANDRE PIERRE MISELEWICZ DINER                                         </v>
          </cell>
        </row>
        <row r="282">
          <cell r="G282">
            <v>175702</v>
          </cell>
          <cell r="H282" t="str">
            <v>JOSUE GERARDO RAMIREZ ESPA/A FUENTE</v>
          </cell>
          <cell r="I282" t="str">
            <v xml:space="preserve">ANDRE PIERRE MISELEWICZ DINER                                         </v>
          </cell>
        </row>
        <row r="283">
          <cell r="G283">
            <v>175702</v>
          </cell>
          <cell r="H283" t="str">
            <v>JOSUE GERARDO RAMIREZ ESPA/A FUENTE</v>
          </cell>
          <cell r="I283" t="str">
            <v xml:space="preserve">ANDRE PIERRE MISELEWICZ DINER                                         </v>
          </cell>
        </row>
        <row r="284">
          <cell r="G284">
            <v>181878</v>
          </cell>
          <cell r="H284" t="str">
            <v xml:space="preserve">RITA MA. GARZA CANTU               </v>
          </cell>
          <cell r="I284" t="str">
            <v xml:space="preserve">MARIA TERESA VILLARREAL CELESTINO                                     </v>
          </cell>
        </row>
        <row r="285">
          <cell r="G285">
            <v>181878</v>
          </cell>
          <cell r="H285" t="str">
            <v xml:space="preserve">RITA MA. GARZA CANTU               </v>
          </cell>
          <cell r="I285" t="str">
            <v xml:space="preserve">MARIA TERESA VILLARREAL CELESTINO                                     </v>
          </cell>
        </row>
        <row r="286">
          <cell r="G286">
            <v>183395</v>
          </cell>
          <cell r="H286" t="str">
            <v xml:space="preserve">COLBERT SALINAS QUIROGA            </v>
          </cell>
          <cell r="I286" t="str">
            <v xml:space="preserve">ESTELA OGUSHI PEREZ                                                   </v>
          </cell>
        </row>
        <row r="287">
          <cell r="G287">
            <v>183395</v>
          </cell>
          <cell r="H287" t="str">
            <v xml:space="preserve">COLBERT SALINAS QUIROGA            </v>
          </cell>
          <cell r="I287" t="str">
            <v xml:space="preserve">ESTELA OGUSHI PEREZ                                                   </v>
          </cell>
        </row>
        <row r="288">
          <cell r="G288">
            <v>183395</v>
          </cell>
          <cell r="H288" t="str">
            <v xml:space="preserve">COLBERT SALINAS QUIROGA            </v>
          </cell>
          <cell r="I288" t="str">
            <v xml:space="preserve">ESTELA OGUSHI PEREZ                                                   </v>
          </cell>
        </row>
        <row r="289">
          <cell r="G289">
            <v>185800</v>
          </cell>
          <cell r="H289" t="str">
            <v xml:space="preserve">COLBERT SALINAS QUIROGA            </v>
          </cell>
          <cell r="I289" t="str">
            <v xml:space="preserve">JAIME TREVI/O TREVI/O                                                 </v>
          </cell>
        </row>
        <row r="290">
          <cell r="G290">
            <v>185800</v>
          </cell>
          <cell r="H290" t="str">
            <v xml:space="preserve">COLBERT SALINAS QUIROGA            </v>
          </cell>
          <cell r="I290" t="str">
            <v xml:space="preserve">JAIME TREVI/O TREVI/O                                                 </v>
          </cell>
        </row>
        <row r="291">
          <cell r="G291">
            <v>187042</v>
          </cell>
          <cell r="H291" t="str">
            <v xml:space="preserve">HUGO LIRA ROSALINO                 </v>
          </cell>
          <cell r="I291" t="str">
            <v xml:space="preserve">ESPERANZA MAYELA LEAL CARDENAS                                        </v>
          </cell>
        </row>
        <row r="292">
          <cell r="G292">
            <v>187042</v>
          </cell>
          <cell r="H292" t="str">
            <v xml:space="preserve">HUGO LIRA ROSALINO                 </v>
          </cell>
          <cell r="I292" t="str">
            <v xml:space="preserve">ESPERANZA MAYELA LEAL CARDENAS                                        </v>
          </cell>
        </row>
        <row r="293">
          <cell r="G293">
            <v>187042</v>
          </cell>
          <cell r="H293" t="str">
            <v xml:space="preserve">HUGO LIRA ROSALINO                 </v>
          </cell>
          <cell r="I293" t="str">
            <v xml:space="preserve">ESPERANZA MAYELA LEAL CARDENAS                                        </v>
          </cell>
        </row>
        <row r="294">
          <cell r="G294">
            <v>187042</v>
          </cell>
          <cell r="H294" t="str">
            <v xml:space="preserve">HUGO LIRA ROSALINO                 </v>
          </cell>
          <cell r="I294" t="str">
            <v xml:space="preserve">ESPERANZA MAYELA LEAL CARDENAS                                        </v>
          </cell>
        </row>
        <row r="295">
          <cell r="G295">
            <v>187042</v>
          </cell>
          <cell r="H295" t="str">
            <v xml:space="preserve">HUGO LIRA ROSALINO                 </v>
          </cell>
          <cell r="I295" t="str">
            <v xml:space="preserve">ESPERANZA MAYELA LEAL CARDENAS                                        </v>
          </cell>
        </row>
        <row r="296">
          <cell r="G296">
            <v>187080</v>
          </cell>
          <cell r="H296" t="str">
            <v xml:space="preserve">RITA MA. GARZA CANTU               </v>
          </cell>
          <cell r="I296" t="str">
            <v xml:space="preserve">SERLEC S.A. DE C.V.                                                   </v>
          </cell>
        </row>
        <row r="297">
          <cell r="G297">
            <v>187080</v>
          </cell>
          <cell r="H297" t="str">
            <v xml:space="preserve">RITA MA. GARZA CANTU               </v>
          </cell>
          <cell r="I297" t="str">
            <v xml:space="preserve">SERLEC S.A. DE C.V.                                                   </v>
          </cell>
        </row>
        <row r="298">
          <cell r="G298">
            <v>187080</v>
          </cell>
          <cell r="H298" t="str">
            <v xml:space="preserve">RITA MA. GARZA CANTU               </v>
          </cell>
          <cell r="I298" t="str">
            <v xml:space="preserve">SERLEC S.A. DE C.V.                                                   </v>
          </cell>
        </row>
        <row r="299">
          <cell r="G299">
            <v>187080</v>
          </cell>
          <cell r="H299" t="str">
            <v xml:space="preserve">RITA MA. GARZA CANTU               </v>
          </cell>
          <cell r="I299" t="str">
            <v xml:space="preserve">SERLEC S.A. DE C.V.                                                   </v>
          </cell>
        </row>
        <row r="300">
          <cell r="G300">
            <v>187080</v>
          </cell>
          <cell r="H300" t="str">
            <v xml:space="preserve">RITA MA. GARZA CANTU               </v>
          </cell>
          <cell r="I300" t="str">
            <v xml:space="preserve">SERLEC S.A. DE C.V.                                                   </v>
          </cell>
        </row>
        <row r="301">
          <cell r="G301">
            <v>187080</v>
          </cell>
          <cell r="H301" t="str">
            <v xml:space="preserve">RITA MA. GARZA CANTU               </v>
          </cell>
          <cell r="I301" t="str">
            <v xml:space="preserve">SERLEC S.A. DE C.V.                                                   </v>
          </cell>
        </row>
        <row r="302">
          <cell r="G302">
            <v>187080</v>
          </cell>
          <cell r="H302" t="str">
            <v xml:space="preserve">RITA MA. GARZA CANTU               </v>
          </cell>
          <cell r="I302" t="str">
            <v xml:space="preserve">SERLEC S.A. DE C.V.                                                   </v>
          </cell>
        </row>
        <row r="303">
          <cell r="G303">
            <v>187080</v>
          </cell>
          <cell r="H303" t="str">
            <v xml:space="preserve">RITA MA. GARZA CANTU               </v>
          </cell>
          <cell r="I303" t="str">
            <v xml:space="preserve">SERLEC S.A. DE C.V.                                                   </v>
          </cell>
        </row>
        <row r="304">
          <cell r="G304">
            <v>187080</v>
          </cell>
          <cell r="H304" t="str">
            <v xml:space="preserve">RITA MA. GARZA CANTU               </v>
          </cell>
          <cell r="I304" t="str">
            <v xml:space="preserve">SERLEC S.A. DE C.V.                                                   </v>
          </cell>
        </row>
        <row r="305">
          <cell r="G305">
            <v>189105</v>
          </cell>
          <cell r="H305" t="str">
            <v xml:space="preserve">FERNANDO CUELLAR LOZANO            </v>
          </cell>
          <cell r="I305" t="str">
            <v xml:space="preserve">GERARDO LOPEZ MERCADO                                                 </v>
          </cell>
        </row>
        <row r="306">
          <cell r="G306">
            <v>190300</v>
          </cell>
          <cell r="H306" t="str">
            <v xml:space="preserve">AZUCENA GUDI/O RAMIREZ             </v>
          </cell>
          <cell r="I306" t="str">
            <v xml:space="preserve">PATRICIA YOLANDA HAAS LOPEZ                                           </v>
          </cell>
        </row>
        <row r="307">
          <cell r="G307">
            <v>190300</v>
          </cell>
          <cell r="H307" t="str">
            <v xml:space="preserve">AZUCENA GUDI/O RAMIREZ             </v>
          </cell>
          <cell r="I307" t="str">
            <v xml:space="preserve">PATRICIA YOLANDA HAAS LOPEZ                                           </v>
          </cell>
        </row>
        <row r="308">
          <cell r="G308">
            <v>190300</v>
          </cell>
          <cell r="H308" t="str">
            <v xml:space="preserve">AZUCENA GUDI/O RAMIREZ             </v>
          </cell>
          <cell r="I308" t="str">
            <v xml:space="preserve">PATRICIA YOLANDA HAAS LOPEZ                                           </v>
          </cell>
        </row>
        <row r="309">
          <cell r="G309">
            <v>191445</v>
          </cell>
          <cell r="H309" t="str">
            <v xml:space="preserve">ABRAHAM AARON SHUBICH Y JALIF      </v>
          </cell>
          <cell r="I309" t="str">
            <v xml:space="preserve">MARIA ELENA BERNAL BOBADILLA                                          </v>
          </cell>
        </row>
        <row r="310">
          <cell r="G310">
            <v>192267</v>
          </cell>
          <cell r="H310" t="str">
            <v xml:space="preserve">ABRAHAM AARON SHUBICH Y JALIF      </v>
          </cell>
          <cell r="I310" t="str">
            <v xml:space="preserve">ADELFO MORENO DIAZ                                                    </v>
          </cell>
        </row>
        <row r="311">
          <cell r="G311">
            <v>229187</v>
          </cell>
          <cell r="H311" t="str">
            <v xml:space="preserve">AZUCENA GUDI/O RAMIREZ             </v>
          </cell>
          <cell r="I311" t="str">
            <v xml:space="preserve">JOSE CRUZ HERNANDEZ ZARATE                                            </v>
          </cell>
        </row>
        <row r="312">
          <cell r="G312">
            <v>229187</v>
          </cell>
          <cell r="H312" t="str">
            <v xml:space="preserve">AZUCENA GUDI/O RAMIREZ             </v>
          </cell>
          <cell r="I312" t="str">
            <v xml:space="preserve">JOSE CRUZ HERNANDEZ ZARATE                                            </v>
          </cell>
        </row>
        <row r="313">
          <cell r="G313">
            <v>229773</v>
          </cell>
          <cell r="H313" t="str">
            <v xml:space="preserve">EMPLEADOS                          </v>
          </cell>
          <cell r="I313" t="str">
            <v xml:space="preserve">MARTIN CRUZ LOPEZ                                                     </v>
          </cell>
        </row>
        <row r="314">
          <cell r="G314">
            <v>229773</v>
          </cell>
          <cell r="H314" t="str">
            <v xml:space="preserve">EMPLEADOS                          </v>
          </cell>
          <cell r="I314" t="str">
            <v xml:space="preserve">MARTIN CRUZ LOPEZ                                                     </v>
          </cell>
        </row>
        <row r="315">
          <cell r="G315">
            <v>229773</v>
          </cell>
          <cell r="H315" t="str">
            <v xml:space="preserve">EMPLEADOS                          </v>
          </cell>
          <cell r="I315" t="str">
            <v xml:space="preserve">MARTIN CRUZ LOPEZ                                                     </v>
          </cell>
        </row>
        <row r="316">
          <cell r="G316">
            <v>231087</v>
          </cell>
          <cell r="H316" t="str">
            <v xml:space="preserve">AZUCENA GUDIﾑO                     </v>
          </cell>
          <cell r="I316" t="str">
            <v xml:space="preserve">CASA DE BOLSA MADERO S.A. EN LIQUIDACION                              </v>
          </cell>
        </row>
        <row r="317">
          <cell r="G317">
            <v>231087</v>
          </cell>
          <cell r="H317" t="str">
            <v xml:space="preserve">AZUCENA GUDIﾑO                     </v>
          </cell>
          <cell r="I317" t="str">
            <v xml:space="preserve">CASA DE BOLSA MADERO S.A. EN LIQUIDACION                              </v>
          </cell>
        </row>
        <row r="318">
          <cell r="G318">
            <v>231087</v>
          </cell>
          <cell r="H318" t="str">
            <v xml:space="preserve">AZUCENA GUDIﾑO                     </v>
          </cell>
          <cell r="I318" t="str">
            <v xml:space="preserve">CASA DE BOLSA MADERO S.A. EN LIQUIDACION                              </v>
          </cell>
        </row>
        <row r="319">
          <cell r="G319">
            <v>231087</v>
          </cell>
          <cell r="H319" t="str">
            <v xml:space="preserve">AZUCENA GUDIﾑO                     </v>
          </cell>
          <cell r="I319" t="str">
            <v xml:space="preserve">CASA DE BOLSA MADERO S.A. EN LIQUIDACION                              </v>
          </cell>
        </row>
        <row r="320">
          <cell r="G320">
            <v>231087</v>
          </cell>
          <cell r="H320" t="str">
            <v xml:space="preserve">AZUCENA GUDIﾑO                     </v>
          </cell>
          <cell r="I320" t="str">
            <v xml:space="preserve">CASA DE BOLSA MADERO S.A. EN LIQUIDACION                              </v>
          </cell>
        </row>
        <row r="321">
          <cell r="G321">
            <v>231087</v>
          </cell>
          <cell r="H321" t="str">
            <v xml:space="preserve">AZUCENA GUDIﾑO                     </v>
          </cell>
          <cell r="I321" t="str">
            <v xml:space="preserve">CASA DE BOLSA MADERO S.A. EN LIQUIDACION                              </v>
          </cell>
        </row>
        <row r="322">
          <cell r="G322">
            <v>231087</v>
          </cell>
          <cell r="H322" t="str">
            <v xml:space="preserve">AZUCENA GUDIﾑO                     </v>
          </cell>
          <cell r="I322" t="str">
            <v xml:space="preserve">CASA DE BOLSA MADERO S.A. EN LIQUIDACION                              </v>
          </cell>
        </row>
        <row r="323">
          <cell r="G323">
            <v>231087</v>
          </cell>
          <cell r="H323" t="str">
            <v xml:space="preserve">AZUCENA GUDIﾑO                     </v>
          </cell>
          <cell r="I323" t="str">
            <v xml:space="preserve">CASA DE BOLSA MADERO S.A. EN LIQUIDACION                              </v>
          </cell>
        </row>
        <row r="324">
          <cell r="G324">
            <v>231087</v>
          </cell>
          <cell r="H324" t="str">
            <v xml:space="preserve">AZUCENA GUDIﾑO                     </v>
          </cell>
          <cell r="I324" t="str">
            <v xml:space="preserve">CASA DE BOLSA MADERO S.A. EN LIQUIDACION                              </v>
          </cell>
        </row>
        <row r="325">
          <cell r="G325">
            <v>231087</v>
          </cell>
          <cell r="H325" t="str">
            <v xml:space="preserve">AZUCENA GUDIﾑO                     </v>
          </cell>
          <cell r="I325" t="str">
            <v xml:space="preserve">CASA DE BOLSA MADERO S.A. EN LIQUIDACION                              </v>
          </cell>
        </row>
        <row r="326">
          <cell r="G326">
            <v>231087</v>
          </cell>
          <cell r="H326" t="str">
            <v xml:space="preserve">AZUCENA GUDIﾑO                     </v>
          </cell>
          <cell r="I326" t="str">
            <v xml:space="preserve">CASA DE BOLSA MADERO S.A. EN LIQUIDACION                              </v>
          </cell>
        </row>
        <row r="327">
          <cell r="G327">
            <v>231087</v>
          </cell>
          <cell r="H327" t="str">
            <v xml:space="preserve">AZUCENA GUDIﾑO                     </v>
          </cell>
          <cell r="I327" t="str">
            <v xml:space="preserve">CASA DE BOLSA MADERO S.A. EN LIQUIDACION                              </v>
          </cell>
        </row>
        <row r="328">
          <cell r="G328">
            <v>231087</v>
          </cell>
          <cell r="H328" t="str">
            <v xml:space="preserve">AZUCENA GUDIﾑO                     </v>
          </cell>
          <cell r="I328" t="str">
            <v xml:space="preserve">CASA DE BOLSA MADERO S.A. EN LIQUIDACION                              </v>
          </cell>
        </row>
        <row r="329">
          <cell r="G329">
            <v>231087</v>
          </cell>
          <cell r="H329" t="str">
            <v xml:space="preserve">AZUCENA GUDIﾑO                     </v>
          </cell>
          <cell r="I329" t="str">
            <v xml:space="preserve">CASA DE BOLSA MADERO S.A. EN LIQUIDACION                              </v>
          </cell>
        </row>
        <row r="330">
          <cell r="G330">
            <v>231087</v>
          </cell>
          <cell r="H330" t="str">
            <v xml:space="preserve">AZUCENA GUDIﾑO                     </v>
          </cell>
          <cell r="I330" t="str">
            <v xml:space="preserve">CASA DE BOLSA MADERO S.A. EN LIQUIDACION                              </v>
          </cell>
        </row>
        <row r="331">
          <cell r="G331">
            <v>231087</v>
          </cell>
          <cell r="H331" t="str">
            <v xml:space="preserve">AZUCENA GUDIﾑO                     </v>
          </cell>
          <cell r="I331" t="str">
            <v xml:space="preserve">CASA DE BOLSA MADERO S.A. EN LIQUIDACION                              </v>
          </cell>
        </row>
        <row r="332">
          <cell r="G332">
            <v>233578</v>
          </cell>
          <cell r="H332" t="str">
            <v xml:space="preserve">AZUCENA GUDIﾑO                     </v>
          </cell>
          <cell r="I332" t="str">
            <v xml:space="preserve">CUENTAS CON POSICION QUE NO CUBREN SALDO DEUDOR                       </v>
          </cell>
        </row>
        <row r="333">
          <cell r="G333">
            <v>233578</v>
          </cell>
          <cell r="H333" t="str">
            <v xml:space="preserve">AZUCENA GUDIﾑO                     </v>
          </cell>
          <cell r="I333" t="str">
            <v xml:space="preserve">CUENTAS CON POSICION QUE NO CUBREN SALDO DEUDOR                       </v>
          </cell>
        </row>
        <row r="334">
          <cell r="G334">
            <v>233877</v>
          </cell>
          <cell r="H334" t="str">
            <v>AUDITORIA INTERNA (ILOCALIZABLES DE</v>
          </cell>
          <cell r="I334" t="str">
            <v xml:space="preserve">FRANCESCO TAVERNA CARLOTTA                                            </v>
          </cell>
        </row>
        <row r="335">
          <cell r="G335">
            <v>234235</v>
          </cell>
          <cell r="H335" t="str">
            <v xml:space="preserve">EMPLEADOS                          </v>
          </cell>
          <cell r="I335" t="str">
            <v xml:space="preserve">EPIFANIO MORALES TEQUIANEZ                                            </v>
          </cell>
        </row>
        <row r="336">
          <cell r="G336">
            <v>234998</v>
          </cell>
          <cell r="H336" t="str">
            <v xml:space="preserve">EMMA YOLANDA RAMIREZ HUITRON       </v>
          </cell>
          <cell r="I336" t="str">
            <v xml:space="preserve">SIGRID M. DE MEJIA                                                    </v>
          </cell>
        </row>
        <row r="337">
          <cell r="G337">
            <v>234998</v>
          </cell>
          <cell r="H337" t="str">
            <v xml:space="preserve">EMMA YOLANDA RAMIREZ HUITRON       </v>
          </cell>
          <cell r="I337" t="str">
            <v xml:space="preserve">SIGRID M. DE MEJIA                                                    </v>
          </cell>
        </row>
        <row r="338">
          <cell r="G338">
            <v>235112</v>
          </cell>
          <cell r="H338" t="str">
            <v xml:space="preserve">GABRIELA SUSANA FLORES ALVAREZ     </v>
          </cell>
          <cell r="I338" t="str">
            <v xml:space="preserve">MANUEL DE JESUS FERNANDEZ OROPEZA                                     </v>
          </cell>
        </row>
        <row r="339">
          <cell r="G339">
            <v>235112</v>
          </cell>
          <cell r="H339" t="str">
            <v xml:space="preserve">GABRIELA SUSANA FLORES ALVAREZ     </v>
          </cell>
          <cell r="I339" t="str">
            <v xml:space="preserve">MANUEL DE JESUS FERNANDEZ OROPEZA                                     </v>
          </cell>
        </row>
        <row r="340">
          <cell r="G340">
            <v>235112</v>
          </cell>
          <cell r="H340" t="str">
            <v xml:space="preserve">GABRIELA SUSANA FLORES ALVAREZ     </v>
          </cell>
          <cell r="I340" t="str">
            <v xml:space="preserve">MANUEL DE JESUS FERNANDEZ OROPEZA                                     </v>
          </cell>
        </row>
        <row r="341">
          <cell r="G341">
            <v>235588</v>
          </cell>
          <cell r="H341" t="str">
            <v xml:space="preserve">ABRAHAM AARON SHUBICH Y JALIF      </v>
          </cell>
          <cell r="I341" t="str">
            <v xml:space="preserve">SALVADOR CISNEROS DOMINGUEZ                                           </v>
          </cell>
        </row>
        <row r="342">
          <cell r="G342">
            <v>237251</v>
          </cell>
          <cell r="H342" t="str">
            <v xml:space="preserve">GABRIELA SANCHEZ PEREZ             </v>
          </cell>
          <cell r="I342" t="str">
            <v xml:space="preserve">MIGUEL VARGAS HERNANDEZ                                               </v>
          </cell>
        </row>
        <row r="343">
          <cell r="G343">
            <v>237251</v>
          </cell>
          <cell r="H343" t="str">
            <v xml:space="preserve">GABRIELA SANCHEZ PEREZ             </v>
          </cell>
          <cell r="I343" t="str">
            <v xml:space="preserve">MIGUEL VARGAS HERNANDEZ                                               </v>
          </cell>
        </row>
        <row r="344">
          <cell r="G344">
            <v>237251</v>
          </cell>
          <cell r="H344" t="str">
            <v xml:space="preserve">GABRIELA SANCHEZ PEREZ             </v>
          </cell>
          <cell r="I344" t="str">
            <v xml:space="preserve">MIGUEL VARGAS HERNANDEZ                                               </v>
          </cell>
        </row>
        <row r="345">
          <cell r="G345">
            <v>237251</v>
          </cell>
          <cell r="H345" t="str">
            <v xml:space="preserve">GABRIELA SANCHEZ PEREZ             </v>
          </cell>
          <cell r="I345" t="str">
            <v xml:space="preserve">MIGUEL VARGAS HERNANDEZ                                               </v>
          </cell>
        </row>
        <row r="346">
          <cell r="G346">
            <v>237251</v>
          </cell>
          <cell r="H346" t="str">
            <v xml:space="preserve">GABRIELA SANCHEZ PEREZ             </v>
          </cell>
          <cell r="I346" t="str">
            <v xml:space="preserve">MIGUEL VARGAS HERNANDEZ                                               </v>
          </cell>
        </row>
        <row r="347">
          <cell r="G347">
            <v>237251</v>
          </cell>
          <cell r="H347" t="str">
            <v xml:space="preserve">GABRIELA SANCHEZ PEREZ             </v>
          </cell>
          <cell r="I347" t="str">
            <v xml:space="preserve">MIGUEL VARGAS HERNANDEZ                                               </v>
          </cell>
        </row>
        <row r="348">
          <cell r="G348">
            <v>237550</v>
          </cell>
          <cell r="H348" t="str">
            <v>JOSUE GERARDO RAMIREZ ESPA/A FUENTE</v>
          </cell>
          <cell r="I348" t="str">
            <v xml:space="preserve">MARIA DEL CARMEN PALACIOS GARCIA                                      </v>
          </cell>
        </row>
        <row r="349">
          <cell r="G349">
            <v>237627</v>
          </cell>
          <cell r="H349" t="str">
            <v xml:space="preserve">GABRIELA SANCHEZ PEREZ             </v>
          </cell>
          <cell r="I349" t="str">
            <v xml:space="preserve">GLORIA OLIVIA MERCADO                                                 </v>
          </cell>
        </row>
        <row r="350">
          <cell r="G350">
            <v>237627</v>
          </cell>
          <cell r="H350" t="str">
            <v xml:space="preserve">GABRIELA SANCHEZ PEREZ             </v>
          </cell>
          <cell r="I350" t="str">
            <v xml:space="preserve">GLORIA OLIVIA MERCADO                                                 </v>
          </cell>
        </row>
        <row r="351">
          <cell r="G351">
            <v>237627</v>
          </cell>
          <cell r="H351" t="str">
            <v xml:space="preserve">GABRIELA SANCHEZ PEREZ             </v>
          </cell>
          <cell r="I351" t="str">
            <v xml:space="preserve">GLORIA OLIVIA MERCADO                                                 </v>
          </cell>
        </row>
        <row r="352">
          <cell r="G352">
            <v>238425</v>
          </cell>
          <cell r="H352" t="str">
            <v xml:space="preserve">ABRAHAM AARON SHUBICH Y JALIF      </v>
          </cell>
          <cell r="I352" t="str">
            <v xml:space="preserve">PINHAS MATATOF MEICHOR                                                </v>
          </cell>
        </row>
        <row r="353">
          <cell r="G353">
            <v>238425</v>
          </cell>
          <cell r="H353" t="str">
            <v xml:space="preserve">ABRAHAM AARON SHUBICH Y JALIF      </v>
          </cell>
          <cell r="I353" t="str">
            <v xml:space="preserve">PINHAS MATATOF MEICHOR                                                </v>
          </cell>
        </row>
        <row r="354">
          <cell r="G354">
            <v>238425</v>
          </cell>
          <cell r="H354" t="str">
            <v xml:space="preserve">ABRAHAM AARON SHUBICH Y JALIF      </v>
          </cell>
          <cell r="I354" t="str">
            <v xml:space="preserve">PINHAS MATATOF MEICHOR                                                </v>
          </cell>
        </row>
        <row r="355">
          <cell r="G355">
            <v>238425</v>
          </cell>
          <cell r="H355" t="str">
            <v xml:space="preserve">ABRAHAM AARON SHUBICH Y JALIF      </v>
          </cell>
          <cell r="I355" t="str">
            <v xml:space="preserve">PINHAS MATATOF MEICHOR                                                </v>
          </cell>
        </row>
        <row r="356">
          <cell r="G356">
            <v>238425</v>
          </cell>
          <cell r="H356" t="str">
            <v xml:space="preserve">ABRAHAM AARON SHUBICH Y JALIF      </v>
          </cell>
          <cell r="I356" t="str">
            <v xml:space="preserve">PINHAS MATATOF MEICHOR                                                </v>
          </cell>
        </row>
        <row r="357">
          <cell r="G357">
            <v>238425</v>
          </cell>
          <cell r="H357" t="str">
            <v xml:space="preserve">ABRAHAM AARON SHUBICH Y JALIF      </v>
          </cell>
          <cell r="I357" t="str">
            <v xml:space="preserve">PINHAS MATATOF MEICHOR                                                </v>
          </cell>
        </row>
        <row r="358">
          <cell r="G358">
            <v>238451</v>
          </cell>
          <cell r="H358" t="str">
            <v xml:space="preserve">GABRIELA SUSANA FLORES ALVAREZ     </v>
          </cell>
          <cell r="I358" t="str">
            <v xml:space="preserve">JOSE LUIS GONZALEZ SANCHEZ                                            </v>
          </cell>
        </row>
        <row r="359">
          <cell r="G359">
            <v>238451</v>
          </cell>
          <cell r="H359" t="str">
            <v xml:space="preserve">GABRIELA SUSANA FLORES ALVAREZ     </v>
          </cell>
          <cell r="I359" t="str">
            <v xml:space="preserve">JOSE LUIS GONZALEZ SANCHEZ                                            </v>
          </cell>
        </row>
        <row r="360">
          <cell r="G360">
            <v>238451</v>
          </cell>
          <cell r="H360" t="str">
            <v xml:space="preserve">GABRIELA SUSANA FLORES ALVAREZ     </v>
          </cell>
          <cell r="I360" t="str">
            <v xml:space="preserve">JOSE LUIS GONZALEZ SANCHEZ                                            </v>
          </cell>
        </row>
        <row r="361">
          <cell r="G361">
            <v>238451</v>
          </cell>
          <cell r="H361" t="str">
            <v xml:space="preserve">GABRIELA SUSANA FLORES ALVAREZ     </v>
          </cell>
          <cell r="I361" t="str">
            <v xml:space="preserve">JOSE LUIS GONZALEZ SANCHEZ                                            </v>
          </cell>
        </row>
        <row r="362">
          <cell r="G362">
            <v>238451</v>
          </cell>
          <cell r="H362" t="str">
            <v xml:space="preserve">GABRIELA SUSANA FLORES ALVAREZ     </v>
          </cell>
          <cell r="I362" t="str">
            <v xml:space="preserve">JOSE LUIS GONZALEZ SANCHEZ                                            </v>
          </cell>
        </row>
        <row r="363">
          <cell r="G363">
            <v>238451</v>
          </cell>
          <cell r="H363" t="str">
            <v xml:space="preserve">GABRIELA SUSANA FLORES ALVAREZ     </v>
          </cell>
          <cell r="I363" t="str">
            <v xml:space="preserve">JOSE LUIS GONZALEZ SANCHEZ                                            </v>
          </cell>
        </row>
        <row r="364">
          <cell r="G364">
            <v>238762</v>
          </cell>
          <cell r="H364" t="str">
            <v xml:space="preserve">LUIS FRANCISCO RODRIGUEZ PEﾑA      </v>
          </cell>
          <cell r="I364" t="str">
            <v xml:space="preserve">JUAN LUIS HERNANDEZ BUSTAMANTE                                        </v>
          </cell>
        </row>
        <row r="365">
          <cell r="G365">
            <v>238762</v>
          </cell>
          <cell r="H365" t="str">
            <v xml:space="preserve">LUIS FRANCISCO RODRIGUEZ PEﾑA      </v>
          </cell>
          <cell r="I365" t="str">
            <v xml:space="preserve">JUAN LUIS HERNANDEZ BUSTAMANTE                                        </v>
          </cell>
        </row>
        <row r="366">
          <cell r="G366">
            <v>238762</v>
          </cell>
          <cell r="H366" t="str">
            <v xml:space="preserve">LUIS FRANCISCO RODRIGUEZ PEﾑA      </v>
          </cell>
          <cell r="I366" t="str">
            <v xml:space="preserve">JUAN LUIS HERNANDEZ BUSTAMANTE                                        </v>
          </cell>
        </row>
        <row r="367">
          <cell r="G367">
            <v>238762</v>
          </cell>
          <cell r="H367" t="str">
            <v xml:space="preserve">LUIS FRANCISCO RODRIGUEZ PEﾑA      </v>
          </cell>
          <cell r="I367" t="str">
            <v xml:space="preserve">JUAN LUIS HERNANDEZ BUSTAMANTE                                        </v>
          </cell>
        </row>
        <row r="368">
          <cell r="G368">
            <v>238762</v>
          </cell>
          <cell r="H368" t="str">
            <v xml:space="preserve">LUIS FRANCISCO RODRIGUEZ PEﾑA      </v>
          </cell>
          <cell r="I368" t="str">
            <v xml:space="preserve">JUAN LUIS HERNANDEZ BUSTAMANTE                                        </v>
          </cell>
        </row>
        <row r="369">
          <cell r="G369">
            <v>238762</v>
          </cell>
          <cell r="H369" t="str">
            <v xml:space="preserve">LUIS FRANCISCO RODRIGUEZ PEﾑA      </v>
          </cell>
          <cell r="I369" t="str">
            <v xml:space="preserve">JUAN LUIS HERNANDEZ BUSTAMANTE                                        </v>
          </cell>
        </row>
        <row r="370">
          <cell r="G370">
            <v>238762</v>
          </cell>
          <cell r="H370" t="str">
            <v xml:space="preserve">LUIS FRANCISCO RODRIGUEZ PEﾑA      </v>
          </cell>
          <cell r="I370" t="str">
            <v xml:space="preserve">JUAN LUIS HERNANDEZ BUSTAMANTE                                        </v>
          </cell>
        </row>
        <row r="371">
          <cell r="G371">
            <v>238762</v>
          </cell>
          <cell r="H371" t="str">
            <v xml:space="preserve">LUIS FRANCISCO RODRIGUEZ PEﾑA      </v>
          </cell>
          <cell r="I371" t="str">
            <v xml:space="preserve">JUAN LUIS HERNANDEZ BUSTAMANTE                                        </v>
          </cell>
        </row>
        <row r="372">
          <cell r="G372">
            <v>238762</v>
          </cell>
          <cell r="H372" t="str">
            <v xml:space="preserve">LUIS FRANCISCO RODRIGUEZ PEﾑA      </v>
          </cell>
          <cell r="I372" t="str">
            <v xml:space="preserve">JUAN LUIS HERNANDEZ BUSTAMANTE                                        </v>
          </cell>
        </row>
        <row r="373">
          <cell r="G373">
            <v>238762</v>
          </cell>
          <cell r="H373" t="str">
            <v xml:space="preserve">LUIS FRANCISCO RODRIGUEZ PEﾑA      </v>
          </cell>
          <cell r="I373" t="str">
            <v xml:space="preserve">JUAN LUIS HERNANDEZ BUSTAMANTE                                        </v>
          </cell>
        </row>
        <row r="374">
          <cell r="G374">
            <v>238762</v>
          </cell>
          <cell r="H374" t="str">
            <v xml:space="preserve">LUIS FRANCISCO RODRIGUEZ PEﾑA      </v>
          </cell>
          <cell r="I374" t="str">
            <v xml:space="preserve">JUAN LUIS HERNANDEZ BUSTAMANTE                                        </v>
          </cell>
        </row>
        <row r="375">
          <cell r="G375">
            <v>238762</v>
          </cell>
          <cell r="H375" t="str">
            <v xml:space="preserve">LUIS FRANCISCO RODRIGUEZ PEﾑA      </v>
          </cell>
          <cell r="I375" t="str">
            <v xml:space="preserve">JUAN LUIS HERNANDEZ BUSTAMANTE                                        </v>
          </cell>
        </row>
        <row r="376">
          <cell r="G376">
            <v>238762</v>
          </cell>
          <cell r="H376" t="str">
            <v xml:space="preserve">LUIS FRANCISCO RODRIGUEZ PEﾑA      </v>
          </cell>
          <cell r="I376" t="str">
            <v xml:space="preserve">JUAN LUIS HERNANDEZ BUSTAMANTE                                        </v>
          </cell>
        </row>
        <row r="377">
          <cell r="G377">
            <v>238762</v>
          </cell>
          <cell r="H377" t="str">
            <v xml:space="preserve">LUIS FRANCISCO RODRIGUEZ PEﾑA      </v>
          </cell>
          <cell r="I377" t="str">
            <v xml:space="preserve">JUAN LUIS HERNANDEZ BUSTAMANTE                                        </v>
          </cell>
        </row>
        <row r="378">
          <cell r="G378">
            <v>238762</v>
          </cell>
          <cell r="H378" t="str">
            <v xml:space="preserve">LUIS FRANCISCO RODRIGUEZ PEﾑA      </v>
          </cell>
          <cell r="I378" t="str">
            <v xml:space="preserve">JUAN LUIS HERNANDEZ BUSTAMANTE                                        </v>
          </cell>
        </row>
        <row r="379">
          <cell r="G379">
            <v>238762</v>
          </cell>
          <cell r="H379" t="str">
            <v xml:space="preserve">LUIS FRANCISCO RODRIGUEZ PEﾑA      </v>
          </cell>
          <cell r="I379" t="str">
            <v xml:space="preserve">JUAN LUIS HERNANDEZ BUSTAMANTE                                        </v>
          </cell>
        </row>
        <row r="380">
          <cell r="G380">
            <v>238762</v>
          </cell>
          <cell r="H380" t="str">
            <v xml:space="preserve">LUIS FRANCISCO RODRIGUEZ PEﾑA      </v>
          </cell>
          <cell r="I380" t="str">
            <v xml:space="preserve">JUAN LUIS HERNANDEZ BUSTAMANTE                                        </v>
          </cell>
        </row>
        <row r="381">
          <cell r="G381">
            <v>238762</v>
          </cell>
          <cell r="H381" t="str">
            <v xml:space="preserve">LUIS FRANCISCO RODRIGUEZ PEﾑA      </v>
          </cell>
          <cell r="I381" t="str">
            <v xml:space="preserve">JUAN LUIS HERNANDEZ BUSTAMANTE                                        </v>
          </cell>
        </row>
        <row r="382">
          <cell r="G382">
            <v>238762</v>
          </cell>
          <cell r="H382" t="str">
            <v xml:space="preserve">LUIS FRANCISCO RODRIGUEZ PEﾑA      </v>
          </cell>
          <cell r="I382" t="str">
            <v xml:space="preserve">JUAN LUIS HERNANDEZ BUSTAMANTE                                        </v>
          </cell>
        </row>
        <row r="383">
          <cell r="G383">
            <v>238762</v>
          </cell>
          <cell r="H383" t="str">
            <v xml:space="preserve">LUIS FRANCISCO RODRIGUEZ PEﾑA      </v>
          </cell>
          <cell r="I383" t="str">
            <v xml:space="preserve">JUAN LUIS HERNANDEZ BUSTAMANTE                                        </v>
          </cell>
        </row>
        <row r="384">
          <cell r="G384">
            <v>238762</v>
          </cell>
          <cell r="H384" t="str">
            <v xml:space="preserve">LUIS FRANCISCO RODRIGUEZ PEﾑA      </v>
          </cell>
          <cell r="I384" t="str">
            <v xml:space="preserve">JUAN LUIS HERNANDEZ BUSTAMANTE                                        </v>
          </cell>
        </row>
        <row r="385">
          <cell r="G385">
            <v>238762</v>
          </cell>
          <cell r="H385" t="str">
            <v xml:space="preserve">LUIS FRANCISCO RODRIGUEZ PEﾑA      </v>
          </cell>
          <cell r="I385" t="str">
            <v xml:space="preserve">JUAN LUIS HERNANDEZ BUSTAMANTE                                        </v>
          </cell>
        </row>
        <row r="386">
          <cell r="G386">
            <v>238762</v>
          </cell>
          <cell r="H386" t="str">
            <v xml:space="preserve">LUIS FRANCISCO RODRIGUEZ PEﾑA      </v>
          </cell>
          <cell r="I386" t="str">
            <v xml:space="preserve">JUAN LUIS HERNANDEZ BUSTAMANTE                                        </v>
          </cell>
        </row>
        <row r="387">
          <cell r="G387">
            <v>238762</v>
          </cell>
          <cell r="H387" t="str">
            <v xml:space="preserve">LUIS FRANCISCO RODRIGUEZ PEﾑA      </v>
          </cell>
          <cell r="I387" t="str">
            <v xml:space="preserve">JUAN LUIS HERNANDEZ BUSTAMANTE                                        </v>
          </cell>
        </row>
        <row r="388">
          <cell r="G388">
            <v>238762</v>
          </cell>
          <cell r="H388" t="str">
            <v xml:space="preserve">LUIS FRANCISCO RODRIGUEZ PEﾑA      </v>
          </cell>
          <cell r="I388" t="str">
            <v xml:space="preserve">JUAN LUIS HERNANDEZ BUSTAMANTE                                        </v>
          </cell>
        </row>
        <row r="389">
          <cell r="G389">
            <v>238762</v>
          </cell>
          <cell r="H389" t="str">
            <v xml:space="preserve">LUIS FRANCISCO RODRIGUEZ PEﾑA      </v>
          </cell>
          <cell r="I389" t="str">
            <v xml:space="preserve">JUAN LUIS HERNANDEZ BUSTAMANTE                                        </v>
          </cell>
        </row>
        <row r="390">
          <cell r="G390">
            <v>238762</v>
          </cell>
          <cell r="H390" t="str">
            <v xml:space="preserve">LUIS FRANCISCO RODRIGUEZ PEﾑA      </v>
          </cell>
          <cell r="I390" t="str">
            <v xml:space="preserve">JUAN LUIS HERNANDEZ BUSTAMANTE                                        </v>
          </cell>
        </row>
        <row r="391">
          <cell r="G391">
            <v>238762</v>
          </cell>
          <cell r="H391" t="str">
            <v xml:space="preserve">LUIS FRANCISCO RODRIGUEZ PEﾑA      </v>
          </cell>
          <cell r="I391" t="str">
            <v xml:space="preserve">JUAN LUIS HERNANDEZ BUSTAMANTE                                        </v>
          </cell>
        </row>
        <row r="392">
          <cell r="G392">
            <v>238762</v>
          </cell>
          <cell r="H392" t="str">
            <v xml:space="preserve">LUIS FRANCISCO RODRIGUEZ PEﾑA      </v>
          </cell>
          <cell r="I392" t="str">
            <v xml:space="preserve">JUAN LUIS HERNANDEZ BUSTAMANTE                                        </v>
          </cell>
        </row>
        <row r="393">
          <cell r="G393">
            <v>238762</v>
          </cell>
          <cell r="H393" t="str">
            <v xml:space="preserve">LUIS FRANCISCO RODRIGUEZ PEﾑA      </v>
          </cell>
          <cell r="I393" t="str">
            <v xml:space="preserve">JUAN LUIS HERNANDEZ BUSTAMANTE                                        </v>
          </cell>
        </row>
        <row r="394">
          <cell r="G394">
            <v>238762</v>
          </cell>
          <cell r="H394" t="str">
            <v xml:space="preserve">LUIS FRANCISCO RODRIGUEZ PEﾑA      </v>
          </cell>
          <cell r="I394" t="str">
            <v xml:space="preserve">JUAN LUIS HERNANDEZ BUSTAMANTE                                        </v>
          </cell>
        </row>
        <row r="395">
          <cell r="G395">
            <v>238762</v>
          </cell>
          <cell r="H395" t="str">
            <v xml:space="preserve">LUIS FRANCISCO RODRIGUEZ PEﾑA      </v>
          </cell>
          <cell r="I395" t="str">
            <v xml:space="preserve">JUAN LUIS HERNANDEZ BUSTAMANTE                                        </v>
          </cell>
        </row>
        <row r="396">
          <cell r="G396">
            <v>238762</v>
          </cell>
          <cell r="H396" t="str">
            <v xml:space="preserve">LUIS FRANCISCO RODRIGUEZ PEﾑA      </v>
          </cell>
          <cell r="I396" t="str">
            <v xml:space="preserve">JUAN LUIS HERNANDEZ BUSTAMANTE                                        </v>
          </cell>
        </row>
        <row r="397">
          <cell r="G397">
            <v>238762</v>
          </cell>
          <cell r="H397" t="str">
            <v xml:space="preserve">LUIS FRANCISCO RODRIGUEZ PEﾑA      </v>
          </cell>
          <cell r="I397" t="str">
            <v xml:space="preserve">JUAN LUIS HERNANDEZ BUSTAMANTE                                        </v>
          </cell>
        </row>
        <row r="398">
          <cell r="G398">
            <v>238762</v>
          </cell>
          <cell r="H398" t="str">
            <v xml:space="preserve">LUIS FRANCISCO RODRIGUEZ PEﾑA      </v>
          </cell>
          <cell r="I398" t="str">
            <v xml:space="preserve">JUAN LUIS HERNANDEZ BUSTAMANTE                                        </v>
          </cell>
        </row>
        <row r="399">
          <cell r="G399">
            <v>238762</v>
          </cell>
          <cell r="H399" t="str">
            <v xml:space="preserve">LUIS FRANCISCO RODRIGUEZ PEﾑA      </v>
          </cell>
          <cell r="I399" t="str">
            <v xml:space="preserve">JUAN LUIS HERNANDEZ BUSTAMANTE                                        </v>
          </cell>
        </row>
        <row r="400">
          <cell r="G400">
            <v>238762</v>
          </cell>
          <cell r="H400" t="str">
            <v xml:space="preserve">LUIS FRANCISCO RODRIGUEZ PEﾑA      </v>
          </cell>
          <cell r="I400" t="str">
            <v xml:space="preserve">JUAN LUIS HERNANDEZ BUSTAMANTE                                        </v>
          </cell>
        </row>
        <row r="401">
          <cell r="G401">
            <v>238762</v>
          </cell>
          <cell r="H401" t="str">
            <v xml:space="preserve">LUIS FRANCISCO RODRIGUEZ PEﾑA      </v>
          </cell>
          <cell r="I401" t="str">
            <v xml:space="preserve">JUAN LUIS HERNANDEZ BUSTAMANTE                                        </v>
          </cell>
        </row>
        <row r="402">
          <cell r="G402">
            <v>238762</v>
          </cell>
          <cell r="H402" t="str">
            <v xml:space="preserve">LUIS FRANCISCO RODRIGUEZ PEﾑA      </v>
          </cell>
          <cell r="I402" t="str">
            <v xml:space="preserve">JUAN LUIS HERNANDEZ BUSTAMANTE                                        </v>
          </cell>
        </row>
        <row r="403">
          <cell r="G403">
            <v>238762</v>
          </cell>
          <cell r="H403" t="str">
            <v xml:space="preserve">LUIS FRANCISCO RODRIGUEZ PEﾑA      </v>
          </cell>
          <cell r="I403" t="str">
            <v xml:space="preserve">JUAN LUIS HERNANDEZ BUSTAMANTE                                        </v>
          </cell>
        </row>
        <row r="404">
          <cell r="G404">
            <v>238762</v>
          </cell>
          <cell r="H404" t="str">
            <v xml:space="preserve">LUIS FRANCISCO RODRIGUEZ PEﾑA      </v>
          </cell>
          <cell r="I404" t="str">
            <v xml:space="preserve">JUAN LUIS HERNANDEZ BUSTAMANTE                                        </v>
          </cell>
        </row>
        <row r="405">
          <cell r="G405">
            <v>238762</v>
          </cell>
          <cell r="H405" t="str">
            <v xml:space="preserve">LUIS FRANCISCO RODRIGUEZ PEﾑA      </v>
          </cell>
          <cell r="I405" t="str">
            <v xml:space="preserve">JUAN LUIS HERNANDEZ BUSTAMANTE                                        </v>
          </cell>
        </row>
        <row r="406">
          <cell r="G406">
            <v>238762</v>
          </cell>
          <cell r="H406" t="str">
            <v xml:space="preserve">LUIS FRANCISCO RODRIGUEZ PEﾑA      </v>
          </cell>
          <cell r="I406" t="str">
            <v xml:space="preserve">JUAN LUIS HERNANDEZ BUSTAMANTE                                        </v>
          </cell>
        </row>
        <row r="407">
          <cell r="G407">
            <v>238762</v>
          </cell>
          <cell r="H407" t="str">
            <v xml:space="preserve">LUIS FRANCISCO RODRIGUEZ PEﾑA      </v>
          </cell>
          <cell r="I407" t="str">
            <v xml:space="preserve">JUAN LUIS HERNANDEZ BUSTAMANTE                                        </v>
          </cell>
        </row>
        <row r="408">
          <cell r="G408">
            <v>238762</v>
          </cell>
          <cell r="H408" t="str">
            <v xml:space="preserve">LUIS FRANCISCO RODRIGUEZ PEﾑA      </v>
          </cell>
          <cell r="I408" t="str">
            <v xml:space="preserve">JUAN LUIS HERNANDEZ BUSTAMANTE                                        </v>
          </cell>
        </row>
        <row r="409">
          <cell r="G409">
            <v>238762</v>
          </cell>
          <cell r="H409" t="str">
            <v xml:space="preserve">LUIS FRANCISCO RODRIGUEZ PEﾑA      </v>
          </cell>
          <cell r="I409" t="str">
            <v xml:space="preserve">JUAN LUIS HERNANDEZ BUSTAMANTE                                        </v>
          </cell>
        </row>
        <row r="410">
          <cell r="G410">
            <v>238762</v>
          </cell>
          <cell r="H410" t="str">
            <v xml:space="preserve">LUIS FRANCISCO RODRIGUEZ PEﾑA      </v>
          </cell>
          <cell r="I410" t="str">
            <v xml:space="preserve">JUAN LUIS HERNANDEZ BUSTAMANTE                                        </v>
          </cell>
        </row>
        <row r="411">
          <cell r="G411">
            <v>238762</v>
          </cell>
          <cell r="H411" t="str">
            <v xml:space="preserve">LUIS FRANCISCO RODRIGUEZ PEﾑA      </v>
          </cell>
          <cell r="I411" t="str">
            <v xml:space="preserve">JUAN LUIS HERNANDEZ BUSTAMANTE                                        </v>
          </cell>
        </row>
        <row r="412">
          <cell r="G412">
            <v>238762</v>
          </cell>
          <cell r="H412" t="str">
            <v xml:space="preserve">LUIS FRANCISCO RODRIGUEZ PEﾑA      </v>
          </cell>
          <cell r="I412" t="str">
            <v xml:space="preserve">JUAN LUIS HERNANDEZ BUSTAMANTE                                        </v>
          </cell>
        </row>
        <row r="413">
          <cell r="G413">
            <v>238762</v>
          </cell>
          <cell r="H413" t="str">
            <v xml:space="preserve">LUIS FRANCISCO RODRIGUEZ PEﾑA      </v>
          </cell>
          <cell r="I413" t="str">
            <v xml:space="preserve">JUAN LUIS HERNANDEZ BUSTAMANTE                                        </v>
          </cell>
        </row>
        <row r="414">
          <cell r="G414">
            <v>238762</v>
          </cell>
          <cell r="H414" t="str">
            <v xml:space="preserve">LUIS FRANCISCO RODRIGUEZ PEﾑA      </v>
          </cell>
          <cell r="I414" t="str">
            <v xml:space="preserve">JUAN LUIS HERNANDEZ BUSTAMANTE                                        </v>
          </cell>
        </row>
        <row r="415">
          <cell r="G415">
            <v>238762</v>
          </cell>
          <cell r="H415" t="str">
            <v xml:space="preserve">LUIS FRANCISCO RODRIGUEZ PEﾑA      </v>
          </cell>
          <cell r="I415" t="str">
            <v xml:space="preserve">JUAN LUIS HERNANDEZ BUSTAMANTE                                        </v>
          </cell>
        </row>
        <row r="416">
          <cell r="G416">
            <v>238762</v>
          </cell>
          <cell r="H416" t="str">
            <v xml:space="preserve">LUIS FRANCISCO RODRIGUEZ PEﾑA      </v>
          </cell>
          <cell r="I416" t="str">
            <v xml:space="preserve">JUAN LUIS HERNANDEZ BUSTAMANTE                                        </v>
          </cell>
        </row>
        <row r="417">
          <cell r="G417">
            <v>238762</v>
          </cell>
          <cell r="H417" t="str">
            <v xml:space="preserve">LUIS FRANCISCO RODRIGUEZ PEﾑA      </v>
          </cell>
          <cell r="I417" t="str">
            <v xml:space="preserve">JUAN LUIS HERNANDEZ BUSTAMANTE                                        </v>
          </cell>
        </row>
        <row r="418">
          <cell r="G418">
            <v>238762</v>
          </cell>
          <cell r="H418" t="str">
            <v xml:space="preserve">LUIS FRANCISCO RODRIGUEZ PEﾑA      </v>
          </cell>
          <cell r="I418" t="str">
            <v xml:space="preserve">JUAN LUIS HERNANDEZ BUSTAMANTE                                        </v>
          </cell>
        </row>
        <row r="419">
          <cell r="G419">
            <v>238762</v>
          </cell>
          <cell r="H419" t="str">
            <v xml:space="preserve">LUIS FRANCISCO RODRIGUEZ PEﾑA      </v>
          </cell>
          <cell r="I419" t="str">
            <v xml:space="preserve">JUAN LUIS HERNANDEZ BUSTAMANTE                                        </v>
          </cell>
        </row>
        <row r="420">
          <cell r="G420">
            <v>238762</v>
          </cell>
          <cell r="H420" t="str">
            <v xml:space="preserve">LUIS FRANCISCO RODRIGUEZ PEﾑA      </v>
          </cell>
          <cell r="I420" t="str">
            <v xml:space="preserve">JUAN LUIS HERNANDEZ BUSTAMANTE                                        </v>
          </cell>
        </row>
        <row r="421">
          <cell r="G421">
            <v>238762</v>
          </cell>
          <cell r="H421" t="str">
            <v xml:space="preserve">LUIS FRANCISCO RODRIGUEZ PEﾑA      </v>
          </cell>
          <cell r="I421" t="str">
            <v xml:space="preserve">JUAN LUIS HERNANDEZ BUSTAMANTE                                        </v>
          </cell>
        </row>
        <row r="422">
          <cell r="G422">
            <v>238762</v>
          </cell>
          <cell r="H422" t="str">
            <v xml:space="preserve">LUIS FRANCISCO RODRIGUEZ PEﾑA      </v>
          </cell>
          <cell r="I422" t="str">
            <v xml:space="preserve">JUAN LUIS HERNANDEZ BUSTAMANTE                                        </v>
          </cell>
        </row>
        <row r="423">
          <cell r="G423">
            <v>238762</v>
          </cell>
          <cell r="H423" t="str">
            <v xml:space="preserve">LUIS FRANCISCO RODRIGUEZ PEﾑA      </v>
          </cell>
          <cell r="I423" t="str">
            <v xml:space="preserve">JUAN LUIS HERNANDEZ BUSTAMANTE                                        </v>
          </cell>
        </row>
        <row r="424">
          <cell r="G424">
            <v>238762</v>
          </cell>
          <cell r="H424" t="str">
            <v xml:space="preserve">LUIS FRANCISCO RODRIGUEZ PEﾑA      </v>
          </cell>
          <cell r="I424" t="str">
            <v xml:space="preserve">JUAN LUIS HERNANDEZ BUSTAMANTE                                        </v>
          </cell>
        </row>
        <row r="425">
          <cell r="G425">
            <v>239352</v>
          </cell>
          <cell r="H425" t="str">
            <v>AUDITORIA INTERNA (ILOCALIZABLES LI</v>
          </cell>
          <cell r="I425" t="str">
            <v xml:space="preserve">ELSA DIANA ANZALDO SERRANO                                            </v>
          </cell>
        </row>
        <row r="426">
          <cell r="G426">
            <v>239352</v>
          </cell>
          <cell r="H426" t="str">
            <v>AUDITORIA INTERNA (ILOCALIZABLES LI</v>
          </cell>
          <cell r="I426" t="str">
            <v xml:space="preserve">ELSA DIANA ANZALDO SERRANO                                            </v>
          </cell>
        </row>
        <row r="427">
          <cell r="G427">
            <v>239845</v>
          </cell>
          <cell r="H427" t="str">
            <v xml:space="preserve">GABRIELA SANCHEZ PEREZ (I.A.V.)    </v>
          </cell>
          <cell r="I427" t="str">
            <v xml:space="preserve">RENEE KARINA REVAH DONATH                                             </v>
          </cell>
        </row>
        <row r="428">
          <cell r="G428">
            <v>239845</v>
          </cell>
          <cell r="H428" t="str">
            <v xml:space="preserve">GABRIELA SANCHEZ PEREZ (I.A.V.)    </v>
          </cell>
          <cell r="I428" t="str">
            <v xml:space="preserve">RENEE KARINA REVAH DONATH                                             </v>
          </cell>
        </row>
        <row r="429">
          <cell r="G429">
            <v>241563</v>
          </cell>
          <cell r="H429" t="str">
            <v xml:space="preserve">DIVISION FAMILIARES                </v>
          </cell>
          <cell r="I429" t="str">
            <v xml:space="preserve">ESTHER LOZANO GARZA                                                   </v>
          </cell>
        </row>
        <row r="430">
          <cell r="G430">
            <v>241941</v>
          </cell>
          <cell r="H430" t="str">
            <v xml:space="preserve">ADRIANA I. MEJIA CASTILLO          </v>
          </cell>
          <cell r="I430" t="str">
            <v xml:space="preserve">ARMINDA LOZANO GONZALEZ                                               </v>
          </cell>
        </row>
        <row r="431">
          <cell r="G431">
            <v>241941</v>
          </cell>
          <cell r="H431" t="str">
            <v xml:space="preserve">ADRIANA I. MEJIA CASTILLO          </v>
          </cell>
          <cell r="I431" t="str">
            <v xml:space="preserve">ARMINDA LOZANO GONZALEZ                                               </v>
          </cell>
        </row>
        <row r="432">
          <cell r="G432">
            <v>241941</v>
          </cell>
          <cell r="H432" t="str">
            <v xml:space="preserve">ADRIANA I. MEJIA CASTILLO          </v>
          </cell>
          <cell r="I432" t="str">
            <v xml:space="preserve">ARMINDA LOZANO GONZALEZ                                               </v>
          </cell>
        </row>
        <row r="433">
          <cell r="G433">
            <v>241941</v>
          </cell>
          <cell r="H433" t="str">
            <v xml:space="preserve">ADRIANA I. MEJIA CASTILLO          </v>
          </cell>
          <cell r="I433" t="str">
            <v xml:space="preserve">ARMINDA LOZANO GONZALEZ                                               </v>
          </cell>
        </row>
        <row r="434">
          <cell r="G434">
            <v>241941</v>
          </cell>
          <cell r="H434" t="str">
            <v xml:space="preserve">ADRIANA I. MEJIA CASTILLO          </v>
          </cell>
          <cell r="I434" t="str">
            <v xml:space="preserve">ARMINDA LOZANO GONZALEZ                                               </v>
          </cell>
        </row>
        <row r="435">
          <cell r="G435">
            <v>241941</v>
          </cell>
          <cell r="H435" t="str">
            <v xml:space="preserve">ADRIANA I. MEJIA CASTILLO          </v>
          </cell>
          <cell r="I435" t="str">
            <v xml:space="preserve">ARMINDA LOZANO GONZALEZ                                               </v>
          </cell>
        </row>
        <row r="436">
          <cell r="G436">
            <v>242414</v>
          </cell>
          <cell r="H436" t="str">
            <v xml:space="preserve">ADRIANA I. MEJIA CASTILLO          </v>
          </cell>
          <cell r="I436" t="str">
            <v xml:space="preserve">ORALIA CANTU RODRIGUEZ                                                </v>
          </cell>
        </row>
        <row r="437">
          <cell r="G437">
            <v>242907</v>
          </cell>
          <cell r="H437" t="str">
            <v xml:space="preserve">ADRIANA I. MEJIA CASTILLO          </v>
          </cell>
          <cell r="I437" t="str">
            <v xml:space="preserve">IGNACIO TREVINO CAMELO                                                </v>
          </cell>
        </row>
        <row r="438">
          <cell r="G438">
            <v>242907</v>
          </cell>
          <cell r="H438" t="str">
            <v xml:space="preserve">ADRIANA I. MEJIA CASTILLO          </v>
          </cell>
          <cell r="I438" t="str">
            <v xml:space="preserve">IGNACIO TREVINO CAMELO                                                </v>
          </cell>
        </row>
        <row r="439">
          <cell r="G439">
            <v>242907</v>
          </cell>
          <cell r="H439" t="str">
            <v xml:space="preserve">ADRIANA I. MEJIA CASTILLO          </v>
          </cell>
          <cell r="I439" t="str">
            <v xml:space="preserve">IGNACIO TREVINO CAMELO                                                </v>
          </cell>
        </row>
        <row r="440">
          <cell r="G440">
            <v>242907</v>
          </cell>
          <cell r="H440" t="str">
            <v xml:space="preserve">ADRIANA I. MEJIA CASTILLO          </v>
          </cell>
          <cell r="I440" t="str">
            <v xml:space="preserve">IGNACIO TREVINO CAMELO                                                </v>
          </cell>
        </row>
        <row r="441">
          <cell r="G441">
            <v>243456</v>
          </cell>
          <cell r="H441" t="str">
            <v xml:space="preserve">RITA MA. GARZA CANTU               </v>
          </cell>
          <cell r="I441" t="str">
            <v xml:space="preserve">ALFONSO CESAR AYALA VILLARREAL                                        </v>
          </cell>
        </row>
        <row r="442">
          <cell r="G442">
            <v>243456</v>
          </cell>
          <cell r="H442" t="str">
            <v xml:space="preserve">RITA MA. GARZA CANTU               </v>
          </cell>
          <cell r="I442" t="str">
            <v xml:space="preserve">ALFONSO CESAR AYALA VILLARREAL                                        </v>
          </cell>
        </row>
        <row r="443">
          <cell r="G443">
            <v>244199</v>
          </cell>
          <cell r="H443" t="str">
            <v xml:space="preserve">FERNANDO CUELLAR LOZANO            </v>
          </cell>
          <cell r="I443" t="str">
            <v xml:space="preserve">KOQUE HERNAN CAMPA NU/EZ                                              </v>
          </cell>
        </row>
        <row r="444">
          <cell r="G444">
            <v>244199</v>
          </cell>
          <cell r="H444" t="str">
            <v xml:space="preserve">FERNANDO CUELLAR LOZANO            </v>
          </cell>
          <cell r="I444" t="str">
            <v xml:space="preserve">KOQUE HERNAN CAMPA NU/EZ                                              </v>
          </cell>
        </row>
        <row r="445">
          <cell r="G445">
            <v>244199</v>
          </cell>
          <cell r="H445" t="str">
            <v xml:space="preserve">FERNANDO CUELLAR LOZANO            </v>
          </cell>
          <cell r="I445" t="str">
            <v xml:space="preserve">KOQUE HERNAN CAMPA NU/EZ                                              </v>
          </cell>
        </row>
        <row r="446">
          <cell r="G446">
            <v>244199</v>
          </cell>
          <cell r="H446" t="str">
            <v xml:space="preserve">FERNANDO CUELLAR LOZANO            </v>
          </cell>
          <cell r="I446" t="str">
            <v xml:space="preserve">KOQUE HERNAN CAMPA NU/EZ                                              </v>
          </cell>
        </row>
        <row r="447">
          <cell r="G447">
            <v>244199</v>
          </cell>
          <cell r="H447" t="str">
            <v xml:space="preserve">FERNANDO CUELLAR LOZANO            </v>
          </cell>
          <cell r="I447" t="str">
            <v xml:space="preserve">KOQUE HERNAN CAMPA NU/EZ                                              </v>
          </cell>
        </row>
        <row r="448">
          <cell r="G448">
            <v>244199</v>
          </cell>
          <cell r="H448" t="str">
            <v xml:space="preserve">FERNANDO CUELLAR LOZANO            </v>
          </cell>
          <cell r="I448" t="str">
            <v xml:space="preserve">KOQUE HERNAN CAMPA NU/EZ                                              </v>
          </cell>
        </row>
        <row r="449">
          <cell r="G449">
            <v>244199</v>
          </cell>
          <cell r="H449" t="str">
            <v xml:space="preserve">FERNANDO CUELLAR LOZANO            </v>
          </cell>
          <cell r="I449" t="str">
            <v xml:space="preserve">KOQUE HERNAN CAMPA NU/EZ                                              </v>
          </cell>
        </row>
        <row r="450">
          <cell r="G450">
            <v>244199</v>
          </cell>
          <cell r="H450" t="str">
            <v xml:space="preserve">FERNANDO CUELLAR LOZANO            </v>
          </cell>
          <cell r="I450" t="str">
            <v xml:space="preserve">KOQUE HERNAN CAMPA NU/EZ                                              </v>
          </cell>
        </row>
        <row r="451">
          <cell r="G451">
            <v>244199</v>
          </cell>
          <cell r="H451" t="str">
            <v xml:space="preserve">FERNANDO CUELLAR LOZANO            </v>
          </cell>
          <cell r="I451" t="str">
            <v xml:space="preserve">KOQUE HERNAN CAMPA NU/EZ                                              </v>
          </cell>
        </row>
        <row r="452">
          <cell r="G452">
            <v>244199</v>
          </cell>
          <cell r="H452" t="str">
            <v xml:space="preserve">FERNANDO CUELLAR LOZANO            </v>
          </cell>
          <cell r="I452" t="str">
            <v xml:space="preserve">KOQUE HERNAN CAMPA NU/EZ                                              </v>
          </cell>
        </row>
        <row r="453">
          <cell r="G453">
            <v>244199</v>
          </cell>
          <cell r="H453" t="str">
            <v xml:space="preserve">FERNANDO CUELLAR LOZANO            </v>
          </cell>
          <cell r="I453" t="str">
            <v xml:space="preserve">KOQUE HERNAN CAMPA NU/EZ                                              </v>
          </cell>
        </row>
        <row r="454">
          <cell r="G454">
            <v>244199</v>
          </cell>
          <cell r="H454" t="str">
            <v xml:space="preserve">FERNANDO CUELLAR LOZANO            </v>
          </cell>
          <cell r="I454" t="str">
            <v xml:space="preserve">KOQUE HERNAN CAMPA NU/EZ                                              </v>
          </cell>
        </row>
        <row r="455">
          <cell r="G455">
            <v>244199</v>
          </cell>
          <cell r="H455" t="str">
            <v xml:space="preserve">FERNANDO CUELLAR LOZANO            </v>
          </cell>
          <cell r="I455" t="str">
            <v xml:space="preserve">KOQUE HERNAN CAMPA NU/EZ                                              </v>
          </cell>
        </row>
        <row r="456">
          <cell r="G456">
            <v>244199</v>
          </cell>
          <cell r="H456" t="str">
            <v xml:space="preserve">FERNANDO CUELLAR LOZANO            </v>
          </cell>
          <cell r="I456" t="str">
            <v xml:space="preserve">KOQUE HERNAN CAMPA NU/EZ                                              </v>
          </cell>
        </row>
        <row r="457">
          <cell r="G457">
            <v>244199</v>
          </cell>
          <cell r="H457" t="str">
            <v xml:space="preserve">FERNANDO CUELLAR LOZANO            </v>
          </cell>
          <cell r="I457" t="str">
            <v xml:space="preserve">KOQUE HERNAN CAMPA NU/EZ                                              </v>
          </cell>
        </row>
        <row r="458">
          <cell r="G458">
            <v>244199</v>
          </cell>
          <cell r="H458" t="str">
            <v xml:space="preserve">FERNANDO CUELLAR LOZANO            </v>
          </cell>
          <cell r="I458" t="str">
            <v xml:space="preserve">KOQUE HERNAN CAMPA NU/EZ                                              </v>
          </cell>
        </row>
        <row r="459">
          <cell r="G459">
            <v>244199</v>
          </cell>
          <cell r="H459" t="str">
            <v xml:space="preserve">FERNANDO CUELLAR LOZANO            </v>
          </cell>
          <cell r="I459" t="str">
            <v xml:space="preserve">KOQUE HERNAN CAMPA NU/EZ                                              </v>
          </cell>
        </row>
        <row r="460">
          <cell r="G460">
            <v>244199</v>
          </cell>
          <cell r="H460" t="str">
            <v xml:space="preserve">FERNANDO CUELLAR LOZANO            </v>
          </cell>
          <cell r="I460" t="str">
            <v xml:space="preserve">KOQUE HERNAN CAMPA NU/EZ                                              </v>
          </cell>
        </row>
        <row r="461">
          <cell r="G461">
            <v>245545</v>
          </cell>
          <cell r="H461" t="str">
            <v xml:space="preserve">ADRIANA I. MEJIA CASTILLO          </v>
          </cell>
          <cell r="I461" t="str">
            <v xml:space="preserve">MARIA DE JESUS ELMA MARIN SALINAS                                     </v>
          </cell>
        </row>
        <row r="462">
          <cell r="G462">
            <v>245870</v>
          </cell>
          <cell r="H462" t="str">
            <v xml:space="preserve">FERNANDO CUELLAR LOZANO            </v>
          </cell>
          <cell r="I462" t="str">
            <v xml:space="preserve">TERESITA DE JESUS MARTINEZ MARTINEZ                                   </v>
          </cell>
        </row>
        <row r="463">
          <cell r="G463">
            <v>245870</v>
          </cell>
          <cell r="H463" t="str">
            <v xml:space="preserve">FERNANDO CUELLAR LOZANO            </v>
          </cell>
          <cell r="I463" t="str">
            <v xml:space="preserve">TERESITA DE JESUS MARTINEZ MARTINEZ                                   </v>
          </cell>
        </row>
        <row r="464">
          <cell r="G464">
            <v>245961</v>
          </cell>
          <cell r="H464" t="str">
            <v xml:space="preserve">ADRIANA I. MEJIA CASTILLO          </v>
          </cell>
          <cell r="I464" t="str">
            <v xml:space="preserve">VICENTA GARCIA DIAZ                                                   </v>
          </cell>
        </row>
        <row r="465">
          <cell r="G465">
            <v>246630</v>
          </cell>
          <cell r="H465" t="str">
            <v xml:space="preserve">HUGO LIRA ROSALINO                 </v>
          </cell>
          <cell r="I465" t="str">
            <v xml:space="preserve">CARLOS CABALLERO PEREZ                                                </v>
          </cell>
        </row>
        <row r="466">
          <cell r="G466">
            <v>247050</v>
          </cell>
          <cell r="H466" t="str">
            <v xml:space="preserve">HUGO LIRA ROSALINO                 </v>
          </cell>
          <cell r="I466" t="str">
            <v xml:space="preserve">MIGUEL DE JESUS BARRAGAN BENAVIDES                                    </v>
          </cell>
        </row>
        <row r="467">
          <cell r="G467">
            <v>247050</v>
          </cell>
          <cell r="H467" t="str">
            <v xml:space="preserve">HUGO LIRA ROSALINO                 </v>
          </cell>
          <cell r="I467" t="str">
            <v xml:space="preserve">MIGUEL DE JESUS BARRAGAN BENAVIDES                                    </v>
          </cell>
        </row>
        <row r="468">
          <cell r="G468">
            <v>247050</v>
          </cell>
          <cell r="H468" t="str">
            <v xml:space="preserve">HUGO LIRA ROSALINO                 </v>
          </cell>
          <cell r="I468" t="str">
            <v xml:space="preserve">MIGUEL DE JESUS BARRAGAN BENAVIDES                                    </v>
          </cell>
        </row>
        <row r="469">
          <cell r="G469">
            <v>247050</v>
          </cell>
          <cell r="H469" t="str">
            <v xml:space="preserve">HUGO LIRA ROSALINO                 </v>
          </cell>
          <cell r="I469" t="str">
            <v xml:space="preserve">MIGUEL DE JESUS BARRAGAN BENAVIDES                                    </v>
          </cell>
        </row>
        <row r="470">
          <cell r="G470">
            <v>247050</v>
          </cell>
          <cell r="H470" t="str">
            <v xml:space="preserve">HUGO LIRA ROSALINO                 </v>
          </cell>
          <cell r="I470" t="str">
            <v xml:space="preserve">MIGUEL DE JESUS BARRAGAN BENAVIDES                                    </v>
          </cell>
        </row>
        <row r="471">
          <cell r="G471">
            <v>247050</v>
          </cell>
          <cell r="H471" t="str">
            <v xml:space="preserve">HUGO LIRA ROSALINO                 </v>
          </cell>
          <cell r="I471" t="str">
            <v xml:space="preserve">MIGUEL DE JESUS BARRAGAN BENAVIDES                                    </v>
          </cell>
        </row>
        <row r="472">
          <cell r="G472">
            <v>247050</v>
          </cell>
          <cell r="H472" t="str">
            <v xml:space="preserve">HUGO LIRA ROSALINO                 </v>
          </cell>
          <cell r="I472" t="str">
            <v xml:space="preserve">MIGUEL DE JESUS BARRAGAN BENAVIDES                                    </v>
          </cell>
        </row>
        <row r="473">
          <cell r="G473">
            <v>247050</v>
          </cell>
          <cell r="H473" t="str">
            <v xml:space="preserve">HUGO LIRA ROSALINO                 </v>
          </cell>
          <cell r="I473" t="str">
            <v xml:space="preserve">MIGUEL DE JESUS BARRAGAN BENAVIDES                                    </v>
          </cell>
        </row>
        <row r="474">
          <cell r="G474">
            <v>247050</v>
          </cell>
          <cell r="H474" t="str">
            <v xml:space="preserve">HUGO LIRA ROSALINO                 </v>
          </cell>
          <cell r="I474" t="str">
            <v xml:space="preserve">MIGUEL DE JESUS BARRAGAN BENAVIDES                                    </v>
          </cell>
        </row>
        <row r="475">
          <cell r="G475">
            <v>248858</v>
          </cell>
          <cell r="H475" t="str">
            <v xml:space="preserve">RITA MA. GARZA CANTU               </v>
          </cell>
          <cell r="I475" t="str">
            <v xml:space="preserve">MA. ROSALIPIA ALVARADO SAENZ DE SALAZAR                               </v>
          </cell>
        </row>
        <row r="476">
          <cell r="G476">
            <v>250629</v>
          </cell>
          <cell r="H476" t="str">
            <v xml:space="preserve">FERNANDO CUELLAR LOZANO            </v>
          </cell>
          <cell r="I476" t="str">
            <v xml:space="preserve">MARCO ANTONIO SOTOMAYOR JUVERA                                        </v>
          </cell>
        </row>
        <row r="477">
          <cell r="G477">
            <v>250629</v>
          </cell>
          <cell r="H477" t="str">
            <v xml:space="preserve">FERNANDO CUELLAR LOZANO            </v>
          </cell>
          <cell r="I477" t="str">
            <v xml:space="preserve">MARCO ANTONIO SOTOMAYOR JUVERA                                        </v>
          </cell>
        </row>
        <row r="478">
          <cell r="G478">
            <v>251192</v>
          </cell>
          <cell r="H478" t="str">
            <v xml:space="preserve">FERNANDO CUELLAR LOZANO            </v>
          </cell>
          <cell r="I478" t="str">
            <v xml:space="preserve">RAUL VILLARREAL GONZALEZ                                              </v>
          </cell>
        </row>
        <row r="479">
          <cell r="G479">
            <v>251867</v>
          </cell>
          <cell r="H479" t="str">
            <v xml:space="preserve">FERNANDO CUELLAR LOZANO            </v>
          </cell>
          <cell r="I479" t="str">
            <v xml:space="preserve">JUAN CARLOS PEREZ GONGORA                                             </v>
          </cell>
        </row>
        <row r="480">
          <cell r="G480">
            <v>252304</v>
          </cell>
          <cell r="H480" t="str">
            <v xml:space="preserve">FERNANDO CUELLAR LOZANO            </v>
          </cell>
          <cell r="I480" t="str">
            <v xml:space="preserve">IDALIA GARZA GONZALEZ                                                 </v>
          </cell>
        </row>
        <row r="481">
          <cell r="G481">
            <v>252653</v>
          </cell>
          <cell r="H481" t="str">
            <v xml:space="preserve">FERNANDO CUELLAR LOZANO            </v>
          </cell>
          <cell r="I481" t="str">
            <v xml:space="preserve">ALFONSO H. TREVINO GONZALEZ                                           </v>
          </cell>
        </row>
        <row r="482">
          <cell r="G482">
            <v>252653</v>
          </cell>
          <cell r="H482" t="str">
            <v xml:space="preserve">FERNANDO CUELLAR LOZANO            </v>
          </cell>
          <cell r="I482" t="str">
            <v xml:space="preserve">ALFONSO H. TREVINO GONZALEZ                                           </v>
          </cell>
        </row>
        <row r="483">
          <cell r="G483">
            <v>253346</v>
          </cell>
          <cell r="H483" t="str">
            <v xml:space="preserve">RITA MA. GARZA CANTU               </v>
          </cell>
          <cell r="I483" t="str">
            <v xml:space="preserve">BENJAMIN HILARIO TAMEZ LOZANO                                         </v>
          </cell>
        </row>
        <row r="484">
          <cell r="G484">
            <v>253346</v>
          </cell>
          <cell r="H484" t="str">
            <v xml:space="preserve">RITA MA. GARZA CANTU               </v>
          </cell>
          <cell r="I484" t="str">
            <v xml:space="preserve">BENJAMIN HILARIO TAMEZ LOZANO                                         </v>
          </cell>
        </row>
        <row r="485">
          <cell r="G485">
            <v>253346</v>
          </cell>
          <cell r="H485" t="str">
            <v xml:space="preserve">RITA MA. GARZA CANTU               </v>
          </cell>
          <cell r="I485" t="str">
            <v xml:space="preserve">BENJAMIN HILARIO TAMEZ LOZANO                                         </v>
          </cell>
        </row>
        <row r="486">
          <cell r="G486">
            <v>253970</v>
          </cell>
          <cell r="H486" t="str">
            <v xml:space="preserve">ADRIANA I. MEJIA CASTILLO          </v>
          </cell>
          <cell r="I486" t="str">
            <v xml:space="preserve">CELSO JAVIER TREVINO ELIZONDO                                         </v>
          </cell>
        </row>
        <row r="487">
          <cell r="G487">
            <v>253970</v>
          </cell>
          <cell r="H487" t="str">
            <v xml:space="preserve">ADRIANA I. MEJIA CASTILLO          </v>
          </cell>
          <cell r="I487" t="str">
            <v xml:space="preserve">CELSO JAVIER TREVINO ELIZONDO                                         </v>
          </cell>
        </row>
        <row r="488">
          <cell r="G488">
            <v>253970</v>
          </cell>
          <cell r="H488" t="str">
            <v xml:space="preserve">ADRIANA I. MEJIA CASTILLO          </v>
          </cell>
          <cell r="I488" t="str">
            <v xml:space="preserve">CELSO JAVIER TREVINO ELIZONDO                                         </v>
          </cell>
        </row>
        <row r="489">
          <cell r="G489">
            <v>253970</v>
          </cell>
          <cell r="H489" t="str">
            <v xml:space="preserve">ADRIANA I. MEJIA CASTILLO          </v>
          </cell>
          <cell r="I489" t="str">
            <v xml:space="preserve">CELSO JAVIER TREVINO ELIZONDO                                         </v>
          </cell>
        </row>
        <row r="490">
          <cell r="G490">
            <v>253970</v>
          </cell>
          <cell r="H490" t="str">
            <v xml:space="preserve">ADRIANA I. MEJIA CASTILLO          </v>
          </cell>
          <cell r="I490" t="str">
            <v xml:space="preserve">CELSO JAVIER TREVINO ELIZONDO                                         </v>
          </cell>
        </row>
        <row r="491">
          <cell r="G491">
            <v>253970</v>
          </cell>
          <cell r="H491" t="str">
            <v xml:space="preserve">ADRIANA I. MEJIA CASTILLO          </v>
          </cell>
          <cell r="I491" t="str">
            <v xml:space="preserve">CELSO JAVIER TREVINO ELIZONDO                                         </v>
          </cell>
        </row>
        <row r="492">
          <cell r="G492">
            <v>253970</v>
          </cell>
          <cell r="H492" t="str">
            <v xml:space="preserve">ADRIANA I. MEJIA CASTILLO          </v>
          </cell>
          <cell r="I492" t="str">
            <v xml:space="preserve">CELSO JAVIER TREVINO ELIZONDO                                         </v>
          </cell>
        </row>
        <row r="493">
          <cell r="G493">
            <v>253970</v>
          </cell>
          <cell r="H493" t="str">
            <v xml:space="preserve">ADRIANA I. MEJIA CASTILLO          </v>
          </cell>
          <cell r="I493" t="str">
            <v xml:space="preserve">CELSO JAVIER TREVINO ELIZONDO                                         </v>
          </cell>
        </row>
        <row r="494">
          <cell r="G494">
            <v>253970</v>
          </cell>
          <cell r="H494" t="str">
            <v xml:space="preserve">ADRIANA I. MEJIA CASTILLO          </v>
          </cell>
          <cell r="I494" t="str">
            <v xml:space="preserve">CELSO JAVIER TREVINO ELIZONDO                                         </v>
          </cell>
        </row>
        <row r="495">
          <cell r="G495">
            <v>253970</v>
          </cell>
          <cell r="H495" t="str">
            <v xml:space="preserve">ADRIANA I. MEJIA CASTILLO          </v>
          </cell>
          <cell r="I495" t="str">
            <v xml:space="preserve">CELSO JAVIER TREVINO ELIZONDO                                         </v>
          </cell>
        </row>
        <row r="496">
          <cell r="G496">
            <v>254326</v>
          </cell>
          <cell r="H496" t="str">
            <v xml:space="preserve">COLBERT SALINAS QUIROGA            </v>
          </cell>
          <cell r="I496" t="str">
            <v xml:space="preserve">MARIA ESTHELA IMAMURA OGUSHI                                          </v>
          </cell>
        </row>
        <row r="497">
          <cell r="G497">
            <v>254338</v>
          </cell>
          <cell r="H497" t="str">
            <v xml:space="preserve">ADRIANA I. MEJIA CASTILLO          </v>
          </cell>
          <cell r="I497" t="str">
            <v xml:space="preserve">JORGE ALBERTO VILLARREAL GONZALEZ                                     </v>
          </cell>
        </row>
        <row r="498">
          <cell r="G498">
            <v>254338</v>
          </cell>
          <cell r="H498" t="str">
            <v xml:space="preserve">ADRIANA I. MEJIA CASTILLO          </v>
          </cell>
          <cell r="I498" t="str">
            <v xml:space="preserve">JORGE ALBERTO VILLARREAL GONZALEZ                                     </v>
          </cell>
        </row>
        <row r="499">
          <cell r="G499">
            <v>254338</v>
          </cell>
          <cell r="H499" t="str">
            <v xml:space="preserve">ADRIANA I. MEJIA CASTILLO          </v>
          </cell>
          <cell r="I499" t="str">
            <v xml:space="preserve">JORGE ALBERTO VILLARREAL GONZALEZ                                     </v>
          </cell>
        </row>
        <row r="500">
          <cell r="G500">
            <v>254338</v>
          </cell>
          <cell r="H500" t="str">
            <v xml:space="preserve">ADRIANA I. MEJIA CASTILLO          </v>
          </cell>
          <cell r="I500" t="str">
            <v xml:space="preserve">JORGE ALBERTO VILLARREAL GONZALEZ                                     </v>
          </cell>
        </row>
        <row r="501">
          <cell r="G501">
            <v>254338</v>
          </cell>
          <cell r="H501" t="str">
            <v xml:space="preserve">ADRIANA I. MEJIA CASTILLO          </v>
          </cell>
          <cell r="I501" t="str">
            <v xml:space="preserve">JORGE ALBERTO VILLARREAL GONZALEZ                                     </v>
          </cell>
        </row>
        <row r="502">
          <cell r="G502">
            <v>254338</v>
          </cell>
          <cell r="H502" t="str">
            <v xml:space="preserve">ADRIANA I. MEJIA CASTILLO          </v>
          </cell>
          <cell r="I502" t="str">
            <v xml:space="preserve">JORGE ALBERTO VILLARREAL GONZALEZ                                     </v>
          </cell>
        </row>
        <row r="503">
          <cell r="G503">
            <v>254338</v>
          </cell>
          <cell r="H503" t="str">
            <v xml:space="preserve">ADRIANA I. MEJIA CASTILLO          </v>
          </cell>
          <cell r="I503" t="str">
            <v xml:space="preserve">JORGE ALBERTO VILLARREAL GONZALEZ                                     </v>
          </cell>
        </row>
        <row r="504">
          <cell r="G504">
            <v>254338</v>
          </cell>
          <cell r="H504" t="str">
            <v xml:space="preserve">ADRIANA I. MEJIA CASTILLO          </v>
          </cell>
          <cell r="I504" t="str">
            <v xml:space="preserve">JORGE ALBERTO VILLARREAL GONZALEZ                                     </v>
          </cell>
        </row>
        <row r="505">
          <cell r="G505">
            <v>254338</v>
          </cell>
          <cell r="H505" t="str">
            <v xml:space="preserve">ADRIANA I. MEJIA CASTILLO          </v>
          </cell>
          <cell r="I505" t="str">
            <v xml:space="preserve">JORGE ALBERTO VILLARREAL GONZALEZ                                     </v>
          </cell>
        </row>
        <row r="506">
          <cell r="G506">
            <v>254338</v>
          </cell>
          <cell r="H506" t="str">
            <v xml:space="preserve">ADRIANA I. MEJIA CASTILLO          </v>
          </cell>
          <cell r="I506" t="str">
            <v xml:space="preserve">JORGE ALBERTO VILLARREAL GONZALEZ                                     </v>
          </cell>
        </row>
        <row r="507">
          <cell r="G507">
            <v>254338</v>
          </cell>
          <cell r="H507" t="str">
            <v xml:space="preserve">ADRIANA I. MEJIA CASTILLO          </v>
          </cell>
          <cell r="I507" t="str">
            <v xml:space="preserve">JORGE ALBERTO VILLARREAL GONZALEZ                                     </v>
          </cell>
        </row>
        <row r="508">
          <cell r="G508">
            <v>254338</v>
          </cell>
          <cell r="H508" t="str">
            <v xml:space="preserve">ADRIANA I. MEJIA CASTILLO          </v>
          </cell>
          <cell r="I508" t="str">
            <v xml:space="preserve">JORGE ALBERTO VILLARREAL GONZALEZ                                     </v>
          </cell>
        </row>
        <row r="509">
          <cell r="G509">
            <v>254936</v>
          </cell>
          <cell r="H509" t="str">
            <v xml:space="preserve">RITA MA. GARZA CANTU               </v>
          </cell>
          <cell r="I509" t="str">
            <v xml:space="preserve">MARGARITA PROA CORTES                                                 </v>
          </cell>
        </row>
        <row r="510">
          <cell r="G510">
            <v>255057</v>
          </cell>
          <cell r="H510" t="str">
            <v xml:space="preserve">RITA MA. GARZA CANTU               </v>
          </cell>
          <cell r="I510" t="str">
            <v xml:space="preserve">JOSE DE LA GARZA GONZALEZ                                             </v>
          </cell>
        </row>
        <row r="511">
          <cell r="G511">
            <v>255057</v>
          </cell>
          <cell r="H511" t="str">
            <v xml:space="preserve">RITA MA. GARZA CANTU               </v>
          </cell>
          <cell r="I511" t="str">
            <v xml:space="preserve">JOSE DE LA GARZA GONZALEZ                                             </v>
          </cell>
        </row>
        <row r="512">
          <cell r="G512">
            <v>255057</v>
          </cell>
          <cell r="H512" t="str">
            <v xml:space="preserve">RITA MA. GARZA CANTU               </v>
          </cell>
          <cell r="I512" t="str">
            <v xml:space="preserve">JOSE DE LA GARZA GONZALEZ                                             </v>
          </cell>
        </row>
        <row r="513">
          <cell r="G513">
            <v>255057</v>
          </cell>
          <cell r="H513" t="str">
            <v xml:space="preserve">RITA MA. GARZA CANTU               </v>
          </cell>
          <cell r="I513" t="str">
            <v xml:space="preserve">JOSE DE LA GARZA GONZALEZ                                             </v>
          </cell>
        </row>
        <row r="514">
          <cell r="G514">
            <v>255069</v>
          </cell>
          <cell r="H514" t="str">
            <v xml:space="preserve">FERNANDO CUELLAR LOZANO            </v>
          </cell>
          <cell r="I514" t="str">
            <v xml:space="preserve">MARCELO FRANCISCO PACHUCA GUERRA                                      </v>
          </cell>
        </row>
        <row r="515">
          <cell r="G515">
            <v>255069</v>
          </cell>
          <cell r="H515" t="str">
            <v xml:space="preserve">FERNANDO CUELLAR LOZANO            </v>
          </cell>
          <cell r="I515" t="str">
            <v xml:space="preserve">MARCELO FRANCISCO PACHUCA GUERRA                                      </v>
          </cell>
        </row>
        <row r="516">
          <cell r="G516">
            <v>255069</v>
          </cell>
          <cell r="H516" t="str">
            <v xml:space="preserve">FERNANDO CUELLAR LOZANO            </v>
          </cell>
          <cell r="I516" t="str">
            <v xml:space="preserve">MARCELO FRANCISCO PACHUCA GUERRA                                      </v>
          </cell>
        </row>
        <row r="517">
          <cell r="G517">
            <v>257433</v>
          </cell>
          <cell r="H517" t="str">
            <v xml:space="preserve">RITA MA. GARZA CANTU               </v>
          </cell>
          <cell r="I517" t="str">
            <v xml:space="preserve">FELIPE E. GARZA GARCIA                                                </v>
          </cell>
        </row>
        <row r="518">
          <cell r="G518">
            <v>257433</v>
          </cell>
          <cell r="H518" t="str">
            <v xml:space="preserve">RITA MA. GARZA CANTU               </v>
          </cell>
          <cell r="I518" t="str">
            <v xml:space="preserve">FELIPE E. GARZA GARCIA                                                </v>
          </cell>
        </row>
        <row r="519">
          <cell r="G519">
            <v>257433</v>
          </cell>
          <cell r="H519" t="str">
            <v xml:space="preserve">RITA MA. GARZA CANTU               </v>
          </cell>
          <cell r="I519" t="str">
            <v xml:space="preserve">FELIPE E. GARZA GARCIA                                                </v>
          </cell>
        </row>
        <row r="520">
          <cell r="G520">
            <v>257433</v>
          </cell>
          <cell r="H520" t="str">
            <v xml:space="preserve">RITA MA. GARZA CANTU               </v>
          </cell>
          <cell r="I520" t="str">
            <v xml:space="preserve">FELIPE E. GARZA GARCIA                                                </v>
          </cell>
        </row>
        <row r="521">
          <cell r="G521">
            <v>258322</v>
          </cell>
          <cell r="H521" t="str">
            <v xml:space="preserve">RITA MA. GARZA CANTU               </v>
          </cell>
          <cell r="I521" t="str">
            <v xml:space="preserve">JOSE ENRIQUE DEL BOSQUE PALAU                                         </v>
          </cell>
        </row>
        <row r="522">
          <cell r="G522">
            <v>258322</v>
          </cell>
          <cell r="H522" t="str">
            <v xml:space="preserve">RITA MA. GARZA CANTU               </v>
          </cell>
          <cell r="I522" t="str">
            <v xml:space="preserve">JOSE ENRIQUE DEL BOSQUE PALAU                                         </v>
          </cell>
        </row>
        <row r="523">
          <cell r="G523">
            <v>258413</v>
          </cell>
          <cell r="H523" t="str">
            <v xml:space="preserve">FERNANDO CUELLAR LOZANO            </v>
          </cell>
          <cell r="I523" t="str">
            <v xml:space="preserve">MARISCELA DE LA GARZA ZERTUCHE                                        </v>
          </cell>
        </row>
        <row r="524">
          <cell r="G524">
            <v>258841</v>
          </cell>
          <cell r="H524" t="str">
            <v xml:space="preserve">HUGO LIRA ROSALINO                 </v>
          </cell>
          <cell r="I524" t="str">
            <v xml:space="preserve">RAUL ARTURO DIAZ DIAZ INFANTE                                         </v>
          </cell>
        </row>
        <row r="525">
          <cell r="G525">
            <v>258841</v>
          </cell>
          <cell r="H525" t="str">
            <v xml:space="preserve">HUGO LIRA ROSALINO                 </v>
          </cell>
          <cell r="I525" t="str">
            <v xml:space="preserve">RAUL ARTURO DIAZ DIAZ INFANTE                                         </v>
          </cell>
        </row>
        <row r="526">
          <cell r="G526">
            <v>259792</v>
          </cell>
          <cell r="H526" t="str">
            <v xml:space="preserve">COLBERT SALINAS QUIROGA            </v>
          </cell>
          <cell r="I526" t="str">
            <v xml:space="preserve">FELIPE PEREZ GAVILAN TORRES                                           </v>
          </cell>
        </row>
        <row r="527">
          <cell r="G527">
            <v>260325</v>
          </cell>
          <cell r="H527" t="str">
            <v xml:space="preserve">FERNANDO CUELLAR LOZANO            </v>
          </cell>
          <cell r="I527" t="str">
            <v xml:space="preserve">GUADALUPE MARTIN GONZALEZ CASTRO                                      </v>
          </cell>
        </row>
        <row r="528">
          <cell r="G528">
            <v>260325</v>
          </cell>
          <cell r="H528" t="str">
            <v xml:space="preserve">FERNANDO CUELLAR LOZANO            </v>
          </cell>
          <cell r="I528" t="str">
            <v xml:space="preserve">GUADALUPE MARTIN GONZALEZ CASTRO                                      </v>
          </cell>
        </row>
        <row r="529">
          <cell r="G529">
            <v>260325</v>
          </cell>
          <cell r="H529" t="str">
            <v xml:space="preserve">FERNANDO CUELLAR LOZANO            </v>
          </cell>
          <cell r="I529" t="str">
            <v xml:space="preserve">GUADALUPE MARTIN GONZALEZ CASTRO                                      </v>
          </cell>
        </row>
        <row r="530">
          <cell r="G530">
            <v>260325</v>
          </cell>
          <cell r="H530" t="str">
            <v xml:space="preserve">FERNANDO CUELLAR LOZANO            </v>
          </cell>
          <cell r="I530" t="str">
            <v xml:space="preserve">GUADALUPE MARTIN GONZALEZ CASTRO                                      </v>
          </cell>
        </row>
        <row r="531">
          <cell r="G531">
            <v>260325</v>
          </cell>
          <cell r="H531" t="str">
            <v xml:space="preserve">FERNANDO CUELLAR LOZANO            </v>
          </cell>
          <cell r="I531" t="str">
            <v xml:space="preserve">GUADALUPE MARTIN GONZALEZ CASTRO                                      </v>
          </cell>
        </row>
        <row r="532">
          <cell r="G532">
            <v>260325</v>
          </cell>
          <cell r="H532" t="str">
            <v xml:space="preserve">FERNANDO CUELLAR LOZANO            </v>
          </cell>
          <cell r="I532" t="str">
            <v xml:space="preserve">GUADALUPE MARTIN GONZALEZ CASTRO                                      </v>
          </cell>
        </row>
        <row r="533">
          <cell r="G533">
            <v>260325</v>
          </cell>
          <cell r="H533" t="str">
            <v xml:space="preserve">FERNANDO CUELLAR LOZANO            </v>
          </cell>
          <cell r="I533" t="str">
            <v xml:space="preserve">GUADALUPE MARTIN GONZALEZ CASTRO                                      </v>
          </cell>
        </row>
        <row r="534">
          <cell r="G534">
            <v>262309</v>
          </cell>
          <cell r="H534" t="str">
            <v xml:space="preserve">FERNANDO CUELLAR LOZANO            </v>
          </cell>
          <cell r="I534" t="str">
            <v xml:space="preserve">OFELIA ISABEL ROCHA MARTINEZ                                          </v>
          </cell>
        </row>
        <row r="535">
          <cell r="G535">
            <v>262567</v>
          </cell>
          <cell r="H535" t="str">
            <v xml:space="preserve">FERNANDO CUELLAR LOZANO            </v>
          </cell>
          <cell r="I535" t="str">
            <v xml:space="preserve">ELIUD EDILBERTO ELIZONDO TREVI/O                                      </v>
          </cell>
        </row>
        <row r="536">
          <cell r="G536">
            <v>262567</v>
          </cell>
          <cell r="H536" t="str">
            <v xml:space="preserve">FERNANDO CUELLAR LOZANO            </v>
          </cell>
          <cell r="I536" t="str">
            <v xml:space="preserve">ELIUD EDILBERTO ELIZONDO TREVI/O                                      </v>
          </cell>
        </row>
        <row r="537">
          <cell r="G537">
            <v>262567</v>
          </cell>
          <cell r="H537" t="str">
            <v xml:space="preserve">FERNANDO CUELLAR LOZANO            </v>
          </cell>
          <cell r="I537" t="str">
            <v xml:space="preserve">ELIUD EDILBERTO ELIZONDO TREVI/O                                      </v>
          </cell>
        </row>
        <row r="538">
          <cell r="G538">
            <v>262567</v>
          </cell>
          <cell r="H538" t="str">
            <v xml:space="preserve">FERNANDO CUELLAR LOZANO            </v>
          </cell>
          <cell r="I538" t="str">
            <v xml:space="preserve">ELIUD EDILBERTO ELIZONDO TREVI/O                                      </v>
          </cell>
        </row>
        <row r="539">
          <cell r="G539">
            <v>262567</v>
          </cell>
          <cell r="H539" t="str">
            <v xml:space="preserve">FERNANDO CUELLAR LOZANO            </v>
          </cell>
          <cell r="I539" t="str">
            <v xml:space="preserve">ELIUD EDILBERTO ELIZONDO TREVI/O                                      </v>
          </cell>
        </row>
        <row r="540">
          <cell r="G540">
            <v>262567</v>
          </cell>
          <cell r="H540" t="str">
            <v xml:space="preserve">FERNANDO CUELLAR LOZANO            </v>
          </cell>
          <cell r="I540" t="str">
            <v xml:space="preserve">ELIUD EDILBERTO ELIZONDO TREVI/O                                      </v>
          </cell>
        </row>
        <row r="541">
          <cell r="G541">
            <v>262567</v>
          </cell>
          <cell r="H541" t="str">
            <v xml:space="preserve">FERNANDO CUELLAR LOZANO            </v>
          </cell>
          <cell r="I541" t="str">
            <v xml:space="preserve">ELIUD EDILBERTO ELIZONDO TREVI/O                                      </v>
          </cell>
        </row>
        <row r="542">
          <cell r="G542">
            <v>262567</v>
          </cell>
          <cell r="H542" t="str">
            <v xml:space="preserve">FERNANDO CUELLAR LOZANO            </v>
          </cell>
          <cell r="I542" t="str">
            <v xml:space="preserve">ELIUD EDILBERTO ELIZONDO TREVI/O                                      </v>
          </cell>
        </row>
        <row r="543">
          <cell r="G543">
            <v>262567</v>
          </cell>
          <cell r="H543" t="str">
            <v xml:space="preserve">FERNANDO CUELLAR LOZANO            </v>
          </cell>
          <cell r="I543" t="str">
            <v xml:space="preserve">ELIUD EDILBERTO ELIZONDO TREVI/O                                      </v>
          </cell>
        </row>
        <row r="544">
          <cell r="G544">
            <v>262567</v>
          </cell>
          <cell r="H544" t="str">
            <v xml:space="preserve">FERNANDO CUELLAR LOZANO            </v>
          </cell>
          <cell r="I544" t="str">
            <v xml:space="preserve">ELIUD EDILBERTO ELIZONDO TREVI/O                                      </v>
          </cell>
        </row>
        <row r="545">
          <cell r="G545">
            <v>262567</v>
          </cell>
          <cell r="H545" t="str">
            <v xml:space="preserve">FERNANDO CUELLAR LOZANO            </v>
          </cell>
          <cell r="I545" t="str">
            <v xml:space="preserve">ELIUD EDILBERTO ELIZONDO TREVI/O                                      </v>
          </cell>
        </row>
        <row r="546">
          <cell r="G546">
            <v>263092</v>
          </cell>
          <cell r="H546" t="str">
            <v xml:space="preserve">BEATRIZ TREVINO MILLING            </v>
          </cell>
          <cell r="I546" t="str">
            <v xml:space="preserve">MARIA CONCEPCION MORENO DE MARTINEZ                                   </v>
          </cell>
        </row>
        <row r="547">
          <cell r="G547">
            <v>263092</v>
          </cell>
          <cell r="H547" t="str">
            <v xml:space="preserve">BEATRIZ TREVINO MILLING            </v>
          </cell>
          <cell r="I547" t="str">
            <v xml:space="preserve">MARIA CONCEPCION MORENO DE MARTINEZ                                   </v>
          </cell>
        </row>
        <row r="548">
          <cell r="G548">
            <v>263781</v>
          </cell>
          <cell r="H548" t="str">
            <v xml:space="preserve">RITA MA. GARZA CANTU               </v>
          </cell>
          <cell r="I548" t="str">
            <v xml:space="preserve">JOSE MAURICIO SADA VILLARREAL                                         </v>
          </cell>
        </row>
        <row r="549">
          <cell r="G549">
            <v>264266</v>
          </cell>
          <cell r="H549" t="str">
            <v xml:space="preserve">BEATRIZ TREVINO MILLING            </v>
          </cell>
          <cell r="I549" t="str">
            <v xml:space="preserve">FRANCISCO SIMENTAL MORENO                                             </v>
          </cell>
        </row>
        <row r="550">
          <cell r="G550">
            <v>265325</v>
          </cell>
          <cell r="H550" t="str">
            <v xml:space="preserve">ADRIANA I. MEJIA CASTILLO          </v>
          </cell>
          <cell r="I550" t="str">
            <v xml:space="preserve">RICARDO ELEUTERIO LOPEZ LEAUTAUD                                      </v>
          </cell>
        </row>
        <row r="551">
          <cell r="G551">
            <v>265325</v>
          </cell>
          <cell r="H551" t="str">
            <v xml:space="preserve">ADRIANA I. MEJIA CASTILLO          </v>
          </cell>
          <cell r="I551" t="str">
            <v xml:space="preserve">RICARDO ELEUTERIO LOPEZ LEAUTAUD                                      </v>
          </cell>
        </row>
        <row r="552">
          <cell r="G552">
            <v>265325</v>
          </cell>
          <cell r="H552" t="str">
            <v xml:space="preserve">ADRIANA I. MEJIA CASTILLO          </v>
          </cell>
          <cell r="I552" t="str">
            <v xml:space="preserve">RICARDO ELEUTERIO LOPEZ LEAUTAUD                                      </v>
          </cell>
        </row>
        <row r="553">
          <cell r="G553">
            <v>265325</v>
          </cell>
          <cell r="H553" t="str">
            <v xml:space="preserve">ADRIANA I. MEJIA CASTILLO          </v>
          </cell>
          <cell r="I553" t="str">
            <v xml:space="preserve">RICARDO ELEUTERIO LOPEZ LEAUTAUD                                      </v>
          </cell>
        </row>
        <row r="554">
          <cell r="G554">
            <v>265325</v>
          </cell>
          <cell r="H554" t="str">
            <v xml:space="preserve">ADRIANA I. MEJIA CASTILLO          </v>
          </cell>
          <cell r="I554" t="str">
            <v xml:space="preserve">RICARDO ELEUTERIO LOPEZ LEAUTAUD                                      </v>
          </cell>
        </row>
        <row r="555">
          <cell r="G555">
            <v>265325</v>
          </cell>
          <cell r="H555" t="str">
            <v xml:space="preserve">ADRIANA I. MEJIA CASTILLO          </v>
          </cell>
          <cell r="I555" t="str">
            <v xml:space="preserve">RICARDO ELEUTERIO LOPEZ LEAUTAUD                                      </v>
          </cell>
        </row>
        <row r="556">
          <cell r="G556">
            <v>265818</v>
          </cell>
          <cell r="H556" t="str">
            <v xml:space="preserve">HUGO LIRA ROSALINO                 </v>
          </cell>
          <cell r="I556" t="str">
            <v xml:space="preserve">ANGEL MOYA SALDANA                                                    </v>
          </cell>
        </row>
        <row r="557">
          <cell r="G557">
            <v>265818</v>
          </cell>
          <cell r="H557" t="str">
            <v xml:space="preserve">HUGO LIRA ROSALINO                 </v>
          </cell>
          <cell r="I557" t="str">
            <v xml:space="preserve">ANGEL MOYA SALDANA                                                    </v>
          </cell>
        </row>
        <row r="558">
          <cell r="G558">
            <v>265818</v>
          </cell>
          <cell r="H558" t="str">
            <v xml:space="preserve">HUGO LIRA ROSALINO                 </v>
          </cell>
          <cell r="I558" t="str">
            <v xml:space="preserve">ANGEL MOYA SALDANA                                                    </v>
          </cell>
        </row>
        <row r="559">
          <cell r="G559">
            <v>265818</v>
          </cell>
          <cell r="H559" t="str">
            <v xml:space="preserve">HUGO LIRA ROSALINO                 </v>
          </cell>
          <cell r="I559" t="str">
            <v xml:space="preserve">ANGEL MOYA SALDANA                                                    </v>
          </cell>
        </row>
        <row r="560">
          <cell r="G560">
            <v>266018</v>
          </cell>
          <cell r="H560" t="str">
            <v xml:space="preserve">FERNANDO CUELLAR LOZANO            </v>
          </cell>
          <cell r="I560" t="str">
            <v xml:space="preserve">GILBERTO OSUNA MARTINEZ                                               </v>
          </cell>
        </row>
        <row r="561">
          <cell r="G561">
            <v>266018</v>
          </cell>
          <cell r="H561" t="str">
            <v xml:space="preserve">FERNANDO CUELLAR LOZANO            </v>
          </cell>
          <cell r="I561" t="str">
            <v xml:space="preserve">GILBERTO OSUNA MARTINEZ                                               </v>
          </cell>
        </row>
        <row r="562">
          <cell r="G562">
            <v>266018</v>
          </cell>
          <cell r="H562" t="str">
            <v xml:space="preserve">FERNANDO CUELLAR LOZANO            </v>
          </cell>
          <cell r="I562" t="str">
            <v xml:space="preserve">GILBERTO OSUNA MARTINEZ                                               </v>
          </cell>
        </row>
        <row r="563">
          <cell r="G563">
            <v>266018</v>
          </cell>
          <cell r="H563" t="str">
            <v xml:space="preserve">FERNANDO CUELLAR LOZANO            </v>
          </cell>
          <cell r="I563" t="str">
            <v xml:space="preserve">GILBERTO OSUNA MARTINEZ                                               </v>
          </cell>
        </row>
        <row r="564">
          <cell r="G564">
            <v>266044</v>
          </cell>
          <cell r="H564" t="str">
            <v xml:space="preserve">COLBERT SALINAS QUIROGA            </v>
          </cell>
          <cell r="I564" t="str">
            <v xml:space="preserve">PAULITA MARTINEZ DE ORDAZ                                             </v>
          </cell>
        </row>
        <row r="565">
          <cell r="G565">
            <v>266044</v>
          </cell>
          <cell r="H565" t="str">
            <v xml:space="preserve">COLBERT SALINAS QUIROGA            </v>
          </cell>
          <cell r="I565" t="str">
            <v xml:space="preserve">PAULITA MARTINEZ DE ORDAZ                                             </v>
          </cell>
        </row>
        <row r="566">
          <cell r="G566">
            <v>266044</v>
          </cell>
          <cell r="H566" t="str">
            <v xml:space="preserve">COLBERT SALINAS QUIROGA            </v>
          </cell>
          <cell r="I566" t="str">
            <v xml:space="preserve">PAULITA MARTINEZ DE ORDAZ                                             </v>
          </cell>
        </row>
        <row r="567">
          <cell r="G567">
            <v>268262</v>
          </cell>
          <cell r="H567" t="str">
            <v xml:space="preserve">FERNANDO CUELLAR LOZANO            </v>
          </cell>
          <cell r="I567" t="str">
            <v xml:space="preserve">LAZARA MARTINEZ CORONADO                                              </v>
          </cell>
        </row>
        <row r="568">
          <cell r="G568">
            <v>269424</v>
          </cell>
          <cell r="H568" t="str">
            <v xml:space="preserve">BEATRIZ TREVINO MILLING            </v>
          </cell>
          <cell r="I568" t="str">
            <v xml:space="preserve">ESTEBAN GUADALUPE AYALA VARGAS                                        </v>
          </cell>
        </row>
        <row r="569">
          <cell r="G569">
            <v>269424</v>
          </cell>
          <cell r="H569" t="str">
            <v xml:space="preserve">BEATRIZ TREVINO MILLING            </v>
          </cell>
          <cell r="I569" t="str">
            <v xml:space="preserve">ESTEBAN GUADALUPE AYALA VARGAS                                        </v>
          </cell>
        </row>
        <row r="570">
          <cell r="G570">
            <v>269424</v>
          </cell>
          <cell r="H570" t="str">
            <v xml:space="preserve">BEATRIZ TREVINO MILLING            </v>
          </cell>
          <cell r="I570" t="str">
            <v xml:space="preserve">ESTEBAN GUADALUPE AYALA VARGAS                                        </v>
          </cell>
        </row>
        <row r="571">
          <cell r="G571">
            <v>269424</v>
          </cell>
          <cell r="H571" t="str">
            <v xml:space="preserve">BEATRIZ TREVINO MILLING            </v>
          </cell>
          <cell r="I571" t="str">
            <v xml:space="preserve">ESTEBAN GUADALUPE AYALA VARGAS                                        </v>
          </cell>
        </row>
        <row r="572">
          <cell r="G572">
            <v>269967</v>
          </cell>
          <cell r="H572" t="str">
            <v xml:space="preserve">HUGO LIRA ROSALINO                 </v>
          </cell>
          <cell r="I572" t="str">
            <v xml:space="preserve">GRACIELA MARTINEZ DE REYES                                            </v>
          </cell>
        </row>
        <row r="573">
          <cell r="G573">
            <v>270033</v>
          </cell>
          <cell r="H573" t="str">
            <v xml:space="preserve">FERNANDO CUELLAR LOZANO            </v>
          </cell>
          <cell r="I573" t="str">
            <v xml:space="preserve">EDILBERTO ELIZONDO GUAJARDO                                           </v>
          </cell>
        </row>
        <row r="574">
          <cell r="G574">
            <v>270033</v>
          </cell>
          <cell r="H574" t="str">
            <v xml:space="preserve">FERNANDO CUELLAR LOZANO            </v>
          </cell>
          <cell r="I574" t="str">
            <v xml:space="preserve">EDILBERTO ELIZONDO GUAJARDO                                           </v>
          </cell>
        </row>
        <row r="575">
          <cell r="G575">
            <v>270033</v>
          </cell>
          <cell r="H575" t="str">
            <v xml:space="preserve">FERNANDO CUELLAR LOZANO            </v>
          </cell>
          <cell r="I575" t="str">
            <v xml:space="preserve">EDILBERTO ELIZONDO GUAJARDO                                           </v>
          </cell>
        </row>
        <row r="576">
          <cell r="G576">
            <v>270057</v>
          </cell>
          <cell r="H576" t="str">
            <v xml:space="preserve">ADRIANA I. MEJIA CASTILLO          </v>
          </cell>
          <cell r="I576" t="str">
            <v xml:space="preserve">WENCESLAO MIJARES MARTINEZ                                            </v>
          </cell>
        </row>
        <row r="577">
          <cell r="G577">
            <v>270162</v>
          </cell>
          <cell r="H577" t="str">
            <v xml:space="preserve">ADRIANA I. MEJIA CASTILLO          </v>
          </cell>
          <cell r="I577" t="str">
            <v xml:space="preserve">GERARDO GARZA ALMAGUER                                                </v>
          </cell>
        </row>
        <row r="578">
          <cell r="G578">
            <v>270162</v>
          </cell>
          <cell r="H578" t="str">
            <v xml:space="preserve">ADRIANA I. MEJIA CASTILLO          </v>
          </cell>
          <cell r="I578" t="str">
            <v xml:space="preserve">GERARDO GARZA ALMAGUER                                                </v>
          </cell>
        </row>
        <row r="579">
          <cell r="G579">
            <v>270162</v>
          </cell>
          <cell r="H579" t="str">
            <v xml:space="preserve">ADRIANA I. MEJIA CASTILLO          </v>
          </cell>
          <cell r="I579" t="str">
            <v xml:space="preserve">GERARDO GARZA ALMAGUER                                                </v>
          </cell>
        </row>
        <row r="580">
          <cell r="G580">
            <v>270837</v>
          </cell>
          <cell r="H580" t="str">
            <v xml:space="preserve">ADRIANA I. MEJIA CASTILLO          </v>
          </cell>
          <cell r="I580" t="str">
            <v xml:space="preserve">SISTEMAS COMPUTACIONALES AVANZADOS S.A DE C.V.                        </v>
          </cell>
        </row>
        <row r="581">
          <cell r="G581">
            <v>271312</v>
          </cell>
          <cell r="H581" t="str">
            <v xml:space="preserve">ADRIANA I. MEJIA CASTILLO          </v>
          </cell>
          <cell r="I581" t="str">
            <v xml:space="preserve">INMOBILIARIA VALLE DE COLORINES S.A. DE C.V.                          </v>
          </cell>
        </row>
        <row r="582">
          <cell r="G582">
            <v>272926</v>
          </cell>
          <cell r="H582" t="str">
            <v xml:space="preserve">RITA MA. GARZA CANTU               </v>
          </cell>
          <cell r="I582" t="str">
            <v xml:space="preserve">BERTHA TORRES SANCHEZ                                                 </v>
          </cell>
        </row>
        <row r="583">
          <cell r="G583">
            <v>273281</v>
          </cell>
          <cell r="H583" t="str">
            <v xml:space="preserve">RITA MA. GARZA CANTU               </v>
          </cell>
          <cell r="I583" t="str">
            <v xml:space="preserve">CARLOS HERRERA MACIAS                                                 </v>
          </cell>
        </row>
        <row r="584">
          <cell r="G584">
            <v>273803</v>
          </cell>
          <cell r="H584" t="str">
            <v xml:space="preserve">HUGO LIRA ROSALINO                 </v>
          </cell>
          <cell r="I584" t="str">
            <v xml:space="preserve">JESUS BARBA PEREZ                                                     </v>
          </cell>
        </row>
        <row r="585">
          <cell r="G585">
            <v>273803</v>
          </cell>
          <cell r="H585" t="str">
            <v xml:space="preserve">HUGO LIRA ROSALINO                 </v>
          </cell>
          <cell r="I585" t="str">
            <v xml:space="preserve">JESUS BARBA PEREZ                                                     </v>
          </cell>
        </row>
        <row r="586">
          <cell r="G586">
            <v>273803</v>
          </cell>
          <cell r="H586" t="str">
            <v xml:space="preserve">HUGO LIRA ROSALINO                 </v>
          </cell>
          <cell r="I586" t="str">
            <v xml:space="preserve">JESUS BARBA PEREZ                                                     </v>
          </cell>
        </row>
        <row r="587">
          <cell r="G587">
            <v>274297</v>
          </cell>
          <cell r="H587" t="str">
            <v xml:space="preserve">FERNANDO CUELLAR LOZANO            </v>
          </cell>
          <cell r="I587" t="str">
            <v xml:space="preserve">ABEL LOPEZ REYNA                                                      </v>
          </cell>
        </row>
        <row r="588">
          <cell r="G588">
            <v>274467</v>
          </cell>
          <cell r="H588" t="str">
            <v xml:space="preserve">BEATRIZ TREVINO MILLING            </v>
          </cell>
          <cell r="I588" t="str">
            <v xml:space="preserve">CECILIO ESCALANTE SALAZAR                                             </v>
          </cell>
        </row>
        <row r="589">
          <cell r="G589">
            <v>274833</v>
          </cell>
          <cell r="H589" t="str">
            <v xml:space="preserve">FERNANDO CUELLAR LOZANO            </v>
          </cell>
          <cell r="I589" t="str">
            <v xml:space="preserve">MARTHA PATRICIA CARRANZA GARZA                                        </v>
          </cell>
        </row>
        <row r="590">
          <cell r="G590">
            <v>275112</v>
          </cell>
          <cell r="H590" t="str">
            <v xml:space="preserve">FERNANDO CUELLAR LOZANO            </v>
          </cell>
          <cell r="I590" t="str">
            <v xml:space="preserve">JOSE BENJAMIN GARCIA ALDRETE                                          </v>
          </cell>
        </row>
        <row r="591">
          <cell r="G591">
            <v>275112</v>
          </cell>
          <cell r="H591" t="str">
            <v xml:space="preserve">FERNANDO CUELLAR LOZANO            </v>
          </cell>
          <cell r="I591" t="str">
            <v xml:space="preserve">JOSE BENJAMIN GARCIA ALDRETE                                          </v>
          </cell>
        </row>
        <row r="592">
          <cell r="G592">
            <v>275112</v>
          </cell>
          <cell r="H592" t="str">
            <v xml:space="preserve">FERNANDO CUELLAR LOZANO            </v>
          </cell>
          <cell r="I592" t="str">
            <v xml:space="preserve">JOSE BENJAMIN GARCIA ALDRETE                                          </v>
          </cell>
        </row>
        <row r="593">
          <cell r="G593">
            <v>275112</v>
          </cell>
          <cell r="H593" t="str">
            <v xml:space="preserve">FERNANDO CUELLAR LOZANO            </v>
          </cell>
          <cell r="I593" t="str">
            <v xml:space="preserve">JOSE BENJAMIN GARCIA ALDRETE                                          </v>
          </cell>
        </row>
        <row r="594">
          <cell r="G594">
            <v>275112</v>
          </cell>
          <cell r="H594" t="str">
            <v xml:space="preserve">FERNANDO CUELLAR LOZANO            </v>
          </cell>
          <cell r="I594" t="str">
            <v xml:space="preserve">JOSE BENJAMIN GARCIA ALDRETE                                          </v>
          </cell>
        </row>
        <row r="595">
          <cell r="G595">
            <v>275112</v>
          </cell>
          <cell r="H595" t="str">
            <v xml:space="preserve">FERNANDO CUELLAR LOZANO            </v>
          </cell>
          <cell r="I595" t="str">
            <v xml:space="preserve">JOSE BENJAMIN GARCIA ALDRETE                                          </v>
          </cell>
        </row>
        <row r="596">
          <cell r="G596">
            <v>275112</v>
          </cell>
          <cell r="H596" t="str">
            <v xml:space="preserve">FERNANDO CUELLAR LOZANO            </v>
          </cell>
          <cell r="I596" t="str">
            <v xml:space="preserve">JOSE BENJAMIN GARCIA ALDRETE                                          </v>
          </cell>
        </row>
        <row r="597">
          <cell r="G597">
            <v>275112</v>
          </cell>
          <cell r="H597" t="str">
            <v xml:space="preserve">FERNANDO CUELLAR LOZANO            </v>
          </cell>
          <cell r="I597" t="str">
            <v xml:space="preserve">JOSE BENJAMIN GARCIA ALDRETE                                          </v>
          </cell>
        </row>
        <row r="598">
          <cell r="G598">
            <v>275112</v>
          </cell>
          <cell r="H598" t="str">
            <v xml:space="preserve">FERNANDO CUELLAR LOZANO            </v>
          </cell>
          <cell r="I598" t="str">
            <v xml:space="preserve">JOSE BENJAMIN GARCIA ALDRETE                                          </v>
          </cell>
        </row>
        <row r="599">
          <cell r="G599">
            <v>275289</v>
          </cell>
          <cell r="H599" t="str">
            <v xml:space="preserve">FERNANDO CUELLAR LOZANO            </v>
          </cell>
          <cell r="I599" t="str">
            <v xml:space="preserve">JOSE GERARDO MARTINEZ AVILA                                           </v>
          </cell>
        </row>
        <row r="600">
          <cell r="G600">
            <v>275928</v>
          </cell>
          <cell r="H600" t="str">
            <v xml:space="preserve">ADRIANA I. MEJIA CASTILLO          </v>
          </cell>
          <cell r="I600" t="str">
            <v xml:space="preserve">JORGE RENE BIZET FLORES                                               </v>
          </cell>
        </row>
        <row r="601">
          <cell r="G601">
            <v>277184</v>
          </cell>
          <cell r="H601" t="str">
            <v xml:space="preserve">DIVISION EMPLEADOS                 </v>
          </cell>
          <cell r="I601" t="str">
            <v xml:space="preserve">MARIA ELENA TREVINO SOLIS                                             </v>
          </cell>
        </row>
        <row r="602">
          <cell r="G602">
            <v>277328</v>
          </cell>
          <cell r="H602" t="str">
            <v xml:space="preserve">FERNANDO CUELLAR LOZANO            </v>
          </cell>
          <cell r="I602" t="str">
            <v xml:space="preserve">SYLVIA AUGUSTA CONTRINI BELTRAN                                       </v>
          </cell>
        </row>
        <row r="603">
          <cell r="G603">
            <v>277328</v>
          </cell>
          <cell r="H603" t="str">
            <v xml:space="preserve">FERNANDO CUELLAR LOZANO            </v>
          </cell>
          <cell r="I603" t="str">
            <v xml:space="preserve">SYLVIA AUGUSTA CONTRINI BELTRAN                                       </v>
          </cell>
        </row>
        <row r="604">
          <cell r="G604">
            <v>277328</v>
          </cell>
          <cell r="H604" t="str">
            <v xml:space="preserve">FERNANDO CUELLAR LOZANO            </v>
          </cell>
          <cell r="I604" t="str">
            <v xml:space="preserve">SYLVIA AUGUSTA CONTRINI BELTRAN                                       </v>
          </cell>
        </row>
        <row r="605">
          <cell r="G605">
            <v>277328</v>
          </cell>
          <cell r="H605" t="str">
            <v xml:space="preserve">FERNANDO CUELLAR LOZANO            </v>
          </cell>
          <cell r="I605" t="str">
            <v xml:space="preserve">SYLVIA AUGUSTA CONTRINI BELTRAN                                       </v>
          </cell>
        </row>
        <row r="606">
          <cell r="G606">
            <v>277328</v>
          </cell>
          <cell r="H606" t="str">
            <v xml:space="preserve">FERNANDO CUELLAR LOZANO            </v>
          </cell>
          <cell r="I606" t="str">
            <v xml:space="preserve">SYLVIA AUGUSTA CONTRINI BELTRAN                                       </v>
          </cell>
        </row>
        <row r="607">
          <cell r="G607">
            <v>278360</v>
          </cell>
          <cell r="H607" t="str">
            <v xml:space="preserve">HUGO LIRA ROSALINO                 </v>
          </cell>
          <cell r="I607" t="str">
            <v xml:space="preserve">MARIA ELENA GUZMAN CASTANEDA                                          </v>
          </cell>
        </row>
        <row r="608">
          <cell r="G608">
            <v>278360</v>
          </cell>
          <cell r="H608" t="str">
            <v xml:space="preserve">HUGO LIRA ROSALINO                 </v>
          </cell>
          <cell r="I608" t="str">
            <v xml:space="preserve">MARIA ELENA GUZMAN CASTANEDA                                          </v>
          </cell>
        </row>
        <row r="609">
          <cell r="G609">
            <v>278360</v>
          </cell>
          <cell r="H609" t="str">
            <v xml:space="preserve">HUGO LIRA ROSALINO                 </v>
          </cell>
          <cell r="I609" t="str">
            <v xml:space="preserve">MARIA ELENA GUZMAN CASTANEDA                                          </v>
          </cell>
        </row>
        <row r="610">
          <cell r="G610">
            <v>279560</v>
          </cell>
          <cell r="H610" t="str">
            <v xml:space="preserve">FERNANDO CUELLAR LOZANO            </v>
          </cell>
          <cell r="I610" t="str">
            <v xml:space="preserve">JOSE ANTONIO GREGORIO GARZA GARZA                                     </v>
          </cell>
        </row>
        <row r="611">
          <cell r="G611">
            <v>279560</v>
          </cell>
          <cell r="H611" t="str">
            <v xml:space="preserve">FERNANDO CUELLAR LOZANO            </v>
          </cell>
          <cell r="I611" t="str">
            <v xml:space="preserve">JOSE ANTONIO GREGORIO GARZA GARZA                                     </v>
          </cell>
        </row>
        <row r="612">
          <cell r="G612">
            <v>279596</v>
          </cell>
          <cell r="H612" t="str">
            <v xml:space="preserve">FERNANDO CUELLAR LOZANO            </v>
          </cell>
          <cell r="I612" t="str">
            <v xml:space="preserve">FELIPE CARLOS CANALES TIJERINA                                        </v>
          </cell>
        </row>
        <row r="613">
          <cell r="G613">
            <v>279596</v>
          </cell>
          <cell r="H613" t="str">
            <v xml:space="preserve">FERNANDO CUELLAR LOZANO            </v>
          </cell>
          <cell r="I613" t="str">
            <v xml:space="preserve">FELIPE CARLOS CANALES TIJERINA                                        </v>
          </cell>
        </row>
        <row r="614">
          <cell r="G614">
            <v>279596</v>
          </cell>
          <cell r="H614" t="str">
            <v xml:space="preserve">FERNANDO CUELLAR LOZANO            </v>
          </cell>
          <cell r="I614" t="str">
            <v xml:space="preserve">FELIPE CARLOS CANALES TIJERINA                                        </v>
          </cell>
        </row>
        <row r="615">
          <cell r="G615">
            <v>279596</v>
          </cell>
          <cell r="H615" t="str">
            <v xml:space="preserve">FERNANDO CUELLAR LOZANO            </v>
          </cell>
          <cell r="I615" t="str">
            <v xml:space="preserve">FELIPE CARLOS CANALES TIJERINA                                        </v>
          </cell>
        </row>
        <row r="616">
          <cell r="G616">
            <v>279596</v>
          </cell>
          <cell r="H616" t="str">
            <v xml:space="preserve">FERNANDO CUELLAR LOZANO            </v>
          </cell>
          <cell r="I616" t="str">
            <v xml:space="preserve">FELIPE CARLOS CANALES TIJERINA                                        </v>
          </cell>
        </row>
        <row r="617">
          <cell r="G617">
            <v>279596</v>
          </cell>
          <cell r="H617" t="str">
            <v xml:space="preserve">FERNANDO CUELLAR LOZANO            </v>
          </cell>
          <cell r="I617" t="str">
            <v xml:space="preserve">FELIPE CARLOS CANALES TIJERINA                                        </v>
          </cell>
        </row>
        <row r="618">
          <cell r="G618">
            <v>279596</v>
          </cell>
          <cell r="H618" t="str">
            <v xml:space="preserve">FERNANDO CUELLAR LOZANO            </v>
          </cell>
          <cell r="I618" t="str">
            <v xml:space="preserve">FELIPE CARLOS CANALES TIJERINA                                        </v>
          </cell>
        </row>
        <row r="619">
          <cell r="G619">
            <v>279792</v>
          </cell>
          <cell r="H619" t="str">
            <v xml:space="preserve">BEATRIZ TREVINO MILLING            </v>
          </cell>
          <cell r="I619" t="str">
            <v xml:space="preserve">ANA ROSA GOMEZ MARTINEZ                                               </v>
          </cell>
        </row>
        <row r="620">
          <cell r="G620">
            <v>279962</v>
          </cell>
          <cell r="H620" t="str">
            <v xml:space="preserve">FERNANDO CUELLAR LOZANO            </v>
          </cell>
          <cell r="I620" t="str">
            <v xml:space="preserve">REFUGIA JUANITA I. GONZALEZ GARZA                                     </v>
          </cell>
        </row>
        <row r="621">
          <cell r="G621">
            <v>280492</v>
          </cell>
          <cell r="H621" t="str">
            <v xml:space="preserve">COLBERT SALINAS QUIROGA            </v>
          </cell>
          <cell r="I621" t="str">
            <v xml:space="preserve">FELIPE BERNAL MARTINEZ                                                </v>
          </cell>
        </row>
        <row r="622">
          <cell r="G622">
            <v>280818</v>
          </cell>
          <cell r="H622" t="str">
            <v xml:space="preserve">COLBERT SALINAS QUIROGA            </v>
          </cell>
          <cell r="I622" t="str">
            <v xml:space="preserve">FABRICAS ORION S.A.                                                   </v>
          </cell>
        </row>
        <row r="623">
          <cell r="G623">
            <v>280961</v>
          </cell>
          <cell r="H623" t="str">
            <v xml:space="preserve">FERNANDO CUELLAR LOZANO            </v>
          </cell>
          <cell r="I623" t="str">
            <v xml:space="preserve">MARIA CRISTINA DE LA GARZA HERRERA                                    </v>
          </cell>
        </row>
        <row r="624">
          <cell r="G624">
            <v>280961</v>
          </cell>
          <cell r="H624" t="str">
            <v xml:space="preserve">FERNANDO CUELLAR LOZANO            </v>
          </cell>
          <cell r="I624" t="str">
            <v xml:space="preserve">MARIA CRISTINA DE LA GARZA HERRERA                                    </v>
          </cell>
        </row>
        <row r="625">
          <cell r="G625">
            <v>281238</v>
          </cell>
          <cell r="H625" t="str">
            <v xml:space="preserve">ADRIANA I. MEJIA CASTILLO          </v>
          </cell>
          <cell r="I625" t="str">
            <v xml:space="preserve">ANTONIO CANTU CANTU                                                   </v>
          </cell>
        </row>
        <row r="626">
          <cell r="G626">
            <v>281446</v>
          </cell>
          <cell r="H626" t="str">
            <v xml:space="preserve">BEATRIZ TREVINO MILLING            </v>
          </cell>
          <cell r="I626" t="str">
            <v xml:space="preserve">ENRIQUE EUGENIO ELIZONDO GORENA                                       </v>
          </cell>
        </row>
        <row r="627">
          <cell r="G627">
            <v>281446</v>
          </cell>
          <cell r="H627" t="str">
            <v xml:space="preserve">BEATRIZ TREVINO MILLING            </v>
          </cell>
          <cell r="I627" t="str">
            <v xml:space="preserve">ENRIQUE EUGENIO ELIZONDO GORENA                                       </v>
          </cell>
        </row>
        <row r="628">
          <cell r="G628">
            <v>281446</v>
          </cell>
          <cell r="H628" t="str">
            <v xml:space="preserve">BEATRIZ TREVINO MILLING            </v>
          </cell>
          <cell r="I628" t="str">
            <v xml:space="preserve">ENRIQUE EUGENIO ELIZONDO GORENA                                       </v>
          </cell>
        </row>
        <row r="629">
          <cell r="G629">
            <v>281472</v>
          </cell>
          <cell r="H629" t="str">
            <v xml:space="preserve">BEATRIZ TREVINO MILLING            </v>
          </cell>
          <cell r="I629" t="str">
            <v xml:space="preserve">YOLANDA ELIZONDO GORENA                                               </v>
          </cell>
        </row>
        <row r="630">
          <cell r="G630">
            <v>281472</v>
          </cell>
          <cell r="H630" t="str">
            <v xml:space="preserve">BEATRIZ TREVINO MILLING            </v>
          </cell>
          <cell r="I630" t="str">
            <v xml:space="preserve">YOLANDA ELIZONDO GORENA                                               </v>
          </cell>
        </row>
        <row r="631">
          <cell r="G631">
            <v>281472</v>
          </cell>
          <cell r="H631" t="str">
            <v xml:space="preserve">BEATRIZ TREVINO MILLING            </v>
          </cell>
          <cell r="I631" t="str">
            <v xml:space="preserve">YOLANDA ELIZONDO GORENA                                               </v>
          </cell>
        </row>
        <row r="632">
          <cell r="G632">
            <v>281836</v>
          </cell>
          <cell r="H632" t="str">
            <v xml:space="preserve">FERNANDO CUELLAR LOZANO            </v>
          </cell>
          <cell r="I632" t="str">
            <v xml:space="preserve">JOSE ELEUTERIO GONZALEZ MORALES                                       </v>
          </cell>
        </row>
        <row r="633">
          <cell r="G633">
            <v>282452</v>
          </cell>
          <cell r="H633" t="str">
            <v xml:space="preserve">ADRIANA I. MEJIA CASTILLO          </v>
          </cell>
          <cell r="I633" t="str">
            <v xml:space="preserve">YACABICI S.A. DE C.V.                                                 </v>
          </cell>
        </row>
        <row r="634">
          <cell r="G634">
            <v>282581</v>
          </cell>
          <cell r="H634" t="str">
            <v xml:space="preserve">ABRAHAM AARON SHUBICH Y JALIF      </v>
          </cell>
          <cell r="I634" t="str">
            <v xml:space="preserve">HUMBERTO GARZA ELIZONDO                                               </v>
          </cell>
        </row>
        <row r="635">
          <cell r="G635">
            <v>283212</v>
          </cell>
          <cell r="H635" t="str">
            <v xml:space="preserve">HUGO LIRA ROSALINO                 </v>
          </cell>
          <cell r="I635" t="str">
            <v xml:space="preserve">ANTERO LEAL MARROQUIN                                                 </v>
          </cell>
        </row>
        <row r="636">
          <cell r="G636">
            <v>283212</v>
          </cell>
          <cell r="H636" t="str">
            <v xml:space="preserve">HUGO LIRA ROSALINO                 </v>
          </cell>
          <cell r="I636" t="str">
            <v xml:space="preserve">ANTERO LEAL MARROQUIN                                                 </v>
          </cell>
        </row>
        <row r="637">
          <cell r="G637">
            <v>283212</v>
          </cell>
          <cell r="H637" t="str">
            <v xml:space="preserve">HUGO LIRA ROSALINO                 </v>
          </cell>
          <cell r="I637" t="str">
            <v xml:space="preserve">ANTERO LEAL MARROQUIN                                                 </v>
          </cell>
        </row>
        <row r="638">
          <cell r="G638">
            <v>283212</v>
          </cell>
          <cell r="H638" t="str">
            <v xml:space="preserve">HUGO LIRA ROSALINO                 </v>
          </cell>
          <cell r="I638" t="str">
            <v xml:space="preserve">ANTERO LEAL MARROQUIN                                                 </v>
          </cell>
        </row>
        <row r="639">
          <cell r="G639">
            <v>283248</v>
          </cell>
          <cell r="H639" t="str">
            <v xml:space="preserve">RITA MA. GARZA CANTU               </v>
          </cell>
          <cell r="I639" t="str">
            <v xml:space="preserve">CARMEN DEL BOSQUE PALAU                                               </v>
          </cell>
        </row>
        <row r="640">
          <cell r="G640">
            <v>283248</v>
          </cell>
          <cell r="H640" t="str">
            <v xml:space="preserve">RITA MA. GARZA CANTU               </v>
          </cell>
          <cell r="I640" t="str">
            <v xml:space="preserve">CARMEN DEL BOSQUE PALAU                                               </v>
          </cell>
        </row>
        <row r="641">
          <cell r="G641">
            <v>283248</v>
          </cell>
          <cell r="H641" t="str">
            <v xml:space="preserve">RITA MA. GARZA CANTU               </v>
          </cell>
          <cell r="I641" t="str">
            <v xml:space="preserve">CARMEN DEL BOSQUE PALAU                                               </v>
          </cell>
        </row>
        <row r="642">
          <cell r="G642">
            <v>284369</v>
          </cell>
          <cell r="H642" t="str">
            <v xml:space="preserve">HUGO LIRA ROSALINO                 </v>
          </cell>
          <cell r="I642" t="str">
            <v xml:space="preserve">JUANA LEAL MARROQUIN                                                  </v>
          </cell>
        </row>
        <row r="643">
          <cell r="G643">
            <v>284369</v>
          </cell>
          <cell r="H643" t="str">
            <v xml:space="preserve">HUGO LIRA ROSALINO                 </v>
          </cell>
          <cell r="I643" t="str">
            <v xml:space="preserve">JUANA LEAL MARROQUIN                                                  </v>
          </cell>
        </row>
        <row r="644">
          <cell r="G644">
            <v>284620</v>
          </cell>
          <cell r="H644" t="str">
            <v xml:space="preserve">COLBERT SALINAS QUIROGA            </v>
          </cell>
          <cell r="I644" t="str">
            <v xml:space="preserve">F.A. DE EMP. DE CERAMICA ESPECIALIZADA INTERNACIONAL                  </v>
          </cell>
        </row>
        <row r="645">
          <cell r="G645">
            <v>285193</v>
          </cell>
          <cell r="H645" t="str">
            <v xml:space="preserve">RITA MA. GARZA CANTU               </v>
          </cell>
          <cell r="I645" t="str">
            <v xml:space="preserve">COSME ROGELIO PAEZ GONZALEZ                                           </v>
          </cell>
        </row>
        <row r="646">
          <cell r="G646">
            <v>285193</v>
          </cell>
          <cell r="H646" t="str">
            <v xml:space="preserve">RITA MA. GARZA CANTU               </v>
          </cell>
          <cell r="I646" t="str">
            <v xml:space="preserve">COSME ROGELIO PAEZ GONZALEZ                                           </v>
          </cell>
        </row>
        <row r="647">
          <cell r="G647">
            <v>285193</v>
          </cell>
          <cell r="H647" t="str">
            <v xml:space="preserve">RITA MA. GARZA CANTU               </v>
          </cell>
          <cell r="I647" t="str">
            <v xml:space="preserve">COSME ROGELIO PAEZ GONZALEZ                                           </v>
          </cell>
        </row>
        <row r="648">
          <cell r="G648">
            <v>285193</v>
          </cell>
          <cell r="H648" t="str">
            <v xml:space="preserve">RITA MA. GARZA CANTU               </v>
          </cell>
          <cell r="I648" t="str">
            <v xml:space="preserve">COSME ROGELIO PAEZ GONZALEZ                                           </v>
          </cell>
        </row>
        <row r="649">
          <cell r="G649">
            <v>285193</v>
          </cell>
          <cell r="H649" t="str">
            <v xml:space="preserve">RITA MA. GARZA CANTU               </v>
          </cell>
          <cell r="I649" t="str">
            <v xml:space="preserve">COSME ROGELIO PAEZ GONZALEZ                                           </v>
          </cell>
        </row>
        <row r="650">
          <cell r="G650">
            <v>285868</v>
          </cell>
          <cell r="H650" t="str">
            <v xml:space="preserve">FERNANDO CUELLAR LOZANO            </v>
          </cell>
          <cell r="I650" t="str">
            <v xml:space="preserve">ESPERANZA HGARZA DE GONZALEZ                                          </v>
          </cell>
        </row>
        <row r="651">
          <cell r="G651">
            <v>285868</v>
          </cell>
          <cell r="H651" t="str">
            <v xml:space="preserve">FERNANDO CUELLAR LOZANO            </v>
          </cell>
          <cell r="I651" t="str">
            <v xml:space="preserve">ESPERANZA HGARZA DE GONZALEZ                                          </v>
          </cell>
        </row>
        <row r="652">
          <cell r="G652">
            <v>286018</v>
          </cell>
          <cell r="H652" t="str">
            <v xml:space="preserve">HUGO LIRA ROSALINO                 </v>
          </cell>
          <cell r="I652" t="str">
            <v xml:space="preserve">EMPACADORA SANTA ENGRACIA S.A. DE C.V.                                </v>
          </cell>
        </row>
        <row r="653">
          <cell r="G653">
            <v>286018</v>
          </cell>
          <cell r="H653" t="str">
            <v xml:space="preserve">HUGO LIRA ROSALINO                 </v>
          </cell>
          <cell r="I653" t="str">
            <v xml:space="preserve">EMPACADORA SANTA ENGRACIA S.A. DE C.V.                                </v>
          </cell>
        </row>
        <row r="654">
          <cell r="G654">
            <v>286501</v>
          </cell>
          <cell r="H654" t="str">
            <v xml:space="preserve">FERNANDO CUELLAR LOZANO            </v>
          </cell>
          <cell r="I654" t="str">
            <v xml:space="preserve">ESPERANZA GARZA DE GONZALEZ                                           </v>
          </cell>
        </row>
        <row r="655">
          <cell r="G655">
            <v>287282</v>
          </cell>
          <cell r="H655" t="str">
            <v xml:space="preserve">BEATRIZ TREVINO MILLING            </v>
          </cell>
          <cell r="I655" t="str">
            <v xml:space="preserve">CONSTANTINO MADERO LAFARGA                                            </v>
          </cell>
        </row>
        <row r="656">
          <cell r="G656">
            <v>288690</v>
          </cell>
          <cell r="H656" t="str">
            <v xml:space="preserve">BEATRIZ TREVINO MILLING            </v>
          </cell>
          <cell r="I656" t="str">
            <v xml:space="preserve">JOSE LOMBARD GARCIA                                                   </v>
          </cell>
        </row>
        <row r="657">
          <cell r="G657">
            <v>288690</v>
          </cell>
          <cell r="H657" t="str">
            <v xml:space="preserve">BEATRIZ TREVINO MILLING            </v>
          </cell>
          <cell r="I657" t="str">
            <v xml:space="preserve">JOSE LOMBARD GARCIA                                                   </v>
          </cell>
        </row>
        <row r="658">
          <cell r="G658">
            <v>289890</v>
          </cell>
          <cell r="H658" t="str">
            <v xml:space="preserve">HUGO LIRA ROSALINO                 </v>
          </cell>
          <cell r="I658" t="str">
            <v xml:space="preserve">JUANITA IMPERIAL GARZA DE CANTU                                       </v>
          </cell>
        </row>
        <row r="659">
          <cell r="G659">
            <v>290617</v>
          </cell>
          <cell r="H659" t="str">
            <v>AUDITORIA INTERNA (ILOCALIZABLES LI</v>
          </cell>
          <cell r="I659" t="str">
            <v xml:space="preserve">DIONISIO DIAZ GAZCON                                                  </v>
          </cell>
        </row>
        <row r="660">
          <cell r="G660">
            <v>290679</v>
          </cell>
          <cell r="H660" t="str">
            <v xml:space="preserve">GABRIELA SUSANA FLORES ALVAREZ     </v>
          </cell>
          <cell r="I660" t="str">
            <v xml:space="preserve">PEDRO GIL ELORDUY                                                     </v>
          </cell>
        </row>
        <row r="661">
          <cell r="G661">
            <v>290679</v>
          </cell>
          <cell r="H661" t="str">
            <v xml:space="preserve">GABRIELA SUSANA FLORES ALVAREZ     </v>
          </cell>
          <cell r="I661" t="str">
            <v xml:space="preserve">PEDRO GIL ELORDUY                                                     </v>
          </cell>
        </row>
        <row r="662">
          <cell r="G662">
            <v>290863</v>
          </cell>
          <cell r="H662" t="str">
            <v xml:space="preserve">EVELIA VENEGAS CASTILLO            </v>
          </cell>
          <cell r="I662" t="str">
            <v xml:space="preserve">OSCAR TORRES AVILA                                                    </v>
          </cell>
        </row>
        <row r="663">
          <cell r="G663">
            <v>290863</v>
          </cell>
          <cell r="H663" t="str">
            <v xml:space="preserve">EVELIA VENEGAS CASTILLO            </v>
          </cell>
          <cell r="I663" t="str">
            <v xml:space="preserve">OSCAR TORRES AVILA                                                    </v>
          </cell>
        </row>
        <row r="664">
          <cell r="G664">
            <v>290863</v>
          </cell>
          <cell r="H664" t="str">
            <v xml:space="preserve">EVELIA VENEGAS CASTILLO            </v>
          </cell>
          <cell r="I664" t="str">
            <v xml:space="preserve">OSCAR TORRES AVILA                                                    </v>
          </cell>
        </row>
        <row r="665">
          <cell r="G665">
            <v>290863</v>
          </cell>
          <cell r="H665" t="str">
            <v xml:space="preserve">EVELIA VENEGAS CASTILLO            </v>
          </cell>
          <cell r="I665" t="str">
            <v xml:space="preserve">OSCAR TORRES AVILA                                                    </v>
          </cell>
        </row>
        <row r="666">
          <cell r="G666">
            <v>290863</v>
          </cell>
          <cell r="H666" t="str">
            <v xml:space="preserve">EVELIA VENEGAS CASTILLO            </v>
          </cell>
          <cell r="I666" t="str">
            <v xml:space="preserve">OSCAR TORRES AVILA                                                    </v>
          </cell>
        </row>
        <row r="667">
          <cell r="G667">
            <v>290863</v>
          </cell>
          <cell r="H667" t="str">
            <v xml:space="preserve">EVELIA VENEGAS CASTILLO            </v>
          </cell>
          <cell r="I667" t="str">
            <v xml:space="preserve">OSCAR TORRES AVILA                                                    </v>
          </cell>
        </row>
        <row r="668">
          <cell r="G668">
            <v>290942</v>
          </cell>
          <cell r="H668" t="str">
            <v xml:space="preserve">AZUCENA GUDI/O RAMIREZ             </v>
          </cell>
          <cell r="I668" t="str">
            <v xml:space="preserve">GUILLERMO ESTRADA COTERA                                              </v>
          </cell>
        </row>
        <row r="669">
          <cell r="G669">
            <v>290942</v>
          </cell>
          <cell r="H669" t="str">
            <v xml:space="preserve">AZUCENA GUDI/O RAMIREZ             </v>
          </cell>
          <cell r="I669" t="str">
            <v xml:space="preserve">GUILLERMO ESTRADA COTERA                                              </v>
          </cell>
        </row>
        <row r="670">
          <cell r="G670">
            <v>290942</v>
          </cell>
          <cell r="H670" t="str">
            <v xml:space="preserve">AZUCENA GUDI/O RAMIREZ             </v>
          </cell>
          <cell r="I670" t="str">
            <v xml:space="preserve">GUILLERMO ESTRADA COTERA                                              </v>
          </cell>
        </row>
        <row r="671">
          <cell r="G671">
            <v>292172</v>
          </cell>
          <cell r="H671" t="str">
            <v xml:space="preserve">EMPLEADOS                          </v>
          </cell>
          <cell r="I671" t="str">
            <v xml:space="preserve">ANA MARIA HERNANDEZ MENESES                                           </v>
          </cell>
        </row>
        <row r="672">
          <cell r="G672">
            <v>292172</v>
          </cell>
          <cell r="H672" t="str">
            <v xml:space="preserve">EMPLEADOS                          </v>
          </cell>
          <cell r="I672" t="str">
            <v xml:space="preserve">ANA MARIA HERNANDEZ MENESES                                           </v>
          </cell>
        </row>
        <row r="673">
          <cell r="G673">
            <v>292172</v>
          </cell>
          <cell r="H673" t="str">
            <v xml:space="preserve">EMPLEADOS                          </v>
          </cell>
          <cell r="I673" t="str">
            <v xml:space="preserve">ANA MARIA HERNANDEZ MENESES                                           </v>
          </cell>
        </row>
        <row r="674">
          <cell r="G674">
            <v>294687</v>
          </cell>
          <cell r="H674" t="str">
            <v>JOSUE GERARDO RAMIREZ ESPA/A FUENTE</v>
          </cell>
          <cell r="I674" t="str">
            <v xml:space="preserve">GUILLERMO JUAN GUERRERO ALCOCER                                       </v>
          </cell>
        </row>
        <row r="675">
          <cell r="G675">
            <v>294687</v>
          </cell>
          <cell r="H675" t="str">
            <v>JOSUE GERARDO RAMIREZ ESPA/A FUENTE</v>
          </cell>
          <cell r="I675" t="str">
            <v xml:space="preserve">GUILLERMO JUAN GUERRERO ALCOCER                                       </v>
          </cell>
        </row>
        <row r="676">
          <cell r="G676">
            <v>295095</v>
          </cell>
          <cell r="H676" t="str">
            <v xml:space="preserve">AZUCENA GUDI/O (AA 2)              </v>
          </cell>
          <cell r="I676" t="str">
            <v xml:space="preserve">C.B. ARKA (MEXICO DNI)                                                </v>
          </cell>
        </row>
        <row r="677">
          <cell r="G677">
            <v>295123</v>
          </cell>
          <cell r="H677" t="str">
            <v xml:space="preserve">AZUCENA GUDI/O (AA 2)              </v>
          </cell>
          <cell r="I677" t="str">
            <v xml:space="preserve">Casa de Bolsa Ve por Mas, S.A de C.V (Depositos Pendientes)           </v>
          </cell>
        </row>
        <row r="678">
          <cell r="G678">
            <v>295473</v>
          </cell>
          <cell r="H678" t="str">
            <v xml:space="preserve">NAVI SANCHEZ MOJICA                </v>
          </cell>
          <cell r="I678" t="str">
            <v xml:space="preserve">AXEL DUHART PACHECO                                                   </v>
          </cell>
        </row>
        <row r="679">
          <cell r="G679">
            <v>295473</v>
          </cell>
          <cell r="H679" t="str">
            <v xml:space="preserve">NAVI SANCHEZ MOJICA                </v>
          </cell>
          <cell r="I679" t="str">
            <v xml:space="preserve">AXEL DUHART PACHECO                                                   </v>
          </cell>
        </row>
        <row r="680">
          <cell r="G680">
            <v>295473</v>
          </cell>
          <cell r="H680" t="str">
            <v xml:space="preserve">NAVI SANCHEZ MOJICA                </v>
          </cell>
          <cell r="I680" t="str">
            <v xml:space="preserve">AXEL DUHART PACHECO                                                   </v>
          </cell>
        </row>
        <row r="681">
          <cell r="G681">
            <v>296477</v>
          </cell>
          <cell r="H681" t="str">
            <v xml:space="preserve">NAVI SANCHEZ MOJICA                </v>
          </cell>
          <cell r="I681" t="str">
            <v xml:space="preserve">MARIA DOLORES TEJA ZU\IGA                                             </v>
          </cell>
        </row>
        <row r="682">
          <cell r="G682">
            <v>296635</v>
          </cell>
          <cell r="H682" t="str">
            <v xml:space="preserve">AZUCENA GUDI/O RAMIREZ             </v>
          </cell>
          <cell r="I682" t="str">
            <v xml:space="preserve">ALFREDO AGUIRRE TORRES                                                </v>
          </cell>
        </row>
        <row r="683">
          <cell r="G683">
            <v>296635</v>
          </cell>
          <cell r="H683" t="str">
            <v xml:space="preserve">AZUCENA GUDI/O RAMIREZ             </v>
          </cell>
          <cell r="I683" t="str">
            <v xml:space="preserve">ALFREDO AGUIRRE TORRES                                                </v>
          </cell>
        </row>
        <row r="684">
          <cell r="G684">
            <v>296635</v>
          </cell>
          <cell r="H684" t="str">
            <v xml:space="preserve">AZUCENA GUDI/O RAMIREZ             </v>
          </cell>
          <cell r="I684" t="str">
            <v xml:space="preserve">ALFREDO AGUIRRE TORRES                                                </v>
          </cell>
        </row>
        <row r="685">
          <cell r="G685">
            <v>297249</v>
          </cell>
          <cell r="H685" t="str">
            <v xml:space="preserve">NAVI SANCHEZ MOJICA                </v>
          </cell>
          <cell r="I685" t="str">
            <v xml:space="preserve">MARGARITA NAVARRO RENOVALES                                           </v>
          </cell>
        </row>
        <row r="686">
          <cell r="G686">
            <v>297419</v>
          </cell>
          <cell r="H686" t="str">
            <v>AUDITORIA INTERNA (ILOCALIZABLES LI</v>
          </cell>
          <cell r="I686" t="str">
            <v xml:space="preserve">LASZLO WEISZ ROTH                                                     </v>
          </cell>
        </row>
        <row r="687">
          <cell r="G687">
            <v>297419</v>
          </cell>
          <cell r="H687" t="str">
            <v>AUDITORIA INTERNA (ILOCALIZABLES LI</v>
          </cell>
          <cell r="I687" t="str">
            <v xml:space="preserve">LASZLO WEISZ ROTH                                                     </v>
          </cell>
        </row>
        <row r="688">
          <cell r="G688">
            <v>297419</v>
          </cell>
          <cell r="H688" t="str">
            <v>AUDITORIA INTERNA (ILOCALIZABLES LI</v>
          </cell>
          <cell r="I688" t="str">
            <v xml:space="preserve">LASZLO WEISZ ROTH                                                     </v>
          </cell>
        </row>
        <row r="689">
          <cell r="G689">
            <v>298308</v>
          </cell>
          <cell r="H689" t="str">
            <v>AUDITORIA INTERNA (ILOCALIZABLES LI</v>
          </cell>
          <cell r="I689" t="str">
            <v xml:space="preserve">ELENA CACERES BUENO DE FERNANDEZ                                      </v>
          </cell>
        </row>
        <row r="690">
          <cell r="G690">
            <v>298322</v>
          </cell>
          <cell r="H690" t="str">
            <v>JOSUE GERARDO RAMIREZ ESPA/A FUENTE</v>
          </cell>
          <cell r="I690" t="str">
            <v xml:space="preserve">SAMUEL RICARDO SERRANO ROJAS                                          </v>
          </cell>
        </row>
        <row r="691">
          <cell r="G691">
            <v>298322</v>
          </cell>
          <cell r="H691" t="str">
            <v>JOSUE GERARDO RAMIREZ ESPA/A FUENTE</v>
          </cell>
          <cell r="I691" t="str">
            <v xml:space="preserve">SAMUEL RICARDO SERRANO ROJAS                                          </v>
          </cell>
        </row>
        <row r="692">
          <cell r="G692">
            <v>298322</v>
          </cell>
          <cell r="H692" t="str">
            <v>JOSUE GERARDO RAMIREZ ESPA/A FUENTE</v>
          </cell>
          <cell r="I692" t="str">
            <v xml:space="preserve">SAMUEL RICARDO SERRANO ROJAS                                          </v>
          </cell>
        </row>
        <row r="693">
          <cell r="G693">
            <v>298322</v>
          </cell>
          <cell r="H693" t="str">
            <v>JOSUE GERARDO RAMIREZ ESPA/A FUENTE</v>
          </cell>
          <cell r="I693" t="str">
            <v xml:space="preserve">SAMUEL RICARDO SERRANO ROJAS                                          </v>
          </cell>
        </row>
        <row r="694">
          <cell r="G694">
            <v>298322</v>
          </cell>
          <cell r="H694" t="str">
            <v>JOSUE GERARDO RAMIREZ ESPA/A FUENTE</v>
          </cell>
          <cell r="I694" t="str">
            <v xml:space="preserve">SAMUEL RICARDO SERRANO ROJAS                                          </v>
          </cell>
        </row>
        <row r="695">
          <cell r="G695">
            <v>298322</v>
          </cell>
          <cell r="H695" t="str">
            <v>JOSUE GERARDO RAMIREZ ESPA/A FUENTE</v>
          </cell>
          <cell r="I695" t="str">
            <v xml:space="preserve">SAMUEL RICARDO SERRANO ROJAS                                          </v>
          </cell>
        </row>
        <row r="696">
          <cell r="G696">
            <v>298322</v>
          </cell>
          <cell r="H696" t="str">
            <v>JOSUE GERARDO RAMIREZ ESPA/A FUENTE</v>
          </cell>
          <cell r="I696" t="str">
            <v xml:space="preserve">SAMUEL RICARDO SERRANO ROJAS                                          </v>
          </cell>
        </row>
        <row r="697">
          <cell r="G697">
            <v>298322</v>
          </cell>
          <cell r="H697" t="str">
            <v>JOSUE GERARDO RAMIREZ ESPA/A FUENTE</v>
          </cell>
          <cell r="I697" t="str">
            <v xml:space="preserve">SAMUEL RICARDO SERRANO ROJAS                                          </v>
          </cell>
        </row>
        <row r="698">
          <cell r="G698">
            <v>298322</v>
          </cell>
          <cell r="H698" t="str">
            <v>JOSUE GERARDO RAMIREZ ESPA/A FUENTE</v>
          </cell>
          <cell r="I698" t="str">
            <v xml:space="preserve">SAMUEL RICARDO SERRANO ROJAS                                          </v>
          </cell>
        </row>
        <row r="699">
          <cell r="G699">
            <v>298322</v>
          </cell>
          <cell r="H699" t="str">
            <v>JOSUE GERARDO RAMIREZ ESPA/A FUENTE</v>
          </cell>
          <cell r="I699" t="str">
            <v xml:space="preserve">SAMUEL RICARDO SERRANO ROJAS                                          </v>
          </cell>
        </row>
        <row r="700">
          <cell r="G700">
            <v>298322</v>
          </cell>
          <cell r="H700" t="str">
            <v>JOSUE GERARDO RAMIREZ ESPA/A FUENTE</v>
          </cell>
          <cell r="I700" t="str">
            <v xml:space="preserve">SAMUEL RICARDO SERRANO ROJAS                                          </v>
          </cell>
        </row>
        <row r="701">
          <cell r="G701">
            <v>298580</v>
          </cell>
          <cell r="H701" t="str">
            <v xml:space="preserve">AZUCENA GUDI/O RAMIREZ             </v>
          </cell>
          <cell r="I701" t="str">
            <v xml:space="preserve">ALMA ELDA VILLARREAL VILLARREAL                                       </v>
          </cell>
        </row>
        <row r="702">
          <cell r="G702">
            <v>298580</v>
          </cell>
          <cell r="H702" t="str">
            <v xml:space="preserve">AZUCENA GUDI/O RAMIREZ             </v>
          </cell>
          <cell r="I702" t="str">
            <v xml:space="preserve">ALMA ELDA VILLARREAL VILLARREAL                                       </v>
          </cell>
        </row>
        <row r="703">
          <cell r="G703">
            <v>300060</v>
          </cell>
          <cell r="H703" t="str">
            <v xml:space="preserve">DIVISION EMPLEADOS                 </v>
          </cell>
          <cell r="I703" t="str">
            <v xml:space="preserve">HUGO LIRA ROSALINO                                                    </v>
          </cell>
        </row>
        <row r="704">
          <cell r="G704">
            <v>300462</v>
          </cell>
          <cell r="H704" t="str">
            <v xml:space="preserve">RITA MA. GARZA CANTU               </v>
          </cell>
          <cell r="I704" t="str">
            <v xml:space="preserve">BBVA BANCOMER SERVICIOS S.A. FIDEICOMISO F/41222-1                    </v>
          </cell>
        </row>
        <row r="705">
          <cell r="G705">
            <v>301997</v>
          </cell>
          <cell r="H705" t="str">
            <v xml:space="preserve">HUGO LIRA ROSALINO                 </v>
          </cell>
          <cell r="I705" t="str">
            <v xml:space="preserve">JOSE LUIS ORTIZ DURAN SALINAS                                         </v>
          </cell>
        </row>
        <row r="706">
          <cell r="G706">
            <v>302824</v>
          </cell>
          <cell r="H706" t="str">
            <v xml:space="preserve">HUGO LIRA ROSALINO                 </v>
          </cell>
          <cell r="I706" t="str">
            <v xml:space="preserve">MARIA DEL ROSARIO PAZ GARCIA GARCIA                                   </v>
          </cell>
        </row>
        <row r="707">
          <cell r="G707">
            <v>302824</v>
          </cell>
          <cell r="H707" t="str">
            <v xml:space="preserve">HUGO LIRA ROSALINO                 </v>
          </cell>
          <cell r="I707" t="str">
            <v xml:space="preserve">MARIA DEL ROSARIO PAZ GARCIA GARCIA                                   </v>
          </cell>
        </row>
        <row r="708">
          <cell r="G708">
            <v>302824</v>
          </cell>
          <cell r="H708" t="str">
            <v xml:space="preserve">HUGO LIRA ROSALINO                 </v>
          </cell>
          <cell r="I708" t="str">
            <v xml:space="preserve">MARIA DEL ROSARIO PAZ GARCIA GARCIA                                   </v>
          </cell>
        </row>
        <row r="709">
          <cell r="G709">
            <v>302824</v>
          </cell>
          <cell r="H709" t="str">
            <v xml:space="preserve">HUGO LIRA ROSALINO                 </v>
          </cell>
          <cell r="I709" t="str">
            <v xml:space="preserve">MARIA DEL ROSARIO PAZ GARCIA GARCIA                                   </v>
          </cell>
        </row>
        <row r="710">
          <cell r="G710">
            <v>302824</v>
          </cell>
          <cell r="H710" t="str">
            <v xml:space="preserve">HUGO LIRA ROSALINO                 </v>
          </cell>
          <cell r="I710" t="str">
            <v xml:space="preserve">MARIA DEL ROSARIO PAZ GARCIA GARCIA                                   </v>
          </cell>
        </row>
        <row r="711">
          <cell r="G711">
            <v>302824</v>
          </cell>
          <cell r="H711" t="str">
            <v xml:space="preserve">HUGO LIRA ROSALINO                 </v>
          </cell>
          <cell r="I711" t="str">
            <v xml:space="preserve">MARIA DEL ROSARIO PAZ GARCIA GARCIA                                   </v>
          </cell>
        </row>
        <row r="712">
          <cell r="G712">
            <v>302824</v>
          </cell>
          <cell r="H712" t="str">
            <v xml:space="preserve">HUGO LIRA ROSALINO                 </v>
          </cell>
          <cell r="I712" t="str">
            <v xml:space="preserve">MARIA DEL ROSARIO PAZ GARCIA GARCIA                                   </v>
          </cell>
        </row>
        <row r="713">
          <cell r="G713">
            <v>302824</v>
          </cell>
          <cell r="H713" t="str">
            <v xml:space="preserve">HUGO LIRA ROSALINO                 </v>
          </cell>
          <cell r="I713" t="str">
            <v xml:space="preserve">MARIA DEL ROSARIO PAZ GARCIA GARCIA                                   </v>
          </cell>
        </row>
        <row r="714">
          <cell r="G714">
            <v>302824</v>
          </cell>
          <cell r="H714" t="str">
            <v xml:space="preserve">HUGO LIRA ROSALINO                 </v>
          </cell>
          <cell r="I714" t="str">
            <v xml:space="preserve">MARIA DEL ROSARIO PAZ GARCIA GARCIA                                   </v>
          </cell>
        </row>
        <row r="715">
          <cell r="G715">
            <v>302824</v>
          </cell>
          <cell r="H715" t="str">
            <v xml:space="preserve">HUGO LIRA ROSALINO                 </v>
          </cell>
          <cell r="I715" t="str">
            <v xml:space="preserve">MARIA DEL ROSARIO PAZ GARCIA GARCIA                                   </v>
          </cell>
        </row>
        <row r="716">
          <cell r="G716">
            <v>302824</v>
          </cell>
          <cell r="H716" t="str">
            <v xml:space="preserve">HUGO LIRA ROSALINO                 </v>
          </cell>
          <cell r="I716" t="str">
            <v xml:space="preserve">MARIA DEL ROSARIO PAZ GARCIA GARCIA                                   </v>
          </cell>
        </row>
        <row r="717">
          <cell r="G717">
            <v>302824</v>
          </cell>
          <cell r="H717" t="str">
            <v xml:space="preserve">HUGO LIRA ROSALINO                 </v>
          </cell>
          <cell r="I717" t="str">
            <v xml:space="preserve">MARIA DEL ROSARIO PAZ GARCIA GARCIA                                   </v>
          </cell>
        </row>
        <row r="718">
          <cell r="G718">
            <v>302824</v>
          </cell>
          <cell r="H718" t="str">
            <v xml:space="preserve">HUGO LIRA ROSALINO                 </v>
          </cell>
          <cell r="I718" t="str">
            <v xml:space="preserve">MARIA DEL ROSARIO PAZ GARCIA GARCIA                                   </v>
          </cell>
        </row>
        <row r="719">
          <cell r="G719">
            <v>302824</v>
          </cell>
          <cell r="H719" t="str">
            <v xml:space="preserve">HUGO LIRA ROSALINO                 </v>
          </cell>
          <cell r="I719" t="str">
            <v xml:space="preserve">MARIA DEL ROSARIO PAZ GARCIA GARCIA                                   </v>
          </cell>
        </row>
        <row r="720">
          <cell r="G720">
            <v>302824</v>
          </cell>
          <cell r="H720" t="str">
            <v xml:space="preserve">HUGO LIRA ROSALINO                 </v>
          </cell>
          <cell r="I720" t="str">
            <v xml:space="preserve">MARIA DEL ROSARIO PAZ GARCIA GARCIA                                   </v>
          </cell>
        </row>
        <row r="721">
          <cell r="G721">
            <v>302874</v>
          </cell>
          <cell r="H721" t="str">
            <v xml:space="preserve">ADRIANA I. MEJIA CASTILLO          </v>
          </cell>
          <cell r="I721" t="str">
            <v xml:space="preserve">CONSTRUCCIONES RUBIO RIEFHOHL S.A. DE C.V.                            </v>
          </cell>
        </row>
        <row r="722">
          <cell r="G722">
            <v>305125</v>
          </cell>
          <cell r="H722" t="str">
            <v xml:space="preserve">ADRIANA I. MEJIA CASTILLO          </v>
          </cell>
          <cell r="I722" t="str">
            <v xml:space="preserve">ELIAS J. ELIAS BOBADILLA                                              </v>
          </cell>
        </row>
        <row r="723">
          <cell r="G723">
            <v>305230</v>
          </cell>
          <cell r="H723" t="str">
            <v xml:space="preserve">COLBERT SALINAS QUIROGA            </v>
          </cell>
          <cell r="I723" t="str">
            <v xml:space="preserve">PAULA CANTU VARGAS                                                    </v>
          </cell>
        </row>
        <row r="724">
          <cell r="G724">
            <v>305292</v>
          </cell>
          <cell r="H724" t="str">
            <v xml:space="preserve">ADRIANA I. MEJIA CASTILLO          </v>
          </cell>
          <cell r="I724" t="str">
            <v xml:space="preserve">JESUS MARIO OROZCO GARZA                                              </v>
          </cell>
        </row>
        <row r="725">
          <cell r="G725">
            <v>305292</v>
          </cell>
          <cell r="H725" t="str">
            <v xml:space="preserve">ADRIANA I. MEJIA CASTILLO          </v>
          </cell>
          <cell r="I725" t="str">
            <v xml:space="preserve">JESUS MARIO OROZCO GARZA                                              </v>
          </cell>
        </row>
        <row r="726">
          <cell r="G726">
            <v>305292</v>
          </cell>
          <cell r="H726" t="str">
            <v xml:space="preserve">ADRIANA I. MEJIA CASTILLO          </v>
          </cell>
          <cell r="I726" t="str">
            <v xml:space="preserve">JESUS MARIO OROZCO GARZA                                              </v>
          </cell>
        </row>
        <row r="727">
          <cell r="G727">
            <v>305292</v>
          </cell>
          <cell r="H727" t="str">
            <v xml:space="preserve">ADRIANA I. MEJIA CASTILLO          </v>
          </cell>
          <cell r="I727" t="str">
            <v xml:space="preserve">JESUS MARIO OROZCO GARZA                                              </v>
          </cell>
        </row>
        <row r="728">
          <cell r="G728">
            <v>305292</v>
          </cell>
          <cell r="H728" t="str">
            <v xml:space="preserve">ADRIANA I. MEJIA CASTILLO          </v>
          </cell>
          <cell r="I728" t="str">
            <v xml:space="preserve">JESUS MARIO OROZCO GARZA                                              </v>
          </cell>
        </row>
        <row r="729">
          <cell r="G729">
            <v>305292</v>
          </cell>
          <cell r="H729" t="str">
            <v xml:space="preserve">ADRIANA I. MEJIA CASTILLO          </v>
          </cell>
          <cell r="I729" t="str">
            <v xml:space="preserve">JESUS MARIO OROZCO GARZA                                              </v>
          </cell>
        </row>
        <row r="730">
          <cell r="G730">
            <v>305292</v>
          </cell>
          <cell r="H730" t="str">
            <v xml:space="preserve">ADRIANA I. MEJIA CASTILLO          </v>
          </cell>
          <cell r="I730" t="str">
            <v xml:space="preserve">JESUS MARIO OROZCO GARZA                                              </v>
          </cell>
        </row>
        <row r="731">
          <cell r="G731">
            <v>305292</v>
          </cell>
          <cell r="H731" t="str">
            <v xml:space="preserve">ADRIANA I. MEJIA CASTILLO          </v>
          </cell>
          <cell r="I731" t="str">
            <v xml:space="preserve">JESUS MARIO OROZCO GARZA                                              </v>
          </cell>
        </row>
        <row r="732">
          <cell r="G732">
            <v>305292</v>
          </cell>
          <cell r="H732" t="str">
            <v xml:space="preserve">ADRIANA I. MEJIA CASTILLO          </v>
          </cell>
          <cell r="I732" t="str">
            <v xml:space="preserve">JESUS MARIO OROZCO GARZA                                              </v>
          </cell>
        </row>
        <row r="733">
          <cell r="G733">
            <v>305292</v>
          </cell>
          <cell r="H733" t="str">
            <v xml:space="preserve">ADRIANA I. MEJIA CASTILLO          </v>
          </cell>
          <cell r="I733" t="str">
            <v xml:space="preserve">JESUS MARIO OROZCO GARZA                                              </v>
          </cell>
        </row>
        <row r="734">
          <cell r="G734">
            <v>305292</v>
          </cell>
          <cell r="H734" t="str">
            <v xml:space="preserve">ADRIANA I. MEJIA CASTILLO          </v>
          </cell>
          <cell r="I734" t="str">
            <v xml:space="preserve">JESUS MARIO OROZCO GARZA                                              </v>
          </cell>
        </row>
        <row r="735">
          <cell r="G735">
            <v>305292</v>
          </cell>
          <cell r="H735" t="str">
            <v xml:space="preserve">ADRIANA I. MEJIA CASTILLO          </v>
          </cell>
          <cell r="I735" t="str">
            <v xml:space="preserve">JESUS MARIO OROZCO GARZA                                              </v>
          </cell>
        </row>
        <row r="736">
          <cell r="G736">
            <v>305292</v>
          </cell>
          <cell r="H736" t="str">
            <v xml:space="preserve">ADRIANA I. MEJIA CASTILLO          </v>
          </cell>
          <cell r="I736" t="str">
            <v xml:space="preserve">JESUS MARIO OROZCO GARZA                                              </v>
          </cell>
        </row>
        <row r="737">
          <cell r="G737">
            <v>305292</v>
          </cell>
          <cell r="H737" t="str">
            <v xml:space="preserve">ADRIANA I. MEJIA CASTILLO          </v>
          </cell>
          <cell r="I737" t="str">
            <v xml:space="preserve">JESUS MARIO OROZCO GARZA                                              </v>
          </cell>
        </row>
        <row r="738">
          <cell r="G738">
            <v>305292</v>
          </cell>
          <cell r="H738" t="str">
            <v xml:space="preserve">ADRIANA I. MEJIA CASTILLO          </v>
          </cell>
          <cell r="I738" t="str">
            <v xml:space="preserve">JESUS MARIO OROZCO GARZA                                              </v>
          </cell>
        </row>
        <row r="739">
          <cell r="G739">
            <v>305292</v>
          </cell>
          <cell r="H739" t="str">
            <v xml:space="preserve">ADRIANA I. MEJIA CASTILLO          </v>
          </cell>
          <cell r="I739" t="str">
            <v xml:space="preserve">JESUS MARIO OROZCO GARZA                                              </v>
          </cell>
        </row>
        <row r="740">
          <cell r="G740">
            <v>305292</v>
          </cell>
          <cell r="H740" t="str">
            <v xml:space="preserve">ADRIANA I. MEJIA CASTILLO          </v>
          </cell>
          <cell r="I740" t="str">
            <v xml:space="preserve">JESUS MARIO OROZCO GARZA                                              </v>
          </cell>
        </row>
        <row r="741">
          <cell r="G741">
            <v>305943</v>
          </cell>
          <cell r="H741" t="str">
            <v xml:space="preserve">FERNANDO CUELLAR LOZANO            </v>
          </cell>
          <cell r="I741" t="str">
            <v xml:space="preserve">CAJA DE AHORRO ACUARIO S.C.                                           </v>
          </cell>
        </row>
        <row r="742">
          <cell r="G742">
            <v>306519</v>
          </cell>
          <cell r="H742" t="str">
            <v xml:space="preserve">RITA MA. GARZA CANTU               </v>
          </cell>
          <cell r="I742" t="str">
            <v xml:space="preserve">INFRAESTRUCTURA DE CAMINOS Y URBANIZACION S.A. DE C.V.                </v>
          </cell>
        </row>
        <row r="743">
          <cell r="G743">
            <v>306703</v>
          </cell>
          <cell r="H743" t="str">
            <v xml:space="preserve">COLBERT SALINAS QUIROGA            </v>
          </cell>
          <cell r="I743" t="str">
            <v xml:space="preserve">MA ELENA FERNANDA REMIGIA HUERTA PAISAN                               </v>
          </cell>
        </row>
        <row r="744">
          <cell r="G744">
            <v>307276</v>
          </cell>
          <cell r="H744" t="str">
            <v xml:space="preserve">FERNANDO CUELLAR LOZANO            </v>
          </cell>
          <cell r="I744" t="str">
            <v xml:space="preserve">SILVIA PENA MURGUIA                                                   </v>
          </cell>
        </row>
        <row r="745">
          <cell r="G745">
            <v>307654</v>
          </cell>
          <cell r="H745" t="str">
            <v xml:space="preserve">RITA MA. GARZA CANTU               </v>
          </cell>
          <cell r="I745" t="str">
            <v xml:space="preserve">LETICIA SEGURA PEREZ                                                  </v>
          </cell>
        </row>
        <row r="746">
          <cell r="G746">
            <v>307862</v>
          </cell>
          <cell r="H746" t="str">
            <v xml:space="preserve">BEATRIZ TREVINO MILLING            </v>
          </cell>
          <cell r="I746" t="str">
            <v xml:space="preserve">GUSTAVO GARZA FERNANDEZ                                               </v>
          </cell>
        </row>
        <row r="747">
          <cell r="G747">
            <v>308218</v>
          </cell>
          <cell r="H747" t="str">
            <v xml:space="preserve">FERNANDO CUELLAR LOZANO            </v>
          </cell>
          <cell r="I747" t="str">
            <v xml:space="preserve">RAMIRO GONZALEZ GARCIA                                                </v>
          </cell>
        </row>
        <row r="748">
          <cell r="G748">
            <v>308218</v>
          </cell>
          <cell r="H748" t="str">
            <v xml:space="preserve">FERNANDO CUELLAR LOZANO            </v>
          </cell>
          <cell r="I748" t="str">
            <v xml:space="preserve">RAMIRO GONZALEZ GARCIA                                                </v>
          </cell>
        </row>
        <row r="749">
          <cell r="G749">
            <v>308218</v>
          </cell>
          <cell r="H749" t="str">
            <v xml:space="preserve">FERNANDO CUELLAR LOZANO            </v>
          </cell>
          <cell r="I749" t="str">
            <v xml:space="preserve">RAMIRO GONZALEZ GARCIA                                                </v>
          </cell>
        </row>
        <row r="750">
          <cell r="G750">
            <v>308218</v>
          </cell>
          <cell r="H750" t="str">
            <v xml:space="preserve">FERNANDO CUELLAR LOZANO            </v>
          </cell>
          <cell r="I750" t="str">
            <v xml:space="preserve">RAMIRO GONZALEZ GARCIA                                                </v>
          </cell>
        </row>
        <row r="751">
          <cell r="G751">
            <v>309951</v>
          </cell>
          <cell r="H751" t="str">
            <v xml:space="preserve">COLBERT SALINAS QUIROGA            </v>
          </cell>
          <cell r="I751" t="str">
            <v xml:space="preserve">AMERICA GARZA LOZANO                                                  </v>
          </cell>
        </row>
        <row r="752">
          <cell r="G752">
            <v>311124</v>
          </cell>
          <cell r="H752" t="str">
            <v xml:space="preserve">ABRAHAM AARON SHUBICH Y JALIF      </v>
          </cell>
          <cell r="I752" t="str">
            <v xml:space="preserve">LORETA SITT HAMUI .                                                   </v>
          </cell>
        </row>
        <row r="753">
          <cell r="G753">
            <v>311124</v>
          </cell>
          <cell r="H753" t="str">
            <v xml:space="preserve">ABRAHAM AARON SHUBICH Y JALIF      </v>
          </cell>
          <cell r="I753" t="str">
            <v xml:space="preserve">LORETA SITT HAMUI .                                                   </v>
          </cell>
        </row>
        <row r="754">
          <cell r="G754">
            <v>311124</v>
          </cell>
          <cell r="H754" t="str">
            <v xml:space="preserve">ABRAHAM AARON SHUBICH Y JALIF      </v>
          </cell>
          <cell r="I754" t="str">
            <v xml:space="preserve">LORETA SITT HAMUI .                                                   </v>
          </cell>
        </row>
        <row r="755">
          <cell r="G755">
            <v>311124</v>
          </cell>
          <cell r="H755" t="str">
            <v xml:space="preserve">ABRAHAM AARON SHUBICH Y JALIF      </v>
          </cell>
          <cell r="I755" t="str">
            <v xml:space="preserve">LORETA SITT HAMUI .                                                   </v>
          </cell>
        </row>
        <row r="756">
          <cell r="G756">
            <v>311411</v>
          </cell>
          <cell r="H756" t="str">
            <v>JOSUE GERARDO RAMIREZ ESPA/A FUENTE</v>
          </cell>
          <cell r="I756" t="str">
            <v xml:space="preserve">MARGARITA CASTA/EDA CERVANTES                                         </v>
          </cell>
        </row>
        <row r="757">
          <cell r="G757">
            <v>311411</v>
          </cell>
          <cell r="H757" t="str">
            <v>JOSUE GERARDO RAMIREZ ESPA/A FUENTE</v>
          </cell>
          <cell r="I757" t="str">
            <v xml:space="preserve">MARGARITA CASTA/EDA CERVANTES                                         </v>
          </cell>
        </row>
        <row r="758">
          <cell r="G758">
            <v>313976</v>
          </cell>
          <cell r="H758" t="str">
            <v xml:space="preserve">EVELIA VENEGAS CASTILLO            </v>
          </cell>
          <cell r="I758" t="str">
            <v xml:space="preserve">GEA PROCESS ENGINEERING, S.A. DE C.V. (FONDO DE AHORRO DE EMPLEADOS)  </v>
          </cell>
        </row>
        <row r="759">
          <cell r="G759">
            <v>313976</v>
          </cell>
          <cell r="H759" t="str">
            <v xml:space="preserve">EVELIA VENEGAS CASTILLO            </v>
          </cell>
          <cell r="I759" t="str">
            <v xml:space="preserve">GEA PROCESS ENGINEERING, S.A. DE C.V. (FONDO DE AHORRO DE EMPLEADOS)  </v>
          </cell>
        </row>
        <row r="760">
          <cell r="G760">
            <v>314231</v>
          </cell>
          <cell r="H760" t="str">
            <v xml:space="preserve">MARIA EVELINA JOHNSTON PIMENTEL    </v>
          </cell>
          <cell r="I760" t="str">
            <v xml:space="preserve">ISAAC HAMUI ABADI                                                     </v>
          </cell>
        </row>
        <row r="761">
          <cell r="G761">
            <v>314504</v>
          </cell>
          <cell r="H761" t="str">
            <v xml:space="preserve">ABRAHAM AARON SHUBICH Y JALIF      </v>
          </cell>
          <cell r="I761" t="str">
            <v xml:space="preserve">JAIME SHUBICH JALIF                                                   </v>
          </cell>
        </row>
        <row r="762">
          <cell r="G762">
            <v>314504</v>
          </cell>
          <cell r="H762" t="str">
            <v xml:space="preserve">ABRAHAM AARON SHUBICH Y JALIF      </v>
          </cell>
          <cell r="I762" t="str">
            <v xml:space="preserve">JAIME SHUBICH JALIF                                                   </v>
          </cell>
        </row>
        <row r="763">
          <cell r="G763">
            <v>314504</v>
          </cell>
          <cell r="H763" t="str">
            <v xml:space="preserve">ABRAHAM AARON SHUBICH Y JALIF      </v>
          </cell>
          <cell r="I763" t="str">
            <v xml:space="preserve">JAIME SHUBICH JALIF                                                   </v>
          </cell>
        </row>
        <row r="764">
          <cell r="G764">
            <v>314504</v>
          </cell>
          <cell r="H764" t="str">
            <v xml:space="preserve">ABRAHAM AARON SHUBICH Y JALIF      </v>
          </cell>
          <cell r="I764" t="str">
            <v xml:space="preserve">JAIME SHUBICH JALIF                                                   </v>
          </cell>
        </row>
        <row r="765">
          <cell r="G765">
            <v>314504</v>
          </cell>
          <cell r="H765" t="str">
            <v xml:space="preserve">ABRAHAM AARON SHUBICH Y JALIF      </v>
          </cell>
          <cell r="I765" t="str">
            <v xml:space="preserve">JAIME SHUBICH JALIF                                                   </v>
          </cell>
        </row>
        <row r="766">
          <cell r="G766">
            <v>315883</v>
          </cell>
          <cell r="H766" t="str">
            <v xml:space="preserve">ABRAHAM AARON SHUBICH Y JALIF      </v>
          </cell>
          <cell r="I766" t="str">
            <v xml:space="preserve">HERIBERTO BECERRIL ORTIZ                                              </v>
          </cell>
        </row>
        <row r="767">
          <cell r="G767">
            <v>315883</v>
          </cell>
          <cell r="H767" t="str">
            <v xml:space="preserve">ABRAHAM AARON SHUBICH Y JALIF      </v>
          </cell>
          <cell r="I767" t="str">
            <v xml:space="preserve">HERIBERTO BECERRIL ORTIZ                                              </v>
          </cell>
        </row>
        <row r="768">
          <cell r="G768">
            <v>315883</v>
          </cell>
          <cell r="H768" t="str">
            <v xml:space="preserve">ABRAHAM AARON SHUBICH Y JALIF      </v>
          </cell>
          <cell r="I768" t="str">
            <v xml:space="preserve">HERIBERTO BECERRIL ORTIZ                                              </v>
          </cell>
        </row>
        <row r="769">
          <cell r="G769">
            <v>315883</v>
          </cell>
          <cell r="H769" t="str">
            <v xml:space="preserve">ABRAHAM AARON SHUBICH Y JALIF      </v>
          </cell>
          <cell r="I769" t="str">
            <v xml:space="preserve">HERIBERTO BECERRIL ORTIZ                                              </v>
          </cell>
        </row>
        <row r="770">
          <cell r="G770">
            <v>315936</v>
          </cell>
          <cell r="H770" t="str">
            <v xml:space="preserve">GABRIELA SUSANA FLORES ALVAREZ     </v>
          </cell>
          <cell r="I770" t="str">
            <v xml:space="preserve">ELIAS ADRIAN GOMEZ AZCARATE RAMIREZ                                   </v>
          </cell>
        </row>
        <row r="771">
          <cell r="G771">
            <v>315936</v>
          </cell>
          <cell r="H771" t="str">
            <v xml:space="preserve">GABRIELA SUSANA FLORES ALVAREZ     </v>
          </cell>
          <cell r="I771" t="str">
            <v xml:space="preserve">ELIAS ADRIAN GOMEZ AZCARATE RAMIREZ                                   </v>
          </cell>
        </row>
        <row r="772">
          <cell r="G772">
            <v>315936</v>
          </cell>
          <cell r="H772" t="str">
            <v xml:space="preserve">GABRIELA SUSANA FLORES ALVAREZ     </v>
          </cell>
          <cell r="I772" t="str">
            <v xml:space="preserve">ELIAS ADRIAN GOMEZ AZCARATE RAMIREZ                                   </v>
          </cell>
        </row>
        <row r="773">
          <cell r="G773">
            <v>315936</v>
          </cell>
          <cell r="H773" t="str">
            <v xml:space="preserve">GABRIELA SUSANA FLORES ALVAREZ     </v>
          </cell>
          <cell r="I773" t="str">
            <v xml:space="preserve">ELIAS ADRIAN GOMEZ AZCARATE RAMIREZ                                   </v>
          </cell>
        </row>
        <row r="774">
          <cell r="G774">
            <v>315936</v>
          </cell>
          <cell r="H774" t="str">
            <v xml:space="preserve">GABRIELA SUSANA FLORES ALVAREZ     </v>
          </cell>
          <cell r="I774" t="str">
            <v xml:space="preserve">ELIAS ADRIAN GOMEZ AZCARATE RAMIREZ                                   </v>
          </cell>
        </row>
        <row r="775">
          <cell r="G775">
            <v>316033</v>
          </cell>
          <cell r="H775" t="str">
            <v xml:space="preserve">EMPLEADOS                          </v>
          </cell>
          <cell r="I775" t="str">
            <v xml:space="preserve">ABRAHAM AARON SHUBICH JALIF                                           </v>
          </cell>
        </row>
        <row r="776">
          <cell r="G776">
            <v>316033</v>
          </cell>
          <cell r="H776" t="str">
            <v xml:space="preserve">EMPLEADOS                          </v>
          </cell>
          <cell r="I776" t="str">
            <v xml:space="preserve">ABRAHAM AARON SHUBICH JALIF                                           </v>
          </cell>
        </row>
        <row r="777">
          <cell r="G777">
            <v>316033</v>
          </cell>
          <cell r="H777" t="str">
            <v xml:space="preserve">EMPLEADOS                          </v>
          </cell>
          <cell r="I777" t="str">
            <v xml:space="preserve">ABRAHAM AARON SHUBICH JALIF                                           </v>
          </cell>
        </row>
        <row r="778">
          <cell r="G778">
            <v>316033</v>
          </cell>
          <cell r="H778" t="str">
            <v xml:space="preserve">EMPLEADOS                          </v>
          </cell>
          <cell r="I778" t="str">
            <v xml:space="preserve">ABRAHAM AARON SHUBICH JALIF                                           </v>
          </cell>
        </row>
        <row r="779">
          <cell r="G779">
            <v>316033</v>
          </cell>
          <cell r="H779" t="str">
            <v xml:space="preserve">EMPLEADOS                          </v>
          </cell>
          <cell r="I779" t="str">
            <v xml:space="preserve">ABRAHAM AARON SHUBICH JALIF                                           </v>
          </cell>
        </row>
        <row r="780">
          <cell r="G780">
            <v>316033</v>
          </cell>
          <cell r="H780" t="str">
            <v xml:space="preserve">EMPLEADOS                          </v>
          </cell>
          <cell r="I780" t="str">
            <v xml:space="preserve">ABRAHAM AARON SHUBICH JALIF                                           </v>
          </cell>
        </row>
        <row r="781">
          <cell r="G781">
            <v>316033</v>
          </cell>
          <cell r="H781" t="str">
            <v xml:space="preserve">EMPLEADOS                          </v>
          </cell>
          <cell r="I781" t="str">
            <v xml:space="preserve">ABRAHAM AARON SHUBICH JALIF                                           </v>
          </cell>
        </row>
        <row r="782">
          <cell r="G782">
            <v>316033</v>
          </cell>
          <cell r="H782" t="str">
            <v xml:space="preserve">EMPLEADOS                          </v>
          </cell>
          <cell r="I782" t="str">
            <v xml:space="preserve">ABRAHAM AARON SHUBICH JALIF                                           </v>
          </cell>
        </row>
        <row r="783">
          <cell r="G783">
            <v>316033</v>
          </cell>
          <cell r="H783" t="str">
            <v xml:space="preserve">EMPLEADOS                          </v>
          </cell>
          <cell r="I783" t="str">
            <v xml:space="preserve">ABRAHAM AARON SHUBICH JALIF                                           </v>
          </cell>
        </row>
        <row r="784">
          <cell r="G784">
            <v>316203</v>
          </cell>
          <cell r="H784" t="str">
            <v xml:space="preserve">GABRIEL RODRIGO BAENA CASTUERA     </v>
          </cell>
          <cell r="I784" t="str">
            <v xml:space="preserve">FELIPE DE JESUS RODRIGUEZ PALACIOS                                    </v>
          </cell>
        </row>
        <row r="785">
          <cell r="G785">
            <v>316203</v>
          </cell>
          <cell r="H785" t="str">
            <v xml:space="preserve">GABRIEL RODRIGO BAENA CASTUERA     </v>
          </cell>
          <cell r="I785" t="str">
            <v xml:space="preserve">FELIPE DE JESUS RODRIGUEZ PALACIOS                                    </v>
          </cell>
        </row>
        <row r="786">
          <cell r="G786">
            <v>316203</v>
          </cell>
          <cell r="H786" t="str">
            <v xml:space="preserve">GABRIEL RODRIGO BAENA CASTUERA     </v>
          </cell>
          <cell r="I786" t="str">
            <v xml:space="preserve">FELIPE DE JESUS RODRIGUEZ PALACIOS                                    </v>
          </cell>
        </row>
        <row r="787">
          <cell r="G787">
            <v>316253</v>
          </cell>
          <cell r="H787" t="str">
            <v xml:space="preserve">ABRAHAM AARON SHUBICH Y JALIF      </v>
          </cell>
          <cell r="I787" t="str">
            <v xml:space="preserve">DAVID URFALI AMIGA                                                    </v>
          </cell>
        </row>
        <row r="788">
          <cell r="G788">
            <v>316253</v>
          </cell>
          <cell r="H788" t="str">
            <v xml:space="preserve">ABRAHAM AARON SHUBICH Y JALIF      </v>
          </cell>
          <cell r="I788" t="str">
            <v xml:space="preserve">DAVID URFALI AMIGA                                                    </v>
          </cell>
        </row>
        <row r="789">
          <cell r="G789">
            <v>316253</v>
          </cell>
          <cell r="H789" t="str">
            <v xml:space="preserve">ABRAHAM AARON SHUBICH Y JALIF      </v>
          </cell>
          <cell r="I789" t="str">
            <v xml:space="preserve">DAVID URFALI AMIGA                                                    </v>
          </cell>
        </row>
        <row r="790">
          <cell r="G790">
            <v>316253</v>
          </cell>
          <cell r="H790" t="str">
            <v xml:space="preserve">ABRAHAM AARON SHUBICH Y JALIF      </v>
          </cell>
          <cell r="I790" t="str">
            <v xml:space="preserve">DAVID URFALI AMIGA                                                    </v>
          </cell>
        </row>
        <row r="791">
          <cell r="G791">
            <v>316253</v>
          </cell>
          <cell r="H791" t="str">
            <v xml:space="preserve">ABRAHAM AARON SHUBICH Y JALIF      </v>
          </cell>
          <cell r="I791" t="str">
            <v xml:space="preserve">DAVID URFALI AMIGA                                                    </v>
          </cell>
        </row>
        <row r="792">
          <cell r="G792">
            <v>316708</v>
          </cell>
          <cell r="H792" t="str">
            <v xml:space="preserve">ABRAHAM AARON SHUBICH Y JALIF      </v>
          </cell>
          <cell r="I792" t="str">
            <v xml:space="preserve">CARMEN LOPEZ FUENTES                                                  </v>
          </cell>
        </row>
        <row r="793">
          <cell r="G793">
            <v>317025</v>
          </cell>
          <cell r="H793" t="str">
            <v xml:space="preserve">AZUCENA GUDIﾑO                     </v>
          </cell>
          <cell r="I793" t="str">
            <v xml:space="preserve">ARKA GRUPO FINANCIERO,S.A. DE C.V.                                    </v>
          </cell>
        </row>
        <row r="794">
          <cell r="G794">
            <v>317025</v>
          </cell>
          <cell r="H794" t="str">
            <v xml:space="preserve">AZUCENA GUDIﾑO                     </v>
          </cell>
          <cell r="I794" t="str">
            <v xml:space="preserve">ARKA GRUPO FINANCIERO,S.A. DE C.V.                                    </v>
          </cell>
        </row>
        <row r="795">
          <cell r="G795">
            <v>317099</v>
          </cell>
          <cell r="H795" t="str">
            <v xml:space="preserve">ABRAHAM AARON SHUBICH Y JALIF      </v>
          </cell>
          <cell r="I795" t="str">
            <v xml:space="preserve">BLANCA LEVY SORIANO                                                   </v>
          </cell>
        </row>
        <row r="796">
          <cell r="G796">
            <v>317221</v>
          </cell>
          <cell r="H796" t="str">
            <v xml:space="preserve">ABRAHAM AARON SHUBICH Y JALIF      </v>
          </cell>
          <cell r="I796" t="str">
            <v xml:space="preserve">ABRAHAM MIZRAHI HIDRIYE                                               </v>
          </cell>
        </row>
        <row r="797">
          <cell r="G797">
            <v>317221</v>
          </cell>
          <cell r="H797" t="str">
            <v xml:space="preserve">ABRAHAM AARON SHUBICH Y JALIF      </v>
          </cell>
          <cell r="I797" t="str">
            <v xml:space="preserve">ABRAHAM MIZRAHI HIDRIYE                                               </v>
          </cell>
        </row>
        <row r="798">
          <cell r="G798">
            <v>317221</v>
          </cell>
          <cell r="H798" t="str">
            <v xml:space="preserve">ABRAHAM AARON SHUBICH Y JALIF      </v>
          </cell>
          <cell r="I798" t="str">
            <v xml:space="preserve">ABRAHAM MIZRAHI HIDRIYE                                               </v>
          </cell>
        </row>
        <row r="799">
          <cell r="G799">
            <v>317221</v>
          </cell>
          <cell r="H799" t="str">
            <v xml:space="preserve">ABRAHAM AARON SHUBICH Y JALIF      </v>
          </cell>
          <cell r="I799" t="str">
            <v xml:space="preserve">ABRAHAM MIZRAHI HIDRIYE                                               </v>
          </cell>
        </row>
        <row r="800">
          <cell r="G800">
            <v>317647</v>
          </cell>
          <cell r="H800" t="str">
            <v xml:space="preserve">GABRIELA SANCHEZ PEREZ             </v>
          </cell>
          <cell r="I800" t="str">
            <v xml:space="preserve">BALTAZAR FEREGRINO PAREDES                                            </v>
          </cell>
        </row>
        <row r="801">
          <cell r="G801">
            <v>317647</v>
          </cell>
          <cell r="H801" t="str">
            <v xml:space="preserve">GABRIELA SANCHEZ PEREZ             </v>
          </cell>
          <cell r="I801" t="str">
            <v xml:space="preserve">BALTAZAR FEREGRINO PAREDES                                            </v>
          </cell>
        </row>
        <row r="802">
          <cell r="G802">
            <v>317647</v>
          </cell>
          <cell r="H802" t="str">
            <v xml:space="preserve">GABRIELA SANCHEZ PEREZ             </v>
          </cell>
          <cell r="I802" t="str">
            <v xml:space="preserve">BALTAZAR FEREGRINO PAREDES                                            </v>
          </cell>
        </row>
        <row r="803">
          <cell r="G803">
            <v>317647</v>
          </cell>
          <cell r="H803" t="str">
            <v xml:space="preserve">GABRIELA SANCHEZ PEREZ             </v>
          </cell>
          <cell r="I803" t="str">
            <v xml:space="preserve">BALTAZAR FEREGRINO PAREDES                                            </v>
          </cell>
        </row>
        <row r="804">
          <cell r="G804">
            <v>317647</v>
          </cell>
          <cell r="H804" t="str">
            <v xml:space="preserve">GABRIELA SANCHEZ PEREZ             </v>
          </cell>
          <cell r="I804" t="str">
            <v xml:space="preserve">BALTAZAR FEREGRINO PAREDES                                            </v>
          </cell>
        </row>
        <row r="805">
          <cell r="G805">
            <v>317647</v>
          </cell>
          <cell r="H805" t="str">
            <v xml:space="preserve">GABRIELA SANCHEZ PEREZ             </v>
          </cell>
          <cell r="I805" t="str">
            <v xml:space="preserve">BALTAZAR FEREGRINO PAREDES                                            </v>
          </cell>
        </row>
        <row r="806">
          <cell r="G806">
            <v>317647</v>
          </cell>
          <cell r="H806" t="str">
            <v xml:space="preserve">GABRIELA SANCHEZ PEREZ             </v>
          </cell>
          <cell r="I806" t="str">
            <v xml:space="preserve">BALTAZAR FEREGRINO PAREDES                                            </v>
          </cell>
        </row>
        <row r="807">
          <cell r="G807">
            <v>317647</v>
          </cell>
          <cell r="H807" t="str">
            <v xml:space="preserve">GABRIELA SANCHEZ PEREZ             </v>
          </cell>
          <cell r="I807" t="str">
            <v xml:space="preserve">BALTAZAR FEREGRINO PAREDES                                            </v>
          </cell>
        </row>
        <row r="808">
          <cell r="G808">
            <v>317647</v>
          </cell>
          <cell r="H808" t="str">
            <v xml:space="preserve">GABRIELA SANCHEZ PEREZ             </v>
          </cell>
          <cell r="I808" t="str">
            <v xml:space="preserve">BALTAZAR FEREGRINO PAREDES                                            </v>
          </cell>
        </row>
        <row r="809">
          <cell r="G809">
            <v>317647</v>
          </cell>
          <cell r="H809" t="str">
            <v xml:space="preserve">GABRIELA SANCHEZ PEREZ             </v>
          </cell>
          <cell r="I809" t="str">
            <v xml:space="preserve">BALTAZAR FEREGRINO PAREDES                                            </v>
          </cell>
        </row>
        <row r="810">
          <cell r="G810">
            <v>317647</v>
          </cell>
          <cell r="H810" t="str">
            <v xml:space="preserve">GABRIELA SANCHEZ PEREZ             </v>
          </cell>
          <cell r="I810" t="str">
            <v xml:space="preserve">BALTAZAR FEREGRINO PAREDES                                            </v>
          </cell>
        </row>
        <row r="811">
          <cell r="G811">
            <v>317647</v>
          </cell>
          <cell r="H811" t="str">
            <v xml:space="preserve">GABRIELA SANCHEZ PEREZ             </v>
          </cell>
          <cell r="I811" t="str">
            <v xml:space="preserve">BALTAZAR FEREGRINO PAREDES                                            </v>
          </cell>
        </row>
        <row r="812">
          <cell r="G812">
            <v>317647</v>
          </cell>
          <cell r="H812" t="str">
            <v xml:space="preserve">GABRIELA SANCHEZ PEREZ             </v>
          </cell>
          <cell r="I812" t="str">
            <v xml:space="preserve">BALTAZAR FEREGRINO PAREDES                                            </v>
          </cell>
        </row>
        <row r="813">
          <cell r="G813">
            <v>317647</v>
          </cell>
          <cell r="H813" t="str">
            <v xml:space="preserve">GABRIELA SANCHEZ PEREZ             </v>
          </cell>
          <cell r="I813" t="str">
            <v xml:space="preserve">BALTAZAR FEREGRINO PAREDES                                            </v>
          </cell>
        </row>
        <row r="814">
          <cell r="G814">
            <v>317647</v>
          </cell>
          <cell r="H814" t="str">
            <v xml:space="preserve">GABRIELA SANCHEZ PEREZ             </v>
          </cell>
          <cell r="I814" t="str">
            <v xml:space="preserve">BALTAZAR FEREGRINO PAREDES                                            </v>
          </cell>
        </row>
        <row r="815">
          <cell r="G815">
            <v>317647</v>
          </cell>
          <cell r="H815" t="str">
            <v xml:space="preserve">GABRIELA SANCHEZ PEREZ             </v>
          </cell>
          <cell r="I815" t="str">
            <v xml:space="preserve">BALTAZAR FEREGRINO PAREDES                                            </v>
          </cell>
        </row>
        <row r="816">
          <cell r="G816">
            <v>317908</v>
          </cell>
          <cell r="H816" t="str">
            <v xml:space="preserve">ABRAHAM AARON SHUBICH Y JALIF      </v>
          </cell>
          <cell r="I816" t="str">
            <v xml:space="preserve">MOSHE MATATOF MELCHOR                                                 </v>
          </cell>
        </row>
        <row r="817">
          <cell r="G817">
            <v>317908</v>
          </cell>
          <cell r="H817" t="str">
            <v xml:space="preserve">ABRAHAM AARON SHUBICH Y JALIF      </v>
          </cell>
          <cell r="I817" t="str">
            <v xml:space="preserve">MOSHE MATATOF MELCHOR                                                 </v>
          </cell>
        </row>
        <row r="818">
          <cell r="G818">
            <v>318287</v>
          </cell>
          <cell r="H818" t="str">
            <v xml:space="preserve">AZUCENA GUDI/O RAMIREZ             </v>
          </cell>
          <cell r="I818" t="str">
            <v xml:space="preserve">ILANA KALB OSTROWIAK                                                  </v>
          </cell>
        </row>
        <row r="819">
          <cell r="G819">
            <v>318287</v>
          </cell>
          <cell r="H819" t="str">
            <v xml:space="preserve">AZUCENA GUDI/O RAMIREZ             </v>
          </cell>
          <cell r="I819" t="str">
            <v xml:space="preserve">ILANA KALB OSTROWIAK                                                  </v>
          </cell>
        </row>
        <row r="820">
          <cell r="G820">
            <v>318586</v>
          </cell>
          <cell r="H820" t="str">
            <v>JOSUE GERARDO RAMIREZ ESPA/A FUENTE</v>
          </cell>
          <cell r="I820" t="str">
            <v xml:space="preserve">ALBERTO CALLEJAS CHAZARI                                              </v>
          </cell>
        </row>
        <row r="821">
          <cell r="G821">
            <v>318586</v>
          </cell>
          <cell r="H821" t="str">
            <v>JOSUE GERARDO RAMIREZ ESPA/A FUENTE</v>
          </cell>
          <cell r="I821" t="str">
            <v xml:space="preserve">ALBERTO CALLEJAS CHAZARI                                              </v>
          </cell>
        </row>
        <row r="822">
          <cell r="G822">
            <v>318586</v>
          </cell>
          <cell r="H822" t="str">
            <v>JOSUE GERARDO RAMIREZ ESPA/A FUENTE</v>
          </cell>
          <cell r="I822" t="str">
            <v xml:space="preserve">ALBERTO CALLEJAS CHAZARI                                              </v>
          </cell>
        </row>
        <row r="823">
          <cell r="G823">
            <v>318586</v>
          </cell>
          <cell r="H823" t="str">
            <v>JOSUE GERARDO RAMIREZ ESPA/A FUENTE</v>
          </cell>
          <cell r="I823" t="str">
            <v xml:space="preserve">ALBERTO CALLEJAS CHAZARI                                              </v>
          </cell>
        </row>
        <row r="824">
          <cell r="G824">
            <v>319554</v>
          </cell>
          <cell r="H824" t="str">
            <v>AUDITORIA INTERNA (ILOCALIZABLES LI</v>
          </cell>
          <cell r="I824" t="str">
            <v xml:space="preserve">HUMBERTO LOBO MORALES                                                 </v>
          </cell>
        </row>
        <row r="825">
          <cell r="G825">
            <v>319554</v>
          </cell>
          <cell r="H825" t="str">
            <v>AUDITORIA INTERNA (ILOCALIZABLES LI</v>
          </cell>
          <cell r="I825" t="str">
            <v xml:space="preserve">HUMBERTO LOBO MORALES                                                 </v>
          </cell>
        </row>
        <row r="826">
          <cell r="G826">
            <v>319566</v>
          </cell>
          <cell r="H826" t="str">
            <v>AUDITORIA INTERNA (ILOCALIZABLES LI</v>
          </cell>
          <cell r="I826" t="str">
            <v xml:space="preserve">RODRIGO LOBO MORALES                                                  </v>
          </cell>
        </row>
        <row r="827">
          <cell r="G827">
            <v>319566</v>
          </cell>
          <cell r="H827" t="str">
            <v>AUDITORIA INTERNA (ILOCALIZABLES LI</v>
          </cell>
          <cell r="I827" t="str">
            <v xml:space="preserve">RODRIGO LOBO MORALES                                                  </v>
          </cell>
        </row>
        <row r="828">
          <cell r="G828">
            <v>319578</v>
          </cell>
          <cell r="H828" t="str">
            <v>AUDITORIA INTERNA (ILOCALIZABLES LI</v>
          </cell>
          <cell r="I828" t="str">
            <v xml:space="preserve">JAVIER LOBO MORALES                                                   </v>
          </cell>
        </row>
        <row r="829">
          <cell r="G829">
            <v>319578</v>
          </cell>
          <cell r="H829" t="str">
            <v>AUDITORIA INTERNA (ILOCALIZABLES LI</v>
          </cell>
          <cell r="I829" t="str">
            <v xml:space="preserve">JAVIER LOBO MORALES                                                   </v>
          </cell>
        </row>
        <row r="830">
          <cell r="G830">
            <v>319580</v>
          </cell>
          <cell r="H830" t="str">
            <v>AUDITORIA INTERNA (ILOCALIZABLES LI</v>
          </cell>
          <cell r="I830" t="str">
            <v xml:space="preserve">HUMBERTO LOBO DE LA GARZA                                             </v>
          </cell>
        </row>
        <row r="831">
          <cell r="G831">
            <v>319580</v>
          </cell>
          <cell r="H831" t="str">
            <v>AUDITORIA INTERNA (ILOCALIZABLES LI</v>
          </cell>
          <cell r="I831" t="str">
            <v xml:space="preserve">HUMBERTO LOBO DE LA GARZA                                             </v>
          </cell>
        </row>
        <row r="832">
          <cell r="G832">
            <v>319592</v>
          </cell>
          <cell r="H832" t="str">
            <v>AUDITORIA INTERNA (ILOCALIZABLES LI</v>
          </cell>
          <cell r="I832" t="str">
            <v xml:space="preserve">MARIA IRMA DE LA GARZA DE LOBO                                        </v>
          </cell>
        </row>
        <row r="833">
          <cell r="G833">
            <v>319592</v>
          </cell>
          <cell r="H833" t="str">
            <v>AUDITORIA INTERNA (ILOCALIZABLES LI</v>
          </cell>
          <cell r="I833" t="str">
            <v xml:space="preserve">MARIA IRMA DE LA GARZA DE LOBO                                        </v>
          </cell>
        </row>
        <row r="834">
          <cell r="G834">
            <v>319607</v>
          </cell>
          <cell r="H834" t="str">
            <v>AUDITORIA INTERNA (ILOCALIZABLES LI</v>
          </cell>
          <cell r="I834" t="str">
            <v xml:space="preserve">ALEJANDRO MANUEL MORALES MEGA                                         </v>
          </cell>
        </row>
        <row r="835">
          <cell r="G835">
            <v>319607</v>
          </cell>
          <cell r="H835" t="str">
            <v>AUDITORIA INTERNA (ILOCALIZABLES LI</v>
          </cell>
          <cell r="I835" t="str">
            <v xml:space="preserve">ALEJANDRO MANUEL MORALES MEGA                                         </v>
          </cell>
        </row>
        <row r="836">
          <cell r="G836">
            <v>319607</v>
          </cell>
          <cell r="H836" t="str">
            <v>AUDITORIA INTERNA (ILOCALIZABLES LI</v>
          </cell>
          <cell r="I836" t="str">
            <v xml:space="preserve">ALEJANDRO MANUEL MORALES MEGA                                         </v>
          </cell>
        </row>
        <row r="837">
          <cell r="G837">
            <v>319607</v>
          </cell>
          <cell r="H837" t="str">
            <v>AUDITORIA INTERNA (ILOCALIZABLES LI</v>
          </cell>
          <cell r="I837" t="str">
            <v xml:space="preserve">ALEJANDRO MANUEL MORALES MEGA                                         </v>
          </cell>
        </row>
        <row r="838">
          <cell r="G838">
            <v>319619</v>
          </cell>
          <cell r="H838" t="str">
            <v>AUDITORIA INTERNA (ILOCALIZABLES LI</v>
          </cell>
          <cell r="I838" t="str">
            <v xml:space="preserve">ALEJANDRO M.MORALES KUHNE                                             </v>
          </cell>
        </row>
        <row r="839">
          <cell r="G839">
            <v>319619</v>
          </cell>
          <cell r="H839" t="str">
            <v>AUDITORIA INTERNA (ILOCALIZABLES LI</v>
          </cell>
          <cell r="I839" t="str">
            <v xml:space="preserve">ALEJANDRO M.MORALES KUHNE                                             </v>
          </cell>
        </row>
        <row r="840">
          <cell r="G840">
            <v>319621</v>
          </cell>
          <cell r="H840" t="str">
            <v>AUDITORIA INTERNA (ILOCALIZABLES LI</v>
          </cell>
          <cell r="I840" t="str">
            <v xml:space="preserve">DANIEL MORALES KUHNE                                                  </v>
          </cell>
        </row>
        <row r="841">
          <cell r="G841">
            <v>319621</v>
          </cell>
          <cell r="H841" t="str">
            <v>AUDITORIA INTERNA (ILOCALIZABLES LI</v>
          </cell>
          <cell r="I841" t="str">
            <v xml:space="preserve">DANIEL MORALES KUHNE                                                  </v>
          </cell>
        </row>
        <row r="842">
          <cell r="G842">
            <v>319633</v>
          </cell>
          <cell r="H842" t="str">
            <v>AUDITORIA INTERNA (ILOCALIZABLES LI</v>
          </cell>
          <cell r="I842" t="str">
            <v xml:space="preserve">VICTORIA A. KUHNE DE MORALES                                          </v>
          </cell>
        </row>
        <row r="843">
          <cell r="G843">
            <v>319633</v>
          </cell>
          <cell r="H843" t="str">
            <v>AUDITORIA INTERNA (ILOCALIZABLES LI</v>
          </cell>
          <cell r="I843" t="str">
            <v xml:space="preserve">VICTORIA A. KUHNE DE MORALES                                          </v>
          </cell>
        </row>
        <row r="844">
          <cell r="G844">
            <v>319645</v>
          </cell>
          <cell r="H844" t="str">
            <v>AUDITORIA INTERNA (ILOCALIZABLES LI</v>
          </cell>
          <cell r="I844" t="str">
            <v xml:space="preserve">YOLANDA MEGA DE MORALES                                               </v>
          </cell>
        </row>
        <row r="845">
          <cell r="G845">
            <v>319645</v>
          </cell>
          <cell r="H845" t="str">
            <v>AUDITORIA INTERNA (ILOCALIZABLES LI</v>
          </cell>
          <cell r="I845" t="str">
            <v xml:space="preserve">YOLANDA MEGA DE MORALES                                               </v>
          </cell>
        </row>
        <row r="846">
          <cell r="G846">
            <v>319815</v>
          </cell>
          <cell r="H846" t="str">
            <v xml:space="preserve">EMMA YOLANDA RAMIREZ HUITRON       </v>
          </cell>
          <cell r="I846" t="str">
            <v xml:space="preserve">MIGUEL ESTRADA CERVANTES                                              </v>
          </cell>
        </row>
        <row r="847">
          <cell r="G847">
            <v>319815</v>
          </cell>
          <cell r="H847" t="str">
            <v xml:space="preserve">EMMA YOLANDA RAMIREZ HUITRON       </v>
          </cell>
          <cell r="I847" t="str">
            <v xml:space="preserve">MIGUEL ESTRADA CERVANTES                                              </v>
          </cell>
        </row>
        <row r="848">
          <cell r="G848">
            <v>319815</v>
          </cell>
          <cell r="H848" t="str">
            <v xml:space="preserve">EMMA YOLANDA RAMIREZ HUITRON       </v>
          </cell>
          <cell r="I848" t="str">
            <v xml:space="preserve">MIGUEL ESTRADA CERVANTES                                              </v>
          </cell>
        </row>
        <row r="849">
          <cell r="G849">
            <v>319815</v>
          </cell>
          <cell r="H849" t="str">
            <v xml:space="preserve">EMMA YOLANDA RAMIREZ HUITRON       </v>
          </cell>
          <cell r="I849" t="str">
            <v xml:space="preserve">MIGUEL ESTRADA CERVANTES                                              </v>
          </cell>
        </row>
        <row r="850">
          <cell r="G850">
            <v>319815</v>
          </cell>
          <cell r="H850" t="str">
            <v xml:space="preserve">EMMA YOLANDA RAMIREZ HUITRON       </v>
          </cell>
          <cell r="I850" t="str">
            <v xml:space="preserve">MIGUEL ESTRADA CERVANTES                                              </v>
          </cell>
        </row>
        <row r="851">
          <cell r="G851">
            <v>319815</v>
          </cell>
          <cell r="H851" t="str">
            <v xml:space="preserve">EMMA YOLANDA RAMIREZ HUITRON       </v>
          </cell>
          <cell r="I851" t="str">
            <v xml:space="preserve">MIGUEL ESTRADA CERVANTES                                              </v>
          </cell>
        </row>
        <row r="852">
          <cell r="G852">
            <v>319815</v>
          </cell>
          <cell r="H852" t="str">
            <v xml:space="preserve">EMMA YOLANDA RAMIREZ HUITRON       </v>
          </cell>
          <cell r="I852" t="str">
            <v xml:space="preserve">MIGUEL ESTRADA CERVANTES                                              </v>
          </cell>
        </row>
        <row r="853">
          <cell r="G853">
            <v>319815</v>
          </cell>
          <cell r="H853" t="str">
            <v xml:space="preserve">EMMA YOLANDA RAMIREZ HUITRON       </v>
          </cell>
          <cell r="I853" t="str">
            <v xml:space="preserve">MIGUEL ESTRADA CERVANTES                                              </v>
          </cell>
        </row>
        <row r="854">
          <cell r="G854">
            <v>322393</v>
          </cell>
          <cell r="H854" t="str">
            <v xml:space="preserve">COLBERT SALINAS QUIROGA            </v>
          </cell>
          <cell r="I854" t="str">
            <v xml:space="preserve">MARIA DE LA LUZ GONZALEZ VDA. DE TREVINO                              </v>
          </cell>
        </row>
        <row r="855">
          <cell r="G855">
            <v>322434</v>
          </cell>
          <cell r="H855" t="str">
            <v xml:space="preserve">RITA MA. GARZA CANTU               </v>
          </cell>
          <cell r="I855" t="str">
            <v xml:space="preserve">GERARDO HERRERA GUAJARDO                                              </v>
          </cell>
        </row>
        <row r="856">
          <cell r="G856">
            <v>322434</v>
          </cell>
          <cell r="H856" t="str">
            <v xml:space="preserve">RITA MA. GARZA CANTU               </v>
          </cell>
          <cell r="I856" t="str">
            <v xml:space="preserve">GERARDO HERRERA GUAJARDO                                              </v>
          </cell>
        </row>
        <row r="857">
          <cell r="G857">
            <v>322434</v>
          </cell>
          <cell r="H857" t="str">
            <v xml:space="preserve">RITA MA. GARZA CANTU               </v>
          </cell>
          <cell r="I857" t="str">
            <v xml:space="preserve">GERARDO HERRERA GUAJARDO                                              </v>
          </cell>
        </row>
        <row r="858">
          <cell r="G858">
            <v>322434</v>
          </cell>
          <cell r="H858" t="str">
            <v xml:space="preserve">RITA MA. GARZA CANTU               </v>
          </cell>
          <cell r="I858" t="str">
            <v xml:space="preserve">GERARDO HERRERA GUAJARDO                                              </v>
          </cell>
        </row>
        <row r="859">
          <cell r="G859">
            <v>322434</v>
          </cell>
          <cell r="H859" t="str">
            <v xml:space="preserve">RITA MA. GARZA CANTU               </v>
          </cell>
          <cell r="I859" t="str">
            <v xml:space="preserve">GERARDO HERRERA GUAJARDO                                              </v>
          </cell>
        </row>
        <row r="860">
          <cell r="G860">
            <v>322434</v>
          </cell>
          <cell r="H860" t="str">
            <v xml:space="preserve">RITA MA. GARZA CANTU               </v>
          </cell>
          <cell r="I860" t="str">
            <v xml:space="preserve">GERARDO HERRERA GUAJARDO                                              </v>
          </cell>
        </row>
        <row r="861">
          <cell r="G861">
            <v>322434</v>
          </cell>
          <cell r="H861" t="str">
            <v xml:space="preserve">RITA MA. GARZA CANTU               </v>
          </cell>
          <cell r="I861" t="str">
            <v xml:space="preserve">GERARDO HERRERA GUAJARDO                                              </v>
          </cell>
        </row>
        <row r="862">
          <cell r="G862">
            <v>322434</v>
          </cell>
          <cell r="H862" t="str">
            <v xml:space="preserve">RITA MA. GARZA CANTU               </v>
          </cell>
          <cell r="I862" t="str">
            <v xml:space="preserve">GERARDO HERRERA GUAJARDO                                              </v>
          </cell>
        </row>
        <row r="863">
          <cell r="G863">
            <v>322434</v>
          </cell>
          <cell r="H863" t="str">
            <v xml:space="preserve">RITA MA. GARZA CANTU               </v>
          </cell>
          <cell r="I863" t="str">
            <v xml:space="preserve">GERARDO HERRERA GUAJARDO                                              </v>
          </cell>
        </row>
        <row r="864">
          <cell r="G864">
            <v>322434</v>
          </cell>
          <cell r="H864" t="str">
            <v xml:space="preserve">RITA MA. GARZA CANTU               </v>
          </cell>
          <cell r="I864" t="str">
            <v xml:space="preserve">GERARDO HERRERA GUAJARDO                                              </v>
          </cell>
        </row>
        <row r="865">
          <cell r="G865">
            <v>322434</v>
          </cell>
          <cell r="H865" t="str">
            <v xml:space="preserve">RITA MA. GARZA CANTU               </v>
          </cell>
          <cell r="I865" t="str">
            <v xml:space="preserve">GERARDO HERRERA GUAJARDO                                              </v>
          </cell>
        </row>
        <row r="866">
          <cell r="G866">
            <v>323139</v>
          </cell>
          <cell r="H866" t="str">
            <v xml:space="preserve">HUGO LIRA ROSALINO                 </v>
          </cell>
          <cell r="I866" t="str">
            <v xml:space="preserve">JORGE LUIS TORRES ECHARTEA                                            </v>
          </cell>
        </row>
        <row r="867">
          <cell r="G867">
            <v>323139</v>
          </cell>
          <cell r="H867" t="str">
            <v xml:space="preserve">HUGO LIRA ROSALINO                 </v>
          </cell>
          <cell r="I867" t="str">
            <v xml:space="preserve">JORGE LUIS TORRES ECHARTEA                                            </v>
          </cell>
        </row>
        <row r="868">
          <cell r="G868">
            <v>323139</v>
          </cell>
          <cell r="H868" t="str">
            <v xml:space="preserve">HUGO LIRA ROSALINO                 </v>
          </cell>
          <cell r="I868" t="str">
            <v xml:space="preserve">JORGE LUIS TORRES ECHARTEA                                            </v>
          </cell>
        </row>
        <row r="869">
          <cell r="G869">
            <v>323139</v>
          </cell>
          <cell r="H869" t="str">
            <v xml:space="preserve">HUGO LIRA ROSALINO                 </v>
          </cell>
          <cell r="I869" t="str">
            <v xml:space="preserve">JORGE LUIS TORRES ECHARTEA                                            </v>
          </cell>
        </row>
        <row r="870">
          <cell r="G870">
            <v>323139</v>
          </cell>
          <cell r="H870" t="str">
            <v xml:space="preserve">HUGO LIRA ROSALINO                 </v>
          </cell>
          <cell r="I870" t="str">
            <v xml:space="preserve">JORGE LUIS TORRES ECHARTEA                                            </v>
          </cell>
        </row>
        <row r="871">
          <cell r="G871">
            <v>323476</v>
          </cell>
          <cell r="H871" t="str">
            <v xml:space="preserve">RITA MA. GARZA CANTU               </v>
          </cell>
          <cell r="I871" t="str">
            <v xml:space="preserve">ANTONIO DEL BOSQUE PALAU                                              </v>
          </cell>
        </row>
        <row r="872">
          <cell r="G872">
            <v>323646</v>
          </cell>
          <cell r="H872" t="str">
            <v xml:space="preserve">RITA MA. GARZA CANTU               </v>
          </cell>
          <cell r="I872" t="str">
            <v xml:space="preserve">GUILLERMO DE LA GARZA EVIA UGARTE                                     </v>
          </cell>
        </row>
        <row r="873">
          <cell r="G873">
            <v>323646</v>
          </cell>
          <cell r="H873" t="str">
            <v xml:space="preserve">RITA MA. GARZA CANTU               </v>
          </cell>
          <cell r="I873" t="str">
            <v xml:space="preserve">GUILLERMO DE LA GARZA EVIA UGARTE                                     </v>
          </cell>
        </row>
        <row r="874">
          <cell r="G874">
            <v>323646</v>
          </cell>
          <cell r="H874" t="str">
            <v xml:space="preserve">RITA MA. GARZA CANTU               </v>
          </cell>
          <cell r="I874" t="str">
            <v xml:space="preserve">GUILLERMO DE LA GARZA EVIA UGARTE                                     </v>
          </cell>
        </row>
        <row r="875">
          <cell r="G875">
            <v>324793</v>
          </cell>
          <cell r="H875" t="str">
            <v xml:space="preserve">FERNANDO CUELLAR LOZANO            </v>
          </cell>
          <cell r="I875" t="str">
            <v xml:space="preserve">ROGELIO GUERRA FLORES                                                 </v>
          </cell>
        </row>
        <row r="876">
          <cell r="G876">
            <v>325333</v>
          </cell>
          <cell r="H876" t="str">
            <v xml:space="preserve">ADRIANA I. MEJIA CASTILLO          </v>
          </cell>
          <cell r="I876" t="str">
            <v xml:space="preserve">ALICIA VELA SARO                                                      </v>
          </cell>
        </row>
        <row r="877">
          <cell r="G877">
            <v>325371</v>
          </cell>
          <cell r="H877" t="str">
            <v xml:space="preserve">ADRIANA I. MEJIA CASTILLO          </v>
          </cell>
          <cell r="I877" t="str">
            <v xml:space="preserve">ALBERTO FACUNDO VELA SARO                                             </v>
          </cell>
        </row>
        <row r="878">
          <cell r="G878">
            <v>325371</v>
          </cell>
          <cell r="H878" t="str">
            <v xml:space="preserve">ADRIANA I. MEJIA CASTILLO          </v>
          </cell>
          <cell r="I878" t="str">
            <v xml:space="preserve">ALBERTO FACUNDO VELA SARO                                             </v>
          </cell>
        </row>
        <row r="879">
          <cell r="G879">
            <v>325371</v>
          </cell>
          <cell r="H879" t="str">
            <v xml:space="preserve">ADRIANA I. MEJIA CASTILLO          </v>
          </cell>
          <cell r="I879" t="str">
            <v xml:space="preserve">ALBERTO FACUNDO VELA SARO                                             </v>
          </cell>
        </row>
        <row r="880">
          <cell r="G880">
            <v>326258</v>
          </cell>
          <cell r="H880" t="str">
            <v xml:space="preserve">HUGO LIRA ROSALINO                 </v>
          </cell>
          <cell r="I880" t="str">
            <v xml:space="preserve">RUBEN MARTIN GUADALUPE GONZALEZ GONZALEZ                              </v>
          </cell>
        </row>
        <row r="881">
          <cell r="G881">
            <v>326818</v>
          </cell>
          <cell r="H881" t="str">
            <v xml:space="preserve">LIDIA GONZALEZ LEAL                </v>
          </cell>
          <cell r="I881" t="str">
            <v xml:space="preserve">HUMBERTO LOBO MORALES                                                 </v>
          </cell>
        </row>
        <row r="882">
          <cell r="G882">
            <v>327006</v>
          </cell>
          <cell r="H882" t="str">
            <v xml:space="preserve">ADRIANA I. MEJIA CASTILLO          </v>
          </cell>
          <cell r="I882" t="str">
            <v xml:space="preserve">FELIPE DE JESUS ARIAS ARIAS                                           </v>
          </cell>
        </row>
        <row r="883">
          <cell r="G883">
            <v>327006</v>
          </cell>
          <cell r="H883" t="str">
            <v xml:space="preserve">ADRIANA I. MEJIA CASTILLO          </v>
          </cell>
          <cell r="I883" t="str">
            <v xml:space="preserve">FELIPE DE JESUS ARIAS ARIAS                                           </v>
          </cell>
        </row>
        <row r="884">
          <cell r="G884">
            <v>327006</v>
          </cell>
          <cell r="H884" t="str">
            <v xml:space="preserve">ADRIANA I. MEJIA CASTILLO          </v>
          </cell>
          <cell r="I884" t="str">
            <v xml:space="preserve">FELIPE DE JESUS ARIAS ARIAS                                           </v>
          </cell>
        </row>
        <row r="885">
          <cell r="G885">
            <v>327006</v>
          </cell>
          <cell r="H885" t="str">
            <v xml:space="preserve">ADRIANA I. MEJIA CASTILLO          </v>
          </cell>
          <cell r="I885" t="str">
            <v xml:space="preserve">FELIPE DE JESUS ARIAS ARIAS                                           </v>
          </cell>
        </row>
        <row r="886">
          <cell r="G886">
            <v>327006</v>
          </cell>
          <cell r="H886" t="str">
            <v xml:space="preserve">ADRIANA I. MEJIA CASTILLO          </v>
          </cell>
          <cell r="I886" t="str">
            <v xml:space="preserve">FELIPE DE JESUS ARIAS ARIAS                                           </v>
          </cell>
        </row>
        <row r="887">
          <cell r="G887">
            <v>328751</v>
          </cell>
          <cell r="H887" t="str">
            <v xml:space="preserve">ADRIANA I. MEJIA CASTILLO          </v>
          </cell>
          <cell r="I887" t="str">
            <v xml:space="preserve">DORA LOZANO GONZALEZ                                                  </v>
          </cell>
        </row>
        <row r="888">
          <cell r="G888">
            <v>328751</v>
          </cell>
          <cell r="H888" t="str">
            <v xml:space="preserve">ADRIANA I. MEJIA CASTILLO          </v>
          </cell>
          <cell r="I888" t="str">
            <v xml:space="preserve">DORA LOZANO GONZALEZ                                                  </v>
          </cell>
        </row>
        <row r="889">
          <cell r="G889">
            <v>328751</v>
          </cell>
          <cell r="H889" t="str">
            <v xml:space="preserve">ADRIANA I. MEJIA CASTILLO          </v>
          </cell>
          <cell r="I889" t="str">
            <v xml:space="preserve">DORA LOZANO GONZALEZ                                                  </v>
          </cell>
        </row>
        <row r="890">
          <cell r="G890">
            <v>328751</v>
          </cell>
          <cell r="H890" t="str">
            <v xml:space="preserve">ADRIANA I. MEJIA CASTILLO          </v>
          </cell>
          <cell r="I890" t="str">
            <v xml:space="preserve">DORA LOZANO GONZALEZ                                                  </v>
          </cell>
        </row>
        <row r="891">
          <cell r="G891">
            <v>328751</v>
          </cell>
          <cell r="H891" t="str">
            <v xml:space="preserve">ADRIANA I. MEJIA CASTILLO          </v>
          </cell>
          <cell r="I891" t="str">
            <v xml:space="preserve">DORA LOZANO GONZALEZ                                                  </v>
          </cell>
        </row>
        <row r="892">
          <cell r="G892">
            <v>329482</v>
          </cell>
          <cell r="H892" t="str">
            <v xml:space="preserve">COLBERT SALINAS QUIROGA            </v>
          </cell>
          <cell r="I892" t="str">
            <v xml:space="preserve">PALOMA VELA DE SANTOS                                                 </v>
          </cell>
        </row>
        <row r="893">
          <cell r="G893">
            <v>329482</v>
          </cell>
          <cell r="H893" t="str">
            <v xml:space="preserve">COLBERT SALINAS QUIROGA            </v>
          </cell>
          <cell r="I893" t="str">
            <v xml:space="preserve">PALOMA VELA DE SANTOS                                                 </v>
          </cell>
        </row>
        <row r="894">
          <cell r="G894">
            <v>329482</v>
          </cell>
          <cell r="H894" t="str">
            <v xml:space="preserve">COLBERT SALINAS QUIROGA            </v>
          </cell>
          <cell r="I894" t="str">
            <v xml:space="preserve">PALOMA VELA DE SANTOS                                                 </v>
          </cell>
        </row>
        <row r="895">
          <cell r="G895">
            <v>329482</v>
          </cell>
          <cell r="H895" t="str">
            <v xml:space="preserve">COLBERT SALINAS QUIROGA            </v>
          </cell>
          <cell r="I895" t="str">
            <v xml:space="preserve">PALOMA VELA DE SANTOS                                                 </v>
          </cell>
        </row>
        <row r="896">
          <cell r="G896">
            <v>329482</v>
          </cell>
          <cell r="H896" t="str">
            <v xml:space="preserve">COLBERT SALINAS QUIROGA            </v>
          </cell>
          <cell r="I896" t="str">
            <v xml:space="preserve">PALOMA VELA DE SANTOS                                                 </v>
          </cell>
        </row>
        <row r="897">
          <cell r="G897">
            <v>329482</v>
          </cell>
          <cell r="H897" t="str">
            <v xml:space="preserve">COLBERT SALINAS QUIROGA            </v>
          </cell>
          <cell r="I897" t="str">
            <v xml:space="preserve">PALOMA VELA DE SANTOS                                                 </v>
          </cell>
        </row>
        <row r="898">
          <cell r="G898">
            <v>330053</v>
          </cell>
          <cell r="H898" t="str">
            <v>AUDITORIA INTERNA (ILOCALIZABLES LI</v>
          </cell>
          <cell r="I898" t="str">
            <v xml:space="preserve">MARIA LUISA CARDENAS DE MENDOZA                                       </v>
          </cell>
        </row>
        <row r="899">
          <cell r="G899">
            <v>330053</v>
          </cell>
          <cell r="H899" t="str">
            <v>AUDITORIA INTERNA (ILOCALIZABLES LI</v>
          </cell>
          <cell r="I899" t="str">
            <v xml:space="preserve">MARIA LUISA CARDENAS DE MENDOZA                                       </v>
          </cell>
        </row>
        <row r="900">
          <cell r="G900">
            <v>330053</v>
          </cell>
          <cell r="H900" t="str">
            <v>AUDITORIA INTERNA (ILOCALIZABLES LI</v>
          </cell>
          <cell r="I900" t="str">
            <v xml:space="preserve">MARIA LUISA CARDENAS DE MENDOZA                                       </v>
          </cell>
        </row>
        <row r="901">
          <cell r="G901">
            <v>330053</v>
          </cell>
          <cell r="H901" t="str">
            <v>AUDITORIA INTERNA (ILOCALIZABLES LI</v>
          </cell>
          <cell r="I901" t="str">
            <v xml:space="preserve">MARIA LUISA CARDENAS DE MENDOZA                                       </v>
          </cell>
        </row>
        <row r="902">
          <cell r="G902">
            <v>330297</v>
          </cell>
          <cell r="H902" t="str">
            <v xml:space="preserve">LUIS FRANCISCO RODRIGUEZ PEﾑA      </v>
          </cell>
          <cell r="I902" t="str">
            <v xml:space="preserve">JAVIER ALANIS CAVAZOS                                                 </v>
          </cell>
        </row>
        <row r="903">
          <cell r="G903">
            <v>330883</v>
          </cell>
          <cell r="H903" t="str">
            <v xml:space="preserve">ALEXANDRO SANTILLAN GALLARDO       </v>
          </cell>
          <cell r="I903" t="str">
            <v xml:space="preserve">MARIA ISABEL HERRERA ZORRILLA                                         </v>
          </cell>
        </row>
        <row r="904">
          <cell r="G904">
            <v>330883</v>
          </cell>
          <cell r="H904" t="str">
            <v xml:space="preserve">ALEXANDRO SANTILLAN GALLARDO       </v>
          </cell>
          <cell r="I904" t="str">
            <v xml:space="preserve">MARIA ISABEL HERRERA ZORRILLA                                         </v>
          </cell>
        </row>
        <row r="905">
          <cell r="G905">
            <v>330883</v>
          </cell>
          <cell r="H905" t="str">
            <v xml:space="preserve">ALEXANDRO SANTILLAN GALLARDO       </v>
          </cell>
          <cell r="I905" t="str">
            <v xml:space="preserve">MARIA ISABEL HERRERA ZORRILLA                                         </v>
          </cell>
        </row>
        <row r="906">
          <cell r="G906">
            <v>330883</v>
          </cell>
          <cell r="H906" t="str">
            <v xml:space="preserve">ALEXANDRO SANTILLAN GALLARDO       </v>
          </cell>
          <cell r="I906" t="str">
            <v xml:space="preserve">MARIA ISABEL HERRERA ZORRILLA                                         </v>
          </cell>
        </row>
        <row r="907">
          <cell r="G907">
            <v>330883</v>
          </cell>
          <cell r="H907" t="str">
            <v xml:space="preserve">ALEXANDRO SANTILLAN GALLARDO       </v>
          </cell>
          <cell r="I907" t="str">
            <v xml:space="preserve">MARIA ISABEL HERRERA ZORRILLA                                         </v>
          </cell>
        </row>
        <row r="908">
          <cell r="G908">
            <v>330883</v>
          </cell>
          <cell r="H908" t="str">
            <v xml:space="preserve">ALEXANDRO SANTILLAN GALLARDO       </v>
          </cell>
          <cell r="I908" t="str">
            <v xml:space="preserve">MARIA ISABEL HERRERA ZORRILLA                                         </v>
          </cell>
        </row>
        <row r="909">
          <cell r="G909">
            <v>330883</v>
          </cell>
          <cell r="H909" t="str">
            <v xml:space="preserve">ALEXANDRO SANTILLAN GALLARDO       </v>
          </cell>
          <cell r="I909" t="str">
            <v xml:space="preserve">MARIA ISABEL HERRERA ZORRILLA                                         </v>
          </cell>
        </row>
        <row r="910">
          <cell r="G910">
            <v>330883</v>
          </cell>
          <cell r="H910" t="str">
            <v xml:space="preserve">ALEXANDRO SANTILLAN GALLARDO       </v>
          </cell>
          <cell r="I910" t="str">
            <v xml:space="preserve">MARIA ISABEL HERRERA ZORRILLA                                         </v>
          </cell>
        </row>
        <row r="911">
          <cell r="G911">
            <v>330883</v>
          </cell>
          <cell r="H911" t="str">
            <v xml:space="preserve">ALEXANDRO SANTILLAN GALLARDO       </v>
          </cell>
          <cell r="I911" t="str">
            <v xml:space="preserve">MARIA ISABEL HERRERA ZORRILLA                                         </v>
          </cell>
        </row>
        <row r="912">
          <cell r="G912">
            <v>330883</v>
          </cell>
          <cell r="H912" t="str">
            <v xml:space="preserve">ALEXANDRO SANTILLAN GALLARDO       </v>
          </cell>
          <cell r="I912" t="str">
            <v xml:space="preserve">MARIA ISABEL HERRERA ZORRILLA                                         </v>
          </cell>
        </row>
        <row r="913">
          <cell r="G913">
            <v>330883</v>
          </cell>
          <cell r="H913" t="str">
            <v xml:space="preserve">ALEXANDRO SANTILLAN GALLARDO       </v>
          </cell>
          <cell r="I913" t="str">
            <v xml:space="preserve">MARIA ISABEL HERRERA ZORRILLA                                         </v>
          </cell>
        </row>
        <row r="914">
          <cell r="G914">
            <v>330883</v>
          </cell>
          <cell r="H914" t="str">
            <v xml:space="preserve">ALEXANDRO SANTILLAN GALLARDO       </v>
          </cell>
          <cell r="I914" t="str">
            <v xml:space="preserve">MARIA ISABEL HERRERA ZORRILLA                                         </v>
          </cell>
        </row>
        <row r="915">
          <cell r="G915">
            <v>330974</v>
          </cell>
          <cell r="H915" t="str">
            <v>AUDITORIA INTERNA (ILOCALIZABLES LI</v>
          </cell>
          <cell r="I915" t="str">
            <v xml:space="preserve">LAURA DEL CARMEN AVILA Y GARCES                                       </v>
          </cell>
        </row>
        <row r="916">
          <cell r="G916">
            <v>330974</v>
          </cell>
          <cell r="H916" t="str">
            <v>AUDITORIA INTERNA (ILOCALIZABLES LI</v>
          </cell>
          <cell r="I916" t="str">
            <v xml:space="preserve">LAURA DEL CARMEN AVILA Y GARCES                                       </v>
          </cell>
        </row>
        <row r="917">
          <cell r="G917">
            <v>330998</v>
          </cell>
          <cell r="H917" t="str">
            <v xml:space="preserve">GABRIELA SANCHEZ PEREZ (I.A.V.)    </v>
          </cell>
          <cell r="I917" t="str">
            <v xml:space="preserve">BERNARDO ALTAMIRANO GARCIA                                            </v>
          </cell>
        </row>
        <row r="918">
          <cell r="G918">
            <v>331174</v>
          </cell>
          <cell r="H918" t="str">
            <v xml:space="preserve">AZUCENA GUDI/O RAMIREZ             </v>
          </cell>
          <cell r="I918" t="str">
            <v xml:space="preserve">JOSE FRANCISCO CARDENAS MORENO                                        </v>
          </cell>
        </row>
        <row r="919">
          <cell r="G919">
            <v>331174</v>
          </cell>
          <cell r="H919" t="str">
            <v xml:space="preserve">AZUCENA GUDI/O RAMIREZ             </v>
          </cell>
          <cell r="I919" t="str">
            <v xml:space="preserve">JOSE FRANCISCO CARDENAS MORENO                                        </v>
          </cell>
        </row>
        <row r="920">
          <cell r="G920">
            <v>331174</v>
          </cell>
          <cell r="H920" t="str">
            <v xml:space="preserve">AZUCENA GUDI/O RAMIREZ             </v>
          </cell>
          <cell r="I920" t="str">
            <v xml:space="preserve">JOSE FRANCISCO CARDENAS MORENO                                        </v>
          </cell>
        </row>
        <row r="921">
          <cell r="G921">
            <v>331186</v>
          </cell>
          <cell r="H921" t="str">
            <v xml:space="preserve">GABRIELA SUSANA FLORES ALVAREZ     </v>
          </cell>
          <cell r="I921" t="str">
            <v xml:space="preserve">MARIA DEL CARMEN RODRIGUEZ HERNANDEZ                                  </v>
          </cell>
        </row>
        <row r="922">
          <cell r="G922">
            <v>331186</v>
          </cell>
          <cell r="H922" t="str">
            <v xml:space="preserve">GABRIELA SUSANA FLORES ALVAREZ     </v>
          </cell>
          <cell r="I922" t="str">
            <v xml:space="preserve">MARIA DEL CARMEN RODRIGUEZ HERNANDEZ                                  </v>
          </cell>
        </row>
        <row r="923">
          <cell r="G923">
            <v>331186</v>
          </cell>
          <cell r="H923" t="str">
            <v xml:space="preserve">GABRIELA SUSANA FLORES ALVAREZ     </v>
          </cell>
          <cell r="I923" t="str">
            <v xml:space="preserve">MARIA DEL CARMEN RODRIGUEZ HERNANDEZ                                  </v>
          </cell>
        </row>
        <row r="924">
          <cell r="G924">
            <v>331186</v>
          </cell>
          <cell r="H924" t="str">
            <v xml:space="preserve">GABRIELA SUSANA FLORES ALVAREZ     </v>
          </cell>
          <cell r="I924" t="str">
            <v xml:space="preserve">MARIA DEL CARMEN RODRIGUEZ HERNANDEZ                                  </v>
          </cell>
        </row>
        <row r="925">
          <cell r="G925">
            <v>331186</v>
          </cell>
          <cell r="H925" t="str">
            <v xml:space="preserve">GABRIELA SUSANA FLORES ALVAREZ     </v>
          </cell>
          <cell r="I925" t="str">
            <v xml:space="preserve">MARIA DEL CARMEN RODRIGUEZ HERNANDEZ                                  </v>
          </cell>
        </row>
        <row r="926">
          <cell r="G926">
            <v>331899</v>
          </cell>
          <cell r="H926" t="str">
            <v xml:space="preserve">GABRIELA SANCHEZ PEREZ             </v>
          </cell>
          <cell r="I926" t="str">
            <v xml:space="preserve">JOSE OVIDIO URIBE CUELI                                               </v>
          </cell>
        </row>
        <row r="927">
          <cell r="G927">
            <v>331899</v>
          </cell>
          <cell r="H927" t="str">
            <v xml:space="preserve">GABRIELA SANCHEZ PEREZ             </v>
          </cell>
          <cell r="I927" t="str">
            <v xml:space="preserve">JOSE OVIDIO URIBE CUELI                                               </v>
          </cell>
        </row>
        <row r="928">
          <cell r="G928">
            <v>331899</v>
          </cell>
          <cell r="H928" t="str">
            <v xml:space="preserve">GABRIELA SANCHEZ PEREZ             </v>
          </cell>
          <cell r="I928" t="str">
            <v xml:space="preserve">JOSE OVIDIO URIBE CUELI                                               </v>
          </cell>
        </row>
        <row r="929">
          <cell r="G929">
            <v>331899</v>
          </cell>
          <cell r="H929" t="str">
            <v xml:space="preserve">GABRIELA SANCHEZ PEREZ             </v>
          </cell>
          <cell r="I929" t="str">
            <v xml:space="preserve">JOSE OVIDIO URIBE CUELI                                               </v>
          </cell>
        </row>
        <row r="930">
          <cell r="G930">
            <v>331899</v>
          </cell>
          <cell r="H930" t="str">
            <v xml:space="preserve">GABRIELA SANCHEZ PEREZ             </v>
          </cell>
          <cell r="I930" t="str">
            <v xml:space="preserve">JOSE OVIDIO URIBE CUELI                                               </v>
          </cell>
        </row>
        <row r="931">
          <cell r="G931">
            <v>331899</v>
          </cell>
          <cell r="H931" t="str">
            <v xml:space="preserve">GABRIELA SANCHEZ PEREZ             </v>
          </cell>
          <cell r="I931" t="str">
            <v xml:space="preserve">JOSE OVIDIO URIBE CUELI                                               </v>
          </cell>
        </row>
        <row r="932">
          <cell r="G932">
            <v>332051</v>
          </cell>
          <cell r="H932" t="str">
            <v xml:space="preserve">ABRAHAM AARON SHUBICH Y JALIF      </v>
          </cell>
          <cell r="I932" t="str">
            <v xml:space="preserve">FIDEL PATI/O SALGADO                                                  </v>
          </cell>
        </row>
        <row r="933">
          <cell r="G933">
            <v>332398</v>
          </cell>
          <cell r="H933" t="str">
            <v xml:space="preserve">MINERVA OLVERA BONILLA             </v>
          </cell>
          <cell r="I933" t="str">
            <v xml:space="preserve">JORGE CALCACH SHAHIN                                                  </v>
          </cell>
        </row>
        <row r="934">
          <cell r="G934">
            <v>332398</v>
          </cell>
          <cell r="H934" t="str">
            <v xml:space="preserve">MINERVA OLVERA BONILLA             </v>
          </cell>
          <cell r="I934" t="str">
            <v xml:space="preserve">JORGE CALCACH SHAHIN                                                  </v>
          </cell>
        </row>
        <row r="935">
          <cell r="G935">
            <v>332453</v>
          </cell>
          <cell r="H935" t="str">
            <v>AUDITORIA INTERNA (ILOCALIZABLES LI</v>
          </cell>
          <cell r="I935" t="str">
            <v xml:space="preserve">EUFROSINA SALGADO GUTIERREZ                                           </v>
          </cell>
        </row>
        <row r="936">
          <cell r="G936">
            <v>332697</v>
          </cell>
          <cell r="H936" t="str">
            <v>AUDITORIA INTERNA (ILOCALIZABLES LI</v>
          </cell>
          <cell r="I936" t="str">
            <v xml:space="preserve">MARIA HILDA CERECER LOPEZ                                             </v>
          </cell>
        </row>
        <row r="937">
          <cell r="G937">
            <v>332697</v>
          </cell>
          <cell r="H937" t="str">
            <v>AUDITORIA INTERNA (ILOCALIZABLES LI</v>
          </cell>
          <cell r="I937" t="str">
            <v xml:space="preserve">MARIA HILDA CERECER LOPEZ                                             </v>
          </cell>
        </row>
        <row r="938">
          <cell r="G938">
            <v>332702</v>
          </cell>
          <cell r="H938" t="str">
            <v>AUDITORIA INTERNA (ILOCALIZABLES LI</v>
          </cell>
          <cell r="I938" t="str">
            <v xml:space="preserve">EDUARDO MORALES MEGA                                                  </v>
          </cell>
        </row>
        <row r="939">
          <cell r="G939">
            <v>332702</v>
          </cell>
          <cell r="H939" t="str">
            <v>AUDITORIA INTERNA (ILOCALIZABLES LI</v>
          </cell>
          <cell r="I939" t="str">
            <v xml:space="preserve">EDUARDO MORALES MEGA                                                  </v>
          </cell>
        </row>
        <row r="940">
          <cell r="G940">
            <v>332738</v>
          </cell>
          <cell r="H940" t="str">
            <v>AUDITORIA INTERNA (ILOCALIZABLES LI</v>
          </cell>
          <cell r="I940" t="str">
            <v xml:space="preserve">SERGIO MORALES MEGA                                                   </v>
          </cell>
        </row>
        <row r="941">
          <cell r="G941">
            <v>332738</v>
          </cell>
          <cell r="H941" t="str">
            <v>AUDITORIA INTERNA (ILOCALIZABLES LI</v>
          </cell>
          <cell r="I941" t="str">
            <v xml:space="preserve">SERGIO MORALES MEGA                                                   </v>
          </cell>
        </row>
        <row r="942">
          <cell r="G942">
            <v>333108</v>
          </cell>
          <cell r="H942" t="str">
            <v>JOSUE GERARDO RAMIREZ ESPA/A FUENTE</v>
          </cell>
          <cell r="I942" t="str">
            <v xml:space="preserve">JULIUSZ RICHTER KANARSKI                                              </v>
          </cell>
        </row>
        <row r="943">
          <cell r="G943">
            <v>333108</v>
          </cell>
          <cell r="H943" t="str">
            <v>JOSUE GERARDO RAMIREZ ESPA/A FUENTE</v>
          </cell>
          <cell r="I943" t="str">
            <v xml:space="preserve">JULIUSZ RICHTER KANARSKI                                              </v>
          </cell>
        </row>
        <row r="944">
          <cell r="G944">
            <v>333108</v>
          </cell>
          <cell r="H944" t="str">
            <v>JOSUE GERARDO RAMIREZ ESPA/A FUENTE</v>
          </cell>
          <cell r="I944" t="str">
            <v xml:space="preserve">JULIUSZ RICHTER KANARSKI                                              </v>
          </cell>
        </row>
        <row r="945">
          <cell r="G945">
            <v>333108</v>
          </cell>
          <cell r="H945" t="str">
            <v>JOSUE GERARDO RAMIREZ ESPA/A FUENTE</v>
          </cell>
          <cell r="I945" t="str">
            <v xml:space="preserve">JULIUSZ RICHTER KANARSKI                                              </v>
          </cell>
        </row>
        <row r="946">
          <cell r="G946">
            <v>333108</v>
          </cell>
          <cell r="H946" t="str">
            <v>JOSUE GERARDO RAMIREZ ESPA/A FUENTE</v>
          </cell>
          <cell r="I946" t="str">
            <v xml:space="preserve">JULIUSZ RICHTER KANARSKI                                              </v>
          </cell>
        </row>
        <row r="947">
          <cell r="G947">
            <v>333108</v>
          </cell>
          <cell r="H947" t="str">
            <v>JOSUE GERARDO RAMIREZ ESPA/A FUENTE</v>
          </cell>
          <cell r="I947" t="str">
            <v xml:space="preserve">JULIUSZ RICHTER KANARSKI                                              </v>
          </cell>
        </row>
        <row r="948">
          <cell r="G948">
            <v>333108</v>
          </cell>
          <cell r="H948" t="str">
            <v>JOSUE GERARDO RAMIREZ ESPA/A FUENTE</v>
          </cell>
          <cell r="I948" t="str">
            <v xml:space="preserve">JULIUSZ RICHTER KANARSKI                                              </v>
          </cell>
        </row>
        <row r="949">
          <cell r="G949">
            <v>333108</v>
          </cell>
          <cell r="H949" t="str">
            <v>JOSUE GERARDO RAMIREZ ESPA/A FUENTE</v>
          </cell>
          <cell r="I949" t="str">
            <v xml:space="preserve">JULIUSZ RICHTER KANARSKI                                              </v>
          </cell>
        </row>
        <row r="950">
          <cell r="G950">
            <v>333378</v>
          </cell>
          <cell r="H950" t="str">
            <v xml:space="preserve">ABRAHAM AARON SHUBICH Y JALIF      </v>
          </cell>
          <cell r="I950" t="str">
            <v xml:space="preserve">ISAAC GREEN COHEN                                                     </v>
          </cell>
        </row>
        <row r="951">
          <cell r="G951">
            <v>333653</v>
          </cell>
          <cell r="H951" t="str">
            <v xml:space="preserve">EVELIA VENEGAS CASTILLO            </v>
          </cell>
          <cell r="I951" t="str">
            <v xml:space="preserve">ERENDIRA MONTERO RODRIGUEZ                                            </v>
          </cell>
        </row>
        <row r="952">
          <cell r="G952">
            <v>333653</v>
          </cell>
          <cell r="H952" t="str">
            <v xml:space="preserve">EVELIA VENEGAS CASTILLO            </v>
          </cell>
          <cell r="I952" t="str">
            <v xml:space="preserve">ERENDIRA MONTERO RODRIGUEZ                                            </v>
          </cell>
        </row>
        <row r="953">
          <cell r="G953">
            <v>333720</v>
          </cell>
          <cell r="H953" t="str">
            <v>AUDITORIA INTERNA (ILOCALIZABLES LI</v>
          </cell>
          <cell r="I953" t="str">
            <v xml:space="preserve">SHAUL URFALI SEMAH                                                    </v>
          </cell>
        </row>
        <row r="954">
          <cell r="G954">
            <v>333732</v>
          </cell>
          <cell r="H954" t="str">
            <v xml:space="preserve">ALEXANDRO SANTILLAN GALLARDO       </v>
          </cell>
          <cell r="I954" t="str">
            <v xml:space="preserve">GASTON MANUEL ESTEBAN ESQUIVEL Y PEREZ                                </v>
          </cell>
        </row>
        <row r="955">
          <cell r="G955">
            <v>333732</v>
          </cell>
          <cell r="H955" t="str">
            <v xml:space="preserve">ALEXANDRO SANTILLAN GALLARDO       </v>
          </cell>
          <cell r="I955" t="str">
            <v xml:space="preserve">GASTON MANUEL ESTEBAN ESQUIVEL Y PEREZ                                </v>
          </cell>
        </row>
        <row r="956">
          <cell r="G956">
            <v>333732</v>
          </cell>
          <cell r="H956" t="str">
            <v xml:space="preserve">ALEXANDRO SANTILLAN GALLARDO       </v>
          </cell>
          <cell r="I956" t="str">
            <v xml:space="preserve">GASTON MANUEL ESTEBAN ESQUIVEL Y PEREZ                                </v>
          </cell>
        </row>
        <row r="957">
          <cell r="G957">
            <v>333938</v>
          </cell>
          <cell r="H957" t="str">
            <v>AUDITORIA INTERNA (ILOCALIZABLES LI</v>
          </cell>
          <cell r="I957" t="str">
            <v xml:space="preserve">CELINA LOPEZ GODINEZ                                                  </v>
          </cell>
        </row>
        <row r="958">
          <cell r="G958">
            <v>333938</v>
          </cell>
          <cell r="H958" t="str">
            <v>AUDITORIA INTERNA (ILOCALIZABLES LI</v>
          </cell>
          <cell r="I958" t="str">
            <v xml:space="preserve">CELINA LOPEZ GODINEZ                                                  </v>
          </cell>
        </row>
        <row r="959">
          <cell r="G959">
            <v>333938</v>
          </cell>
          <cell r="H959" t="str">
            <v>AUDITORIA INTERNA (ILOCALIZABLES LI</v>
          </cell>
          <cell r="I959" t="str">
            <v xml:space="preserve">CELINA LOPEZ GODINEZ                                                  </v>
          </cell>
        </row>
        <row r="960">
          <cell r="G960">
            <v>334059</v>
          </cell>
          <cell r="H960" t="str">
            <v xml:space="preserve">ALEXANDRO SANTILLAN GALLARDO       </v>
          </cell>
          <cell r="I960" t="str">
            <v xml:space="preserve">EL PUERTO DE LIVERPOOL,S.A.                                           </v>
          </cell>
        </row>
        <row r="961">
          <cell r="G961">
            <v>334059</v>
          </cell>
          <cell r="H961" t="str">
            <v xml:space="preserve">ALEXANDRO SANTILLAN GALLARDO       </v>
          </cell>
          <cell r="I961" t="str">
            <v xml:space="preserve">EL PUERTO DE LIVERPOOL,S.A.                                           </v>
          </cell>
        </row>
        <row r="962">
          <cell r="G962">
            <v>334059</v>
          </cell>
          <cell r="H962" t="str">
            <v xml:space="preserve">ALEXANDRO SANTILLAN GALLARDO       </v>
          </cell>
          <cell r="I962" t="str">
            <v xml:space="preserve">EL PUERTO DE LIVERPOOL,S.A.                                           </v>
          </cell>
        </row>
        <row r="963">
          <cell r="G963">
            <v>334059</v>
          </cell>
          <cell r="H963" t="str">
            <v xml:space="preserve">ALEXANDRO SANTILLAN GALLARDO       </v>
          </cell>
          <cell r="I963" t="str">
            <v xml:space="preserve">EL PUERTO DE LIVERPOOL,S.A.                                           </v>
          </cell>
        </row>
        <row r="964">
          <cell r="G964">
            <v>334059</v>
          </cell>
          <cell r="H964" t="str">
            <v xml:space="preserve">ALEXANDRO SANTILLAN GALLARDO       </v>
          </cell>
          <cell r="I964" t="str">
            <v xml:space="preserve">EL PUERTO DE LIVERPOOL,S.A.                                           </v>
          </cell>
        </row>
        <row r="965">
          <cell r="G965">
            <v>334059</v>
          </cell>
          <cell r="H965" t="str">
            <v xml:space="preserve">ALEXANDRO SANTILLAN GALLARDO       </v>
          </cell>
          <cell r="I965" t="str">
            <v xml:space="preserve">EL PUERTO DE LIVERPOOL,S.A.                                           </v>
          </cell>
        </row>
        <row r="966">
          <cell r="G966">
            <v>334956</v>
          </cell>
          <cell r="H966" t="str">
            <v xml:space="preserve">MINERVA OLVERA BONILLA             </v>
          </cell>
          <cell r="I966" t="str">
            <v xml:space="preserve">JULIETA HILDA BERMEJO Y AGUIRRE                                       </v>
          </cell>
        </row>
        <row r="967">
          <cell r="G967">
            <v>334956</v>
          </cell>
          <cell r="H967" t="str">
            <v xml:space="preserve">MINERVA OLVERA BONILLA             </v>
          </cell>
          <cell r="I967" t="str">
            <v xml:space="preserve">JULIETA HILDA BERMEJO Y AGUIRRE                                       </v>
          </cell>
        </row>
        <row r="968">
          <cell r="G968">
            <v>334956</v>
          </cell>
          <cell r="H968" t="str">
            <v xml:space="preserve">MINERVA OLVERA BONILLA             </v>
          </cell>
          <cell r="I968" t="str">
            <v xml:space="preserve">JULIETA HILDA BERMEJO Y AGUIRRE                                       </v>
          </cell>
        </row>
        <row r="969">
          <cell r="G969">
            <v>334956</v>
          </cell>
          <cell r="H969" t="str">
            <v xml:space="preserve">MINERVA OLVERA BONILLA             </v>
          </cell>
          <cell r="I969" t="str">
            <v xml:space="preserve">JULIETA HILDA BERMEJO Y AGUIRRE                                       </v>
          </cell>
        </row>
        <row r="970">
          <cell r="G970">
            <v>334970</v>
          </cell>
          <cell r="H970" t="str">
            <v xml:space="preserve">GABRIELA SUSANA FLORES ALVAREZ     </v>
          </cell>
          <cell r="I970" t="str">
            <v xml:space="preserve">EDUARDO ROSENDO GIRARD                                                </v>
          </cell>
        </row>
        <row r="971">
          <cell r="G971">
            <v>334970</v>
          </cell>
          <cell r="H971" t="str">
            <v xml:space="preserve">GABRIELA SUSANA FLORES ALVAREZ     </v>
          </cell>
          <cell r="I971" t="str">
            <v xml:space="preserve">EDUARDO ROSENDO GIRARD                                                </v>
          </cell>
        </row>
        <row r="972">
          <cell r="G972">
            <v>334970</v>
          </cell>
          <cell r="H972" t="str">
            <v xml:space="preserve">GABRIELA SUSANA FLORES ALVAREZ     </v>
          </cell>
          <cell r="I972" t="str">
            <v xml:space="preserve">EDUARDO ROSENDO GIRARD                                                </v>
          </cell>
        </row>
        <row r="973">
          <cell r="G973">
            <v>334970</v>
          </cell>
          <cell r="H973" t="str">
            <v xml:space="preserve">GABRIELA SUSANA FLORES ALVAREZ     </v>
          </cell>
          <cell r="I973" t="str">
            <v xml:space="preserve">EDUARDO ROSENDO GIRARD                                                </v>
          </cell>
        </row>
        <row r="974">
          <cell r="G974">
            <v>334970</v>
          </cell>
          <cell r="H974" t="str">
            <v xml:space="preserve">GABRIELA SUSANA FLORES ALVAREZ     </v>
          </cell>
          <cell r="I974" t="str">
            <v xml:space="preserve">EDUARDO ROSENDO GIRARD                                                </v>
          </cell>
        </row>
        <row r="975">
          <cell r="G975">
            <v>334970</v>
          </cell>
          <cell r="H975" t="str">
            <v xml:space="preserve">GABRIELA SUSANA FLORES ALVAREZ     </v>
          </cell>
          <cell r="I975" t="str">
            <v xml:space="preserve">EDUARDO ROSENDO GIRARD                                                </v>
          </cell>
        </row>
        <row r="976">
          <cell r="G976">
            <v>334970</v>
          </cell>
          <cell r="H976" t="str">
            <v xml:space="preserve">GABRIELA SUSANA FLORES ALVAREZ     </v>
          </cell>
          <cell r="I976" t="str">
            <v xml:space="preserve">EDUARDO ROSENDO GIRARD                                                </v>
          </cell>
        </row>
        <row r="977">
          <cell r="G977">
            <v>335027</v>
          </cell>
          <cell r="H977" t="str">
            <v xml:space="preserve">EVELIA VENEGAS CASTILLO            </v>
          </cell>
          <cell r="I977" t="str">
            <v xml:space="preserve">ARMANDO GREGORIO MARTINEZ REYES                                       </v>
          </cell>
        </row>
        <row r="978">
          <cell r="G978">
            <v>335027</v>
          </cell>
          <cell r="H978" t="str">
            <v xml:space="preserve">EVELIA VENEGAS CASTILLO            </v>
          </cell>
          <cell r="I978" t="str">
            <v xml:space="preserve">ARMANDO GREGORIO MARTINEZ REYES                                       </v>
          </cell>
        </row>
        <row r="979">
          <cell r="G979">
            <v>335027</v>
          </cell>
          <cell r="H979" t="str">
            <v xml:space="preserve">EVELIA VENEGAS CASTILLO            </v>
          </cell>
          <cell r="I979" t="str">
            <v xml:space="preserve">ARMANDO GREGORIO MARTINEZ REYES                                       </v>
          </cell>
        </row>
        <row r="980">
          <cell r="G980">
            <v>335027</v>
          </cell>
          <cell r="H980" t="str">
            <v xml:space="preserve">EVELIA VENEGAS CASTILLO            </v>
          </cell>
          <cell r="I980" t="str">
            <v xml:space="preserve">ARMANDO GREGORIO MARTINEZ REYES                                       </v>
          </cell>
        </row>
        <row r="981">
          <cell r="G981">
            <v>335027</v>
          </cell>
          <cell r="H981" t="str">
            <v xml:space="preserve">EVELIA VENEGAS CASTILLO            </v>
          </cell>
          <cell r="I981" t="str">
            <v xml:space="preserve">ARMANDO GREGORIO MARTINEZ REYES                                       </v>
          </cell>
        </row>
        <row r="982">
          <cell r="G982">
            <v>335027</v>
          </cell>
          <cell r="H982" t="str">
            <v xml:space="preserve">EVELIA VENEGAS CASTILLO            </v>
          </cell>
          <cell r="I982" t="str">
            <v xml:space="preserve">ARMANDO GREGORIO MARTINEZ REYES                                       </v>
          </cell>
        </row>
        <row r="983">
          <cell r="G983">
            <v>335027</v>
          </cell>
          <cell r="H983" t="str">
            <v xml:space="preserve">EVELIA VENEGAS CASTILLO            </v>
          </cell>
          <cell r="I983" t="str">
            <v xml:space="preserve">ARMANDO GREGORIO MARTINEZ REYES                                       </v>
          </cell>
        </row>
        <row r="984">
          <cell r="G984">
            <v>335027</v>
          </cell>
          <cell r="H984" t="str">
            <v xml:space="preserve">EVELIA VENEGAS CASTILLO            </v>
          </cell>
          <cell r="I984" t="str">
            <v xml:space="preserve">ARMANDO GREGORIO MARTINEZ REYES                                       </v>
          </cell>
        </row>
        <row r="985">
          <cell r="G985">
            <v>335027</v>
          </cell>
          <cell r="H985" t="str">
            <v xml:space="preserve">EVELIA VENEGAS CASTILLO            </v>
          </cell>
          <cell r="I985" t="str">
            <v xml:space="preserve">ARMANDO GREGORIO MARTINEZ REYES                                       </v>
          </cell>
        </row>
        <row r="986">
          <cell r="G986">
            <v>335027</v>
          </cell>
          <cell r="H986" t="str">
            <v xml:space="preserve">EVELIA VENEGAS CASTILLO            </v>
          </cell>
          <cell r="I986" t="str">
            <v xml:space="preserve">ARMANDO GREGORIO MARTINEZ REYES                                       </v>
          </cell>
        </row>
        <row r="987">
          <cell r="G987">
            <v>335027</v>
          </cell>
          <cell r="H987" t="str">
            <v xml:space="preserve">EVELIA VENEGAS CASTILLO            </v>
          </cell>
          <cell r="I987" t="str">
            <v xml:space="preserve">ARMANDO GREGORIO MARTINEZ REYES                                       </v>
          </cell>
        </row>
        <row r="988">
          <cell r="G988">
            <v>335089</v>
          </cell>
          <cell r="H988" t="str">
            <v xml:space="preserve">GABRIELA SUSANA FLORES ALVAREZ     </v>
          </cell>
          <cell r="I988" t="str">
            <v xml:space="preserve">DONACIANO POLANCO CRUZ                                                </v>
          </cell>
        </row>
        <row r="989">
          <cell r="G989">
            <v>335405</v>
          </cell>
          <cell r="H989" t="str">
            <v>JOSUE GERARDO RAMIREZ ESPA/A FUENTE</v>
          </cell>
          <cell r="I989" t="str">
            <v xml:space="preserve">REGINALDO FIGUEROA ZAVALA                                             </v>
          </cell>
        </row>
        <row r="990">
          <cell r="G990">
            <v>335405</v>
          </cell>
          <cell r="H990" t="str">
            <v>JOSUE GERARDO RAMIREZ ESPA/A FUENTE</v>
          </cell>
          <cell r="I990" t="str">
            <v xml:space="preserve">REGINALDO FIGUEROA ZAVALA                                             </v>
          </cell>
        </row>
        <row r="991">
          <cell r="G991">
            <v>335467</v>
          </cell>
          <cell r="H991" t="str">
            <v>AUDITORIA INTERNA (ILOCALIZABLES LI</v>
          </cell>
          <cell r="I991" t="str">
            <v xml:space="preserve">RENATA CARVAJAL CORPI                                                 </v>
          </cell>
        </row>
        <row r="992">
          <cell r="G992">
            <v>335699</v>
          </cell>
          <cell r="H992" t="str">
            <v xml:space="preserve">GABRIELA SANCHEZ PEREZ             </v>
          </cell>
          <cell r="I992" t="str">
            <v xml:space="preserve">MARIA DE LOS ANGELES ORDO/EZ DE FERNANDEZ                             </v>
          </cell>
        </row>
        <row r="993">
          <cell r="G993">
            <v>335699</v>
          </cell>
          <cell r="H993" t="str">
            <v xml:space="preserve">GABRIELA SANCHEZ PEREZ             </v>
          </cell>
          <cell r="I993" t="str">
            <v xml:space="preserve">MARIA DE LOS ANGELES ORDO/EZ DE FERNANDEZ                             </v>
          </cell>
        </row>
        <row r="994">
          <cell r="G994">
            <v>335716</v>
          </cell>
          <cell r="H994" t="str">
            <v xml:space="preserve">LUIS FRANCISCO RODRIGUEZ PEﾑA      </v>
          </cell>
          <cell r="I994" t="str">
            <v xml:space="preserve">MARGARITA HUERTA AGUERREBERE                                          </v>
          </cell>
        </row>
        <row r="995">
          <cell r="G995">
            <v>336057</v>
          </cell>
          <cell r="H995" t="str">
            <v xml:space="preserve">ABRAHAM AARON SHUBICH Y JALIF      </v>
          </cell>
          <cell r="I995" t="str">
            <v xml:space="preserve">MOISES HILU SHAMOSH                                                   </v>
          </cell>
        </row>
        <row r="996">
          <cell r="G996">
            <v>336057</v>
          </cell>
          <cell r="H996" t="str">
            <v xml:space="preserve">ABRAHAM AARON SHUBICH Y JALIF      </v>
          </cell>
          <cell r="I996" t="str">
            <v xml:space="preserve">MOISES HILU SHAMOSH                                                   </v>
          </cell>
        </row>
        <row r="997">
          <cell r="G997">
            <v>336057</v>
          </cell>
          <cell r="H997" t="str">
            <v xml:space="preserve">ABRAHAM AARON SHUBICH Y JALIF      </v>
          </cell>
          <cell r="I997" t="str">
            <v xml:space="preserve">MOISES HILU SHAMOSH                                                   </v>
          </cell>
        </row>
        <row r="998">
          <cell r="G998">
            <v>336057</v>
          </cell>
          <cell r="H998" t="str">
            <v xml:space="preserve">ABRAHAM AARON SHUBICH Y JALIF      </v>
          </cell>
          <cell r="I998" t="str">
            <v xml:space="preserve">MOISES HILU SHAMOSH                                                   </v>
          </cell>
        </row>
        <row r="999">
          <cell r="G999">
            <v>336057</v>
          </cell>
          <cell r="H999" t="str">
            <v xml:space="preserve">ABRAHAM AARON SHUBICH Y JALIF      </v>
          </cell>
          <cell r="I999" t="str">
            <v xml:space="preserve">MOISES HILU SHAMOSH                                                   </v>
          </cell>
        </row>
        <row r="1000">
          <cell r="G1000">
            <v>336057</v>
          </cell>
          <cell r="H1000" t="str">
            <v xml:space="preserve">ABRAHAM AARON SHUBICH Y JALIF      </v>
          </cell>
          <cell r="I1000" t="str">
            <v xml:space="preserve">MOISES HILU SHAMOSH                                                   </v>
          </cell>
        </row>
        <row r="1001">
          <cell r="G1001">
            <v>336057</v>
          </cell>
          <cell r="H1001" t="str">
            <v xml:space="preserve">ABRAHAM AARON SHUBICH Y JALIF      </v>
          </cell>
          <cell r="I1001" t="str">
            <v xml:space="preserve">MOISES HILU SHAMOSH                                                   </v>
          </cell>
        </row>
        <row r="1002">
          <cell r="G1002">
            <v>336057</v>
          </cell>
          <cell r="H1002" t="str">
            <v xml:space="preserve">ABRAHAM AARON SHUBICH Y JALIF      </v>
          </cell>
          <cell r="I1002" t="str">
            <v xml:space="preserve">MOISES HILU SHAMOSH                                                   </v>
          </cell>
        </row>
        <row r="1003">
          <cell r="G1003">
            <v>336576</v>
          </cell>
          <cell r="H1003" t="str">
            <v xml:space="preserve">AZUCENA GUDI/O RAMIREZ             </v>
          </cell>
          <cell r="I1003" t="str">
            <v xml:space="preserve">MARIA TERESA HUERTA PAYSAN                                            </v>
          </cell>
        </row>
        <row r="1004">
          <cell r="G1004">
            <v>336576</v>
          </cell>
          <cell r="H1004" t="str">
            <v xml:space="preserve">AZUCENA GUDI/O RAMIREZ             </v>
          </cell>
          <cell r="I1004" t="str">
            <v xml:space="preserve">MARIA TERESA HUERTA PAYSAN                                            </v>
          </cell>
        </row>
        <row r="1005">
          <cell r="G1005">
            <v>336667</v>
          </cell>
          <cell r="H1005" t="str">
            <v xml:space="preserve">MINERVA OLVERA BONILLA             </v>
          </cell>
          <cell r="I1005" t="str">
            <v xml:space="preserve">MARIA GUADALUPE CORONA RIOS                                           </v>
          </cell>
        </row>
        <row r="1006">
          <cell r="G1006">
            <v>336667</v>
          </cell>
          <cell r="H1006" t="str">
            <v xml:space="preserve">MINERVA OLVERA BONILLA             </v>
          </cell>
          <cell r="I1006" t="str">
            <v xml:space="preserve">MARIA GUADALUPE CORONA RIOS                                           </v>
          </cell>
        </row>
        <row r="1007">
          <cell r="G1007">
            <v>336667</v>
          </cell>
          <cell r="H1007" t="str">
            <v xml:space="preserve">MINERVA OLVERA BONILLA             </v>
          </cell>
          <cell r="I1007" t="str">
            <v xml:space="preserve">MARIA GUADALUPE CORONA RIOS                                           </v>
          </cell>
        </row>
        <row r="1008">
          <cell r="G1008">
            <v>336667</v>
          </cell>
          <cell r="H1008" t="str">
            <v xml:space="preserve">MINERVA OLVERA BONILLA             </v>
          </cell>
          <cell r="I1008" t="str">
            <v xml:space="preserve">MARIA GUADALUPE CORONA RIOS                                           </v>
          </cell>
        </row>
        <row r="1009">
          <cell r="G1009">
            <v>336667</v>
          </cell>
          <cell r="H1009" t="str">
            <v xml:space="preserve">MINERVA OLVERA BONILLA             </v>
          </cell>
          <cell r="I1009" t="str">
            <v xml:space="preserve">MARIA GUADALUPE CORONA RIOS                                           </v>
          </cell>
        </row>
        <row r="1010">
          <cell r="G1010">
            <v>336667</v>
          </cell>
          <cell r="H1010" t="str">
            <v xml:space="preserve">MINERVA OLVERA BONILLA             </v>
          </cell>
          <cell r="I1010" t="str">
            <v xml:space="preserve">MARIA GUADALUPE CORONA RIOS                                           </v>
          </cell>
        </row>
        <row r="1011">
          <cell r="G1011">
            <v>336667</v>
          </cell>
          <cell r="H1011" t="str">
            <v xml:space="preserve">MINERVA OLVERA BONILLA             </v>
          </cell>
          <cell r="I1011" t="str">
            <v xml:space="preserve">MARIA GUADALUPE CORONA RIOS                                           </v>
          </cell>
        </row>
        <row r="1012">
          <cell r="G1012">
            <v>336667</v>
          </cell>
          <cell r="H1012" t="str">
            <v xml:space="preserve">MINERVA OLVERA BONILLA             </v>
          </cell>
          <cell r="I1012" t="str">
            <v xml:space="preserve">MARIA GUADALUPE CORONA RIOS                                           </v>
          </cell>
        </row>
        <row r="1013">
          <cell r="G1013">
            <v>336667</v>
          </cell>
          <cell r="H1013" t="str">
            <v xml:space="preserve">MINERVA OLVERA BONILLA             </v>
          </cell>
          <cell r="I1013" t="str">
            <v xml:space="preserve">MARIA GUADALUPE CORONA RIOS                                           </v>
          </cell>
        </row>
        <row r="1014">
          <cell r="G1014">
            <v>336667</v>
          </cell>
          <cell r="H1014" t="str">
            <v xml:space="preserve">MINERVA OLVERA BONILLA             </v>
          </cell>
          <cell r="I1014" t="str">
            <v xml:space="preserve">MARIA GUADALUPE CORONA RIOS                                           </v>
          </cell>
        </row>
        <row r="1015">
          <cell r="G1015">
            <v>336667</v>
          </cell>
          <cell r="H1015" t="str">
            <v xml:space="preserve">MINERVA OLVERA BONILLA             </v>
          </cell>
          <cell r="I1015" t="str">
            <v xml:space="preserve">MARIA GUADALUPE CORONA RIOS                                           </v>
          </cell>
        </row>
        <row r="1016">
          <cell r="G1016">
            <v>336693</v>
          </cell>
          <cell r="H1016" t="str">
            <v xml:space="preserve">MINERVA OLVERA BONILLA             </v>
          </cell>
          <cell r="I1016" t="str">
            <v xml:space="preserve">PEDRO ROBERT TEISSIER                                                 </v>
          </cell>
        </row>
        <row r="1017">
          <cell r="G1017">
            <v>336693</v>
          </cell>
          <cell r="H1017" t="str">
            <v xml:space="preserve">MINERVA OLVERA BONILLA             </v>
          </cell>
          <cell r="I1017" t="str">
            <v xml:space="preserve">PEDRO ROBERT TEISSIER                                                 </v>
          </cell>
        </row>
        <row r="1018">
          <cell r="G1018">
            <v>336693</v>
          </cell>
          <cell r="H1018" t="str">
            <v xml:space="preserve">MINERVA OLVERA BONILLA             </v>
          </cell>
          <cell r="I1018" t="str">
            <v xml:space="preserve">PEDRO ROBERT TEISSIER                                                 </v>
          </cell>
        </row>
        <row r="1019">
          <cell r="G1019">
            <v>336693</v>
          </cell>
          <cell r="H1019" t="str">
            <v xml:space="preserve">MINERVA OLVERA BONILLA             </v>
          </cell>
          <cell r="I1019" t="str">
            <v xml:space="preserve">PEDRO ROBERT TEISSIER                                                 </v>
          </cell>
        </row>
        <row r="1020">
          <cell r="G1020">
            <v>336693</v>
          </cell>
          <cell r="H1020" t="str">
            <v xml:space="preserve">MINERVA OLVERA BONILLA             </v>
          </cell>
          <cell r="I1020" t="str">
            <v xml:space="preserve">PEDRO ROBERT TEISSIER                                                 </v>
          </cell>
        </row>
        <row r="1021">
          <cell r="G1021">
            <v>336693</v>
          </cell>
          <cell r="H1021" t="str">
            <v xml:space="preserve">MINERVA OLVERA BONILLA             </v>
          </cell>
          <cell r="I1021" t="str">
            <v xml:space="preserve">PEDRO ROBERT TEISSIER                                                 </v>
          </cell>
        </row>
        <row r="1022">
          <cell r="G1022">
            <v>336837</v>
          </cell>
          <cell r="H1022" t="str">
            <v>AUDITORIA INTERNA (ILOCALIZABLES LI</v>
          </cell>
          <cell r="I1022" t="str">
            <v xml:space="preserve">MA. EUGENIA IBARRA MIRANDA                                            </v>
          </cell>
        </row>
        <row r="1023">
          <cell r="G1023">
            <v>337099</v>
          </cell>
          <cell r="H1023" t="str">
            <v xml:space="preserve">ABRAHAM AARON SHUBICH Y JALIF      </v>
          </cell>
          <cell r="I1023" t="str">
            <v xml:space="preserve">ALEJANDRO MANZUR CHANIN                                               </v>
          </cell>
        </row>
        <row r="1024">
          <cell r="G1024">
            <v>337099</v>
          </cell>
          <cell r="H1024" t="str">
            <v xml:space="preserve">ABRAHAM AARON SHUBICH Y JALIF      </v>
          </cell>
          <cell r="I1024" t="str">
            <v xml:space="preserve">ALEJANDRO MANZUR CHANIN                                               </v>
          </cell>
        </row>
        <row r="1025">
          <cell r="G1025">
            <v>337099</v>
          </cell>
          <cell r="H1025" t="str">
            <v xml:space="preserve">ABRAHAM AARON SHUBICH Y JALIF      </v>
          </cell>
          <cell r="I1025" t="str">
            <v xml:space="preserve">ALEJANDRO MANZUR CHANIN                                               </v>
          </cell>
        </row>
        <row r="1026">
          <cell r="G1026">
            <v>337099</v>
          </cell>
          <cell r="H1026" t="str">
            <v xml:space="preserve">ABRAHAM AARON SHUBICH Y JALIF      </v>
          </cell>
          <cell r="I1026" t="str">
            <v xml:space="preserve">ALEJANDRO MANZUR CHANIN                                               </v>
          </cell>
        </row>
        <row r="1027">
          <cell r="G1027">
            <v>337099</v>
          </cell>
          <cell r="H1027" t="str">
            <v xml:space="preserve">ABRAHAM AARON SHUBICH Y JALIF      </v>
          </cell>
          <cell r="I1027" t="str">
            <v xml:space="preserve">ALEJANDRO MANZUR CHANIN                                               </v>
          </cell>
        </row>
        <row r="1028">
          <cell r="G1028">
            <v>337283</v>
          </cell>
          <cell r="H1028" t="str">
            <v xml:space="preserve">LUIS FRANCISCO RODRIGUEZ PEﾑA      </v>
          </cell>
          <cell r="I1028" t="str">
            <v xml:space="preserve">MARIE SAAB MARIA                                                      </v>
          </cell>
        </row>
        <row r="1029">
          <cell r="G1029">
            <v>337283</v>
          </cell>
          <cell r="H1029" t="str">
            <v xml:space="preserve">LUIS FRANCISCO RODRIGUEZ PEﾑA      </v>
          </cell>
          <cell r="I1029" t="str">
            <v xml:space="preserve">MARIE SAAB MARIA                                                      </v>
          </cell>
        </row>
        <row r="1030">
          <cell r="G1030">
            <v>337398</v>
          </cell>
          <cell r="H1030" t="str">
            <v xml:space="preserve">NAVI SANCHEZ MOJICA                </v>
          </cell>
          <cell r="I1030" t="str">
            <v xml:space="preserve">SAUL HERNANDEZ PI/A                                                   </v>
          </cell>
        </row>
        <row r="1031">
          <cell r="G1031">
            <v>337398</v>
          </cell>
          <cell r="H1031" t="str">
            <v xml:space="preserve">NAVI SANCHEZ MOJICA                </v>
          </cell>
          <cell r="I1031" t="str">
            <v xml:space="preserve">SAUL HERNANDEZ PI/A                                                   </v>
          </cell>
        </row>
        <row r="1032">
          <cell r="G1032">
            <v>337398</v>
          </cell>
          <cell r="H1032" t="str">
            <v xml:space="preserve">NAVI SANCHEZ MOJICA                </v>
          </cell>
          <cell r="I1032" t="str">
            <v xml:space="preserve">SAUL HERNANDEZ PI/A                                                   </v>
          </cell>
        </row>
        <row r="1033">
          <cell r="G1033">
            <v>337398</v>
          </cell>
          <cell r="H1033" t="str">
            <v xml:space="preserve">NAVI SANCHEZ MOJICA                </v>
          </cell>
          <cell r="I1033" t="str">
            <v xml:space="preserve">SAUL HERNANDEZ PI/A                                                   </v>
          </cell>
        </row>
        <row r="1034">
          <cell r="G1034">
            <v>337398</v>
          </cell>
          <cell r="H1034" t="str">
            <v xml:space="preserve">NAVI SANCHEZ MOJICA                </v>
          </cell>
          <cell r="I1034" t="str">
            <v xml:space="preserve">SAUL HERNANDEZ PI/A                                                   </v>
          </cell>
        </row>
        <row r="1035">
          <cell r="G1035">
            <v>337398</v>
          </cell>
          <cell r="H1035" t="str">
            <v xml:space="preserve">NAVI SANCHEZ MOJICA                </v>
          </cell>
          <cell r="I1035" t="str">
            <v xml:space="preserve">SAUL HERNANDEZ PI/A                                                   </v>
          </cell>
        </row>
        <row r="1036">
          <cell r="G1036">
            <v>337398</v>
          </cell>
          <cell r="H1036" t="str">
            <v xml:space="preserve">NAVI SANCHEZ MOJICA                </v>
          </cell>
          <cell r="I1036" t="str">
            <v xml:space="preserve">SAUL HERNANDEZ PI/A                                                   </v>
          </cell>
        </row>
        <row r="1037">
          <cell r="G1037">
            <v>337398</v>
          </cell>
          <cell r="H1037" t="str">
            <v xml:space="preserve">NAVI SANCHEZ MOJICA                </v>
          </cell>
          <cell r="I1037" t="str">
            <v xml:space="preserve">SAUL HERNANDEZ PI/A                                                   </v>
          </cell>
        </row>
        <row r="1038">
          <cell r="G1038">
            <v>337398</v>
          </cell>
          <cell r="H1038" t="str">
            <v xml:space="preserve">NAVI SANCHEZ MOJICA                </v>
          </cell>
          <cell r="I1038" t="str">
            <v xml:space="preserve">SAUL HERNANDEZ PI/A                                                   </v>
          </cell>
        </row>
        <row r="1039">
          <cell r="G1039">
            <v>337398</v>
          </cell>
          <cell r="H1039" t="str">
            <v xml:space="preserve">NAVI SANCHEZ MOJICA                </v>
          </cell>
          <cell r="I1039" t="str">
            <v xml:space="preserve">SAUL HERNANDEZ PI/A                                                   </v>
          </cell>
        </row>
        <row r="1040">
          <cell r="G1040">
            <v>337398</v>
          </cell>
          <cell r="H1040" t="str">
            <v xml:space="preserve">NAVI SANCHEZ MOJICA                </v>
          </cell>
          <cell r="I1040" t="str">
            <v xml:space="preserve">SAUL HERNANDEZ PI/A                                                   </v>
          </cell>
        </row>
        <row r="1041">
          <cell r="G1041">
            <v>337398</v>
          </cell>
          <cell r="H1041" t="str">
            <v xml:space="preserve">NAVI SANCHEZ MOJICA                </v>
          </cell>
          <cell r="I1041" t="str">
            <v xml:space="preserve">SAUL HERNANDEZ PI/A                                                   </v>
          </cell>
        </row>
        <row r="1042">
          <cell r="G1042">
            <v>337398</v>
          </cell>
          <cell r="H1042" t="str">
            <v xml:space="preserve">NAVI SANCHEZ MOJICA                </v>
          </cell>
          <cell r="I1042" t="str">
            <v xml:space="preserve">SAUL HERNANDEZ PI/A                                                   </v>
          </cell>
        </row>
        <row r="1043">
          <cell r="G1043">
            <v>337398</v>
          </cell>
          <cell r="H1043" t="str">
            <v xml:space="preserve">NAVI SANCHEZ MOJICA                </v>
          </cell>
          <cell r="I1043" t="str">
            <v xml:space="preserve">SAUL HERNANDEZ PI/A                                                   </v>
          </cell>
        </row>
        <row r="1044">
          <cell r="G1044">
            <v>337415</v>
          </cell>
          <cell r="H1044" t="str">
            <v>AUDITORIA INTERNA (ILOCALIZABLES LI</v>
          </cell>
          <cell r="I1044" t="str">
            <v xml:space="preserve">VICTOR BERNAL RAMIREZ                                                 </v>
          </cell>
        </row>
        <row r="1045">
          <cell r="G1045">
            <v>337415</v>
          </cell>
          <cell r="H1045" t="str">
            <v>AUDITORIA INTERNA (ILOCALIZABLES LI</v>
          </cell>
          <cell r="I1045" t="str">
            <v xml:space="preserve">VICTOR BERNAL RAMIREZ                                                 </v>
          </cell>
        </row>
        <row r="1046">
          <cell r="G1046">
            <v>337441</v>
          </cell>
          <cell r="H1046" t="str">
            <v xml:space="preserve">ALEJANDRO AGUILAR MORALES          </v>
          </cell>
          <cell r="I1046" t="str">
            <v xml:space="preserve">JOSEFINA FILOTAS .                                                    </v>
          </cell>
        </row>
        <row r="1047">
          <cell r="G1047">
            <v>337441</v>
          </cell>
          <cell r="H1047" t="str">
            <v xml:space="preserve">ALEJANDRO AGUILAR MORALES          </v>
          </cell>
          <cell r="I1047" t="str">
            <v xml:space="preserve">JOSEFINA FILOTAS .                                                    </v>
          </cell>
        </row>
        <row r="1048">
          <cell r="G1048">
            <v>337491</v>
          </cell>
          <cell r="H1048" t="str">
            <v xml:space="preserve">LUIS FRANCISCO RODRIGUEZ PEﾑA      </v>
          </cell>
          <cell r="I1048" t="str">
            <v xml:space="preserve">CONSUELO BECERRIL ZARCO                                               </v>
          </cell>
        </row>
        <row r="1049">
          <cell r="G1049">
            <v>337491</v>
          </cell>
          <cell r="H1049" t="str">
            <v xml:space="preserve">LUIS FRANCISCO RODRIGUEZ PEﾑA      </v>
          </cell>
          <cell r="I1049" t="str">
            <v xml:space="preserve">CONSUELO BECERRIL ZARCO                                               </v>
          </cell>
        </row>
        <row r="1050">
          <cell r="G1050">
            <v>337491</v>
          </cell>
          <cell r="H1050" t="str">
            <v xml:space="preserve">LUIS FRANCISCO RODRIGUEZ PEﾑA      </v>
          </cell>
          <cell r="I1050" t="str">
            <v xml:space="preserve">CONSUELO BECERRIL ZARCO                                               </v>
          </cell>
        </row>
        <row r="1051">
          <cell r="G1051">
            <v>337491</v>
          </cell>
          <cell r="H1051" t="str">
            <v xml:space="preserve">LUIS FRANCISCO RODRIGUEZ PEﾑA      </v>
          </cell>
          <cell r="I1051" t="str">
            <v xml:space="preserve">CONSUELO BECERRIL ZARCO                                               </v>
          </cell>
        </row>
        <row r="1052">
          <cell r="G1052">
            <v>337491</v>
          </cell>
          <cell r="H1052" t="str">
            <v xml:space="preserve">LUIS FRANCISCO RODRIGUEZ PEﾑA      </v>
          </cell>
          <cell r="I1052" t="str">
            <v xml:space="preserve">CONSUELO BECERRIL ZARCO                                               </v>
          </cell>
        </row>
        <row r="1053">
          <cell r="G1053">
            <v>337491</v>
          </cell>
          <cell r="H1053" t="str">
            <v xml:space="preserve">LUIS FRANCISCO RODRIGUEZ PEﾑA      </v>
          </cell>
          <cell r="I1053" t="str">
            <v xml:space="preserve">CONSUELO BECERRIL ZARCO                                               </v>
          </cell>
        </row>
        <row r="1054">
          <cell r="G1054">
            <v>337506</v>
          </cell>
          <cell r="H1054" t="str">
            <v xml:space="preserve">LUIS FRANCISCO RODRIGUEZ PEﾑA      </v>
          </cell>
          <cell r="I1054" t="str">
            <v xml:space="preserve">MA. ELENA AVILA MANSILLA                                              </v>
          </cell>
        </row>
        <row r="1055">
          <cell r="G1055">
            <v>337506</v>
          </cell>
          <cell r="H1055" t="str">
            <v xml:space="preserve">LUIS FRANCISCO RODRIGUEZ PEﾑA      </v>
          </cell>
          <cell r="I1055" t="str">
            <v xml:space="preserve">MA. ELENA AVILA MANSILLA                                              </v>
          </cell>
        </row>
        <row r="1056">
          <cell r="G1056">
            <v>337506</v>
          </cell>
          <cell r="H1056" t="str">
            <v xml:space="preserve">LUIS FRANCISCO RODRIGUEZ PEﾑA      </v>
          </cell>
          <cell r="I1056" t="str">
            <v xml:space="preserve">MA. ELENA AVILA MANSILLA                                              </v>
          </cell>
        </row>
        <row r="1057">
          <cell r="G1057">
            <v>337506</v>
          </cell>
          <cell r="H1057" t="str">
            <v xml:space="preserve">LUIS FRANCISCO RODRIGUEZ PEﾑA      </v>
          </cell>
          <cell r="I1057" t="str">
            <v xml:space="preserve">MA. ELENA AVILA MANSILLA                                              </v>
          </cell>
        </row>
        <row r="1058">
          <cell r="G1058">
            <v>337506</v>
          </cell>
          <cell r="H1058" t="str">
            <v xml:space="preserve">LUIS FRANCISCO RODRIGUEZ PEﾑA      </v>
          </cell>
          <cell r="I1058" t="str">
            <v xml:space="preserve">MA. ELENA AVILA MANSILLA                                              </v>
          </cell>
        </row>
        <row r="1059">
          <cell r="G1059">
            <v>337506</v>
          </cell>
          <cell r="H1059" t="str">
            <v xml:space="preserve">LUIS FRANCISCO RODRIGUEZ PEﾑA      </v>
          </cell>
          <cell r="I1059" t="str">
            <v xml:space="preserve">MA. ELENA AVILA MANSILLA                                              </v>
          </cell>
        </row>
        <row r="1060">
          <cell r="G1060">
            <v>337506</v>
          </cell>
          <cell r="H1060" t="str">
            <v xml:space="preserve">LUIS FRANCISCO RODRIGUEZ PEﾑA      </v>
          </cell>
          <cell r="I1060" t="str">
            <v xml:space="preserve">MA. ELENA AVILA MANSILLA                                              </v>
          </cell>
        </row>
        <row r="1061">
          <cell r="G1061">
            <v>337506</v>
          </cell>
          <cell r="H1061" t="str">
            <v xml:space="preserve">LUIS FRANCISCO RODRIGUEZ PEﾑA      </v>
          </cell>
          <cell r="I1061" t="str">
            <v xml:space="preserve">MA. ELENA AVILA MANSILLA                                              </v>
          </cell>
        </row>
        <row r="1062">
          <cell r="G1062">
            <v>337506</v>
          </cell>
          <cell r="H1062" t="str">
            <v xml:space="preserve">LUIS FRANCISCO RODRIGUEZ PEﾑA      </v>
          </cell>
          <cell r="I1062" t="str">
            <v xml:space="preserve">MA. ELENA AVILA MANSILLA                                              </v>
          </cell>
        </row>
        <row r="1063">
          <cell r="G1063">
            <v>338162</v>
          </cell>
          <cell r="H1063" t="str">
            <v>AUDITORIA INTERNA (ILOCALIZABLES LI</v>
          </cell>
          <cell r="I1063" t="str">
            <v xml:space="preserve">PEDRO CORTINA DEL VALLE                                               </v>
          </cell>
        </row>
        <row r="1064">
          <cell r="G1064">
            <v>338162</v>
          </cell>
          <cell r="H1064" t="str">
            <v>AUDITORIA INTERNA (ILOCALIZABLES LI</v>
          </cell>
          <cell r="I1064" t="str">
            <v xml:space="preserve">PEDRO CORTINA DEL VALLE                                               </v>
          </cell>
        </row>
        <row r="1065">
          <cell r="G1065">
            <v>338249</v>
          </cell>
          <cell r="H1065" t="str">
            <v xml:space="preserve">EVELIA VENEGAS CASTILLO            </v>
          </cell>
          <cell r="I1065" t="str">
            <v xml:space="preserve">ANTONIO DEL SAGRADO CORAZON GARCIA ARANA                              </v>
          </cell>
        </row>
        <row r="1066">
          <cell r="G1066">
            <v>338251</v>
          </cell>
          <cell r="H1066" t="str">
            <v xml:space="preserve">EVELIA VENEGAS CASTILLO            </v>
          </cell>
          <cell r="I1066" t="str">
            <v xml:space="preserve">CONFORMATICA,S.A. DE C.V.                                             </v>
          </cell>
        </row>
        <row r="1067">
          <cell r="G1067">
            <v>338407</v>
          </cell>
          <cell r="H1067" t="str">
            <v xml:space="preserve">GABRIELA SANCHEZ PEREZ (I.A.V.)    </v>
          </cell>
          <cell r="I1067" t="str">
            <v xml:space="preserve">MIGUEL ANGEL URIBE CASTA/EDA                                          </v>
          </cell>
        </row>
        <row r="1068">
          <cell r="G1068">
            <v>338407</v>
          </cell>
          <cell r="H1068" t="str">
            <v xml:space="preserve">GABRIELA SANCHEZ PEREZ (I.A.V.)    </v>
          </cell>
          <cell r="I1068" t="str">
            <v xml:space="preserve">MIGUEL ANGEL URIBE CASTA/EDA                                          </v>
          </cell>
        </row>
        <row r="1069">
          <cell r="G1069">
            <v>339803</v>
          </cell>
          <cell r="H1069" t="str">
            <v xml:space="preserve">EVELIA VENEGAS CASTILLO            </v>
          </cell>
          <cell r="I1069" t="str">
            <v xml:space="preserve">SUSANA DEL CARMEN MARTINEZ PARENTE RICAUD                             </v>
          </cell>
        </row>
        <row r="1070">
          <cell r="G1070">
            <v>339865</v>
          </cell>
          <cell r="H1070" t="str">
            <v xml:space="preserve">ALEJANDRO AGUILAR MORALES          </v>
          </cell>
          <cell r="I1070" t="str">
            <v xml:space="preserve">RAFAEL EDUARDO MORENO TURRENT                                         </v>
          </cell>
        </row>
        <row r="1071">
          <cell r="G1071">
            <v>339865</v>
          </cell>
          <cell r="H1071" t="str">
            <v xml:space="preserve">ALEJANDRO AGUILAR MORALES          </v>
          </cell>
          <cell r="I1071" t="str">
            <v xml:space="preserve">RAFAEL EDUARDO MORENO TURRENT                                         </v>
          </cell>
        </row>
        <row r="1072">
          <cell r="G1072">
            <v>339865</v>
          </cell>
          <cell r="H1072" t="str">
            <v xml:space="preserve">ALEJANDRO AGUILAR MORALES          </v>
          </cell>
          <cell r="I1072" t="str">
            <v xml:space="preserve">RAFAEL EDUARDO MORENO TURRENT                                         </v>
          </cell>
        </row>
        <row r="1073">
          <cell r="G1073">
            <v>339877</v>
          </cell>
          <cell r="H1073" t="str">
            <v>AUDITORIA INTERNA (ILOCALIZABLES LI</v>
          </cell>
          <cell r="I1073" t="str">
            <v xml:space="preserve">ARNULFO ESTRADA CERVANTES                                             </v>
          </cell>
        </row>
        <row r="1074">
          <cell r="G1074">
            <v>340785</v>
          </cell>
          <cell r="H1074" t="str">
            <v xml:space="preserve">BEATRIZ TREVINO MILLING            </v>
          </cell>
          <cell r="I1074" t="str">
            <v xml:space="preserve">EDILBERTO GARCIA VILLARREAL                                           </v>
          </cell>
        </row>
        <row r="1075">
          <cell r="G1075">
            <v>340785</v>
          </cell>
          <cell r="H1075" t="str">
            <v xml:space="preserve">BEATRIZ TREVINO MILLING            </v>
          </cell>
          <cell r="I1075" t="str">
            <v xml:space="preserve">EDILBERTO GARCIA VILLARREAL                                           </v>
          </cell>
        </row>
        <row r="1076">
          <cell r="G1076">
            <v>340802</v>
          </cell>
          <cell r="H1076" t="str">
            <v xml:space="preserve">FERNANDO CUELLAR LOZANO            </v>
          </cell>
          <cell r="I1076" t="str">
            <v xml:space="preserve">JOSE GONZALEZ ORNELAS                                                 </v>
          </cell>
        </row>
        <row r="1077">
          <cell r="G1077">
            <v>340802</v>
          </cell>
          <cell r="H1077" t="str">
            <v xml:space="preserve">FERNANDO CUELLAR LOZANO            </v>
          </cell>
          <cell r="I1077" t="str">
            <v xml:space="preserve">JOSE GONZALEZ ORNELAS                                                 </v>
          </cell>
        </row>
        <row r="1078">
          <cell r="G1078">
            <v>340802</v>
          </cell>
          <cell r="H1078" t="str">
            <v xml:space="preserve">FERNANDO CUELLAR LOZANO            </v>
          </cell>
          <cell r="I1078" t="str">
            <v xml:space="preserve">JOSE GONZALEZ ORNELAS                                                 </v>
          </cell>
        </row>
        <row r="1079">
          <cell r="G1079">
            <v>340802</v>
          </cell>
          <cell r="H1079" t="str">
            <v xml:space="preserve">FERNANDO CUELLAR LOZANO            </v>
          </cell>
          <cell r="I1079" t="str">
            <v xml:space="preserve">JOSE GONZALEZ ORNELAS                                                 </v>
          </cell>
        </row>
        <row r="1080">
          <cell r="G1080">
            <v>340802</v>
          </cell>
          <cell r="H1080" t="str">
            <v xml:space="preserve">FERNANDO CUELLAR LOZANO            </v>
          </cell>
          <cell r="I1080" t="str">
            <v xml:space="preserve">JOSE GONZALEZ ORNELAS                                                 </v>
          </cell>
        </row>
        <row r="1081">
          <cell r="G1081">
            <v>340802</v>
          </cell>
          <cell r="H1081" t="str">
            <v xml:space="preserve">FERNANDO CUELLAR LOZANO            </v>
          </cell>
          <cell r="I1081" t="str">
            <v xml:space="preserve">JOSE GONZALEZ ORNELAS                                                 </v>
          </cell>
        </row>
        <row r="1082">
          <cell r="G1082">
            <v>340802</v>
          </cell>
          <cell r="H1082" t="str">
            <v xml:space="preserve">FERNANDO CUELLAR LOZANO            </v>
          </cell>
          <cell r="I1082" t="str">
            <v xml:space="preserve">JOSE GONZALEZ ORNELAS                                                 </v>
          </cell>
        </row>
        <row r="1083">
          <cell r="G1083">
            <v>340802</v>
          </cell>
          <cell r="H1083" t="str">
            <v xml:space="preserve">FERNANDO CUELLAR LOZANO            </v>
          </cell>
          <cell r="I1083" t="str">
            <v xml:space="preserve">JOSE GONZALEZ ORNELAS                                                 </v>
          </cell>
        </row>
        <row r="1084">
          <cell r="G1084">
            <v>340802</v>
          </cell>
          <cell r="H1084" t="str">
            <v xml:space="preserve">FERNANDO CUELLAR LOZANO            </v>
          </cell>
          <cell r="I1084" t="str">
            <v xml:space="preserve">JOSE GONZALEZ ORNELAS                                                 </v>
          </cell>
        </row>
        <row r="1085">
          <cell r="G1085">
            <v>340802</v>
          </cell>
          <cell r="H1085" t="str">
            <v xml:space="preserve">FERNANDO CUELLAR LOZANO            </v>
          </cell>
          <cell r="I1085" t="str">
            <v xml:space="preserve">JOSE GONZALEZ ORNELAS                                                 </v>
          </cell>
        </row>
        <row r="1086">
          <cell r="G1086">
            <v>340802</v>
          </cell>
          <cell r="H1086" t="str">
            <v xml:space="preserve">FERNANDO CUELLAR LOZANO            </v>
          </cell>
          <cell r="I1086" t="str">
            <v xml:space="preserve">JOSE GONZALEZ ORNELAS                                                 </v>
          </cell>
        </row>
        <row r="1087">
          <cell r="G1087">
            <v>340802</v>
          </cell>
          <cell r="H1087" t="str">
            <v xml:space="preserve">FERNANDO CUELLAR LOZANO            </v>
          </cell>
          <cell r="I1087" t="str">
            <v xml:space="preserve">JOSE GONZALEZ ORNELAS                                                 </v>
          </cell>
        </row>
        <row r="1088">
          <cell r="G1088">
            <v>340890</v>
          </cell>
          <cell r="H1088" t="str">
            <v xml:space="preserve">FERNANDO CUELLAR LOZANO            </v>
          </cell>
          <cell r="I1088" t="str">
            <v xml:space="preserve">MARIA DEL CONSUELO VILLARREAL GONZALEZ                                </v>
          </cell>
        </row>
        <row r="1089">
          <cell r="G1089">
            <v>340890</v>
          </cell>
          <cell r="H1089" t="str">
            <v xml:space="preserve">FERNANDO CUELLAR LOZANO            </v>
          </cell>
          <cell r="I1089" t="str">
            <v xml:space="preserve">MARIA DEL CONSUELO VILLARREAL GONZALEZ                                </v>
          </cell>
        </row>
        <row r="1090">
          <cell r="G1090">
            <v>340890</v>
          </cell>
          <cell r="H1090" t="str">
            <v xml:space="preserve">FERNANDO CUELLAR LOZANO            </v>
          </cell>
          <cell r="I1090" t="str">
            <v xml:space="preserve">MARIA DEL CONSUELO VILLARREAL GONZALEZ                                </v>
          </cell>
        </row>
        <row r="1091">
          <cell r="G1091">
            <v>340890</v>
          </cell>
          <cell r="H1091" t="str">
            <v xml:space="preserve">FERNANDO CUELLAR LOZANO            </v>
          </cell>
          <cell r="I1091" t="str">
            <v xml:space="preserve">MARIA DEL CONSUELO VILLARREAL GONZALEZ                                </v>
          </cell>
        </row>
        <row r="1092">
          <cell r="G1092">
            <v>341208</v>
          </cell>
          <cell r="H1092" t="str">
            <v xml:space="preserve">FERNANDO CUELLAR LOZANO            </v>
          </cell>
          <cell r="I1092" t="str">
            <v xml:space="preserve">CELINA GUADALUPE MARTINEZ MARTINEZ                                    </v>
          </cell>
        </row>
        <row r="1093">
          <cell r="G1093">
            <v>341674</v>
          </cell>
          <cell r="H1093" t="str">
            <v xml:space="preserve">COLBERT SALINAS QUIROGA            </v>
          </cell>
          <cell r="I1093" t="str">
            <v xml:space="preserve">MARGARITA MALDONADO DE OLIVARES                                       </v>
          </cell>
        </row>
        <row r="1094">
          <cell r="G1094">
            <v>342006</v>
          </cell>
          <cell r="H1094" t="str">
            <v xml:space="preserve">FERNANDO CUELLAR LOZANO            </v>
          </cell>
          <cell r="I1094" t="str">
            <v xml:space="preserve">UNIVERSIDAD DEL NORTE A.C.                                            </v>
          </cell>
        </row>
        <row r="1095">
          <cell r="G1095">
            <v>342446</v>
          </cell>
          <cell r="H1095" t="str">
            <v xml:space="preserve">HUGO LIRA ROSALINO                 </v>
          </cell>
          <cell r="I1095" t="str">
            <v xml:space="preserve">DAVID GARZA TREVINO                                                   </v>
          </cell>
        </row>
        <row r="1096">
          <cell r="G1096">
            <v>342446</v>
          </cell>
          <cell r="H1096" t="str">
            <v xml:space="preserve">HUGO LIRA ROSALINO                 </v>
          </cell>
          <cell r="I1096" t="str">
            <v xml:space="preserve">DAVID GARZA TREVINO                                                   </v>
          </cell>
        </row>
        <row r="1097">
          <cell r="G1097">
            <v>342446</v>
          </cell>
          <cell r="H1097" t="str">
            <v xml:space="preserve">HUGO LIRA ROSALINO                 </v>
          </cell>
          <cell r="I1097" t="str">
            <v xml:space="preserve">DAVID GARZA TREVINO                                                   </v>
          </cell>
        </row>
        <row r="1098">
          <cell r="G1098">
            <v>342446</v>
          </cell>
          <cell r="H1098" t="str">
            <v xml:space="preserve">HUGO LIRA ROSALINO                 </v>
          </cell>
          <cell r="I1098" t="str">
            <v xml:space="preserve">DAVID GARZA TREVINO                                                   </v>
          </cell>
        </row>
        <row r="1099">
          <cell r="G1099">
            <v>342446</v>
          </cell>
          <cell r="H1099" t="str">
            <v xml:space="preserve">HUGO LIRA ROSALINO                 </v>
          </cell>
          <cell r="I1099" t="str">
            <v xml:space="preserve">DAVID GARZA TREVINO                                                   </v>
          </cell>
        </row>
        <row r="1100">
          <cell r="G1100">
            <v>342446</v>
          </cell>
          <cell r="H1100" t="str">
            <v xml:space="preserve">HUGO LIRA ROSALINO                 </v>
          </cell>
          <cell r="I1100" t="str">
            <v xml:space="preserve">DAVID GARZA TREVINO                                                   </v>
          </cell>
        </row>
        <row r="1101">
          <cell r="G1101">
            <v>342446</v>
          </cell>
          <cell r="H1101" t="str">
            <v xml:space="preserve">HUGO LIRA ROSALINO                 </v>
          </cell>
          <cell r="I1101" t="str">
            <v xml:space="preserve">DAVID GARZA TREVINO                                                   </v>
          </cell>
        </row>
        <row r="1102">
          <cell r="G1102">
            <v>342446</v>
          </cell>
          <cell r="H1102" t="str">
            <v xml:space="preserve">HUGO LIRA ROSALINO                 </v>
          </cell>
          <cell r="I1102" t="str">
            <v xml:space="preserve">DAVID GARZA TREVINO                                                   </v>
          </cell>
        </row>
        <row r="1103">
          <cell r="G1103">
            <v>343050</v>
          </cell>
          <cell r="H1103" t="str">
            <v xml:space="preserve">ADRIANA I. MEJIA CASTILLO          </v>
          </cell>
          <cell r="I1103" t="str">
            <v xml:space="preserve">NORMA MILAGROS GUTIERREZ GONZALEZ                                     </v>
          </cell>
        </row>
        <row r="1104">
          <cell r="G1104">
            <v>343050</v>
          </cell>
          <cell r="H1104" t="str">
            <v xml:space="preserve">ADRIANA I. MEJIA CASTILLO          </v>
          </cell>
          <cell r="I1104" t="str">
            <v xml:space="preserve">NORMA MILAGROS GUTIERREZ GONZALEZ                                     </v>
          </cell>
        </row>
        <row r="1105">
          <cell r="G1105">
            <v>343050</v>
          </cell>
          <cell r="H1105" t="str">
            <v xml:space="preserve">ADRIANA I. MEJIA CASTILLO          </v>
          </cell>
          <cell r="I1105" t="str">
            <v xml:space="preserve">NORMA MILAGROS GUTIERREZ GONZALEZ                                     </v>
          </cell>
        </row>
        <row r="1106">
          <cell r="G1106">
            <v>343050</v>
          </cell>
          <cell r="H1106" t="str">
            <v xml:space="preserve">ADRIANA I. MEJIA CASTILLO          </v>
          </cell>
          <cell r="I1106" t="str">
            <v xml:space="preserve">NORMA MILAGROS GUTIERREZ GONZALEZ                                     </v>
          </cell>
        </row>
        <row r="1107">
          <cell r="G1107">
            <v>343050</v>
          </cell>
          <cell r="H1107" t="str">
            <v xml:space="preserve">ADRIANA I. MEJIA CASTILLO          </v>
          </cell>
          <cell r="I1107" t="str">
            <v xml:space="preserve">NORMA MILAGROS GUTIERREZ GONZALEZ                                     </v>
          </cell>
        </row>
        <row r="1108">
          <cell r="G1108">
            <v>343050</v>
          </cell>
          <cell r="H1108" t="str">
            <v xml:space="preserve">ADRIANA I. MEJIA CASTILLO          </v>
          </cell>
          <cell r="I1108" t="str">
            <v xml:space="preserve">NORMA MILAGROS GUTIERREZ GONZALEZ                                     </v>
          </cell>
        </row>
        <row r="1109">
          <cell r="G1109">
            <v>343050</v>
          </cell>
          <cell r="H1109" t="str">
            <v xml:space="preserve">ADRIANA I. MEJIA CASTILLO          </v>
          </cell>
          <cell r="I1109" t="str">
            <v xml:space="preserve">NORMA MILAGROS GUTIERREZ GONZALEZ                                     </v>
          </cell>
        </row>
        <row r="1110">
          <cell r="G1110">
            <v>343452</v>
          </cell>
          <cell r="H1110" t="str">
            <v xml:space="preserve">FERNANDO CUELLAR LOZANO            </v>
          </cell>
          <cell r="I1110" t="str">
            <v xml:space="preserve">CARMEN MADERO DE OROZCO                                               </v>
          </cell>
        </row>
        <row r="1111">
          <cell r="G1111">
            <v>343880</v>
          </cell>
          <cell r="H1111" t="str">
            <v xml:space="preserve">FERNANDO CUELLAR LOZANO            </v>
          </cell>
          <cell r="I1111" t="str">
            <v xml:space="preserve">MARIA LUCILA TAMEZ DE LA GARZA                                        </v>
          </cell>
        </row>
        <row r="1112">
          <cell r="G1112">
            <v>343880</v>
          </cell>
          <cell r="H1112" t="str">
            <v xml:space="preserve">FERNANDO CUELLAR LOZANO            </v>
          </cell>
          <cell r="I1112" t="str">
            <v xml:space="preserve">MARIA LUCILA TAMEZ DE LA GARZA                                        </v>
          </cell>
        </row>
        <row r="1113">
          <cell r="G1113">
            <v>344286</v>
          </cell>
          <cell r="H1113" t="str">
            <v xml:space="preserve">HUGO LIRA ROSALINO                 </v>
          </cell>
          <cell r="I1113" t="str">
            <v xml:space="preserve">ESTHELA LOZANO ELIZONDO                                               </v>
          </cell>
        </row>
        <row r="1114">
          <cell r="G1114">
            <v>344286</v>
          </cell>
          <cell r="H1114" t="str">
            <v xml:space="preserve">HUGO LIRA ROSALINO                 </v>
          </cell>
          <cell r="I1114" t="str">
            <v xml:space="preserve">ESTHELA LOZANO ELIZONDO                                               </v>
          </cell>
        </row>
        <row r="1115">
          <cell r="G1115">
            <v>344303</v>
          </cell>
          <cell r="H1115" t="str">
            <v xml:space="preserve">ADRIANA I. MEJIA CASTILLO          </v>
          </cell>
          <cell r="I1115" t="str">
            <v xml:space="preserve">ASPECT INVESTMENTS LTD.                                               </v>
          </cell>
        </row>
        <row r="1116">
          <cell r="G1116">
            <v>344303</v>
          </cell>
          <cell r="H1116" t="str">
            <v xml:space="preserve">ADRIANA I. MEJIA CASTILLO          </v>
          </cell>
          <cell r="I1116" t="str">
            <v xml:space="preserve">ASPECT INVESTMENTS LTD.                                               </v>
          </cell>
        </row>
        <row r="1117">
          <cell r="G1117">
            <v>344303</v>
          </cell>
          <cell r="H1117" t="str">
            <v xml:space="preserve">ADRIANA I. MEJIA CASTILLO          </v>
          </cell>
          <cell r="I1117" t="str">
            <v xml:space="preserve">ASPECT INVESTMENTS LTD.                                               </v>
          </cell>
        </row>
        <row r="1118">
          <cell r="G1118">
            <v>344535</v>
          </cell>
          <cell r="H1118" t="str">
            <v xml:space="preserve">FERNANDO CUELLAR LOZANO            </v>
          </cell>
          <cell r="I1118" t="str">
            <v xml:space="preserve">RAQUEL WILLIAMS SALDANA                                               </v>
          </cell>
        </row>
        <row r="1119">
          <cell r="G1119">
            <v>344640</v>
          </cell>
          <cell r="H1119" t="str">
            <v xml:space="preserve">RITA MA. GARZA CANTU               </v>
          </cell>
          <cell r="I1119" t="str">
            <v xml:space="preserve">HONORIO GUADALUPE ALMARAZ CANTU                                       </v>
          </cell>
        </row>
        <row r="1120">
          <cell r="G1120">
            <v>344793</v>
          </cell>
          <cell r="H1120" t="str">
            <v xml:space="preserve">FERNANDO CUELLAR LOZANO            </v>
          </cell>
          <cell r="I1120" t="str">
            <v xml:space="preserve">VAXSA, S.A. DE C.V.                                                   </v>
          </cell>
        </row>
        <row r="1121">
          <cell r="G1121">
            <v>345072</v>
          </cell>
          <cell r="H1121" t="str">
            <v xml:space="preserve">HUGO LIRA ROSALINO                 </v>
          </cell>
          <cell r="I1121" t="str">
            <v xml:space="preserve">ROGELIO MORALES BOTELLO                                               </v>
          </cell>
        </row>
        <row r="1122">
          <cell r="G1122">
            <v>345072</v>
          </cell>
          <cell r="H1122" t="str">
            <v xml:space="preserve">HUGO LIRA ROSALINO                 </v>
          </cell>
          <cell r="I1122" t="str">
            <v xml:space="preserve">ROGELIO MORALES BOTELLO                                               </v>
          </cell>
        </row>
        <row r="1123">
          <cell r="G1123">
            <v>345072</v>
          </cell>
          <cell r="H1123" t="str">
            <v xml:space="preserve">HUGO LIRA ROSALINO                 </v>
          </cell>
          <cell r="I1123" t="str">
            <v xml:space="preserve">ROGELIO MORALES BOTELLO                                               </v>
          </cell>
        </row>
        <row r="1124">
          <cell r="G1124">
            <v>345072</v>
          </cell>
          <cell r="H1124" t="str">
            <v xml:space="preserve">HUGO LIRA ROSALINO                 </v>
          </cell>
          <cell r="I1124" t="str">
            <v xml:space="preserve">ROGELIO MORALES BOTELLO                                               </v>
          </cell>
        </row>
        <row r="1125">
          <cell r="G1125">
            <v>345072</v>
          </cell>
          <cell r="H1125" t="str">
            <v xml:space="preserve">HUGO LIRA ROSALINO                 </v>
          </cell>
          <cell r="I1125" t="str">
            <v xml:space="preserve">ROGELIO MORALES BOTELLO                                               </v>
          </cell>
        </row>
        <row r="1126">
          <cell r="G1126">
            <v>345072</v>
          </cell>
          <cell r="H1126" t="str">
            <v xml:space="preserve">HUGO LIRA ROSALINO                 </v>
          </cell>
          <cell r="I1126" t="str">
            <v xml:space="preserve">ROGELIO MORALES BOTELLO                                               </v>
          </cell>
        </row>
        <row r="1127">
          <cell r="G1127">
            <v>345072</v>
          </cell>
          <cell r="H1127" t="str">
            <v xml:space="preserve">HUGO LIRA ROSALINO                 </v>
          </cell>
          <cell r="I1127" t="str">
            <v xml:space="preserve">ROGELIO MORALES BOTELLO                                               </v>
          </cell>
        </row>
        <row r="1128">
          <cell r="G1128">
            <v>345072</v>
          </cell>
          <cell r="H1128" t="str">
            <v xml:space="preserve">HUGO LIRA ROSALINO                 </v>
          </cell>
          <cell r="I1128" t="str">
            <v xml:space="preserve">ROGELIO MORALES BOTELLO                                               </v>
          </cell>
        </row>
        <row r="1129">
          <cell r="G1129">
            <v>345072</v>
          </cell>
          <cell r="H1129" t="str">
            <v xml:space="preserve">HUGO LIRA ROSALINO                 </v>
          </cell>
          <cell r="I1129" t="str">
            <v xml:space="preserve">ROGELIO MORALES BOTELLO                                               </v>
          </cell>
        </row>
        <row r="1130">
          <cell r="G1130">
            <v>345072</v>
          </cell>
          <cell r="H1130" t="str">
            <v xml:space="preserve">HUGO LIRA ROSALINO                 </v>
          </cell>
          <cell r="I1130" t="str">
            <v xml:space="preserve">ROGELIO MORALES BOTELLO                                               </v>
          </cell>
        </row>
        <row r="1131">
          <cell r="G1131">
            <v>345204</v>
          </cell>
          <cell r="H1131" t="str">
            <v xml:space="preserve">HUGO LIRA ROSALINO                 </v>
          </cell>
          <cell r="I1131" t="str">
            <v xml:space="preserve">IRMA ELDA GARZA TREVI/O                                               </v>
          </cell>
        </row>
        <row r="1132">
          <cell r="G1132">
            <v>345204</v>
          </cell>
          <cell r="H1132" t="str">
            <v xml:space="preserve">HUGO LIRA ROSALINO                 </v>
          </cell>
          <cell r="I1132" t="str">
            <v xml:space="preserve">IRMA ELDA GARZA TREVI/O                                               </v>
          </cell>
        </row>
        <row r="1133">
          <cell r="G1133">
            <v>345204</v>
          </cell>
          <cell r="H1133" t="str">
            <v xml:space="preserve">HUGO LIRA ROSALINO                 </v>
          </cell>
          <cell r="I1133" t="str">
            <v xml:space="preserve">IRMA ELDA GARZA TREVI/O                                               </v>
          </cell>
        </row>
        <row r="1134">
          <cell r="G1134">
            <v>345993</v>
          </cell>
          <cell r="H1134" t="str">
            <v xml:space="preserve">RITA MA. GARZA CANTU               </v>
          </cell>
          <cell r="I1134" t="str">
            <v xml:space="preserve">RUBEN ELIUD VILLARREAL GUTIERREZ                                      </v>
          </cell>
        </row>
        <row r="1135">
          <cell r="G1135">
            <v>345993</v>
          </cell>
          <cell r="H1135" t="str">
            <v xml:space="preserve">RITA MA. GARZA CANTU               </v>
          </cell>
          <cell r="I1135" t="str">
            <v xml:space="preserve">RUBEN ELIUD VILLARREAL GUTIERREZ                                      </v>
          </cell>
        </row>
        <row r="1136">
          <cell r="G1136">
            <v>346820</v>
          </cell>
          <cell r="H1136" t="str">
            <v xml:space="preserve">COLBERT SALINAS QUIROGA            </v>
          </cell>
          <cell r="I1136" t="str">
            <v xml:space="preserve">MA. ELVA GARCIA DE HINOJOSA                                           </v>
          </cell>
        </row>
        <row r="1137">
          <cell r="G1137">
            <v>347173</v>
          </cell>
          <cell r="H1137" t="str">
            <v>AUDITORIA INTERNA (ILOCALIZABLES LI</v>
          </cell>
          <cell r="I1137" t="str">
            <v xml:space="preserve">FERNANDO GUZMAN HERRERA                                               </v>
          </cell>
        </row>
        <row r="1138">
          <cell r="G1138">
            <v>347173</v>
          </cell>
          <cell r="H1138" t="str">
            <v>AUDITORIA INTERNA (ILOCALIZABLES LI</v>
          </cell>
          <cell r="I1138" t="str">
            <v xml:space="preserve">FERNANDO GUZMAN HERRERA                                               </v>
          </cell>
        </row>
        <row r="1139">
          <cell r="G1139">
            <v>347185</v>
          </cell>
          <cell r="H1139" t="str">
            <v>AUDITORIA INTERNA (ILOCALIZABLES LI</v>
          </cell>
          <cell r="I1139" t="str">
            <v xml:space="preserve">JAIME MORALES MEGA                                                    </v>
          </cell>
        </row>
        <row r="1140">
          <cell r="G1140">
            <v>347185</v>
          </cell>
          <cell r="H1140" t="str">
            <v>AUDITORIA INTERNA (ILOCALIZABLES LI</v>
          </cell>
          <cell r="I1140" t="str">
            <v xml:space="preserve">JAIME MORALES MEGA                                                    </v>
          </cell>
        </row>
        <row r="1141">
          <cell r="G1141">
            <v>347197</v>
          </cell>
          <cell r="H1141" t="str">
            <v>AUDITORIA INTERNA (ILOCALIZABLES LI</v>
          </cell>
          <cell r="I1141" t="str">
            <v xml:space="preserve">MANUEL BARANDA RODRIGUEZ                                              </v>
          </cell>
        </row>
        <row r="1142">
          <cell r="G1142">
            <v>347197</v>
          </cell>
          <cell r="H1142" t="str">
            <v>AUDITORIA INTERNA (ILOCALIZABLES LI</v>
          </cell>
          <cell r="I1142" t="str">
            <v xml:space="preserve">MANUEL BARANDA RODRIGUEZ                                              </v>
          </cell>
        </row>
        <row r="1143">
          <cell r="G1143">
            <v>347202</v>
          </cell>
          <cell r="H1143" t="str">
            <v>AUDITORIA INTERNA (ILOCALIZABLES LI</v>
          </cell>
          <cell r="I1143" t="str">
            <v xml:space="preserve">YOLANDA MORALES DE GUZMAN                                             </v>
          </cell>
        </row>
        <row r="1144">
          <cell r="G1144">
            <v>347202</v>
          </cell>
          <cell r="H1144" t="str">
            <v>AUDITORIA INTERNA (ILOCALIZABLES LI</v>
          </cell>
          <cell r="I1144" t="str">
            <v xml:space="preserve">YOLANDA MORALES DE GUZMAN                                             </v>
          </cell>
        </row>
        <row r="1145">
          <cell r="G1145">
            <v>347599</v>
          </cell>
          <cell r="H1145" t="str">
            <v xml:space="preserve">COLBERT SALINAS QUIROGA            </v>
          </cell>
          <cell r="I1145" t="str">
            <v xml:space="preserve">MARIO VICTOR ANDONIE DACCARET                                         </v>
          </cell>
        </row>
        <row r="1146">
          <cell r="G1146">
            <v>347599</v>
          </cell>
          <cell r="H1146" t="str">
            <v xml:space="preserve">COLBERT SALINAS QUIROGA            </v>
          </cell>
          <cell r="I1146" t="str">
            <v xml:space="preserve">MARIO VICTOR ANDONIE DACCARET                                         </v>
          </cell>
        </row>
        <row r="1147">
          <cell r="G1147">
            <v>347599</v>
          </cell>
          <cell r="H1147" t="str">
            <v xml:space="preserve">COLBERT SALINAS QUIROGA            </v>
          </cell>
          <cell r="I1147" t="str">
            <v xml:space="preserve">MARIO VICTOR ANDONIE DACCARET                                         </v>
          </cell>
        </row>
        <row r="1148">
          <cell r="G1148">
            <v>347599</v>
          </cell>
          <cell r="H1148" t="str">
            <v xml:space="preserve">COLBERT SALINAS QUIROGA            </v>
          </cell>
          <cell r="I1148" t="str">
            <v xml:space="preserve">MARIO VICTOR ANDONIE DACCARET                                         </v>
          </cell>
        </row>
        <row r="1149">
          <cell r="G1149">
            <v>347678</v>
          </cell>
          <cell r="H1149" t="str">
            <v xml:space="preserve">COLBERT SALINAS QUIROGA            </v>
          </cell>
          <cell r="I1149" t="str">
            <v xml:space="preserve">ROBERT J. CHAVES VARGAS                                               </v>
          </cell>
        </row>
        <row r="1150">
          <cell r="G1150">
            <v>347678</v>
          </cell>
          <cell r="H1150" t="str">
            <v xml:space="preserve">COLBERT SALINAS QUIROGA            </v>
          </cell>
          <cell r="I1150" t="str">
            <v xml:space="preserve">ROBERT J. CHAVES VARGAS                                               </v>
          </cell>
        </row>
        <row r="1151">
          <cell r="G1151">
            <v>347678</v>
          </cell>
          <cell r="H1151" t="str">
            <v xml:space="preserve">COLBERT SALINAS QUIROGA            </v>
          </cell>
          <cell r="I1151" t="str">
            <v xml:space="preserve">ROBERT J. CHAVES VARGAS                                               </v>
          </cell>
        </row>
        <row r="1152">
          <cell r="G1152">
            <v>347678</v>
          </cell>
          <cell r="H1152" t="str">
            <v xml:space="preserve">COLBERT SALINAS QUIROGA            </v>
          </cell>
          <cell r="I1152" t="str">
            <v xml:space="preserve">ROBERT J. CHAVES VARGAS                                               </v>
          </cell>
        </row>
        <row r="1153">
          <cell r="G1153">
            <v>347824</v>
          </cell>
          <cell r="H1153" t="str">
            <v xml:space="preserve">HUGO LIRA ROSALINO                 </v>
          </cell>
          <cell r="I1153" t="str">
            <v xml:space="preserve">JESUS MARIA MALDONADO MARTINEZ                                        </v>
          </cell>
        </row>
        <row r="1154">
          <cell r="G1154">
            <v>347824</v>
          </cell>
          <cell r="H1154" t="str">
            <v xml:space="preserve">HUGO LIRA ROSALINO                 </v>
          </cell>
          <cell r="I1154" t="str">
            <v xml:space="preserve">JESUS MARIA MALDONADO MARTINEZ                                        </v>
          </cell>
        </row>
        <row r="1155">
          <cell r="G1155">
            <v>347824</v>
          </cell>
          <cell r="H1155" t="str">
            <v xml:space="preserve">HUGO LIRA ROSALINO                 </v>
          </cell>
          <cell r="I1155" t="str">
            <v xml:space="preserve">JESUS MARIA MALDONADO MARTINEZ                                        </v>
          </cell>
        </row>
        <row r="1156">
          <cell r="G1156">
            <v>347824</v>
          </cell>
          <cell r="H1156" t="str">
            <v xml:space="preserve">HUGO LIRA ROSALINO                 </v>
          </cell>
          <cell r="I1156" t="str">
            <v xml:space="preserve">JESUS MARIA MALDONADO MARTINEZ                                        </v>
          </cell>
        </row>
        <row r="1157">
          <cell r="G1157">
            <v>347824</v>
          </cell>
          <cell r="H1157" t="str">
            <v xml:space="preserve">HUGO LIRA ROSALINO                 </v>
          </cell>
          <cell r="I1157" t="str">
            <v xml:space="preserve">JESUS MARIA MALDONADO MARTINEZ                                        </v>
          </cell>
        </row>
        <row r="1158">
          <cell r="G1158">
            <v>347824</v>
          </cell>
          <cell r="H1158" t="str">
            <v xml:space="preserve">HUGO LIRA ROSALINO                 </v>
          </cell>
          <cell r="I1158" t="str">
            <v xml:space="preserve">JESUS MARIA MALDONADO MARTINEZ                                        </v>
          </cell>
        </row>
        <row r="1159">
          <cell r="G1159">
            <v>347824</v>
          </cell>
          <cell r="H1159" t="str">
            <v xml:space="preserve">HUGO LIRA ROSALINO                 </v>
          </cell>
          <cell r="I1159" t="str">
            <v xml:space="preserve">JESUS MARIA MALDONADO MARTINEZ                                        </v>
          </cell>
        </row>
        <row r="1160">
          <cell r="G1160">
            <v>347824</v>
          </cell>
          <cell r="H1160" t="str">
            <v xml:space="preserve">HUGO LIRA ROSALINO                 </v>
          </cell>
          <cell r="I1160" t="str">
            <v xml:space="preserve">JESUS MARIA MALDONADO MARTINEZ                                        </v>
          </cell>
        </row>
        <row r="1161">
          <cell r="G1161">
            <v>348036</v>
          </cell>
          <cell r="H1161" t="str">
            <v xml:space="preserve">HUGO LIRA ROSALINO                 </v>
          </cell>
          <cell r="I1161" t="str">
            <v xml:space="preserve">JORGE NOEL VALERO GIL                                                 </v>
          </cell>
        </row>
        <row r="1162">
          <cell r="G1162">
            <v>348141</v>
          </cell>
          <cell r="H1162" t="str">
            <v xml:space="preserve">BEATRIZ TREVINO MILLING            </v>
          </cell>
          <cell r="I1162" t="str">
            <v xml:space="preserve">MARIA DEL SOCORRO SANDOVAL GONZALEZ                                   </v>
          </cell>
        </row>
        <row r="1163">
          <cell r="G1163">
            <v>348658</v>
          </cell>
          <cell r="H1163" t="str">
            <v xml:space="preserve">FERNANDO CUELLAR LOZANO            </v>
          </cell>
          <cell r="I1163" t="str">
            <v xml:space="preserve">MARIA GABRIELA TREVINO GARZA                                          </v>
          </cell>
        </row>
        <row r="1164">
          <cell r="G1164">
            <v>348658</v>
          </cell>
          <cell r="H1164" t="str">
            <v xml:space="preserve">FERNANDO CUELLAR LOZANO            </v>
          </cell>
          <cell r="I1164" t="str">
            <v xml:space="preserve">MARIA GABRIELA TREVINO GARZA                                          </v>
          </cell>
        </row>
        <row r="1165">
          <cell r="G1165">
            <v>348658</v>
          </cell>
          <cell r="H1165" t="str">
            <v xml:space="preserve">FERNANDO CUELLAR LOZANO            </v>
          </cell>
          <cell r="I1165" t="str">
            <v xml:space="preserve">MARIA GABRIELA TREVINO GARZA                                          </v>
          </cell>
        </row>
        <row r="1166">
          <cell r="G1166">
            <v>348658</v>
          </cell>
          <cell r="H1166" t="str">
            <v xml:space="preserve">FERNANDO CUELLAR LOZANO            </v>
          </cell>
          <cell r="I1166" t="str">
            <v xml:space="preserve">MARIA GABRIELA TREVINO GARZA                                          </v>
          </cell>
        </row>
        <row r="1167">
          <cell r="G1167">
            <v>348658</v>
          </cell>
          <cell r="H1167" t="str">
            <v xml:space="preserve">FERNANDO CUELLAR LOZANO            </v>
          </cell>
          <cell r="I1167" t="str">
            <v xml:space="preserve">MARIA GABRIELA TREVINO GARZA                                          </v>
          </cell>
        </row>
        <row r="1168">
          <cell r="G1168">
            <v>348658</v>
          </cell>
          <cell r="H1168" t="str">
            <v xml:space="preserve">FERNANDO CUELLAR LOZANO            </v>
          </cell>
          <cell r="I1168" t="str">
            <v xml:space="preserve">MARIA GABRIELA TREVINO GARZA                                          </v>
          </cell>
        </row>
        <row r="1169">
          <cell r="G1169">
            <v>348658</v>
          </cell>
          <cell r="H1169" t="str">
            <v xml:space="preserve">FERNANDO CUELLAR LOZANO            </v>
          </cell>
          <cell r="I1169" t="str">
            <v xml:space="preserve">MARIA GABRIELA TREVINO GARZA                                          </v>
          </cell>
        </row>
        <row r="1170">
          <cell r="G1170">
            <v>348921</v>
          </cell>
          <cell r="H1170" t="str">
            <v xml:space="preserve">FERNANDO CUELLAR LOZANO            </v>
          </cell>
          <cell r="I1170" t="str">
            <v xml:space="preserve">LUCILA DE LA GARZA DE LA GARZA                                        </v>
          </cell>
        </row>
        <row r="1171">
          <cell r="G1171">
            <v>349028</v>
          </cell>
          <cell r="H1171" t="str">
            <v xml:space="preserve">BEATRIZ TREVINO MILLING            </v>
          </cell>
          <cell r="I1171" t="str">
            <v xml:space="preserve">ALEJANDRO DE LOS REYES TREVINO ALANIS                                 </v>
          </cell>
        </row>
        <row r="1172">
          <cell r="G1172">
            <v>349028</v>
          </cell>
          <cell r="H1172" t="str">
            <v xml:space="preserve">BEATRIZ TREVINO MILLING            </v>
          </cell>
          <cell r="I1172" t="str">
            <v xml:space="preserve">ALEJANDRO DE LOS REYES TREVINO ALANIS                                 </v>
          </cell>
        </row>
        <row r="1173">
          <cell r="G1173">
            <v>349755</v>
          </cell>
          <cell r="H1173" t="str">
            <v xml:space="preserve">FERNANDO CUELLAR LOZANO            </v>
          </cell>
          <cell r="I1173" t="str">
            <v xml:space="preserve">SYLVIA ALEJANDRA MAIZ MUNOZ                                           </v>
          </cell>
        </row>
        <row r="1174">
          <cell r="G1174">
            <v>349755</v>
          </cell>
          <cell r="H1174" t="str">
            <v xml:space="preserve">FERNANDO CUELLAR LOZANO            </v>
          </cell>
          <cell r="I1174" t="str">
            <v xml:space="preserve">SYLVIA ALEJANDRA MAIZ MUNOZ                                           </v>
          </cell>
        </row>
        <row r="1175">
          <cell r="G1175">
            <v>349755</v>
          </cell>
          <cell r="H1175" t="str">
            <v xml:space="preserve">FERNANDO CUELLAR LOZANO            </v>
          </cell>
          <cell r="I1175" t="str">
            <v xml:space="preserve">SYLVIA ALEJANDRA MAIZ MUNOZ                                           </v>
          </cell>
        </row>
        <row r="1176">
          <cell r="G1176">
            <v>349975</v>
          </cell>
          <cell r="H1176" t="str">
            <v xml:space="preserve">FERNANDO CUELLAR LOZANO            </v>
          </cell>
          <cell r="I1176" t="str">
            <v xml:space="preserve">MARIA ANABELL BRIONES MEDELLIN                                        </v>
          </cell>
        </row>
        <row r="1177">
          <cell r="G1177">
            <v>350572</v>
          </cell>
          <cell r="H1177" t="str">
            <v xml:space="preserve">COLBERT SALINAS QUIROGA            </v>
          </cell>
          <cell r="I1177" t="str">
            <v xml:space="preserve">RAMON OZIEL HINOJOSA GALVAN                                           </v>
          </cell>
        </row>
        <row r="1178">
          <cell r="G1178">
            <v>351203</v>
          </cell>
          <cell r="H1178" t="str">
            <v xml:space="preserve">RITA MA. GARZA CANTU               </v>
          </cell>
          <cell r="I1178" t="str">
            <v xml:space="preserve">ROSA MARIA MARTINEZ RODRIGUEZ                                         </v>
          </cell>
        </row>
        <row r="1179">
          <cell r="G1179">
            <v>351203</v>
          </cell>
          <cell r="H1179" t="str">
            <v xml:space="preserve">RITA MA. GARZA CANTU               </v>
          </cell>
          <cell r="I1179" t="str">
            <v xml:space="preserve">ROSA MARIA MARTINEZ RODRIGUEZ                                         </v>
          </cell>
        </row>
        <row r="1180">
          <cell r="G1180">
            <v>351203</v>
          </cell>
          <cell r="H1180" t="str">
            <v xml:space="preserve">RITA MA. GARZA CANTU               </v>
          </cell>
          <cell r="I1180" t="str">
            <v xml:space="preserve">ROSA MARIA MARTINEZ RODRIGUEZ                                         </v>
          </cell>
        </row>
        <row r="1181">
          <cell r="G1181">
            <v>351215</v>
          </cell>
          <cell r="H1181" t="str">
            <v xml:space="preserve">HUGO LIRA ROSALINO                 </v>
          </cell>
          <cell r="I1181" t="str">
            <v xml:space="preserve">JESUS MANUEL ELIZONDO GARZA                                           </v>
          </cell>
        </row>
        <row r="1182">
          <cell r="G1182">
            <v>351215</v>
          </cell>
          <cell r="H1182" t="str">
            <v xml:space="preserve">HUGO LIRA ROSALINO                 </v>
          </cell>
          <cell r="I1182" t="str">
            <v xml:space="preserve">JESUS MANUEL ELIZONDO GARZA                                           </v>
          </cell>
        </row>
        <row r="1183">
          <cell r="G1183">
            <v>351215</v>
          </cell>
          <cell r="H1183" t="str">
            <v xml:space="preserve">HUGO LIRA ROSALINO                 </v>
          </cell>
          <cell r="I1183" t="str">
            <v xml:space="preserve">JESUS MANUEL ELIZONDO GARZA                                           </v>
          </cell>
        </row>
        <row r="1184">
          <cell r="G1184">
            <v>351215</v>
          </cell>
          <cell r="H1184" t="str">
            <v xml:space="preserve">HUGO LIRA ROSALINO                 </v>
          </cell>
          <cell r="I1184" t="str">
            <v xml:space="preserve">JESUS MANUEL ELIZONDO GARZA                                           </v>
          </cell>
        </row>
        <row r="1185">
          <cell r="G1185">
            <v>351215</v>
          </cell>
          <cell r="H1185" t="str">
            <v xml:space="preserve">HUGO LIRA ROSALINO                 </v>
          </cell>
          <cell r="I1185" t="str">
            <v xml:space="preserve">JESUS MANUEL ELIZONDO GARZA                                           </v>
          </cell>
        </row>
        <row r="1186">
          <cell r="G1186">
            <v>351215</v>
          </cell>
          <cell r="H1186" t="str">
            <v xml:space="preserve">HUGO LIRA ROSALINO                 </v>
          </cell>
          <cell r="I1186" t="str">
            <v xml:space="preserve">JESUS MANUEL ELIZONDO GARZA                                           </v>
          </cell>
        </row>
        <row r="1187">
          <cell r="G1187">
            <v>351215</v>
          </cell>
          <cell r="H1187" t="str">
            <v xml:space="preserve">HUGO LIRA ROSALINO                 </v>
          </cell>
          <cell r="I1187" t="str">
            <v xml:space="preserve">JESUS MANUEL ELIZONDO GARZA                                           </v>
          </cell>
        </row>
        <row r="1188">
          <cell r="G1188">
            <v>351215</v>
          </cell>
          <cell r="H1188" t="str">
            <v xml:space="preserve">HUGO LIRA ROSALINO                 </v>
          </cell>
          <cell r="I1188" t="str">
            <v xml:space="preserve">JESUS MANUEL ELIZONDO GARZA                                           </v>
          </cell>
        </row>
        <row r="1189">
          <cell r="G1189">
            <v>351215</v>
          </cell>
          <cell r="H1189" t="str">
            <v xml:space="preserve">HUGO LIRA ROSALINO                 </v>
          </cell>
          <cell r="I1189" t="str">
            <v xml:space="preserve">JESUS MANUEL ELIZONDO GARZA                                           </v>
          </cell>
        </row>
        <row r="1190">
          <cell r="G1190">
            <v>351215</v>
          </cell>
          <cell r="H1190" t="str">
            <v xml:space="preserve">HUGO LIRA ROSALINO                 </v>
          </cell>
          <cell r="I1190" t="str">
            <v xml:space="preserve">JESUS MANUEL ELIZONDO GARZA                                           </v>
          </cell>
        </row>
        <row r="1191">
          <cell r="G1191">
            <v>351289</v>
          </cell>
          <cell r="H1191" t="str">
            <v xml:space="preserve">HUGO LIRA ROSALINO                 </v>
          </cell>
          <cell r="I1191" t="str">
            <v xml:space="preserve">CONSUELO GONZALEZ DE MALDONADO                                        </v>
          </cell>
        </row>
        <row r="1192">
          <cell r="G1192">
            <v>351320</v>
          </cell>
          <cell r="H1192" t="str">
            <v xml:space="preserve">FERNANDO CUELLAR LOZANO            </v>
          </cell>
          <cell r="I1192" t="str">
            <v xml:space="preserve">OSCAR HORACIO FLORES RODRIGUEZ                                        </v>
          </cell>
        </row>
        <row r="1193">
          <cell r="G1193">
            <v>351344</v>
          </cell>
          <cell r="H1193" t="str">
            <v xml:space="preserve">HUGO LIRA ROSALINO                 </v>
          </cell>
          <cell r="I1193" t="str">
            <v xml:space="preserve">ROGELIO ABUNDIS GUAJARDO                                              </v>
          </cell>
        </row>
        <row r="1194">
          <cell r="G1194">
            <v>351459</v>
          </cell>
          <cell r="H1194" t="str">
            <v xml:space="preserve">BEATRIZ TREVINO MILLING            </v>
          </cell>
          <cell r="I1194" t="str">
            <v xml:space="preserve">OFELIA RODRIGUEZ DE TREVINO                                           </v>
          </cell>
        </row>
        <row r="1195">
          <cell r="G1195">
            <v>351849</v>
          </cell>
          <cell r="H1195" t="str">
            <v xml:space="preserve">ADRIANA I. MEJIA CASTILLO          </v>
          </cell>
          <cell r="I1195" t="str">
            <v xml:space="preserve">GERARDO ROQUE GARCIA PEREZ                                            </v>
          </cell>
        </row>
        <row r="1196">
          <cell r="G1196">
            <v>351849</v>
          </cell>
          <cell r="H1196" t="str">
            <v xml:space="preserve">ADRIANA I. MEJIA CASTILLO          </v>
          </cell>
          <cell r="I1196" t="str">
            <v xml:space="preserve">GERARDO ROQUE GARCIA PEREZ                                            </v>
          </cell>
        </row>
        <row r="1197">
          <cell r="G1197">
            <v>351849</v>
          </cell>
          <cell r="H1197" t="str">
            <v xml:space="preserve">ADRIANA I. MEJIA CASTILLO          </v>
          </cell>
          <cell r="I1197" t="str">
            <v xml:space="preserve">GERARDO ROQUE GARCIA PEREZ                                            </v>
          </cell>
        </row>
        <row r="1198">
          <cell r="G1198">
            <v>351849</v>
          </cell>
          <cell r="H1198" t="str">
            <v xml:space="preserve">ADRIANA I. MEJIA CASTILLO          </v>
          </cell>
          <cell r="I1198" t="str">
            <v xml:space="preserve">GERARDO ROQUE GARCIA PEREZ                                            </v>
          </cell>
        </row>
        <row r="1199">
          <cell r="G1199">
            <v>351849</v>
          </cell>
          <cell r="H1199" t="str">
            <v xml:space="preserve">ADRIANA I. MEJIA CASTILLO          </v>
          </cell>
          <cell r="I1199" t="str">
            <v xml:space="preserve">GERARDO ROQUE GARCIA PEREZ                                            </v>
          </cell>
        </row>
        <row r="1200">
          <cell r="G1200">
            <v>351849</v>
          </cell>
          <cell r="H1200" t="str">
            <v xml:space="preserve">ADRIANA I. MEJIA CASTILLO          </v>
          </cell>
          <cell r="I1200" t="str">
            <v xml:space="preserve">GERARDO ROQUE GARCIA PEREZ                                            </v>
          </cell>
        </row>
        <row r="1201">
          <cell r="G1201">
            <v>351849</v>
          </cell>
          <cell r="H1201" t="str">
            <v xml:space="preserve">ADRIANA I. MEJIA CASTILLO          </v>
          </cell>
          <cell r="I1201" t="str">
            <v xml:space="preserve">GERARDO ROQUE GARCIA PEREZ                                            </v>
          </cell>
        </row>
        <row r="1202">
          <cell r="G1202">
            <v>351849</v>
          </cell>
          <cell r="H1202" t="str">
            <v xml:space="preserve">ADRIANA I. MEJIA CASTILLO          </v>
          </cell>
          <cell r="I1202" t="str">
            <v xml:space="preserve">GERARDO ROQUE GARCIA PEREZ                                            </v>
          </cell>
        </row>
        <row r="1203">
          <cell r="G1203">
            <v>351849</v>
          </cell>
          <cell r="H1203" t="str">
            <v xml:space="preserve">ADRIANA I. MEJIA CASTILLO          </v>
          </cell>
          <cell r="I1203" t="str">
            <v xml:space="preserve">GERARDO ROQUE GARCIA PEREZ                                            </v>
          </cell>
        </row>
        <row r="1204">
          <cell r="G1204">
            <v>351849</v>
          </cell>
          <cell r="H1204" t="str">
            <v xml:space="preserve">ADRIANA I. MEJIA CASTILLO          </v>
          </cell>
          <cell r="I1204" t="str">
            <v xml:space="preserve">GERARDO ROQUE GARCIA PEREZ                                            </v>
          </cell>
        </row>
        <row r="1205">
          <cell r="G1205">
            <v>351849</v>
          </cell>
          <cell r="H1205" t="str">
            <v xml:space="preserve">ADRIANA I. MEJIA CASTILLO          </v>
          </cell>
          <cell r="I1205" t="str">
            <v xml:space="preserve">GERARDO ROQUE GARCIA PEREZ                                            </v>
          </cell>
        </row>
        <row r="1206">
          <cell r="G1206">
            <v>351849</v>
          </cell>
          <cell r="H1206" t="str">
            <v xml:space="preserve">ADRIANA I. MEJIA CASTILLO          </v>
          </cell>
          <cell r="I1206" t="str">
            <v xml:space="preserve">GERARDO ROQUE GARCIA PEREZ                                            </v>
          </cell>
        </row>
        <row r="1207">
          <cell r="G1207">
            <v>351849</v>
          </cell>
          <cell r="H1207" t="str">
            <v xml:space="preserve">ADRIANA I. MEJIA CASTILLO          </v>
          </cell>
          <cell r="I1207" t="str">
            <v xml:space="preserve">GERARDO ROQUE GARCIA PEREZ                                            </v>
          </cell>
        </row>
        <row r="1208">
          <cell r="G1208">
            <v>351849</v>
          </cell>
          <cell r="H1208" t="str">
            <v xml:space="preserve">ADRIANA I. MEJIA CASTILLO          </v>
          </cell>
          <cell r="I1208" t="str">
            <v xml:space="preserve">GERARDO ROQUE GARCIA PEREZ                                            </v>
          </cell>
        </row>
        <row r="1209">
          <cell r="G1209">
            <v>351849</v>
          </cell>
          <cell r="H1209" t="str">
            <v xml:space="preserve">ADRIANA I. MEJIA CASTILLO          </v>
          </cell>
          <cell r="I1209" t="str">
            <v xml:space="preserve">GERARDO ROQUE GARCIA PEREZ                                            </v>
          </cell>
        </row>
        <row r="1210">
          <cell r="G1210">
            <v>351849</v>
          </cell>
          <cell r="H1210" t="str">
            <v xml:space="preserve">ADRIANA I. MEJIA CASTILLO          </v>
          </cell>
          <cell r="I1210" t="str">
            <v xml:space="preserve">GERARDO ROQUE GARCIA PEREZ                                            </v>
          </cell>
        </row>
        <row r="1211">
          <cell r="G1211">
            <v>351849</v>
          </cell>
          <cell r="H1211" t="str">
            <v xml:space="preserve">ADRIANA I. MEJIA CASTILLO          </v>
          </cell>
          <cell r="I1211" t="str">
            <v xml:space="preserve">GERARDO ROQUE GARCIA PEREZ                                            </v>
          </cell>
        </row>
        <row r="1212">
          <cell r="G1212">
            <v>351849</v>
          </cell>
          <cell r="H1212" t="str">
            <v xml:space="preserve">ADRIANA I. MEJIA CASTILLO          </v>
          </cell>
          <cell r="I1212" t="str">
            <v xml:space="preserve">GERARDO ROQUE GARCIA PEREZ                                            </v>
          </cell>
        </row>
        <row r="1213">
          <cell r="G1213">
            <v>351849</v>
          </cell>
          <cell r="H1213" t="str">
            <v xml:space="preserve">ADRIANA I. MEJIA CASTILLO          </v>
          </cell>
          <cell r="I1213" t="str">
            <v xml:space="preserve">GERARDO ROQUE GARCIA PEREZ                                            </v>
          </cell>
        </row>
        <row r="1214">
          <cell r="G1214">
            <v>351849</v>
          </cell>
          <cell r="H1214" t="str">
            <v xml:space="preserve">ADRIANA I. MEJIA CASTILLO          </v>
          </cell>
          <cell r="I1214" t="str">
            <v xml:space="preserve">GERARDO ROQUE GARCIA PEREZ                                            </v>
          </cell>
        </row>
        <row r="1215">
          <cell r="G1215">
            <v>351849</v>
          </cell>
          <cell r="H1215" t="str">
            <v xml:space="preserve">ADRIANA I. MEJIA CASTILLO          </v>
          </cell>
          <cell r="I1215" t="str">
            <v xml:space="preserve">GERARDO ROQUE GARCIA PEREZ                                            </v>
          </cell>
        </row>
        <row r="1216">
          <cell r="G1216">
            <v>351849</v>
          </cell>
          <cell r="H1216" t="str">
            <v xml:space="preserve">ADRIANA I. MEJIA CASTILLO          </v>
          </cell>
          <cell r="I1216" t="str">
            <v xml:space="preserve">GERARDO ROQUE GARCIA PEREZ                                            </v>
          </cell>
        </row>
        <row r="1217">
          <cell r="G1217">
            <v>351849</v>
          </cell>
          <cell r="H1217" t="str">
            <v xml:space="preserve">ADRIANA I. MEJIA CASTILLO          </v>
          </cell>
          <cell r="I1217" t="str">
            <v xml:space="preserve">GERARDO ROQUE GARCIA PEREZ                                            </v>
          </cell>
        </row>
        <row r="1218">
          <cell r="G1218">
            <v>351849</v>
          </cell>
          <cell r="H1218" t="str">
            <v xml:space="preserve">ADRIANA I. MEJIA CASTILLO          </v>
          </cell>
          <cell r="I1218" t="str">
            <v xml:space="preserve">GERARDO ROQUE GARCIA PEREZ                                            </v>
          </cell>
        </row>
        <row r="1219">
          <cell r="G1219">
            <v>351849</v>
          </cell>
          <cell r="H1219" t="str">
            <v xml:space="preserve">ADRIANA I. MEJIA CASTILLO          </v>
          </cell>
          <cell r="I1219" t="str">
            <v xml:space="preserve">GERARDO ROQUE GARCIA PEREZ                                            </v>
          </cell>
        </row>
        <row r="1220">
          <cell r="G1220">
            <v>352166</v>
          </cell>
          <cell r="H1220" t="str">
            <v xml:space="preserve">FERNANDO CUELLAR LOZANO            </v>
          </cell>
          <cell r="I1220" t="str">
            <v xml:space="preserve">MARIANO HERNANDEZ SALAZAR                                             </v>
          </cell>
        </row>
        <row r="1221">
          <cell r="G1221">
            <v>352166</v>
          </cell>
          <cell r="H1221" t="str">
            <v xml:space="preserve">FERNANDO CUELLAR LOZANO            </v>
          </cell>
          <cell r="I1221" t="str">
            <v xml:space="preserve">MARIANO HERNANDEZ SALAZAR                                             </v>
          </cell>
        </row>
        <row r="1222">
          <cell r="G1222">
            <v>352166</v>
          </cell>
          <cell r="H1222" t="str">
            <v xml:space="preserve">FERNANDO CUELLAR LOZANO            </v>
          </cell>
          <cell r="I1222" t="str">
            <v xml:space="preserve">MARIANO HERNANDEZ SALAZAR                                             </v>
          </cell>
        </row>
        <row r="1223">
          <cell r="G1223">
            <v>352166</v>
          </cell>
          <cell r="H1223" t="str">
            <v xml:space="preserve">FERNANDO CUELLAR LOZANO            </v>
          </cell>
          <cell r="I1223" t="str">
            <v xml:space="preserve">MARIANO HERNANDEZ SALAZAR                                             </v>
          </cell>
        </row>
        <row r="1224">
          <cell r="G1224">
            <v>352166</v>
          </cell>
          <cell r="H1224" t="str">
            <v xml:space="preserve">FERNANDO CUELLAR LOZANO            </v>
          </cell>
          <cell r="I1224" t="str">
            <v xml:space="preserve">MARIANO HERNANDEZ SALAZAR                                             </v>
          </cell>
        </row>
        <row r="1225">
          <cell r="G1225">
            <v>352166</v>
          </cell>
          <cell r="H1225" t="str">
            <v xml:space="preserve">FERNANDO CUELLAR LOZANO            </v>
          </cell>
          <cell r="I1225" t="str">
            <v xml:space="preserve">MARIANO HERNANDEZ SALAZAR                                             </v>
          </cell>
        </row>
        <row r="1226">
          <cell r="G1226">
            <v>352166</v>
          </cell>
          <cell r="H1226" t="str">
            <v xml:space="preserve">FERNANDO CUELLAR LOZANO            </v>
          </cell>
          <cell r="I1226" t="str">
            <v xml:space="preserve">MARIANO HERNANDEZ SALAZAR                                             </v>
          </cell>
        </row>
        <row r="1227">
          <cell r="G1227">
            <v>352166</v>
          </cell>
          <cell r="H1227" t="str">
            <v xml:space="preserve">FERNANDO CUELLAR LOZANO            </v>
          </cell>
          <cell r="I1227" t="str">
            <v xml:space="preserve">MARIANO HERNANDEZ SALAZAR                                             </v>
          </cell>
        </row>
        <row r="1228">
          <cell r="G1228">
            <v>352166</v>
          </cell>
          <cell r="H1228" t="str">
            <v xml:space="preserve">FERNANDO CUELLAR LOZANO            </v>
          </cell>
          <cell r="I1228" t="str">
            <v xml:space="preserve">MARIANO HERNANDEZ SALAZAR                                             </v>
          </cell>
        </row>
        <row r="1229">
          <cell r="G1229">
            <v>352166</v>
          </cell>
          <cell r="H1229" t="str">
            <v xml:space="preserve">FERNANDO CUELLAR LOZANO            </v>
          </cell>
          <cell r="I1229" t="str">
            <v xml:space="preserve">MARIANO HERNANDEZ SALAZAR                                             </v>
          </cell>
        </row>
        <row r="1230">
          <cell r="G1230">
            <v>352166</v>
          </cell>
          <cell r="H1230" t="str">
            <v xml:space="preserve">FERNANDO CUELLAR LOZANO            </v>
          </cell>
          <cell r="I1230" t="str">
            <v xml:space="preserve">MARIANO HERNANDEZ SALAZAR                                             </v>
          </cell>
        </row>
        <row r="1231">
          <cell r="G1231">
            <v>352166</v>
          </cell>
          <cell r="H1231" t="str">
            <v xml:space="preserve">FERNANDO CUELLAR LOZANO            </v>
          </cell>
          <cell r="I1231" t="str">
            <v xml:space="preserve">MARIANO HERNANDEZ SALAZAR                                             </v>
          </cell>
        </row>
        <row r="1232">
          <cell r="G1232">
            <v>352166</v>
          </cell>
          <cell r="H1232" t="str">
            <v xml:space="preserve">FERNANDO CUELLAR LOZANO            </v>
          </cell>
          <cell r="I1232" t="str">
            <v xml:space="preserve">MARIANO HERNANDEZ SALAZAR                                             </v>
          </cell>
        </row>
        <row r="1233">
          <cell r="G1233">
            <v>352219</v>
          </cell>
          <cell r="H1233" t="str">
            <v xml:space="preserve">FERNANDO CUELLAR LOZANO            </v>
          </cell>
          <cell r="I1233" t="str">
            <v xml:space="preserve">JOSE ARTEMIO CHAPA MALDONADO                                          </v>
          </cell>
        </row>
        <row r="1234">
          <cell r="G1234">
            <v>352219</v>
          </cell>
          <cell r="H1234" t="str">
            <v xml:space="preserve">FERNANDO CUELLAR LOZANO            </v>
          </cell>
          <cell r="I1234" t="str">
            <v xml:space="preserve">JOSE ARTEMIO CHAPA MALDONADO                                          </v>
          </cell>
        </row>
        <row r="1235">
          <cell r="G1235">
            <v>352283</v>
          </cell>
          <cell r="H1235" t="str">
            <v xml:space="preserve">BEATRIZ TREVINO MILLING            </v>
          </cell>
          <cell r="I1235" t="str">
            <v xml:space="preserve">ENRIQUE VEGA MARTINEZ                                                 </v>
          </cell>
        </row>
        <row r="1236">
          <cell r="G1236">
            <v>352506</v>
          </cell>
          <cell r="H1236" t="str">
            <v xml:space="preserve">FERNANDO CUELLAR LOZANO            </v>
          </cell>
          <cell r="I1236" t="str">
            <v xml:space="preserve">RUBEN ALEJANDRO FLORES OROZCO                                         </v>
          </cell>
        </row>
        <row r="1237">
          <cell r="G1237">
            <v>352506</v>
          </cell>
          <cell r="H1237" t="str">
            <v xml:space="preserve">FERNANDO CUELLAR LOZANO            </v>
          </cell>
          <cell r="I1237" t="str">
            <v xml:space="preserve">RUBEN ALEJANDRO FLORES OROZCO                                         </v>
          </cell>
        </row>
        <row r="1238">
          <cell r="G1238">
            <v>352506</v>
          </cell>
          <cell r="H1238" t="str">
            <v xml:space="preserve">FERNANDO CUELLAR LOZANO            </v>
          </cell>
          <cell r="I1238" t="str">
            <v xml:space="preserve">RUBEN ALEJANDRO FLORES OROZCO                                         </v>
          </cell>
        </row>
        <row r="1239">
          <cell r="G1239">
            <v>352506</v>
          </cell>
          <cell r="H1239" t="str">
            <v xml:space="preserve">FERNANDO CUELLAR LOZANO            </v>
          </cell>
          <cell r="I1239" t="str">
            <v xml:space="preserve">RUBEN ALEJANDRO FLORES OROZCO                                         </v>
          </cell>
        </row>
        <row r="1240">
          <cell r="G1240">
            <v>352506</v>
          </cell>
          <cell r="H1240" t="str">
            <v xml:space="preserve">FERNANDO CUELLAR LOZANO            </v>
          </cell>
          <cell r="I1240" t="str">
            <v xml:space="preserve">RUBEN ALEJANDRO FLORES OROZCO                                         </v>
          </cell>
        </row>
        <row r="1241">
          <cell r="G1241">
            <v>352673</v>
          </cell>
          <cell r="H1241" t="str">
            <v xml:space="preserve">BEATRIZ TREVINO MILLING            </v>
          </cell>
          <cell r="I1241" t="str">
            <v xml:space="preserve">MARIA MAURICIA AMARO CAMPOS                                           </v>
          </cell>
        </row>
        <row r="1242">
          <cell r="G1242">
            <v>352673</v>
          </cell>
          <cell r="H1242" t="str">
            <v xml:space="preserve">BEATRIZ TREVINO MILLING            </v>
          </cell>
          <cell r="I1242" t="str">
            <v xml:space="preserve">MARIA MAURICIA AMARO CAMPOS                                           </v>
          </cell>
        </row>
        <row r="1243">
          <cell r="G1243">
            <v>352673</v>
          </cell>
          <cell r="H1243" t="str">
            <v xml:space="preserve">BEATRIZ TREVINO MILLING            </v>
          </cell>
          <cell r="I1243" t="str">
            <v xml:space="preserve">MARIA MAURICIA AMARO CAMPOS                                           </v>
          </cell>
        </row>
        <row r="1244">
          <cell r="G1244">
            <v>352764</v>
          </cell>
          <cell r="H1244" t="str">
            <v xml:space="preserve">COLBERT SALINAS QUIROGA            </v>
          </cell>
          <cell r="I1244" t="str">
            <v xml:space="preserve">ARTURO SALAS MORALES                                                  </v>
          </cell>
        </row>
        <row r="1245">
          <cell r="G1245">
            <v>353249</v>
          </cell>
          <cell r="H1245" t="str">
            <v xml:space="preserve">RITA MA. GARZA CANTU               </v>
          </cell>
          <cell r="I1245" t="str">
            <v xml:space="preserve">ALEJANDRO JAVIER HERRERA ESCAMILLA                                    </v>
          </cell>
        </row>
        <row r="1246">
          <cell r="G1246">
            <v>353354</v>
          </cell>
          <cell r="H1246" t="str">
            <v xml:space="preserve">DIVISION FAMILIARES                </v>
          </cell>
          <cell r="I1246" t="str">
            <v xml:space="preserve">ANA KARINA LOZANO GARZA                                               </v>
          </cell>
        </row>
        <row r="1247">
          <cell r="G1247">
            <v>353354</v>
          </cell>
          <cell r="H1247" t="str">
            <v xml:space="preserve">DIVISION FAMILIARES                </v>
          </cell>
          <cell r="I1247" t="str">
            <v xml:space="preserve">ANA KARINA LOZANO GARZA                                               </v>
          </cell>
        </row>
        <row r="1248">
          <cell r="G1248">
            <v>353354</v>
          </cell>
          <cell r="H1248" t="str">
            <v xml:space="preserve">DIVISION FAMILIARES                </v>
          </cell>
          <cell r="I1248" t="str">
            <v xml:space="preserve">ANA KARINA LOZANO GARZA                                               </v>
          </cell>
        </row>
        <row r="1249">
          <cell r="G1249">
            <v>353744</v>
          </cell>
          <cell r="H1249" t="str">
            <v xml:space="preserve">FERNANDO CUELLAR LOZANO            </v>
          </cell>
          <cell r="I1249" t="str">
            <v xml:space="preserve">GUILLERMO ROBLES PORTILLA                                             </v>
          </cell>
        </row>
        <row r="1250">
          <cell r="G1250">
            <v>353847</v>
          </cell>
          <cell r="H1250" t="str">
            <v xml:space="preserve">BEATRIZ TREVINO MILLING            </v>
          </cell>
          <cell r="I1250" t="str">
            <v xml:space="preserve">GILBERTO MONTIEL AMOROSO                                              </v>
          </cell>
        </row>
        <row r="1251">
          <cell r="G1251">
            <v>353861</v>
          </cell>
          <cell r="H1251" t="str">
            <v xml:space="preserve">FERNANDO CUELLAR LOZANO            </v>
          </cell>
          <cell r="I1251" t="str">
            <v xml:space="preserve">MARIA CRISTINA CASTANO HERNANDEZ                                      </v>
          </cell>
        </row>
        <row r="1252">
          <cell r="G1252">
            <v>353885</v>
          </cell>
          <cell r="H1252" t="str">
            <v xml:space="preserve">GABRIELA SANCHEZ PEREZ             </v>
          </cell>
          <cell r="I1252" t="str">
            <v xml:space="preserve">JOSE LUIS VAZQUEZ COSTILLA                                            </v>
          </cell>
        </row>
        <row r="1253">
          <cell r="G1253">
            <v>353885</v>
          </cell>
          <cell r="H1253" t="str">
            <v xml:space="preserve">GABRIELA SANCHEZ PEREZ             </v>
          </cell>
          <cell r="I1253" t="str">
            <v xml:space="preserve">JOSE LUIS VAZQUEZ COSTILLA                                            </v>
          </cell>
        </row>
        <row r="1254">
          <cell r="G1254">
            <v>353885</v>
          </cell>
          <cell r="H1254" t="str">
            <v xml:space="preserve">GABRIELA SANCHEZ PEREZ             </v>
          </cell>
          <cell r="I1254" t="str">
            <v xml:space="preserve">JOSE LUIS VAZQUEZ COSTILLA                                            </v>
          </cell>
        </row>
        <row r="1255">
          <cell r="G1255">
            <v>353885</v>
          </cell>
          <cell r="H1255" t="str">
            <v xml:space="preserve">GABRIELA SANCHEZ PEREZ             </v>
          </cell>
          <cell r="I1255" t="str">
            <v xml:space="preserve">JOSE LUIS VAZQUEZ COSTILLA                                            </v>
          </cell>
        </row>
        <row r="1256">
          <cell r="G1256">
            <v>353885</v>
          </cell>
          <cell r="H1256" t="str">
            <v xml:space="preserve">GABRIELA SANCHEZ PEREZ             </v>
          </cell>
          <cell r="I1256" t="str">
            <v xml:space="preserve">JOSE LUIS VAZQUEZ COSTILLA                                            </v>
          </cell>
        </row>
        <row r="1257">
          <cell r="G1257">
            <v>353885</v>
          </cell>
          <cell r="H1257" t="str">
            <v xml:space="preserve">GABRIELA SANCHEZ PEREZ             </v>
          </cell>
          <cell r="I1257" t="str">
            <v xml:space="preserve">JOSE LUIS VAZQUEZ COSTILLA                                            </v>
          </cell>
        </row>
        <row r="1258">
          <cell r="G1258">
            <v>353885</v>
          </cell>
          <cell r="H1258" t="str">
            <v xml:space="preserve">GABRIELA SANCHEZ PEREZ             </v>
          </cell>
          <cell r="I1258" t="str">
            <v xml:space="preserve">JOSE LUIS VAZQUEZ COSTILLA                                            </v>
          </cell>
        </row>
        <row r="1259">
          <cell r="G1259">
            <v>353885</v>
          </cell>
          <cell r="H1259" t="str">
            <v xml:space="preserve">GABRIELA SANCHEZ PEREZ             </v>
          </cell>
          <cell r="I1259" t="str">
            <v xml:space="preserve">JOSE LUIS VAZQUEZ COSTILLA                                            </v>
          </cell>
        </row>
        <row r="1260">
          <cell r="G1260">
            <v>353885</v>
          </cell>
          <cell r="H1260" t="str">
            <v xml:space="preserve">GABRIELA SANCHEZ PEREZ             </v>
          </cell>
          <cell r="I1260" t="str">
            <v xml:space="preserve">JOSE LUIS VAZQUEZ COSTILLA                                            </v>
          </cell>
        </row>
        <row r="1261">
          <cell r="G1261">
            <v>353885</v>
          </cell>
          <cell r="H1261" t="str">
            <v xml:space="preserve">GABRIELA SANCHEZ PEREZ             </v>
          </cell>
          <cell r="I1261" t="str">
            <v xml:space="preserve">JOSE LUIS VAZQUEZ COSTILLA                                            </v>
          </cell>
        </row>
        <row r="1262">
          <cell r="G1262">
            <v>353952</v>
          </cell>
          <cell r="H1262" t="str">
            <v xml:space="preserve">HUGO LIRA ROSALINO                 </v>
          </cell>
          <cell r="I1262" t="str">
            <v xml:space="preserve">AMPARO ZERTUCHE CUELLAR                                               </v>
          </cell>
        </row>
        <row r="1263">
          <cell r="G1263">
            <v>354164</v>
          </cell>
          <cell r="H1263" t="str">
            <v xml:space="preserve">HUGO LIRA ROSALINO                 </v>
          </cell>
          <cell r="I1263" t="str">
            <v xml:space="preserve">JORGE GARZA LOZANO                                                    </v>
          </cell>
        </row>
        <row r="1264">
          <cell r="G1264">
            <v>354164</v>
          </cell>
          <cell r="H1264" t="str">
            <v xml:space="preserve">HUGO LIRA ROSALINO                 </v>
          </cell>
          <cell r="I1264" t="str">
            <v xml:space="preserve">JORGE GARZA LOZANO                                                    </v>
          </cell>
        </row>
        <row r="1265">
          <cell r="G1265">
            <v>354243</v>
          </cell>
          <cell r="H1265" t="str">
            <v xml:space="preserve">FERNANDO CUELLAR LOZANO            </v>
          </cell>
          <cell r="I1265" t="str">
            <v xml:space="preserve">JOSE ARTEMIO CHAPA MALDONADO                                          </v>
          </cell>
        </row>
        <row r="1266">
          <cell r="G1266">
            <v>354243</v>
          </cell>
          <cell r="H1266" t="str">
            <v xml:space="preserve">FERNANDO CUELLAR LOZANO            </v>
          </cell>
          <cell r="I1266" t="str">
            <v xml:space="preserve">JOSE ARTEMIO CHAPA MALDONADO                                          </v>
          </cell>
        </row>
        <row r="1267">
          <cell r="G1267">
            <v>354243</v>
          </cell>
          <cell r="H1267" t="str">
            <v xml:space="preserve">FERNANDO CUELLAR LOZANO            </v>
          </cell>
          <cell r="I1267" t="str">
            <v xml:space="preserve">JOSE ARTEMIO CHAPA MALDONADO                                          </v>
          </cell>
        </row>
        <row r="1268">
          <cell r="G1268">
            <v>354243</v>
          </cell>
          <cell r="H1268" t="str">
            <v xml:space="preserve">FERNANDO CUELLAR LOZANO            </v>
          </cell>
          <cell r="I1268" t="str">
            <v xml:space="preserve">JOSE ARTEMIO CHAPA MALDONADO                                          </v>
          </cell>
        </row>
        <row r="1269">
          <cell r="G1269">
            <v>354334</v>
          </cell>
          <cell r="H1269" t="str">
            <v xml:space="preserve">HUGO LIRA ROSALINO                 </v>
          </cell>
          <cell r="I1269" t="str">
            <v xml:space="preserve">JUAN FRANCISCO GARCIA QUINTANILLA                                     </v>
          </cell>
        </row>
        <row r="1270">
          <cell r="G1270">
            <v>354334</v>
          </cell>
          <cell r="H1270" t="str">
            <v xml:space="preserve">HUGO LIRA ROSALINO                 </v>
          </cell>
          <cell r="I1270" t="str">
            <v xml:space="preserve">JUAN FRANCISCO GARCIA QUINTANILLA                                     </v>
          </cell>
        </row>
        <row r="1271">
          <cell r="G1271">
            <v>354334</v>
          </cell>
          <cell r="H1271" t="str">
            <v xml:space="preserve">HUGO LIRA ROSALINO                 </v>
          </cell>
          <cell r="I1271" t="str">
            <v xml:space="preserve">JUAN FRANCISCO GARCIA QUINTANILLA                                     </v>
          </cell>
        </row>
        <row r="1272">
          <cell r="G1272">
            <v>354334</v>
          </cell>
          <cell r="H1272" t="str">
            <v xml:space="preserve">HUGO LIRA ROSALINO                 </v>
          </cell>
          <cell r="I1272" t="str">
            <v xml:space="preserve">JUAN FRANCISCO GARCIA QUINTANILLA                                     </v>
          </cell>
        </row>
        <row r="1273">
          <cell r="G1273">
            <v>354334</v>
          </cell>
          <cell r="H1273" t="str">
            <v xml:space="preserve">HUGO LIRA ROSALINO                 </v>
          </cell>
          <cell r="I1273" t="str">
            <v xml:space="preserve">JUAN FRANCISCO GARCIA QUINTANILLA                                     </v>
          </cell>
        </row>
        <row r="1274">
          <cell r="G1274">
            <v>354645</v>
          </cell>
          <cell r="H1274" t="str">
            <v xml:space="preserve">HUGO LIRA ROSALINO                 </v>
          </cell>
          <cell r="I1274" t="str">
            <v xml:space="preserve">LUIS GILBERTO SERNA MUNOZ                                             </v>
          </cell>
        </row>
        <row r="1275">
          <cell r="G1275">
            <v>354645</v>
          </cell>
          <cell r="H1275" t="str">
            <v xml:space="preserve">HUGO LIRA ROSALINO                 </v>
          </cell>
          <cell r="I1275" t="str">
            <v xml:space="preserve">LUIS GILBERTO SERNA MUNOZ                                             </v>
          </cell>
        </row>
        <row r="1276">
          <cell r="G1276">
            <v>354645</v>
          </cell>
          <cell r="H1276" t="str">
            <v xml:space="preserve">HUGO LIRA ROSALINO                 </v>
          </cell>
          <cell r="I1276" t="str">
            <v xml:space="preserve">LUIS GILBERTO SERNA MUNOZ                                             </v>
          </cell>
        </row>
        <row r="1277">
          <cell r="G1277">
            <v>354645</v>
          </cell>
          <cell r="H1277" t="str">
            <v xml:space="preserve">HUGO LIRA ROSALINO                 </v>
          </cell>
          <cell r="I1277" t="str">
            <v xml:space="preserve">LUIS GILBERTO SERNA MUNOZ                                             </v>
          </cell>
        </row>
        <row r="1278">
          <cell r="G1278">
            <v>354645</v>
          </cell>
          <cell r="H1278" t="str">
            <v xml:space="preserve">HUGO LIRA ROSALINO                 </v>
          </cell>
          <cell r="I1278" t="str">
            <v xml:space="preserve">LUIS GILBERTO SERNA MUNOZ                                             </v>
          </cell>
        </row>
        <row r="1279">
          <cell r="G1279">
            <v>354645</v>
          </cell>
          <cell r="H1279" t="str">
            <v xml:space="preserve">HUGO LIRA ROSALINO                 </v>
          </cell>
          <cell r="I1279" t="str">
            <v xml:space="preserve">LUIS GILBERTO SERNA MUNOZ                                             </v>
          </cell>
        </row>
        <row r="1280">
          <cell r="G1280">
            <v>355637</v>
          </cell>
          <cell r="H1280" t="str">
            <v xml:space="preserve">COLBERT SALINAS QUIROGA            </v>
          </cell>
          <cell r="I1280" t="str">
            <v xml:space="preserve">ELVIRA FLORES SANCHEZ                                                 </v>
          </cell>
        </row>
        <row r="1281">
          <cell r="G1281">
            <v>355637</v>
          </cell>
          <cell r="H1281" t="str">
            <v xml:space="preserve">COLBERT SALINAS QUIROGA            </v>
          </cell>
          <cell r="I1281" t="str">
            <v xml:space="preserve">ELVIRA FLORES SANCHEZ                                                 </v>
          </cell>
        </row>
        <row r="1282">
          <cell r="G1282">
            <v>355663</v>
          </cell>
          <cell r="H1282" t="str">
            <v xml:space="preserve">ADRIANA I. MEJIA CASTILLO          </v>
          </cell>
          <cell r="I1282" t="str">
            <v xml:space="preserve">RODOLFO JAVIER GARZA RUIZESPARZA                                      </v>
          </cell>
        </row>
        <row r="1283">
          <cell r="G1283">
            <v>355730</v>
          </cell>
          <cell r="H1283" t="str">
            <v xml:space="preserve">RITA MA. GARZA CANTU               </v>
          </cell>
          <cell r="I1283" t="str">
            <v xml:space="preserve">JOSEFINA CORTEZ TAMEZ                                                 </v>
          </cell>
        </row>
        <row r="1284">
          <cell r="G1284">
            <v>355845</v>
          </cell>
          <cell r="H1284" t="str">
            <v xml:space="preserve">RITA MA. GARZA CANTU               </v>
          </cell>
          <cell r="I1284" t="str">
            <v xml:space="preserve">MARIA ELENA CASTRO PEREZ                                              </v>
          </cell>
        </row>
        <row r="1285">
          <cell r="G1285">
            <v>355883</v>
          </cell>
          <cell r="H1285" t="str">
            <v xml:space="preserve">COLBERT SALINAS QUIROGA            </v>
          </cell>
          <cell r="I1285" t="str">
            <v xml:space="preserve">HUMBERTO PALACIO PENA                                                 </v>
          </cell>
        </row>
        <row r="1286">
          <cell r="G1286">
            <v>355883</v>
          </cell>
          <cell r="H1286" t="str">
            <v xml:space="preserve">COLBERT SALINAS QUIROGA            </v>
          </cell>
          <cell r="I1286" t="str">
            <v xml:space="preserve">HUMBERTO PALACIO PENA                                                 </v>
          </cell>
        </row>
        <row r="1287">
          <cell r="G1287">
            <v>355883</v>
          </cell>
          <cell r="H1287" t="str">
            <v xml:space="preserve">COLBERT SALINAS QUIROGA            </v>
          </cell>
          <cell r="I1287" t="str">
            <v xml:space="preserve">HUMBERTO PALACIO PENA                                                 </v>
          </cell>
        </row>
        <row r="1288">
          <cell r="G1288">
            <v>355883</v>
          </cell>
          <cell r="H1288" t="str">
            <v xml:space="preserve">COLBERT SALINAS QUIROGA            </v>
          </cell>
          <cell r="I1288" t="str">
            <v xml:space="preserve">HUMBERTO PALACIO PENA                                                 </v>
          </cell>
        </row>
        <row r="1289">
          <cell r="G1289">
            <v>355950</v>
          </cell>
          <cell r="H1289" t="str">
            <v xml:space="preserve">FERNANDO CUELLAR LOZANO            </v>
          </cell>
          <cell r="I1289" t="str">
            <v xml:space="preserve">RENE JAVIER MARTINEZ GALINDO                                          </v>
          </cell>
        </row>
        <row r="1290">
          <cell r="G1290">
            <v>355950</v>
          </cell>
          <cell r="H1290" t="str">
            <v xml:space="preserve">FERNANDO CUELLAR LOZANO            </v>
          </cell>
          <cell r="I1290" t="str">
            <v xml:space="preserve">RENE JAVIER MARTINEZ GALINDO                                          </v>
          </cell>
        </row>
        <row r="1291">
          <cell r="G1291">
            <v>355950</v>
          </cell>
          <cell r="H1291" t="str">
            <v xml:space="preserve">FERNANDO CUELLAR LOZANO            </v>
          </cell>
          <cell r="I1291" t="str">
            <v xml:space="preserve">RENE JAVIER MARTINEZ GALINDO                                          </v>
          </cell>
        </row>
        <row r="1292">
          <cell r="G1292">
            <v>355950</v>
          </cell>
          <cell r="H1292" t="str">
            <v xml:space="preserve">FERNANDO CUELLAR LOZANO            </v>
          </cell>
          <cell r="I1292" t="str">
            <v xml:space="preserve">RENE JAVIER MARTINEZ GALINDO                                          </v>
          </cell>
        </row>
        <row r="1293">
          <cell r="G1293">
            <v>355950</v>
          </cell>
          <cell r="H1293" t="str">
            <v xml:space="preserve">FERNANDO CUELLAR LOZANO            </v>
          </cell>
          <cell r="I1293" t="str">
            <v xml:space="preserve">RENE JAVIER MARTINEZ GALINDO                                          </v>
          </cell>
        </row>
        <row r="1294">
          <cell r="G1294">
            <v>355950</v>
          </cell>
          <cell r="H1294" t="str">
            <v xml:space="preserve">FERNANDO CUELLAR LOZANO            </v>
          </cell>
          <cell r="I1294" t="str">
            <v xml:space="preserve">RENE JAVIER MARTINEZ GALINDO                                          </v>
          </cell>
        </row>
        <row r="1295">
          <cell r="G1295">
            <v>355950</v>
          </cell>
          <cell r="H1295" t="str">
            <v xml:space="preserve">FERNANDO CUELLAR LOZANO            </v>
          </cell>
          <cell r="I1295" t="str">
            <v xml:space="preserve">RENE JAVIER MARTINEZ GALINDO                                          </v>
          </cell>
        </row>
        <row r="1296">
          <cell r="G1296">
            <v>355950</v>
          </cell>
          <cell r="H1296" t="str">
            <v xml:space="preserve">FERNANDO CUELLAR LOZANO            </v>
          </cell>
          <cell r="I1296" t="str">
            <v xml:space="preserve">RENE JAVIER MARTINEZ GALINDO                                          </v>
          </cell>
        </row>
        <row r="1297">
          <cell r="G1297">
            <v>356148</v>
          </cell>
          <cell r="H1297" t="str">
            <v xml:space="preserve">FERNANDO CUELLAR LOZANO            </v>
          </cell>
          <cell r="I1297" t="str">
            <v xml:space="preserve">CARLOS CASELLAS PEREZ MALDONADO                                       </v>
          </cell>
        </row>
        <row r="1298">
          <cell r="G1298">
            <v>356148</v>
          </cell>
          <cell r="H1298" t="str">
            <v xml:space="preserve">FERNANDO CUELLAR LOZANO            </v>
          </cell>
          <cell r="I1298" t="str">
            <v xml:space="preserve">CARLOS CASELLAS PEREZ MALDONADO                                       </v>
          </cell>
        </row>
        <row r="1299">
          <cell r="G1299">
            <v>356148</v>
          </cell>
          <cell r="H1299" t="str">
            <v xml:space="preserve">FERNANDO CUELLAR LOZANO            </v>
          </cell>
          <cell r="I1299" t="str">
            <v xml:space="preserve">CARLOS CASELLAS PEREZ MALDONADO                                       </v>
          </cell>
        </row>
        <row r="1300">
          <cell r="G1300">
            <v>356148</v>
          </cell>
          <cell r="H1300" t="str">
            <v xml:space="preserve">FERNANDO CUELLAR LOZANO            </v>
          </cell>
          <cell r="I1300" t="str">
            <v xml:space="preserve">CARLOS CASELLAS PEREZ MALDONADO                                       </v>
          </cell>
        </row>
        <row r="1301">
          <cell r="G1301">
            <v>356148</v>
          </cell>
          <cell r="H1301" t="str">
            <v xml:space="preserve">FERNANDO CUELLAR LOZANO            </v>
          </cell>
          <cell r="I1301" t="str">
            <v xml:space="preserve">CARLOS CASELLAS PEREZ MALDONADO                                       </v>
          </cell>
        </row>
        <row r="1302">
          <cell r="G1302">
            <v>356148</v>
          </cell>
          <cell r="H1302" t="str">
            <v xml:space="preserve">FERNANDO CUELLAR LOZANO            </v>
          </cell>
          <cell r="I1302" t="str">
            <v xml:space="preserve">CARLOS CASELLAS PEREZ MALDONADO                                       </v>
          </cell>
        </row>
        <row r="1303">
          <cell r="G1303">
            <v>356148</v>
          </cell>
          <cell r="H1303" t="str">
            <v xml:space="preserve">FERNANDO CUELLAR LOZANO            </v>
          </cell>
          <cell r="I1303" t="str">
            <v xml:space="preserve">CARLOS CASELLAS PEREZ MALDONADO                                       </v>
          </cell>
        </row>
        <row r="1304">
          <cell r="G1304">
            <v>356150</v>
          </cell>
          <cell r="H1304" t="str">
            <v xml:space="preserve">RITA MA. GARZA CANTU               </v>
          </cell>
          <cell r="I1304" t="str">
            <v xml:space="preserve">ALEJANDRO PEDRO GARZA MARTINEZ                                        </v>
          </cell>
        </row>
        <row r="1305">
          <cell r="G1305">
            <v>356150</v>
          </cell>
          <cell r="H1305" t="str">
            <v xml:space="preserve">RITA MA. GARZA CANTU               </v>
          </cell>
          <cell r="I1305" t="str">
            <v xml:space="preserve">ALEJANDRO PEDRO GARZA MARTINEZ                                        </v>
          </cell>
        </row>
        <row r="1306">
          <cell r="G1306">
            <v>356150</v>
          </cell>
          <cell r="H1306" t="str">
            <v xml:space="preserve">RITA MA. GARZA CANTU               </v>
          </cell>
          <cell r="I1306" t="str">
            <v xml:space="preserve">ALEJANDRO PEDRO GARZA MARTINEZ                                        </v>
          </cell>
        </row>
        <row r="1307">
          <cell r="G1307">
            <v>356150</v>
          </cell>
          <cell r="H1307" t="str">
            <v xml:space="preserve">RITA MA. GARZA CANTU               </v>
          </cell>
          <cell r="I1307" t="str">
            <v xml:space="preserve">ALEJANDRO PEDRO GARZA MARTINEZ                                        </v>
          </cell>
        </row>
        <row r="1308">
          <cell r="G1308">
            <v>356150</v>
          </cell>
          <cell r="H1308" t="str">
            <v xml:space="preserve">RITA MA. GARZA CANTU               </v>
          </cell>
          <cell r="I1308" t="str">
            <v xml:space="preserve">ALEJANDRO PEDRO GARZA MARTINEZ                                        </v>
          </cell>
        </row>
        <row r="1309">
          <cell r="G1309">
            <v>356150</v>
          </cell>
          <cell r="H1309" t="str">
            <v xml:space="preserve">RITA MA. GARZA CANTU               </v>
          </cell>
          <cell r="I1309" t="str">
            <v xml:space="preserve">ALEJANDRO PEDRO GARZA MARTINEZ                                        </v>
          </cell>
        </row>
        <row r="1310">
          <cell r="G1310">
            <v>356150</v>
          </cell>
          <cell r="H1310" t="str">
            <v xml:space="preserve">RITA MA. GARZA CANTU               </v>
          </cell>
          <cell r="I1310" t="str">
            <v xml:space="preserve">ALEJANDRO PEDRO GARZA MARTINEZ                                        </v>
          </cell>
        </row>
        <row r="1311">
          <cell r="G1311">
            <v>356150</v>
          </cell>
          <cell r="H1311" t="str">
            <v xml:space="preserve">RITA MA. GARZA CANTU               </v>
          </cell>
          <cell r="I1311" t="str">
            <v xml:space="preserve">ALEJANDRO PEDRO GARZA MARTINEZ                                        </v>
          </cell>
        </row>
        <row r="1312">
          <cell r="G1312">
            <v>356150</v>
          </cell>
          <cell r="H1312" t="str">
            <v xml:space="preserve">RITA MA. GARZA CANTU               </v>
          </cell>
          <cell r="I1312" t="str">
            <v xml:space="preserve">ALEJANDRO PEDRO GARZA MARTINEZ                                        </v>
          </cell>
        </row>
        <row r="1313">
          <cell r="G1313">
            <v>356605</v>
          </cell>
          <cell r="H1313" t="str">
            <v xml:space="preserve">COLBERT SALINAS QUIROGA            </v>
          </cell>
          <cell r="I1313" t="str">
            <v xml:space="preserve">MARIA ELIGIA HERRERA BENAVIDES                                        </v>
          </cell>
        </row>
        <row r="1314">
          <cell r="G1314">
            <v>356863</v>
          </cell>
          <cell r="H1314" t="str">
            <v xml:space="preserve">HUGO LIRA ROSALINO                 </v>
          </cell>
          <cell r="I1314" t="str">
            <v xml:space="preserve">ADRIANA RAMIREZ MEDRANO                                               </v>
          </cell>
        </row>
        <row r="1315">
          <cell r="G1315">
            <v>356863</v>
          </cell>
          <cell r="H1315" t="str">
            <v xml:space="preserve">HUGO LIRA ROSALINO                 </v>
          </cell>
          <cell r="I1315" t="str">
            <v xml:space="preserve">ADRIANA RAMIREZ MEDRANO                                               </v>
          </cell>
        </row>
        <row r="1316">
          <cell r="G1316">
            <v>356899</v>
          </cell>
          <cell r="H1316" t="str">
            <v xml:space="preserve">COLBERT SALINAS QUIROGA            </v>
          </cell>
          <cell r="I1316" t="str">
            <v xml:space="preserve">RODRIGO ELIZONDO RAMIREZ                                              </v>
          </cell>
        </row>
        <row r="1317">
          <cell r="G1317">
            <v>356899</v>
          </cell>
          <cell r="H1317" t="str">
            <v xml:space="preserve">COLBERT SALINAS QUIROGA            </v>
          </cell>
          <cell r="I1317" t="str">
            <v xml:space="preserve">RODRIGO ELIZONDO RAMIREZ                                              </v>
          </cell>
        </row>
        <row r="1318">
          <cell r="G1318">
            <v>356899</v>
          </cell>
          <cell r="H1318" t="str">
            <v xml:space="preserve">COLBERT SALINAS QUIROGA            </v>
          </cell>
          <cell r="I1318" t="str">
            <v xml:space="preserve">RODRIGO ELIZONDO RAMIREZ                                              </v>
          </cell>
        </row>
        <row r="1319">
          <cell r="G1319">
            <v>356899</v>
          </cell>
          <cell r="H1319" t="str">
            <v xml:space="preserve">COLBERT SALINAS QUIROGA            </v>
          </cell>
          <cell r="I1319" t="str">
            <v xml:space="preserve">RODRIGO ELIZONDO RAMIREZ                                              </v>
          </cell>
        </row>
        <row r="1320">
          <cell r="G1320">
            <v>356899</v>
          </cell>
          <cell r="H1320" t="str">
            <v xml:space="preserve">COLBERT SALINAS QUIROGA            </v>
          </cell>
          <cell r="I1320" t="str">
            <v xml:space="preserve">RODRIGO ELIZONDO RAMIREZ                                              </v>
          </cell>
        </row>
        <row r="1321">
          <cell r="G1321">
            <v>356899</v>
          </cell>
          <cell r="H1321" t="str">
            <v xml:space="preserve">COLBERT SALINAS QUIROGA            </v>
          </cell>
          <cell r="I1321" t="str">
            <v xml:space="preserve">RODRIGO ELIZONDO RAMIREZ                                              </v>
          </cell>
        </row>
        <row r="1322">
          <cell r="G1322">
            <v>356916</v>
          </cell>
          <cell r="H1322" t="str">
            <v xml:space="preserve">FERNANDO CUELLAR LOZANO            </v>
          </cell>
          <cell r="I1322" t="str">
            <v xml:space="preserve">JUAN JOSE BARRERA RAMIREZ                                             </v>
          </cell>
        </row>
        <row r="1323">
          <cell r="G1323">
            <v>356916</v>
          </cell>
          <cell r="H1323" t="str">
            <v xml:space="preserve">FERNANDO CUELLAR LOZANO            </v>
          </cell>
          <cell r="I1323" t="str">
            <v xml:space="preserve">JUAN JOSE BARRERA RAMIREZ                                             </v>
          </cell>
        </row>
        <row r="1324">
          <cell r="G1324">
            <v>356916</v>
          </cell>
          <cell r="H1324" t="str">
            <v xml:space="preserve">FERNANDO CUELLAR LOZANO            </v>
          </cell>
          <cell r="I1324" t="str">
            <v xml:space="preserve">JUAN JOSE BARRERA RAMIREZ                                             </v>
          </cell>
        </row>
        <row r="1325">
          <cell r="G1325">
            <v>356916</v>
          </cell>
          <cell r="H1325" t="str">
            <v xml:space="preserve">FERNANDO CUELLAR LOZANO            </v>
          </cell>
          <cell r="I1325" t="str">
            <v xml:space="preserve">JUAN JOSE BARRERA RAMIREZ                                             </v>
          </cell>
        </row>
        <row r="1326">
          <cell r="G1326">
            <v>358029</v>
          </cell>
          <cell r="H1326" t="str">
            <v xml:space="preserve">RITA MA. GARZA CANTU               </v>
          </cell>
          <cell r="I1326" t="str">
            <v xml:space="preserve">GRUPO PLATINO, S.A. DE C.V.                                           </v>
          </cell>
        </row>
        <row r="1327">
          <cell r="G1327">
            <v>358378</v>
          </cell>
          <cell r="H1327" t="str">
            <v xml:space="preserve">COLBERT SALINAS QUIROGA            </v>
          </cell>
          <cell r="I1327" t="str">
            <v xml:space="preserve">VICTOR MANUEL RAUDRY CAMPOS                                           </v>
          </cell>
        </row>
        <row r="1328">
          <cell r="G1328">
            <v>358938</v>
          </cell>
          <cell r="H1328" t="str">
            <v xml:space="preserve">HUGO LIRA ROSALINO                 </v>
          </cell>
          <cell r="I1328" t="str">
            <v xml:space="preserve">PATRICIA VALENZUELA PAZ                                               </v>
          </cell>
        </row>
        <row r="1329">
          <cell r="G1329">
            <v>359164</v>
          </cell>
          <cell r="H1329" t="str">
            <v xml:space="preserve">RITA MA. GARZA CANTU               </v>
          </cell>
          <cell r="I1329" t="str">
            <v xml:space="preserve">D. EDUARDO FLORES LOZANO                                              </v>
          </cell>
        </row>
        <row r="1330">
          <cell r="G1330">
            <v>359190</v>
          </cell>
          <cell r="H1330" t="str">
            <v xml:space="preserve">BEATRIZ TREVINO MILLING            </v>
          </cell>
          <cell r="I1330" t="str">
            <v xml:space="preserve">CATALINA DIAZ DE CHAPA                                                </v>
          </cell>
        </row>
        <row r="1331">
          <cell r="G1331">
            <v>359310</v>
          </cell>
          <cell r="H1331" t="str">
            <v xml:space="preserve">RITA MA. GARZA CANTU               </v>
          </cell>
          <cell r="I1331" t="str">
            <v xml:space="preserve">MARIA DEL CARMEN RODRIGUEZ MELENDEZ                                   </v>
          </cell>
        </row>
        <row r="1332">
          <cell r="G1332">
            <v>359310</v>
          </cell>
          <cell r="H1332" t="str">
            <v xml:space="preserve">RITA MA. GARZA CANTU               </v>
          </cell>
          <cell r="I1332" t="str">
            <v xml:space="preserve">MARIA DEL CARMEN RODRIGUEZ MELENDEZ                                   </v>
          </cell>
        </row>
        <row r="1333">
          <cell r="G1333">
            <v>359310</v>
          </cell>
          <cell r="H1333" t="str">
            <v xml:space="preserve">RITA MA. GARZA CANTU               </v>
          </cell>
          <cell r="I1333" t="str">
            <v xml:space="preserve">MARIA DEL CARMEN RODRIGUEZ MELENDEZ                                   </v>
          </cell>
        </row>
        <row r="1334">
          <cell r="G1334">
            <v>359310</v>
          </cell>
          <cell r="H1334" t="str">
            <v xml:space="preserve">RITA MA. GARZA CANTU               </v>
          </cell>
          <cell r="I1334" t="str">
            <v xml:space="preserve">MARIA DEL CARMEN RODRIGUEZ MELENDEZ                                   </v>
          </cell>
        </row>
        <row r="1335">
          <cell r="G1335">
            <v>359310</v>
          </cell>
          <cell r="H1335" t="str">
            <v xml:space="preserve">RITA MA. GARZA CANTU               </v>
          </cell>
          <cell r="I1335" t="str">
            <v xml:space="preserve">MARIA DEL CARMEN RODRIGUEZ MELENDEZ                                   </v>
          </cell>
        </row>
        <row r="1336">
          <cell r="G1336">
            <v>359310</v>
          </cell>
          <cell r="H1336" t="str">
            <v xml:space="preserve">RITA MA. GARZA CANTU               </v>
          </cell>
          <cell r="I1336" t="str">
            <v xml:space="preserve">MARIA DEL CARMEN RODRIGUEZ MELENDEZ                                   </v>
          </cell>
        </row>
        <row r="1337">
          <cell r="G1337">
            <v>359607</v>
          </cell>
          <cell r="H1337" t="str">
            <v xml:space="preserve">HUGO LIRA ROSALINO                 </v>
          </cell>
          <cell r="I1337" t="str">
            <v xml:space="preserve">PABLO RAMON QUIROGA RUIZ                                              </v>
          </cell>
        </row>
        <row r="1338">
          <cell r="G1338">
            <v>360307</v>
          </cell>
          <cell r="H1338" t="str">
            <v xml:space="preserve">GABRIELA SANCHEZ PEREZ (I.A.V.)    </v>
          </cell>
          <cell r="I1338" t="str">
            <v xml:space="preserve">MARIA DE LOURDES PACHECO PACHECO                                      </v>
          </cell>
        </row>
        <row r="1339">
          <cell r="G1339">
            <v>360307</v>
          </cell>
          <cell r="H1339" t="str">
            <v xml:space="preserve">GABRIELA SANCHEZ PEREZ (I.A.V.)    </v>
          </cell>
          <cell r="I1339" t="str">
            <v xml:space="preserve">MARIA DE LOURDES PACHECO PACHECO                                      </v>
          </cell>
        </row>
        <row r="1340">
          <cell r="G1340">
            <v>360319</v>
          </cell>
          <cell r="H1340" t="str">
            <v xml:space="preserve">AZUCENA GUDI/O RAMIREZ             </v>
          </cell>
          <cell r="I1340" t="str">
            <v xml:space="preserve">ESTHER REBECA OSTROWIAK KLEIMAN                                       </v>
          </cell>
        </row>
        <row r="1341">
          <cell r="G1341">
            <v>360319</v>
          </cell>
          <cell r="H1341" t="str">
            <v xml:space="preserve">AZUCENA GUDI/O RAMIREZ             </v>
          </cell>
          <cell r="I1341" t="str">
            <v xml:space="preserve">ESTHER REBECA OSTROWIAK KLEIMAN                                       </v>
          </cell>
        </row>
        <row r="1342">
          <cell r="G1342">
            <v>360474</v>
          </cell>
          <cell r="H1342" t="str">
            <v xml:space="preserve">LUIS FRANCISCO RODRIGUEZ PEﾑA      </v>
          </cell>
          <cell r="I1342" t="str">
            <v xml:space="preserve">CARLOS FONSECA MENDOZA                                                </v>
          </cell>
        </row>
        <row r="1343">
          <cell r="G1343">
            <v>360474</v>
          </cell>
          <cell r="H1343" t="str">
            <v xml:space="preserve">LUIS FRANCISCO RODRIGUEZ PEﾑA      </v>
          </cell>
          <cell r="I1343" t="str">
            <v xml:space="preserve">CARLOS FONSECA MENDOZA                                                </v>
          </cell>
        </row>
        <row r="1344">
          <cell r="G1344">
            <v>360474</v>
          </cell>
          <cell r="H1344" t="str">
            <v xml:space="preserve">LUIS FRANCISCO RODRIGUEZ PEﾑA      </v>
          </cell>
          <cell r="I1344" t="str">
            <v xml:space="preserve">CARLOS FONSECA MENDOZA                                                </v>
          </cell>
        </row>
        <row r="1345">
          <cell r="G1345">
            <v>360474</v>
          </cell>
          <cell r="H1345" t="str">
            <v xml:space="preserve">LUIS FRANCISCO RODRIGUEZ PEﾑA      </v>
          </cell>
          <cell r="I1345" t="str">
            <v xml:space="preserve">CARLOS FONSECA MENDOZA                                                </v>
          </cell>
        </row>
        <row r="1346">
          <cell r="G1346">
            <v>360527</v>
          </cell>
          <cell r="H1346" t="str">
            <v>JOSUE GERARDO RAMIREZ ESPA/A FUENTE</v>
          </cell>
          <cell r="I1346" t="str">
            <v xml:space="preserve">MARIA DEL CARMEN PALACIOS GARCIA                                      </v>
          </cell>
        </row>
        <row r="1347">
          <cell r="G1347">
            <v>360682</v>
          </cell>
          <cell r="H1347" t="str">
            <v>AUDITORIA INTERNA (ILOCALIZABLES LI</v>
          </cell>
          <cell r="I1347" t="str">
            <v xml:space="preserve">RAMIRO ZAPATA SALAS                                                   </v>
          </cell>
        </row>
        <row r="1348">
          <cell r="G1348">
            <v>360682</v>
          </cell>
          <cell r="H1348" t="str">
            <v>AUDITORIA INTERNA (ILOCALIZABLES LI</v>
          </cell>
          <cell r="I1348" t="str">
            <v xml:space="preserve">RAMIRO ZAPATA SALAS                                                   </v>
          </cell>
        </row>
        <row r="1349">
          <cell r="G1349">
            <v>360682</v>
          </cell>
          <cell r="H1349" t="str">
            <v>AUDITORIA INTERNA (ILOCALIZABLES LI</v>
          </cell>
          <cell r="I1349" t="str">
            <v xml:space="preserve">RAMIRO ZAPATA SALAS                                                   </v>
          </cell>
        </row>
        <row r="1350">
          <cell r="G1350">
            <v>360888</v>
          </cell>
          <cell r="H1350" t="str">
            <v xml:space="preserve">EVELIA VENEGAS CASTILLO            </v>
          </cell>
          <cell r="I1350" t="str">
            <v xml:space="preserve">MARIA EUGENIA TORRES FLORES                                           </v>
          </cell>
        </row>
        <row r="1351">
          <cell r="G1351">
            <v>360888</v>
          </cell>
          <cell r="H1351" t="str">
            <v xml:space="preserve">EVELIA VENEGAS CASTILLO            </v>
          </cell>
          <cell r="I1351" t="str">
            <v xml:space="preserve">MARIA EUGENIA TORRES FLORES                                           </v>
          </cell>
        </row>
        <row r="1352">
          <cell r="G1352">
            <v>361038</v>
          </cell>
          <cell r="H1352" t="str">
            <v xml:space="preserve">LUIS FRANCISCO RODRIGUEZ PEﾑA      </v>
          </cell>
          <cell r="I1352" t="str">
            <v xml:space="preserve">70610 FIDEICOMISO HBMX                                                </v>
          </cell>
        </row>
        <row r="1353">
          <cell r="G1353">
            <v>361167</v>
          </cell>
          <cell r="H1353" t="str">
            <v xml:space="preserve">ABRAHAM AARON SHUBICH Y JALIF      </v>
          </cell>
          <cell r="I1353" t="str">
            <v xml:space="preserve">FRIDA PEREZ OCEJA                                                     </v>
          </cell>
        </row>
        <row r="1354">
          <cell r="G1354">
            <v>361325</v>
          </cell>
          <cell r="H1354" t="str">
            <v xml:space="preserve">GABRIELA SANCHEZ PEREZ (I.A.V.)    </v>
          </cell>
          <cell r="I1354" t="str">
            <v xml:space="preserve">FERNANDO VEGA SAENZ                                                   </v>
          </cell>
        </row>
        <row r="1355">
          <cell r="G1355">
            <v>361325</v>
          </cell>
          <cell r="H1355" t="str">
            <v xml:space="preserve">GABRIELA SANCHEZ PEREZ (I.A.V.)    </v>
          </cell>
          <cell r="I1355" t="str">
            <v xml:space="preserve">FERNANDO VEGA SAENZ                                                   </v>
          </cell>
        </row>
        <row r="1356">
          <cell r="G1356">
            <v>361325</v>
          </cell>
          <cell r="H1356" t="str">
            <v xml:space="preserve">GABRIELA SANCHEZ PEREZ (I.A.V.)    </v>
          </cell>
          <cell r="I1356" t="str">
            <v xml:space="preserve">FERNANDO VEGA SAENZ                                                   </v>
          </cell>
        </row>
        <row r="1357">
          <cell r="G1357">
            <v>361325</v>
          </cell>
          <cell r="H1357" t="str">
            <v xml:space="preserve">GABRIELA SANCHEZ PEREZ (I.A.V.)    </v>
          </cell>
          <cell r="I1357" t="str">
            <v xml:space="preserve">FERNANDO VEGA SAENZ                                                   </v>
          </cell>
        </row>
        <row r="1358">
          <cell r="G1358">
            <v>361325</v>
          </cell>
          <cell r="H1358" t="str">
            <v xml:space="preserve">GABRIELA SANCHEZ PEREZ (I.A.V.)    </v>
          </cell>
          <cell r="I1358" t="str">
            <v xml:space="preserve">FERNANDO VEGA SAENZ                                                   </v>
          </cell>
        </row>
        <row r="1359">
          <cell r="G1359">
            <v>361325</v>
          </cell>
          <cell r="H1359" t="str">
            <v xml:space="preserve">GABRIELA SANCHEZ PEREZ (I.A.V.)    </v>
          </cell>
          <cell r="I1359" t="str">
            <v xml:space="preserve">FERNANDO VEGA SAENZ                                                   </v>
          </cell>
        </row>
        <row r="1360">
          <cell r="G1360">
            <v>361387</v>
          </cell>
          <cell r="H1360" t="str">
            <v xml:space="preserve">EMPLEADOS                          </v>
          </cell>
          <cell r="I1360" t="str">
            <v xml:space="preserve">JESUS VILLASE/OR CAZARES                                              </v>
          </cell>
        </row>
        <row r="1361">
          <cell r="G1361">
            <v>361387</v>
          </cell>
          <cell r="H1361" t="str">
            <v xml:space="preserve">EMPLEADOS                          </v>
          </cell>
          <cell r="I1361" t="str">
            <v xml:space="preserve">JESUS VILLASE/OR CAZARES                                              </v>
          </cell>
        </row>
        <row r="1362">
          <cell r="G1362">
            <v>361387</v>
          </cell>
          <cell r="H1362" t="str">
            <v xml:space="preserve">EMPLEADOS                          </v>
          </cell>
          <cell r="I1362" t="str">
            <v xml:space="preserve">JESUS VILLASE/OR CAZARES                                              </v>
          </cell>
        </row>
        <row r="1363">
          <cell r="G1363">
            <v>361909</v>
          </cell>
          <cell r="H1363" t="str">
            <v xml:space="preserve">GABRIELA SUSANA FLORES ALVAREZ     </v>
          </cell>
          <cell r="I1363" t="str">
            <v xml:space="preserve">KARIME ABDALA LUNA                                                    </v>
          </cell>
        </row>
        <row r="1364">
          <cell r="G1364">
            <v>362408</v>
          </cell>
          <cell r="H1364" t="str">
            <v>AUDITORIA INTERNA (ILOCALIZABLES LI</v>
          </cell>
          <cell r="I1364" t="str">
            <v xml:space="preserve">ENRIQUE  O. SUAREZ GONZALEZ                                           </v>
          </cell>
        </row>
        <row r="1365">
          <cell r="G1365">
            <v>362408</v>
          </cell>
          <cell r="H1365" t="str">
            <v>AUDITORIA INTERNA (ILOCALIZABLES LI</v>
          </cell>
          <cell r="I1365" t="str">
            <v xml:space="preserve">ENRIQUE  O. SUAREZ GONZALEZ                                           </v>
          </cell>
        </row>
        <row r="1366">
          <cell r="G1366">
            <v>362408</v>
          </cell>
          <cell r="H1366" t="str">
            <v>AUDITORIA INTERNA (ILOCALIZABLES LI</v>
          </cell>
          <cell r="I1366" t="str">
            <v xml:space="preserve">ENRIQUE  O. SUAREZ GONZALEZ                                           </v>
          </cell>
        </row>
        <row r="1367">
          <cell r="G1367">
            <v>362537</v>
          </cell>
          <cell r="H1367" t="str">
            <v xml:space="preserve">EVELIA VENEGAS CASTILLO            </v>
          </cell>
          <cell r="I1367" t="str">
            <v xml:space="preserve">LILIA CARMINA MARTIN PE/A                                             </v>
          </cell>
        </row>
        <row r="1368">
          <cell r="G1368">
            <v>362537</v>
          </cell>
          <cell r="H1368" t="str">
            <v xml:space="preserve">EVELIA VENEGAS CASTILLO            </v>
          </cell>
          <cell r="I1368" t="str">
            <v xml:space="preserve">LILIA CARMINA MARTIN PE/A                                             </v>
          </cell>
        </row>
        <row r="1369">
          <cell r="G1369">
            <v>362563</v>
          </cell>
          <cell r="H1369" t="str">
            <v xml:space="preserve">GABRIEL RODRIGO BAENA CASTUERA     </v>
          </cell>
          <cell r="I1369" t="str">
            <v xml:space="preserve">MOISES COHEN ABADI                                                    </v>
          </cell>
        </row>
        <row r="1370">
          <cell r="G1370">
            <v>362563</v>
          </cell>
          <cell r="H1370" t="str">
            <v xml:space="preserve">GABRIEL RODRIGO BAENA CASTUERA     </v>
          </cell>
          <cell r="I1370" t="str">
            <v xml:space="preserve">MOISES COHEN ABADI                                                    </v>
          </cell>
        </row>
        <row r="1371">
          <cell r="G1371">
            <v>362563</v>
          </cell>
          <cell r="H1371" t="str">
            <v xml:space="preserve">GABRIEL RODRIGO BAENA CASTUERA     </v>
          </cell>
          <cell r="I1371" t="str">
            <v xml:space="preserve">MOISES COHEN ABADI                                                    </v>
          </cell>
        </row>
        <row r="1372">
          <cell r="G1372">
            <v>362563</v>
          </cell>
          <cell r="H1372" t="str">
            <v xml:space="preserve">GABRIEL RODRIGO BAENA CASTUERA     </v>
          </cell>
          <cell r="I1372" t="str">
            <v xml:space="preserve">MOISES COHEN ABADI                                                    </v>
          </cell>
        </row>
        <row r="1373">
          <cell r="G1373">
            <v>362563</v>
          </cell>
          <cell r="H1373" t="str">
            <v xml:space="preserve">GABRIEL RODRIGO BAENA CASTUERA     </v>
          </cell>
          <cell r="I1373" t="str">
            <v xml:space="preserve">MOISES COHEN ABADI                                                    </v>
          </cell>
        </row>
        <row r="1374">
          <cell r="G1374">
            <v>362563</v>
          </cell>
          <cell r="H1374" t="str">
            <v xml:space="preserve">GABRIEL RODRIGO BAENA CASTUERA     </v>
          </cell>
          <cell r="I1374" t="str">
            <v xml:space="preserve">MOISES COHEN ABADI                                                    </v>
          </cell>
        </row>
        <row r="1375">
          <cell r="G1375">
            <v>362563</v>
          </cell>
          <cell r="H1375" t="str">
            <v xml:space="preserve">GABRIEL RODRIGO BAENA CASTUERA     </v>
          </cell>
          <cell r="I1375" t="str">
            <v xml:space="preserve">MOISES COHEN ABADI                                                    </v>
          </cell>
        </row>
        <row r="1376">
          <cell r="G1376">
            <v>363529</v>
          </cell>
          <cell r="H1376" t="str">
            <v>AUDITORIA INTERNA (ILOCALIZABLES LI</v>
          </cell>
          <cell r="I1376" t="str">
            <v xml:space="preserve">JACOBO MICHAN BETTECH                                                 </v>
          </cell>
        </row>
        <row r="1377">
          <cell r="G1377">
            <v>363529</v>
          </cell>
          <cell r="H1377" t="str">
            <v>AUDITORIA INTERNA (ILOCALIZABLES LI</v>
          </cell>
          <cell r="I1377" t="str">
            <v xml:space="preserve">JACOBO MICHAN BETTECH                                                 </v>
          </cell>
        </row>
        <row r="1378">
          <cell r="G1378">
            <v>363581</v>
          </cell>
          <cell r="H1378" t="str">
            <v xml:space="preserve">EVELIA VENEGAS CASTILLO            </v>
          </cell>
          <cell r="I1378" t="str">
            <v xml:space="preserve">STELLA GARCIA ACU/A                                                   </v>
          </cell>
        </row>
        <row r="1379">
          <cell r="G1379">
            <v>363581</v>
          </cell>
          <cell r="H1379" t="str">
            <v xml:space="preserve">EVELIA VENEGAS CASTILLO            </v>
          </cell>
          <cell r="I1379" t="str">
            <v xml:space="preserve">STELLA GARCIA ACU/A                                                   </v>
          </cell>
        </row>
        <row r="1380">
          <cell r="G1380">
            <v>363581</v>
          </cell>
          <cell r="H1380" t="str">
            <v xml:space="preserve">EVELIA VENEGAS CASTILLO            </v>
          </cell>
          <cell r="I1380" t="str">
            <v xml:space="preserve">STELLA GARCIA ACU/A                                                   </v>
          </cell>
        </row>
        <row r="1381">
          <cell r="G1381">
            <v>363945</v>
          </cell>
          <cell r="H1381" t="str">
            <v xml:space="preserve">ABRAHAM AARON SHUBICH Y JALIF      </v>
          </cell>
          <cell r="I1381" t="str">
            <v xml:space="preserve">FOAD SALOMON ABRAHAM                                                  </v>
          </cell>
        </row>
        <row r="1382">
          <cell r="G1382">
            <v>363945</v>
          </cell>
          <cell r="H1382" t="str">
            <v xml:space="preserve">ABRAHAM AARON SHUBICH Y JALIF      </v>
          </cell>
          <cell r="I1382" t="str">
            <v xml:space="preserve">FOAD SALOMON ABRAHAM                                                  </v>
          </cell>
        </row>
        <row r="1383">
          <cell r="G1383">
            <v>364200</v>
          </cell>
          <cell r="H1383" t="str">
            <v>AUDITORIA INTERNA (ILOCALIZABLES LI</v>
          </cell>
          <cell r="I1383" t="str">
            <v xml:space="preserve">CATHERINE MICHELLE CATON                                              </v>
          </cell>
        </row>
        <row r="1384">
          <cell r="G1384">
            <v>364456</v>
          </cell>
          <cell r="H1384" t="str">
            <v xml:space="preserve">GABRIELA SUSANA FLORES ALVAREZ     </v>
          </cell>
          <cell r="I1384" t="str">
            <v xml:space="preserve">JOSE ARTURO VEGA ESPINOSA                                             </v>
          </cell>
        </row>
        <row r="1385">
          <cell r="G1385">
            <v>364456</v>
          </cell>
          <cell r="H1385" t="str">
            <v xml:space="preserve">GABRIELA SUSANA FLORES ALVAREZ     </v>
          </cell>
          <cell r="I1385" t="str">
            <v xml:space="preserve">JOSE ARTURO VEGA ESPINOSA                                             </v>
          </cell>
        </row>
        <row r="1386">
          <cell r="G1386">
            <v>364456</v>
          </cell>
          <cell r="H1386" t="str">
            <v xml:space="preserve">GABRIELA SUSANA FLORES ALVAREZ     </v>
          </cell>
          <cell r="I1386" t="str">
            <v xml:space="preserve">JOSE ARTURO VEGA ESPINOSA                                             </v>
          </cell>
        </row>
        <row r="1387">
          <cell r="G1387">
            <v>364456</v>
          </cell>
          <cell r="H1387" t="str">
            <v xml:space="preserve">GABRIELA SUSANA FLORES ALVAREZ     </v>
          </cell>
          <cell r="I1387" t="str">
            <v xml:space="preserve">JOSE ARTURO VEGA ESPINOSA                                             </v>
          </cell>
        </row>
        <row r="1388">
          <cell r="G1388">
            <v>364456</v>
          </cell>
          <cell r="H1388" t="str">
            <v xml:space="preserve">GABRIELA SUSANA FLORES ALVAREZ     </v>
          </cell>
          <cell r="I1388" t="str">
            <v xml:space="preserve">JOSE ARTURO VEGA ESPINOSA                                             </v>
          </cell>
        </row>
        <row r="1389">
          <cell r="G1389">
            <v>364456</v>
          </cell>
          <cell r="H1389" t="str">
            <v xml:space="preserve">GABRIELA SUSANA FLORES ALVAREZ     </v>
          </cell>
          <cell r="I1389" t="str">
            <v xml:space="preserve">JOSE ARTURO VEGA ESPINOSA                                             </v>
          </cell>
        </row>
        <row r="1390">
          <cell r="G1390">
            <v>364456</v>
          </cell>
          <cell r="H1390" t="str">
            <v xml:space="preserve">GABRIELA SUSANA FLORES ALVAREZ     </v>
          </cell>
          <cell r="I1390" t="str">
            <v xml:space="preserve">JOSE ARTURO VEGA ESPINOSA                                             </v>
          </cell>
        </row>
        <row r="1391">
          <cell r="G1391">
            <v>364456</v>
          </cell>
          <cell r="H1391" t="str">
            <v xml:space="preserve">GABRIELA SUSANA FLORES ALVAREZ     </v>
          </cell>
          <cell r="I1391" t="str">
            <v xml:space="preserve">JOSE ARTURO VEGA ESPINOSA                                             </v>
          </cell>
        </row>
        <row r="1392">
          <cell r="G1392">
            <v>364456</v>
          </cell>
          <cell r="H1392" t="str">
            <v xml:space="preserve">GABRIELA SUSANA FLORES ALVAREZ     </v>
          </cell>
          <cell r="I1392" t="str">
            <v xml:space="preserve">JOSE ARTURO VEGA ESPINOSA                                             </v>
          </cell>
        </row>
        <row r="1393">
          <cell r="G1393">
            <v>364456</v>
          </cell>
          <cell r="H1393" t="str">
            <v xml:space="preserve">GABRIELA SUSANA FLORES ALVAREZ     </v>
          </cell>
          <cell r="I1393" t="str">
            <v xml:space="preserve">JOSE ARTURO VEGA ESPINOSA                                             </v>
          </cell>
        </row>
        <row r="1394">
          <cell r="G1394">
            <v>364456</v>
          </cell>
          <cell r="H1394" t="str">
            <v xml:space="preserve">GABRIELA SUSANA FLORES ALVAREZ     </v>
          </cell>
          <cell r="I1394" t="str">
            <v xml:space="preserve">JOSE ARTURO VEGA ESPINOSA                                             </v>
          </cell>
        </row>
        <row r="1395">
          <cell r="G1395">
            <v>364456</v>
          </cell>
          <cell r="H1395" t="str">
            <v xml:space="preserve">GABRIELA SUSANA FLORES ALVAREZ     </v>
          </cell>
          <cell r="I1395" t="str">
            <v xml:space="preserve">JOSE ARTURO VEGA ESPINOSA                                             </v>
          </cell>
        </row>
        <row r="1396">
          <cell r="G1396">
            <v>364456</v>
          </cell>
          <cell r="H1396" t="str">
            <v xml:space="preserve">GABRIELA SUSANA FLORES ALVAREZ     </v>
          </cell>
          <cell r="I1396" t="str">
            <v xml:space="preserve">JOSE ARTURO VEGA ESPINOSA                                             </v>
          </cell>
        </row>
        <row r="1397">
          <cell r="G1397">
            <v>364585</v>
          </cell>
          <cell r="H1397" t="str">
            <v xml:space="preserve">GABRIELA SUSANA FLORES ALVAREZ     </v>
          </cell>
          <cell r="I1397" t="str">
            <v xml:space="preserve">HERIBERTO CERON LUNA                                                  </v>
          </cell>
        </row>
        <row r="1398">
          <cell r="G1398">
            <v>364585</v>
          </cell>
          <cell r="H1398" t="str">
            <v xml:space="preserve">GABRIELA SUSANA FLORES ALVAREZ     </v>
          </cell>
          <cell r="I1398" t="str">
            <v xml:space="preserve">HERIBERTO CERON LUNA                                                  </v>
          </cell>
        </row>
        <row r="1399">
          <cell r="G1399">
            <v>364585</v>
          </cell>
          <cell r="H1399" t="str">
            <v xml:space="preserve">GABRIELA SUSANA FLORES ALVAREZ     </v>
          </cell>
          <cell r="I1399" t="str">
            <v xml:space="preserve">HERIBERTO CERON LUNA                                                  </v>
          </cell>
        </row>
        <row r="1400">
          <cell r="G1400">
            <v>364585</v>
          </cell>
          <cell r="H1400" t="str">
            <v xml:space="preserve">GABRIELA SUSANA FLORES ALVAREZ     </v>
          </cell>
          <cell r="I1400" t="str">
            <v xml:space="preserve">HERIBERTO CERON LUNA                                                  </v>
          </cell>
        </row>
        <row r="1401">
          <cell r="G1401">
            <v>365242</v>
          </cell>
          <cell r="H1401" t="str">
            <v xml:space="preserve">GABRIELA SANCHEZ PEREZ (I.A.V.)    </v>
          </cell>
          <cell r="I1401" t="str">
            <v xml:space="preserve">MULTICOM MEXICANA,S.A. DE C.V.                                        </v>
          </cell>
        </row>
        <row r="1402">
          <cell r="G1402">
            <v>365345</v>
          </cell>
          <cell r="H1402" t="str">
            <v xml:space="preserve">GABRIELA SUSANA FLORES ALVAREZ     </v>
          </cell>
          <cell r="I1402" t="str">
            <v xml:space="preserve">JOSE SERGIO JAVIER HERNANDEZ YA/EZ                                    </v>
          </cell>
        </row>
        <row r="1403">
          <cell r="G1403">
            <v>365759</v>
          </cell>
          <cell r="H1403" t="str">
            <v xml:space="preserve">LUIS FRANCISCO RODRIGUEZ PEﾑA      </v>
          </cell>
          <cell r="I1403" t="str">
            <v xml:space="preserve">JULIO ZENON MUNIVE Y CASTA/EDA                                        </v>
          </cell>
        </row>
        <row r="1404">
          <cell r="G1404">
            <v>365759</v>
          </cell>
          <cell r="H1404" t="str">
            <v xml:space="preserve">LUIS FRANCISCO RODRIGUEZ PEﾑA      </v>
          </cell>
          <cell r="I1404" t="str">
            <v xml:space="preserve">JULIO ZENON MUNIVE Y CASTA/EDA                                        </v>
          </cell>
        </row>
        <row r="1405">
          <cell r="G1405">
            <v>365759</v>
          </cell>
          <cell r="H1405" t="str">
            <v xml:space="preserve">LUIS FRANCISCO RODRIGUEZ PEﾑA      </v>
          </cell>
          <cell r="I1405" t="str">
            <v xml:space="preserve">JULIO ZENON MUNIVE Y CASTA/EDA                                        </v>
          </cell>
        </row>
        <row r="1406">
          <cell r="G1406">
            <v>365943</v>
          </cell>
          <cell r="H1406" t="str">
            <v xml:space="preserve">EVELIA VENEGAS CASTILLO            </v>
          </cell>
          <cell r="I1406" t="str">
            <v xml:space="preserve">ALFREDO ALTAMIRANO PLASENCIA                                          </v>
          </cell>
        </row>
        <row r="1407">
          <cell r="G1407">
            <v>365943</v>
          </cell>
          <cell r="H1407" t="str">
            <v xml:space="preserve">EVELIA VENEGAS CASTILLO            </v>
          </cell>
          <cell r="I1407" t="str">
            <v xml:space="preserve">ALFREDO ALTAMIRANO PLASENCIA                                          </v>
          </cell>
        </row>
        <row r="1408">
          <cell r="G1408">
            <v>365943</v>
          </cell>
          <cell r="H1408" t="str">
            <v xml:space="preserve">EVELIA VENEGAS CASTILLO            </v>
          </cell>
          <cell r="I1408" t="str">
            <v xml:space="preserve">ALFREDO ALTAMIRANO PLASENCIA                                          </v>
          </cell>
        </row>
        <row r="1409">
          <cell r="G1409">
            <v>366026</v>
          </cell>
          <cell r="H1409" t="str">
            <v xml:space="preserve">LUIS FRANCISCO RODRIGUEZ PEﾑA      </v>
          </cell>
          <cell r="I1409" t="str">
            <v xml:space="preserve">67300 FIDEICOMISO HBMX                                                </v>
          </cell>
        </row>
        <row r="1410">
          <cell r="G1410">
            <v>366026</v>
          </cell>
          <cell r="H1410" t="str">
            <v xml:space="preserve">LUIS FRANCISCO RODRIGUEZ PEﾑA      </v>
          </cell>
          <cell r="I1410" t="str">
            <v xml:space="preserve">67300 FIDEICOMISO HBMX                                                </v>
          </cell>
        </row>
        <row r="1411">
          <cell r="G1411">
            <v>366325</v>
          </cell>
          <cell r="H1411" t="str">
            <v xml:space="preserve">GABRIELA SANCHEZ PEREZ (I.A.V.)    </v>
          </cell>
          <cell r="I1411" t="str">
            <v xml:space="preserve">ALMA ALICIA GARCIA SALDA/A                                            </v>
          </cell>
        </row>
        <row r="1412">
          <cell r="G1412">
            <v>366325</v>
          </cell>
          <cell r="H1412" t="str">
            <v xml:space="preserve">GABRIELA SANCHEZ PEREZ (I.A.V.)    </v>
          </cell>
          <cell r="I1412" t="str">
            <v xml:space="preserve">ALMA ALICIA GARCIA SALDA/A                                            </v>
          </cell>
        </row>
        <row r="1413">
          <cell r="G1413">
            <v>366325</v>
          </cell>
          <cell r="H1413" t="str">
            <v xml:space="preserve">GABRIELA SANCHEZ PEREZ (I.A.V.)    </v>
          </cell>
          <cell r="I1413" t="str">
            <v xml:space="preserve">ALMA ALICIA GARCIA SALDA/A                                            </v>
          </cell>
        </row>
        <row r="1414">
          <cell r="G1414">
            <v>366624</v>
          </cell>
          <cell r="H1414" t="str">
            <v xml:space="preserve">NAVI SANCHEZ MOJICA                </v>
          </cell>
          <cell r="I1414" t="str">
            <v xml:space="preserve">RENE LANDA CRUZ                                                       </v>
          </cell>
        </row>
        <row r="1415">
          <cell r="G1415">
            <v>366739</v>
          </cell>
          <cell r="H1415" t="str">
            <v xml:space="preserve">NAVI SANCHEZ MOJICA                </v>
          </cell>
          <cell r="I1415" t="str">
            <v xml:space="preserve">LUIS GALINDO RODRIGUEZ                                                </v>
          </cell>
        </row>
        <row r="1416">
          <cell r="G1416">
            <v>366739</v>
          </cell>
          <cell r="H1416" t="str">
            <v xml:space="preserve">NAVI SANCHEZ MOJICA                </v>
          </cell>
          <cell r="I1416" t="str">
            <v xml:space="preserve">LUIS GALINDO RODRIGUEZ                                                </v>
          </cell>
        </row>
        <row r="1417">
          <cell r="G1417">
            <v>366739</v>
          </cell>
          <cell r="H1417" t="str">
            <v xml:space="preserve">NAVI SANCHEZ MOJICA                </v>
          </cell>
          <cell r="I1417" t="str">
            <v xml:space="preserve">LUIS GALINDO RODRIGUEZ                                                </v>
          </cell>
        </row>
        <row r="1418">
          <cell r="G1418">
            <v>366739</v>
          </cell>
          <cell r="H1418" t="str">
            <v xml:space="preserve">NAVI SANCHEZ MOJICA                </v>
          </cell>
          <cell r="I1418" t="str">
            <v xml:space="preserve">LUIS GALINDO RODRIGUEZ                                                </v>
          </cell>
        </row>
        <row r="1419">
          <cell r="G1419">
            <v>366820</v>
          </cell>
          <cell r="H1419" t="str">
            <v xml:space="preserve">EVELIA VENEGAS CASTILLO            </v>
          </cell>
          <cell r="I1419" t="str">
            <v xml:space="preserve">JOSE MANUEL MARROQUIN PINEDA                                          </v>
          </cell>
        </row>
        <row r="1420">
          <cell r="G1420">
            <v>366820</v>
          </cell>
          <cell r="H1420" t="str">
            <v xml:space="preserve">EVELIA VENEGAS CASTILLO            </v>
          </cell>
          <cell r="I1420" t="str">
            <v xml:space="preserve">JOSE MANUEL MARROQUIN PINEDA                                          </v>
          </cell>
        </row>
        <row r="1421">
          <cell r="G1421">
            <v>366820</v>
          </cell>
          <cell r="H1421" t="str">
            <v xml:space="preserve">EVELIA VENEGAS CASTILLO            </v>
          </cell>
          <cell r="I1421" t="str">
            <v xml:space="preserve">JOSE MANUEL MARROQUIN PINEDA                                          </v>
          </cell>
        </row>
        <row r="1422">
          <cell r="G1422">
            <v>366820</v>
          </cell>
          <cell r="H1422" t="str">
            <v xml:space="preserve">EVELIA VENEGAS CASTILLO            </v>
          </cell>
          <cell r="I1422" t="str">
            <v xml:space="preserve">JOSE MANUEL MARROQUIN PINEDA                                          </v>
          </cell>
        </row>
        <row r="1423">
          <cell r="G1423">
            <v>366820</v>
          </cell>
          <cell r="H1423" t="str">
            <v xml:space="preserve">EVELIA VENEGAS CASTILLO            </v>
          </cell>
          <cell r="I1423" t="str">
            <v xml:space="preserve">JOSE MANUEL MARROQUIN PINEDA                                          </v>
          </cell>
        </row>
        <row r="1424">
          <cell r="G1424">
            <v>366820</v>
          </cell>
          <cell r="H1424" t="str">
            <v xml:space="preserve">EVELIA VENEGAS CASTILLO            </v>
          </cell>
          <cell r="I1424" t="str">
            <v xml:space="preserve">JOSE MANUEL MARROQUIN PINEDA                                          </v>
          </cell>
        </row>
        <row r="1425">
          <cell r="G1425">
            <v>366820</v>
          </cell>
          <cell r="H1425" t="str">
            <v xml:space="preserve">EVELIA VENEGAS CASTILLO            </v>
          </cell>
          <cell r="I1425" t="str">
            <v xml:space="preserve">JOSE MANUEL MARROQUIN PINEDA                                          </v>
          </cell>
        </row>
        <row r="1426">
          <cell r="G1426">
            <v>366820</v>
          </cell>
          <cell r="H1426" t="str">
            <v xml:space="preserve">EVELIA VENEGAS CASTILLO            </v>
          </cell>
          <cell r="I1426" t="str">
            <v xml:space="preserve">JOSE MANUEL MARROQUIN PINEDA                                          </v>
          </cell>
        </row>
        <row r="1427">
          <cell r="G1427">
            <v>366820</v>
          </cell>
          <cell r="H1427" t="str">
            <v xml:space="preserve">EVELIA VENEGAS CASTILLO            </v>
          </cell>
          <cell r="I1427" t="str">
            <v xml:space="preserve">JOSE MANUEL MARROQUIN PINEDA                                          </v>
          </cell>
        </row>
        <row r="1428">
          <cell r="G1428">
            <v>366820</v>
          </cell>
          <cell r="H1428" t="str">
            <v xml:space="preserve">EVELIA VENEGAS CASTILLO            </v>
          </cell>
          <cell r="I1428" t="str">
            <v xml:space="preserve">JOSE MANUEL MARROQUIN PINEDA                                          </v>
          </cell>
        </row>
        <row r="1429">
          <cell r="G1429">
            <v>366820</v>
          </cell>
          <cell r="H1429" t="str">
            <v xml:space="preserve">EVELIA VENEGAS CASTILLO            </v>
          </cell>
          <cell r="I1429" t="str">
            <v xml:space="preserve">JOSE MANUEL MARROQUIN PINEDA                                          </v>
          </cell>
        </row>
        <row r="1430">
          <cell r="G1430">
            <v>366820</v>
          </cell>
          <cell r="H1430" t="str">
            <v xml:space="preserve">EVELIA VENEGAS CASTILLO            </v>
          </cell>
          <cell r="I1430" t="str">
            <v xml:space="preserve">JOSE MANUEL MARROQUIN PINEDA                                          </v>
          </cell>
        </row>
        <row r="1431">
          <cell r="G1431">
            <v>366820</v>
          </cell>
          <cell r="H1431" t="str">
            <v xml:space="preserve">EVELIA VENEGAS CASTILLO            </v>
          </cell>
          <cell r="I1431" t="str">
            <v xml:space="preserve">JOSE MANUEL MARROQUIN PINEDA                                          </v>
          </cell>
        </row>
        <row r="1432">
          <cell r="G1432">
            <v>366820</v>
          </cell>
          <cell r="H1432" t="str">
            <v xml:space="preserve">EVELIA VENEGAS CASTILLO            </v>
          </cell>
          <cell r="I1432" t="str">
            <v xml:space="preserve">JOSE MANUEL MARROQUIN PINEDA                                          </v>
          </cell>
        </row>
        <row r="1433">
          <cell r="G1433">
            <v>366820</v>
          </cell>
          <cell r="H1433" t="str">
            <v xml:space="preserve">EVELIA VENEGAS CASTILLO            </v>
          </cell>
          <cell r="I1433" t="str">
            <v xml:space="preserve">JOSE MANUEL MARROQUIN PINEDA                                          </v>
          </cell>
        </row>
        <row r="1434">
          <cell r="G1434">
            <v>366820</v>
          </cell>
          <cell r="H1434" t="str">
            <v xml:space="preserve">EVELIA VENEGAS CASTILLO            </v>
          </cell>
          <cell r="I1434" t="str">
            <v xml:space="preserve">JOSE MANUEL MARROQUIN PINEDA                                          </v>
          </cell>
        </row>
        <row r="1435">
          <cell r="G1435">
            <v>366820</v>
          </cell>
          <cell r="H1435" t="str">
            <v xml:space="preserve">EVELIA VENEGAS CASTILLO            </v>
          </cell>
          <cell r="I1435" t="str">
            <v xml:space="preserve">JOSE MANUEL MARROQUIN PINEDA                                          </v>
          </cell>
        </row>
        <row r="1436">
          <cell r="G1436">
            <v>366820</v>
          </cell>
          <cell r="H1436" t="str">
            <v xml:space="preserve">EVELIA VENEGAS CASTILLO            </v>
          </cell>
          <cell r="I1436" t="str">
            <v xml:space="preserve">JOSE MANUEL MARROQUIN PINEDA                                          </v>
          </cell>
        </row>
        <row r="1437">
          <cell r="G1437">
            <v>366820</v>
          </cell>
          <cell r="H1437" t="str">
            <v xml:space="preserve">EVELIA VENEGAS CASTILLO            </v>
          </cell>
          <cell r="I1437" t="str">
            <v xml:space="preserve">JOSE MANUEL MARROQUIN PINEDA                                          </v>
          </cell>
        </row>
        <row r="1438">
          <cell r="G1438">
            <v>366820</v>
          </cell>
          <cell r="H1438" t="str">
            <v xml:space="preserve">EVELIA VENEGAS CASTILLO            </v>
          </cell>
          <cell r="I1438" t="str">
            <v xml:space="preserve">JOSE MANUEL MARROQUIN PINEDA                                          </v>
          </cell>
        </row>
        <row r="1439">
          <cell r="G1439">
            <v>366820</v>
          </cell>
          <cell r="H1439" t="str">
            <v xml:space="preserve">EVELIA VENEGAS CASTILLO            </v>
          </cell>
          <cell r="I1439" t="str">
            <v xml:space="preserve">JOSE MANUEL MARROQUIN PINEDA                                          </v>
          </cell>
        </row>
        <row r="1440">
          <cell r="G1440">
            <v>366820</v>
          </cell>
          <cell r="H1440" t="str">
            <v xml:space="preserve">EVELIA VENEGAS CASTILLO            </v>
          </cell>
          <cell r="I1440" t="str">
            <v xml:space="preserve">JOSE MANUEL MARROQUIN PINEDA                                          </v>
          </cell>
        </row>
        <row r="1441">
          <cell r="G1441">
            <v>366820</v>
          </cell>
          <cell r="H1441" t="str">
            <v xml:space="preserve">EVELIA VENEGAS CASTILLO            </v>
          </cell>
          <cell r="I1441" t="str">
            <v xml:space="preserve">JOSE MANUEL MARROQUIN PINEDA                                          </v>
          </cell>
        </row>
        <row r="1442">
          <cell r="G1442">
            <v>366820</v>
          </cell>
          <cell r="H1442" t="str">
            <v xml:space="preserve">EVELIA VENEGAS CASTILLO            </v>
          </cell>
          <cell r="I1442" t="str">
            <v xml:space="preserve">JOSE MANUEL MARROQUIN PINEDA                                          </v>
          </cell>
        </row>
        <row r="1443">
          <cell r="G1443">
            <v>366820</v>
          </cell>
          <cell r="H1443" t="str">
            <v xml:space="preserve">EVELIA VENEGAS CASTILLO            </v>
          </cell>
          <cell r="I1443" t="str">
            <v xml:space="preserve">JOSE MANUEL MARROQUIN PINEDA                                          </v>
          </cell>
        </row>
        <row r="1444">
          <cell r="G1444">
            <v>366820</v>
          </cell>
          <cell r="H1444" t="str">
            <v xml:space="preserve">EVELIA VENEGAS CASTILLO            </v>
          </cell>
          <cell r="I1444" t="str">
            <v xml:space="preserve">JOSE MANUEL MARROQUIN PINEDA                                          </v>
          </cell>
        </row>
        <row r="1445">
          <cell r="G1445">
            <v>366820</v>
          </cell>
          <cell r="H1445" t="str">
            <v xml:space="preserve">EVELIA VENEGAS CASTILLO            </v>
          </cell>
          <cell r="I1445" t="str">
            <v xml:space="preserve">JOSE MANUEL MARROQUIN PINEDA                                          </v>
          </cell>
        </row>
        <row r="1446">
          <cell r="G1446">
            <v>366820</v>
          </cell>
          <cell r="H1446" t="str">
            <v xml:space="preserve">EVELIA VENEGAS CASTILLO            </v>
          </cell>
          <cell r="I1446" t="str">
            <v xml:space="preserve">JOSE MANUEL MARROQUIN PINEDA                                          </v>
          </cell>
        </row>
        <row r="1447">
          <cell r="G1447">
            <v>366820</v>
          </cell>
          <cell r="H1447" t="str">
            <v xml:space="preserve">EVELIA VENEGAS CASTILLO            </v>
          </cell>
          <cell r="I1447" t="str">
            <v xml:space="preserve">JOSE MANUEL MARROQUIN PINEDA                                          </v>
          </cell>
        </row>
        <row r="1448">
          <cell r="G1448">
            <v>366820</v>
          </cell>
          <cell r="H1448" t="str">
            <v xml:space="preserve">EVELIA VENEGAS CASTILLO            </v>
          </cell>
          <cell r="I1448" t="str">
            <v xml:space="preserve">JOSE MANUEL MARROQUIN PINEDA                                          </v>
          </cell>
        </row>
        <row r="1449">
          <cell r="G1449">
            <v>366820</v>
          </cell>
          <cell r="H1449" t="str">
            <v xml:space="preserve">EVELIA VENEGAS CASTILLO            </v>
          </cell>
          <cell r="I1449" t="str">
            <v xml:space="preserve">JOSE MANUEL MARROQUIN PINEDA                                          </v>
          </cell>
        </row>
        <row r="1450">
          <cell r="G1450">
            <v>366820</v>
          </cell>
          <cell r="H1450" t="str">
            <v xml:space="preserve">EVELIA VENEGAS CASTILLO            </v>
          </cell>
          <cell r="I1450" t="str">
            <v xml:space="preserve">JOSE MANUEL MARROQUIN PINEDA                                          </v>
          </cell>
        </row>
        <row r="1451">
          <cell r="G1451">
            <v>366820</v>
          </cell>
          <cell r="H1451" t="str">
            <v xml:space="preserve">EVELIA VENEGAS CASTILLO            </v>
          </cell>
          <cell r="I1451" t="str">
            <v xml:space="preserve">JOSE MANUEL MARROQUIN PINEDA                                          </v>
          </cell>
        </row>
        <row r="1452">
          <cell r="G1452">
            <v>366820</v>
          </cell>
          <cell r="H1452" t="str">
            <v xml:space="preserve">EVELIA VENEGAS CASTILLO            </v>
          </cell>
          <cell r="I1452" t="str">
            <v xml:space="preserve">JOSE MANUEL MARROQUIN PINEDA                                          </v>
          </cell>
        </row>
        <row r="1453">
          <cell r="G1453">
            <v>366820</v>
          </cell>
          <cell r="H1453" t="str">
            <v xml:space="preserve">EVELIA VENEGAS CASTILLO            </v>
          </cell>
          <cell r="I1453" t="str">
            <v xml:space="preserve">JOSE MANUEL MARROQUIN PINEDA                                          </v>
          </cell>
        </row>
        <row r="1454">
          <cell r="G1454">
            <v>367068</v>
          </cell>
          <cell r="H1454" t="str">
            <v xml:space="preserve">GABRIELA SANCHEZ PEREZ (I.A.V.)    </v>
          </cell>
          <cell r="I1454" t="str">
            <v xml:space="preserve">ELIAS TELLEZ ORTEGA                                                   </v>
          </cell>
        </row>
        <row r="1455">
          <cell r="G1455">
            <v>367109</v>
          </cell>
          <cell r="H1455" t="str">
            <v>AUDITORIA INTERNA (ILOCALIZABLES LI</v>
          </cell>
          <cell r="I1455" t="str">
            <v xml:space="preserve">ARTURO PARDO RODRIGUEZ                                                </v>
          </cell>
        </row>
        <row r="1456">
          <cell r="G1456">
            <v>367109</v>
          </cell>
          <cell r="H1456" t="str">
            <v>AUDITORIA INTERNA (ILOCALIZABLES LI</v>
          </cell>
          <cell r="I1456" t="str">
            <v xml:space="preserve">ARTURO PARDO RODRIGUEZ                                                </v>
          </cell>
        </row>
        <row r="1457">
          <cell r="G1457">
            <v>367680</v>
          </cell>
          <cell r="H1457" t="str">
            <v>AUDITORIA INTERNA (ILOCALIZABLES LI</v>
          </cell>
          <cell r="I1457" t="str">
            <v xml:space="preserve">CONSUELO ANDRADE CRUZ                                                 </v>
          </cell>
        </row>
        <row r="1458">
          <cell r="G1458">
            <v>368239</v>
          </cell>
          <cell r="H1458" t="str">
            <v xml:space="preserve">ABRAHAM AARON SHUBICH Y JALIF      </v>
          </cell>
          <cell r="I1458" t="str">
            <v xml:space="preserve">MARCOS TUACHI MICHAN                                                  </v>
          </cell>
        </row>
        <row r="1459">
          <cell r="G1459">
            <v>368239</v>
          </cell>
          <cell r="H1459" t="str">
            <v xml:space="preserve">ABRAHAM AARON SHUBICH Y JALIF      </v>
          </cell>
          <cell r="I1459" t="str">
            <v xml:space="preserve">MARCOS TUACHI MICHAN                                                  </v>
          </cell>
        </row>
        <row r="1460">
          <cell r="G1460">
            <v>368239</v>
          </cell>
          <cell r="H1460" t="str">
            <v xml:space="preserve">ABRAHAM AARON SHUBICH Y JALIF      </v>
          </cell>
          <cell r="I1460" t="str">
            <v xml:space="preserve">MARCOS TUACHI MICHAN                                                  </v>
          </cell>
        </row>
        <row r="1461">
          <cell r="G1461">
            <v>368239</v>
          </cell>
          <cell r="H1461" t="str">
            <v xml:space="preserve">ABRAHAM AARON SHUBICH Y JALIF      </v>
          </cell>
          <cell r="I1461" t="str">
            <v xml:space="preserve">MARCOS TUACHI MICHAN                                                  </v>
          </cell>
        </row>
        <row r="1462">
          <cell r="G1462">
            <v>368239</v>
          </cell>
          <cell r="H1462" t="str">
            <v xml:space="preserve">ABRAHAM AARON SHUBICH Y JALIF      </v>
          </cell>
          <cell r="I1462" t="str">
            <v xml:space="preserve">MARCOS TUACHI MICHAN                                                  </v>
          </cell>
        </row>
        <row r="1463">
          <cell r="G1463">
            <v>368239</v>
          </cell>
          <cell r="H1463" t="str">
            <v xml:space="preserve">ABRAHAM AARON SHUBICH Y JALIF      </v>
          </cell>
          <cell r="I1463" t="str">
            <v xml:space="preserve">MARCOS TUACHI MICHAN                                                  </v>
          </cell>
        </row>
        <row r="1464">
          <cell r="G1464">
            <v>368294</v>
          </cell>
          <cell r="H1464" t="str">
            <v>JOSUE GERARDO RAMIREZ ESPA/A FUENTE</v>
          </cell>
          <cell r="I1464" t="str">
            <v xml:space="preserve">JESUS VIDALES APARICIO                                                </v>
          </cell>
        </row>
        <row r="1465">
          <cell r="G1465">
            <v>368294</v>
          </cell>
          <cell r="H1465" t="str">
            <v>JOSUE GERARDO RAMIREZ ESPA/A FUENTE</v>
          </cell>
          <cell r="I1465" t="str">
            <v xml:space="preserve">JESUS VIDALES APARICIO                                                </v>
          </cell>
        </row>
        <row r="1466">
          <cell r="G1466">
            <v>368294</v>
          </cell>
          <cell r="H1466" t="str">
            <v>JOSUE GERARDO RAMIREZ ESPA/A FUENTE</v>
          </cell>
          <cell r="I1466" t="str">
            <v xml:space="preserve">JESUS VIDALES APARICIO                                                </v>
          </cell>
        </row>
        <row r="1467">
          <cell r="G1467">
            <v>368294</v>
          </cell>
          <cell r="H1467" t="str">
            <v>JOSUE GERARDO RAMIREZ ESPA/A FUENTE</v>
          </cell>
          <cell r="I1467" t="str">
            <v xml:space="preserve">JESUS VIDALES APARICIO                                                </v>
          </cell>
        </row>
        <row r="1468">
          <cell r="G1468">
            <v>368294</v>
          </cell>
          <cell r="H1468" t="str">
            <v>JOSUE GERARDO RAMIREZ ESPA/A FUENTE</v>
          </cell>
          <cell r="I1468" t="str">
            <v xml:space="preserve">JESUS VIDALES APARICIO                                                </v>
          </cell>
        </row>
        <row r="1469">
          <cell r="G1469">
            <v>368294</v>
          </cell>
          <cell r="H1469" t="str">
            <v>JOSUE GERARDO RAMIREZ ESPA/A FUENTE</v>
          </cell>
          <cell r="I1469" t="str">
            <v xml:space="preserve">JESUS VIDALES APARICIO                                                </v>
          </cell>
        </row>
        <row r="1470">
          <cell r="G1470">
            <v>368294</v>
          </cell>
          <cell r="H1470" t="str">
            <v>JOSUE GERARDO RAMIREZ ESPA/A FUENTE</v>
          </cell>
          <cell r="I1470" t="str">
            <v xml:space="preserve">JESUS VIDALES APARICIO                                                </v>
          </cell>
        </row>
        <row r="1471">
          <cell r="G1471">
            <v>368294</v>
          </cell>
          <cell r="H1471" t="str">
            <v>JOSUE GERARDO RAMIREZ ESPA/A FUENTE</v>
          </cell>
          <cell r="I1471" t="str">
            <v xml:space="preserve">JESUS VIDALES APARICIO                                                </v>
          </cell>
        </row>
        <row r="1472">
          <cell r="G1472">
            <v>368294</v>
          </cell>
          <cell r="H1472" t="str">
            <v>JOSUE GERARDO RAMIREZ ESPA/A FUENTE</v>
          </cell>
          <cell r="I1472" t="str">
            <v xml:space="preserve">JESUS VIDALES APARICIO                                                </v>
          </cell>
        </row>
        <row r="1473">
          <cell r="G1473">
            <v>368905</v>
          </cell>
          <cell r="H1473" t="str">
            <v xml:space="preserve">LUIS FRANCISCO RODRIGUEZ PEﾑA      </v>
          </cell>
          <cell r="I1473" t="str">
            <v xml:space="preserve">64505 FIDEICOMISO HBMX                                                </v>
          </cell>
        </row>
        <row r="1474">
          <cell r="G1474">
            <v>368945</v>
          </cell>
          <cell r="H1474" t="str">
            <v xml:space="preserve">EVELIA VENEGAS CASTILLO            </v>
          </cell>
          <cell r="I1474" t="str">
            <v xml:space="preserve">ACEROS VALUARTE S.A.                                                  </v>
          </cell>
        </row>
        <row r="1475">
          <cell r="G1475">
            <v>368945</v>
          </cell>
          <cell r="H1475" t="str">
            <v xml:space="preserve">EVELIA VENEGAS CASTILLO            </v>
          </cell>
          <cell r="I1475" t="str">
            <v xml:space="preserve">ACEROS VALUARTE S.A.                                                  </v>
          </cell>
        </row>
        <row r="1476">
          <cell r="G1476">
            <v>369133</v>
          </cell>
          <cell r="H1476" t="str">
            <v>AUDITORIA INTERNA (ILOCALIZABLES LI</v>
          </cell>
          <cell r="I1476" t="str">
            <v xml:space="preserve">INSTITUTO PARA LA PROTECCION AL AHORRO BANCARIO                       </v>
          </cell>
        </row>
        <row r="1477">
          <cell r="G1477">
            <v>369169</v>
          </cell>
          <cell r="H1477" t="str">
            <v>AUDITORIA INTERNA (ILOCALIZABLES LI</v>
          </cell>
          <cell r="I1477" t="str">
            <v xml:space="preserve">ASOCIACION DE EGRESADOS DE LA EMOS.A.C.                               </v>
          </cell>
        </row>
        <row r="1478">
          <cell r="G1478">
            <v>369969</v>
          </cell>
          <cell r="H1478" t="str">
            <v xml:space="preserve">LUIS FRANCISCO RODRIGUEZ PEﾑA      </v>
          </cell>
          <cell r="I1478" t="str">
            <v xml:space="preserve">RUBEN GIRON RUIZ                                                      </v>
          </cell>
        </row>
        <row r="1479">
          <cell r="G1479">
            <v>369969</v>
          </cell>
          <cell r="H1479" t="str">
            <v xml:space="preserve">LUIS FRANCISCO RODRIGUEZ PEﾑA      </v>
          </cell>
          <cell r="I1479" t="str">
            <v xml:space="preserve">RUBEN GIRON RUIZ                                                      </v>
          </cell>
        </row>
        <row r="1480">
          <cell r="G1480">
            <v>369969</v>
          </cell>
          <cell r="H1480" t="str">
            <v xml:space="preserve">LUIS FRANCISCO RODRIGUEZ PEﾑA      </v>
          </cell>
          <cell r="I1480" t="str">
            <v xml:space="preserve">RUBEN GIRON RUIZ                                                      </v>
          </cell>
        </row>
        <row r="1481">
          <cell r="G1481">
            <v>369969</v>
          </cell>
          <cell r="H1481" t="str">
            <v xml:space="preserve">LUIS FRANCISCO RODRIGUEZ PEﾑA      </v>
          </cell>
          <cell r="I1481" t="str">
            <v xml:space="preserve">RUBEN GIRON RUIZ                                                      </v>
          </cell>
        </row>
        <row r="1482">
          <cell r="G1482">
            <v>370317</v>
          </cell>
          <cell r="H1482" t="str">
            <v xml:space="preserve">COLBERT SALINAS QUIROGA            </v>
          </cell>
          <cell r="I1482" t="str">
            <v xml:space="preserve">ROSA MARIA ESCAMILLA CANTU DE ANDONIE                                 </v>
          </cell>
        </row>
        <row r="1483">
          <cell r="G1483">
            <v>370452</v>
          </cell>
          <cell r="H1483" t="str">
            <v xml:space="preserve">RITA MA. GARZA CANTU               </v>
          </cell>
          <cell r="I1483" t="str">
            <v xml:space="preserve">JOSE CRUZ FRAIGE ZAMORA                                               </v>
          </cell>
        </row>
        <row r="1484">
          <cell r="G1484">
            <v>370452</v>
          </cell>
          <cell r="H1484" t="str">
            <v xml:space="preserve">RITA MA. GARZA CANTU               </v>
          </cell>
          <cell r="I1484" t="str">
            <v xml:space="preserve">JOSE CRUZ FRAIGE ZAMORA                                               </v>
          </cell>
        </row>
        <row r="1485">
          <cell r="G1485">
            <v>370452</v>
          </cell>
          <cell r="H1485" t="str">
            <v xml:space="preserve">RITA MA. GARZA CANTU               </v>
          </cell>
          <cell r="I1485" t="str">
            <v xml:space="preserve">JOSE CRUZ FRAIGE ZAMORA                                               </v>
          </cell>
        </row>
        <row r="1486">
          <cell r="G1486">
            <v>370452</v>
          </cell>
          <cell r="H1486" t="str">
            <v xml:space="preserve">RITA MA. GARZA CANTU               </v>
          </cell>
          <cell r="I1486" t="str">
            <v xml:space="preserve">JOSE CRUZ FRAIGE ZAMORA                                               </v>
          </cell>
        </row>
        <row r="1487">
          <cell r="G1487">
            <v>370452</v>
          </cell>
          <cell r="H1487" t="str">
            <v xml:space="preserve">RITA MA. GARZA CANTU               </v>
          </cell>
          <cell r="I1487" t="str">
            <v xml:space="preserve">JOSE CRUZ FRAIGE ZAMORA                                               </v>
          </cell>
        </row>
        <row r="1488">
          <cell r="G1488">
            <v>370452</v>
          </cell>
          <cell r="H1488" t="str">
            <v xml:space="preserve">RITA MA. GARZA CANTU               </v>
          </cell>
          <cell r="I1488" t="str">
            <v xml:space="preserve">JOSE CRUZ FRAIGE ZAMORA                                               </v>
          </cell>
        </row>
        <row r="1489">
          <cell r="G1489">
            <v>370452</v>
          </cell>
          <cell r="H1489" t="str">
            <v xml:space="preserve">RITA MA. GARZA CANTU               </v>
          </cell>
          <cell r="I1489" t="str">
            <v xml:space="preserve">JOSE CRUZ FRAIGE ZAMORA                                               </v>
          </cell>
        </row>
        <row r="1490">
          <cell r="G1490">
            <v>370452</v>
          </cell>
          <cell r="H1490" t="str">
            <v xml:space="preserve">RITA MA. GARZA CANTU               </v>
          </cell>
          <cell r="I1490" t="str">
            <v xml:space="preserve">JOSE CRUZ FRAIGE ZAMORA                                               </v>
          </cell>
        </row>
        <row r="1491">
          <cell r="G1491">
            <v>370799</v>
          </cell>
          <cell r="H1491" t="str">
            <v xml:space="preserve">FERNANDO CUELLAR LOZANO            </v>
          </cell>
          <cell r="I1491" t="str">
            <v xml:space="preserve">LEOPOLDO JUAN SALINAS QUIROGA                                         </v>
          </cell>
        </row>
        <row r="1492">
          <cell r="G1492">
            <v>370799</v>
          </cell>
          <cell r="H1492" t="str">
            <v xml:space="preserve">FERNANDO CUELLAR LOZANO            </v>
          </cell>
          <cell r="I1492" t="str">
            <v xml:space="preserve">LEOPOLDO JUAN SALINAS QUIROGA                                         </v>
          </cell>
        </row>
        <row r="1493">
          <cell r="G1493">
            <v>370799</v>
          </cell>
          <cell r="H1493" t="str">
            <v xml:space="preserve">FERNANDO CUELLAR LOZANO            </v>
          </cell>
          <cell r="I1493" t="str">
            <v xml:space="preserve">LEOPOLDO JUAN SALINAS QUIROGA                                         </v>
          </cell>
        </row>
        <row r="1494">
          <cell r="G1494">
            <v>370799</v>
          </cell>
          <cell r="H1494" t="str">
            <v xml:space="preserve">FERNANDO CUELLAR LOZANO            </v>
          </cell>
          <cell r="I1494" t="str">
            <v xml:space="preserve">LEOPOLDO JUAN SALINAS QUIROGA                                         </v>
          </cell>
        </row>
        <row r="1495">
          <cell r="G1495">
            <v>370799</v>
          </cell>
          <cell r="H1495" t="str">
            <v xml:space="preserve">FERNANDO CUELLAR LOZANO            </v>
          </cell>
          <cell r="I1495" t="str">
            <v xml:space="preserve">LEOPOLDO JUAN SALINAS QUIROGA                                         </v>
          </cell>
        </row>
        <row r="1496">
          <cell r="G1496">
            <v>370799</v>
          </cell>
          <cell r="H1496" t="str">
            <v xml:space="preserve">FERNANDO CUELLAR LOZANO            </v>
          </cell>
          <cell r="I1496" t="str">
            <v xml:space="preserve">LEOPOLDO JUAN SALINAS QUIROGA                                         </v>
          </cell>
        </row>
        <row r="1497">
          <cell r="G1497">
            <v>370799</v>
          </cell>
          <cell r="H1497" t="str">
            <v xml:space="preserve">FERNANDO CUELLAR LOZANO            </v>
          </cell>
          <cell r="I1497" t="str">
            <v xml:space="preserve">LEOPOLDO JUAN SALINAS QUIROGA                                         </v>
          </cell>
        </row>
        <row r="1498">
          <cell r="G1498">
            <v>371341</v>
          </cell>
          <cell r="H1498" t="str">
            <v xml:space="preserve">ADRIANA I. MEJIA CASTILLO          </v>
          </cell>
          <cell r="I1498" t="str">
            <v xml:space="preserve">ANA TERESA CHAVOLLA ORTIZ                                             </v>
          </cell>
        </row>
        <row r="1499">
          <cell r="G1499">
            <v>371745</v>
          </cell>
          <cell r="H1499" t="str">
            <v xml:space="preserve">BEATRIZ TREVINO MILLING            </v>
          </cell>
          <cell r="I1499" t="str">
            <v xml:space="preserve">VICTOR ENRIQUE SERRATO COLOMER                                        </v>
          </cell>
        </row>
        <row r="1500">
          <cell r="G1500">
            <v>371745</v>
          </cell>
          <cell r="H1500" t="str">
            <v xml:space="preserve">BEATRIZ TREVINO MILLING            </v>
          </cell>
          <cell r="I1500" t="str">
            <v xml:space="preserve">VICTOR ENRIQUE SERRATO COLOMER                                        </v>
          </cell>
        </row>
        <row r="1501">
          <cell r="G1501">
            <v>371745</v>
          </cell>
          <cell r="H1501" t="str">
            <v xml:space="preserve">BEATRIZ TREVINO MILLING            </v>
          </cell>
          <cell r="I1501" t="str">
            <v xml:space="preserve">VICTOR ENRIQUE SERRATO COLOMER                                        </v>
          </cell>
        </row>
        <row r="1502">
          <cell r="G1502">
            <v>371745</v>
          </cell>
          <cell r="H1502" t="str">
            <v xml:space="preserve">BEATRIZ TREVINO MILLING            </v>
          </cell>
          <cell r="I1502" t="str">
            <v xml:space="preserve">VICTOR ENRIQUE SERRATO COLOMER                                        </v>
          </cell>
        </row>
        <row r="1503">
          <cell r="G1503">
            <v>371745</v>
          </cell>
          <cell r="H1503" t="str">
            <v xml:space="preserve">BEATRIZ TREVINO MILLING            </v>
          </cell>
          <cell r="I1503" t="str">
            <v xml:space="preserve">VICTOR ENRIQUE SERRATO COLOMER                                        </v>
          </cell>
        </row>
        <row r="1504">
          <cell r="G1504">
            <v>371745</v>
          </cell>
          <cell r="H1504" t="str">
            <v xml:space="preserve">BEATRIZ TREVINO MILLING            </v>
          </cell>
          <cell r="I1504" t="str">
            <v xml:space="preserve">VICTOR ENRIQUE SERRATO COLOMER                                        </v>
          </cell>
        </row>
        <row r="1505">
          <cell r="G1505">
            <v>371745</v>
          </cell>
          <cell r="H1505" t="str">
            <v xml:space="preserve">BEATRIZ TREVINO MILLING            </v>
          </cell>
          <cell r="I1505" t="str">
            <v xml:space="preserve">VICTOR ENRIQUE SERRATO COLOMER                                        </v>
          </cell>
        </row>
        <row r="1506">
          <cell r="G1506">
            <v>371745</v>
          </cell>
          <cell r="H1506" t="str">
            <v xml:space="preserve">BEATRIZ TREVINO MILLING            </v>
          </cell>
          <cell r="I1506" t="str">
            <v xml:space="preserve">VICTOR ENRIQUE SERRATO COLOMER                                        </v>
          </cell>
        </row>
        <row r="1507">
          <cell r="G1507">
            <v>371745</v>
          </cell>
          <cell r="H1507" t="str">
            <v xml:space="preserve">BEATRIZ TREVINO MILLING            </v>
          </cell>
          <cell r="I1507" t="str">
            <v xml:space="preserve">VICTOR ENRIQUE SERRATO COLOMER                                        </v>
          </cell>
        </row>
        <row r="1508">
          <cell r="G1508">
            <v>371745</v>
          </cell>
          <cell r="H1508" t="str">
            <v xml:space="preserve">BEATRIZ TREVINO MILLING            </v>
          </cell>
          <cell r="I1508" t="str">
            <v xml:space="preserve">VICTOR ENRIQUE SERRATO COLOMER                                        </v>
          </cell>
        </row>
        <row r="1509">
          <cell r="G1509">
            <v>371745</v>
          </cell>
          <cell r="H1509" t="str">
            <v xml:space="preserve">BEATRIZ TREVINO MILLING            </v>
          </cell>
          <cell r="I1509" t="str">
            <v xml:space="preserve">VICTOR ENRIQUE SERRATO COLOMER                                        </v>
          </cell>
        </row>
        <row r="1510">
          <cell r="G1510">
            <v>371745</v>
          </cell>
          <cell r="H1510" t="str">
            <v xml:space="preserve">BEATRIZ TREVINO MILLING            </v>
          </cell>
          <cell r="I1510" t="str">
            <v xml:space="preserve">VICTOR ENRIQUE SERRATO COLOMER                                        </v>
          </cell>
        </row>
        <row r="1511">
          <cell r="G1511">
            <v>371745</v>
          </cell>
          <cell r="H1511" t="str">
            <v xml:space="preserve">BEATRIZ TREVINO MILLING            </v>
          </cell>
          <cell r="I1511" t="str">
            <v xml:space="preserve">VICTOR ENRIQUE SERRATO COLOMER                                        </v>
          </cell>
        </row>
        <row r="1512">
          <cell r="G1512">
            <v>371745</v>
          </cell>
          <cell r="H1512" t="str">
            <v xml:space="preserve">BEATRIZ TREVINO MILLING            </v>
          </cell>
          <cell r="I1512" t="str">
            <v xml:space="preserve">VICTOR ENRIQUE SERRATO COLOMER                                        </v>
          </cell>
        </row>
        <row r="1513">
          <cell r="G1513">
            <v>371745</v>
          </cell>
          <cell r="H1513" t="str">
            <v xml:space="preserve">BEATRIZ TREVINO MILLING            </v>
          </cell>
          <cell r="I1513" t="str">
            <v xml:space="preserve">VICTOR ENRIQUE SERRATO COLOMER                                        </v>
          </cell>
        </row>
        <row r="1514">
          <cell r="G1514">
            <v>371745</v>
          </cell>
          <cell r="H1514" t="str">
            <v xml:space="preserve">BEATRIZ TREVINO MILLING            </v>
          </cell>
          <cell r="I1514" t="str">
            <v xml:space="preserve">VICTOR ENRIQUE SERRATO COLOMER                                        </v>
          </cell>
        </row>
        <row r="1515">
          <cell r="G1515">
            <v>371745</v>
          </cell>
          <cell r="H1515" t="str">
            <v xml:space="preserve">BEATRIZ TREVINO MILLING            </v>
          </cell>
          <cell r="I1515" t="str">
            <v xml:space="preserve">VICTOR ENRIQUE SERRATO COLOMER                                        </v>
          </cell>
        </row>
        <row r="1516">
          <cell r="G1516">
            <v>371745</v>
          </cell>
          <cell r="H1516" t="str">
            <v xml:space="preserve">BEATRIZ TREVINO MILLING            </v>
          </cell>
          <cell r="I1516" t="str">
            <v xml:space="preserve">VICTOR ENRIQUE SERRATO COLOMER                                        </v>
          </cell>
        </row>
        <row r="1517">
          <cell r="G1517">
            <v>371745</v>
          </cell>
          <cell r="H1517" t="str">
            <v xml:space="preserve">BEATRIZ TREVINO MILLING            </v>
          </cell>
          <cell r="I1517" t="str">
            <v xml:space="preserve">VICTOR ENRIQUE SERRATO COLOMER                                        </v>
          </cell>
        </row>
        <row r="1518">
          <cell r="G1518">
            <v>371879</v>
          </cell>
          <cell r="H1518" t="str">
            <v xml:space="preserve">RITA MA. GARZA CANTU               </v>
          </cell>
          <cell r="I1518" t="str">
            <v xml:space="preserve">DOLORES FLORES TREVINO DE GARGIULO                                    </v>
          </cell>
        </row>
        <row r="1519">
          <cell r="G1519">
            <v>371879</v>
          </cell>
          <cell r="H1519" t="str">
            <v xml:space="preserve">RITA MA. GARZA CANTU               </v>
          </cell>
          <cell r="I1519" t="str">
            <v xml:space="preserve">DOLORES FLORES TREVINO DE GARGIULO                                    </v>
          </cell>
        </row>
        <row r="1520">
          <cell r="G1520">
            <v>371879</v>
          </cell>
          <cell r="H1520" t="str">
            <v xml:space="preserve">RITA MA. GARZA CANTU               </v>
          </cell>
          <cell r="I1520" t="str">
            <v xml:space="preserve">DOLORES FLORES TREVINO DE GARGIULO                                    </v>
          </cell>
        </row>
        <row r="1521">
          <cell r="G1521">
            <v>371879</v>
          </cell>
          <cell r="H1521" t="str">
            <v xml:space="preserve">RITA MA. GARZA CANTU               </v>
          </cell>
          <cell r="I1521" t="str">
            <v xml:space="preserve">DOLORES FLORES TREVINO DE GARGIULO                                    </v>
          </cell>
        </row>
        <row r="1522">
          <cell r="G1522">
            <v>371879</v>
          </cell>
          <cell r="H1522" t="str">
            <v xml:space="preserve">RITA MA. GARZA CANTU               </v>
          </cell>
          <cell r="I1522" t="str">
            <v xml:space="preserve">DOLORES FLORES TREVINO DE GARGIULO                                    </v>
          </cell>
        </row>
        <row r="1523">
          <cell r="G1523">
            <v>372140</v>
          </cell>
          <cell r="H1523" t="str">
            <v xml:space="preserve">RITA MA. GARZA CANTU               </v>
          </cell>
          <cell r="I1523" t="str">
            <v xml:space="preserve">GREGORIO LOPEZ LOM                                                    </v>
          </cell>
        </row>
        <row r="1524">
          <cell r="G1524">
            <v>372140</v>
          </cell>
          <cell r="H1524" t="str">
            <v xml:space="preserve">RITA MA. GARZA CANTU               </v>
          </cell>
          <cell r="I1524" t="str">
            <v xml:space="preserve">GREGORIO LOPEZ LOM                                                    </v>
          </cell>
        </row>
        <row r="1525">
          <cell r="G1525">
            <v>372140</v>
          </cell>
          <cell r="H1525" t="str">
            <v xml:space="preserve">RITA MA. GARZA CANTU               </v>
          </cell>
          <cell r="I1525" t="str">
            <v xml:space="preserve">GREGORIO LOPEZ LOM                                                    </v>
          </cell>
        </row>
        <row r="1526">
          <cell r="G1526">
            <v>372229</v>
          </cell>
          <cell r="H1526" t="str">
            <v xml:space="preserve">FERNANDO CUELLAR LOZANO            </v>
          </cell>
          <cell r="I1526" t="str">
            <v xml:space="preserve">NOEMI GAONA RODRIGUEZ                                                 </v>
          </cell>
        </row>
        <row r="1527">
          <cell r="G1527">
            <v>372229</v>
          </cell>
          <cell r="H1527" t="str">
            <v xml:space="preserve">FERNANDO CUELLAR LOZANO            </v>
          </cell>
          <cell r="I1527" t="str">
            <v xml:space="preserve">NOEMI GAONA RODRIGUEZ                                                 </v>
          </cell>
        </row>
        <row r="1528">
          <cell r="G1528">
            <v>372229</v>
          </cell>
          <cell r="H1528" t="str">
            <v xml:space="preserve">FERNANDO CUELLAR LOZANO            </v>
          </cell>
          <cell r="I1528" t="str">
            <v xml:space="preserve">NOEMI GAONA RODRIGUEZ                                                 </v>
          </cell>
        </row>
        <row r="1529">
          <cell r="G1529">
            <v>372229</v>
          </cell>
          <cell r="H1529" t="str">
            <v xml:space="preserve">FERNANDO CUELLAR LOZANO            </v>
          </cell>
          <cell r="I1529" t="str">
            <v xml:space="preserve">NOEMI GAONA RODRIGUEZ                                                 </v>
          </cell>
        </row>
        <row r="1530">
          <cell r="G1530">
            <v>372229</v>
          </cell>
          <cell r="H1530" t="str">
            <v xml:space="preserve">FERNANDO CUELLAR LOZANO            </v>
          </cell>
          <cell r="I1530" t="str">
            <v xml:space="preserve">NOEMI GAONA RODRIGUEZ                                                 </v>
          </cell>
        </row>
        <row r="1531">
          <cell r="G1531">
            <v>372229</v>
          </cell>
          <cell r="H1531" t="str">
            <v xml:space="preserve">FERNANDO CUELLAR LOZANO            </v>
          </cell>
          <cell r="I1531" t="str">
            <v xml:space="preserve">NOEMI GAONA RODRIGUEZ                                                 </v>
          </cell>
        </row>
        <row r="1532">
          <cell r="G1532">
            <v>372229</v>
          </cell>
          <cell r="H1532" t="str">
            <v xml:space="preserve">FERNANDO CUELLAR LOZANO            </v>
          </cell>
          <cell r="I1532" t="str">
            <v xml:space="preserve">NOEMI GAONA RODRIGUEZ                                                 </v>
          </cell>
        </row>
        <row r="1533">
          <cell r="G1533">
            <v>372229</v>
          </cell>
          <cell r="H1533" t="str">
            <v xml:space="preserve">FERNANDO CUELLAR LOZANO            </v>
          </cell>
          <cell r="I1533" t="str">
            <v xml:space="preserve">NOEMI GAONA RODRIGUEZ                                                 </v>
          </cell>
        </row>
        <row r="1534">
          <cell r="G1534">
            <v>372229</v>
          </cell>
          <cell r="H1534" t="str">
            <v xml:space="preserve">FERNANDO CUELLAR LOZANO            </v>
          </cell>
          <cell r="I1534" t="str">
            <v xml:space="preserve">NOEMI GAONA RODRIGUEZ                                                 </v>
          </cell>
        </row>
        <row r="1535">
          <cell r="G1535">
            <v>372229</v>
          </cell>
          <cell r="H1535" t="str">
            <v xml:space="preserve">FERNANDO CUELLAR LOZANO            </v>
          </cell>
          <cell r="I1535" t="str">
            <v xml:space="preserve">NOEMI GAONA RODRIGUEZ                                                 </v>
          </cell>
        </row>
        <row r="1536">
          <cell r="G1536">
            <v>372229</v>
          </cell>
          <cell r="H1536" t="str">
            <v xml:space="preserve">FERNANDO CUELLAR LOZANO            </v>
          </cell>
          <cell r="I1536" t="str">
            <v xml:space="preserve">NOEMI GAONA RODRIGUEZ                                                 </v>
          </cell>
        </row>
        <row r="1537">
          <cell r="G1537">
            <v>372229</v>
          </cell>
          <cell r="H1537" t="str">
            <v xml:space="preserve">FERNANDO CUELLAR LOZANO            </v>
          </cell>
          <cell r="I1537" t="str">
            <v xml:space="preserve">NOEMI GAONA RODRIGUEZ                                                 </v>
          </cell>
        </row>
        <row r="1538">
          <cell r="G1538">
            <v>372229</v>
          </cell>
          <cell r="H1538" t="str">
            <v xml:space="preserve">FERNANDO CUELLAR LOZANO            </v>
          </cell>
          <cell r="I1538" t="str">
            <v xml:space="preserve">NOEMI GAONA RODRIGUEZ                                                 </v>
          </cell>
        </row>
        <row r="1539">
          <cell r="G1539">
            <v>372229</v>
          </cell>
          <cell r="H1539" t="str">
            <v xml:space="preserve">FERNANDO CUELLAR LOZANO            </v>
          </cell>
          <cell r="I1539" t="str">
            <v xml:space="preserve">NOEMI GAONA RODRIGUEZ                                                 </v>
          </cell>
        </row>
        <row r="1540">
          <cell r="G1540">
            <v>372904</v>
          </cell>
          <cell r="H1540" t="str">
            <v xml:space="preserve">COLBERT SALINAS QUIROGA            </v>
          </cell>
          <cell r="I1540" t="str">
            <v xml:space="preserve">SERVICIOS FINANCIEROS MEXICANOS, S.A. DE C.V.                         </v>
          </cell>
        </row>
        <row r="1541">
          <cell r="G1541">
            <v>372904</v>
          </cell>
          <cell r="H1541" t="str">
            <v xml:space="preserve">COLBERT SALINAS QUIROGA            </v>
          </cell>
          <cell r="I1541" t="str">
            <v xml:space="preserve">SERVICIOS FINANCIEROS MEXICANOS, S.A. DE C.V.                         </v>
          </cell>
        </row>
        <row r="1542">
          <cell r="G1542">
            <v>372960</v>
          </cell>
          <cell r="H1542" t="str">
            <v xml:space="preserve">COLBERT SALINAS QUIROGA            </v>
          </cell>
          <cell r="I1542" t="str">
            <v xml:space="preserve">MARIA DEL CARMEN ARREOLA ZAMORA                                       </v>
          </cell>
        </row>
        <row r="1543">
          <cell r="G1543">
            <v>372960</v>
          </cell>
          <cell r="H1543" t="str">
            <v xml:space="preserve">COLBERT SALINAS QUIROGA            </v>
          </cell>
          <cell r="I1543" t="str">
            <v xml:space="preserve">MARIA DEL CARMEN ARREOLA ZAMORA                                       </v>
          </cell>
        </row>
        <row r="1544">
          <cell r="G1544">
            <v>372960</v>
          </cell>
          <cell r="H1544" t="str">
            <v xml:space="preserve">COLBERT SALINAS QUIROGA            </v>
          </cell>
          <cell r="I1544" t="str">
            <v xml:space="preserve">MARIA DEL CARMEN ARREOLA ZAMORA                                       </v>
          </cell>
        </row>
        <row r="1545">
          <cell r="G1545">
            <v>373140</v>
          </cell>
          <cell r="H1545" t="str">
            <v xml:space="preserve">FERNANDO CUELLAR LOZANO            </v>
          </cell>
          <cell r="I1545" t="str">
            <v xml:space="preserve">PABLO CORTES DURAN                                                    </v>
          </cell>
        </row>
        <row r="1546">
          <cell r="G1546">
            <v>373140</v>
          </cell>
          <cell r="H1546" t="str">
            <v xml:space="preserve">FERNANDO CUELLAR LOZANO            </v>
          </cell>
          <cell r="I1546" t="str">
            <v xml:space="preserve">PABLO CORTES DURAN                                                    </v>
          </cell>
        </row>
        <row r="1547">
          <cell r="G1547">
            <v>373624</v>
          </cell>
          <cell r="H1547" t="str">
            <v xml:space="preserve">FERNANDO CUELLAR LOZANO            </v>
          </cell>
          <cell r="I1547" t="str">
            <v xml:space="preserve">ROMAN ELIZONDO GUAJARDO                                               </v>
          </cell>
        </row>
        <row r="1548">
          <cell r="G1548">
            <v>373624</v>
          </cell>
          <cell r="H1548" t="str">
            <v xml:space="preserve">FERNANDO CUELLAR LOZANO            </v>
          </cell>
          <cell r="I1548" t="str">
            <v xml:space="preserve">ROMAN ELIZONDO GUAJARDO                                               </v>
          </cell>
        </row>
        <row r="1549">
          <cell r="G1549">
            <v>373657</v>
          </cell>
          <cell r="H1549" t="str">
            <v xml:space="preserve">FERNANDO CUELLAR LOZANO            </v>
          </cell>
          <cell r="I1549" t="str">
            <v xml:space="preserve">ABEL MANUEL ALMAGUER ALANIS                                           </v>
          </cell>
        </row>
        <row r="1550">
          <cell r="G1550">
            <v>373792</v>
          </cell>
          <cell r="H1550" t="str">
            <v xml:space="preserve">RITA MA. GARZA CANTU               </v>
          </cell>
          <cell r="I1550" t="str">
            <v xml:space="preserve">ELVIA AGLAEL GARZA CRUZ                                               </v>
          </cell>
        </row>
        <row r="1551">
          <cell r="G1551">
            <v>373792</v>
          </cell>
          <cell r="H1551" t="str">
            <v xml:space="preserve">RITA MA. GARZA CANTU               </v>
          </cell>
          <cell r="I1551" t="str">
            <v xml:space="preserve">ELVIA AGLAEL GARZA CRUZ                                               </v>
          </cell>
        </row>
        <row r="1552">
          <cell r="G1552">
            <v>373792</v>
          </cell>
          <cell r="H1552" t="str">
            <v xml:space="preserve">RITA MA. GARZA CANTU               </v>
          </cell>
          <cell r="I1552" t="str">
            <v xml:space="preserve">ELVIA AGLAEL GARZA CRUZ                                               </v>
          </cell>
        </row>
        <row r="1553">
          <cell r="G1553">
            <v>373792</v>
          </cell>
          <cell r="H1553" t="str">
            <v xml:space="preserve">RITA MA. GARZA CANTU               </v>
          </cell>
          <cell r="I1553" t="str">
            <v xml:space="preserve">ELVIA AGLAEL GARZA CRUZ                                               </v>
          </cell>
        </row>
        <row r="1554">
          <cell r="G1554">
            <v>373792</v>
          </cell>
          <cell r="H1554" t="str">
            <v xml:space="preserve">RITA MA. GARZA CANTU               </v>
          </cell>
          <cell r="I1554" t="str">
            <v xml:space="preserve">ELVIA AGLAEL GARZA CRUZ                                               </v>
          </cell>
        </row>
        <row r="1555">
          <cell r="G1555">
            <v>374120</v>
          </cell>
          <cell r="H1555" t="str">
            <v xml:space="preserve">FERNANDO CUELLAR LOZANO            </v>
          </cell>
          <cell r="I1555" t="str">
            <v xml:space="preserve">FELIX MARTINEZ POMPA                                                  </v>
          </cell>
        </row>
        <row r="1556">
          <cell r="G1556">
            <v>374120</v>
          </cell>
          <cell r="H1556" t="str">
            <v xml:space="preserve">FERNANDO CUELLAR LOZANO            </v>
          </cell>
          <cell r="I1556" t="str">
            <v xml:space="preserve">FELIX MARTINEZ POMPA                                                  </v>
          </cell>
        </row>
        <row r="1557">
          <cell r="G1557">
            <v>374120</v>
          </cell>
          <cell r="H1557" t="str">
            <v xml:space="preserve">FERNANDO CUELLAR LOZANO            </v>
          </cell>
          <cell r="I1557" t="str">
            <v xml:space="preserve">FELIX MARTINEZ POMPA                                                  </v>
          </cell>
        </row>
        <row r="1558">
          <cell r="G1558">
            <v>374670</v>
          </cell>
          <cell r="H1558" t="str">
            <v xml:space="preserve">BEATRIZ TREVINO MILLING            </v>
          </cell>
          <cell r="I1558" t="str">
            <v xml:space="preserve">ALBERTO CARDENAS ALDRETE                                              </v>
          </cell>
        </row>
        <row r="1559">
          <cell r="G1559">
            <v>374670</v>
          </cell>
          <cell r="H1559" t="str">
            <v xml:space="preserve">BEATRIZ TREVINO MILLING            </v>
          </cell>
          <cell r="I1559" t="str">
            <v xml:space="preserve">ALBERTO CARDENAS ALDRETE                                              </v>
          </cell>
        </row>
        <row r="1560">
          <cell r="G1560">
            <v>374670</v>
          </cell>
          <cell r="H1560" t="str">
            <v xml:space="preserve">BEATRIZ TREVINO MILLING            </v>
          </cell>
          <cell r="I1560" t="str">
            <v xml:space="preserve">ALBERTO CARDENAS ALDRETE                                              </v>
          </cell>
        </row>
        <row r="1561">
          <cell r="G1561">
            <v>374805</v>
          </cell>
          <cell r="H1561" t="str">
            <v xml:space="preserve">FERNANDO CUELLAR LOZANO            </v>
          </cell>
          <cell r="I1561" t="str">
            <v xml:space="preserve">GUILLERMO GONZALEZ TOLEDO                                             </v>
          </cell>
        </row>
        <row r="1562">
          <cell r="G1562">
            <v>374850</v>
          </cell>
          <cell r="H1562" t="str">
            <v xml:space="preserve">BEATRIZ TREVINO MILLING            </v>
          </cell>
          <cell r="I1562" t="str">
            <v xml:space="preserve">AMELIA BARRERA DE GUERRA                                              </v>
          </cell>
        </row>
        <row r="1563">
          <cell r="G1563">
            <v>374883</v>
          </cell>
          <cell r="H1563" t="str">
            <v xml:space="preserve">BEATRIZ TREVINO MILLING            </v>
          </cell>
          <cell r="I1563" t="str">
            <v xml:space="preserve">JESUS FRANCISCO GARZA REYNA                                           </v>
          </cell>
        </row>
        <row r="1564">
          <cell r="G1564">
            <v>375020</v>
          </cell>
          <cell r="H1564" t="str">
            <v xml:space="preserve">HUGO LIRA ROSALINO                 </v>
          </cell>
          <cell r="I1564" t="str">
            <v xml:space="preserve">JAVIER GARZA HERNANDEZ                                                </v>
          </cell>
        </row>
        <row r="1565">
          <cell r="G1565">
            <v>375020</v>
          </cell>
          <cell r="H1565" t="str">
            <v xml:space="preserve">HUGO LIRA ROSALINO                 </v>
          </cell>
          <cell r="I1565" t="str">
            <v xml:space="preserve">JAVIER GARZA HERNANDEZ                                                </v>
          </cell>
        </row>
        <row r="1566">
          <cell r="G1566">
            <v>375020</v>
          </cell>
          <cell r="H1566" t="str">
            <v xml:space="preserve">HUGO LIRA ROSALINO                 </v>
          </cell>
          <cell r="I1566" t="str">
            <v xml:space="preserve">JAVIER GARZA HERNANDEZ                                                </v>
          </cell>
        </row>
        <row r="1567">
          <cell r="G1567">
            <v>375031</v>
          </cell>
          <cell r="H1567" t="str">
            <v xml:space="preserve">BEATRIZ TREVINO MILLING            </v>
          </cell>
          <cell r="I1567" t="str">
            <v xml:space="preserve">CARLOS JORGE MIJARES LOPEZ                                            </v>
          </cell>
        </row>
        <row r="1568">
          <cell r="G1568">
            <v>375110</v>
          </cell>
          <cell r="H1568" t="str">
            <v xml:space="preserve">ADRIANA I. MEJIA CASTILLO          </v>
          </cell>
          <cell r="I1568" t="str">
            <v xml:space="preserve">JAVIER CESAR MEJIA ROBLEDO                                            </v>
          </cell>
        </row>
        <row r="1569">
          <cell r="G1569">
            <v>375110</v>
          </cell>
          <cell r="H1569" t="str">
            <v xml:space="preserve">ADRIANA I. MEJIA CASTILLO          </v>
          </cell>
          <cell r="I1569" t="str">
            <v xml:space="preserve">JAVIER CESAR MEJIA ROBLEDO                                            </v>
          </cell>
        </row>
        <row r="1570">
          <cell r="G1570">
            <v>375110</v>
          </cell>
          <cell r="H1570" t="str">
            <v xml:space="preserve">ADRIANA I. MEJIA CASTILLO          </v>
          </cell>
          <cell r="I1570" t="str">
            <v xml:space="preserve">JAVIER CESAR MEJIA ROBLEDO                                            </v>
          </cell>
        </row>
        <row r="1571">
          <cell r="G1571">
            <v>375378</v>
          </cell>
          <cell r="H1571" t="str">
            <v xml:space="preserve">COLBERT SALINAS QUIROGA            </v>
          </cell>
          <cell r="I1571" t="str">
            <v xml:space="preserve">LEOCADIO JOSE VILLARREAL DE LA GARZA                                  </v>
          </cell>
        </row>
        <row r="1572">
          <cell r="G1572">
            <v>375378</v>
          </cell>
          <cell r="H1572" t="str">
            <v xml:space="preserve">COLBERT SALINAS QUIROGA            </v>
          </cell>
          <cell r="I1572" t="str">
            <v xml:space="preserve">LEOCADIO JOSE VILLARREAL DE LA GARZA                                  </v>
          </cell>
        </row>
        <row r="1573">
          <cell r="G1573">
            <v>375480</v>
          </cell>
          <cell r="H1573" t="str">
            <v xml:space="preserve">BEATRIZ TREVINO MILLING            </v>
          </cell>
          <cell r="I1573" t="str">
            <v xml:space="preserve">VITAL ANTONIO GARZA CANTU                                             </v>
          </cell>
        </row>
        <row r="1574">
          <cell r="G1574">
            <v>375716</v>
          </cell>
          <cell r="H1574" t="str">
            <v xml:space="preserve">FERNANDO CUELLAR LOZANO            </v>
          </cell>
          <cell r="I1574" t="str">
            <v xml:space="preserve">MARIA GUADALUPE ORTEGA COVARRUBIAS                                    </v>
          </cell>
        </row>
        <row r="1575">
          <cell r="G1575">
            <v>376874</v>
          </cell>
          <cell r="H1575" t="str">
            <v xml:space="preserve">FERNANDO CUELLAR LOZANO            </v>
          </cell>
          <cell r="I1575" t="str">
            <v xml:space="preserve">ALFONSO FELIPE HINOJOSA LUNA                                          </v>
          </cell>
        </row>
        <row r="1576">
          <cell r="G1576">
            <v>376931</v>
          </cell>
          <cell r="H1576" t="str">
            <v xml:space="preserve">FERNANDO CUELLAR LOZANO            </v>
          </cell>
          <cell r="I1576" t="str">
            <v xml:space="preserve">ALFREDO VILLARREAL VILLARREAL                                         </v>
          </cell>
        </row>
        <row r="1577">
          <cell r="G1577">
            <v>376931</v>
          </cell>
          <cell r="H1577" t="str">
            <v xml:space="preserve">FERNANDO CUELLAR LOZANO            </v>
          </cell>
          <cell r="I1577" t="str">
            <v xml:space="preserve">ALFREDO VILLARREAL VILLARREAL                                         </v>
          </cell>
        </row>
        <row r="1578">
          <cell r="G1578">
            <v>376931</v>
          </cell>
          <cell r="H1578" t="str">
            <v xml:space="preserve">FERNANDO CUELLAR LOZANO            </v>
          </cell>
          <cell r="I1578" t="str">
            <v xml:space="preserve">ALFREDO VILLARREAL VILLARREAL                                         </v>
          </cell>
        </row>
        <row r="1579">
          <cell r="G1579">
            <v>376931</v>
          </cell>
          <cell r="H1579" t="str">
            <v xml:space="preserve">FERNANDO CUELLAR LOZANO            </v>
          </cell>
          <cell r="I1579" t="str">
            <v xml:space="preserve">ALFREDO VILLARREAL VILLARREAL                                         </v>
          </cell>
        </row>
        <row r="1580">
          <cell r="G1580">
            <v>376931</v>
          </cell>
          <cell r="H1580" t="str">
            <v xml:space="preserve">FERNANDO CUELLAR LOZANO            </v>
          </cell>
          <cell r="I1580" t="str">
            <v xml:space="preserve">ALFREDO VILLARREAL VILLARREAL                                         </v>
          </cell>
        </row>
        <row r="1581">
          <cell r="G1581">
            <v>376931</v>
          </cell>
          <cell r="H1581" t="str">
            <v xml:space="preserve">FERNANDO CUELLAR LOZANO            </v>
          </cell>
          <cell r="I1581" t="str">
            <v xml:space="preserve">ALFREDO VILLARREAL VILLARREAL                                         </v>
          </cell>
        </row>
        <row r="1582">
          <cell r="G1582">
            <v>376931</v>
          </cell>
          <cell r="H1582" t="str">
            <v xml:space="preserve">FERNANDO CUELLAR LOZANO            </v>
          </cell>
          <cell r="I1582" t="str">
            <v xml:space="preserve">ALFREDO VILLARREAL VILLARREAL                                         </v>
          </cell>
        </row>
        <row r="1583">
          <cell r="G1583">
            <v>376931</v>
          </cell>
          <cell r="H1583" t="str">
            <v xml:space="preserve">FERNANDO CUELLAR LOZANO            </v>
          </cell>
          <cell r="I1583" t="str">
            <v xml:space="preserve">ALFREDO VILLARREAL VILLARREAL                                         </v>
          </cell>
        </row>
        <row r="1584">
          <cell r="G1584">
            <v>376931</v>
          </cell>
          <cell r="H1584" t="str">
            <v xml:space="preserve">FERNANDO CUELLAR LOZANO            </v>
          </cell>
          <cell r="I1584" t="str">
            <v xml:space="preserve">ALFREDO VILLARREAL VILLARREAL                                         </v>
          </cell>
        </row>
        <row r="1585">
          <cell r="G1585">
            <v>376931</v>
          </cell>
          <cell r="H1585" t="str">
            <v xml:space="preserve">FERNANDO CUELLAR LOZANO            </v>
          </cell>
          <cell r="I1585" t="str">
            <v xml:space="preserve">ALFREDO VILLARREAL VILLARREAL                                         </v>
          </cell>
        </row>
        <row r="1586">
          <cell r="G1586">
            <v>376942</v>
          </cell>
          <cell r="H1586" t="str">
            <v xml:space="preserve">HUGO LIRA ROSALINO                 </v>
          </cell>
          <cell r="I1586" t="str">
            <v xml:space="preserve">SUSANA DAVILA VILLALOBOS                                              </v>
          </cell>
        </row>
        <row r="1587">
          <cell r="G1587">
            <v>377303</v>
          </cell>
          <cell r="H1587" t="str">
            <v xml:space="preserve">RITA MA. GARZA CANTU               </v>
          </cell>
          <cell r="I1587" t="str">
            <v xml:space="preserve">FRANCISCO A. RODRIGUEZ FERNANDEZ                                      </v>
          </cell>
        </row>
        <row r="1588">
          <cell r="G1588">
            <v>377303</v>
          </cell>
          <cell r="H1588" t="str">
            <v xml:space="preserve">RITA MA. GARZA CANTU               </v>
          </cell>
          <cell r="I1588" t="str">
            <v xml:space="preserve">FRANCISCO A. RODRIGUEZ FERNANDEZ                                      </v>
          </cell>
        </row>
        <row r="1589">
          <cell r="G1589">
            <v>378090</v>
          </cell>
          <cell r="H1589" t="str">
            <v xml:space="preserve">ADRIANA I. MEJIA CASTILLO          </v>
          </cell>
          <cell r="I1589" t="str">
            <v xml:space="preserve">MARIA OLIVIA GOMEZ DE VILLARREAL                                      </v>
          </cell>
        </row>
        <row r="1590">
          <cell r="G1590">
            <v>378315</v>
          </cell>
          <cell r="H1590" t="str">
            <v xml:space="preserve">ADRIANA I. MEJIA CASTILLO          </v>
          </cell>
          <cell r="I1590" t="str">
            <v xml:space="preserve">PROTEXA CONSTRUCCIONES, S.A. DE C.V.                                  </v>
          </cell>
        </row>
        <row r="1591">
          <cell r="G1591">
            <v>378326</v>
          </cell>
          <cell r="H1591" t="str">
            <v xml:space="preserve">COLBERT SALINAS QUIROGA            </v>
          </cell>
          <cell r="I1591" t="str">
            <v xml:space="preserve">JOSE SERGIO GONZALEZ VILLARREAL                                       </v>
          </cell>
        </row>
        <row r="1592">
          <cell r="G1592">
            <v>378348</v>
          </cell>
          <cell r="H1592" t="str">
            <v xml:space="preserve">RITA MA. GARZA CANTU               </v>
          </cell>
          <cell r="I1592" t="str">
            <v xml:space="preserve">PRODUCTOS PLATINO, S.A. DE C.V.                                       </v>
          </cell>
        </row>
        <row r="1593">
          <cell r="G1593">
            <v>378450</v>
          </cell>
          <cell r="H1593" t="str">
            <v xml:space="preserve">RITA MA. GARZA CANTU               </v>
          </cell>
          <cell r="I1593" t="str">
            <v xml:space="preserve">LAURA TERESA GARZA ROJAS                                              </v>
          </cell>
        </row>
        <row r="1594">
          <cell r="G1594">
            <v>378450</v>
          </cell>
          <cell r="H1594" t="str">
            <v xml:space="preserve">RITA MA. GARZA CANTU               </v>
          </cell>
          <cell r="I1594" t="str">
            <v xml:space="preserve">LAURA TERESA GARZA ROJAS                                              </v>
          </cell>
        </row>
        <row r="1595">
          <cell r="G1595">
            <v>378450</v>
          </cell>
          <cell r="H1595" t="str">
            <v xml:space="preserve">RITA MA. GARZA CANTU               </v>
          </cell>
          <cell r="I1595" t="str">
            <v xml:space="preserve">LAURA TERESA GARZA ROJAS                                              </v>
          </cell>
        </row>
        <row r="1596">
          <cell r="G1596">
            <v>378450</v>
          </cell>
          <cell r="H1596" t="str">
            <v xml:space="preserve">RITA MA. GARZA CANTU               </v>
          </cell>
          <cell r="I1596" t="str">
            <v xml:space="preserve">LAURA TERESA GARZA ROJAS                                              </v>
          </cell>
        </row>
        <row r="1597">
          <cell r="G1597">
            <v>378450</v>
          </cell>
          <cell r="H1597" t="str">
            <v xml:space="preserve">RITA MA. GARZA CANTU               </v>
          </cell>
          <cell r="I1597" t="str">
            <v xml:space="preserve">LAURA TERESA GARZA ROJAS                                              </v>
          </cell>
        </row>
        <row r="1598">
          <cell r="G1598">
            <v>378450</v>
          </cell>
          <cell r="H1598" t="str">
            <v xml:space="preserve">RITA MA. GARZA CANTU               </v>
          </cell>
          <cell r="I1598" t="str">
            <v xml:space="preserve">LAURA TERESA GARZA ROJAS                                              </v>
          </cell>
        </row>
        <row r="1599">
          <cell r="G1599">
            <v>378450</v>
          </cell>
          <cell r="H1599" t="str">
            <v xml:space="preserve">RITA MA. GARZA CANTU               </v>
          </cell>
          <cell r="I1599" t="str">
            <v xml:space="preserve">LAURA TERESA GARZA ROJAS                                              </v>
          </cell>
        </row>
        <row r="1600">
          <cell r="G1600">
            <v>378450</v>
          </cell>
          <cell r="H1600" t="str">
            <v xml:space="preserve">RITA MA. GARZA CANTU               </v>
          </cell>
          <cell r="I1600" t="str">
            <v xml:space="preserve">LAURA TERESA GARZA ROJAS                                              </v>
          </cell>
        </row>
        <row r="1601">
          <cell r="G1601">
            <v>378573</v>
          </cell>
          <cell r="H1601" t="str">
            <v xml:space="preserve">RITA MA. GARZA CANTU               </v>
          </cell>
          <cell r="I1601" t="str">
            <v xml:space="preserve">RAMON TERRAZAS VARGAS                                                 </v>
          </cell>
        </row>
        <row r="1602">
          <cell r="G1602">
            <v>378573</v>
          </cell>
          <cell r="H1602" t="str">
            <v xml:space="preserve">RITA MA. GARZA CANTU               </v>
          </cell>
          <cell r="I1602" t="str">
            <v xml:space="preserve">RAMON TERRAZAS VARGAS                                                 </v>
          </cell>
        </row>
        <row r="1603">
          <cell r="G1603">
            <v>378786</v>
          </cell>
          <cell r="H1603" t="str">
            <v xml:space="preserve">BEATRIZ TREVINO MILLING            </v>
          </cell>
          <cell r="I1603" t="str">
            <v xml:space="preserve">JORGE ALEJANDRO HARSANYI RAMIREZ                                      </v>
          </cell>
        </row>
        <row r="1604">
          <cell r="G1604">
            <v>378810</v>
          </cell>
          <cell r="H1604" t="str">
            <v xml:space="preserve">RITA MA. GARZA CANTU               </v>
          </cell>
          <cell r="I1604" t="str">
            <v xml:space="preserve">GERARDO ANTONIO MONTEMAYOR COBO                                       </v>
          </cell>
        </row>
        <row r="1605">
          <cell r="G1605">
            <v>378810</v>
          </cell>
          <cell r="H1605" t="str">
            <v xml:space="preserve">RITA MA. GARZA CANTU               </v>
          </cell>
          <cell r="I1605" t="str">
            <v xml:space="preserve">GERARDO ANTONIO MONTEMAYOR COBO                                       </v>
          </cell>
        </row>
        <row r="1606">
          <cell r="G1606">
            <v>379915</v>
          </cell>
          <cell r="H1606" t="str">
            <v xml:space="preserve">RITA MA. GARZA CANTU               </v>
          </cell>
          <cell r="I1606" t="str">
            <v xml:space="preserve">NORBERTO GERMAN FERNANDEZ VARGAS                                      </v>
          </cell>
        </row>
        <row r="1607">
          <cell r="G1607">
            <v>379915</v>
          </cell>
          <cell r="H1607" t="str">
            <v xml:space="preserve">RITA MA. GARZA CANTU               </v>
          </cell>
          <cell r="I1607" t="str">
            <v xml:space="preserve">NORBERTO GERMAN FERNANDEZ VARGAS                                      </v>
          </cell>
        </row>
        <row r="1608">
          <cell r="G1608">
            <v>379915</v>
          </cell>
          <cell r="H1608" t="str">
            <v xml:space="preserve">RITA MA. GARZA CANTU               </v>
          </cell>
          <cell r="I1608" t="str">
            <v xml:space="preserve">NORBERTO GERMAN FERNANDEZ VARGAS                                      </v>
          </cell>
        </row>
        <row r="1609">
          <cell r="G1609">
            <v>379945</v>
          </cell>
          <cell r="H1609" t="str">
            <v xml:space="preserve">ADRIANA I. MEJIA CASTILLO          </v>
          </cell>
          <cell r="I1609" t="str">
            <v xml:space="preserve">JAVIER RAFAEL RAMIREZ MANZANO                                         </v>
          </cell>
        </row>
        <row r="1610">
          <cell r="G1610">
            <v>379945</v>
          </cell>
          <cell r="H1610" t="str">
            <v xml:space="preserve">ADRIANA I. MEJIA CASTILLO          </v>
          </cell>
          <cell r="I1610" t="str">
            <v xml:space="preserve">JAVIER RAFAEL RAMIREZ MANZANO                                         </v>
          </cell>
        </row>
        <row r="1611">
          <cell r="G1611">
            <v>379945</v>
          </cell>
          <cell r="H1611" t="str">
            <v xml:space="preserve">ADRIANA I. MEJIA CASTILLO          </v>
          </cell>
          <cell r="I1611" t="str">
            <v xml:space="preserve">JAVIER RAFAEL RAMIREZ MANZANO                                         </v>
          </cell>
        </row>
        <row r="1612">
          <cell r="G1612">
            <v>379945</v>
          </cell>
          <cell r="H1612" t="str">
            <v xml:space="preserve">ADRIANA I. MEJIA CASTILLO          </v>
          </cell>
          <cell r="I1612" t="str">
            <v xml:space="preserve">JAVIER RAFAEL RAMIREZ MANZANO                                         </v>
          </cell>
        </row>
        <row r="1613">
          <cell r="G1613">
            <v>379945</v>
          </cell>
          <cell r="H1613" t="str">
            <v xml:space="preserve">ADRIANA I. MEJIA CASTILLO          </v>
          </cell>
          <cell r="I1613" t="str">
            <v xml:space="preserve">JAVIER RAFAEL RAMIREZ MANZANO                                         </v>
          </cell>
        </row>
        <row r="1614">
          <cell r="G1614">
            <v>379945</v>
          </cell>
          <cell r="H1614" t="str">
            <v xml:space="preserve">ADRIANA I. MEJIA CASTILLO          </v>
          </cell>
          <cell r="I1614" t="str">
            <v xml:space="preserve">JAVIER RAFAEL RAMIREZ MANZANO                                         </v>
          </cell>
        </row>
        <row r="1615">
          <cell r="G1615">
            <v>379945</v>
          </cell>
          <cell r="H1615" t="str">
            <v xml:space="preserve">ADRIANA I. MEJIA CASTILLO          </v>
          </cell>
          <cell r="I1615" t="str">
            <v xml:space="preserve">JAVIER RAFAEL RAMIREZ MANZANO                                         </v>
          </cell>
        </row>
        <row r="1616">
          <cell r="G1616">
            <v>379945</v>
          </cell>
          <cell r="H1616" t="str">
            <v xml:space="preserve">ADRIANA I. MEJIA CASTILLO          </v>
          </cell>
          <cell r="I1616" t="str">
            <v xml:space="preserve">JAVIER RAFAEL RAMIREZ MANZANO                                         </v>
          </cell>
        </row>
        <row r="1617">
          <cell r="G1617">
            <v>379945</v>
          </cell>
          <cell r="H1617" t="str">
            <v xml:space="preserve">ADRIANA I. MEJIA CASTILLO          </v>
          </cell>
          <cell r="I1617" t="str">
            <v xml:space="preserve">JAVIER RAFAEL RAMIREZ MANZANO                                         </v>
          </cell>
        </row>
        <row r="1618">
          <cell r="G1618">
            <v>380846</v>
          </cell>
          <cell r="H1618" t="str">
            <v xml:space="preserve">ABRAHAM AARON SHUBICH Y JALIF      </v>
          </cell>
          <cell r="I1618" t="str">
            <v xml:space="preserve">SALOMON BUCAY MICHA                                                   </v>
          </cell>
        </row>
        <row r="1619">
          <cell r="G1619">
            <v>381151</v>
          </cell>
          <cell r="H1619" t="str">
            <v xml:space="preserve">GABRIELA SANCHEZ PEREZ (I.A.V.)    </v>
          </cell>
          <cell r="I1619" t="str">
            <v xml:space="preserve">FRANCISCO JAVIER DEL VALLE NOVOA                                      </v>
          </cell>
        </row>
        <row r="1620">
          <cell r="G1620">
            <v>381500</v>
          </cell>
          <cell r="H1620" t="str">
            <v>AUDITORIA INTERNA (ILOCALIZABLES LI</v>
          </cell>
          <cell r="I1620" t="str">
            <v xml:space="preserve">JOSE ANTONIO NEGRETE GONZALEZ                                         </v>
          </cell>
        </row>
        <row r="1621">
          <cell r="G1621">
            <v>381500</v>
          </cell>
          <cell r="H1621" t="str">
            <v>AUDITORIA INTERNA (ILOCALIZABLES LI</v>
          </cell>
          <cell r="I1621" t="str">
            <v xml:space="preserve">JOSE ANTONIO NEGRETE GONZALEZ                                         </v>
          </cell>
        </row>
        <row r="1622">
          <cell r="G1622">
            <v>381500</v>
          </cell>
          <cell r="H1622" t="str">
            <v>AUDITORIA INTERNA (ILOCALIZABLES LI</v>
          </cell>
          <cell r="I1622" t="str">
            <v xml:space="preserve">JOSE ANTONIO NEGRETE GONZALEZ                                         </v>
          </cell>
        </row>
        <row r="1623">
          <cell r="G1623">
            <v>381500</v>
          </cell>
          <cell r="H1623" t="str">
            <v>AUDITORIA INTERNA (ILOCALIZABLES LI</v>
          </cell>
          <cell r="I1623" t="str">
            <v xml:space="preserve">JOSE ANTONIO NEGRETE GONZALEZ                                         </v>
          </cell>
        </row>
        <row r="1624">
          <cell r="G1624">
            <v>381500</v>
          </cell>
          <cell r="H1624" t="str">
            <v>AUDITORIA INTERNA (ILOCALIZABLES LI</v>
          </cell>
          <cell r="I1624" t="str">
            <v xml:space="preserve">JOSE ANTONIO NEGRETE GONZALEZ                                         </v>
          </cell>
        </row>
        <row r="1625">
          <cell r="G1625">
            <v>381588</v>
          </cell>
          <cell r="H1625" t="str">
            <v xml:space="preserve">MARIA EVELINA JOHNSTON PIMENTEL    </v>
          </cell>
          <cell r="I1625" t="str">
            <v xml:space="preserve">MAURICIO MISELEWICZ DINER                                             </v>
          </cell>
        </row>
        <row r="1626">
          <cell r="G1626">
            <v>381588</v>
          </cell>
          <cell r="H1626" t="str">
            <v xml:space="preserve">MARIA EVELINA JOHNSTON PIMENTEL    </v>
          </cell>
          <cell r="I1626" t="str">
            <v xml:space="preserve">MAURICIO MISELEWICZ DINER                                             </v>
          </cell>
        </row>
        <row r="1627">
          <cell r="G1627">
            <v>382072</v>
          </cell>
          <cell r="H1627" t="str">
            <v xml:space="preserve">AZUCENA GUDIﾑO                     </v>
          </cell>
          <cell r="I1627" t="str">
            <v xml:space="preserve">DEPURACION 1996 CASA DE BOLSA ARKA,S.A. DE C.V.                       </v>
          </cell>
        </row>
        <row r="1628">
          <cell r="G1628">
            <v>382072</v>
          </cell>
          <cell r="H1628" t="str">
            <v xml:space="preserve">AZUCENA GUDIﾑO                     </v>
          </cell>
          <cell r="I1628" t="str">
            <v xml:space="preserve">DEPURACION 1996 CASA DE BOLSA ARKA,S.A. DE C.V.                       </v>
          </cell>
        </row>
        <row r="1629">
          <cell r="G1629">
            <v>382072</v>
          </cell>
          <cell r="H1629" t="str">
            <v xml:space="preserve">AZUCENA GUDIﾑO                     </v>
          </cell>
          <cell r="I1629" t="str">
            <v xml:space="preserve">DEPURACION 1996 CASA DE BOLSA ARKA,S.A. DE C.V.                       </v>
          </cell>
        </row>
        <row r="1630">
          <cell r="G1630">
            <v>382072</v>
          </cell>
          <cell r="H1630" t="str">
            <v xml:space="preserve">AZUCENA GUDIﾑO                     </v>
          </cell>
          <cell r="I1630" t="str">
            <v xml:space="preserve">DEPURACION 1996 CASA DE BOLSA ARKA,S.A. DE C.V.                       </v>
          </cell>
        </row>
        <row r="1631">
          <cell r="G1631">
            <v>382072</v>
          </cell>
          <cell r="H1631" t="str">
            <v xml:space="preserve">AZUCENA GUDIﾑO                     </v>
          </cell>
          <cell r="I1631" t="str">
            <v xml:space="preserve">DEPURACION 1996 CASA DE BOLSA ARKA,S.A. DE C.V.                       </v>
          </cell>
        </row>
        <row r="1632">
          <cell r="G1632">
            <v>382072</v>
          </cell>
          <cell r="H1632" t="str">
            <v xml:space="preserve">AZUCENA GUDIﾑO                     </v>
          </cell>
          <cell r="I1632" t="str">
            <v xml:space="preserve">DEPURACION 1996 CASA DE BOLSA ARKA,S.A. DE C.V.                       </v>
          </cell>
        </row>
        <row r="1633">
          <cell r="G1633">
            <v>382072</v>
          </cell>
          <cell r="H1633" t="str">
            <v xml:space="preserve">AZUCENA GUDIﾑO                     </v>
          </cell>
          <cell r="I1633" t="str">
            <v xml:space="preserve">DEPURACION 1996 CASA DE BOLSA ARKA,S.A. DE C.V.                       </v>
          </cell>
        </row>
        <row r="1634">
          <cell r="G1634">
            <v>382072</v>
          </cell>
          <cell r="H1634" t="str">
            <v xml:space="preserve">AZUCENA GUDIﾑO                     </v>
          </cell>
          <cell r="I1634" t="str">
            <v xml:space="preserve">DEPURACION 1996 CASA DE BOLSA ARKA,S.A. DE C.V.                       </v>
          </cell>
        </row>
        <row r="1635">
          <cell r="G1635">
            <v>382072</v>
          </cell>
          <cell r="H1635" t="str">
            <v xml:space="preserve">AZUCENA GUDIﾑO                     </v>
          </cell>
          <cell r="I1635" t="str">
            <v xml:space="preserve">DEPURACION 1996 CASA DE BOLSA ARKA,S.A. DE C.V.                       </v>
          </cell>
        </row>
        <row r="1636">
          <cell r="G1636">
            <v>382072</v>
          </cell>
          <cell r="H1636" t="str">
            <v xml:space="preserve">AZUCENA GUDIﾑO                     </v>
          </cell>
          <cell r="I1636" t="str">
            <v xml:space="preserve">DEPURACION 1996 CASA DE BOLSA ARKA,S.A. DE C.V.                       </v>
          </cell>
        </row>
        <row r="1637">
          <cell r="G1637">
            <v>382072</v>
          </cell>
          <cell r="H1637" t="str">
            <v xml:space="preserve">AZUCENA GUDIﾑO                     </v>
          </cell>
          <cell r="I1637" t="str">
            <v xml:space="preserve">DEPURACION 1996 CASA DE BOLSA ARKA,S.A. DE C.V.                       </v>
          </cell>
        </row>
        <row r="1638">
          <cell r="G1638">
            <v>382072</v>
          </cell>
          <cell r="H1638" t="str">
            <v xml:space="preserve">AZUCENA GUDIﾑO                     </v>
          </cell>
          <cell r="I1638" t="str">
            <v xml:space="preserve">DEPURACION 1996 CASA DE BOLSA ARKA,S.A. DE C.V.                       </v>
          </cell>
        </row>
        <row r="1639">
          <cell r="G1639">
            <v>382072</v>
          </cell>
          <cell r="H1639" t="str">
            <v xml:space="preserve">AZUCENA GUDIﾑO                     </v>
          </cell>
          <cell r="I1639" t="str">
            <v xml:space="preserve">DEPURACION 1996 CASA DE BOLSA ARKA,S.A. DE C.V.                       </v>
          </cell>
        </row>
        <row r="1640">
          <cell r="G1640">
            <v>382072</v>
          </cell>
          <cell r="H1640" t="str">
            <v xml:space="preserve">AZUCENA GUDIﾑO                     </v>
          </cell>
          <cell r="I1640" t="str">
            <v xml:space="preserve">DEPURACION 1996 CASA DE BOLSA ARKA,S.A. DE C.V.                       </v>
          </cell>
        </row>
        <row r="1641">
          <cell r="G1641">
            <v>382072</v>
          </cell>
          <cell r="H1641" t="str">
            <v xml:space="preserve">AZUCENA GUDIﾑO                     </v>
          </cell>
          <cell r="I1641" t="str">
            <v xml:space="preserve">DEPURACION 1996 CASA DE BOLSA ARKA,S.A. DE C.V.                       </v>
          </cell>
        </row>
        <row r="1642">
          <cell r="G1642">
            <v>382444</v>
          </cell>
          <cell r="H1642" t="str">
            <v xml:space="preserve">ALEJANDRO AGUILAR MORALES          </v>
          </cell>
          <cell r="I1642" t="str">
            <v xml:space="preserve">LAURA LUZ DEL AGUILA REYES                                            </v>
          </cell>
        </row>
        <row r="1643">
          <cell r="G1643">
            <v>382444</v>
          </cell>
          <cell r="H1643" t="str">
            <v xml:space="preserve">ALEJANDRO AGUILAR MORALES          </v>
          </cell>
          <cell r="I1643" t="str">
            <v xml:space="preserve">LAURA LUZ DEL AGUILA REYES                                            </v>
          </cell>
        </row>
        <row r="1644">
          <cell r="G1644">
            <v>383131</v>
          </cell>
          <cell r="H1644" t="str">
            <v>AUDITORIA INTERNA (ILOCALIZABLES LI</v>
          </cell>
          <cell r="I1644" t="str">
            <v xml:space="preserve">SUSANA GARCIA RELLO                                                   </v>
          </cell>
        </row>
        <row r="1645">
          <cell r="G1645">
            <v>383175</v>
          </cell>
          <cell r="H1645" t="str">
            <v xml:space="preserve">MINERVA OLVERA BONILLA             </v>
          </cell>
          <cell r="I1645" t="str">
            <v xml:space="preserve">JOSE LUIS REMIREZ CARRION                                             </v>
          </cell>
        </row>
        <row r="1646">
          <cell r="G1646">
            <v>383175</v>
          </cell>
          <cell r="H1646" t="str">
            <v xml:space="preserve">MINERVA OLVERA BONILLA             </v>
          </cell>
          <cell r="I1646" t="str">
            <v xml:space="preserve">JOSE LUIS REMIREZ CARRION                                             </v>
          </cell>
        </row>
        <row r="1647">
          <cell r="G1647">
            <v>383175</v>
          </cell>
          <cell r="H1647" t="str">
            <v xml:space="preserve">MINERVA OLVERA BONILLA             </v>
          </cell>
          <cell r="I1647" t="str">
            <v xml:space="preserve">JOSE LUIS REMIREZ CARRION                                             </v>
          </cell>
        </row>
        <row r="1648">
          <cell r="G1648">
            <v>383175</v>
          </cell>
          <cell r="H1648" t="str">
            <v xml:space="preserve">MINERVA OLVERA BONILLA             </v>
          </cell>
          <cell r="I1648" t="str">
            <v xml:space="preserve">JOSE LUIS REMIREZ CARRION                                             </v>
          </cell>
        </row>
        <row r="1649">
          <cell r="G1649">
            <v>383175</v>
          </cell>
          <cell r="H1649" t="str">
            <v xml:space="preserve">MINERVA OLVERA BONILLA             </v>
          </cell>
          <cell r="I1649" t="str">
            <v xml:space="preserve">JOSE LUIS REMIREZ CARRION                                             </v>
          </cell>
        </row>
        <row r="1650">
          <cell r="G1650">
            <v>383671</v>
          </cell>
          <cell r="H1650" t="str">
            <v xml:space="preserve">ALEJANDRO AGUILAR MORALES          </v>
          </cell>
          <cell r="I1650" t="str">
            <v xml:space="preserve">MINERVA PERALES GUTIERREZ                                             </v>
          </cell>
        </row>
        <row r="1651">
          <cell r="G1651">
            <v>384109</v>
          </cell>
          <cell r="H1651" t="str">
            <v xml:space="preserve">MINERVA OLVERA BONILLA             </v>
          </cell>
          <cell r="I1651" t="str">
            <v xml:space="preserve">BLANCA ESTELA TREVI/O GARCIA                                          </v>
          </cell>
        </row>
        <row r="1652">
          <cell r="G1652">
            <v>384109</v>
          </cell>
          <cell r="H1652" t="str">
            <v xml:space="preserve">MINERVA OLVERA BONILLA             </v>
          </cell>
          <cell r="I1652" t="str">
            <v xml:space="preserve">BLANCA ESTELA TREVI/O GARCIA                                          </v>
          </cell>
        </row>
        <row r="1653">
          <cell r="G1653">
            <v>384109</v>
          </cell>
          <cell r="H1653" t="str">
            <v xml:space="preserve">MINERVA OLVERA BONILLA             </v>
          </cell>
          <cell r="I1653" t="str">
            <v xml:space="preserve">BLANCA ESTELA TREVI/O GARCIA                                          </v>
          </cell>
        </row>
        <row r="1654">
          <cell r="G1654">
            <v>384110</v>
          </cell>
          <cell r="H1654" t="str">
            <v xml:space="preserve">MINERVA OLVERA BONILLA             </v>
          </cell>
          <cell r="I1654" t="str">
            <v xml:space="preserve">DAVID MARTIN DEL CAMPO DE LA PE/A                                     </v>
          </cell>
        </row>
        <row r="1655">
          <cell r="G1655">
            <v>384110</v>
          </cell>
          <cell r="H1655" t="str">
            <v xml:space="preserve">MINERVA OLVERA BONILLA             </v>
          </cell>
          <cell r="I1655" t="str">
            <v xml:space="preserve">DAVID MARTIN DEL CAMPO DE LA PE/A                                     </v>
          </cell>
        </row>
        <row r="1656">
          <cell r="G1656">
            <v>384110</v>
          </cell>
          <cell r="H1656" t="str">
            <v xml:space="preserve">MINERVA OLVERA BONILLA             </v>
          </cell>
          <cell r="I1656" t="str">
            <v xml:space="preserve">DAVID MARTIN DEL CAMPO DE LA PE/A                                     </v>
          </cell>
        </row>
        <row r="1657">
          <cell r="G1657">
            <v>384110</v>
          </cell>
          <cell r="H1657" t="str">
            <v xml:space="preserve">MINERVA OLVERA BONILLA             </v>
          </cell>
          <cell r="I1657" t="str">
            <v xml:space="preserve">DAVID MARTIN DEL CAMPO DE LA PE/A                                     </v>
          </cell>
        </row>
        <row r="1658">
          <cell r="G1658">
            <v>384110</v>
          </cell>
          <cell r="H1658" t="str">
            <v xml:space="preserve">MINERVA OLVERA BONILLA             </v>
          </cell>
          <cell r="I1658" t="str">
            <v xml:space="preserve">DAVID MARTIN DEL CAMPO DE LA PE/A                                     </v>
          </cell>
        </row>
        <row r="1659">
          <cell r="G1659">
            <v>384110</v>
          </cell>
          <cell r="H1659" t="str">
            <v xml:space="preserve">MINERVA OLVERA BONILLA             </v>
          </cell>
          <cell r="I1659" t="str">
            <v xml:space="preserve">DAVID MARTIN DEL CAMPO DE LA PE/A                                     </v>
          </cell>
        </row>
        <row r="1660">
          <cell r="G1660">
            <v>384110</v>
          </cell>
          <cell r="H1660" t="str">
            <v xml:space="preserve">MINERVA OLVERA BONILLA             </v>
          </cell>
          <cell r="I1660" t="str">
            <v xml:space="preserve">DAVID MARTIN DEL CAMPO DE LA PE/A                                     </v>
          </cell>
        </row>
        <row r="1661">
          <cell r="G1661">
            <v>384323</v>
          </cell>
          <cell r="H1661" t="str">
            <v xml:space="preserve">LUIS FRANCISCO RODRIGUEZ PEﾑA      </v>
          </cell>
          <cell r="I1661" t="str">
            <v xml:space="preserve">MANUEL HERRERA GONZALEZ                                               </v>
          </cell>
        </row>
        <row r="1662">
          <cell r="G1662">
            <v>384480</v>
          </cell>
          <cell r="H1662" t="str">
            <v xml:space="preserve">AZUCENA GUDI/O RAMIREZ             </v>
          </cell>
          <cell r="I1662" t="str">
            <v xml:space="preserve">ARTURO ESTEBAN MARIA                                                  </v>
          </cell>
        </row>
        <row r="1663">
          <cell r="G1663">
            <v>384705</v>
          </cell>
          <cell r="H1663" t="str">
            <v xml:space="preserve">ALEJANDRO AGUILAR MORALES          </v>
          </cell>
          <cell r="I1663" t="str">
            <v xml:space="preserve">ANA MARIA DEL MAR PEDROSA ARANDA                                      </v>
          </cell>
        </row>
        <row r="1664">
          <cell r="G1664">
            <v>384705</v>
          </cell>
          <cell r="H1664" t="str">
            <v xml:space="preserve">ALEJANDRO AGUILAR MORALES          </v>
          </cell>
          <cell r="I1664" t="str">
            <v xml:space="preserve">ANA MARIA DEL MAR PEDROSA ARANDA                                      </v>
          </cell>
        </row>
        <row r="1665">
          <cell r="G1665">
            <v>384750</v>
          </cell>
          <cell r="H1665" t="str">
            <v xml:space="preserve">EVELIA VENEGAS CASTILLO            </v>
          </cell>
          <cell r="I1665" t="str">
            <v xml:space="preserve">ITALA ELVIA BRASIL LOZANO SEGURA                                      </v>
          </cell>
        </row>
        <row r="1666">
          <cell r="G1666">
            <v>384750</v>
          </cell>
          <cell r="H1666" t="str">
            <v xml:space="preserve">EVELIA VENEGAS CASTILLO            </v>
          </cell>
          <cell r="I1666" t="str">
            <v xml:space="preserve">ITALA ELVIA BRASIL LOZANO SEGURA                                      </v>
          </cell>
        </row>
        <row r="1667">
          <cell r="G1667">
            <v>384750</v>
          </cell>
          <cell r="H1667" t="str">
            <v xml:space="preserve">EVELIA VENEGAS CASTILLO            </v>
          </cell>
          <cell r="I1667" t="str">
            <v xml:space="preserve">ITALA ELVIA BRASIL LOZANO SEGURA                                      </v>
          </cell>
        </row>
        <row r="1668">
          <cell r="G1668">
            <v>384750</v>
          </cell>
          <cell r="H1668" t="str">
            <v xml:space="preserve">EVELIA VENEGAS CASTILLO            </v>
          </cell>
          <cell r="I1668" t="str">
            <v xml:space="preserve">ITALA ELVIA BRASIL LOZANO SEGURA                                      </v>
          </cell>
        </row>
        <row r="1669">
          <cell r="G1669">
            <v>384750</v>
          </cell>
          <cell r="H1669" t="str">
            <v xml:space="preserve">EVELIA VENEGAS CASTILLO            </v>
          </cell>
          <cell r="I1669" t="str">
            <v xml:space="preserve">ITALA ELVIA BRASIL LOZANO SEGURA                                      </v>
          </cell>
        </row>
        <row r="1670">
          <cell r="G1670">
            <v>384750</v>
          </cell>
          <cell r="H1670" t="str">
            <v xml:space="preserve">EVELIA VENEGAS CASTILLO            </v>
          </cell>
          <cell r="I1670" t="str">
            <v xml:space="preserve">ITALA ELVIA BRASIL LOZANO SEGURA                                      </v>
          </cell>
        </row>
        <row r="1671">
          <cell r="G1671">
            <v>384750</v>
          </cell>
          <cell r="H1671" t="str">
            <v xml:space="preserve">EVELIA VENEGAS CASTILLO            </v>
          </cell>
          <cell r="I1671" t="str">
            <v xml:space="preserve">ITALA ELVIA BRASIL LOZANO SEGURA                                      </v>
          </cell>
        </row>
        <row r="1672">
          <cell r="G1672">
            <v>384750</v>
          </cell>
          <cell r="H1672" t="str">
            <v xml:space="preserve">EVELIA VENEGAS CASTILLO            </v>
          </cell>
          <cell r="I1672" t="str">
            <v xml:space="preserve">ITALA ELVIA BRASIL LOZANO SEGURA                                      </v>
          </cell>
        </row>
        <row r="1673">
          <cell r="G1673">
            <v>384750</v>
          </cell>
          <cell r="H1673" t="str">
            <v xml:space="preserve">EVELIA VENEGAS CASTILLO            </v>
          </cell>
          <cell r="I1673" t="str">
            <v xml:space="preserve">ITALA ELVIA BRASIL LOZANO SEGURA                                      </v>
          </cell>
        </row>
        <row r="1674">
          <cell r="G1674">
            <v>384772</v>
          </cell>
          <cell r="H1674" t="str">
            <v xml:space="preserve">EVELIA VENEGAS CASTILLO            </v>
          </cell>
          <cell r="I1674" t="str">
            <v xml:space="preserve">DAVID ASKENAZI HARARI                                                 </v>
          </cell>
        </row>
        <row r="1675">
          <cell r="G1675">
            <v>384772</v>
          </cell>
          <cell r="H1675" t="str">
            <v xml:space="preserve">EVELIA VENEGAS CASTILLO            </v>
          </cell>
          <cell r="I1675" t="str">
            <v xml:space="preserve">DAVID ASKENAZI HARARI                                                 </v>
          </cell>
        </row>
        <row r="1676">
          <cell r="G1676">
            <v>384772</v>
          </cell>
          <cell r="H1676" t="str">
            <v xml:space="preserve">EVELIA VENEGAS CASTILLO            </v>
          </cell>
          <cell r="I1676" t="str">
            <v xml:space="preserve">DAVID ASKENAZI HARARI                                                 </v>
          </cell>
        </row>
        <row r="1677">
          <cell r="G1677">
            <v>384930</v>
          </cell>
          <cell r="H1677" t="str">
            <v>AUDITORIA INTERNA (ILOCALIZABLES LI</v>
          </cell>
          <cell r="I1677" t="str">
            <v xml:space="preserve">JAVIER TALAN RAMIREZ                                                  </v>
          </cell>
        </row>
        <row r="1678">
          <cell r="G1678">
            <v>384930</v>
          </cell>
          <cell r="H1678" t="str">
            <v>AUDITORIA INTERNA (ILOCALIZABLES LI</v>
          </cell>
          <cell r="I1678" t="str">
            <v xml:space="preserve">JAVIER TALAN RAMIREZ                                                  </v>
          </cell>
        </row>
        <row r="1679">
          <cell r="G1679">
            <v>385380</v>
          </cell>
          <cell r="H1679" t="str">
            <v xml:space="preserve">ALEXANDRO SANTILLAN GALLARDO       </v>
          </cell>
          <cell r="I1679" t="str">
            <v xml:space="preserve">FERNANDO CLAVIJO QUIROGA                                              </v>
          </cell>
        </row>
        <row r="1680">
          <cell r="G1680">
            <v>385380</v>
          </cell>
          <cell r="H1680" t="str">
            <v xml:space="preserve">ALEXANDRO SANTILLAN GALLARDO       </v>
          </cell>
          <cell r="I1680" t="str">
            <v xml:space="preserve">FERNANDO CLAVIJO QUIROGA                                              </v>
          </cell>
        </row>
        <row r="1681">
          <cell r="G1681">
            <v>385380</v>
          </cell>
          <cell r="H1681" t="str">
            <v xml:space="preserve">ALEXANDRO SANTILLAN GALLARDO       </v>
          </cell>
          <cell r="I1681" t="str">
            <v xml:space="preserve">FERNANDO CLAVIJO QUIROGA                                              </v>
          </cell>
        </row>
        <row r="1682">
          <cell r="G1682">
            <v>385380</v>
          </cell>
          <cell r="H1682" t="str">
            <v xml:space="preserve">ALEXANDRO SANTILLAN GALLARDO       </v>
          </cell>
          <cell r="I1682" t="str">
            <v xml:space="preserve">FERNANDO CLAVIJO QUIROGA                                              </v>
          </cell>
        </row>
        <row r="1683">
          <cell r="G1683">
            <v>385380</v>
          </cell>
          <cell r="H1683" t="str">
            <v xml:space="preserve">ALEXANDRO SANTILLAN GALLARDO       </v>
          </cell>
          <cell r="I1683" t="str">
            <v xml:space="preserve">FERNANDO CLAVIJO QUIROGA                                              </v>
          </cell>
        </row>
        <row r="1684">
          <cell r="G1684">
            <v>385380</v>
          </cell>
          <cell r="H1684" t="str">
            <v xml:space="preserve">ALEXANDRO SANTILLAN GALLARDO       </v>
          </cell>
          <cell r="I1684" t="str">
            <v xml:space="preserve">FERNANDO CLAVIJO QUIROGA                                              </v>
          </cell>
        </row>
        <row r="1685">
          <cell r="G1685">
            <v>385380</v>
          </cell>
          <cell r="H1685" t="str">
            <v xml:space="preserve">ALEXANDRO SANTILLAN GALLARDO       </v>
          </cell>
          <cell r="I1685" t="str">
            <v xml:space="preserve">FERNANDO CLAVIJO QUIROGA                                              </v>
          </cell>
        </row>
        <row r="1686">
          <cell r="G1686">
            <v>385526</v>
          </cell>
          <cell r="H1686" t="str">
            <v xml:space="preserve">GABRIELA SANCHEZ PEREZ (I.A.V.)    </v>
          </cell>
          <cell r="I1686" t="str">
            <v xml:space="preserve">DANIEL ISRAEL MIKEL MOLINA                                            </v>
          </cell>
        </row>
        <row r="1687">
          <cell r="G1687">
            <v>385526</v>
          </cell>
          <cell r="H1687" t="str">
            <v xml:space="preserve">GABRIELA SANCHEZ PEREZ (I.A.V.)    </v>
          </cell>
          <cell r="I1687" t="str">
            <v xml:space="preserve">DANIEL ISRAEL MIKEL MOLINA                                            </v>
          </cell>
        </row>
        <row r="1688">
          <cell r="G1688">
            <v>385548</v>
          </cell>
          <cell r="H1688" t="str">
            <v xml:space="preserve">ABRAHAM AARON SHUBICH Y JALIF      </v>
          </cell>
          <cell r="I1688" t="str">
            <v xml:space="preserve">ENRIQUE MATA DELGADO                                                  </v>
          </cell>
        </row>
        <row r="1689">
          <cell r="G1689">
            <v>385548</v>
          </cell>
          <cell r="H1689" t="str">
            <v xml:space="preserve">ABRAHAM AARON SHUBICH Y JALIF      </v>
          </cell>
          <cell r="I1689" t="str">
            <v xml:space="preserve">ENRIQUE MATA DELGADO                                                  </v>
          </cell>
        </row>
        <row r="1690">
          <cell r="G1690">
            <v>385548</v>
          </cell>
          <cell r="H1690" t="str">
            <v xml:space="preserve">ABRAHAM AARON SHUBICH Y JALIF      </v>
          </cell>
          <cell r="I1690" t="str">
            <v xml:space="preserve">ENRIQUE MATA DELGADO                                                  </v>
          </cell>
        </row>
        <row r="1691">
          <cell r="G1691">
            <v>385548</v>
          </cell>
          <cell r="H1691" t="str">
            <v xml:space="preserve">ABRAHAM AARON SHUBICH Y JALIF      </v>
          </cell>
          <cell r="I1691" t="str">
            <v xml:space="preserve">ENRIQUE MATA DELGADO                                                  </v>
          </cell>
        </row>
        <row r="1692">
          <cell r="G1692">
            <v>385548</v>
          </cell>
          <cell r="H1692" t="str">
            <v xml:space="preserve">ABRAHAM AARON SHUBICH Y JALIF      </v>
          </cell>
          <cell r="I1692" t="str">
            <v xml:space="preserve">ENRIQUE MATA DELGADO                                                  </v>
          </cell>
        </row>
        <row r="1693">
          <cell r="G1693">
            <v>385548</v>
          </cell>
          <cell r="H1693" t="str">
            <v xml:space="preserve">ABRAHAM AARON SHUBICH Y JALIF      </v>
          </cell>
          <cell r="I1693" t="str">
            <v xml:space="preserve">ENRIQUE MATA DELGADO                                                  </v>
          </cell>
        </row>
        <row r="1694">
          <cell r="G1694">
            <v>385548</v>
          </cell>
          <cell r="H1694" t="str">
            <v xml:space="preserve">ABRAHAM AARON SHUBICH Y JALIF      </v>
          </cell>
          <cell r="I1694" t="str">
            <v xml:space="preserve">ENRIQUE MATA DELGADO                                                  </v>
          </cell>
        </row>
        <row r="1695">
          <cell r="G1695">
            <v>385548</v>
          </cell>
          <cell r="H1695" t="str">
            <v xml:space="preserve">ABRAHAM AARON SHUBICH Y JALIF      </v>
          </cell>
          <cell r="I1695" t="str">
            <v xml:space="preserve">ENRIQUE MATA DELGADO                                                  </v>
          </cell>
        </row>
        <row r="1696">
          <cell r="G1696">
            <v>385548</v>
          </cell>
          <cell r="H1696" t="str">
            <v xml:space="preserve">ABRAHAM AARON SHUBICH Y JALIF      </v>
          </cell>
          <cell r="I1696" t="str">
            <v xml:space="preserve">ENRIQUE MATA DELGADO                                                  </v>
          </cell>
        </row>
        <row r="1697">
          <cell r="G1697">
            <v>385627</v>
          </cell>
          <cell r="H1697" t="str">
            <v xml:space="preserve">EVELIA VENEGAS CASTILLO            </v>
          </cell>
          <cell r="I1697" t="str">
            <v xml:space="preserve">GLORIA ORGANISTA ASTUDILLO                                            </v>
          </cell>
        </row>
        <row r="1698">
          <cell r="G1698">
            <v>385706</v>
          </cell>
          <cell r="H1698" t="str">
            <v xml:space="preserve">EVELIA VENEGAS CASTILLO            </v>
          </cell>
          <cell r="I1698" t="str">
            <v xml:space="preserve">FRANCISCO HUMBERTO MENDOZA ARAIZA                                     </v>
          </cell>
        </row>
        <row r="1699">
          <cell r="G1699">
            <v>385706</v>
          </cell>
          <cell r="H1699" t="str">
            <v xml:space="preserve">EVELIA VENEGAS CASTILLO            </v>
          </cell>
          <cell r="I1699" t="str">
            <v xml:space="preserve">FRANCISCO HUMBERTO MENDOZA ARAIZA                                     </v>
          </cell>
        </row>
        <row r="1700">
          <cell r="G1700">
            <v>385706</v>
          </cell>
          <cell r="H1700" t="str">
            <v xml:space="preserve">EVELIA VENEGAS CASTILLO            </v>
          </cell>
          <cell r="I1700" t="str">
            <v xml:space="preserve">FRANCISCO HUMBERTO MENDOZA ARAIZA                                     </v>
          </cell>
        </row>
        <row r="1701">
          <cell r="G1701">
            <v>385706</v>
          </cell>
          <cell r="H1701" t="str">
            <v xml:space="preserve">EVELIA VENEGAS CASTILLO            </v>
          </cell>
          <cell r="I1701" t="str">
            <v xml:space="preserve">FRANCISCO HUMBERTO MENDOZA ARAIZA                                     </v>
          </cell>
        </row>
        <row r="1702">
          <cell r="G1702">
            <v>385706</v>
          </cell>
          <cell r="H1702" t="str">
            <v xml:space="preserve">EVELIA VENEGAS CASTILLO            </v>
          </cell>
          <cell r="I1702" t="str">
            <v xml:space="preserve">FRANCISCO HUMBERTO MENDOZA ARAIZA                                     </v>
          </cell>
        </row>
        <row r="1703">
          <cell r="G1703">
            <v>385706</v>
          </cell>
          <cell r="H1703" t="str">
            <v xml:space="preserve">EVELIA VENEGAS CASTILLO            </v>
          </cell>
          <cell r="I1703" t="str">
            <v xml:space="preserve">FRANCISCO HUMBERTO MENDOZA ARAIZA                                     </v>
          </cell>
        </row>
        <row r="1704">
          <cell r="G1704">
            <v>385751</v>
          </cell>
          <cell r="H1704" t="str">
            <v>AUDITORIA INTERNA (ILOCALIZABLES LI</v>
          </cell>
          <cell r="I1704" t="str">
            <v xml:space="preserve">IAGO XES RODRIGUEZ DIAZ                                               </v>
          </cell>
        </row>
        <row r="1705">
          <cell r="G1705">
            <v>385818</v>
          </cell>
          <cell r="H1705" t="str">
            <v xml:space="preserve">GABRIELA SUSANA FLORES ALVAREZ     </v>
          </cell>
          <cell r="I1705" t="str">
            <v xml:space="preserve">ALAN PSHISVA GOLDSMIT                                                 </v>
          </cell>
        </row>
        <row r="1706">
          <cell r="G1706">
            <v>385830</v>
          </cell>
          <cell r="H1706" t="str">
            <v xml:space="preserve">GABRIELA SUSANA FLORES ALVAREZ     </v>
          </cell>
          <cell r="I1706" t="str">
            <v xml:space="preserve">MAX GRUNSTEIN TENENBAUM                                               </v>
          </cell>
        </row>
        <row r="1707">
          <cell r="G1707">
            <v>385830</v>
          </cell>
          <cell r="H1707" t="str">
            <v xml:space="preserve">GABRIELA SUSANA FLORES ALVAREZ     </v>
          </cell>
          <cell r="I1707" t="str">
            <v xml:space="preserve">MAX GRUNSTEIN TENENBAUM                                               </v>
          </cell>
        </row>
        <row r="1708">
          <cell r="G1708">
            <v>385830</v>
          </cell>
          <cell r="H1708" t="str">
            <v xml:space="preserve">GABRIELA SUSANA FLORES ALVAREZ     </v>
          </cell>
          <cell r="I1708" t="str">
            <v xml:space="preserve">MAX GRUNSTEIN TENENBAUM                                               </v>
          </cell>
        </row>
        <row r="1709">
          <cell r="G1709">
            <v>386011</v>
          </cell>
          <cell r="H1709" t="str">
            <v xml:space="preserve">EVELIA VENEGAS CASTILLO            </v>
          </cell>
          <cell r="I1709" t="str">
            <v xml:space="preserve">JOSE MARIA MORELOS ZARAGOZA BORBOLLA                                  </v>
          </cell>
        </row>
        <row r="1710">
          <cell r="G1710">
            <v>386011</v>
          </cell>
          <cell r="H1710" t="str">
            <v xml:space="preserve">EVELIA VENEGAS CASTILLO            </v>
          </cell>
          <cell r="I1710" t="str">
            <v xml:space="preserve">JOSE MARIA MORELOS ZARAGOZA BORBOLLA                                  </v>
          </cell>
        </row>
        <row r="1711">
          <cell r="G1711">
            <v>386011</v>
          </cell>
          <cell r="H1711" t="str">
            <v xml:space="preserve">EVELIA VENEGAS CASTILLO            </v>
          </cell>
          <cell r="I1711" t="str">
            <v xml:space="preserve">JOSE MARIA MORELOS ZARAGOZA BORBOLLA                                  </v>
          </cell>
        </row>
        <row r="1712">
          <cell r="G1712">
            <v>386011</v>
          </cell>
          <cell r="H1712" t="str">
            <v xml:space="preserve">EVELIA VENEGAS CASTILLO            </v>
          </cell>
          <cell r="I1712" t="str">
            <v xml:space="preserve">JOSE MARIA MORELOS ZARAGOZA BORBOLLA                                  </v>
          </cell>
        </row>
        <row r="1713">
          <cell r="G1713">
            <v>386011</v>
          </cell>
          <cell r="H1713" t="str">
            <v xml:space="preserve">EVELIA VENEGAS CASTILLO            </v>
          </cell>
          <cell r="I1713" t="str">
            <v xml:space="preserve">JOSE MARIA MORELOS ZARAGOZA BORBOLLA                                  </v>
          </cell>
        </row>
        <row r="1714">
          <cell r="G1714">
            <v>386011</v>
          </cell>
          <cell r="H1714" t="str">
            <v xml:space="preserve">EVELIA VENEGAS CASTILLO            </v>
          </cell>
          <cell r="I1714" t="str">
            <v xml:space="preserve">JOSE MARIA MORELOS ZARAGOZA BORBOLLA                                  </v>
          </cell>
        </row>
        <row r="1715">
          <cell r="G1715">
            <v>386167</v>
          </cell>
          <cell r="H1715" t="str">
            <v xml:space="preserve">GABRIELA SANCHEZ PEREZ (I.A.V.)    </v>
          </cell>
          <cell r="I1715" t="str">
            <v xml:space="preserve">YOLANDA FUNES CATA/O                                                  </v>
          </cell>
        </row>
        <row r="1716">
          <cell r="G1716">
            <v>386167</v>
          </cell>
          <cell r="H1716" t="str">
            <v xml:space="preserve">GABRIELA SANCHEZ PEREZ (I.A.V.)    </v>
          </cell>
          <cell r="I1716" t="str">
            <v xml:space="preserve">YOLANDA FUNES CATA/O                                                  </v>
          </cell>
        </row>
        <row r="1717">
          <cell r="G1717">
            <v>386246</v>
          </cell>
          <cell r="H1717" t="str">
            <v xml:space="preserve">EVELIA VENEGAS CASTILLO            </v>
          </cell>
          <cell r="I1717" t="str">
            <v xml:space="preserve">BLANCA MARIA GIORGULI CHAVEZ                                          </v>
          </cell>
        </row>
        <row r="1718">
          <cell r="G1718">
            <v>386246</v>
          </cell>
          <cell r="H1718" t="str">
            <v xml:space="preserve">EVELIA VENEGAS CASTILLO            </v>
          </cell>
          <cell r="I1718" t="str">
            <v xml:space="preserve">BLANCA MARIA GIORGULI CHAVEZ                                          </v>
          </cell>
        </row>
        <row r="1719">
          <cell r="G1719">
            <v>386381</v>
          </cell>
          <cell r="H1719" t="str">
            <v xml:space="preserve">ALEJANDRO AGUILAR MORALES          </v>
          </cell>
          <cell r="I1719" t="str">
            <v xml:space="preserve">ALEJANDRA MU/OZ MACIAS                                                </v>
          </cell>
        </row>
        <row r="1720">
          <cell r="G1720">
            <v>386381</v>
          </cell>
          <cell r="H1720" t="str">
            <v xml:space="preserve">ALEJANDRO AGUILAR MORALES          </v>
          </cell>
          <cell r="I1720" t="str">
            <v xml:space="preserve">ALEJANDRA MU/OZ MACIAS                                                </v>
          </cell>
        </row>
        <row r="1721">
          <cell r="G1721">
            <v>386381</v>
          </cell>
          <cell r="H1721" t="str">
            <v xml:space="preserve">ALEJANDRO AGUILAR MORALES          </v>
          </cell>
          <cell r="I1721" t="str">
            <v xml:space="preserve">ALEJANDRA MU/OZ MACIAS                                                </v>
          </cell>
        </row>
        <row r="1722">
          <cell r="G1722">
            <v>386381</v>
          </cell>
          <cell r="H1722" t="str">
            <v xml:space="preserve">ALEJANDRO AGUILAR MORALES          </v>
          </cell>
          <cell r="I1722" t="str">
            <v xml:space="preserve">ALEJANDRA MU/OZ MACIAS                                                </v>
          </cell>
        </row>
        <row r="1723">
          <cell r="G1723">
            <v>386549</v>
          </cell>
          <cell r="H1723" t="str">
            <v xml:space="preserve">EVELIA VENEGAS CASTILLO            </v>
          </cell>
          <cell r="I1723" t="str">
            <v xml:space="preserve">MARIA MARCELA ARACELI RODRIGUEZ HERNANDEZ                             </v>
          </cell>
        </row>
        <row r="1724">
          <cell r="G1724">
            <v>386549</v>
          </cell>
          <cell r="H1724" t="str">
            <v xml:space="preserve">EVELIA VENEGAS CASTILLO            </v>
          </cell>
          <cell r="I1724" t="str">
            <v xml:space="preserve">MARIA MARCELA ARACELI RODRIGUEZ HERNANDEZ                             </v>
          </cell>
        </row>
        <row r="1725">
          <cell r="G1725">
            <v>386583</v>
          </cell>
          <cell r="H1725" t="str">
            <v>AUDITORIA INTERNA (ILOCALIZABLES LI</v>
          </cell>
          <cell r="I1725" t="str">
            <v xml:space="preserve">HIPOLITO PATI;O CIPRIANO                                              </v>
          </cell>
        </row>
        <row r="1726">
          <cell r="G1726">
            <v>386640</v>
          </cell>
          <cell r="H1726" t="str">
            <v>AUDITORIA INTERNA (ILOCALIZABLES LI</v>
          </cell>
          <cell r="I1726" t="str">
            <v xml:space="preserve">SANTOS EDUARDO LIMON MEDINA                                           </v>
          </cell>
        </row>
        <row r="1727">
          <cell r="G1727">
            <v>386640</v>
          </cell>
          <cell r="H1727" t="str">
            <v>AUDITORIA INTERNA (ILOCALIZABLES LI</v>
          </cell>
          <cell r="I1727" t="str">
            <v xml:space="preserve">SANTOS EDUARDO LIMON MEDINA                                           </v>
          </cell>
        </row>
        <row r="1728">
          <cell r="G1728">
            <v>386673</v>
          </cell>
          <cell r="H1728" t="str">
            <v xml:space="preserve">EMPLEADOS                          </v>
          </cell>
          <cell r="I1728" t="str">
            <v xml:space="preserve">JACQUELINE MORALES NAVARRETE                                          </v>
          </cell>
        </row>
        <row r="1729">
          <cell r="G1729">
            <v>386673</v>
          </cell>
          <cell r="H1729" t="str">
            <v xml:space="preserve">EMPLEADOS                          </v>
          </cell>
          <cell r="I1729" t="str">
            <v xml:space="preserve">JACQUELINE MORALES NAVARRETE                                          </v>
          </cell>
        </row>
        <row r="1730">
          <cell r="G1730">
            <v>386673</v>
          </cell>
          <cell r="H1730" t="str">
            <v xml:space="preserve">EMPLEADOS                          </v>
          </cell>
          <cell r="I1730" t="str">
            <v xml:space="preserve">JACQUELINE MORALES NAVARRETE                                          </v>
          </cell>
        </row>
        <row r="1731">
          <cell r="G1731">
            <v>386673</v>
          </cell>
          <cell r="H1731" t="str">
            <v xml:space="preserve">EMPLEADOS                          </v>
          </cell>
          <cell r="I1731" t="str">
            <v xml:space="preserve">JACQUELINE MORALES NAVARRETE                                          </v>
          </cell>
        </row>
        <row r="1732">
          <cell r="G1732">
            <v>386673</v>
          </cell>
          <cell r="H1732" t="str">
            <v xml:space="preserve">EMPLEADOS                          </v>
          </cell>
          <cell r="I1732" t="str">
            <v xml:space="preserve">JACQUELINE MORALES NAVARRETE                                          </v>
          </cell>
        </row>
        <row r="1733">
          <cell r="G1733">
            <v>386819</v>
          </cell>
          <cell r="H1733" t="str">
            <v xml:space="preserve">EVELIA VENEGAS CASTILLO            </v>
          </cell>
          <cell r="I1733" t="str">
            <v xml:space="preserve">CARLOS JUAN DE DIOS F. SANCHEZ TABARES                                </v>
          </cell>
        </row>
        <row r="1734">
          <cell r="G1734">
            <v>386819</v>
          </cell>
          <cell r="H1734" t="str">
            <v xml:space="preserve">EVELIA VENEGAS CASTILLO            </v>
          </cell>
          <cell r="I1734" t="str">
            <v xml:space="preserve">CARLOS JUAN DE DIOS F. SANCHEZ TABARES                                </v>
          </cell>
        </row>
        <row r="1735">
          <cell r="G1735">
            <v>386819</v>
          </cell>
          <cell r="H1735" t="str">
            <v xml:space="preserve">EVELIA VENEGAS CASTILLO            </v>
          </cell>
          <cell r="I1735" t="str">
            <v xml:space="preserve">CARLOS JUAN DE DIOS F. SANCHEZ TABARES                                </v>
          </cell>
        </row>
        <row r="1736">
          <cell r="G1736">
            <v>386819</v>
          </cell>
          <cell r="H1736" t="str">
            <v xml:space="preserve">EVELIA VENEGAS CASTILLO            </v>
          </cell>
          <cell r="I1736" t="str">
            <v xml:space="preserve">CARLOS JUAN DE DIOS F. SANCHEZ TABARES                                </v>
          </cell>
        </row>
        <row r="1737">
          <cell r="G1737">
            <v>386819</v>
          </cell>
          <cell r="H1737" t="str">
            <v xml:space="preserve">EVELIA VENEGAS CASTILLO            </v>
          </cell>
          <cell r="I1737" t="str">
            <v xml:space="preserve">CARLOS JUAN DE DIOS F. SANCHEZ TABARES                                </v>
          </cell>
        </row>
        <row r="1738">
          <cell r="G1738">
            <v>386819</v>
          </cell>
          <cell r="H1738" t="str">
            <v xml:space="preserve">EVELIA VENEGAS CASTILLO            </v>
          </cell>
          <cell r="I1738" t="str">
            <v xml:space="preserve">CARLOS JUAN DE DIOS F. SANCHEZ TABARES                                </v>
          </cell>
        </row>
        <row r="1739">
          <cell r="G1739">
            <v>386819</v>
          </cell>
          <cell r="H1739" t="str">
            <v xml:space="preserve">EVELIA VENEGAS CASTILLO            </v>
          </cell>
          <cell r="I1739" t="str">
            <v xml:space="preserve">CARLOS JUAN DE DIOS F. SANCHEZ TABARES                                </v>
          </cell>
        </row>
        <row r="1740">
          <cell r="G1740">
            <v>386819</v>
          </cell>
          <cell r="H1740" t="str">
            <v xml:space="preserve">EVELIA VENEGAS CASTILLO            </v>
          </cell>
          <cell r="I1740" t="str">
            <v xml:space="preserve">CARLOS JUAN DE DIOS F. SANCHEZ TABARES                                </v>
          </cell>
        </row>
        <row r="1741">
          <cell r="G1741">
            <v>386886</v>
          </cell>
          <cell r="H1741" t="str">
            <v>AUDITORIA INTERNA (ILOCALIZABLES LI</v>
          </cell>
          <cell r="I1741" t="str">
            <v xml:space="preserve">EULALIA CESAR RAMIREZ                                                 </v>
          </cell>
        </row>
        <row r="1742">
          <cell r="G1742">
            <v>387034</v>
          </cell>
          <cell r="H1742" t="str">
            <v xml:space="preserve">GABRIELA SANCHEZ PEREZ (I.A.V.)    </v>
          </cell>
          <cell r="I1742" t="str">
            <v xml:space="preserve">SARA NACACH DE ROMANO                                                 </v>
          </cell>
        </row>
        <row r="1743">
          <cell r="G1743">
            <v>387034</v>
          </cell>
          <cell r="H1743" t="str">
            <v xml:space="preserve">GABRIELA SANCHEZ PEREZ (I.A.V.)    </v>
          </cell>
          <cell r="I1743" t="str">
            <v xml:space="preserve">SARA NACACH DE ROMANO                                                 </v>
          </cell>
        </row>
        <row r="1744">
          <cell r="G1744">
            <v>387067</v>
          </cell>
          <cell r="H1744" t="str">
            <v xml:space="preserve">NAVI SANCHEZ MOJICA                </v>
          </cell>
          <cell r="I1744" t="str">
            <v xml:space="preserve">GABRIEL ALEJANDRO MALPICA MORA                                        </v>
          </cell>
        </row>
        <row r="1745">
          <cell r="G1745">
            <v>387258</v>
          </cell>
          <cell r="H1745" t="str">
            <v xml:space="preserve">LUIS FRANCISCO RODRIGUEZ PEﾑA      </v>
          </cell>
          <cell r="I1745" t="str">
            <v xml:space="preserve">SILVIA MARCELA GOMEZ LOPEZ                                            </v>
          </cell>
        </row>
        <row r="1746">
          <cell r="G1746">
            <v>387258</v>
          </cell>
          <cell r="H1746" t="str">
            <v xml:space="preserve">LUIS FRANCISCO RODRIGUEZ PEﾑA      </v>
          </cell>
          <cell r="I1746" t="str">
            <v xml:space="preserve">SILVIA MARCELA GOMEZ LOPEZ                                            </v>
          </cell>
        </row>
        <row r="1747">
          <cell r="G1747">
            <v>387326</v>
          </cell>
          <cell r="H1747" t="str">
            <v xml:space="preserve">AZUCENA GUDI/O RAMIREZ             </v>
          </cell>
          <cell r="I1747" t="str">
            <v xml:space="preserve">ELIASITH MOISES MENDOZA MENDOZA                                       </v>
          </cell>
        </row>
        <row r="1748">
          <cell r="G1748">
            <v>387326</v>
          </cell>
          <cell r="H1748" t="str">
            <v xml:space="preserve">AZUCENA GUDI/O RAMIREZ             </v>
          </cell>
          <cell r="I1748" t="str">
            <v xml:space="preserve">ELIASITH MOISES MENDOZA MENDOZA                                       </v>
          </cell>
        </row>
        <row r="1749">
          <cell r="G1749">
            <v>387427</v>
          </cell>
          <cell r="H1749" t="str">
            <v xml:space="preserve">GABRIELA SUSANA FLORES ALVAREZ     </v>
          </cell>
          <cell r="I1749" t="str">
            <v xml:space="preserve">MARIA ESTHER RAMIREZ GODOY                                            </v>
          </cell>
        </row>
        <row r="1750">
          <cell r="G1750">
            <v>388226</v>
          </cell>
          <cell r="H1750" t="str">
            <v>AUDITORIA INTERNA (ILOCALIZABLES LI</v>
          </cell>
          <cell r="I1750" t="str">
            <v xml:space="preserve">ANTONIO VALENCIA FRAGOSO                                              </v>
          </cell>
        </row>
        <row r="1751">
          <cell r="G1751">
            <v>388271</v>
          </cell>
          <cell r="H1751" t="str">
            <v xml:space="preserve">GABRIELA SUSANA FLORES ALVAREZ     </v>
          </cell>
          <cell r="I1751" t="str">
            <v xml:space="preserve">LUIS VIVAS FIGUEROA                                                   </v>
          </cell>
        </row>
        <row r="1752">
          <cell r="G1752">
            <v>388394</v>
          </cell>
          <cell r="H1752" t="str">
            <v xml:space="preserve">GABRIELA SUSANA FLORES ALVAREZ     </v>
          </cell>
          <cell r="I1752" t="str">
            <v xml:space="preserve">FLAVIO AMERICO LAGOS GALVAN                                           </v>
          </cell>
        </row>
        <row r="1753">
          <cell r="G1753">
            <v>388394</v>
          </cell>
          <cell r="H1753" t="str">
            <v xml:space="preserve">GABRIELA SUSANA FLORES ALVAREZ     </v>
          </cell>
          <cell r="I1753" t="str">
            <v xml:space="preserve">FLAVIO AMERICO LAGOS GALVAN                                           </v>
          </cell>
        </row>
        <row r="1754">
          <cell r="G1754">
            <v>388451</v>
          </cell>
          <cell r="H1754" t="str">
            <v>AUDITORIA INTERNA (ILOCALIZABLES LI</v>
          </cell>
          <cell r="I1754" t="str">
            <v xml:space="preserve">ISAIAS BASTIDA GALLARDO                                               </v>
          </cell>
        </row>
        <row r="1755">
          <cell r="G1755">
            <v>388530</v>
          </cell>
          <cell r="H1755" t="str">
            <v>AUDITORIA INTERNA (ILOCALIZABLES LI</v>
          </cell>
          <cell r="I1755" t="str">
            <v xml:space="preserve">MA. ELENA LOZANO BERISTAIN                                            </v>
          </cell>
        </row>
        <row r="1756">
          <cell r="G1756">
            <v>388530</v>
          </cell>
          <cell r="H1756" t="str">
            <v>AUDITORIA INTERNA (ILOCALIZABLES LI</v>
          </cell>
          <cell r="I1756" t="str">
            <v xml:space="preserve">MA. ELENA LOZANO BERISTAIN                                            </v>
          </cell>
        </row>
        <row r="1757">
          <cell r="G1757">
            <v>388530</v>
          </cell>
          <cell r="H1757" t="str">
            <v>AUDITORIA INTERNA (ILOCALIZABLES LI</v>
          </cell>
          <cell r="I1757" t="str">
            <v xml:space="preserve">MA. ELENA LOZANO BERISTAIN                                            </v>
          </cell>
        </row>
        <row r="1758">
          <cell r="G1758">
            <v>388530</v>
          </cell>
          <cell r="H1758" t="str">
            <v>AUDITORIA INTERNA (ILOCALIZABLES LI</v>
          </cell>
          <cell r="I1758" t="str">
            <v xml:space="preserve">MA. ELENA LOZANO BERISTAIN                                            </v>
          </cell>
        </row>
        <row r="1759">
          <cell r="G1759">
            <v>388574</v>
          </cell>
          <cell r="H1759" t="str">
            <v>AUDITORIA INTERNA (ILOCALIZABLES LI</v>
          </cell>
          <cell r="I1759" t="str">
            <v xml:space="preserve">ROSA ADRIANA RODRIGUEZ URIBE                                          </v>
          </cell>
        </row>
        <row r="1760">
          <cell r="G1760">
            <v>388574</v>
          </cell>
          <cell r="H1760" t="str">
            <v>AUDITORIA INTERNA (ILOCALIZABLES LI</v>
          </cell>
          <cell r="I1760" t="str">
            <v xml:space="preserve">ROSA ADRIANA RODRIGUEZ URIBE                                          </v>
          </cell>
        </row>
        <row r="1761">
          <cell r="G1761">
            <v>388574</v>
          </cell>
          <cell r="H1761" t="str">
            <v>AUDITORIA INTERNA (ILOCALIZABLES LI</v>
          </cell>
          <cell r="I1761" t="str">
            <v xml:space="preserve">ROSA ADRIANA RODRIGUEZ URIBE                                          </v>
          </cell>
        </row>
        <row r="1762">
          <cell r="G1762">
            <v>388574</v>
          </cell>
          <cell r="H1762" t="str">
            <v>AUDITORIA INTERNA (ILOCALIZABLES LI</v>
          </cell>
          <cell r="I1762" t="str">
            <v xml:space="preserve">ROSA ADRIANA RODRIGUEZ URIBE                                          </v>
          </cell>
        </row>
        <row r="1763">
          <cell r="G1763">
            <v>388899</v>
          </cell>
          <cell r="H1763" t="str">
            <v xml:space="preserve">ABRAHAM AARON SHUBICH Y JALIF      </v>
          </cell>
          <cell r="I1763" t="str">
            <v xml:space="preserve">NIZA ASKENAZI HARARI                                                  </v>
          </cell>
        </row>
        <row r="1764">
          <cell r="G1764">
            <v>388978</v>
          </cell>
          <cell r="H1764" t="str">
            <v xml:space="preserve">AZUCENA GUDIﾑO                     </v>
          </cell>
          <cell r="I1764" t="str">
            <v xml:space="preserve">ARKA SECURITIES  INC                                                  </v>
          </cell>
        </row>
        <row r="1765">
          <cell r="G1765">
            <v>388978</v>
          </cell>
          <cell r="H1765" t="str">
            <v xml:space="preserve">AZUCENA GUDIﾑO                     </v>
          </cell>
          <cell r="I1765" t="str">
            <v xml:space="preserve">ARKA SECURITIES  INC                                                  </v>
          </cell>
        </row>
        <row r="1766">
          <cell r="G1766">
            <v>389058</v>
          </cell>
          <cell r="H1766" t="str">
            <v xml:space="preserve">MINERVA OLVERA BONILLA             </v>
          </cell>
          <cell r="I1766" t="str">
            <v xml:space="preserve">LEOVINO HERNANDEZ SALAZAR                                             </v>
          </cell>
        </row>
        <row r="1767">
          <cell r="G1767">
            <v>389317</v>
          </cell>
          <cell r="H1767" t="str">
            <v xml:space="preserve">GABRIELA SUSANA FLORES ALVAREZ     </v>
          </cell>
          <cell r="I1767" t="str">
            <v xml:space="preserve">JUAN BAUTISTA CETINA Y COH                                            </v>
          </cell>
        </row>
        <row r="1768">
          <cell r="G1768">
            <v>389429</v>
          </cell>
          <cell r="H1768" t="str">
            <v xml:space="preserve">EVELIA VENEGAS CASTILLO            </v>
          </cell>
          <cell r="I1768" t="str">
            <v xml:space="preserve">ANA MARIA PONCE TORRE                                                 </v>
          </cell>
        </row>
        <row r="1769">
          <cell r="G1769">
            <v>389429</v>
          </cell>
          <cell r="H1769" t="str">
            <v xml:space="preserve">EVELIA VENEGAS CASTILLO            </v>
          </cell>
          <cell r="I1769" t="str">
            <v xml:space="preserve">ANA MARIA PONCE TORRE                                                 </v>
          </cell>
        </row>
        <row r="1770">
          <cell r="G1770">
            <v>389429</v>
          </cell>
          <cell r="H1770" t="str">
            <v xml:space="preserve">EVELIA VENEGAS CASTILLO            </v>
          </cell>
          <cell r="I1770" t="str">
            <v xml:space="preserve">ANA MARIA PONCE TORRE                                                 </v>
          </cell>
        </row>
        <row r="1771">
          <cell r="G1771">
            <v>389429</v>
          </cell>
          <cell r="H1771" t="str">
            <v xml:space="preserve">EVELIA VENEGAS CASTILLO            </v>
          </cell>
          <cell r="I1771" t="str">
            <v xml:space="preserve">ANA MARIA PONCE TORRE                                                 </v>
          </cell>
        </row>
        <row r="1772">
          <cell r="G1772">
            <v>389429</v>
          </cell>
          <cell r="H1772" t="str">
            <v xml:space="preserve">EVELIA VENEGAS CASTILLO            </v>
          </cell>
          <cell r="I1772" t="str">
            <v xml:space="preserve">ANA MARIA PONCE TORRE                                                 </v>
          </cell>
        </row>
        <row r="1773">
          <cell r="G1773">
            <v>389429</v>
          </cell>
          <cell r="H1773" t="str">
            <v xml:space="preserve">EVELIA VENEGAS CASTILLO            </v>
          </cell>
          <cell r="I1773" t="str">
            <v xml:space="preserve">ANA MARIA PONCE TORRE                                                 </v>
          </cell>
        </row>
        <row r="1774">
          <cell r="G1774">
            <v>389429</v>
          </cell>
          <cell r="H1774" t="str">
            <v xml:space="preserve">EVELIA VENEGAS CASTILLO            </v>
          </cell>
          <cell r="I1774" t="str">
            <v xml:space="preserve">ANA MARIA PONCE TORRE                                                 </v>
          </cell>
        </row>
        <row r="1775">
          <cell r="G1775">
            <v>389508</v>
          </cell>
          <cell r="H1775" t="str">
            <v xml:space="preserve">FRANCISCO JOSE AVALOS ORTEGA       </v>
          </cell>
          <cell r="I1775" t="str">
            <v xml:space="preserve">FELIX LOZANO GARCIA                                                   </v>
          </cell>
        </row>
        <row r="1776">
          <cell r="G1776">
            <v>389508</v>
          </cell>
          <cell r="H1776" t="str">
            <v xml:space="preserve">FRANCISCO JOSE AVALOS ORTEGA       </v>
          </cell>
          <cell r="I1776" t="str">
            <v xml:space="preserve">FELIX LOZANO GARCIA                                                   </v>
          </cell>
        </row>
        <row r="1777">
          <cell r="G1777">
            <v>389508</v>
          </cell>
          <cell r="H1777" t="str">
            <v xml:space="preserve">FRANCISCO JOSE AVALOS ORTEGA       </v>
          </cell>
          <cell r="I1777" t="str">
            <v xml:space="preserve">FELIX LOZANO GARCIA                                                   </v>
          </cell>
        </row>
        <row r="1778">
          <cell r="G1778">
            <v>389508</v>
          </cell>
          <cell r="H1778" t="str">
            <v xml:space="preserve">FRANCISCO JOSE AVALOS ORTEGA       </v>
          </cell>
          <cell r="I1778" t="str">
            <v xml:space="preserve">FELIX LOZANO GARCIA                                                   </v>
          </cell>
        </row>
        <row r="1779">
          <cell r="G1779">
            <v>389508</v>
          </cell>
          <cell r="H1779" t="str">
            <v xml:space="preserve">FRANCISCO JOSE AVALOS ORTEGA       </v>
          </cell>
          <cell r="I1779" t="str">
            <v xml:space="preserve">FELIX LOZANO GARCIA                                                   </v>
          </cell>
        </row>
        <row r="1780">
          <cell r="G1780">
            <v>389508</v>
          </cell>
          <cell r="H1780" t="str">
            <v xml:space="preserve">FRANCISCO JOSE AVALOS ORTEGA       </v>
          </cell>
          <cell r="I1780" t="str">
            <v xml:space="preserve">FELIX LOZANO GARCIA                                                   </v>
          </cell>
        </row>
        <row r="1781">
          <cell r="G1781">
            <v>389801</v>
          </cell>
          <cell r="H1781" t="str">
            <v xml:space="preserve">EVELIA VENEGAS CASTILLO            </v>
          </cell>
          <cell r="I1781" t="str">
            <v xml:space="preserve">JUAN EUGENIO ALONSO RUIZ                                              </v>
          </cell>
        </row>
        <row r="1782">
          <cell r="G1782">
            <v>389801</v>
          </cell>
          <cell r="H1782" t="str">
            <v xml:space="preserve">EVELIA VENEGAS CASTILLO            </v>
          </cell>
          <cell r="I1782" t="str">
            <v xml:space="preserve">JUAN EUGENIO ALONSO RUIZ                                              </v>
          </cell>
        </row>
        <row r="1783">
          <cell r="G1783">
            <v>389801</v>
          </cell>
          <cell r="H1783" t="str">
            <v xml:space="preserve">EVELIA VENEGAS CASTILLO            </v>
          </cell>
          <cell r="I1783" t="str">
            <v xml:space="preserve">JUAN EUGENIO ALONSO RUIZ                                              </v>
          </cell>
        </row>
        <row r="1784">
          <cell r="G1784">
            <v>389801</v>
          </cell>
          <cell r="H1784" t="str">
            <v xml:space="preserve">EVELIA VENEGAS CASTILLO            </v>
          </cell>
          <cell r="I1784" t="str">
            <v xml:space="preserve">JUAN EUGENIO ALONSO RUIZ                                              </v>
          </cell>
        </row>
        <row r="1785">
          <cell r="G1785">
            <v>389801</v>
          </cell>
          <cell r="H1785" t="str">
            <v xml:space="preserve">EVELIA VENEGAS CASTILLO            </v>
          </cell>
          <cell r="I1785" t="str">
            <v xml:space="preserve">JUAN EUGENIO ALONSO RUIZ                                              </v>
          </cell>
        </row>
        <row r="1786">
          <cell r="G1786">
            <v>389801</v>
          </cell>
          <cell r="H1786" t="str">
            <v xml:space="preserve">EVELIA VENEGAS CASTILLO            </v>
          </cell>
          <cell r="I1786" t="str">
            <v xml:space="preserve">JUAN EUGENIO ALONSO RUIZ                                              </v>
          </cell>
        </row>
        <row r="1787">
          <cell r="G1787">
            <v>389801</v>
          </cell>
          <cell r="H1787" t="str">
            <v xml:space="preserve">EVELIA VENEGAS CASTILLO            </v>
          </cell>
          <cell r="I1787" t="str">
            <v xml:space="preserve">JUAN EUGENIO ALONSO RUIZ                                              </v>
          </cell>
        </row>
        <row r="1788">
          <cell r="G1788">
            <v>389801</v>
          </cell>
          <cell r="H1788" t="str">
            <v xml:space="preserve">EVELIA VENEGAS CASTILLO            </v>
          </cell>
          <cell r="I1788" t="str">
            <v xml:space="preserve">JUAN EUGENIO ALONSO RUIZ                                              </v>
          </cell>
        </row>
        <row r="1789">
          <cell r="G1789">
            <v>389801</v>
          </cell>
          <cell r="H1789" t="str">
            <v xml:space="preserve">EVELIA VENEGAS CASTILLO            </v>
          </cell>
          <cell r="I1789" t="str">
            <v xml:space="preserve">JUAN EUGENIO ALONSO RUIZ                                              </v>
          </cell>
        </row>
        <row r="1790">
          <cell r="G1790">
            <v>389867</v>
          </cell>
          <cell r="H1790" t="str">
            <v xml:space="preserve">EVELIA VENEGAS CASTILLO            </v>
          </cell>
          <cell r="I1790" t="str">
            <v xml:space="preserve">GUSTAVO A. ESTRADA CHAPMAN                                            </v>
          </cell>
        </row>
        <row r="1791">
          <cell r="G1791">
            <v>389867</v>
          </cell>
          <cell r="H1791" t="str">
            <v xml:space="preserve">EVELIA VENEGAS CASTILLO            </v>
          </cell>
          <cell r="I1791" t="str">
            <v xml:space="preserve">GUSTAVO A. ESTRADA CHAPMAN                                            </v>
          </cell>
        </row>
        <row r="1792">
          <cell r="G1792">
            <v>389867</v>
          </cell>
          <cell r="H1792" t="str">
            <v xml:space="preserve">EVELIA VENEGAS CASTILLO            </v>
          </cell>
          <cell r="I1792" t="str">
            <v xml:space="preserve">GUSTAVO A. ESTRADA CHAPMAN                                            </v>
          </cell>
        </row>
        <row r="1793">
          <cell r="G1793">
            <v>389867</v>
          </cell>
          <cell r="H1793" t="str">
            <v xml:space="preserve">EVELIA VENEGAS CASTILLO            </v>
          </cell>
          <cell r="I1793" t="str">
            <v xml:space="preserve">GUSTAVO A. ESTRADA CHAPMAN                                            </v>
          </cell>
        </row>
        <row r="1794">
          <cell r="G1794">
            <v>389867</v>
          </cell>
          <cell r="H1794" t="str">
            <v xml:space="preserve">EVELIA VENEGAS CASTILLO            </v>
          </cell>
          <cell r="I1794" t="str">
            <v xml:space="preserve">GUSTAVO A. ESTRADA CHAPMAN                                            </v>
          </cell>
        </row>
        <row r="1795">
          <cell r="G1795">
            <v>389867</v>
          </cell>
          <cell r="H1795" t="str">
            <v xml:space="preserve">EVELIA VENEGAS CASTILLO            </v>
          </cell>
          <cell r="I1795" t="str">
            <v xml:space="preserve">GUSTAVO A. ESTRADA CHAPMAN                                            </v>
          </cell>
        </row>
        <row r="1796">
          <cell r="G1796">
            <v>389867</v>
          </cell>
          <cell r="H1796" t="str">
            <v xml:space="preserve">EVELIA VENEGAS CASTILLO            </v>
          </cell>
          <cell r="I1796" t="str">
            <v xml:space="preserve">GUSTAVO A. ESTRADA CHAPMAN                                            </v>
          </cell>
        </row>
        <row r="1797">
          <cell r="G1797">
            <v>389867</v>
          </cell>
          <cell r="H1797" t="str">
            <v xml:space="preserve">EVELIA VENEGAS CASTILLO            </v>
          </cell>
          <cell r="I1797" t="str">
            <v xml:space="preserve">GUSTAVO A. ESTRADA CHAPMAN                                            </v>
          </cell>
        </row>
        <row r="1798">
          <cell r="G1798">
            <v>389867</v>
          </cell>
          <cell r="H1798" t="str">
            <v xml:space="preserve">EVELIA VENEGAS CASTILLO            </v>
          </cell>
          <cell r="I1798" t="str">
            <v xml:space="preserve">GUSTAVO A. ESTRADA CHAPMAN                                            </v>
          </cell>
        </row>
        <row r="1799">
          <cell r="G1799">
            <v>389867</v>
          </cell>
          <cell r="H1799" t="str">
            <v xml:space="preserve">EVELIA VENEGAS CASTILLO            </v>
          </cell>
          <cell r="I1799" t="str">
            <v xml:space="preserve">GUSTAVO A. ESTRADA CHAPMAN                                            </v>
          </cell>
        </row>
        <row r="1800">
          <cell r="G1800">
            <v>389867</v>
          </cell>
          <cell r="H1800" t="str">
            <v xml:space="preserve">EVELIA VENEGAS CASTILLO            </v>
          </cell>
          <cell r="I1800" t="str">
            <v xml:space="preserve">GUSTAVO A. ESTRADA CHAPMAN                                            </v>
          </cell>
        </row>
        <row r="1801">
          <cell r="G1801">
            <v>389867</v>
          </cell>
          <cell r="H1801" t="str">
            <v xml:space="preserve">EVELIA VENEGAS CASTILLO            </v>
          </cell>
          <cell r="I1801" t="str">
            <v xml:space="preserve">GUSTAVO A. ESTRADA CHAPMAN                                            </v>
          </cell>
        </row>
        <row r="1802">
          <cell r="G1802">
            <v>389867</v>
          </cell>
          <cell r="H1802" t="str">
            <v xml:space="preserve">EVELIA VENEGAS CASTILLO            </v>
          </cell>
          <cell r="I1802" t="str">
            <v xml:space="preserve">GUSTAVO A. ESTRADA CHAPMAN                                            </v>
          </cell>
        </row>
        <row r="1803">
          <cell r="G1803">
            <v>389867</v>
          </cell>
          <cell r="H1803" t="str">
            <v xml:space="preserve">EVELIA VENEGAS CASTILLO            </v>
          </cell>
          <cell r="I1803" t="str">
            <v xml:space="preserve">GUSTAVO A. ESTRADA CHAPMAN                                            </v>
          </cell>
        </row>
        <row r="1804">
          <cell r="G1804">
            <v>400144</v>
          </cell>
          <cell r="H1804" t="str">
            <v xml:space="preserve">EMPLEADOS                          </v>
          </cell>
          <cell r="I1804" t="str">
            <v xml:space="preserve">JUAN CARLOS RAMIREZ PEREZ                                             </v>
          </cell>
        </row>
        <row r="1805">
          <cell r="G1805">
            <v>400144</v>
          </cell>
          <cell r="H1805" t="str">
            <v xml:space="preserve">EMPLEADOS                          </v>
          </cell>
          <cell r="I1805" t="str">
            <v xml:space="preserve">JUAN CARLOS RAMIREZ PEREZ                                             </v>
          </cell>
        </row>
        <row r="1806">
          <cell r="G1806">
            <v>400144</v>
          </cell>
          <cell r="H1806" t="str">
            <v xml:space="preserve">EMPLEADOS                          </v>
          </cell>
          <cell r="I1806" t="str">
            <v xml:space="preserve">JUAN CARLOS RAMIREZ PEREZ                                             </v>
          </cell>
        </row>
        <row r="1807">
          <cell r="G1807">
            <v>400144</v>
          </cell>
          <cell r="H1807" t="str">
            <v xml:space="preserve">EMPLEADOS                          </v>
          </cell>
          <cell r="I1807" t="str">
            <v xml:space="preserve">JUAN CARLOS RAMIREZ PEREZ                                             </v>
          </cell>
        </row>
        <row r="1808">
          <cell r="G1808">
            <v>400144</v>
          </cell>
          <cell r="H1808" t="str">
            <v xml:space="preserve">EMPLEADOS                          </v>
          </cell>
          <cell r="I1808" t="str">
            <v xml:space="preserve">JUAN CARLOS RAMIREZ PEREZ                                             </v>
          </cell>
        </row>
        <row r="1809">
          <cell r="G1809">
            <v>400144</v>
          </cell>
          <cell r="H1809" t="str">
            <v xml:space="preserve">EMPLEADOS                          </v>
          </cell>
          <cell r="I1809" t="str">
            <v xml:space="preserve">JUAN CARLOS RAMIREZ PEREZ                                             </v>
          </cell>
        </row>
        <row r="1810">
          <cell r="G1810">
            <v>400144</v>
          </cell>
          <cell r="H1810" t="str">
            <v xml:space="preserve">EMPLEADOS                          </v>
          </cell>
          <cell r="I1810" t="str">
            <v xml:space="preserve">JUAN CARLOS RAMIREZ PEREZ                                             </v>
          </cell>
        </row>
        <row r="1811">
          <cell r="G1811">
            <v>400144</v>
          </cell>
          <cell r="H1811" t="str">
            <v xml:space="preserve">EMPLEADOS                          </v>
          </cell>
          <cell r="I1811" t="str">
            <v xml:space="preserve">JUAN CARLOS RAMIREZ PEREZ                                             </v>
          </cell>
        </row>
        <row r="1812">
          <cell r="G1812">
            <v>400211</v>
          </cell>
          <cell r="H1812" t="str">
            <v xml:space="preserve">FRANCISCO JOSE AVALOS ORTEGA       </v>
          </cell>
          <cell r="I1812" t="str">
            <v xml:space="preserve">JOSE JORGE GARCIA OSEGUEDA                                            </v>
          </cell>
        </row>
        <row r="1813">
          <cell r="G1813">
            <v>400499</v>
          </cell>
          <cell r="H1813" t="str">
            <v xml:space="preserve">ABRAHAM AARON SHUBICH Y JALIF      </v>
          </cell>
          <cell r="I1813" t="str">
            <v xml:space="preserve">GUILLERMO LIMON ROMERO                                                </v>
          </cell>
        </row>
        <row r="1814">
          <cell r="G1814">
            <v>400699</v>
          </cell>
          <cell r="H1814" t="str">
            <v xml:space="preserve">AZUCENA GUDI/O RAMIREZ             </v>
          </cell>
          <cell r="I1814" t="str">
            <v xml:space="preserve">FELIPE DE JESUS RODRIGUEZ PEREZ                                       </v>
          </cell>
        </row>
        <row r="1815">
          <cell r="G1815">
            <v>400699</v>
          </cell>
          <cell r="H1815" t="str">
            <v xml:space="preserve">AZUCENA GUDI/O RAMIREZ             </v>
          </cell>
          <cell r="I1815" t="str">
            <v xml:space="preserve">FELIPE DE JESUS RODRIGUEZ PEREZ                                       </v>
          </cell>
        </row>
        <row r="1816">
          <cell r="G1816">
            <v>401500</v>
          </cell>
          <cell r="H1816" t="str">
            <v xml:space="preserve">EVELIA VENEGAS CASTILLO            </v>
          </cell>
          <cell r="I1816" t="str">
            <v xml:space="preserve">ESTHER CELESTE VINCENT DAGIEU                                         </v>
          </cell>
        </row>
        <row r="1817">
          <cell r="G1817">
            <v>401500</v>
          </cell>
          <cell r="H1817" t="str">
            <v xml:space="preserve">EVELIA VENEGAS CASTILLO            </v>
          </cell>
          <cell r="I1817" t="str">
            <v xml:space="preserve">ESTHER CELESTE VINCENT DAGIEU                                         </v>
          </cell>
        </row>
        <row r="1818">
          <cell r="G1818">
            <v>401500</v>
          </cell>
          <cell r="H1818" t="str">
            <v xml:space="preserve">EVELIA VENEGAS CASTILLO            </v>
          </cell>
          <cell r="I1818" t="str">
            <v xml:space="preserve">ESTHER CELESTE VINCENT DAGIEU                                         </v>
          </cell>
        </row>
        <row r="1819">
          <cell r="G1819">
            <v>401500</v>
          </cell>
          <cell r="H1819" t="str">
            <v xml:space="preserve">EVELIA VENEGAS CASTILLO            </v>
          </cell>
          <cell r="I1819" t="str">
            <v xml:space="preserve">ESTHER CELESTE VINCENT DAGIEU                                         </v>
          </cell>
        </row>
        <row r="1820">
          <cell r="G1820">
            <v>401500</v>
          </cell>
          <cell r="H1820" t="str">
            <v xml:space="preserve">EVELIA VENEGAS CASTILLO            </v>
          </cell>
          <cell r="I1820" t="str">
            <v xml:space="preserve">ESTHER CELESTE VINCENT DAGIEU                                         </v>
          </cell>
        </row>
        <row r="1821">
          <cell r="G1821">
            <v>401511</v>
          </cell>
          <cell r="H1821" t="str">
            <v xml:space="preserve">EVELIA VENEGAS CASTILLO            </v>
          </cell>
          <cell r="I1821" t="str">
            <v xml:space="preserve">JORGE CANEDO STERNENFELS                                              </v>
          </cell>
        </row>
        <row r="1822">
          <cell r="G1822">
            <v>401511</v>
          </cell>
          <cell r="H1822" t="str">
            <v xml:space="preserve">EVELIA VENEGAS CASTILLO            </v>
          </cell>
          <cell r="I1822" t="str">
            <v xml:space="preserve">JORGE CANEDO STERNENFELS                                              </v>
          </cell>
        </row>
        <row r="1823">
          <cell r="G1823">
            <v>401511</v>
          </cell>
          <cell r="H1823" t="str">
            <v xml:space="preserve">EVELIA VENEGAS CASTILLO            </v>
          </cell>
          <cell r="I1823" t="str">
            <v xml:space="preserve">JORGE CANEDO STERNENFELS                                              </v>
          </cell>
        </row>
        <row r="1824">
          <cell r="G1824">
            <v>401511</v>
          </cell>
          <cell r="H1824" t="str">
            <v xml:space="preserve">EVELIA VENEGAS CASTILLO            </v>
          </cell>
          <cell r="I1824" t="str">
            <v xml:space="preserve">JORGE CANEDO STERNENFELS                                              </v>
          </cell>
        </row>
        <row r="1825">
          <cell r="G1825">
            <v>401511</v>
          </cell>
          <cell r="H1825" t="str">
            <v xml:space="preserve">EVELIA VENEGAS CASTILLO            </v>
          </cell>
          <cell r="I1825" t="str">
            <v xml:space="preserve">JORGE CANEDO STERNENFELS                                              </v>
          </cell>
        </row>
        <row r="1826">
          <cell r="G1826">
            <v>401511</v>
          </cell>
          <cell r="H1826" t="str">
            <v xml:space="preserve">EVELIA VENEGAS CASTILLO            </v>
          </cell>
          <cell r="I1826" t="str">
            <v xml:space="preserve">JORGE CANEDO STERNENFELS                                              </v>
          </cell>
        </row>
        <row r="1827">
          <cell r="G1827">
            <v>401511</v>
          </cell>
          <cell r="H1827" t="str">
            <v xml:space="preserve">EVELIA VENEGAS CASTILLO            </v>
          </cell>
          <cell r="I1827" t="str">
            <v xml:space="preserve">JORGE CANEDO STERNENFELS                                              </v>
          </cell>
        </row>
        <row r="1828">
          <cell r="G1828">
            <v>401511</v>
          </cell>
          <cell r="H1828" t="str">
            <v xml:space="preserve">EVELIA VENEGAS CASTILLO            </v>
          </cell>
          <cell r="I1828" t="str">
            <v xml:space="preserve">JORGE CANEDO STERNENFELS                                              </v>
          </cell>
        </row>
        <row r="1829">
          <cell r="G1829">
            <v>401511</v>
          </cell>
          <cell r="H1829" t="str">
            <v xml:space="preserve">EVELIA VENEGAS CASTILLO            </v>
          </cell>
          <cell r="I1829" t="str">
            <v xml:space="preserve">JORGE CANEDO STERNENFELS                                              </v>
          </cell>
        </row>
        <row r="1830">
          <cell r="G1830">
            <v>401511</v>
          </cell>
          <cell r="H1830" t="str">
            <v xml:space="preserve">EVELIA VENEGAS CASTILLO            </v>
          </cell>
          <cell r="I1830" t="str">
            <v xml:space="preserve">JORGE CANEDO STERNENFELS                                              </v>
          </cell>
        </row>
        <row r="1831">
          <cell r="G1831">
            <v>401511</v>
          </cell>
          <cell r="H1831" t="str">
            <v xml:space="preserve">EVELIA VENEGAS CASTILLO            </v>
          </cell>
          <cell r="I1831" t="str">
            <v xml:space="preserve">JORGE CANEDO STERNENFELS                                              </v>
          </cell>
        </row>
        <row r="1832">
          <cell r="G1832">
            <v>401511</v>
          </cell>
          <cell r="H1832" t="str">
            <v xml:space="preserve">EVELIA VENEGAS CASTILLO            </v>
          </cell>
          <cell r="I1832" t="str">
            <v xml:space="preserve">JORGE CANEDO STERNENFELS                                              </v>
          </cell>
        </row>
        <row r="1833">
          <cell r="G1833">
            <v>401511</v>
          </cell>
          <cell r="H1833" t="str">
            <v xml:space="preserve">EVELIA VENEGAS CASTILLO            </v>
          </cell>
          <cell r="I1833" t="str">
            <v xml:space="preserve">JORGE CANEDO STERNENFELS                                              </v>
          </cell>
        </row>
        <row r="1834">
          <cell r="G1834">
            <v>402499</v>
          </cell>
          <cell r="H1834" t="str">
            <v xml:space="preserve">GABRIELA SANCHEZ PEREZ (I.A.V.)    </v>
          </cell>
          <cell r="I1834" t="str">
            <v xml:space="preserve">JORGE ARMANDO VIVEROS GARCIA                                          </v>
          </cell>
        </row>
        <row r="1835">
          <cell r="G1835">
            <v>402499</v>
          </cell>
          <cell r="H1835" t="str">
            <v xml:space="preserve">GABRIELA SANCHEZ PEREZ (I.A.V.)    </v>
          </cell>
          <cell r="I1835" t="str">
            <v xml:space="preserve">JORGE ARMANDO VIVEROS GARCIA                                          </v>
          </cell>
        </row>
        <row r="1836">
          <cell r="G1836">
            <v>403177</v>
          </cell>
          <cell r="H1836" t="str">
            <v xml:space="preserve">ALEJANDRO AGUILAR MORALES          </v>
          </cell>
          <cell r="I1836" t="str">
            <v xml:space="preserve">JOSE REFUGIO MOTA GONZALEZ                                            </v>
          </cell>
        </row>
        <row r="1837">
          <cell r="G1837">
            <v>403177</v>
          </cell>
          <cell r="H1837" t="str">
            <v xml:space="preserve">ALEJANDRO AGUILAR MORALES          </v>
          </cell>
          <cell r="I1837" t="str">
            <v xml:space="preserve">JOSE REFUGIO MOTA GONZALEZ                                            </v>
          </cell>
        </row>
        <row r="1838">
          <cell r="G1838">
            <v>403177</v>
          </cell>
          <cell r="H1838" t="str">
            <v xml:space="preserve">ALEJANDRO AGUILAR MORALES          </v>
          </cell>
          <cell r="I1838" t="str">
            <v xml:space="preserve">JOSE REFUGIO MOTA GONZALEZ                                            </v>
          </cell>
        </row>
        <row r="1839">
          <cell r="G1839">
            <v>403177</v>
          </cell>
          <cell r="H1839" t="str">
            <v xml:space="preserve">ALEJANDRO AGUILAR MORALES          </v>
          </cell>
          <cell r="I1839" t="str">
            <v xml:space="preserve">JOSE REFUGIO MOTA GONZALEZ                                            </v>
          </cell>
        </row>
        <row r="1840">
          <cell r="G1840">
            <v>403177</v>
          </cell>
          <cell r="H1840" t="str">
            <v xml:space="preserve">ALEJANDRO AGUILAR MORALES          </v>
          </cell>
          <cell r="I1840" t="str">
            <v xml:space="preserve">JOSE REFUGIO MOTA GONZALEZ                                            </v>
          </cell>
        </row>
        <row r="1841">
          <cell r="G1841">
            <v>403177</v>
          </cell>
          <cell r="H1841" t="str">
            <v xml:space="preserve">ALEJANDRO AGUILAR MORALES          </v>
          </cell>
          <cell r="I1841" t="str">
            <v xml:space="preserve">JOSE REFUGIO MOTA GONZALEZ                                            </v>
          </cell>
        </row>
        <row r="1842">
          <cell r="G1842">
            <v>403344</v>
          </cell>
          <cell r="H1842" t="str">
            <v xml:space="preserve">LUIS FRANCISCO RODRIGUEZ PEﾑA      </v>
          </cell>
          <cell r="I1842" t="str">
            <v xml:space="preserve">ARMANDO GAMBORINO SAN MARTIN                                          </v>
          </cell>
        </row>
        <row r="1843">
          <cell r="G1843">
            <v>403455</v>
          </cell>
          <cell r="H1843" t="str">
            <v xml:space="preserve">GABRIELA SANCHEZ PEREZ (I.A.V.)    </v>
          </cell>
          <cell r="I1843" t="str">
            <v xml:space="preserve">MA. AURORA DEL PANDO ALONSO                                           </v>
          </cell>
        </row>
        <row r="1844">
          <cell r="G1844">
            <v>403455</v>
          </cell>
          <cell r="H1844" t="str">
            <v xml:space="preserve">GABRIELA SANCHEZ PEREZ (I.A.V.)    </v>
          </cell>
          <cell r="I1844" t="str">
            <v xml:space="preserve">MA. AURORA DEL PANDO ALONSO                                           </v>
          </cell>
        </row>
        <row r="1845">
          <cell r="G1845">
            <v>403455</v>
          </cell>
          <cell r="H1845" t="str">
            <v xml:space="preserve">GABRIELA SANCHEZ PEREZ (I.A.V.)    </v>
          </cell>
          <cell r="I1845" t="str">
            <v xml:space="preserve">MA. AURORA DEL PANDO ALONSO                                           </v>
          </cell>
        </row>
        <row r="1846">
          <cell r="G1846">
            <v>403811</v>
          </cell>
          <cell r="H1846" t="str">
            <v xml:space="preserve">AZUCENA GUDI/O RAMIREZ             </v>
          </cell>
          <cell r="I1846" t="str">
            <v xml:space="preserve">LEOPOLDO ERNESTO GARCIA OREA                                          </v>
          </cell>
        </row>
        <row r="1847">
          <cell r="G1847">
            <v>404155</v>
          </cell>
          <cell r="H1847" t="str">
            <v xml:space="preserve">MINERVA OLVERA BONILLA             </v>
          </cell>
          <cell r="I1847" t="str">
            <v xml:space="preserve">MARIA QUINTERO VDA. DE PERALTA                                        </v>
          </cell>
        </row>
        <row r="1848">
          <cell r="G1848">
            <v>404155</v>
          </cell>
          <cell r="H1848" t="str">
            <v xml:space="preserve">MINERVA OLVERA BONILLA             </v>
          </cell>
          <cell r="I1848" t="str">
            <v xml:space="preserve">MARIA QUINTERO VDA. DE PERALTA                                        </v>
          </cell>
        </row>
        <row r="1849">
          <cell r="G1849">
            <v>404233</v>
          </cell>
          <cell r="H1849" t="str">
            <v xml:space="preserve">LUIS FRANCISCO RODRIGUEZ PEﾑA      </v>
          </cell>
          <cell r="I1849" t="str">
            <v xml:space="preserve">MARCO ANTONIO BARRAGAN ALBARRAN                                       </v>
          </cell>
        </row>
        <row r="1850">
          <cell r="G1850">
            <v>404233</v>
          </cell>
          <cell r="H1850" t="str">
            <v xml:space="preserve">LUIS FRANCISCO RODRIGUEZ PEﾑA      </v>
          </cell>
          <cell r="I1850" t="str">
            <v xml:space="preserve">MARCO ANTONIO BARRAGAN ALBARRAN                                       </v>
          </cell>
        </row>
        <row r="1851">
          <cell r="G1851">
            <v>404633</v>
          </cell>
          <cell r="H1851" t="str">
            <v xml:space="preserve">AZUCENA GUDI/O RAMIREZ             </v>
          </cell>
          <cell r="I1851" t="str">
            <v xml:space="preserve">MARIA GUADALUPE DUE/AS GONZALEZ                                       </v>
          </cell>
        </row>
        <row r="1852">
          <cell r="G1852">
            <v>404633</v>
          </cell>
          <cell r="H1852" t="str">
            <v xml:space="preserve">AZUCENA GUDI/O RAMIREZ             </v>
          </cell>
          <cell r="I1852" t="str">
            <v xml:space="preserve">MARIA GUADALUPE DUE/AS GONZALEZ                                       </v>
          </cell>
        </row>
        <row r="1853">
          <cell r="G1853">
            <v>404633</v>
          </cell>
          <cell r="H1853" t="str">
            <v xml:space="preserve">AZUCENA GUDI/O RAMIREZ             </v>
          </cell>
          <cell r="I1853" t="str">
            <v xml:space="preserve">MARIA GUADALUPE DUE/AS GONZALEZ                                       </v>
          </cell>
        </row>
        <row r="1854">
          <cell r="G1854">
            <v>404633</v>
          </cell>
          <cell r="H1854" t="str">
            <v xml:space="preserve">AZUCENA GUDI/O RAMIREZ             </v>
          </cell>
          <cell r="I1854" t="str">
            <v xml:space="preserve">MARIA GUADALUPE DUE/AS GONZALEZ                                       </v>
          </cell>
        </row>
        <row r="1855">
          <cell r="G1855">
            <v>404677</v>
          </cell>
          <cell r="H1855" t="str">
            <v xml:space="preserve">GABRIELA SUSANA FLORES ALVAREZ     </v>
          </cell>
          <cell r="I1855" t="str">
            <v xml:space="preserve">MARIA TERESA CA/IBE ANGELES                                           </v>
          </cell>
        </row>
        <row r="1856">
          <cell r="G1856">
            <v>404677</v>
          </cell>
          <cell r="H1856" t="str">
            <v xml:space="preserve">GABRIELA SUSANA FLORES ALVAREZ     </v>
          </cell>
          <cell r="I1856" t="str">
            <v xml:space="preserve">MARIA TERESA CA/IBE ANGELES                                           </v>
          </cell>
        </row>
        <row r="1857">
          <cell r="G1857">
            <v>404677</v>
          </cell>
          <cell r="H1857" t="str">
            <v xml:space="preserve">GABRIELA SUSANA FLORES ALVAREZ     </v>
          </cell>
          <cell r="I1857" t="str">
            <v xml:space="preserve">MARIA TERESA CA/IBE ANGELES                                           </v>
          </cell>
        </row>
        <row r="1858">
          <cell r="G1858">
            <v>405044</v>
          </cell>
          <cell r="H1858" t="str">
            <v xml:space="preserve">LUIS FRANCISCO RODRIGUEZ PEﾑA      </v>
          </cell>
          <cell r="I1858" t="str">
            <v xml:space="preserve">JUSTINO MIGUEL CABRERA ZAMUDIO                                        </v>
          </cell>
        </row>
        <row r="1859">
          <cell r="G1859">
            <v>405044</v>
          </cell>
          <cell r="H1859" t="str">
            <v xml:space="preserve">LUIS FRANCISCO RODRIGUEZ PEﾑA      </v>
          </cell>
          <cell r="I1859" t="str">
            <v xml:space="preserve">JUSTINO MIGUEL CABRERA ZAMUDIO                                        </v>
          </cell>
        </row>
        <row r="1860">
          <cell r="G1860">
            <v>405044</v>
          </cell>
          <cell r="H1860" t="str">
            <v xml:space="preserve">LUIS FRANCISCO RODRIGUEZ PEﾑA      </v>
          </cell>
          <cell r="I1860" t="str">
            <v xml:space="preserve">JUSTINO MIGUEL CABRERA ZAMUDIO                                        </v>
          </cell>
        </row>
        <row r="1861">
          <cell r="G1861">
            <v>405044</v>
          </cell>
          <cell r="H1861" t="str">
            <v xml:space="preserve">LUIS FRANCISCO RODRIGUEZ PEﾑA      </v>
          </cell>
          <cell r="I1861" t="str">
            <v xml:space="preserve">JUSTINO MIGUEL CABRERA ZAMUDIO                                        </v>
          </cell>
        </row>
        <row r="1862">
          <cell r="G1862">
            <v>405177</v>
          </cell>
          <cell r="H1862" t="str">
            <v xml:space="preserve">EVELIA VENEGAS CASTILLO            </v>
          </cell>
          <cell r="I1862" t="str">
            <v xml:space="preserve">RODRIGO PE/AFIEL GUTIERREZ                                            </v>
          </cell>
        </row>
        <row r="1863">
          <cell r="G1863">
            <v>405177</v>
          </cell>
          <cell r="H1863" t="str">
            <v xml:space="preserve">EVELIA VENEGAS CASTILLO            </v>
          </cell>
          <cell r="I1863" t="str">
            <v xml:space="preserve">RODRIGO PE/AFIEL GUTIERREZ                                            </v>
          </cell>
        </row>
        <row r="1864">
          <cell r="G1864">
            <v>405177</v>
          </cell>
          <cell r="H1864" t="str">
            <v xml:space="preserve">EVELIA VENEGAS CASTILLO            </v>
          </cell>
          <cell r="I1864" t="str">
            <v xml:space="preserve">RODRIGO PE/AFIEL GUTIERREZ                                            </v>
          </cell>
        </row>
        <row r="1865">
          <cell r="G1865">
            <v>405500</v>
          </cell>
          <cell r="H1865" t="str">
            <v xml:space="preserve">ALEJANDRO AGUILAR MORALES          </v>
          </cell>
          <cell r="I1865" t="str">
            <v xml:space="preserve">RAMON RICARDO VILLAGOMEZ CASTRO                                       </v>
          </cell>
        </row>
        <row r="1866">
          <cell r="G1866">
            <v>405711</v>
          </cell>
          <cell r="H1866" t="str">
            <v>JOSUE GERARDO RAMIREZ ESPA/A FUENTE</v>
          </cell>
          <cell r="I1866" t="str">
            <v xml:space="preserve">ISAAC ABADI DJAMUS                                                    </v>
          </cell>
        </row>
        <row r="1867">
          <cell r="G1867">
            <v>405711</v>
          </cell>
          <cell r="H1867" t="str">
            <v>JOSUE GERARDO RAMIREZ ESPA/A FUENTE</v>
          </cell>
          <cell r="I1867" t="str">
            <v xml:space="preserve">ISAAC ABADI DJAMUS                                                    </v>
          </cell>
        </row>
        <row r="1868">
          <cell r="G1868">
            <v>405711</v>
          </cell>
          <cell r="H1868" t="str">
            <v>JOSUE GERARDO RAMIREZ ESPA/A FUENTE</v>
          </cell>
          <cell r="I1868" t="str">
            <v xml:space="preserve">ISAAC ABADI DJAMUS                                                    </v>
          </cell>
        </row>
        <row r="1869">
          <cell r="G1869">
            <v>405711</v>
          </cell>
          <cell r="H1869" t="str">
            <v>JOSUE GERARDO RAMIREZ ESPA/A FUENTE</v>
          </cell>
          <cell r="I1869" t="str">
            <v xml:space="preserve">ISAAC ABADI DJAMUS                                                    </v>
          </cell>
        </row>
        <row r="1870">
          <cell r="G1870">
            <v>405711</v>
          </cell>
          <cell r="H1870" t="str">
            <v>JOSUE GERARDO RAMIREZ ESPA/A FUENTE</v>
          </cell>
          <cell r="I1870" t="str">
            <v xml:space="preserve">ISAAC ABADI DJAMUS                                                    </v>
          </cell>
        </row>
        <row r="1871">
          <cell r="G1871">
            <v>405711</v>
          </cell>
          <cell r="H1871" t="str">
            <v>JOSUE GERARDO RAMIREZ ESPA/A FUENTE</v>
          </cell>
          <cell r="I1871" t="str">
            <v xml:space="preserve">ISAAC ABADI DJAMUS                                                    </v>
          </cell>
        </row>
        <row r="1872">
          <cell r="G1872">
            <v>405711</v>
          </cell>
          <cell r="H1872" t="str">
            <v>JOSUE GERARDO RAMIREZ ESPA/A FUENTE</v>
          </cell>
          <cell r="I1872" t="str">
            <v xml:space="preserve">ISAAC ABADI DJAMUS                                                    </v>
          </cell>
        </row>
        <row r="1873">
          <cell r="G1873">
            <v>405711</v>
          </cell>
          <cell r="H1873" t="str">
            <v>JOSUE GERARDO RAMIREZ ESPA/A FUENTE</v>
          </cell>
          <cell r="I1873" t="str">
            <v xml:space="preserve">ISAAC ABADI DJAMUS                                                    </v>
          </cell>
        </row>
        <row r="1874">
          <cell r="G1874">
            <v>405711</v>
          </cell>
          <cell r="H1874" t="str">
            <v>JOSUE GERARDO RAMIREZ ESPA/A FUENTE</v>
          </cell>
          <cell r="I1874" t="str">
            <v xml:space="preserve">ISAAC ABADI DJAMUS                                                    </v>
          </cell>
        </row>
        <row r="1875">
          <cell r="G1875">
            <v>405711</v>
          </cell>
          <cell r="H1875" t="str">
            <v>JOSUE GERARDO RAMIREZ ESPA/A FUENTE</v>
          </cell>
          <cell r="I1875" t="str">
            <v xml:space="preserve">ISAAC ABADI DJAMUS                                                    </v>
          </cell>
        </row>
        <row r="1876">
          <cell r="G1876">
            <v>405711</v>
          </cell>
          <cell r="H1876" t="str">
            <v>JOSUE GERARDO RAMIREZ ESPA/A FUENTE</v>
          </cell>
          <cell r="I1876" t="str">
            <v xml:space="preserve">ISAAC ABADI DJAMUS                                                    </v>
          </cell>
        </row>
        <row r="1877">
          <cell r="G1877">
            <v>405711</v>
          </cell>
          <cell r="H1877" t="str">
            <v>JOSUE GERARDO RAMIREZ ESPA/A FUENTE</v>
          </cell>
          <cell r="I1877" t="str">
            <v xml:space="preserve">ISAAC ABADI DJAMUS                                                    </v>
          </cell>
        </row>
        <row r="1878">
          <cell r="G1878">
            <v>405866</v>
          </cell>
          <cell r="H1878" t="str">
            <v>JOSUE GERARDO RAMIREZ ESPA/A FUENTE</v>
          </cell>
          <cell r="I1878" t="str">
            <v xml:space="preserve">JOSE ABRAHAM MANDUJANO TORRES                                         </v>
          </cell>
        </row>
        <row r="1879">
          <cell r="G1879">
            <v>405866</v>
          </cell>
          <cell r="H1879" t="str">
            <v>JOSUE GERARDO RAMIREZ ESPA/A FUENTE</v>
          </cell>
          <cell r="I1879" t="str">
            <v xml:space="preserve">JOSE ABRAHAM MANDUJANO TORRES                                         </v>
          </cell>
        </row>
        <row r="1880">
          <cell r="G1880">
            <v>407200</v>
          </cell>
          <cell r="H1880" t="str">
            <v xml:space="preserve">XIMENA ROLDAN NAVA                 </v>
          </cell>
          <cell r="I1880" t="str">
            <v xml:space="preserve">DIMAS JIMENEZ MENDOZA                                                 </v>
          </cell>
        </row>
        <row r="1881">
          <cell r="G1881">
            <v>407200</v>
          </cell>
          <cell r="H1881" t="str">
            <v xml:space="preserve">XIMENA ROLDAN NAVA                 </v>
          </cell>
          <cell r="I1881" t="str">
            <v xml:space="preserve">DIMAS JIMENEZ MENDOZA                                                 </v>
          </cell>
        </row>
        <row r="1882">
          <cell r="G1882">
            <v>407277</v>
          </cell>
          <cell r="H1882" t="str">
            <v>JOSUE GERARDO RAMIREZ ESPA/A FUENTE</v>
          </cell>
          <cell r="I1882" t="str">
            <v xml:space="preserve">BEATRIZ DE LA GARZA AGUILERA                                          </v>
          </cell>
        </row>
        <row r="1883">
          <cell r="G1883">
            <v>407277</v>
          </cell>
          <cell r="H1883" t="str">
            <v>JOSUE GERARDO RAMIREZ ESPA/A FUENTE</v>
          </cell>
          <cell r="I1883" t="str">
            <v xml:space="preserve">BEATRIZ DE LA GARZA AGUILERA                                          </v>
          </cell>
        </row>
        <row r="1884">
          <cell r="G1884">
            <v>407311</v>
          </cell>
          <cell r="H1884" t="str">
            <v>JOSUE GERARDO RAMIREZ ESPA/A FUENTE</v>
          </cell>
          <cell r="I1884" t="str">
            <v xml:space="preserve">MARIA TERESA DIAZ DE GONZALEZ                                         </v>
          </cell>
        </row>
        <row r="1885">
          <cell r="G1885">
            <v>407311</v>
          </cell>
          <cell r="H1885" t="str">
            <v>JOSUE GERARDO RAMIREZ ESPA/A FUENTE</v>
          </cell>
          <cell r="I1885" t="str">
            <v xml:space="preserve">MARIA TERESA DIAZ DE GONZALEZ                                         </v>
          </cell>
        </row>
        <row r="1886">
          <cell r="G1886">
            <v>407311</v>
          </cell>
          <cell r="H1886" t="str">
            <v>JOSUE GERARDO RAMIREZ ESPA/A FUENTE</v>
          </cell>
          <cell r="I1886" t="str">
            <v xml:space="preserve">MARIA TERESA DIAZ DE GONZALEZ                                         </v>
          </cell>
        </row>
        <row r="1887">
          <cell r="G1887">
            <v>407311</v>
          </cell>
          <cell r="H1887" t="str">
            <v>JOSUE GERARDO RAMIREZ ESPA/A FUENTE</v>
          </cell>
          <cell r="I1887" t="str">
            <v xml:space="preserve">MARIA TERESA DIAZ DE GONZALEZ                                         </v>
          </cell>
        </row>
        <row r="1888">
          <cell r="G1888">
            <v>407311</v>
          </cell>
          <cell r="H1888" t="str">
            <v>JOSUE GERARDO RAMIREZ ESPA/A FUENTE</v>
          </cell>
          <cell r="I1888" t="str">
            <v xml:space="preserve">MARIA TERESA DIAZ DE GONZALEZ                                         </v>
          </cell>
        </row>
        <row r="1889">
          <cell r="G1889">
            <v>407311</v>
          </cell>
          <cell r="H1889" t="str">
            <v>JOSUE GERARDO RAMIREZ ESPA/A FUENTE</v>
          </cell>
          <cell r="I1889" t="str">
            <v xml:space="preserve">MARIA TERESA DIAZ DE GONZALEZ                                         </v>
          </cell>
        </row>
        <row r="1890">
          <cell r="G1890">
            <v>407311</v>
          </cell>
          <cell r="H1890" t="str">
            <v>JOSUE GERARDO RAMIREZ ESPA/A FUENTE</v>
          </cell>
          <cell r="I1890" t="str">
            <v xml:space="preserve">MARIA TERESA DIAZ DE GONZALEZ                                         </v>
          </cell>
        </row>
        <row r="1891">
          <cell r="G1891">
            <v>407777</v>
          </cell>
          <cell r="H1891" t="str">
            <v xml:space="preserve">FRANCISCO JOSE AVALOS ORTEGA       </v>
          </cell>
          <cell r="I1891" t="str">
            <v xml:space="preserve">MA. DEL CARMEN RUIZ SANTANA                                           </v>
          </cell>
        </row>
        <row r="1892">
          <cell r="G1892">
            <v>407977</v>
          </cell>
          <cell r="H1892" t="str">
            <v xml:space="preserve">LUIS FRANCISCO RODRIGUEZ PEﾑA      </v>
          </cell>
          <cell r="I1892" t="str">
            <v xml:space="preserve">JOAQUIN ENRIQUE MEDINA DE LA CERDA                                    </v>
          </cell>
        </row>
        <row r="1893">
          <cell r="G1893">
            <v>409077</v>
          </cell>
          <cell r="H1893" t="str">
            <v xml:space="preserve">GABRIEL RODRIGO BAENA CASTUERA     </v>
          </cell>
          <cell r="I1893" t="str">
            <v xml:space="preserve">RICARDO ROMERO SILVA                                                  </v>
          </cell>
        </row>
        <row r="1894">
          <cell r="G1894">
            <v>409077</v>
          </cell>
          <cell r="H1894" t="str">
            <v xml:space="preserve">GABRIEL RODRIGO BAENA CASTUERA     </v>
          </cell>
          <cell r="I1894" t="str">
            <v xml:space="preserve">RICARDO ROMERO SILVA                                                  </v>
          </cell>
        </row>
        <row r="1895">
          <cell r="G1895">
            <v>409077</v>
          </cell>
          <cell r="H1895" t="str">
            <v xml:space="preserve">GABRIEL RODRIGO BAENA CASTUERA     </v>
          </cell>
          <cell r="I1895" t="str">
            <v xml:space="preserve">RICARDO ROMERO SILVA                                                  </v>
          </cell>
        </row>
        <row r="1896">
          <cell r="G1896">
            <v>409077</v>
          </cell>
          <cell r="H1896" t="str">
            <v xml:space="preserve">GABRIEL RODRIGO BAENA CASTUERA     </v>
          </cell>
          <cell r="I1896" t="str">
            <v xml:space="preserve">RICARDO ROMERO SILVA                                                  </v>
          </cell>
        </row>
        <row r="1897">
          <cell r="G1897">
            <v>409077</v>
          </cell>
          <cell r="H1897" t="str">
            <v xml:space="preserve">GABRIEL RODRIGO BAENA CASTUERA     </v>
          </cell>
          <cell r="I1897" t="str">
            <v xml:space="preserve">RICARDO ROMERO SILVA                                                  </v>
          </cell>
        </row>
        <row r="1898">
          <cell r="G1898">
            <v>409077</v>
          </cell>
          <cell r="H1898" t="str">
            <v xml:space="preserve">GABRIEL RODRIGO BAENA CASTUERA     </v>
          </cell>
          <cell r="I1898" t="str">
            <v xml:space="preserve">RICARDO ROMERO SILVA                                                  </v>
          </cell>
        </row>
        <row r="1899">
          <cell r="G1899">
            <v>409277</v>
          </cell>
          <cell r="H1899" t="str">
            <v xml:space="preserve">LUIS FRANCISCO RODRIGUEZ PEﾑA      </v>
          </cell>
          <cell r="I1899" t="str">
            <v xml:space="preserve">MAURICIO OROPEZA ESTRADA                                              </v>
          </cell>
        </row>
        <row r="1900">
          <cell r="G1900">
            <v>409277</v>
          </cell>
          <cell r="H1900" t="str">
            <v xml:space="preserve">LUIS FRANCISCO RODRIGUEZ PEﾑA      </v>
          </cell>
          <cell r="I1900" t="str">
            <v xml:space="preserve">MAURICIO OROPEZA ESTRADA                                              </v>
          </cell>
        </row>
        <row r="1901">
          <cell r="G1901">
            <v>409299</v>
          </cell>
          <cell r="H1901" t="str">
            <v xml:space="preserve">GABRIELA SUSANA FLORES ALVAREZ     </v>
          </cell>
          <cell r="I1901" t="str">
            <v xml:space="preserve">LUIS ARGUDIN BERNAL                                                   </v>
          </cell>
        </row>
        <row r="1902">
          <cell r="G1902">
            <v>409888</v>
          </cell>
          <cell r="H1902" t="str">
            <v>AUDITORIA INTERNA (ILOCALIZABLES LI</v>
          </cell>
          <cell r="I1902" t="str">
            <v xml:space="preserve">SALOMON ABADI ABADI                                                   </v>
          </cell>
        </row>
        <row r="1903">
          <cell r="G1903">
            <v>410244</v>
          </cell>
          <cell r="H1903" t="str">
            <v xml:space="preserve">LUIS FRANCISCO RODRIGUEZ PEﾑA      </v>
          </cell>
          <cell r="I1903" t="str">
            <v xml:space="preserve">AGUSTIN CESAR BETANZOS SANCHEZ                                        </v>
          </cell>
        </row>
        <row r="1904">
          <cell r="G1904">
            <v>410255</v>
          </cell>
          <cell r="H1904" t="str">
            <v>AUDITORIA INTERNA (ILOCALIZABLES LI</v>
          </cell>
          <cell r="I1904" t="str">
            <v xml:space="preserve">ANA ELENA PEREZ HERRASTI                                              </v>
          </cell>
        </row>
        <row r="1905">
          <cell r="G1905">
            <v>410255</v>
          </cell>
          <cell r="H1905" t="str">
            <v>AUDITORIA INTERNA (ILOCALIZABLES LI</v>
          </cell>
          <cell r="I1905" t="str">
            <v xml:space="preserve">ANA ELENA PEREZ HERRASTI                                              </v>
          </cell>
        </row>
        <row r="1906">
          <cell r="G1906">
            <v>410255</v>
          </cell>
          <cell r="H1906" t="str">
            <v>AUDITORIA INTERNA (ILOCALIZABLES LI</v>
          </cell>
          <cell r="I1906" t="str">
            <v xml:space="preserve">ANA ELENA PEREZ HERRASTI                                              </v>
          </cell>
        </row>
        <row r="1907">
          <cell r="G1907">
            <v>410255</v>
          </cell>
          <cell r="H1907" t="str">
            <v>AUDITORIA INTERNA (ILOCALIZABLES LI</v>
          </cell>
          <cell r="I1907" t="str">
            <v xml:space="preserve">ANA ELENA PEREZ HERRASTI                                              </v>
          </cell>
        </row>
        <row r="1908">
          <cell r="G1908">
            <v>410255</v>
          </cell>
          <cell r="H1908" t="str">
            <v>AUDITORIA INTERNA (ILOCALIZABLES LI</v>
          </cell>
          <cell r="I1908" t="str">
            <v xml:space="preserve">ANA ELENA PEREZ HERRASTI                                              </v>
          </cell>
        </row>
        <row r="1909">
          <cell r="G1909">
            <v>410533</v>
          </cell>
          <cell r="H1909" t="str">
            <v xml:space="preserve">GABRIELA SUSANA FLORES ALVAREZ     </v>
          </cell>
          <cell r="I1909" t="str">
            <v xml:space="preserve">LUZ MARIA HERMOSILLO AVALOS                                           </v>
          </cell>
        </row>
        <row r="1910">
          <cell r="G1910">
            <v>410977</v>
          </cell>
          <cell r="H1910" t="str">
            <v xml:space="preserve">GABRIELA SUSANA FLORES ALVAREZ     </v>
          </cell>
          <cell r="I1910" t="str">
            <v xml:space="preserve">CARLOS SHEINBAUM JOSELEVITZ                                           </v>
          </cell>
        </row>
        <row r="1911">
          <cell r="G1911">
            <v>411033</v>
          </cell>
          <cell r="H1911" t="str">
            <v xml:space="preserve">GABRIELA SANCHEZ PEREZ             </v>
          </cell>
          <cell r="I1911" t="str">
            <v xml:space="preserve">JOSE LEON GARCIA ZAPATA                                               </v>
          </cell>
        </row>
        <row r="1912">
          <cell r="G1912">
            <v>411033</v>
          </cell>
          <cell r="H1912" t="str">
            <v xml:space="preserve">GABRIELA SANCHEZ PEREZ             </v>
          </cell>
          <cell r="I1912" t="str">
            <v xml:space="preserve">JOSE LEON GARCIA ZAPATA                                               </v>
          </cell>
        </row>
        <row r="1913">
          <cell r="G1913">
            <v>411033</v>
          </cell>
          <cell r="H1913" t="str">
            <v xml:space="preserve">GABRIELA SANCHEZ PEREZ             </v>
          </cell>
          <cell r="I1913" t="str">
            <v xml:space="preserve">JOSE LEON GARCIA ZAPATA                                               </v>
          </cell>
        </row>
        <row r="1914">
          <cell r="G1914">
            <v>411199</v>
          </cell>
          <cell r="H1914" t="str">
            <v xml:space="preserve">LUIS FRANCISCO RODRIGUEZ PEﾑA      </v>
          </cell>
          <cell r="I1914" t="str">
            <v xml:space="preserve">NORMA LILIA SCHEMELENSKY GARCIA                                       </v>
          </cell>
        </row>
        <row r="1915">
          <cell r="G1915">
            <v>411733</v>
          </cell>
          <cell r="H1915" t="str">
            <v xml:space="preserve">AZUCENA GUDI/O RAMIREZ             </v>
          </cell>
          <cell r="I1915" t="str">
            <v xml:space="preserve">CARLOS SANCHEZ BERMUDEZ                                               </v>
          </cell>
        </row>
        <row r="1916">
          <cell r="G1916">
            <v>411733</v>
          </cell>
          <cell r="H1916" t="str">
            <v xml:space="preserve">AZUCENA GUDI/O RAMIREZ             </v>
          </cell>
          <cell r="I1916" t="str">
            <v xml:space="preserve">CARLOS SANCHEZ BERMUDEZ                                               </v>
          </cell>
        </row>
        <row r="1917">
          <cell r="G1917">
            <v>412633</v>
          </cell>
          <cell r="H1917" t="str">
            <v xml:space="preserve">GABRIELA SANCHEZ PEREZ (I.A.V.)    </v>
          </cell>
          <cell r="I1917" t="str">
            <v xml:space="preserve">JOSE LUIS FUENTES GARCIA                                              </v>
          </cell>
        </row>
        <row r="1918">
          <cell r="G1918">
            <v>412633</v>
          </cell>
          <cell r="H1918" t="str">
            <v xml:space="preserve">GABRIELA SANCHEZ PEREZ (I.A.V.)    </v>
          </cell>
          <cell r="I1918" t="str">
            <v xml:space="preserve">JOSE LUIS FUENTES GARCIA                                              </v>
          </cell>
        </row>
        <row r="1919">
          <cell r="G1919">
            <v>412633</v>
          </cell>
          <cell r="H1919" t="str">
            <v xml:space="preserve">GABRIELA SANCHEZ PEREZ (I.A.V.)    </v>
          </cell>
          <cell r="I1919" t="str">
            <v xml:space="preserve">JOSE LUIS FUENTES GARCIA                                              </v>
          </cell>
        </row>
        <row r="1920">
          <cell r="G1920">
            <v>412633</v>
          </cell>
          <cell r="H1920" t="str">
            <v xml:space="preserve">GABRIELA SANCHEZ PEREZ (I.A.V.)    </v>
          </cell>
          <cell r="I1920" t="str">
            <v xml:space="preserve">JOSE LUIS FUENTES GARCIA                                              </v>
          </cell>
        </row>
        <row r="1921">
          <cell r="G1921">
            <v>412633</v>
          </cell>
          <cell r="H1921" t="str">
            <v xml:space="preserve">GABRIELA SANCHEZ PEREZ (I.A.V.)    </v>
          </cell>
          <cell r="I1921" t="str">
            <v xml:space="preserve">JOSE LUIS FUENTES GARCIA                                              </v>
          </cell>
        </row>
        <row r="1922">
          <cell r="G1922">
            <v>412633</v>
          </cell>
          <cell r="H1922" t="str">
            <v xml:space="preserve">GABRIELA SANCHEZ PEREZ (I.A.V.)    </v>
          </cell>
          <cell r="I1922" t="str">
            <v xml:space="preserve">JOSE LUIS FUENTES GARCIA                                              </v>
          </cell>
        </row>
        <row r="1923">
          <cell r="G1923">
            <v>412633</v>
          </cell>
          <cell r="H1923" t="str">
            <v xml:space="preserve">GABRIELA SANCHEZ PEREZ (I.A.V.)    </v>
          </cell>
          <cell r="I1923" t="str">
            <v xml:space="preserve">JOSE LUIS FUENTES GARCIA                                              </v>
          </cell>
        </row>
        <row r="1924">
          <cell r="G1924">
            <v>412633</v>
          </cell>
          <cell r="H1924" t="str">
            <v xml:space="preserve">GABRIELA SANCHEZ PEREZ (I.A.V.)    </v>
          </cell>
          <cell r="I1924" t="str">
            <v xml:space="preserve">JOSE LUIS FUENTES GARCIA                                              </v>
          </cell>
        </row>
        <row r="1925">
          <cell r="G1925">
            <v>412633</v>
          </cell>
          <cell r="H1925" t="str">
            <v xml:space="preserve">GABRIELA SANCHEZ PEREZ (I.A.V.)    </v>
          </cell>
          <cell r="I1925" t="str">
            <v xml:space="preserve">JOSE LUIS FUENTES GARCIA                                              </v>
          </cell>
        </row>
        <row r="1926">
          <cell r="G1926">
            <v>413033</v>
          </cell>
          <cell r="H1926" t="str">
            <v xml:space="preserve">GABRIELA SANCHEZ PEREZ             </v>
          </cell>
          <cell r="I1926" t="str">
            <v xml:space="preserve">JORGE ANTONIO MURRIETA GONZALEZ                                       </v>
          </cell>
        </row>
        <row r="1927">
          <cell r="G1927">
            <v>413033</v>
          </cell>
          <cell r="H1927" t="str">
            <v xml:space="preserve">GABRIELA SANCHEZ PEREZ             </v>
          </cell>
          <cell r="I1927" t="str">
            <v xml:space="preserve">JORGE ANTONIO MURRIETA GONZALEZ                                       </v>
          </cell>
        </row>
        <row r="1928">
          <cell r="G1928">
            <v>413033</v>
          </cell>
          <cell r="H1928" t="str">
            <v xml:space="preserve">GABRIELA SANCHEZ PEREZ             </v>
          </cell>
          <cell r="I1928" t="str">
            <v xml:space="preserve">JORGE ANTONIO MURRIETA GONZALEZ                                       </v>
          </cell>
        </row>
        <row r="1929">
          <cell r="G1929">
            <v>413033</v>
          </cell>
          <cell r="H1929" t="str">
            <v xml:space="preserve">GABRIELA SANCHEZ PEREZ             </v>
          </cell>
          <cell r="I1929" t="str">
            <v xml:space="preserve">JORGE ANTONIO MURRIETA GONZALEZ                                       </v>
          </cell>
        </row>
        <row r="1930">
          <cell r="G1930">
            <v>413033</v>
          </cell>
          <cell r="H1930" t="str">
            <v xml:space="preserve">GABRIELA SANCHEZ PEREZ             </v>
          </cell>
          <cell r="I1930" t="str">
            <v xml:space="preserve">JORGE ANTONIO MURRIETA GONZALEZ                                       </v>
          </cell>
        </row>
        <row r="1931">
          <cell r="G1931">
            <v>413033</v>
          </cell>
          <cell r="H1931" t="str">
            <v xml:space="preserve">GABRIELA SANCHEZ PEREZ             </v>
          </cell>
          <cell r="I1931" t="str">
            <v xml:space="preserve">JORGE ANTONIO MURRIETA GONZALEZ                                       </v>
          </cell>
        </row>
        <row r="1932">
          <cell r="G1932">
            <v>413033</v>
          </cell>
          <cell r="H1932" t="str">
            <v xml:space="preserve">GABRIELA SANCHEZ PEREZ             </v>
          </cell>
          <cell r="I1932" t="str">
            <v xml:space="preserve">JORGE ANTONIO MURRIETA GONZALEZ                                       </v>
          </cell>
        </row>
        <row r="1933">
          <cell r="G1933">
            <v>413033</v>
          </cell>
          <cell r="H1933" t="str">
            <v xml:space="preserve">GABRIELA SANCHEZ PEREZ             </v>
          </cell>
          <cell r="I1933" t="str">
            <v xml:space="preserve">JORGE ANTONIO MURRIETA GONZALEZ                                       </v>
          </cell>
        </row>
        <row r="1934">
          <cell r="G1934">
            <v>413033</v>
          </cell>
          <cell r="H1934" t="str">
            <v xml:space="preserve">GABRIELA SANCHEZ PEREZ             </v>
          </cell>
          <cell r="I1934" t="str">
            <v xml:space="preserve">JORGE ANTONIO MURRIETA GONZALEZ                                       </v>
          </cell>
        </row>
        <row r="1935">
          <cell r="G1935">
            <v>413033</v>
          </cell>
          <cell r="H1935" t="str">
            <v xml:space="preserve">GABRIELA SANCHEZ PEREZ             </v>
          </cell>
          <cell r="I1935" t="str">
            <v xml:space="preserve">JORGE ANTONIO MURRIETA GONZALEZ                                       </v>
          </cell>
        </row>
        <row r="1936">
          <cell r="G1936">
            <v>413033</v>
          </cell>
          <cell r="H1936" t="str">
            <v xml:space="preserve">GABRIELA SANCHEZ PEREZ             </v>
          </cell>
          <cell r="I1936" t="str">
            <v xml:space="preserve">JORGE ANTONIO MURRIETA GONZALEZ                                       </v>
          </cell>
        </row>
        <row r="1937">
          <cell r="G1937">
            <v>413033</v>
          </cell>
          <cell r="H1937" t="str">
            <v xml:space="preserve">GABRIELA SANCHEZ PEREZ             </v>
          </cell>
          <cell r="I1937" t="str">
            <v xml:space="preserve">JORGE ANTONIO MURRIETA GONZALEZ                                       </v>
          </cell>
        </row>
        <row r="1938">
          <cell r="G1938">
            <v>413033</v>
          </cell>
          <cell r="H1938" t="str">
            <v xml:space="preserve">GABRIELA SANCHEZ PEREZ             </v>
          </cell>
          <cell r="I1938" t="str">
            <v xml:space="preserve">JORGE ANTONIO MURRIETA GONZALEZ                                       </v>
          </cell>
        </row>
        <row r="1939">
          <cell r="G1939">
            <v>413033</v>
          </cell>
          <cell r="H1939" t="str">
            <v xml:space="preserve">GABRIELA SANCHEZ PEREZ             </v>
          </cell>
          <cell r="I1939" t="str">
            <v xml:space="preserve">JORGE ANTONIO MURRIETA GONZALEZ                                       </v>
          </cell>
        </row>
        <row r="1940">
          <cell r="G1940">
            <v>413033</v>
          </cell>
          <cell r="H1940" t="str">
            <v xml:space="preserve">GABRIELA SANCHEZ PEREZ             </v>
          </cell>
          <cell r="I1940" t="str">
            <v xml:space="preserve">JORGE ANTONIO MURRIETA GONZALEZ                                       </v>
          </cell>
        </row>
        <row r="1941">
          <cell r="G1941">
            <v>413700</v>
          </cell>
          <cell r="H1941" t="str">
            <v xml:space="preserve">ABRAHAM AARON SHUBICH Y JALIF      </v>
          </cell>
          <cell r="I1941" t="str">
            <v xml:space="preserve">MARIA ELENA RIVERO SANCHEZ                                            </v>
          </cell>
        </row>
        <row r="1942">
          <cell r="G1942">
            <v>413700</v>
          </cell>
          <cell r="H1942" t="str">
            <v xml:space="preserve">ABRAHAM AARON SHUBICH Y JALIF      </v>
          </cell>
          <cell r="I1942" t="str">
            <v xml:space="preserve">MARIA ELENA RIVERO SANCHEZ                                            </v>
          </cell>
        </row>
        <row r="1943">
          <cell r="G1943">
            <v>414514</v>
          </cell>
          <cell r="H1943" t="str">
            <v>JOSUE GERARDO RAMIREZ ESPA/A FUENTE</v>
          </cell>
          <cell r="I1943" t="str">
            <v xml:space="preserve">SALVADOR JAVIER BAZ BRAUN                                             </v>
          </cell>
        </row>
        <row r="1944">
          <cell r="G1944">
            <v>414525</v>
          </cell>
          <cell r="H1944" t="str">
            <v xml:space="preserve">NAVI SANCHEZ MOJICA                </v>
          </cell>
          <cell r="I1944" t="str">
            <v xml:space="preserve">BENEDICTO TORRES DE LA CRUZ                                           </v>
          </cell>
        </row>
        <row r="1945">
          <cell r="G1945">
            <v>414658</v>
          </cell>
          <cell r="H1945" t="str">
            <v>JOSUE GERARDO RAMIREZ ESPA/A FUENTE</v>
          </cell>
          <cell r="I1945" t="str">
            <v xml:space="preserve">MONICA SALES HERNANDEZ                                                </v>
          </cell>
        </row>
        <row r="1946">
          <cell r="G1946">
            <v>415401</v>
          </cell>
          <cell r="H1946" t="str">
            <v xml:space="preserve">NAVI SANCHEZ MOJICA                </v>
          </cell>
          <cell r="I1946" t="str">
            <v xml:space="preserve">JUAN CARLOS HERNANDEZ DURAN                                           </v>
          </cell>
        </row>
        <row r="1947">
          <cell r="G1947">
            <v>415401</v>
          </cell>
          <cell r="H1947" t="str">
            <v xml:space="preserve">NAVI SANCHEZ MOJICA                </v>
          </cell>
          <cell r="I1947" t="str">
            <v xml:space="preserve">JUAN CARLOS HERNANDEZ DURAN                                           </v>
          </cell>
        </row>
        <row r="1948">
          <cell r="G1948">
            <v>415401</v>
          </cell>
          <cell r="H1948" t="str">
            <v xml:space="preserve">NAVI SANCHEZ MOJICA                </v>
          </cell>
          <cell r="I1948" t="str">
            <v xml:space="preserve">JUAN CARLOS HERNANDEZ DURAN                                           </v>
          </cell>
        </row>
        <row r="1949">
          <cell r="G1949">
            <v>415401</v>
          </cell>
          <cell r="H1949" t="str">
            <v xml:space="preserve">NAVI SANCHEZ MOJICA                </v>
          </cell>
          <cell r="I1949" t="str">
            <v xml:space="preserve">JUAN CARLOS HERNANDEZ DURAN                                           </v>
          </cell>
        </row>
        <row r="1950">
          <cell r="G1950">
            <v>415401</v>
          </cell>
          <cell r="H1950" t="str">
            <v xml:space="preserve">NAVI SANCHEZ MOJICA                </v>
          </cell>
          <cell r="I1950" t="str">
            <v xml:space="preserve">JUAN CARLOS HERNANDEZ DURAN                                           </v>
          </cell>
        </row>
        <row r="1951">
          <cell r="G1951">
            <v>415401</v>
          </cell>
          <cell r="H1951" t="str">
            <v xml:space="preserve">NAVI SANCHEZ MOJICA                </v>
          </cell>
          <cell r="I1951" t="str">
            <v xml:space="preserve">JUAN CARLOS HERNANDEZ DURAN                                           </v>
          </cell>
        </row>
        <row r="1952">
          <cell r="G1952">
            <v>415401</v>
          </cell>
          <cell r="H1952" t="str">
            <v xml:space="preserve">NAVI SANCHEZ MOJICA                </v>
          </cell>
          <cell r="I1952" t="str">
            <v xml:space="preserve">JUAN CARLOS HERNANDEZ DURAN                                           </v>
          </cell>
        </row>
        <row r="1953">
          <cell r="G1953">
            <v>415713</v>
          </cell>
          <cell r="H1953" t="str">
            <v xml:space="preserve">GABRIELA SUSANA FLORES ALVAREZ     </v>
          </cell>
          <cell r="I1953" t="str">
            <v xml:space="preserve">GUSTAVO MENDEZ RAMIREZ                                                </v>
          </cell>
        </row>
        <row r="1954">
          <cell r="G1954">
            <v>416201</v>
          </cell>
          <cell r="H1954" t="str">
            <v>JOSUE GERARDO RAMIREZ ESPA/A FUENTE</v>
          </cell>
          <cell r="I1954" t="str">
            <v xml:space="preserve">VICTOR RAUL AYALA ACEVES                                              </v>
          </cell>
        </row>
        <row r="1955">
          <cell r="G1955">
            <v>416201</v>
          </cell>
          <cell r="H1955" t="str">
            <v>JOSUE GERARDO RAMIREZ ESPA/A FUENTE</v>
          </cell>
          <cell r="I1955" t="str">
            <v xml:space="preserve">VICTOR RAUL AYALA ACEVES                                              </v>
          </cell>
        </row>
        <row r="1956">
          <cell r="G1956">
            <v>416201</v>
          </cell>
          <cell r="H1956" t="str">
            <v>JOSUE GERARDO RAMIREZ ESPA/A FUENTE</v>
          </cell>
          <cell r="I1956" t="str">
            <v xml:space="preserve">VICTOR RAUL AYALA ACEVES                                              </v>
          </cell>
        </row>
        <row r="1957">
          <cell r="G1957">
            <v>416201</v>
          </cell>
          <cell r="H1957" t="str">
            <v>JOSUE GERARDO RAMIREZ ESPA/A FUENTE</v>
          </cell>
          <cell r="I1957" t="str">
            <v xml:space="preserve">VICTOR RAUL AYALA ACEVES                                              </v>
          </cell>
        </row>
        <row r="1958">
          <cell r="G1958">
            <v>416201</v>
          </cell>
          <cell r="H1958" t="str">
            <v>JOSUE GERARDO RAMIREZ ESPA/A FUENTE</v>
          </cell>
          <cell r="I1958" t="str">
            <v xml:space="preserve">VICTOR RAUL AYALA ACEVES                                              </v>
          </cell>
        </row>
        <row r="1959">
          <cell r="G1959">
            <v>416201</v>
          </cell>
          <cell r="H1959" t="str">
            <v>JOSUE GERARDO RAMIREZ ESPA/A FUENTE</v>
          </cell>
          <cell r="I1959" t="str">
            <v xml:space="preserve">VICTOR RAUL AYALA ACEVES                                              </v>
          </cell>
        </row>
        <row r="1960">
          <cell r="G1960">
            <v>416201</v>
          </cell>
          <cell r="H1960" t="str">
            <v>JOSUE GERARDO RAMIREZ ESPA/A FUENTE</v>
          </cell>
          <cell r="I1960" t="str">
            <v xml:space="preserve">VICTOR RAUL AYALA ACEVES                                              </v>
          </cell>
        </row>
        <row r="1961">
          <cell r="G1961">
            <v>416201</v>
          </cell>
          <cell r="H1961" t="str">
            <v>JOSUE GERARDO RAMIREZ ESPA/A FUENTE</v>
          </cell>
          <cell r="I1961" t="str">
            <v xml:space="preserve">VICTOR RAUL AYALA ACEVES                                              </v>
          </cell>
        </row>
        <row r="1962">
          <cell r="G1962">
            <v>416201</v>
          </cell>
          <cell r="H1962" t="str">
            <v>JOSUE GERARDO RAMIREZ ESPA/A FUENTE</v>
          </cell>
          <cell r="I1962" t="str">
            <v xml:space="preserve">VICTOR RAUL AYALA ACEVES                                              </v>
          </cell>
        </row>
        <row r="1963">
          <cell r="G1963">
            <v>416201</v>
          </cell>
          <cell r="H1963" t="str">
            <v>JOSUE GERARDO RAMIREZ ESPA/A FUENTE</v>
          </cell>
          <cell r="I1963" t="str">
            <v xml:space="preserve">VICTOR RAUL AYALA ACEVES                                              </v>
          </cell>
        </row>
        <row r="1964">
          <cell r="G1964">
            <v>416201</v>
          </cell>
          <cell r="H1964" t="str">
            <v>JOSUE GERARDO RAMIREZ ESPA/A FUENTE</v>
          </cell>
          <cell r="I1964" t="str">
            <v xml:space="preserve">VICTOR RAUL AYALA ACEVES                                              </v>
          </cell>
        </row>
        <row r="1965">
          <cell r="G1965">
            <v>416378</v>
          </cell>
          <cell r="H1965" t="str">
            <v xml:space="preserve">GABRIELA SUSANA FLORES ALVAREZ     </v>
          </cell>
          <cell r="I1965" t="str">
            <v xml:space="preserve">LAURA RODRIGUEZ CONTRERAS                                             </v>
          </cell>
        </row>
        <row r="1966">
          <cell r="G1966">
            <v>416378</v>
          </cell>
          <cell r="H1966" t="str">
            <v xml:space="preserve">GABRIELA SUSANA FLORES ALVAREZ     </v>
          </cell>
          <cell r="I1966" t="str">
            <v xml:space="preserve">LAURA RODRIGUEZ CONTRERAS                                             </v>
          </cell>
        </row>
        <row r="1967">
          <cell r="G1967">
            <v>416378</v>
          </cell>
          <cell r="H1967" t="str">
            <v xml:space="preserve">GABRIELA SUSANA FLORES ALVAREZ     </v>
          </cell>
          <cell r="I1967" t="str">
            <v xml:space="preserve">LAURA RODRIGUEZ CONTRERAS                                             </v>
          </cell>
        </row>
        <row r="1968">
          <cell r="G1968">
            <v>416378</v>
          </cell>
          <cell r="H1968" t="str">
            <v xml:space="preserve">GABRIELA SUSANA FLORES ALVAREZ     </v>
          </cell>
          <cell r="I1968" t="str">
            <v xml:space="preserve">LAURA RODRIGUEZ CONTRERAS                                             </v>
          </cell>
        </row>
        <row r="1969">
          <cell r="G1969">
            <v>416378</v>
          </cell>
          <cell r="H1969" t="str">
            <v xml:space="preserve">GABRIELA SUSANA FLORES ALVAREZ     </v>
          </cell>
          <cell r="I1969" t="str">
            <v xml:space="preserve">LAURA RODRIGUEZ CONTRERAS                                             </v>
          </cell>
        </row>
        <row r="1970">
          <cell r="G1970">
            <v>416378</v>
          </cell>
          <cell r="H1970" t="str">
            <v xml:space="preserve">GABRIELA SUSANA FLORES ALVAREZ     </v>
          </cell>
          <cell r="I1970" t="str">
            <v xml:space="preserve">LAURA RODRIGUEZ CONTRERAS                                             </v>
          </cell>
        </row>
        <row r="1971">
          <cell r="G1971">
            <v>416378</v>
          </cell>
          <cell r="H1971" t="str">
            <v xml:space="preserve">GABRIELA SUSANA FLORES ALVAREZ     </v>
          </cell>
          <cell r="I1971" t="str">
            <v xml:space="preserve">LAURA RODRIGUEZ CONTRERAS                                             </v>
          </cell>
        </row>
        <row r="1972">
          <cell r="G1972">
            <v>416378</v>
          </cell>
          <cell r="H1972" t="str">
            <v xml:space="preserve">GABRIELA SUSANA FLORES ALVAREZ     </v>
          </cell>
          <cell r="I1972" t="str">
            <v xml:space="preserve">LAURA RODRIGUEZ CONTRERAS                                             </v>
          </cell>
        </row>
        <row r="1973">
          <cell r="G1973">
            <v>416667</v>
          </cell>
          <cell r="H1973" t="str">
            <v>JOSUE GERARDO RAMIREZ ESPA/A FUENTE</v>
          </cell>
          <cell r="I1973" t="str">
            <v xml:space="preserve">SANTIAGO RAUL TIRADO CASTELAN                                         </v>
          </cell>
        </row>
        <row r="1974">
          <cell r="G1974">
            <v>416667</v>
          </cell>
          <cell r="H1974" t="str">
            <v>JOSUE GERARDO RAMIREZ ESPA/A FUENTE</v>
          </cell>
          <cell r="I1974" t="str">
            <v xml:space="preserve">SANTIAGO RAUL TIRADO CASTELAN                                         </v>
          </cell>
        </row>
        <row r="1975">
          <cell r="G1975">
            <v>416701</v>
          </cell>
          <cell r="H1975" t="str">
            <v xml:space="preserve">EVELIA VENEGAS CASTILLO            </v>
          </cell>
          <cell r="I1975" t="str">
            <v xml:space="preserve">SAMANTHA ELIZABETH SIGAL EINSTOSS                                     </v>
          </cell>
        </row>
        <row r="1976">
          <cell r="G1976">
            <v>416934</v>
          </cell>
          <cell r="H1976" t="str">
            <v xml:space="preserve">NAVI SANCHEZ MOJICA                </v>
          </cell>
          <cell r="I1976" t="str">
            <v xml:space="preserve">LAURA CATA/O MURO SANDOVAL                                            </v>
          </cell>
        </row>
        <row r="1977">
          <cell r="G1977">
            <v>417012</v>
          </cell>
          <cell r="H1977" t="str">
            <v xml:space="preserve">LUIS FRANCISCO RODRIGUEZ PEﾑA      </v>
          </cell>
          <cell r="I1977" t="str">
            <v xml:space="preserve">ALICIA MEZA CAMPOS                                                    </v>
          </cell>
        </row>
        <row r="1978">
          <cell r="G1978">
            <v>417023</v>
          </cell>
          <cell r="H1978" t="str">
            <v>AUDITORIA INTERNA (ILOCALIZABLES LI</v>
          </cell>
          <cell r="I1978" t="str">
            <v xml:space="preserve">FISO 5002-0 MEXPLUS NAFIN                                             </v>
          </cell>
        </row>
        <row r="1979">
          <cell r="G1979">
            <v>417023</v>
          </cell>
          <cell r="H1979" t="str">
            <v>AUDITORIA INTERNA (ILOCALIZABLES LI</v>
          </cell>
          <cell r="I1979" t="str">
            <v xml:space="preserve">FISO 5002-0 MEXPLUS NAFIN                                             </v>
          </cell>
        </row>
        <row r="1980">
          <cell r="G1980">
            <v>417023</v>
          </cell>
          <cell r="H1980" t="str">
            <v>AUDITORIA INTERNA (ILOCALIZABLES LI</v>
          </cell>
          <cell r="I1980" t="str">
            <v xml:space="preserve">FISO 5002-0 MEXPLUS NAFIN                                             </v>
          </cell>
        </row>
        <row r="1981">
          <cell r="G1981">
            <v>417023</v>
          </cell>
          <cell r="H1981" t="str">
            <v>AUDITORIA INTERNA (ILOCALIZABLES LI</v>
          </cell>
          <cell r="I1981" t="str">
            <v xml:space="preserve">FISO 5002-0 MEXPLUS NAFIN                                             </v>
          </cell>
        </row>
        <row r="1982">
          <cell r="G1982">
            <v>417090</v>
          </cell>
          <cell r="H1982" t="str">
            <v xml:space="preserve">ABRAHAM AARON SHUBICH Y JALIF      </v>
          </cell>
          <cell r="I1982" t="str">
            <v xml:space="preserve">SALVADOR CISNEROS DOMINGUEZ                                           </v>
          </cell>
        </row>
        <row r="1983">
          <cell r="G1983">
            <v>417267</v>
          </cell>
          <cell r="H1983" t="str">
            <v xml:space="preserve">MINERVA OLVERA BONILLA             </v>
          </cell>
          <cell r="I1983" t="str">
            <v xml:space="preserve">ROSA DARSZON COTIC                                                    </v>
          </cell>
        </row>
        <row r="1984">
          <cell r="G1984">
            <v>417267</v>
          </cell>
          <cell r="H1984" t="str">
            <v xml:space="preserve">MINERVA OLVERA BONILLA             </v>
          </cell>
          <cell r="I1984" t="str">
            <v xml:space="preserve">ROSA DARSZON COTIC                                                    </v>
          </cell>
        </row>
        <row r="1985">
          <cell r="G1985">
            <v>417312</v>
          </cell>
          <cell r="H1985" t="str">
            <v xml:space="preserve">DIVISION EMPLEADOS                 </v>
          </cell>
          <cell r="I1985" t="str">
            <v xml:space="preserve">MARGARITA ARELLANO REYES                                              </v>
          </cell>
        </row>
        <row r="1986">
          <cell r="G1986">
            <v>417312</v>
          </cell>
          <cell r="H1986" t="str">
            <v xml:space="preserve">DIVISION EMPLEADOS                 </v>
          </cell>
          <cell r="I1986" t="str">
            <v xml:space="preserve">MARGARITA ARELLANO REYES                                              </v>
          </cell>
        </row>
        <row r="1987">
          <cell r="G1987">
            <v>417312</v>
          </cell>
          <cell r="H1987" t="str">
            <v xml:space="preserve">DIVISION EMPLEADOS                 </v>
          </cell>
          <cell r="I1987" t="str">
            <v xml:space="preserve">MARGARITA ARELLANO REYES                                              </v>
          </cell>
        </row>
        <row r="1988">
          <cell r="G1988">
            <v>417312</v>
          </cell>
          <cell r="H1988" t="str">
            <v xml:space="preserve">DIVISION EMPLEADOS                 </v>
          </cell>
          <cell r="I1988" t="str">
            <v xml:space="preserve">MARGARITA ARELLANO REYES                                              </v>
          </cell>
        </row>
        <row r="1989">
          <cell r="G1989">
            <v>417356</v>
          </cell>
          <cell r="H1989" t="str">
            <v xml:space="preserve">LUIS FRANCISCO RODRIGUEZ PEﾑA      </v>
          </cell>
          <cell r="I1989" t="str">
            <v xml:space="preserve">MARIA DE LOURDES AGUIRRE HERRERA                                      </v>
          </cell>
        </row>
        <row r="1990">
          <cell r="G1990">
            <v>417901</v>
          </cell>
          <cell r="H1990" t="str">
            <v xml:space="preserve">AZUCENA GUDI/O RAMIREZ             </v>
          </cell>
          <cell r="I1990" t="str">
            <v xml:space="preserve">EUGENIO DE ANZORENA LINCOLN                                           </v>
          </cell>
        </row>
        <row r="1991">
          <cell r="G1991">
            <v>418634</v>
          </cell>
          <cell r="H1991" t="str">
            <v>AUDITORIA INTERNA (ILOCALIZABLES LI</v>
          </cell>
          <cell r="I1991" t="str">
            <v xml:space="preserve">MAR NAUTICO, S. A. DE C. V.                                           </v>
          </cell>
        </row>
        <row r="1992">
          <cell r="G1992">
            <v>418934</v>
          </cell>
          <cell r="H1992" t="str">
            <v>AUDITORIA INTERNA (ILOCALIZABLES LI</v>
          </cell>
          <cell r="I1992" t="str">
            <v xml:space="preserve">ARACELI CORTES TORRES                                                 </v>
          </cell>
        </row>
        <row r="1993">
          <cell r="G1993">
            <v>419023</v>
          </cell>
          <cell r="H1993" t="str">
            <v>AUDITORIA INTERNA (ILOCALIZABLES LI</v>
          </cell>
          <cell r="I1993" t="str">
            <v xml:space="preserve">JOSE JULIO ORTIZ OSORNIO                                              </v>
          </cell>
        </row>
        <row r="1994">
          <cell r="G1994">
            <v>419713</v>
          </cell>
          <cell r="H1994" t="str">
            <v xml:space="preserve">AZUCENA GUDI/O RAMIREZ             </v>
          </cell>
          <cell r="I1994" t="str">
            <v xml:space="preserve">GRACIELA ELDA GARCIA SERNA                                            </v>
          </cell>
        </row>
        <row r="1995">
          <cell r="G1995">
            <v>419713</v>
          </cell>
          <cell r="H1995" t="str">
            <v xml:space="preserve">AZUCENA GUDI/O RAMIREZ             </v>
          </cell>
          <cell r="I1995" t="str">
            <v xml:space="preserve">GRACIELA ELDA GARCIA SERNA                                            </v>
          </cell>
        </row>
        <row r="1996">
          <cell r="G1996">
            <v>419935</v>
          </cell>
          <cell r="H1996" t="str">
            <v xml:space="preserve">BEATRIZ TREVINO MILLING            </v>
          </cell>
          <cell r="I1996" t="str">
            <v xml:space="preserve">OVIDIO ALVARADO FLORES                                                </v>
          </cell>
        </row>
        <row r="1997">
          <cell r="G1997">
            <v>419951</v>
          </cell>
          <cell r="H1997" t="str">
            <v xml:space="preserve">FERNANDO CUELLAR LOZANO            </v>
          </cell>
          <cell r="I1997" t="str">
            <v xml:space="preserve">CLAUDIA CAROLINA FLORES TRUJILLO                                      </v>
          </cell>
        </row>
        <row r="1998">
          <cell r="G1998">
            <v>420023</v>
          </cell>
          <cell r="H1998" t="str">
            <v xml:space="preserve">ADRIANA I. MEJIA CASTILLO          </v>
          </cell>
          <cell r="I1998" t="str">
            <v xml:space="preserve">GUILLERMO BARCENA MASTRETTA                                           </v>
          </cell>
        </row>
        <row r="1999">
          <cell r="G1999">
            <v>420023</v>
          </cell>
          <cell r="H1999" t="str">
            <v xml:space="preserve">ADRIANA I. MEJIA CASTILLO          </v>
          </cell>
          <cell r="I1999" t="str">
            <v xml:space="preserve">GUILLERMO BARCENA MASTRETTA                                           </v>
          </cell>
        </row>
        <row r="2000">
          <cell r="G2000">
            <v>420382</v>
          </cell>
          <cell r="H2000" t="str">
            <v xml:space="preserve">ABRAHAM AARON SHUBICH Y JALIF      </v>
          </cell>
          <cell r="I2000" t="str">
            <v xml:space="preserve">ANUAR ALI BUTCHART                                                    </v>
          </cell>
        </row>
        <row r="2001">
          <cell r="G2001">
            <v>420382</v>
          </cell>
          <cell r="H2001" t="str">
            <v xml:space="preserve">ABRAHAM AARON SHUBICH Y JALIF      </v>
          </cell>
          <cell r="I2001" t="str">
            <v xml:space="preserve">ANUAR ALI BUTCHART                                                    </v>
          </cell>
        </row>
        <row r="2002">
          <cell r="G2002">
            <v>420382</v>
          </cell>
          <cell r="H2002" t="str">
            <v xml:space="preserve">ABRAHAM AARON SHUBICH Y JALIF      </v>
          </cell>
          <cell r="I2002" t="str">
            <v xml:space="preserve">ANUAR ALI BUTCHART                                                    </v>
          </cell>
        </row>
        <row r="2003">
          <cell r="G2003">
            <v>420382</v>
          </cell>
          <cell r="H2003" t="str">
            <v xml:space="preserve">ABRAHAM AARON SHUBICH Y JALIF      </v>
          </cell>
          <cell r="I2003" t="str">
            <v xml:space="preserve">ANUAR ALI BUTCHART                                                    </v>
          </cell>
        </row>
        <row r="2004">
          <cell r="G2004">
            <v>420382</v>
          </cell>
          <cell r="H2004" t="str">
            <v xml:space="preserve">ABRAHAM AARON SHUBICH Y JALIF      </v>
          </cell>
          <cell r="I2004" t="str">
            <v xml:space="preserve">ANUAR ALI BUTCHART                                                    </v>
          </cell>
        </row>
        <row r="2005">
          <cell r="G2005">
            <v>420382</v>
          </cell>
          <cell r="H2005" t="str">
            <v xml:space="preserve">ABRAHAM AARON SHUBICH Y JALIF      </v>
          </cell>
          <cell r="I2005" t="str">
            <v xml:space="preserve">ANUAR ALI BUTCHART                                                    </v>
          </cell>
        </row>
        <row r="2006">
          <cell r="G2006">
            <v>420382</v>
          </cell>
          <cell r="H2006" t="str">
            <v xml:space="preserve">ABRAHAM AARON SHUBICH Y JALIF      </v>
          </cell>
          <cell r="I2006" t="str">
            <v xml:space="preserve">ANUAR ALI BUTCHART                                                    </v>
          </cell>
        </row>
        <row r="2007">
          <cell r="G2007">
            <v>420382</v>
          </cell>
          <cell r="H2007" t="str">
            <v xml:space="preserve">ABRAHAM AARON SHUBICH Y JALIF      </v>
          </cell>
          <cell r="I2007" t="str">
            <v xml:space="preserve">ANUAR ALI BUTCHART                                                    </v>
          </cell>
        </row>
        <row r="2008">
          <cell r="G2008">
            <v>420382</v>
          </cell>
          <cell r="H2008" t="str">
            <v xml:space="preserve">ABRAHAM AARON SHUBICH Y JALIF      </v>
          </cell>
          <cell r="I2008" t="str">
            <v xml:space="preserve">ANUAR ALI BUTCHART                                                    </v>
          </cell>
        </row>
        <row r="2009">
          <cell r="G2009">
            <v>420382</v>
          </cell>
          <cell r="H2009" t="str">
            <v xml:space="preserve">ABRAHAM AARON SHUBICH Y JALIF      </v>
          </cell>
          <cell r="I2009" t="str">
            <v xml:space="preserve">ANUAR ALI BUTCHART                                                    </v>
          </cell>
        </row>
        <row r="2010">
          <cell r="G2010">
            <v>420382</v>
          </cell>
          <cell r="H2010" t="str">
            <v xml:space="preserve">ABRAHAM AARON SHUBICH Y JALIF      </v>
          </cell>
          <cell r="I2010" t="str">
            <v xml:space="preserve">ANUAR ALI BUTCHART                                                    </v>
          </cell>
        </row>
        <row r="2011">
          <cell r="G2011">
            <v>420393</v>
          </cell>
          <cell r="H2011" t="str">
            <v xml:space="preserve">ABRAHAM AARON SHUBICH Y JALIF      </v>
          </cell>
          <cell r="I2011" t="str">
            <v xml:space="preserve">CARLOS FERNANDO OLVERA OCHOA                                          </v>
          </cell>
        </row>
        <row r="2012">
          <cell r="G2012">
            <v>420393</v>
          </cell>
          <cell r="H2012" t="str">
            <v xml:space="preserve">ABRAHAM AARON SHUBICH Y JALIF      </v>
          </cell>
          <cell r="I2012" t="str">
            <v xml:space="preserve">CARLOS FERNANDO OLVERA OCHOA                                          </v>
          </cell>
        </row>
        <row r="2013">
          <cell r="G2013">
            <v>420393</v>
          </cell>
          <cell r="H2013" t="str">
            <v xml:space="preserve">ABRAHAM AARON SHUBICH Y JALIF      </v>
          </cell>
          <cell r="I2013" t="str">
            <v xml:space="preserve">CARLOS FERNANDO OLVERA OCHOA                                          </v>
          </cell>
        </row>
        <row r="2014">
          <cell r="G2014">
            <v>420393</v>
          </cell>
          <cell r="H2014" t="str">
            <v xml:space="preserve">ABRAHAM AARON SHUBICH Y JALIF      </v>
          </cell>
          <cell r="I2014" t="str">
            <v xml:space="preserve">CARLOS FERNANDO OLVERA OCHOA                                          </v>
          </cell>
        </row>
        <row r="2015">
          <cell r="G2015">
            <v>420393</v>
          </cell>
          <cell r="H2015" t="str">
            <v xml:space="preserve">ABRAHAM AARON SHUBICH Y JALIF      </v>
          </cell>
          <cell r="I2015" t="str">
            <v xml:space="preserve">CARLOS FERNANDO OLVERA OCHOA                                          </v>
          </cell>
        </row>
        <row r="2016">
          <cell r="G2016">
            <v>420393</v>
          </cell>
          <cell r="H2016" t="str">
            <v xml:space="preserve">ABRAHAM AARON SHUBICH Y JALIF      </v>
          </cell>
          <cell r="I2016" t="str">
            <v xml:space="preserve">CARLOS FERNANDO OLVERA OCHOA                                          </v>
          </cell>
        </row>
        <row r="2017">
          <cell r="G2017">
            <v>420571</v>
          </cell>
          <cell r="H2017" t="str">
            <v>AUDITORIA INTERNA (ILOCALIZABLES LI</v>
          </cell>
          <cell r="I2017" t="str">
            <v xml:space="preserve">MARIA DEL CARMEN JOSEFINA ARCELUS IROZ                                </v>
          </cell>
        </row>
        <row r="2018">
          <cell r="G2018">
            <v>420571</v>
          </cell>
          <cell r="H2018" t="str">
            <v>AUDITORIA INTERNA (ILOCALIZABLES LI</v>
          </cell>
          <cell r="I2018" t="str">
            <v xml:space="preserve">MARIA DEL CARMEN JOSEFINA ARCELUS IROZ                                </v>
          </cell>
        </row>
        <row r="2019">
          <cell r="G2019">
            <v>420645</v>
          </cell>
          <cell r="H2019" t="str">
            <v xml:space="preserve">AZUCENA GUDI/O RAMIREZ             </v>
          </cell>
          <cell r="I2019" t="str">
            <v xml:space="preserve">GRACIELA SAMANO RAMIREZ                                               </v>
          </cell>
        </row>
        <row r="2020">
          <cell r="G2020">
            <v>420645</v>
          </cell>
          <cell r="H2020" t="str">
            <v xml:space="preserve">AZUCENA GUDI/O RAMIREZ             </v>
          </cell>
          <cell r="I2020" t="str">
            <v xml:space="preserve">GRACIELA SAMANO RAMIREZ                                               </v>
          </cell>
        </row>
        <row r="2021">
          <cell r="G2021">
            <v>421256</v>
          </cell>
          <cell r="H2021" t="str">
            <v xml:space="preserve">ALEXANDRO SANTILLAN GALLARDO       </v>
          </cell>
          <cell r="I2021" t="str">
            <v xml:space="preserve">LEOPOLDO CENDON RAMOS                                                 </v>
          </cell>
        </row>
        <row r="2022">
          <cell r="G2022">
            <v>421256</v>
          </cell>
          <cell r="H2022" t="str">
            <v xml:space="preserve">ALEXANDRO SANTILLAN GALLARDO       </v>
          </cell>
          <cell r="I2022" t="str">
            <v xml:space="preserve">LEOPOLDO CENDON RAMOS                                                 </v>
          </cell>
        </row>
        <row r="2023">
          <cell r="G2023">
            <v>421256</v>
          </cell>
          <cell r="H2023" t="str">
            <v xml:space="preserve">ALEXANDRO SANTILLAN GALLARDO       </v>
          </cell>
          <cell r="I2023" t="str">
            <v xml:space="preserve">LEOPOLDO CENDON RAMOS                                                 </v>
          </cell>
        </row>
        <row r="2024">
          <cell r="G2024">
            <v>421256</v>
          </cell>
          <cell r="H2024" t="str">
            <v xml:space="preserve">ALEXANDRO SANTILLAN GALLARDO       </v>
          </cell>
          <cell r="I2024" t="str">
            <v xml:space="preserve">LEOPOLDO CENDON RAMOS                                                 </v>
          </cell>
        </row>
        <row r="2025">
          <cell r="G2025">
            <v>421256</v>
          </cell>
          <cell r="H2025" t="str">
            <v xml:space="preserve">ALEXANDRO SANTILLAN GALLARDO       </v>
          </cell>
          <cell r="I2025" t="str">
            <v xml:space="preserve">LEOPOLDO CENDON RAMOS                                                 </v>
          </cell>
        </row>
        <row r="2026">
          <cell r="G2026">
            <v>421256</v>
          </cell>
          <cell r="H2026" t="str">
            <v xml:space="preserve">ALEXANDRO SANTILLAN GALLARDO       </v>
          </cell>
          <cell r="I2026" t="str">
            <v xml:space="preserve">LEOPOLDO CENDON RAMOS                                                 </v>
          </cell>
        </row>
        <row r="2027">
          <cell r="G2027">
            <v>421256</v>
          </cell>
          <cell r="H2027" t="str">
            <v xml:space="preserve">ALEXANDRO SANTILLAN GALLARDO       </v>
          </cell>
          <cell r="I2027" t="str">
            <v xml:space="preserve">LEOPOLDO CENDON RAMOS                                                 </v>
          </cell>
        </row>
        <row r="2028">
          <cell r="G2028">
            <v>421256</v>
          </cell>
          <cell r="H2028" t="str">
            <v xml:space="preserve">ALEXANDRO SANTILLAN GALLARDO       </v>
          </cell>
          <cell r="I2028" t="str">
            <v xml:space="preserve">LEOPOLDO CENDON RAMOS                                                 </v>
          </cell>
        </row>
        <row r="2029">
          <cell r="G2029">
            <v>421256</v>
          </cell>
          <cell r="H2029" t="str">
            <v xml:space="preserve">ALEXANDRO SANTILLAN GALLARDO       </v>
          </cell>
          <cell r="I2029" t="str">
            <v xml:space="preserve">LEOPOLDO CENDON RAMOS                                                 </v>
          </cell>
        </row>
        <row r="2030">
          <cell r="G2030">
            <v>421256</v>
          </cell>
          <cell r="H2030" t="str">
            <v xml:space="preserve">ALEXANDRO SANTILLAN GALLARDO       </v>
          </cell>
          <cell r="I2030" t="str">
            <v xml:space="preserve">LEOPOLDO CENDON RAMOS                                                 </v>
          </cell>
        </row>
        <row r="2031">
          <cell r="G2031">
            <v>421256</v>
          </cell>
          <cell r="H2031" t="str">
            <v xml:space="preserve">ALEXANDRO SANTILLAN GALLARDO       </v>
          </cell>
          <cell r="I2031" t="str">
            <v xml:space="preserve">LEOPOLDO CENDON RAMOS                                                 </v>
          </cell>
        </row>
        <row r="2032">
          <cell r="G2032">
            <v>421361</v>
          </cell>
          <cell r="H2032" t="str">
            <v xml:space="preserve">BEATRIZ TREVINO MILLING            </v>
          </cell>
          <cell r="I2032" t="str">
            <v xml:space="preserve">MARIA MARTHA CANO CHAPA                                               </v>
          </cell>
        </row>
        <row r="2033">
          <cell r="G2033">
            <v>421361</v>
          </cell>
          <cell r="H2033" t="str">
            <v xml:space="preserve">BEATRIZ TREVINO MILLING            </v>
          </cell>
          <cell r="I2033" t="str">
            <v xml:space="preserve">MARIA MARTHA CANO CHAPA                                               </v>
          </cell>
        </row>
        <row r="2034">
          <cell r="G2034">
            <v>421361</v>
          </cell>
          <cell r="H2034" t="str">
            <v xml:space="preserve">BEATRIZ TREVINO MILLING            </v>
          </cell>
          <cell r="I2034" t="str">
            <v xml:space="preserve">MARIA MARTHA CANO CHAPA                                               </v>
          </cell>
        </row>
        <row r="2035">
          <cell r="G2035">
            <v>421382</v>
          </cell>
          <cell r="H2035" t="str">
            <v xml:space="preserve">AZUCENA GUDI/O RAMIREZ             </v>
          </cell>
          <cell r="I2035" t="str">
            <v xml:space="preserve">DOCUFORMAS, S.A.P.I. DE C.V.                                          </v>
          </cell>
        </row>
        <row r="2036">
          <cell r="G2036">
            <v>421631</v>
          </cell>
          <cell r="H2036" t="str">
            <v xml:space="preserve">FERNANDO CUELLAR LOZANO            </v>
          </cell>
          <cell r="I2036" t="str">
            <v xml:space="preserve">HORTENSIA MARIA GARZA TREVINO                                         </v>
          </cell>
        </row>
        <row r="2037">
          <cell r="G2037">
            <v>421631</v>
          </cell>
          <cell r="H2037" t="str">
            <v xml:space="preserve">FERNANDO CUELLAR LOZANO            </v>
          </cell>
          <cell r="I2037" t="str">
            <v xml:space="preserve">HORTENSIA MARIA GARZA TREVINO                                         </v>
          </cell>
        </row>
        <row r="2038">
          <cell r="G2038">
            <v>421673</v>
          </cell>
          <cell r="H2038" t="str">
            <v xml:space="preserve">FERNANDO CUELLAR LOZANO            </v>
          </cell>
          <cell r="I2038" t="str">
            <v xml:space="preserve">LUIS HUMBERTO SANCHEZ GARCIA                                          </v>
          </cell>
        </row>
        <row r="2039">
          <cell r="G2039">
            <v>421703</v>
          </cell>
          <cell r="H2039" t="str">
            <v xml:space="preserve">GABRIELA SUSANA FLORES ALVAREZ     </v>
          </cell>
          <cell r="I2039" t="str">
            <v xml:space="preserve">PATRICIA ELENA FERRER MALVIDO                                         </v>
          </cell>
        </row>
        <row r="2040">
          <cell r="G2040">
            <v>421703</v>
          </cell>
          <cell r="H2040" t="str">
            <v xml:space="preserve">GABRIELA SUSANA FLORES ALVAREZ     </v>
          </cell>
          <cell r="I2040" t="str">
            <v xml:space="preserve">PATRICIA ELENA FERRER MALVIDO                                         </v>
          </cell>
        </row>
        <row r="2041">
          <cell r="G2041">
            <v>421703</v>
          </cell>
          <cell r="H2041" t="str">
            <v xml:space="preserve">GABRIELA SUSANA FLORES ALVAREZ     </v>
          </cell>
          <cell r="I2041" t="str">
            <v xml:space="preserve">PATRICIA ELENA FERRER MALVIDO                                         </v>
          </cell>
        </row>
        <row r="2042">
          <cell r="G2042">
            <v>422183</v>
          </cell>
          <cell r="H2042" t="str">
            <v xml:space="preserve">HUGO LIRA ROSALINO                 </v>
          </cell>
          <cell r="I2042" t="str">
            <v xml:space="preserve">WILFREDO SALINAS RODRIGUEZ                                            </v>
          </cell>
        </row>
        <row r="2043">
          <cell r="G2043">
            <v>422183</v>
          </cell>
          <cell r="H2043" t="str">
            <v xml:space="preserve">HUGO LIRA ROSALINO                 </v>
          </cell>
          <cell r="I2043" t="str">
            <v xml:space="preserve">WILFREDO SALINAS RODRIGUEZ                                            </v>
          </cell>
        </row>
        <row r="2044">
          <cell r="G2044">
            <v>422183</v>
          </cell>
          <cell r="H2044" t="str">
            <v xml:space="preserve">HUGO LIRA ROSALINO                 </v>
          </cell>
          <cell r="I2044" t="str">
            <v xml:space="preserve">WILFREDO SALINAS RODRIGUEZ                                            </v>
          </cell>
        </row>
        <row r="2045">
          <cell r="G2045">
            <v>422183</v>
          </cell>
          <cell r="H2045" t="str">
            <v xml:space="preserve">HUGO LIRA ROSALINO                 </v>
          </cell>
          <cell r="I2045" t="str">
            <v xml:space="preserve">WILFREDO SALINAS RODRIGUEZ                                            </v>
          </cell>
        </row>
        <row r="2046">
          <cell r="G2046">
            <v>422813</v>
          </cell>
          <cell r="H2046" t="str">
            <v xml:space="preserve">NAVI SANCHEZ MOJICA                </v>
          </cell>
          <cell r="I2046" t="str">
            <v xml:space="preserve">LUCIA ELVIA UGALDE GONZALEZ                                           </v>
          </cell>
        </row>
        <row r="2047">
          <cell r="G2047">
            <v>422884</v>
          </cell>
          <cell r="H2047" t="str">
            <v xml:space="preserve">EVELIA VENEGAS CASTILLO            </v>
          </cell>
          <cell r="I2047" t="str">
            <v xml:space="preserve">SUSANA RICAUD ROTHIOR                                                 </v>
          </cell>
        </row>
        <row r="2048">
          <cell r="G2048">
            <v>423054</v>
          </cell>
          <cell r="H2048" t="str">
            <v xml:space="preserve">EMPLEADOS                          </v>
          </cell>
          <cell r="I2048" t="str">
            <v xml:space="preserve">GUMERSINDO ISAAC FABIAN RODRIGUEZ                                     </v>
          </cell>
        </row>
        <row r="2049">
          <cell r="G2049">
            <v>423172</v>
          </cell>
          <cell r="H2049" t="str">
            <v xml:space="preserve">GABRIELA SANCHEZ PEREZ (I.A.V.)    </v>
          </cell>
          <cell r="I2049" t="str">
            <v xml:space="preserve">FRANCISCO JOSE FERNANDEZ PERRINO                                      </v>
          </cell>
        </row>
        <row r="2050">
          <cell r="G2050">
            <v>423262</v>
          </cell>
          <cell r="H2050" t="str">
            <v xml:space="preserve">AZUCENA GUDIﾑO                     </v>
          </cell>
          <cell r="I2050" t="str">
            <v xml:space="preserve">DEPURACION 1998 CASA DE BOLSA ARKA,S.A. DE C.V.                       </v>
          </cell>
        </row>
        <row r="2051">
          <cell r="G2051">
            <v>423262</v>
          </cell>
          <cell r="H2051" t="str">
            <v xml:space="preserve">AZUCENA GUDIﾑO                     </v>
          </cell>
          <cell r="I2051" t="str">
            <v xml:space="preserve">DEPURACION 1998 CASA DE BOLSA ARKA,S.A. DE C.V.                       </v>
          </cell>
        </row>
        <row r="2052">
          <cell r="G2052">
            <v>423262</v>
          </cell>
          <cell r="H2052" t="str">
            <v xml:space="preserve">AZUCENA GUDIﾑO                     </v>
          </cell>
          <cell r="I2052" t="str">
            <v xml:space="preserve">DEPURACION 1998 CASA DE BOLSA ARKA,S.A. DE C.V.                       </v>
          </cell>
        </row>
        <row r="2053">
          <cell r="G2053">
            <v>423262</v>
          </cell>
          <cell r="H2053" t="str">
            <v xml:space="preserve">AZUCENA GUDIﾑO                     </v>
          </cell>
          <cell r="I2053" t="str">
            <v xml:space="preserve">DEPURACION 1998 CASA DE BOLSA ARKA,S.A. DE C.V.                       </v>
          </cell>
        </row>
        <row r="2054">
          <cell r="G2054">
            <v>423262</v>
          </cell>
          <cell r="H2054" t="str">
            <v xml:space="preserve">AZUCENA GUDIﾑO                     </v>
          </cell>
          <cell r="I2054" t="str">
            <v xml:space="preserve">DEPURACION 1998 CASA DE BOLSA ARKA,S.A. DE C.V.                       </v>
          </cell>
        </row>
        <row r="2055">
          <cell r="G2055">
            <v>423262</v>
          </cell>
          <cell r="H2055" t="str">
            <v xml:space="preserve">AZUCENA GUDIﾑO                     </v>
          </cell>
          <cell r="I2055" t="str">
            <v xml:space="preserve">DEPURACION 1998 CASA DE BOLSA ARKA,S.A. DE C.V.                       </v>
          </cell>
        </row>
        <row r="2056">
          <cell r="G2056">
            <v>423262</v>
          </cell>
          <cell r="H2056" t="str">
            <v xml:space="preserve">AZUCENA GUDIﾑO                     </v>
          </cell>
          <cell r="I2056" t="str">
            <v xml:space="preserve">DEPURACION 1998 CASA DE BOLSA ARKA,S.A. DE C.V.                       </v>
          </cell>
        </row>
        <row r="2057">
          <cell r="G2057">
            <v>423262</v>
          </cell>
          <cell r="H2057" t="str">
            <v xml:space="preserve">AZUCENA GUDIﾑO                     </v>
          </cell>
          <cell r="I2057" t="str">
            <v xml:space="preserve">DEPURACION 1998 CASA DE BOLSA ARKA,S.A. DE C.V.                       </v>
          </cell>
        </row>
        <row r="2058">
          <cell r="G2058">
            <v>423262</v>
          </cell>
          <cell r="H2058" t="str">
            <v xml:space="preserve">AZUCENA GUDIﾑO                     </v>
          </cell>
          <cell r="I2058" t="str">
            <v xml:space="preserve">DEPURACION 1998 CASA DE BOLSA ARKA,S.A. DE C.V.                       </v>
          </cell>
        </row>
        <row r="2059">
          <cell r="G2059">
            <v>423262</v>
          </cell>
          <cell r="H2059" t="str">
            <v xml:space="preserve">AZUCENA GUDIﾑO                     </v>
          </cell>
          <cell r="I2059" t="str">
            <v xml:space="preserve">DEPURACION 1998 CASA DE BOLSA ARKA,S.A. DE C.V.                       </v>
          </cell>
        </row>
        <row r="2060">
          <cell r="G2060">
            <v>423262</v>
          </cell>
          <cell r="H2060" t="str">
            <v xml:space="preserve">AZUCENA GUDIﾑO                     </v>
          </cell>
          <cell r="I2060" t="str">
            <v xml:space="preserve">DEPURACION 1998 CASA DE BOLSA ARKA,S.A. DE C.V.                       </v>
          </cell>
        </row>
        <row r="2061">
          <cell r="G2061">
            <v>423262</v>
          </cell>
          <cell r="H2061" t="str">
            <v xml:space="preserve">AZUCENA GUDIﾑO                     </v>
          </cell>
          <cell r="I2061" t="str">
            <v xml:space="preserve">DEPURACION 1998 CASA DE BOLSA ARKA,S.A. DE C.V.                       </v>
          </cell>
        </row>
        <row r="2062">
          <cell r="G2062">
            <v>423262</v>
          </cell>
          <cell r="H2062" t="str">
            <v xml:space="preserve">AZUCENA GUDIﾑO                     </v>
          </cell>
          <cell r="I2062" t="str">
            <v xml:space="preserve">DEPURACION 1998 CASA DE BOLSA ARKA,S.A. DE C.V.                       </v>
          </cell>
        </row>
        <row r="2063">
          <cell r="G2063">
            <v>423262</v>
          </cell>
          <cell r="H2063" t="str">
            <v xml:space="preserve">AZUCENA GUDIﾑO                     </v>
          </cell>
          <cell r="I2063" t="str">
            <v xml:space="preserve">DEPURACION 1998 CASA DE BOLSA ARKA,S.A. DE C.V.                       </v>
          </cell>
        </row>
        <row r="2064">
          <cell r="G2064">
            <v>423262</v>
          </cell>
          <cell r="H2064" t="str">
            <v xml:space="preserve">AZUCENA GUDIﾑO                     </v>
          </cell>
          <cell r="I2064" t="str">
            <v xml:space="preserve">DEPURACION 1998 CASA DE BOLSA ARKA,S.A. DE C.V.                       </v>
          </cell>
        </row>
        <row r="2065">
          <cell r="G2065">
            <v>423262</v>
          </cell>
          <cell r="H2065" t="str">
            <v xml:space="preserve">AZUCENA GUDIﾑO                     </v>
          </cell>
          <cell r="I2065" t="str">
            <v xml:space="preserve">DEPURACION 1998 CASA DE BOLSA ARKA,S.A. DE C.V.                       </v>
          </cell>
        </row>
        <row r="2066">
          <cell r="G2066">
            <v>423463</v>
          </cell>
          <cell r="H2066" t="str">
            <v xml:space="preserve">ABRAHAM AARON SHUBICH Y JALIF      </v>
          </cell>
          <cell r="I2066" t="str">
            <v xml:space="preserve">JACOBO GITTLER FISHLEDER                                              </v>
          </cell>
        </row>
        <row r="2067">
          <cell r="G2067">
            <v>423463</v>
          </cell>
          <cell r="H2067" t="str">
            <v xml:space="preserve">ABRAHAM AARON SHUBICH Y JALIF      </v>
          </cell>
          <cell r="I2067" t="str">
            <v xml:space="preserve">JACOBO GITTLER FISHLEDER                                              </v>
          </cell>
        </row>
        <row r="2068">
          <cell r="G2068">
            <v>423463</v>
          </cell>
          <cell r="H2068" t="str">
            <v xml:space="preserve">ABRAHAM AARON SHUBICH Y JALIF      </v>
          </cell>
          <cell r="I2068" t="str">
            <v xml:space="preserve">JACOBO GITTLER FISHLEDER                                              </v>
          </cell>
        </row>
        <row r="2069">
          <cell r="G2069">
            <v>423463</v>
          </cell>
          <cell r="H2069" t="str">
            <v xml:space="preserve">ABRAHAM AARON SHUBICH Y JALIF      </v>
          </cell>
          <cell r="I2069" t="str">
            <v xml:space="preserve">JACOBO GITTLER FISHLEDER                                              </v>
          </cell>
        </row>
        <row r="2070">
          <cell r="G2070">
            <v>423463</v>
          </cell>
          <cell r="H2070" t="str">
            <v xml:space="preserve">ABRAHAM AARON SHUBICH Y JALIF      </v>
          </cell>
          <cell r="I2070" t="str">
            <v xml:space="preserve">JACOBO GITTLER FISHLEDER                                              </v>
          </cell>
        </row>
        <row r="2071">
          <cell r="G2071">
            <v>423463</v>
          </cell>
          <cell r="H2071" t="str">
            <v xml:space="preserve">ABRAHAM AARON SHUBICH Y JALIF      </v>
          </cell>
          <cell r="I2071" t="str">
            <v xml:space="preserve">JACOBO GITTLER FISHLEDER                                              </v>
          </cell>
        </row>
        <row r="2072">
          <cell r="G2072">
            <v>423463</v>
          </cell>
          <cell r="H2072" t="str">
            <v xml:space="preserve">ABRAHAM AARON SHUBICH Y JALIF      </v>
          </cell>
          <cell r="I2072" t="str">
            <v xml:space="preserve">JACOBO GITTLER FISHLEDER                                              </v>
          </cell>
        </row>
        <row r="2073">
          <cell r="G2073">
            <v>423463</v>
          </cell>
          <cell r="H2073" t="str">
            <v xml:space="preserve">ABRAHAM AARON SHUBICH Y JALIF      </v>
          </cell>
          <cell r="I2073" t="str">
            <v xml:space="preserve">JACOBO GITTLER FISHLEDER                                              </v>
          </cell>
        </row>
        <row r="2074">
          <cell r="G2074">
            <v>423463</v>
          </cell>
          <cell r="H2074" t="str">
            <v xml:space="preserve">ABRAHAM AARON SHUBICH Y JALIF      </v>
          </cell>
          <cell r="I2074" t="str">
            <v xml:space="preserve">JACOBO GITTLER FISHLEDER                                              </v>
          </cell>
        </row>
        <row r="2075">
          <cell r="G2075">
            <v>423463</v>
          </cell>
          <cell r="H2075" t="str">
            <v xml:space="preserve">ABRAHAM AARON SHUBICH Y JALIF      </v>
          </cell>
          <cell r="I2075" t="str">
            <v xml:space="preserve">JACOBO GITTLER FISHLEDER                                              </v>
          </cell>
        </row>
        <row r="2076">
          <cell r="G2076">
            <v>423463</v>
          </cell>
          <cell r="H2076" t="str">
            <v xml:space="preserve">ABRAHAM AARON SHUBICH Y JALIF      </v>
          </cell>
          <cell r="I2076" t="str">
            <v xml:space="preserve">JACOBO GITTLER FISHLEDER                                              </v>
          </cell>
        </row>
        <row r="2077">
          <cell r="G2077">
            <v>423463</v>
          </cell>
          <cell r="H2077" t="str">
            <v xml:space="preserve">ABRAHAM AARON SHUBICH Y JALIF      </v>
          </cell>
          <cell r="I2077" t="str">
            <v xml:space="preserve">JACOBO GITTLER FISHLEDER                                              </v>
          </cell>
        </row>
        <row r="2078">
          <cell r="G2078">
            <v>423463</v>
          </cell>
          <cell r="H2078" t="str">
            <v xml:space="preserve">ABRAHAM AARON SHUBICH Y JALIF      </v>
          </cell>
          <cell r="I2078" t="str">
            <v xml:space="preserve">JACOBO GITTLER FISHLEDER                                              </v>
          </cell>
        </row>
        <row r="2079">
          <cell r="G2079">
            <v>423463</v>
          </cell>
          <cell r="H2079" t="str">
            <v xml:space="preserve">ABRAHAM AARON SHUBICH Y JALIF      </v>
          </cell>
          <cell r="I2079" t="str">
            <v xml:space="preserve">JACOBO GITTLER FISHLEDER                                              </v>
          </cell>
        </row>
        <row r="2080">
          <cell r="G2080">
            <v>423603</v>
          </cell>
          <cell r="H2080" t="str">
            <v xml:space="preserve">EVELIA VENEGAS CASTILLO            </v>
          </cell>
          <cell r="I2080" t="str">
            <v xml:space="preserve">PABLO MILLAN VILLALON                                                 </v>
          </cell>
        </row>
        <row r="2081">
          <cell r="G2081">
            <v>423603</v>
          </cell>
          <cell r="H2081" t="str">
            <v xml:space="preserve">EVELIA VENEGAS CASTILLO            </v>
          </cell>
          <cell r="I2081" t="str">
            <v xml:space="preserve">PABLO MILLAN VILLALON                                                 </v>
          </cell>
        </row>
        <row r="2082">
          <cell r="G2082">
            <v>423603</v>
          </cell>
          <cell r="H2082" t="str">
            <v xml:space="preserve">EVELIA VENEGAS CASTILLO            </v>
          </cell>
          <cell r="I2082" t="str">
            <v xml:space="preserve">PABLO MILLAN VILLALON                                                 </v>
          </cell>
        </row>
        <row r="2083">
          <cell r="G2083">
            <v>423603</v>
          </cell>
          <cell r="H2083" t="str">
            <v xml:space="preserve">EVELIA VENEGAS CASTILLO            </v>
          </cell>
          <cell r="I2083" t="str">
            <v xml:space="preserve">PABLO MILLAN VILLALON                                                 </v>
          </cell>
        </row>
        <row r="2084">
          <cell r="G2084">
            <v>423603</v>
          </cell>
          <cell r="H2084" t="str">
            <v xml:space="preserve">EVELIA VENEGAS CASTILLO            </v>
          </cell>
          <cell r="I2084" t="str">
            <v xml:space="preserve">PABLO MILLAN VILLALON                                                 </v>
          </cell>
        </row>
        <row r="2085">
          <cell r="G2085">
            <v>423603</v>
          </cell>
          <cell r="H2085" t="str">
            <v xml:space="preserve">EVELIA VENEGAS CASTILLO            </v>
          </cell>
          <cell r="I2085" t="str">
            <v xml:space="preserve">PABLO MILLAN VILLALON                                                 </v>
          </cell>
        </row>
        <row r="2086">
          <cell r="G2086">
            <v>423603</v>
          </cell>
          <cell r="H2086" t="str">
            <v xml:space="preserve">EVELIA VENEGAS CASTILLO            </v>
          </cell>
          <cell r="I2086" t="str">
            <v xml:space="preserve">PABLO MILLAN VILLALON                                                 </v>
          </cell>
        </row>
        <row r="2087">
          <cell r="G2087">
            <v>423623</v>
          </cell>
          <cell r="H2087" t="str">
            <v xml:space="preserve">EVELIA VENEGAS CASTILLO            </v>
          </cell>
          <cell r="I2087" t="str">
            <v xml:space="preserve">JORGE LUIS NOVOA FRANCO                                               </v>
          </cell>
        </row>
        <row r="2088">
          <cell r="G2088">
            <v>423623</v>
          </cell>
          <cell r="H2088" t="str">
            <v xml:space="preserve">EVELIA VENEGAS CASTILLO            </v>
          </cell>
          <cell r="I2088" t="str">
            <v xml:space="preserve">JORGE LUIS NOVOA FRANCO                                               </v>
          </cell>
        </row>
        <row r="2089">
          <cell r="G2089">
            <v>423623</v>
          </cell>
          <cell r="H2089" t="str">
            <v xml:space="preserve">EVELIA VENEGAS CASTILLO            </v>
          </cell>
          <cell r="I2089" t="str">
            <v xml:space="preserve">JORGE LUIS NOVOA FRANCO                                               </v>
          </cell>
        </row>
        <row r="2090">
          <cell r="G2090">
            <v>423623</v>
          </cell>
          <cell r="H2090" t="str">
            <v xml:space="preserve">EVELIA VENEGAS CASTILLO            </v>
          </cell>
          <cell r="I2090" t="str">
            <v xml:space="preserve">JORGE LUIS NOVOA FRANCO                                               </v>
          </cell>
        </row>
        <row r="2091">
          <cell r="G2091">
            <v>423623</v>
          </cell>
          <cell r="H2091" t="str">
            <v xml:space="preserve">EVELIA VENEGAS CASTILLO            </v>
          </cell>
          <cell r="I2091" t="str">
            <v xml:space="preserve">JORGE LUIS NOVOA FRANCO                                               </v>
          </cell>
        </row>
        <row r="2092">
          <cell r="G2092">
            <v>423623</v>
          </cell>
          <cell r="H2092" t="str">
            <v xml:space="preserve">EVELIA VENEGAS CASTILLO            </v>
          </cell>
          <cell r="I2092" t="str">
            <v xml:space="preserve">JORGE LUIS NOVOA FRANCO                                               </v>
          </cell>
        </row>
        <row r="2093">
          <cell r="G2093">
            <v>424023</v>
          </cell>
          <cell r="H2093" t="str">
            <v xml:space="preserve">AZUCENA GUDI/O RAMIREZ             </v>
          </cell>
          <cell r="I2093" t="str">
            <v xml:space="preserve">GRACIELA VALLE HERNANDEZ                                              </v>
          </cell>
        </row>
        <row r="2094">
          <cell r="G2094">
            <v>424023</v>
          </cell>
          <cell r="H2094" t="str">
            <v xml:space="preserve">AZUCENA GUDI/O RAMIREZ             </v>
          </cell>
          <cell r="I2094" t="str">
            <v xml:space="preserve">GRACIELA VALLE HERNANDEZ                                              </v>
          </cell>
        </row>
        <row r="2095">
          <cell r="G2095">
            <v>424965</v>
          </cell>
          <cell r="H2095" t="str">
            <v xml:space="preserve">EVELIA VENEGAS CASTILLO            </v>
          </cell>
          <cell r="I2095" t="str">
            <v xml:space="preserve">LUIS ALAMILLO PERALTA                                                 </v>
          </cell>
        </row>
        <row r="2096">
          <cell r="G2096">
            <v>424965</v>
          </cell>
          <cell r="H2096" t="str">
            <v xml:space="preserve">EVELIA VENEGAS CASTILLO            </v>
          </cell>
          <cell r="I2096" t="str">
            <v xml:space="preserve">LUIS ALAMILLO PERALTA                                                 </v>
          </cell>
        </row>
        <row r="2097">
          <cell r="G2097">
            <v>424965</v>
          </cell>
          <cell r="H2097" t="str">
            <v xml:space="preserve">EVELIA VENEGAS CASTILLO            </v>
          </cell>
          <cell r="I2097" t="str">
            <v xml:space="preserve">LUIS ALAMILLO PERALTA                                                 </v>
          </cell>
        </row>
        <row r="2098">
          <cell r="G2098">
            <v>424965</v>
          </cell>
          <cell r="H2098" t="str">
            <v xml:space="preserve">EVELIA VENEGAS CASTILLO            </v>
          </cell>
          <cell r="I2098" t="str">
            <v xml:space="preserve">LUIS ALAMILLO PERALTA                                                 </v>
          </cell>
        </row>
        <row r="2099">
          <cell r="G2099">
            <v>424965</v>
          </cell>
          <cell r="H2099" t="str">
            <v xml:space="preserve">EVELIA VENEGAS CASTILLO            </v>
          </cell>
          <cell r="I2099" t="str">
            <v xml:space="preserve">LUIS ALAMILLO PERALTA                                                 </v>
          </cell>
        </row>
        <row r="2100">
          <cell r="G2100">
            <v>424965</v>
          </cell>
          <cell r="H2100" t="str">
            <v xml:space="preserve">EVELIA VENEGAS CASTILLO            </v>
          </cell>
          <cell r="I2100" t="str">
            <v xml:space="preserve">LUIS ALAMILLO PERALTA                                                 </v>
          </cell>
        </row>
        <row r="2101">
          <cell r="G2101">
            <v>424965</v>
          </cell>
          <cell r="H2101" t="str">
            <v xml:space="preserve">EVELIA VENEGAS CASTILLO            </v>
          </cell>
          <cell r="I2101" t="str">
            <v xml:space="preserve">LUIS ALAMILLO PERALTA                                                 </v>
          </cell>
        </row>
        <row r="2102">
          <cell r="G2102">
            <v>424965</v>
          </cell>
          <cell r="H2102" t="str">
            <v xml:space="preserve">EVELIA VENEGAS CASTILLO            </v>
          </cell>
          <cell r="I2102" t="str">
            <v xml:space="preserve">LUIS ALAMILLO PERALTA                                                 </v>
          </cell>
        </row>
        <row r="2103">
          <cell r="G2103">
            <v>425023</v>
          </cell>
          <cell r="H2103" t="str">
            <v xml:space="preserve">ABRAHAM AARON SHUBICH Y JALIF      </v>
          </cell>
          <cell r="I2103" t="str">
            <v xml:space="preserve">LAURA GRANADOS ROMO                                                   </v>
          </cell>
        </row>
        <row r="2104">
          <cell r="G2104">
            <v>425041</v>
          </cell>
          <cell r="H2104" t="str">
            <v xml:space="preserve">FERNANDO CUELLAR LOZANO            </v>
          </cell>
          <cell r="I2104" t="str">
            <v xml:space="preserve">MARIO ALBERTO GARZA ELIZONDO                                          </v>
          </cell>
        </row>
        <row r="2105">
          <cell r="G2105">
            <v>425475</v>
          </cell>
          <cell r="H2105" t="str">
            <v xml:space="preserve">AZUCENA GUDI/O RAMIREZ             </v>
          </cell>
          <cell r="I2105" t="str">
            <v xml:space="preserve">JOVITA ANGELES URIBE                                                  </v>
          </cell>
        </row>
        <row r="2106">
          <cell r="G2106">
            <v>425515</v>
          </cell>
          <cell r="H2106" t="str">
            <v>AUDITORIA INTERNA (ILOCALIZABLES LI</v>
          </cell>
          <cell r="I2106" t="str">
            <v xml:space="preserve">EUDALDO RENE AGUILAR CASTRO                                           </v>
          </cell>
        </row>
        <row r="2107">
          <cell r="G2107">
            <v>425515</v>
          </cell>
          <cell r="H2107" t="str">
            <v>AUDITORIA INTERNA (ILOCALIZABLES LI</v>
          </cell>
          <cell r="I2107" t="str">
            <v xml:space="preserve">EUDALDO RENE AGUILAR CASTRO                                           </v>
          </cell>
        </row>
        <row r="2108">
          <cell r="G2108">
            <v>425523</v>
          </cell>
          <cell r="H2108" t="str">
            <v xml:space="preserve">GABRIELA SANCHEZ PEREZ (I.A.V.)    </v>
          </cell>
          <cell r="I2108" t="str">
            <v xml:space="preserve">JOSE JESUS MAYA JIMENEZ                                               </v>
          </cell>
        </row>
        <row r="2109">
          <cell r="G2109">
            <v>425581</v>
          </cell>
          <cell r="H2109" t="str">
            <v xml:space="preserve">ABRAHAM AARON SHUBICH Y JALIF      </v>
          </cell>
          <cell r="I2109" t="str">
            <v xml:space="preserve">SUSANA HUSNY SMEKE                                                    </v>
          </cell>
        </row>
        <row r="2110">
          <cell r="G2110">
            <v>425581</v>
          </cell>
          <cell r="H2110" t="str">
            <v xml:space="preserve">ABRAHAM AARON SHUBICH Y JALIF      </v>
          </cell>
          <cell r="I2110" t="str">
            <v xml:space="preserve">SUSANA HUSNY SMEKE                                                    </v>
          </cell>
        </row>
        <row r="2111">
          <cell r="G2111">
            <v>425581</v>
          </cell>
          <cell r="H2111" t="str">
            <v xml:space="preserve">ABRAHAM AARON SHUBICH Y JALIF      </v>
          </cell>
          <cell r="I2111" t="str">
            <v xml:space="preserve">SUSANA HUSNY SMEKE                                                    </v>
          </cell>
        </row>
        <row r="2112">
          <cell r="G2112">
            <v>425581</v>
          </cell>
          <cell r="H2112" t="str">
            <v xml:space="preserve">ABRAHAM AARON SHUBICH Y JALIF      </v>
          </cell>
          <cell r="I2112" t="str">
            <v xml:space="preserve">SUSANA HUSNY SMEKE                                                    </v>
          </cell>
        </row>
        <row r="2113">
          <cell r="G2113">
            <v>425581</v>
          </cell>
          <cell r="H2113" t="str">
            <v xml:space="preserve">ABRAHAM AARON SHUBICH Y JALIF      </v>
          </cell>
          <cell r="I2113" t="str">
            <v xml:space="preserve">SUSANA HUSNY SMEKE                                                    </v>
          </cell>
        </row>
        <row r="2114">
          <cell r="G2114">
            <v>425581</v>
          </cell>
          <cell r="H2114" t="str">
            <v xml:space="preserve">ABRAHAM AARON SHUBICH Y JALIF      </v>
          </cell>
          <cell r="I2114" t="str">
            <v xml:space="preserve">SUSANA HUSNY SMEKE                                                    </v>
          </cell>
        </row>
        <row r="2115">
          <cell r="G2115">
            <v>425581</v>
          </cell>
          <cell r="H2115" t="str">
            <v xml:space="preserve">ABRAHAM AARON SHUBICH Y JALIF      </v>
          </cell>
          <cell r="I2115" t="str">
            <v xml:space="preserve">SUSANA HUSNY SMEKE                                                    </v>
          </cell>
        </row>
        <row r="2116">
          <cell r="G2116">
            <v>425581</v>
          </cell>
          <cell r="H2116" t="str">
            <v xml:space="preserve">ABRAHAM AARON SHUBICH Y JALIF      </v>
          </cell>
          <cell r="I2116" t="str">
            <v xml:space="preserve">SUSANA HUSNY SMEKE                                                    </v>
          </cell>
        </row>
        <row r="2117">
          <cell r="G2117">
            <v>425581</v>
          </cell>
          <cell r="H2117" t="str">
            <v xml:space="preserve">ABRAHAM AARON SHUBICH Y JALIF      </v>
          </cell>
          <cell r="I2117" t="str">
            <v xml:space="preserve">SUSANA HUSNY SMEKE                                                    </v>
          </cell>
        </row>
        <row r="2118">
          <cell r="G2118">
            <v>425581</v>
          </cell>
          <cell r="H2118" t="str">
            <v xml:space="preserve">ABRAHAM AARON SHUBICH Y JALIF      </v>
          </cell>
          <cell r="I2118" t="str">
            <v xml:space="preserve">SUSANA HUSNY SMEKE                                                    </v>
          </cell>
        </row>
        <row r="2119">
          <cell r="G2119">
            <v>425581</v>
          </cell>
          <cell r="H2119" t="str">
            <v xml:space="preserve">ABRAHAM AARON SHUBICH Y JALIF      </v>
          </cell>
          <cell r="I2119" t="str">
            <v xml:space="preserve">SUSANA HUSNY SMEKE                                                    </v>
          </cell>
        </row>
        <row r="2120">
          <cell r="G2120">
            <v>425581</v>
          </cell>
          <cell r="H2120" t="str">
            <v xml:space="preserve">ABRAHAM AARON SHUBICH Y JALIF      </v>
          </cell>
          <cell r="I2120" t="str">
            <v xml:space="preserve">SUSANA HUSNY SMEKE                                                    </v>
          </cell>
        </row>
        <row r="2121">
          <cell r="G2121">
            <v>425581</v>
          </cell>
          <cell r="H2121" t="str">
            <v xml:space="preserve">ABRAHAM AARON SHUBICH Y JALIF      </v>
          </cell>
          <cell r="I2121" t="str">
            <v xml:space="preserve">SUSANA HUSNY SMEKE                                                    </v>
          </cell>
        </row>
        <row r="2122">
          <cell r="G2122">
            <v>425581</v>
          </cell>
          <cell r="H2122" t="str">
            <v xml:space="preserve">ABRAHAM AARON SHUBICH Y JALIF      </v>
          </cell>
          <cell r="I2122" t="str">
            <v xml:space="preserve">SUSANA HUSNY SMEKE                                                    </v>
          </cell>
        </row>
        <row r="2123">
          <cell r="G2123">
            <v>425581</v>
          </cell>
          <cell r="H2123" t="str">
            <v xml:space="preserve">ABRAHAM AARON SHUBICH Y JALIF      </v>
          </cell>
          <cell r="I2123" t="str">
            <v xml:space="preserve">SUSANA HUSNY SMEKE                                                    </v>
          </cell>
        </row>
        <row r="2124">
          <cell r="G2124">
            <v>425581</v>
          </cell>
          <cell r="H2124" t="str">
            <v xml:space="preserve">ABRAHAM AARON SHUBICH Y JALIF      </v>
          </cell>
          <cell r="I2124" t="str">
            <v xml:space="preserve">SUSANA HUSNY SMEKE                                                    </v>
          </cell>
        </row>
        <row r="2125">
          <cell r="G2125">
            <v>426002</v>
          </cell>
          <cell r="H2125" t="str">
            <v xml:space="preserve">HUGO LIRA ROSALINO                 </v>
          </cell>
          <cell r="I2125" t="str">
            <v xml:space="preserve">ANA LAURA BARRAGAN BERARDI                                            </v>
          </cell>
        </row>
        <row r="2126">
          <cell r="G2126">
            <v>426002</v>
          </cell>
          <cell r="H2126" t="str">
            <v xml:space="preserve">HUGO LIRA ROSALINO                 </v>
          </cell>
          <cell r="I2126" t="str">
            <v xml:space="preserve">ANA LAURA BARRAGAN BERARDI                                            </v>
          </cell>
        </row>
        <row r="2127">
          <cell r="G2127">
            <v>426002</v>
          </cell>
          <cell r="H2127" t="str">
            <v xml:space="preserve">HUGO LIRA ROSALINO                 </v>
          </cell>
          <cell r="I2127" t="str">
            <v xml:space="preserve">ANA LAURA BARRAGAN BERARDI                                            </v>
          </cell>
        </row>
        <row r="2128">
          <cell r="G2128">
            <v>426173</v>
          </cell>
          <cell r="H2128" t="str">
            <v>JOSUE GERARDO RAMIREZ ESPA/A FUENTE</v>
          </cell>
          <cell r="I2128" t="str">
            <v xml:space="preserve">ANA MARIA RAMIREZ MENA                                                </v>
          </cell>
        </row>
        <row r="2129">
          <cell r="G2129">
            <v>426173</v>
          </cell>
          <cell r="H2129" t="str">
            <v>JOSUE GERARDO RAMIREZ ESPA/A FUENTE</v>
          </cell>
          <cell r="I2129" t="str">
            <v xml:space="preserve">ANA MARIA RAMIREZ MENA                                                </v>
          </cell>
        </row>
        <row r="2130">
          <cell r="G2130">
            <v>426194</v>
          </cell>
          <cell r="H2130" t="str">
            <v xml:space="preserve">HUGO LIRA ROSALINO                 </v>
          </cell>
          <cell r="I2130" t="str">
            <v xml:space="preserve">BLANCA MARIA BARRAGAN BERARDI                                         </v>
          </cell>
        </row>
        <row r="2131">
          <cell r="G2131">
            <v>426304</v>
          </cell>
          <cell r="H2131" t="str">
            <v xml:space="preserve">HUGO LIRA ROSALINO                 </v>
          </cell>
          <cell r="I2131" t="str">
            <v xml:space="preserve">ALMA NELLY ELIZONDO RODRIGUEZ                                         </v>
          </cell>
        </row>
        <row r="2132">
          <cell r="G2132">
            <v>426534</v>
          </cell>
          <cell r="H2132" t="str">
            <v xml:space="preserve">LUIS FRANCISCO RODRIGUEZ PEﾑA      </v>
          </cell>
          <cell r="I2132" t="str">
            <v xml:space="preserve">GABRIELA MARENTES GARZA                                               </v>
          </cell>
        </row>
        <row r="2133">
          <cell r="G2133">
            <v>426534</v>
          </cell>
          <cell r="H2133" t="str">
            <v xml:space="preserve">LUIS FRANCISCO RODRIGUEZ PEﾑA      </v>
          </cell>
          <cell r="I2133" t="str">
            <v xml:space="preserve">GABRIELA MARENTES GARZA                                               </v>
          </cell>
        </row>
        <row r="2134">
          <cell r="G2134">
            <v>426534</v>
          </cell>
          <cell r="H2134" t="str">
            <v xml:space="preserve">LUIS FRANCISCO RODRIGUEZ PEﾑA      </v>
          </cell>
          <cell r="I2134" t="str">
            <v xml:space="preserve">GABRIELA MARENTES GARZA                                               </v>
          </cell>
        </row>
        <row r="2135">
          <cell r="G2135">
            <v>426534</v>
          </cell>
          <cell r="H2135" t="str">
            <v xml:space="preserve">LUIS FRANCISCO RODRIGUEZ PEﾑA      </v>
          </cell>
          <cell r="I2135" t="str">
            <v xml:space="preserve">GABRIELA MARENTES GARZA                                               </v>
          </cell>
        </row>
        <row r="2136">
          <cell r="G2136">
            <v>426575</v>
          </cell>
          <cell r="H2136" t="str">
            <v xml:space="preserve">FRANCISCO JOSE AVALOS ORTEGA       </v>
          </cell>
          <cell r="I2136" t="str">
            <v xml:space="preserve">LUIS MIGUEL DEL CARPIO QUESADA                                        </v>
          </cell>
        </row>
        <row r="2137">
          <cell r="G2137">
            <v>426575</v>
          </cell>
          <cell r="H2137" t="str">
            <v xml:space="preserve">FRANCISCO JOSE AVALOS ORTEGA       </v>
          </cell>
          <cell r="I2137" t="str">
            <v xml:space="preserve">LUIS MIGUEL DEL CARPIO QUESADA                                        </v>
          </cell>
        </row>
        <row r="2138">
          <cell r="G2138">
            <v>426575</v>
          </cell>
          <cell r="H2138" t="str">
            <v xml:space="preserve">FRANCISCO JOSE AVALOS ORTEGA       </v>
          </cell>
          <cell r="I2138" t="str">
            <v xml:space="preserve">LUIS MIGUEL DEL CARPIO QUESADA                                        </v>
          </cell>
        </row>
        <row r="2139">
          <cell r="G2139">
            <v>426681</v>
          </cell>
          <cell r="H2139" t="str">
            <v>AUDITORIA INTERNA (ILOCALIZABLES LI</v>
          </cell>
          <cell r="I2139" t="str">
            <v xml:space="preserve">JOSE ARTURO RODOLFO ORTIZ CASTRO                                      </v>
          </cell>
        </row>
        <row r="2140">
          <cell r="G2140">
            <v>426756</v>
          </cell>
          <cell r="H2140" t="str">
            <v xml:space="preserve">GABRIELA SUSANA FLORES ALVAREZ     </v>
          </cell>
          <cell r="I2140" t="str">
            <v xml:space="preserve">FONDO DE PENSIONES Y RETIRO DE LOS EMPLEADOS DE REPRESA               </v>
          </cell>
        </row>
        <row r="2141">
          <cell r="G2141">
            <v>426972</v>
          </cell>
          <cell r="H2141" t="str">
            <v xml:space="preserve">GABRIELA SANCHEZ PEREZ (I.A.V.)    </v>
          </cell>
          <cell r="I2141" t="str">
            <v xml:space="preserve">PAUL IBARRA LOPEZ                                                     </v>
          </cell>
        </row>
        <row r="2142">
          <cell r="G2142">
            <v>427871</v>
          </cell>
          <cell r="H2142" t="str">
            <v xml:space="preserve">EMPLEADOS                          </v>
          </cell>
          <cell r="I2142" t="str">
            <v xml:space="preserve">PATRICIA SANCHEZ LOPEZ                                                </v>
          </cell>
        </row>
        <row r="2143">
          <cell r="G2143">
            <v>427871</v>
          </cell>
          <cell r="H2143" t="str">
            <v xml:space="preserve">EMPLEADOS                          </v>
          </cell>
          <cell r="I2143" t="str">
            <v xml:space="preserve">PATRICIA SANCHEZ LOPEZ                                                </v>
          </cell>
        </row>
        <row r="2144">
          <cell r="G2144">
            <v>428102</v>
          </cell>
          <cell r="H2144" t="str">
            <v xml:space="preserve">AZUCENA GUDI/O RAMIREZ             </v>
          </cell>
          <cell r="I2144" t="str">
            <v xml:space="preserve">MARIA DEL CARMEN GUZMAN CISNEROS                                      </v>
          </cell>
        </row>
        <row r="2145">
          <cell r="G2145">
            <v>428102</v>
          </cell>
          <cell r="H2145" t="str">
            <v xml:space="preserve">AZUCENA GUDI/O RAMIREZ             </v>
          </cell>
          <cell r="I2145" t="str">
            <v xml:space="preserve">MARIA DEL CARMEN GUZMAN CISNEROS                                      </v>
          </cell>
        </row>
        <row r="2146">
          <cell r="G2146">
            <v>428102</v>
          </cell>
          <cell r="H2146" t="str">
            <v xml:space="preserve">AZUCENA GUDI/O RAMIREZ             </v>
          </cell>
          <cell r="I2146" t="str">
            <v xml:space="preserve">MARIA DEL CARMEN GUZMAN CISNEROS                                      </v>
          </cell>
        </row>
        <row r="2147">
          <cell r="G2147">
            <v>428143</v>
          </cell>
          <cell r="H2147" t="str">
            <v xml:space="preserve">MINERVA OLVERA BONILLA             </v>
          </cell>
          <cell r="I2147" t="str">
            <v xml:space="preserve">JAMA CELINA KONDO DE OHARA                                            </v>
          </cell>
        </row>
        <row r="2148">
          <cell r="G2148">
            <v>428143</v>
          </cell>
          <cell r="H2148" t="str">
            <v xml:space="preserve">MINERVA OLVERA BONILLA             </v>
          </cell>
          <cell r="I2148" t="str">
            <v xml:space="preserve">JAMA CELINA KONDO DE OHARA                                            </v>
          </cell>
        </row>
        <row r="2149">
          <cell r="G2149">
            <v>428143</v>
          </cell>
          <cell r="H2149" t="str">
            <v xml:space="preserve">MINERVA OLVERA BONILLA             </v>
          </cell>
          <cell r="I2149" t="str">
            <v xml:space="preserve">JAMA CELINA KONDO DE OHARA                                            </v>
          </cell>
        </row>
        <row r="2150">
          <cell r="G2150">
            <v>428143</v>
          </cell>
          <cell r="H2150" t="str">
            <v xml:space="preserve">MINERVA OLVERA BONILLA             </v>
          </cell>
          <cell r="I2150" t="str">
            <v xml:space="preserve">JAMA CELINA KONDO DE OHARA                                            </v>
          </cell>
        </row>
        <row r="2151">
          <cell r="G2151">
            <v>428143</v>
          </cell>
          <cell r="H2151" t="str">
            <v xml:space="preserve">MINERVA OLVERA BONILLA             </v>
          </cell>
          <cell r="I2151" t="str">
            <v xml:space="preserve">JAMA CELINA KONDO DE OHARA                                            </v>
          </cell>
        </row>
        <row r="2152">
          <cell r="G2152">
            <v>428471</v>
          </cell>
          <cell r="H2152" t="str">
            <v xml:space="preserve">AZUCENA GUDI/O RAMIREZ             </v>
          </cell>
          <cell r="I2152" t="str">
            <v xml:space="preserve">ALICIA ARCE PANTOJA                                                   </v>
          </cell>
        </row>
        <row r="2153">
          <cell r="G2153">
            <v>428512</v>
          </cell>
          <cell r="H2153" t="str">
            <v xml:space="preserve">AZUCENA GUDI/O RAMIREZ             </v>
          </cell>
          <cell r="I2153" t="str">
            <v xml:space="preserve">GRACIELA NOEMI BAYUGAR FAIGENBAUM                                     </v>
          </cell>
        </row>
        <row r="2154">
          <cell r="G2154">
            <v>428512</v>
          </cell>
          <cell r="H2154" t="str">
            <v xml:space="preserve">AZUCENA GUDI/O RAMIREZ             </v>
          </cell>
          <cell r="I2154" t="str">
            <v xml:space="preserve">GRACIELA NOEMI BAYUGAR FAIGENBAUM                                     </v>
          </cell>
        </row>
        <row r="2155">
          <cell r="G2155">
            <v>428595</v>
          </cell>
          <cell r="H2155" t="str">
            <v xml:space="preserve">RITA MA. GARZA CANTU               </v>
          </cell>
          <cell r="I2155" t="str">
            <v xml:space="preserve">GILBERTO JOEL ORTIZ SILVA                                             </v>
          </cell>
        </row>
        <row r="2156">
          <cell r="G2156">
            <v>428595</v>
          </cell>
          <cell r="H2156" t="str">
            <v xml:space="preserve">RITA MA. GARZA CANTU               </v>
          </cell>
          <cell r="I2156" t="str">
            <v xml:space="preserve">GILBERTO JOEL ORTIZ SILVA                                             </v>
          </cell>
        </row>
        <row r="2157">
          <cell r="G2157">
            <v>428595</v>
          </cell>
          <cell r="H2157" t="str">
            <v xml:space="preserve">RITA MA. GARZA CANTU               </v>
          </cell>
          <cell r="I2157" t="str">
            <v xml:space="preserve">GILBERTO JOEL ORTIZ SILVA                                             </v>
          </cell>
        </row>
        <row r="2158">
          <cell r="G2158">
            <v>428595</v>
          </cell>
          <cell r="H2158" t="str">
            <v xml:space="preserve">RITA MA. GARZA CANTU               </v>
          </cell>
          <cell r="I2158" t="str">
            <v xml:space="preserve">GILBERTO JOEL ORTIZ SILVA                                             </v>
          </cell>
        </row>
        <row r="2159">
          <cell r="G2159">
            <v>428595</v>
          </cell>
          <cell r="H2159" t="str">
            <v xml:space="preserve">RITA MA. GARZA CANTU               </v>
          </cell>
          <cell r="I2159" t="str">
            <v xml:space="preserve">GILBERTO JOEL ORTIZ SILVA                                             </v>
          </cell>
        </row>
        <row r="2160">
          <cell r="G2160">
            <v>428595</v>
          </cell>
          <cell r="H2160" t="str">
            <v xml:space="preserve">RITA MA. GARZA CANTU               </v>
          </cell>
          <cell r="I2160" t="str">
            <v xml:space="preserve">GILBERTO JOEL ORTIZ SILVA                                             </v>
          </cell>
        </row>
        <row r="2161">
          <cell r="G2161">
            <v>428595</v>
          </cell>
          <cell r="H2161" t="str">
            <v xml:space="preserve">RITA MA. GARZA CANTU               </v>
          </cell>
          <cell r="I2161" t="str">
            <v xml:space="preserve">GILBERTO JOEL ORTIZ SILVA                                             </v>
          </cell>
        </row>
        <row r="2162">
          <cell r="G2162">
            <v>428595</v>
          </cell>
          <cell r="H2162" t="str">
            <v xml:space="preserve">RITA MA. GARZA CANTU               </v>
          </cell>
          <cell r="I2162" t="str">
            <v xml:space="preserve">GILBERTO JOEL ORTIZ SILVA                                             </v>
          </cell>
        </row>
        <row r="2163">
          <cell r="G2163">
            <v>428595</v>
          </cell>
          <cell r="H2163" t="str">
            <v xml:space="preserve">RITA MA. GARZA CANTU               </v>
          </cell>
          <cell r="I2163" t="str">
            <v xml:space="preserve">GILBERTO JOEL ORTIZ SILVA                                             </v>
          </cell>
        </row>
        <row r="2164">
          <cell r="G2164">
            <v>428595</v>
          </cell>
          <cell r="H2164" t="str">
            <v xml:space="preserve">RITA MA. GARZA CANTU               </v>
          </cell>
          <cell r="I2164" t="str">
            <v xml:space="preserve">GILBERTO JOEL ORTIZ SILVA                                             </v>
          </cell>
        </row>
        <row r="2165">
          <cell r="G2165">
            <v>428804</v>
          </cell>
          <cell r="H2165" t="str">
            <v>AUDITORIA INTERNA (ILOCALIZABLES LI</v>
          </cell>
          <cell r="I2165" t="str">
            <v xml:space="preserve">MARIA LUISA ALCAZAR BARRERA                                           </v>
          </cell>
        </row>
        <row r="2166">
          <cell r="G2166">
            <v>429325</v>
          </cell>
          <cell r="H2166" t="str">
            <v xml:space="preserve">EMPLEADOS                          </v>
          </cell>
          <cell r="I2166" t="str">
            <v xml:space="preserve">EVELIA VENEGAS CASTILLO                                               </v>
          </cell>
        </row>
        <row r="2167">
          <cell r="G2167">
            <v>429325</v>
          </cell>
          <cell r="H2167" t="str">
            <v xml:space="preserve">EMPLEADOS                          </v>
          </cell>
          <cell r="I2167" t="str">
            <v xml:space="preserve">EVELIA VENEGAS CASTILLO                                               </v>
          </cell>
        </row>
        <row r="2168">
          <cell r="G2168">
            <v>429325</v>
          </cell>
          <cell r="H2168" t="str">
            <v xml:space="preserve">EMPLEADOS                          </v>
          </cell>
          <cell r="I2168" t="str">
            <v xml:space="preserve">EVELIA VENEGAS CASTILLO                                               </v>
          </cell>
        </row>
        <row r="2169">
          <cell r="G2169">
            <v>429325</v>
          </cell>
          <cell r="H2169" t="str">
            <v xml:space="preserve">EMPLEADOS                          </v>
          </cell>
          <cell r="I2169" t="str">
            <v xml:space="preserve">EVELIA VENEGAS CASTILLO                                               </v>
          </cell>
        </row>
        <row r="2170">
          <cell r="G2170">
            <v>429325</v>
          </cell>
          <cell r="H2170" t="str">
            <v xml:space="preserve">EMPLEADOS                          </v>
          </cell>
          <cell r="I2170" t="str">
            <v xml:space="preserve">EVELIA VENEGAS CASTILLO                                               </v>
          </cell>
        </row>
        <row r="2171">
          <cell r="G2171">
            <v>429325</v>
          </cell>
          <cell r="H2171" t="str">
            <v xml:space="preserve">EMPLEADOS                          </v>
          </cell>
          <cell r="I2171" t="str">
            <v xml:space="preserve">EVELIA VENEGAS CASTILLO                                               </v>
          </cell>
        </row>
        <row r="2172">
          <cell r="G2172">
            <v>429494</v>
          </cell>
          <cell r="H2172" t="str">
            <v xml:space="preserve">EVELIA VENEGAS CASTILLO            </v>
          </cell>
          <cell r="I2172" t="str">
            <v xml:space="preserve">CARMEN BEGNE LARA                                                     </v>
          </cell>
        </row>
        <row r="2173">
          <cell r="G2173">
            <v>429494</v>
          </cell>
          <cell r="H2173" t="str">
            <v xml:space="preserve">EVELIA VENEGAS CASTILLO            </v>
          </cell>
          <cell r="I2173" t="str">
            <v xml:space="preserve">CARMEN BEGNE LARA                                                     </v>
          </cell>
        </row>
        <row r="2174">
          <cell r="G2174">
            <v>429923</v>
          </cell>
          <cell r="H2174" t="str">
            <v xml:space="preserve">EVELIA VENEGAS CASTILLO            </v>
          </cell>
          <cell r="I2174" t="str">
            <v xml:space="preserve">PABLO SOTO CERVANTES                                                  </v>
          </cell>
        </row>
        <row r="2175">
          <cell r="G2175">
            <v>429923</v>
          </cell>
          <cell r="H2175" t="str">
            <v xml:space="preserve">EVELIA VENEGAS CASTILLO            </v>
          </cell>
          <cell r="I2175" t="str">
            <v xml:space="preserve">PABLO SOTO CERVANTES                                                  </v>
          </cell>
        </row>
        <row r="2176">
          <cell r="G2176">
            <v>429923</v>
          </cell>
          <cell r="H2176" t="str">
            <v xml:space="preserve">EVELIA VENEGAS CASTILLO            </v>
          </cell>
          <cell r="I2176" t="str">
            <v xml:space="preserve">PABLO SOTO CERVANTES                                                  </v>
          </cell>
        </row>
        <row r="2177">
          <cell r="G2177">
            <v>429923</v>
          </cell>
          <cell r="H2177" t="str">
            <v xml:space="preserve">EVELIA VENEGAS CASTILLO            </v>
          </cell>
          <cell r="I2177" t="str">
            <v xml:space="preserve">PABLO SOTO CERVANTES                                                  </v>
          </cell>
        </row>
        <row r="2178">
          <cell r="G2178">
            <v>429923</v>
          </cell>
          <cell r="H2178" t="str">
            <v xml:space="preserve">EVELIA VENEGAS CASTILLO            </v>
          </cell>
          <cell r="I2178" t="str">
            <v xml:space="preserve">PABLO SOTO CERVANTES                                                  </v>
          </cell>
        </row>
        <row r="2179">
          <cell r="G2179">
            <v>429923</v>
          </cell>
          <cell r="H2179" t="str">
            <v xml:space="preserve">EVELIA VENEGAS CASTILLO            </v>
          </cell>
          <cell r="I2179" t="str">
            <v xml:space="preserve">PABLO SOTO CERVANTES                                                  </v>
          </cell>
        </row>
        <row r="2180">
          <cell r="G2180">
            <v>429923</v>
          </cell>
          <cell r="H2180" t="str">
            <v xml:space="preserve">EVELIA VENEGAS CASTILLO            </v>
          </cell>
          <cell r="I2180" t="str">
            <v xml:space="preserve">PABLO SOTO CERVANTES                                                  </v>
          </cell>
        </row>
        <row r="2181">
          <cell r="G2181">
            <v>429923</v>
          </cell>
          <cell r="H2181" t="str">
            <v xml:space="preserve">EVELIA VENEGAS CASTILLO            </v>
          </cell>
          <cell r="I2181" t="str">
            <v xml:space="preserve">PABLO SOTO CERVANTES                                                  </v>
          </cell>
        </row>
        <row r="2182">
          <cell r="G2182">
            <v>429923</v>
          </cell>
          <cell r="H2182" t="str">
            <v xml:space="preserve">EVELIA VENEGAS CASTILLO            </v>
          </cell>
          <cell r="I2182" t="str">
            <v xml:space="preserve">PABLO SOTO CERVANTES                                                  </v>
          </cell>
        </row>
        <row r="2183">
          <cell r="G2183">
            <v>429923</v>
          </cell>
          <cell r="H2183" t="str">
            <v xml:space="preserve">EVELIA VENEGAS CASTILLO            </v>
          </cell>
          <cell r="I2183" t="str">
            <v xml:space="preserve">PABLO SOTO CERVANTES                                                  </v>
          </cell>
        </row>
        <row r="2184">
          <cell r="G2184">
            <v>429923</v>
          </cell>
          <cell r="H2184" t="str">
            <v xml:space="preserve">EVELIA VENEGAS CASTILLO            </v>
          </cell>
          <cell r="I2184" t="str">
            <v xml:space="preserve">PABLO SOTO CERVANTES                                                  </v>
          </cell>
        </row>
        <row r="2185">
          <cell r="G2185">
            <v>429994</v>
          </cell>
          <cell r="H2185" t="str">
            <v xml:space="preserve">HUGO LIRA ROSALINO                 </v>
          </cell>
          <cell r="I2185" t="str">
            <v xml:space="preserve">JORGE GONZALEZ RODRIGUEZ                                              </v>
          </cell>
        </row>
        <row r="2186">
          <cell r="G2186">
            <v>430061</v>
          </cell>
          <cell r="H2186" t="str">
            <v xml:space="preserve">FERNANDO CUELLAR LOZANO            </v>
          </cell>
          <cell r="I2186" t="str">
            <v xml:space="preserve">MARTHA ELENA MARTINEZ GARCIA                                          </v>
          </cell>
        </row>
        <row r="2187">
          <cell r="G2187">
            <v>430061</v>
          </cell>
          <cell r="H2187" t="str">
            <v xml:space="preserve">FERNANDO CUELLAR LOZANO            </v>
          </cell>
          <cell r="I2187" t="str">
            <v xml:space="preserve">MARTHA ELENA MARTINEZ GARCIA                                          </v>
          </cell>
        </row>
        <row r="2188">
          <cell r="G2188">
            <v>430203</v>
          </cell>
          <cell r="H2188" t="str">
            <v xml:space="preserve">AZUCENA GUDI/O RAMIREZ             </v>
          </cell>
          <cell r="I2188" t="str">
            <v xml:space="preserve">ALICIA HABER SAFRA                                                    </v>
          </cell>
        </row>
        <row r="2189">
          <cell r="G2189">
            <v>430353</v>
          </cell>
          <cell r="H2189" t="str">
            <v>AUDITORIA INTERNA (ILOCALIZABLES LI</v>
          </cell>
          <cell r="I2189" t="str">
            <v xml:space="preserve">MARIA DOLORES TORRES FRANCO                                           </v>
          </cell>
        </row>
        <row r="2190">
          <cell r="G2190">
            <v>430645</v>
          </cell>
          <cell r="H2190" t="str">
            <v xml:space="preserve">GABRIELA SANCHEZ PEREZ (I.A.V.)    </v>
          </cell>
          <cell r="I2190" t="str">
            <v xml:space="preserve">ROSA MARIA MONTIEL Y CASIANO                                          </v>
          </cell>
        </row>
        <row r="2191">
          <cell r="G2191">
            <v>430764</v>
          </cell>
          <cell r="H2191" t="str">
            <v xml:space="preserve">FERNANDO CUELLAR LOZANO            </v>
          </cell>
          <cell r="I2191" t="str">
            <v xml:space="preserve">MYRTHALA GARZA GONZALEZ DE VILLARREAL                                 </v>
          </cell>
        </row>
        <row r="2192">
          <cell r="G2192">
            <v>430771</v>
          </cell>
          <cell r="H2192" t="str">
            <v xml:space="preserve">FERNANDO CUELLAR LOZANO            </v>
          </cell>
          <cell r="I2192" t="str">
            <v xml:space="preserve">NECALI CENTRO EDUCATIVO, S.C.                                         </v>
          </cell>
        </row>
        <row r="2193">
          <cell r="G2193">
            <v>430891</v>
          </cell>
          <cell r="H2193" t="str">
            <v xml:space="preserve">EVELIA VENEGAS CASTILLO            </v>
          </cell>
          <cell r="I2193" t="str">
            <v xml:space="preserve">GILDA SUSANA ORVA/ANOS ALATORRE                                       </v>
          </cell>
        </row>
        <row r="2194">
          <cell r="G2194">
            <v>430891</v>
          </cell>
          <cell r="H2194" t="str">
            <v xml:space="preserve">EVELIA VENEGAS CASTILLO            </v>
          </cell>
          <cell r="I2194" t="str">
            <v xml:space="preserve">GILDA SUSANA ORVA/ANOS ALATORRE                                       </v>
          </cell>
        </row>
        <row r="2195">
          <cell r="G2195">
            <v>430891</v>
          </cell>
          <cell r="H2195" t="str">
            <v xml:space="preserve">EVELIA VENEGAS CASTILLO            </v>
          </cell>
          <cell r="I2195" t="str">
            <v xml:space="preserve">GILDA SUSANA ORVA/ANOS ALATORRE                                       </v>
          </cell>
        </row>
        <row r="2196">
          <cell r="G2196">
            <v>431041</v>
          </cell>
          <cell r="H2196" t="str">
            <v xml:space="preserve">EVELIA VENEGAS CASTILLO            </v>
          </cell>
          <cell r="I2196" t="str">
            <v xml:space="preserve">HECTOR JOSE FARAH CHAJIN                                              </v>
          </cell>
        </row>
        <row r="2197">
          <cell r="G2197">
            <v>431214</v>
          </cell>
          <cell r="H2197" t="str">
            <v>AUDITORIA INTERNA (ILOCALIZABLES LI</v>
          </cell>
          <cell r="I2197" t="str">
            <v xml:space="preserve">MARGARITA RODRIGUEZ MONTES                                            </v>
          </cell>
        </row>
        <row r="2198">
          <cell r="G2198">
            <v>431223</v>
          </cell>
          <cell r="H2198" t="str">
            <v xml:space="preserve">ABRAHAM AARON SHUBICH Y JALIF      </v>
          </cell>
          <cell r="I2198" t="str">
            <v xml:space="preserve">MARGARITA FIDELA PEREA BORJA                                          </v>
          </cell>
        </row>
        <row r="2199">
          <cell r="G2199">
            <v>431334</v>
          </cell>
          <cell r="H2199" t="str">
            <v xml:space="preserve">AZUCENA GUDIﾑO                     </v>
          </cell>
          <cell r="I2199" t="str">
            <v xml:space="preserve">DEPURACION 1994 CASA DE BOLSA ARKA,S.A. DE C.V.                       </v>
          </cell>
        </row>
        <row r="2200">
          <cell r="G2200">
            <v>431334</v>
          </cell>
          <cell r="H2200" t="str">
            <v xml:space="preserve">AZUCENA GUDIﾑO                     </v>
          </cell>
          <cell r="I2200" t="str">
            <v xml:space="preserve">DEPURACION 1994 CASA DE BOLSA ARKA,S.A. DE C.V.                       </v>
          </cell>
        </row>
        <row r="2201">
          <cell r="G2201">
            <v>431334</v>
          </cell>
          <cell r="H2201" t="str">
            <v xml:space="preserve">AZUCENA GUDIﾑO                     </v>
          </cell>
          <cell r="I2201" t="str">
            <v xml:space="preserve">DEPURACION 1994 CASA DE BOLSA ARKA,S.A. DE C.V.                       </v>
          </cell>
        </row>
        <row r="2202">
          <cell r="G2202">
            <v>431334</v>
          </cell>
          <cell r="H2202" t="str">
            <v xml:space="preserve">AZUCENA GUDIﾑO                     </v>
          </cell>
          <cell r="I2202" t="str">
            <v xml:space="preserve">DEPURACION 1994 CASA DE BOLSA ARKA,S.A. DE C.V.                       </v>
          </cell>
        </row>
        <row r="2203">
          <cell r="G2203">
            <v>431334</v>
          </cell>
          <cell r="H2203" t="str">
            <v xml:space="preserve">AZUCENA GUDIﾑO                     </v>
          </cell>
          <cell r="I2203" t="str">
            <v xml:space="preserve">DEPURACION 1994 CASA DE BOLSA ARKA,S.A. DE C.V.                       </v>
          </cell>
        </row>
        <row r="2204">
          <cell r="G2204">
            <v>431334</v>
          </cell>
          <cell r="H2204" t="str">
            <v xml:space="preserve">AZUCENA GUDIﾑO                     </v>
          </cell>
          <cell r="I2204" t="str">
            <v xml:space="preserve">DEPURACION 1994 CASA DE BOLSA ARKA,S.A. DE C.V.                       </v>
          </cell>
        </row>
        <row r="2205">
          <cell r="G2205">
            <v>431334</v>
          </cell>
          <cell r="H2205" t="str">
            <v xml:space="preserve">AZUCENA GUDIﾑO                     </v>
          </cell>
          <cell r="I2205" t="str">
            <v xml:space="preserve">DEPURACION 1994 CASA DE BOLSA ARKA,S.A. DE C.V.                       </v>
          </cell>
        </row>
        <row r="2206">
          <cell r="G2206">
            <v>431341</v>
          </cell>
          <cell r="H2206" t="str">
            <v xml:space="preserve">AZUCENA GUDIﾑO                     </v>
          </cell>
          <cell r="I2206" t="str">
            <v xml:space="preserve">DEPURACION 1999-1 CASA DE BOLSA ARKA,S.A. DE C.V.                     </v>
          </cell>
        </row>
        <row r="2207">
          <cell r="G2207">
            <v>431341</v>
          </cell>
          <cell r="H2207" t="str">
            <v xml:space="preserve">AZUCENA GUDIﾑO                     </v>
          </cell>
          <cell r="I2207" t="str">
            <v xml:space="preserve">DEPURACION 1999-1 CASA DE BOLSA ARKA,S.A. DE C.V.                     </v>
          </cell>
        </row>
        <row r="2208">
          <cell r="G2208">
            <v>431341</v>
          </cell>
          <cell r="H2208" t="str">
            <v xml:space="preserve">AZUCENA GUDIﾑO                     </v>
          </cell>
          <cell r="I2208" t="str">
            <v xml:space="preserve">DEPURACION 1999-1 CASA DE BOLSA ARKA,S.A. DE C.V.                     </v>
          </cell>
        </row>
        <row r="2209">
          <cell r="G2209">
            <v>431341</v>
          </cell>
          <cell r="H2209" t="str">
            <v xml:space="preserve">AZUCENA GUDIﾑO                     </v>
          </cell>
          <cell r="I2209" t="str">
            <v xml:space="preserve">DEPURACION 1999-1 CASA DE BOLSA ARKA,S.A. DE C.V.                     </v>
          </cell>
        </row>
        <row r="2210">
          <cell r="G2210">
            <v>431341</v>
          </cell>
          <cell r="H2210" t="str">
            <v xml:space="preserve">AZUCENA GUDIﾑO                     </v>
          </cell>
          <cell r="I2210" t="str">
            <v xml:space="preserve">DEPURACION 1999-1 CASA DE BOLSA ARKA,S.A. DE C.V.                     </v>
          </cell>
        </row>
        <row r="2211">
          <cell r="G2211">
            <v>431341</v>
          </cell>
          <cell r="H2211" t="str">
            <v xml:space="preserve">AZUCENA GUDIﾑO                     </v>
          </cell>
          <cell r="I2211" t="str">
            <v xml:space="preserve">DEPURACION 1999-1 CASA DE BOLSA ARKA,S.A. DE C.V.                     </v>
          </cell>
        </row>
        <row r="2212">
          <cell r="G2212">
            <v>431341</v>
          </cell>
          <cell r="H2212" t="str">
            <v xml:space="preserve">AZUCENA GUDIﾑO                     </v>
          </cell>
          <cell r="I2212" t="str">
            <v xml:space="preserve">DEPURACION 1999-1 CASA DE BOLSA ARKA,S.A. DE C.V.                     </v>
          </cell>
        </row>
        <row r="2213">
          <cell r="G2213">
            <v>431341</v>
          </cell>
          <cell r="H2213" t="str">
            <v xml:space="preserve">AZUCENA GUDIﾑO                     </v>
          </cell>
          <cell r="I2213" t="str">
            <v xml:space="preserve">DEPURACION 1999-1 CASA DE BOLSA ARKA,S.A. DE C.V.                     </v>
          </cell>
        </row>
        <row r="2214">
          <cell r="G2214">
            <v>431341</v>
          </cell>
          <cell r="H2214" t="str">
            <v xml:space="preserve">AZUCENA GUDIﾑO                     </v>
          </cell>
          <cell r="I2214" t="str">
            <v xml:space="preserve">DEPURACION 1999-1 CASA DE BOLSA ARKA,S.A. DE C.V.                     </v>
          </cell>
        </row>
        <row r="2215">
          <cell r="G2215">
            <v>431341</v>
          </cell>
          <cell r="H2215" t="str">
            <v xml:space="preserve">AZUCENA GUDIﾑO                     </v>
          </cell>
          <cell r="I2215" t="str">
            <v xml:space="preserve">DEPURACION 1999-1 CASA DE BOLSA ARKA,S.A. DE C.V.                     </v>
          </cell>
        </row>
        <row r="2216">
          <cell r="G2216">
            <v>432013</v>
          </cell>
          <cell r="H2216" t="str">
            <v xml:space="preserve">EMPLEADOS                          </v>
          </cell>
          <cell r="I2216" t="str">
            <v xml:space="preserve">SIMON SANTOS AGUIRRE MAYA                                             </v>
          </cell>
        </row>
        <row r="2217">
          <cell r="G2217">
            <v>432323</v>
          </cell>
          <cell r="H2217" t="str">
            <v xml:space="preserve">ADRIANA I. MEJIA CASTILLO          </v>
          </cell>
          <cell r="I2217" t="str">
            <v xml:space="preserve">JUAN ARNOLDO CANTU GARZA                                              </v>
          </cell>
        </row>
        <row r="2218">
          <cell r="G2218">
            <v>432671</v>
          </cell>
          <cell r="H2218" t="str">
            <v xml:space="preserve">EMPLEADOS                          </v>
          </cell>
          <cell r="I2218" t="str">
            <v xml:space="preserve">KARLA ACOSTA GONZALEZ                                                 </v>
          </cell>
        </row>
        <row r="2219">
          <cell r="G2219">
            <v>432692</v>
          </cell>
          <cell r="H2219" t="str">
            <v>AUDITORIA INTERNA (ILOCALIZABLES LI</v>
          </cell>
          <cell r="I2219" t="str">
            <v xml:space="preserve">EDUARDO BARBOSA LOPEZ                                                 </v>
          </cell>
        </row>
        <row r="2220">
          <cell r="G2220">
            <v>432692</v>
          </cell>
          <cell r="H2220" t="str">
            <v>AUDITORIA INTERNA (ILOCALIZABLES LI</v>
          </cell>
          <cell r="I2220" t="str">
            <v xml:space="preserve">EDUARDO BARBOSA LOPEZ                                                 </v>
          </cell>
        </row>
        <row r="2221">
          <cell r="G2221">
            <v>432704</v>
          </cell>
          <cell r="H2221" t="str">
            <v>AUDITORIA INTERNA (ILOCALIZABLES LI</v>
          </cell>
          <cell r="I2221" t="str">
            <v xml:space="preserve">MAXENCE YVES JEAN CHARLES DE POLIGNAC DE GUERRIFF                     </v>
          </cell>
        </row>
        <row r="2222">
          <cell r="G2222">
            <v>432704</v>
          </cell>
          <cell r="H2222" t="str">
            <v>AUDITORIA INTERNA (ILOCALIZABLES LI</v>
          </cell>
          <cell r="I2222" t="str">
            <v xml:space="preserve">MAXENCE YVES JEAN CHARLES DE POLIGNAC DE GUERRIFF                     </v>
          </cell>
        </row>
        <row r="2223">
          <cell r="G2223">
            <v>432712</v>
          </cell>
          <cell r="H2223" t="str">
            <v>AUDITORIA INTERNA (ILOCALIZABLES LI</v>
          </cell>
          <cell r="I2223" t="str">
            <v xml:space="preserve">SERGIO DE LA FUENTE MENDOZA                                           </v>
          </cell>
        </row>
        <row r="2224">
          <cell r="G2224">
            <v>432712</v>
          </cell>
          <cell r="H2224" t="str">
            <v>AUDITORIA INTERNA (ILOCALIZABLES LI</v>
          </cell>
          <cell r="I2224" t="str">
            <v xml:space="preserve">SERGIO DE LA FUENTE MENDOZA                                           </v>
          </cell>
        </row>
        <row r="2225">
          <cell r="G2225">
            <v>432724</v>
          </cell>
          <cell r="H2225" t="str">
            <v>AUDITORIA INTERNA (ILOCALIZABLES LI</v>
          </cell>
          <cell r="I2225" t="str">
            <v xml:space="preserve">FERNANDO TISCARE/O PANDURA                                            </v>
          </cell>
        </row>
        <row r="2226">
          <cell r="G2226">
            <v>432724</v>
          </cell>
          <cell r="H2226" t="str">
            <v>AUDITORIA INTERNA (ILOCALIZABLES LI</v>
          </cell>
          <cell r="I2226" t="str">
            <v xml:space="preserve">FERNANDO TISCARE/O PANDURA                                            </v>
          </cell>
        </row>
        <row r="2227">
          <cell r="G2227">
            <v>432954</v>
          </cell>
          <cell r="H2227" t="str">
            <v xml:space="preserve">EMPLEADOS                          </v>
          </cell>
          <cell r="I2227" t="str">
            <v xml:space="preserve">MARIA EVELINA JOHNSTON PIMENTEL                                       </v>
          </cell>
        </row>
        <row r="2228">
          <cell r="G2228">
            <v>432954</v>
          </cell>
          <cell r="H2228" t="str">
            <v xml:space="preserve">EMPLEADOS                          </v>
          </cell>
          <cell r="I2228" t="str">
            <v xml:space="preserve">MARIA EVELINA JOHNSTON PIMENTEL                                       </v>
          </cell>
        </row>
        <row r="2229">
          <cell r="G2229">
            <v>432983</v>
          </cell>
          <cell r="H2229" t="str">
            <v xml:space="preserve">COLBERT SALINAS QUIROGA            </v>
          </cell>
          <cell r="I2229" t="str">
            <v xml:space="preserve">RENE GARZA GARCIA                                                     </v>
          </cell>
        </row>
        <row r="2230">
          <cell r="G2230">
            <v>433032</v>
          </cell>
          <cell r="H2230" t="str">
            <v xml:space="preserve">MINERVA OLVERA BONILLA             </v>
          </cell>
          <cell r="I2230" t="str">
            <v xml:space="preserve">COLEGIO CRISTOBAL COLON, A.C.                                         </v>
          </cell>
        </row>
        <row r="2231">
          <cell r="G2231">
            <v>433032</v>
          </cell>
          <cell r="H2231" t="str">
            <v xml:space="preserve">MINERVA OLVERA BONILLA             </v>
          </cell>
          <cell r="I2231" t="str">
            <v xml:space="preserve">COLEGIO CRISTOBAL COLON, A.C.                                         </v>
          </cell>
        </row>
        <row r="2232">
          <cell r="G2232">
            <v>433072</v>
          </cell>
          <cell r="H2232" t="str">
            <v xml:space="preserve">MARIA EVELINA JOHNSTON PIMENTEL    </v>
          </cell>
          <cell r="I2232" t="str">
            <v xml:space="preserve">ELIAS PADILLA PEREZ                                                   </v>
          </cell>
        </row>
        <row r="2233">
          <cell r="G2233">
            <v>433562</v>
          </cell>
          <cell r="H2233" t="str">
            <v xml:space="preserve">EVELIA VENEGAS CASTILLO            </v>
          </cell>
          <cell r="I2233" t="str">
            <v xml:space="preserve">JAIME TORRES MOSQUERA                                                 </v>
          </cell>
        </row>
        <row r="2234">
          <cell r="G2234">
            <v>433562</v>
          </cell>
          <cell r="H2234" t="str">
            <v xml:space="preserve">EVELIA VENEGAS CASTILLO            </v>
          </cell>
          <cell r="I2234" t="str">
            <v xml:space="preserve">JAIME TORRES MOSQUERA                                                 </v>
          </cell>
        </row>
        <row r="2235">
          <cell r="G2235">
            <v>433914</v>
          </cell>
          <cell r="H2235" t="str">
            <v xml:space="preserve">ADRIANA I. MEJIA CASTILLO          </v>
          </cell>
          <cell r="I2235" t="str">
            <v xml:space="preserve">ELSA ENEDELIA MARTINEZ SOLIS                                          </v>
          </cell>
        </row>
        <row r="2236">
          <cell r="G2236">
            <v>434023</v>
          </cell>
          <cell r="H2236" t="str">
            <v xml:space="preserve">MARIA EVELINA JOHNSTON PIMENTEL    </v>
          </cell>
          <cell r="I2236" t="str">
            <v xml:space="preserve">LUIS BENJAMIN LUNA SANCHEZ                                            </v>
          </cell>
        </row>
        <row r="2237">
          <cell r="G2237">
            <v>434023</v>
          </cell>
          <cell r="H2237" t="str">
            <v xml:space="preserve">MARIA EVELINA JOHNSTON PIMENTEL    </v>
          </cell>
          <cell r="I2237" t="str">
            <v xml:space="preserve">LUIS BENJAMIN LUNA SANCHEZ                                            </v>
          </cell>
        </row>
        <row r="2238">
          <cell r="G2238">
            <v>434023</v>
          </cell>
          <cell r="H2238" t="str">
            <v xml:space="preserve">MARIA EVELINA JOHNSTON PIMENTEL    </v>
          </cell>
          <cell r="I2238" t="str">
            <v xml:space="preserve">LUIS BENJAMIN LUNA SANCHEZ                                            </v>
          </cell>
        </row>
        <row r="2239">
          <cell r="G2239">
            <v>434023</v>
          </cell>
          <cell r="H2239" t="str">
            <v xml:space="preserve">MARIA EVELINA JOHNSTON PIMENTEL    </v>
          </cell>
          <cell r="I2239" t="str">
            <v xml:space="preserve">LUIS BENJAMIN LUNA SANCHEZ                                            </v>
          </cell>
        </row>
        <row r="2240">
          <cell r="G2240">
            <v>434023</v>
          </cell>
          <cell r="H2240" t="str">
            <v xml:space="preserve">MARIA EVELINA JOHNSTON PIMENTEL    </v>
          </cell>
          <cell r="I2240" t="str">
            <v xml:space="preserve">LUIS BENJAMIN LUNA SANCHEZ                                            </v>
          </cell>
        </row>
        <row r="2241">
          <cell r="G2241">
            <v>434023</v>
          </cell>
          <cell r="H2241" t="str">
            <v xml:space="preserve">MARIA EVELINA JOHNSTON PIMENTEL    </v>
          </cell>
          <cell r="I2241" t="str">
            <v xml:space="preserve">LUIS BENJAMIN LUNA SANCHEZ                                            </v>
          </cell>
        </row>
        <row r="2242">
          <cell r="G2242">
            <v>434302</v>
          </cell>
          <cell r="H2242" t="str">
            <v>AUDITORIA INTERNA (ILOCALIZABLES LI</v>
          </cell>
          <cell r="I2242" t="str">
            <v xml:space="preserve">ANGEL VAZQUEZ MEDINA                                                  </v>
          </cell>
        </row>
        <row r="2243">
          <cell r="G2243">
            <v>434585</v>
          </cell>
          <cell r="H2243" t="str">
            <v xml:space="preserve">AZUCENA GUDI/O RAMIREZ             </v>
          </cell>
          <cell r="I2243" t="str">
            <v xml:space="preserve">MARIA ELENA HERNANDEZ GUERRA                                          </v>
          </cell>
        </row>
        <row r="2244">
          <cell r="G2244">
            <v>434675</v>
          </cell>
          <cell r="H2244" t="str">
            <v xml:space="preserve">LUIS FRANCISCO RODRIGUEZ PEﾑA      </v>
          </cell>
          <cell r="I2244" t="str">
            <v xml:space="preserve">MARIA MARCELA OCHOA ROMERO                                            </v>
          </cell>
        </row>
        <row r="2245">
          <cell r="G2245">
            <v>434683</v>
          </cell>
          <cell r="H2245" t="str">
            <v xml:space="preserve">COLBERT SALINAS QUIROGA            </v>
          </cell>
          <cell r="I2245" t="str">
            <v xml:space="preserve">ALEJANDRO JAIME VERGARA .                                             </v>
          </cell>
        </row>
        <row r="2246">
          <cell r="G2246">
            <v>435212</v>
          </cell>
          <cell r="H2246" t="str">
            <v xml:space="preserve">MARIA EVELINA JOHNSTON PIMENTEL    </v>
          </cell>
          <cell r="I2246" t="str">
            <v xml:space="preserve">MANUEL PINEDA SILVA                                                   </v>
          </cell>
        </row>
        <row r="2247">
          <cell r="G2247">
            <v>435212</v>
          </cell>
          <cell r="H2247" t="str">
            <v xml:space="preserve">MARIA EVELINA JOHNSTON PIMENTEL    </v>
          </cell>
          <cell r="I2247" t="str">
            <v xml:space="preserve">MANUEL PINEDA SILVA                                                   </v>
          </cell>
        </row>
        <row r="2248">
          <cell r="G2248">
            <v>435524</v>
          </cell>
          <cell r="H2248" t="str">
            <v xml:space="preserve">MARIA EVELINA JOHNSTON PIMENTEL    </v>
          </cell>
          <cell r="I2248" t="str">
            <v xml:space="preserve">DELFINO SERRANO ALCANTARA                                             </v>
          </cell>
        </row>
        <row r="2249">
          <cell r="G2249">
            <v>435601</v>
          </cell>
          <cell r="H2249" t="str">
            <v>JOSUE GERARDO RAMIREZ ESPA/A FUENTE</v>
          </cell>
          <cell r="I2249" t="str">
            <v xml:space="preserve">FELICIA HALINA DINER DE MISELEWICZ                                    </v>
          </cell>
        </row>
        <row r="2250">
          <cell r="G2250">
            <v>435601</v>
          </cell>
          <cell r="H2250" t="str">
            <v>JOSUE GERARDO RAMIREZ ESPA/A FUENTE</v>
          </cell>
          <cell r="I2250" t="str">
            <v xml:space="preserve">FELICIA HALINA DINER DE MISELEWICZ                                    </v>
          </cell>
        </row>
        <row r="2251">
          <cell r="G2251">
            <v>435601</v>
          </cell>
          <cell r="H2251" t="str">
            <v>JOSUE GERARDO RAMIREZ ESPA/A FUENTE</v>
          </cell>
          <cell r="I2251" t="str">
            <v xml:space="preserve">FELICIA HALINA DINER DE MISELEWICZ                                    </v>
          </cell>
        </row>
        <row r="2252">
          <cell r="G2252">
            <v>435601</v>
          </cell>
          <cell r="H2252" t="str">
            <v>JOSUE GERARDO RAMIREZ ESPA/A FUENTE</v>
          </cell>
          <cell r="I2252" t="str">
            <v xml:space="preserve">FELICIA HALINA DINER DE MISELEWICZ                                    </v>
          </cell>
        </row>
        <row r="2253">
          <cell r="G2253">
            <v>435703</v>
          </cell>
          <cell r="H2253" t="str">
            <v xml:space="preserve">RITA MA. GARZA CANTU               </v>
          </cell>
          <cell r="I2253" t="str">
            <v xml:space="preserve">JERONIMO GARZA LEAL                                                   </v>
          </cell>
        </row>
        <row r="2254">
          <cell r="G2254">
            <v>436182</v>
          </cell>
          <cell r="H2254" t="str">
            <v xml:space="preserve">EVELIA VENEGAS CASTILLO            </v>
          </cell>
          <cell r="I2254" t="str">
            <v xml:space="preserve">MA. GUADALUPE MILLAN DENA                                             </v>
          </cell>
        </row>
        <row r="2255">
          <cell r="G2255">
            <v>436182</v>
          </cell>
          <cell r="H2255" t="str">
            <v xml:space="preserve">EVELIA VENEGAS CASTILLO            </v>
          </cell>
          <cell r="I2255" t="str">
            <v xml:space="preserve">MA. GUADALUPE MILLAN DENA                                             </v>
          </cell>
        </row>
        <row r="2256">
          <cell r="G2256">
            <v>436223</v>
          </cell>
          <cell r="H2256" t="str">
            <v>AUDITORIA INTERNA (ILOCALIZABLES LI</v>
          </cell>
          <cell r="I2256" t="str">
            <v xml:space="preserve">JOSE MANUEL ORTIZ CASTRO                                              </v>
          </cell>
        </row>
        <row r="2257">
          <cell r="G2257">
            <v>436223</v>
          </cell>
          <cell r="H2257" t="str">
            <v>AUDITORIA INTERNA (ILOCALIZABLES LI</v>
          </cell>
          <cell r="I2257" t="str">
            <v xml:space="preserve">JOSE MANUEL ORTIZ CASTRO                                              </v>
          </cell>
        </row>
        <row r="2258">
          <cell r="G2258">
            <v>436334</v>
          </cell>
          <cell r="H2258" t="str">
            <v xml:space="preserve">AZUCENA GUDIﾑO                     </v>
          </cell>
          <cell r="I2258" t="str">
            <v xml:space="preserve">DEPURACION 1999-2 CASA DE BOLSA ARKA,S.A. DE . .                      </v>
          </cell>
        </row>
        <row r="2259">
          <cell r="G2259">
            <v>436334</v>
          </cell>
          <cell r="H2259" t="str">
            <v xml:space="preserve">AZUCENA GUDIﾑO                     </v>
          </cell>
          <cell r="I2259" t="str">
            <v xml:space="preserve">DEPURACION 1999-2 CASA DE BOLSA ARKA,S.A. DE . .                      </v>
          </cell>
        </row>
        <row r="2260">
          <cell r="G2260">
            <v>436334</v>
          </cell>
          <cell r="H2260" t="str">
            <v xml:space="preserve">AZUCENA GUDIﾑO                     </v>
          </cell>
          <cell r="I2260" t="str">
            <v xml:space="preserve">DEPURACION 1999-2 CASA DE BOLSA ARKA,S.A. DE . .                      </v>
          </cell>
        </row>
        <row r="2261">
          <cell r="G2261">
            <v>436334</v>
          </cell>
          <cell r="H2261" t="str">
            <v xml:space="preserve">AZUCENA GUDIﾑO                     </v>
          </cell>
          <cell r="I2261" t="str">
            <v xml:space="preserve">DEPURACION 1999-2 CASA DE BOLSA ARKA,S.A. DE . .                      </v>
          </cell>
        </row>
        <row r="2262">
          <cell r="G2262">
            <v>436334</v>
          </cell>
          <cell r="H2262" t="str">
            <v xml:space="preserve">AZUCENA GUDIﾑO                     </v>
          </cell>
          <cell r="I2262" t="str">
            <v xml:space="preserve">DEPURACION 1999-2 CASA DE BOLSA ARKA,S.A. DE . .                      </v>
          </cell>
        </row>
        <row r="2263">
          <cell r="G2263">
            <v>436334</v>
          </cell>
          <cell r="H2263" t="str">
            <v xml:space="preserve">AZUCENA GUDIﾑO                     </v>
          </cell>
          <cell r="I2263" t="str">
            <v xml:space="preserve">DEPURACION 1999-2 CASA DE BOLSA ARKA,S.A. DE . .                      </v>
          </cell>
        </row>
        <row r="2264">
          <cell r="G2264">
            <v>436334</v>
          </cell>
          <cell r="H2264" t="str">
            <v xml:space="preserve">AZUCENA GUDIﾑO                     </v>
          </cell>
          <cell r="I2264" t="str">
            <v xml:space="preserve">DEPURACION 1999-2 CASA DE BOLSA ARKA,S.A. DE . .                      </v>
          </cell>
        </row>
        <row r="2265">
          <cell r="G2265">
            <v>436334</v>
          </cell>
          <cell r="H2265" t="str">
            <v xml:space="preserve">AZUCENA GUDIﾑO                     </v>
          </cell>
          <cell r="I2265" t="str">
            <v xml:space="preserve">DEPURACION 1999-2 CASA DE BOLSA ARKA,S.A. DE . .                      </v>
          </cell>
        </row>
        <row r="2266">
          <cell r="G2266">
            <v>436334</v>
          </cell>
          <cell r="H2266" t="str">
            <v xml:space="preserve">AZUCENA GUDIﾑO                     </v>
          </cell>
          <cell r="I2266" t="str">
            <v xml:space="preserve">DEPURACION 1999-2 CASA DE BOLSA ARKA,S.A. DE . .                      </v>
          </cell>
        </row>
        <row r="2267">
          <cell r="G2267">
            <v>436334</v>
          </cell>
          <cell r="H2267" t="str">
            <v xml:space="preserve">AZUCENA GUDIﾑO                     </v>
          </cell>
          <cell r="I2267" t="str">
            <v xml:space="preserve">DEPURACION 1999-2 CASA DE BOLSA ARKA,S.A. DE . .                      </v>
          </cell>
        </row>
        <row r="2268">
          <cell r="G2268">
            <v>436334</v>
          </cell>
          <cell r="H2268" t="str">
            <v xml:space="preserve">AZUCENA GUDIﾑO                     </v>
          </cell>
          <cell r="I2268" t="str">
            <v xml:space="preserve">DEPURACION 1999-2 CASA DE BOLSA ARKA,S.A. DE . .                      </v>
          </cell>
        </row>
        <row r="2269">
          <cell r="G2269">
            <v>436965</v>
          </cell>
          <cell r="H2269" t="str">
            <v xml:space="preserve">FERNANDO CUELLAR LOZANO            </v>
          </cell>
          <cell r="I2269" t="str">
            <v xml:space="preserve">PATRICIA PACHECO RIVERA                                               </v>
          </cell>
        </row>
        <row r="2270">
          <cell r="G2270">
            <v>436965</v>
          </cell>
          <cell r="H2270" t="str">
            <v xml:space="preserve">FERNANDO CUELLAR LOZANO            </v>
          </cell>
          <cell r="I2270" t="str">
            <v xml:space="preserve">PATRICIA PACHECO RIVERA                                               </v>
          </cell>
        </row>
        <row r="2271">
          <cell r="G2271">
            <v>436973</v>
          </cell>
          <cell r="H2271" t="str">
            <v xml:space="preserve">FERNANDO CUELLAR LOZANO            </v>
          </cell>
          <cell r="I2271" t="str">
            <v xml:space="preserve">AMANDO RODRIGUEZ GONZALEZ                                             </v>
          </cell>
        </row>
        <row r="2272">
          <cell r="G2272">
            <v>436973</v>
          </cell>
          <cell r="H2272" t="str">
            <v xml:space="preserve">FERNANDO CUELLAR LOZANO            </v>
          </cell>
          <cell r="I2272" t="str">
            <v xml:space="preserve">AMANDO RODRIGUEZ GONZALEZ                                             </v>
          </cell>
        </row>
        <row r="2273">
          <cell r="G2273">
            <v>437393</v>
          </cell>
          <cell r="H2273" t="str">
            <v xml:space="preserve">FERNANDO CUELLAR LOZANO            </v>
          </cell>
          <cell r="I2273" t="str">
            <v xml:space="preserve">EDUARDO NERI GARCIA GONZALEZ                                          </v>
          </cell>
        </row>
        <row r="2274">
          <cell r="G2274">
            <v>437393</v>
          </cell>
          <cell r="H2274" t="str">
            <v xml:space="preserve">FERNANDO CUELLAR LOZANO            </v>
          </cell>
          <cell r="I2274" t="str">
            <v xml:space="preserve">EDUARDO NERI GARCIA GONZALEZ                                          </v>
          </cell>
        </row>
        <row r="2275">
          <cell r="G2275">
            <v>437393</v>
          </cell>
          <cell r="H2275" t="str">
            <v xml:space="preserve">FERNANDO CUELLAR LOZANO            </v>
          </cell>
          <cell r="I2275" t="str">
            <v xml:space="preserve">EDUARDO NERI GARCIA GONZALEZ                                          </v>
          </cell>
        </row>
        <row r="2276">
          <cell r="G2276">
            <v>437393</v>
          </cell>
          <cell r="H2276" t="str">
            <v xml:space="preserve">FERNANDO CUELLAR LOZANO            </v>
          </cell>
          <cell r="I2276" t="str">
            <v xml:space="preserve">EDUARDO NERI GARCIA GONZALEZ                                          </v>
          </cell>
        </row>
        <row r="2277">
          <cell r="G2277">
            <v>437393</v>
          </cell>
          <cell r="H2277" t="str">
            <v xml:space="preserve">FERNANDO CUELLAR LOZANO            </v>
          </cell>
          <cell r="I2277" t="str">
            <v xml:space="preserve">EDUARDO NERI GARCIA GONZALEZ                                          </v>
          </cell>
        </row>
        <row r="2278">
          <cell r="G2278">
            <v>437393</v>
          </cell>
          <cell r="H2278" t="str">
            <v xml:space="preserve">FERNANDO CUELLAR LOZANO            </v>
          </cell>
          <cell r="I2278" t="str">
            <v xml:space="preserve">EDUARDO NERI GARCIA GONZALEZ                                          </v>
          </cell>
        </row>
        <row r="2279">
          <cell r="G2279">
            <v>437393</v>
          </cell>
          <cell r="H2279" t="str">
            <v xml:space="preserve">FERNANDO CUELLAR LOZANO            </v>
          </cell>
          <cell r="I2279" t="str">
            <v xml:space="preserve">EDUARDO NERI GARCIA GONZALEZ                                          </v>
          </cell>
        </row>
        <row r="2280">
          <cell r="G2280">
            <v>437441</v>
          </cell>
          <cell r="H2280" t="str">
            <v xml:space="preserve">ADRIANA I. MEJIA CASTILLO          </v>
          </cell>
          <cell r="I2280" t="str">
            <v xml:space="preserve">OZIEL TAMEZ AMAYA                                                     </v>
          </cell>
        </row>
        <row r="2281">
          <cell r="G2281">
            <v>437523</v>
          </cell>
          <cell r="H2281" t="str">
            <v xml:space="preserve">RITA MA. GARZA CANTU               </v>
          </cell>
          <cell r="I2281" t="str">
            <v xml:space="preserve">ALEJANDRO GUTIERREZ MARTINEZ                                          </v>
          </cell>
        </row>
        <row r="2282">
          <cell r="G2282">
            <v>437523</v>
          </cell>
          <cell r="H2282" t="str">
            <v xml:space="preserve">RITA MA. GARZA CANTU               </v>
          </cell>
          <cell r="I2282" t="str">
            <v xml:space="preserve">ALEJANDRO GUTIERREZ MARTINEZ                                          </v>
          </cell>
        </row>
        <row r="2283">
          <cell r="G2283">
            <v>437523</v>
          </cell>
          <cell r="H2283" t="str">
            <v xml:space="preserve">RITA MA. GARZA CANTU               </v>
          </cell>
          <cell r="I2283" t="str">
            <v xml:space="preserve">ALEJANDRO GUTIERREZ MARTINEZ                                          </v>
          </cell>
        </row>
        <row r="2284">
          <cell r="G2284">
            <v>437531</v>
          </cell>
          <cell r="H2284" t="str">
            <v xml:space="preserve">EVELIA VENEGAS CASTILLO            </v>
          </cell>
          <cell r="I2284" t="str">
            <v xml:space="preserve">BLANCA RUTH DEL CARMEN OCHOA ROMERO                                   </v>
          </cell>
        </row>
        <row r="2285">
          <cell r="G2285">
            <v>437531</v>
          </cell>
          <cell r="H2285" t="str">
            <v xml:space="preserve">EVELIA VENEGAS CASTILLO            </v>
          </cell>
          <cell r="I2285" t="str">
            <v xml:space="preserve">BLANCA RUTH DEL CARMEN OCHOA ROMERO                                   </v>
          </cell>
        </row>
        <row r="2286">
          <cell r="G2286">
            <v>437545</v>
          </cell>
          <cell r="H2286" t="str">
            <v xml:space="preserve">EVELIA VENEGAS CASTILLO            </v>
          </cell>
          <cell r="I2286" t="str">
            <v xml:space="preserve">JOSE ANTONIO TORRES JIMENEZ                                           </v>
          </cell>
        </row>
        <row r="2287">
          <cell r="G2287">
            <v>437545</v>
          </cell>
          <cell r="H2287" t="str">
            <v xml:space="preserve">EVELIA VENEGAS CASTILLO            </v>
          </cell>
          <cell r="I2287" t="str">
            <v xml:space="preserve">JOSE ANTONIO TORRES JIMENEZ                                           </v>
          </cell>
        </row>
        <row r="2288">
          <cell r="G2288">
            <v>437545</v>
          </cell>
          <cell r="H2288" t="str">
            <v xml:space="preserve">EVELIA VENEGAS CASTILLO            </v>
          </cell>
          <cell r="I2288" t="str">
            <v xml:space="preserve">JOSE ANTONIO TORRES JIMENEZ                                           </v>
          </cell>
        </row>
        <row r="2289">
          <cell r="G2289">
            <v>437621</v>
          </cell>
          <cell r="H2289" t="str">
            <v xml:space="preserve">ABRAHAM AARON SHUBICH Y JALIF      </v>
          </cell>
          <cell r="I2289" t="str">
            <v xml:space="preserve">AARON LITMANOWICZ SWIRSKY                                             </v>
          </cell>
        </row>
        <row r="2290">
          <cell r="G2290">
            <v>437634</v>
          </cell>
          <cell r="H2290" t="str">
            <v xml:space="preserve">AZUCENA GUDI/O RAMIREZ             </v>
          </cell>
          <cell r="I2290" t="str">
            <v xml:space="preserve">MARTIN SANTANA VANEGAS                                                </v>
          </cell>
        </row>
        <row r="2291">
          <cell r="G2291">
            <v>437634</v>
          </cell>
          <cell r="H2291" t="str">
            <v xml:space="preserve">AZUCENA GUDI/O RAMIREZ             </v>
          </cell>
          <cell r="I2291" t="str">
            <v xml:space="preserve">MARTIN SANTANA VANEGAS                                                </v>
          </cell>
        </row>
        <row r="2292">
          <cell r="G2292">
            <v>437634</v>
          </cell>
          <cell r="H2292" t="str">
            <v xml:space="preserve">AZUCENA GUDI/O RAMIREZ             </v>
          </cell>
          <cell r="I2292" t="str">
            <v xml:space="preserve">MARTIN SANTANA VANEGAS                                                </v>
          </cell>
        </row>
        <row r="2293">
          <cell r="G2293">
            <v>437634</v>
          </cell>
          <cell r="H2293" t="str">
            <v xml:space="preserve">AZUCENA GUDI/O RAMIREZ             </v>
          </cell>
          <cell r="I2293" t="str">
            <v xml:space="preserve">MARTIN SANTANA VANEGAS                                                </v>
          </cell>
        </row>
        <row r="2294">
          <cell r="G2294">
            <v>437634</v>
          </cell>
          <cell r="H2294" t="str">
            <v xml:space="preserve">AZUCENA GUDI/O RAMIREZ             </v>
          </cell>
          <cell r="I2294" t="str">
            <v xml:space="preserve">MARTIN SANTANA VANEGAS                                                </v>
          </cell>
        </row>
        <row r="2295">
          <cell r="G2295">
            <v>437634</v>
          </cell>
          <cell r="H2295" t="str">
            <v xml:space="preserve">AZUCENA GUDI/O RAMIREZ             </v>
          </cell>
          <cell r="I2295" t="str">
            <v xml:space="preserve">MARTIN SANTANA VANEGAS                                                </v>
          </cell>
        </row>
        <row r="2296">
          <cell r="G2296">
            <v>437634</v>
          </cell>
          <cell r="H2296" t="str">
            <v xml:space="preserve">AZUCENA GUDI/O RAMIREZ             </v>
          </cell>
          <cell r="I2296" t="str">
            <v xml:space="preserve">MARTIN SANTANA VANEGAS                                                </v>
          </cell>
        </row>
        <row r="2297">
          <cell r="G2297">
            <v>437634</v>
          </cell>
          <cell r="H2297" t="str">
            <v xml:space="preserve">AZUCENA GUDI/O RAMIREZ             </v>
          </cell>
          <cell r="I2297" t="str">
            <v xml:space="preserve">MARTIN SANTANA VANEGAS                                                </v>
          </cell>
        </row>
        <row r="2298">
          <cell r="G2298">
            <v>437634</v>
          </cell>
          <cell r="H2298" t="str">
            <v xml:space="preserve">AZUCENA GUDI/O RAMIREZ             </v>
          </cell>
          <cell r="I2298" t="str">
            <v xml:space="preserve">MARTIN SANTANA VANEGAS                                                </v>
          </cell>
        </row>
        <row r="2299">
          <cell r="G2299">
            <v>437634</v>
          </cell>
          <cell r="H2299" t="str">
            <v xml:space="preserve">AZUCENA GUDI/O RAMIREZ             </v>
          </cell>
          <cell r="I2299" t="str">
            <v xml:space="preserve">MARTIN SANTANA VANEGAS                                                </v>
          </cell>
        </row>
        <row r="2300">
          <cell r="G2300">
            <v>437634</v>
          </cell>
          <cell r="H2300" t="str">
            <v xml:space="preserve">AZUCENA GUDI/O RAMIREZ             </v>
          </cell>
          <cell r="I2300" t="str">
            <v xml:space="preserve">MARTIN SANTANA VANEGAS                                                </v>
          </cell>
        </row>
        <row r="2301">
          <cell r="G2301">
            <v>437634</v>
          </cell>
          <cell r="H2301" t="str">
            <v xml:space="preserve">AZUCENA GUDI/O RAMIREZ             </v>
          </cell>
          <cell r="I2301" t="str">
            <v xml:space="preserve">MARTIN SANTANA VANEGAS                                                </v>
          </cell>
        </row>
        <row r="2302">
          <cell r="G2302">
            <v>437634</v>
          </cell>
          <cell r="H2302" t="str">
            <v xml:space="preserve">AZUCENA GUDI/O RAMIREZ             </v>
          </cell>
          <cell r="I2302" t="str">
            <v xml:space="preserve">MARTIN SANTANA VANEGAS                                                </v>
          </cell>
        </row>
        <row r="2303">
          <cell r="G2303">
            <v>437634</v>
          </cell>
          <cell r="H2303" t="str">
            <v xml:space="preserve">AZUCENA GUDI/O RAMIREZ             </v>
          </cell>
          <cell r="I2303" t="str">
            <v xml:space="preserve">MARTIN SANTANA VANEGAS                                                </v>
          </cell>
        </row>
        <row r="2304">
          <cell r="G2304">
            <v>437761</v>
          </cell>
          <cell r="H2304" t="str">
            <v xml:space="preserve">COLBERT SALINAS QUIROGA            </v>
          </cell>
          <cell r="I2304" t="str">
            <v xml:space="preserve">PATRICIA LORENA SANTOS CANTU                                          </v>
          </cell>
        </row>
        <row r="2305">
          <cell r="G2305">
            <v>438023</v>
          </cell>
          <cell r="H2305" t="str">
            <v xml:space="preserve">LUIS FRANCISCO RODRIGUEZ PEﾑA      </v>
          </cell>
          <cell r="I2305" t="str">
            <v xml:space="preserve">BENJAMIN ALBERTO GIRON RUIZ                                           </v>
          </cell>
        </row>
        <row r="2306">
          <cell r="G2306">
            <v>438023</v>
          </cell>
          <cell r="H2306" t="str">
            <v xml:space="preserve">LUIS FRANCISCO RODRIGUEZ PEﾑA      </v>
          </cell>
          <cell r="I2306" t="str">
            <v xml:space="preserve">BENJAMIN ALBERTO GIRON RUIZ                                           </v>
          </cell>
        </row>
        <row r="2307">
          <cell r="G2307">
            <v>438023</v>
          </cell>
          <cell r="H2307" t="str">
            <v xml:space="preserve">LUIS FRANCISCO RODRIGUEZ PEﾑA      </v>
          </cell>
          <cell r="I2307" t="str">
            <v xml:space="preserve">BENJAMIN ALBERTO GIRON RUIZ                                           </v>
          </cell>
        </row>
        <row r="2308">
          <cell r="G2308">
            <v>438023</v>
          </cell>
          <cell r="H2308" t="str">
            <v xml:space="preserve">LUIS FRANCISCO RODRIGUEZ PEﾑA      </v>
          </cell>
          <cell r="I2308" t="str">
            <v xml:space="preserve">BENJAMIN ALBERTO GIRON RUIZ                                           </v>
          </cell>
        </row>
        <row r="2309">
          <cell r="G2309">
            <v>438023</v>
          </cell>
          <cell r="H2309" t="str">
            <v xml:space="preserve">LUIS FRANCISCO RODRIGUEZ PEﾑA      </v>
          </cell>
          <cell r="I2309" t="str">
            <v xml:space="preserve">BENJAMIN ALBERTO GIRON RUIZ                                           </v>
          </cell>
        </row>
        <row r="2310">
          <cell r="G2310">
            <v>438023</v>
          </cell>
          <cell r="H2310" t="str">
            <v xml:space="preserve">LUIS FRANCISCO RODRIGUEZ PEﾑA      </v>
          </cell>
          <cell r="I2310" t="str">
            <v xml:space="preserve">BENJAMIN ALBERTO GIRON RUIZ                                           </v>
          </cell>
        </row>
        <row r="2311">
          <cell r="G2311">
            <v>438023</v>
          </cell>
          <cell r="H2311" t="str">
            <v xml:space="preserve">LUIS FRANCISCO RODRIGUEZ PEﾑA      </v>
          </cell>
          <cell r="I2311" t="str">
            <v xml:space="preserve">BENJAMIN ALBERTO GIRON RUIZ                                           </v>
          </cell>
        </row>
        <row r="2312">
          <cell r="G2312">
            <v>438023</v>
          </cell>
          <cell r="H2312" t="str">
            <v xml:space="preserve">LUIS FRANCISCO RODRIGUEZ PEﾑA      </v>
          </cell>
          <cell r="I2312" t="str">
            <v xml:space="preserve">BENJAMIN ALBERTO GIRON RUIZ                                           </v>
          </cell>
        </row>
        <row r="2313">
          <cell r="G2313">
            <v>438023</v>
          </cell>
          <cell r="H2313" t="str">
            <v xml:space="preserve">LUIS FRANCISCO RODRIGUEZ PEﾑA      </v>
          </cell>
          <cell r="I2313" t="str">
            <v xml:space="preserve">BENJAMIN ALBERTO GIRON RUIZ                                           </v>
          </cell>
        </row>
        <row r="2314">
          <cell r="G2314">
            <v>438023</v>
          </cell>
          <cell r="H2314" t="str">
            <v xml:space="preserve">LUIS FRANCISCO RODRIGUEZ PEﾑA      </v>
          </cell>
          <cell r="I2314" t="str">
            <v xml:space="preserve">BENJAMIN ALBERTO GIRON RUIZ                                           </v>
          </cell>
        </row>
        <row r="2315">
          <cell r="G2315">
            <v>438023</v>
          </cell>
          <cell r="H2315" t="str">
            <v xml:space="preserve">LUIS FRANCISCO RODRIGUEZ PEﾑA      </v>
          </cell>
          <cell r="I2315" t="str">
            <v xml:space="preserve">BENJAMIN ALBERTO GIRON RUIZ                                           </v>
          </cell>
        </row>
        <row r="2316">
          <cell r="G2316">
            <v>438023</v>
          </cell>
          <cell r="H2316" t="str">
            <v xml:space="preserve">LUIS FRANCISCO RODRIGUEZ PEﾑA      </v>
          </cell>
          <cell r="I2316" t="str">
            <v xml:space="preserve">BENJAMIN ALBERTO GIRON RUIZ                                           </v>
          </cell>
        </row>
        <row r="2317">
          <cell r="G2317">
            <v>438023</v>
          </cell>
          <cell r="H2317" t="str">
            <v xml:space="preserve">LUIS FRANCISCO RODRIGUEZ PEﾑA      </v>
          </cell>
          <cell r="I2317" t="str">
            <v xml:space="preserve">BENJAMIN ALBERTO GIRON RUIZ                                           </v>
          </cell>
        </row>
        <row r="2318">
          <cell r="G2318">
            <v>438165</v>
          </cell>
          <cell r="H2318" t="str">
            <v xml:space="preserve">COLBERT SALINAS QUIROGA            </v>
          </cell>
          <cell r="I2318" t="str">
            <v xml:space="preserve">SALVADOR IGNACIO SALINAS ESCARCEGA                                    </v>
          </cell>
        </row>
        <row r="2319">
          <cell r="G2319">
            <v>438165</v>
          </cell>
          <cell r="H2319" t="str">
            <v xml:space="preserve">COLBERT SALINAS QUIROGA            </v>
          </cell>
          <cell r="I2319" t="str">
            <v xml:space="preserve">SALVADOR IGNACIO SALINAS ESCARCEGA                                    </v>
          </cell>
        </row>
        <row r="2320">
          <cell r="G2320">
            <v>438165</v>
          </cell>
          <cell r="H2320" t="str">
            <v xml:space="preserve">COLBERT SALINAS QUIROGA            </v>
          </cell>
          <cell r="I2320" t="str">
            <v xml:space="preserve">SALVADOR IGNACIO SALINAS ESCARCEGA                                    </v>
          </cell>
        </row>
        <row r="2321">
          <cell r="G2321">
            <v>438165</v>
          </cell>
          <cell r="H2321" t="str">
            <v xml:space="preserve">COLBERT SALINAS QUIROGA            </v>
          </cell>
          <cell r="I2321" t="str">
            <v xml:space="preserve">SALVADOR IGNACIO SALINAS ESCARCEGA                                    </v>
          </cell>
        </row>
        <row r="2322">
          <cell r="G2322">
            <v>438165</v>
          </cell>
          <cell r="H2322" t="str">
            <v xml:space="preserve">COLBERT SALINAS QUIROGA            </v>
          </cell>
          <cell r="I2322" t="str">
            <v xml:space="preserve">SALVADOR IGNACIO SALINAS ESCARCEGA                                    </v>
          </cell>
        </row>
        <row r="2323">
          <cell r="G2323">
            <v>438173</v>
          </cell>
          <cell r="H2323" t="str">
            <v xml:space="preserve">FERNANDO CUELLAR LOZANO            </v>
          </cell>
          <cell r="I2323" t="str">
            <v xml:space="preserve">MARIA ELENA JOSEFINA MADERO MADERO                                    </v>
          </cell>
        </row>
        <row r="2324">
          <cell r="G2324">
            <v>438173</v>
          </cell>
          <cell r="H2324" t="str">
            <v xml:space="preserve">FERNANDO CUELLAR LOZANO            </v>
          </cell>
          <cell r="I2324" t="str">
            <v xml:space="preserve">MARIA ELENA JOSEFINA MADERO MADERO                                    </v>
          </cell>
        </row>
        <row r="2325">
          <cell r="G2325">
            <v>438443</v>
          </cell>
          <cell r="H2325" t="str">
            <v xml:space="preserve">FERNANDO CUELLAR LOZANO            </v>
          </cell>
          <cell r="I2325" t="str">
            <v xml:space="preserve">ROBERTO DE JESUS ADAME DORIA                                          </v>
          </cell>
        </row>
        <row r="2326">
          <cell r="G2326">
            <v>438443</v>
          </cell>
          <cell r="H2326" t="str">
            <v xml:space="preserve">FERNANDO CUELLAR LOZANO            </v>
          </cell>
          <cell r="I2326" t="str">
            <v xml:space="preserve">ROBERTO DE JESUS ADAME DORIA                                          </v>
          </cell>
        </row>
        <row r="2327">
          <cell r="G2327">
            <v>438443</v>
          </cell>
          <cell r="H2327" t="str">
            <v xml:space="preserve">FERNANDO CUELLAR LOZANO            </v>
          </cell>
          <cell r="I2327" t="str">
            <v xml:space="preserve">ROBERTO DE JESUS ADAME DORIA                                          </v>
          </cell>
        </row>
        <row r="2328">
          <cell r="G2328">
            <v>438443</v>
          </cell>
          <cell r="H2328" t="str">
            <v xml:space="preserve">FERNANDO CUELLAR LOZANO            </v>
          </cell>
          <cell r="I2328" t="str">
            <v xml:space="preserve">ROBERTO DE JESUS ADAME DORIA                                          </v>
          </cell>
        </row>
        <row r="2329">
          <cell r="G2329">
            <v>438702</v>
          </cell>
          <cell r="H2329" t="str">
            <v xml:space="preserve">COLBERT SALINAS QUIROGA            </v>
          </cell>
          <cell r="I2329" t="str">
            <v xml:space="preserve">MARIA DE LOS ANGELES CARDENAS HERNANDEZ                               </v>
          </cell>
        </row>
        <row r="2330">
          <cell r="G2330">
            <v>438702</v>
          </cell>
          <cell r="H2330" t="str">
            <v xml:space="preserve">COLBERT SALINAS QUIROGA            </v>
          </cell>
          <cell r="I2330" t="str">
            <v xml:space="preserve">MARIA DE LOS ANGELES CARDENAS HERNANDEZ                               </v>
          </cell>
        </row>
        <row r="2331">
          <cell r="G2331">
            <v>438804</v>
          </cell>
          <cell r="H2331" t="str">
            <v xml:space="preserve">GABRIEL RODRIGO BAENA CASTUERA     </v>
          </cell>
          <cell r="I2331" t="str">
            <v xml:space="preserve">LINDA COHEN ABOULAFIA                                                 </v>
          </cell>
        </row>
        <row r="2332">
          <cell r="G2332">
            <v>438804</v>
          </cell>
          <cell r="H2332" t="str">
            <v xml:space="preserve">GABRIEL RODRIGO BAENA CASTUERA     </v>
          </cell>
          <cell r="I2332" t="str">
            <v xml:space="preserve">LINDA COHEN ABOULAFIA                                                 </v>
          </cell>
        </row>
        <row r="2333">
          <cell r="G2333">
            <v>438804</v>
          </cell>
          <cell r="H2333" t="str">
            <v xml:space="preserve">GABRIEL RODRIGO BAENA CASTUERA     </v>
          </cell>
          <cell r="I2333" t="str">
            <v xml:space="preserve">LINDA COHEN ABOULAFIA                                                 </v>
          </cell>
        </row>
        <row r="2334">
          <cell r="G2334">
            <v>438804</v>
          </cell>
          <cell r="H2334" t="str">
            <v xml:space="preserve">GABRIEL RODRIGO BAENA CASTUERA     </v>
          </cell>
          <cell r="I2334" t="str">
            <v xml:space="preserve">LINDA COHEN ABOULAFIA                                                 </v>
          </cell>
        </row>
        <row r="2335">
          <cell r="G2335">
            <v>438804</v>
          </cell>
          <cell r="H2335" t="str">
            <v xml:space="preserve">GABRIEL RODRIGO BAENA CASTUERA     </v>
          </cell>
          <cell r="I2335" t="str">
            <v xml:space="preserve">LINDA COHEN ABOULAFIA                                                 </v>
          </cell>
        </row>
        <row r="2336">
          <cell r="G2336">
            <v>438804</v>
          </cell>
          <cell r="H2336" t="str">
            <v xml:space="preserve">GABRIEL RODRIGO BAENA CASTUERA     </v>
          </cell>
          <cell r="I2336" t="str">
            <v xml:space="preserve">LINDA COHEN ABOULAFIA                                                 </v>
          </cell>
        </row>
        <row r="2337">
          <cell r="G2337">
            <v>438804</v>
          </cell>
          <cell r="H2337" t="str">
            <v xml:space="preserve">GABRIEL RODRIGO BAENA CASTUERA     </v>
          </cell>
          <cell r="I2337" t="str">
            <v xml:space="preserve">LINDA COHEN ABOULAFIA                                                 </v>
          </cell>
        </row>
        <row r="2338">
          <cell r="G2338">
            <v>438804</v>
          </cell>
          <cell r="H2338" t="str">
            <v xml:space="preserve">GABRIEL RODRIGO BAENA CASTUERA     </v>
          </cell>
          <cell r="I2338" t="str">
            <v xml:space="preserve">LINDA COHEN ABOULAFIA                                                 </v>
          </cell>
        </row>
        <row r="2339">
          <cell r="G2339">
            <v>438804</v>
          </cell>
          <cell r="H2339" t="str">
            <v xml:space="preserve">GABRIEL RODRIGO BAENA CASTUERA     </v>
          </cell>
          <cell r="I2339" t="str">
            <v xml:space="preserve">LINDA COHEN ABOULAFIA                                                 </v>
          </cell>
        </row>
        <row r="2340">
          <cell r="G2340">
            <v>438804</v>
          </cell>
          <cell r="H2340" t="str">
            <v xml:space="preserve">GABRIEL RODRIGO BAENA CASTUERA     </v>
          </cell>
          <cell r="I2340" t="str">
            <v xml:space="preserve">LINDA COHEN ABOULAFIA                                                 </v>
          </cell>
        </row>
        <row r="2341">
          <cell r="G2341">
            <v>438812</v>
          </cell>
          <cell r="H2341" t="str">
            <v xml:space="preserve">GABRIEL RODRIGO BAENA CASTUERA     </v>
          </cell>
          <cell r="I2341" t="str">
            <v xml:space="preserve">SALOMON COHEN CABABIE                                                 </v>
          </cell>
        </row>
        <row r="2342">
          <cell r="G2342">
            <v>438812</v>
          </cell>
          <cell r="H2342" t="str">
            <v xml:space="preserve">GABRIEL RODRIGO BAENA CASTUERA     </v>
          </cell>
          <cell r="I2342" t="str">
            <v xml:space="preserve">SALOMON COHEN CABABIE                                                 </v>
          </cell>
        </row>
        <row r="2343">
          <cell r="G2343">
            <v>438812</v>
          </cell>
          <cell r="H2343" t="str">
            <v xml:space="preserve">GABRIEL RODRIGO BAENA CASTUERA     </v>
          </cell>
          <cell r="I2343" t="str">
            <v xml:space="preserve">SALOMON COHEN CABABIE                                                 </v>
          </cell>
        </row>
        <row r="2344">
          <cell r="G2344">
            <v>438812</v>
          </cell>
          <cell r="H2344" t="str">
            <v xml:space="preserve">GABRIEL RODRIGO BAENA CASTUERA     </v>
          </cell>
          <cell r="I2344" t="str">
            <v xml:space="preserve">SALOMON COHEN CABABIE                                                 </v>
          </cell>
        </row>
        <row r="2345">
          <cell r="G2345">
            <v>438812</v>
          </cell>
          <cell r="H2345" t="str">
            <v xml:space="preserve">GABRIEL RODRIGO BAENA CASTUERA     </v>
          </cell>
          <cell r="I2345" t="str">
            <v xml:space="preserve">SALOMON COHEN CABABIE                                                 </v>
          </cell>
        </row>
        <row r="2346">
          <cell r="G2346">
            <v>438812</v>
          </cell>
          <cell r="H2346" t="str">
            <v xml:space="preserve">GABRIEL RODRIGO BAENA CASTUERA     </v>
          </cell>
          <cell r="I2346" t="str">
            <v xml:space="preserve">SALOMON COHEN CABABIE                                                 </v>
          </cell>
        </row>
        <row r="2347">
          <cell r="G2347">
            <v>438812</v>
          </cell>
          <cell r="H2347" t="str">
            <v xml:space="preserve">GABRIEL RODRIGO BAENA CASTUERA     </v>
          </cell>
          <cell r="I2347" t="str">
            <v xml:space="preserve">SALOMON COHEN CABABIE                                                 </v>
          </cell>
        </row>
        <row r="2348">
          <cell r="G2348">
            <v>438812</v>
          </cell>
          <cell r="H2348" t="str">
            <v xml:space="preserve">GABRIEL RODRIGO BAENA CASTUERA     </v>
          </cell>
          <cell r="I2348" t="str">
            <v xml:space="preserve">SALOMON COHEN CABABIE                                                 </v>
          </cell>
        </row>
        <row r="2349">
          <cell r="G2349">
            <v>438812</v>
          </cell>
          <cell r="H2349" t="str">
            <v xml:space="preserve">GABRIEL RODRIGO BAENA CASTUERA     </v>
          </cell>
          <cell r="I2349" t="str">
            <v xml:space="preserve">SALOMON COHEN CABABIE                                                 </v>
          </cell>
        </row>
        <row r="2350">
          <cell r="G2350">
            <v>438812</v>
          </cell>
          <cell r="H2350" t="str">
            <v xml:space="preserve">GABRIEL RODRIGO BAENA CASTUERA     </v>
          </cell>
          <cell r="I2350" t="str">
            <v xml:space="preserve">SALOMON COHEN CABABIE                                                 </v>
          </cell>
        </row>
        <row r="2351">
          <cell r="G2351">
            <v>438812</v>
          </cell>
          <cell r="H2351" t="str">
            <v xml:space="preserve">GABRIEL RODRIGO BAENA CASTUERA     </v>
          </cell>
          <cell r="I2351" t="str">
            <v xml:space="preserve">SALOMON COHEN CABABIE                                                 </v>
          </cell>
        </row>
        <row r="2352">
          <cell r="G2352">
            <v>438812</v>
          </cell>
          <cell r="H2352" t="str">
            <v xml:space="preserve">GABRIEL RODRIGO BAENA CASTUERA     </v>
          </cell>
          <cell r="I2352" t="str">
            <v xml:space="preserve">SALOMON COHEN CABABIE                                                 </v>
          </cell>
        </row>
        <row r="2353">
          <cell r="G2353">
            <v>438895</v>
          </cell>
          <cell r="H2353" t="str">
            <v xml:space="preserve">DIVISION FAMILIARES                </v>
          </cell>
          <cell r="I2353" t="str">
            <v xml:space="preserve">GRACIELA LOZANO GARZA                                                 </v>
          </cell>
        </row>
        <row r="2354">
          <cell r="G2354">
            <v>438895</v>
          </cell>
          <cell r="H2354" t="str">
            <v xml:space="preserve">DIVISION FAMILIARES                </v>
          </cell>
          <cell r="I2354" t="str">
            <v xml:space="preserve">GRACIELA LOZANO GARZA                                                 </v>
          </cell>
        </row>
        <row r="2355">
          <cell r="G2355">
            <v>438895</v>
          </cell>
          <cell r="H2355" t="str">
            <v xml:space="preserve">DIVISION FAMILIARES                </v>
          </cell>
          <cell r="I2355" t="str">
            <v xml:space="preserve">GRACIELA LOZANO GARZA                                                 </v>
          </cell>
        </row>
        <row r="2356">
          <cell r="G2356">
            <v>438895</v>
          </cell>
          <cell r="H2356" t="str">
            <v xml:space="preserve">DIVISION FAMILIARES                </v>
          </cell>
          <cell r="I2356" t="str">
            <v xml:space="preserve">GRACIELA LOZANO GARZA                                                 </v>
          </cell>
        </row>
        <row r="2357">
          <cell r="G2357">
            <v>438895</v>
          </cell>
          <cell r="H2357" t="str">
            <v xml:space="preserve">DIVISION FAMILIARES                </v>
          </cell>
          <cell r="I2357" t="str">
            <v xml:space="preserve">GRACIELA LOZANO GARZA                                                 </v>
          </cell>
        </row>
        <row r="2358">
          <cell r="G2358">
            <v>439342</v>
          </cell>
          <cell r="H2358" t="str">
            <v xml:space="preserve">MARIA EVELINA JOHNSTON PIMENTEL    </v>
          </cell>
          <cell r="I2358" t="str">
            <v xml:space="preserve">LUCRECIA LANGARICA SAVI/ON                                            </v>
          </cell>
        </row>
        <row r="2359">
          <cell r="G2359">
            <v>439342</v>
          </cell>
          <cell r="H2359" t="str">
            <v xml:space="preserve">MARIA EVELINA JOHNSTON PIMENTEL    </v>
          </cell>
          <cell r="I2359" t="str">
            <v xml:space="preserve">LUCRECIA LANGARICA SAVI/ON                                            </v>
          </cell>
        </row>
        <row r="2360">
          <cell r="G2360">
            <v>439523</v>
          </cell>
          <cell r="H2360" t="str">
            <v xml:space="preserve">EMPLEADOS                          </v>
          </cell>
          <cell r="I2360" t="str">
            <v xml:space="preserve">FERNANDO CUELLAR LOZANO                                               </v>
          </cell>
        </row>
        <row r="2361">
          <cell r="G2361">
            <v>439523</v>
          </cell>
          <cell r="H2361" t="str">
            <v xml:space="preserve">EMPLEADOS                          </v>
          </cell>
          <cell r="I2361" t="str">
            <v xml:space="preserve">FERNANDO CUELLAR LOZANO                                               </v>
          </cell>
        </row>
        <row r="2362">
          <cell r="G2362">
            <v>439523</v>
          </cell>
          <cell r="H2362" t="str">
            <v xml:space="preserve">EMPLEADOS                          </v>
          </cell>
          <cell r="I2362" t="str">
            <v xml:space="preserve">FERNANDO CUELLAR LOZANO                                               </v>
          </cell>
        </row>
        <row r="2363">
          <cell r="G2363">
            <v>439523</v>
          </cell>
          <cell r="H2363" t="str">
            <v xml:space="preserve">EMPLEADOS                          </v>
          </cell>
          <cell r="I2363" t="str">
            <v xml:space="preserve">FERNANDO CUELLAR LOZANO                                               </v>
          </cell>
        </row>
        <row r="2364">
          <cell r="G2364">
            <v>439675</v>
          </cell>
          <cell r="H2364" t="str">
            <v xml:space="preserve">COLBERT SALINAS QUIROGA            </v>
          </cell>
          <cell r="I2364" t="str">
            <v xml:space="preserve">EDUARDO GARZA ENRIQUEZ                                                </v>
          </cell>
        </row>
        <row r="2365">
          <cell r="G2365">
            <v>439745</v>
          </cell>
          <cell r="H2365" t="str">
            <v xml:space="preserve">RITA MA. GARZA CANTU               </v>
          </cell>
          <cell r="I2365" t="str">
            <v xml:space="preserve">CENTROS DE FE,ESPERANZA Y AMOR DE LA CRUZADA MISIONERA DE AVIVAMIENTO </v>
          </cell>
        </row>
        <row r="2366">
          <cell r="G2366">
            <v>439745</v>
          </cell>
          <cell r="H2366" t="str">
            <v xml:space="preserve">RITA MA. GARZA CANTU               </v>
          </cell>
          <cell r="I2366" t="str">
            <v xml:space="preserve">CENTROS DE FE,ESPERANZA Y AMOR DE LA CRUZADA MISIONERA DE AVIVAMIENTO </v>
          </cell>
        </row>
        <row r="2367">
          <cell r="G2367">
            <v>440353</v>
          </cell>
          <cell r="H2367" t="str">
            <v>AUDITORIA INTERNA (ILOCALIZABLES LI</v>
          </cell>
          <cell r="I2367" t="str">
            <v xml:space="preserve">MARTHA PASTOR ESCOBAR                                                 </v>
          </cell>
        </row>
        <row r="2368">
          <cell r="G2368">
            <v>440353</v>
          </cell>
          <cell r="H2368" t="str">
            <v>AUDITORIA INTERNA (ILOCALIZABLES LI</v>
          </cell>
          <cell r="I2368" t="str">
            <v xml:space="preserve">MARTHA PASTOR ESCOBAR                                                 </v>
          </cell>
        </row>
        <row r="2369">
          <cell r="G2369">
            <v>440364</v>
          </cell>
          <cell r="H2369" t="str">
            <v>AUDITORIA INTERNA (ILOCALIZABLES LI</v>
          </cell>
          <cell r="I2369" t="str">
            <v xml:space="preserve">RAQUEL ESCOBAR ALDASORO                                               </v>
          </cell>
        </row>
        <row r="2370">
          <cell r="G2370">
            <v>440364</v>
          </cell>
          <cell r="H2370" t="str">
            <v>AUDITORIA INTERNA (ILOCALIZABLES LI</v>
          </cell>
          <cell r="I2370" t="str">
            <v xml:space="preserve">RAQUEL ESCOBAR ALDASORO                                               </v>
          </cell>
        </row>
        <row r="2371">
          <cell r="G2371">
            <v>440423</v>
          </cell>
          <cell r="H2371" t="str">
            <v xml:space="preserve">MARIA EVELINA JOHNSTON PIMENTEL    </v>
          </cell>
          <cell r="I2371" t="str">
            <v xml:space="preserve">CARLOS VALDES MARTIN                                                  </v>
          </cell>
        </row>
        <row r="2372">
          <cell r="G2372">
            <v>440423</v>
          </cell>
          <cell r="H2372" t="str">
            <v xml:space="preserve">MARIA EVELINA JOHNSTON PIMENTEL    </v>
          </cell>
          <cell r="I2372" t="str">
            <v xml:space="preserve">CARLOS VALDES MARTIN                                                  </v>
          </cell>
        </row>
        <row r="2373">
          <cell r="G2373">
            <v>440531</v>
          </cell>
          <cell r="H2373" t="str">
            <v xml:space="preserve">LUIS FRANCISCO RODRIGUEZ PEﾑA      </v>
          </cell>
          <cell r="I2373" t="str">
            <v xml:space="preserve">LAURA AVELINA PEDROSA ISLAS                                           </v>
          </cell>
        </row>
        <row r="2374">
          <cell r="G2374">
            <v>440531</v>
          </cell>
          <cell r="H2374" t="str">
            <v xml:space="preserve">LUIS FRANCISCO RODRIGUEZ PEﾑA      </v>
          </cell>
          <cell r="I2374" t="str">
            <v xml:space="preserve">LAURA AVELINA PEDROSA ISLAS                                           </v>
          </cell>
        </row>
        <row r="2375">
          <cell r="G2375">
            <v>440531</v>
          </cell>
          <cell r="H2375" t="str">
            <v xml:space="preserve">LUIS FRANCISCO RODRIGUEZ PEﾑA      </v>
          </cell>
          <cell r="I2375" t="str">
            <v xml:space="preserve">LAURA AVELINA PEDROSA ISLAS                                           </v>
          </cell>
        </row>
        <row r="2376">
          <cell r="G2376">
            <v>440603</v>
          </cell>
          <cell r="H2376" t="str">
            <v xml:space="preserve">MARIA EVELINA JOHNSTON PIMENTEL    </v>
          </cell>
          <cell r="I2376" t="str">
            <v xml:space="preserve">FELIPE ORTIZ DIAZ                                                     </v>
          </cell>
        </row>
        <row r="2377">
          <cell r="G2377">
            <v>440942</v>
          </cell>
          <cell r="H2377" t="str">
            <v xml:space="preserve">DIVISION FAMILIARES                </v>
          </cell>
          <cell r="I2377" t="str">
            <v xml:space="preserve">MARIA LUISA LOZANO GARZA                                              </v>
          </cell>
        </row>
        <row r="2378">
          <cell r="G2378">
            <v>440982</v>
          </cell>
          <cell r="H2378" t="str">
            <v xml:space="preserve">COLBERT SALINAS QUIROGA            </v>
          </cell>
          <cell r="I2378" t="str">
            <v xml:space="preserve">ROBERTO FERNANDEZ TREVI/O                                             </v>
          </cell>
        </row>
        <row r="2379">
          <cell r="G2379">
            <v>441003</v>
          </cell>
          <cell r="H2379" t="str">
            <v xml:space="preserve">COLBERT SALINAS QUIROGA            </v>
          </cell>
          <cell r="I2379" t="str">
            <v xml:space="preserve">RICARDO FERNANDEZ MARTINEZ                                            </v>
          </cell>
        </row>
        <row r="2380">
          <cell r="G2380">
            <v>441081</v>
          </cell>
          <cell r="H2380" t="str">
            <v xml:space="preserve">BEATRIZ TREVINO MILLING            </v>
          </cell>
          <cell r="I2380" t="str">
            <v xml:space="preserve">JOSE ROMERO .                                                         </v>
          </cell>
        </row>
        <row r="2381">
          <cell r="G2381">
            <v>441245</v>
          </cell>
          <cell r="H2381" t="str">
            <v>AUDITORIA INTERNA (ILOCALIZABLES LI</v>
          </cell>
          <cell r="I2381" t="str">
            <v xml:space="preserve">SOFIA COHEN COJAB                                                     </v>
          </cell>
        </row>
        <row r="2382">
          <cell r="G2382">
            <v>441564</v>
          </cell>
          <cell r="H2382" t="str">
            <v xml:space="preserve">ABRAHAM AARON SHUBICH Y JALIF      </v>
          </cell>
          <cell r="I2382" t="str">
            <v xml:space="preserve">CARLOS ENRIQUEZ VERDURA                                               </v>
          </cell>
        </row>
        <row r="2383">
          <cell r="G2383">
            <v>441601</v>
          </cell>
          <cell r="H2383" t="str">
            <v xml:space="preserve">AZUCENA GUDI/O RAMIREZ             </v>
          </cell>
          <cell r="I2383" t="str">
            <v xml:space="preserve">LILIANA RANGEL TELLEZ                                                 </v>
          </cell>
        </row>
        <row r="2384">
          <cell r="G2384">
            <v>441601</v>
          </cell>
          <cell r="H2384" t="str">
            <v xml:space="preserve">AZUCENA GUDI/O RAMIREZ             </v>
          </cell>
          <cell r="I2384" t="str">
            <v xml:space="preserve">LILIANA RANGEL TELLEZ                                                 </v>
          </cell>
        </row>
        <row r="2385">
          <cell r="G2385">
            <v>441863</v>
          </cell>
          <cell r="H2385" t="str">
            <v xml:space="preserve">ABRAHAM AARON SHUBICH Y JALIF      </v>
          </cell>
          <cell r="I2385" t="str">
            <v xml:space="preserve">ALFONSO CLEMENTE DE JESUS PARAS GARCIA                                </v>
          </cell>
        </row>
        <row r="2386">
          <cell r="G2386">
            <v>441982</v>
          </cell>
          <cell r="H2386" t="str">
            <v xml:space="preserve">GABRIELA SUSANA FLORES ALVAREZ     </v>
          </cell>
          <cell r="I2386" t="str">
            <v xml:space="preserve">ANTONIO TOCA DE LA TORRE                                              </v>
          </cell>
        </row>
        <row r="2387">
          <cell r="G2387">
            <v>441982</v>
          </cell>
          <cell r="H2387" t="str">
            <v xml:space="preserve">GABRIELA SUSANA FLORES ALVAREZ     </v>
          </cell>
          <cell r="I2387" t="str">
            <v xml:space="preserve">ANTONIO TOCA DE LA TORRE                                              </v>
          </cell>
        </row>
        <row r="2388">
          <cell r="G2388">
            <v>442532</v>
          </cell>
          <cell r="H2388" t="str">
            <v xml:space="preserve">MARIA EVELINA JOHNSTON PIMENTEL    </v>
          </cell>
          <cell r="I2388" t="str">
            <v xml:space="preserve">EDUARDO KOMORI LOPEZ                                                  </v>
          </cell>
        </row>
        <row r="2389">
          <cell r="G2389">
            <v>442904</v>
          </cell>
          <cell r="H2389" t="str">
            <v xml:space="preserve">GABRIELA SANCHEZ PEREZ (I.A.V.)    </v>
          </cell>
          <cell r="I2389" t="str">
            <v xml:space="preserve">HORTENCIA PEDRAZA MORENO                                              </v>
          </cell>
        </row>
        <row r="2390">
          <cell r="G2390">
            <v>444441</v>
          </cell>
          <cell r="H2390" t="str">
            <v xml:space="preserve">GABRIELA SANCHEZ PEREZ             </v>
          </cell>
          <cell r="I2390" t="str">
            <v xml:space="preserve">CBARKA FID/123 P.M.                                                   </v>
          </cell>
        </row>
        <row r="2391">
          <cell r="G2391">
            <v>444991</v>
          </cell>
          <cell r="H2391" t="str">
            <v xml:space="preserve">GABRIELA SANCHEZ PEREZ (I.A.V.)    </v>
          </cell>
          <cell r="I2391" t="str">
            <v xml:space="preserve">EDUARDO RIVERO RAMIREZ                                                </v>
          </cell>
        </row>
        <row r="2392">
          <cell r="G2392">
            <v>445221</v>
          </cell>
          <cell r="H2392" t="str">
            <v>JOSUE GERARDO RAMIREZ ESPA/A FUENTE</v>
          </cell>
          <cell r="I2392" t="str">
            <v xml:space="preserve">FERNANDO CARLOS BAZ BRAUN                                             </v>
          </cell>
        </row>
        <row r="2393">
          <cell r="G2393">
            <v>445756</v>
          </cell>
          <cell r="H2393" t="str">
            <v xml:space="preserve">FERNANDO CUELLAR LOZANO            </v>
          </cell>
          <cell r="I2393" t="str">
            <v xml:space="preserve">JOSE A. ALONZO RIVERA                                                 </v>
          </cell>
        </row>
        <row r="2394">
          <cell r="G2394">
            <v>445771</v>
          </cell>
          <cell r="H2394" t="str">
            <v xml:space="preserve">FERNANDO CUELLAR LOZANO            </v>
          </cell>
          <cell r="I2394" t="str">
            <v xml:space="preserve">ALEJANDRO FIDEL MARTINEZ VILLARREAL                                   </v>
          </cell>
        </row>
        <row r="2395">
          <cell r="G2395">
            <v>445771</v>
          </cell>
          <cell r="H2395" t="str">
            <v xml:space="preserve">FERNANDO CUELLAR LOZANO            </v>
          </cell>
          <cell r="I2395" t="str">
            <v xml:space="preserve">ALEJANDRO FIDEL MARTINEZ VILLARREAL                                   </v>
          </cell>
        </row>
        <row r="2396">
          <cell r="G2396">
            <v>445903</v>
          </cell>
          <cell r="H2396" t="str">
            <v xml:space="preserve">EVELIA VENEGAS CASTILLO            </v>
          </cell>
          <cell r="I2396" t="str">
            <v xml:space="preserve">MATIAS NAZARIO MORALES                                                </v>
          </cell>
        </row>
        <row r="2397">
          <cell r="G2397">
            <v>445903</v>
          </cell>
          <cell r="H2397" t="str">
            <v xml:space="preserve">EVELIA VENEGAS CASTILLO            </v>
          </cell>
          <cell r="I2397" t="str">
            <v xml:space="preserve">MATIAS NAZARIO MORALES                                                </v>
          </cell>
        </row>
        <row r="2398">
          <cell r="G2398">
            <v>445903</v>
          </cell>
          <cell r="H2398" t="str">
            <v xml:space="preserve">EVELIA VENEGAS CASTILLO            </v>
          </cell>
          <cell r="I2398" t="str">
            <v xml:space="preserve">MATIAS NAZARIO MORALES                                                </v>
          </cell>
        </row>
        <row r="2399">
          <cell r="G2399">
            <v>445972</v>
          </cell>
          <cell r="H2399" t="str">
            <v xml:space="preserve">HUGO LIRA ROSALINO                 </v>
          </cell>
          <cell r="I2399" t="str">
            <v xml:space="preserve">MARIA DEL SOCORRO SEPULVEDA RODRIGUEZ                                 </v>
          </cell>
        </row>
        <row r="2400">
          <cell r="G2400">
            <v>446053</v>
          </cell>
          <cell r="H2400" t="str">
            <v xml:space="preserve">FERNANDO CUELLAR LOZANO            </v>
          </cell>
          <cell r="I2400" t="str">
            <v xml:space="preserve">SYLVIA AUGUSTA CONTRINI BELTRAN                                       </v>
          </cell>
        </row>
        <row r="2401">
          <cell r="G2401">
            <v>446053</v>
          </cell>
          <cell r="H2401" t="str">
            <v xml:space="preserve">FERNANDO CUELLAR LOZANO            </v>
          </cell>
          <cell r="I2401" t="str">
            <v xml:space="preserve">SYLVIA AUGUSTA CONTRINI BELTRAN                                       </v>
          </cell>
        </row>
        <row r="2402">
          <cell r="G2402">
            <v>446273</v>
          </cell>
          <cell r="H2402" t="str">
            <v xml:space="preserve">GABRIELA SANCHEZ PEREZ (I.A.V.)    </v>
          </cell>
          <cell r="I2402" t="str">
            <v xml:space="preserve">ELVIA MARIA RAMON BARRON                                              </v>
          </cell>
        </row>
        <row r="2403">
          <cell r="G2403">
            <v>446371</v>
          </cell>
          <cell r="H2403" t="str">
            <v xml:space="preserve">COLBERT SALINAS QUIROGA            </v>
          </cell>
          <cell r="I2403" t="str">
            <v xml:space="preserve">GILBERTO ALEJANDRO CERVANTES                                          </v>
          </cell>
        </row>
        <row r="2404">
          <cell r="G2404">
            <v>446731</v>
          </cell>
          <cell r="H2404" t="str">
            <v xml:space="preserve">HUGO LIRA ROSALINO                 </v>
          </cell>
          <cell r="I2404" t="str">
            <v xml:space="preserve">HECTOR GARZA REYNA                                                    </v>
          </cell>
        </row>
        <row r="2405">
          <cell r="G2405">
            <v>446731</v>
          </cell>
          <cell r="H2405" t="str">
            <v xml:space="preserve">HUGO LIRA ROSALINO                 </v>
          </cell>
          <cell r="I2405" t="str">
            <v xml:space="preserve">HECTOR GARZA REYNA                                                    </v>
          </cell>
        </row>
        <row r="2406">
          <cell r="G2406">
            <v>446731</v>
          </cell>
          <cell r="H2406" t="str">
            <v xml:space="preserve">HUGO LIRA ROSALINO                 </v>
          </cell>
          <cell r="I2406" t="str">
            <v xml:space="preserve">HECTOR GARZA REYNA                                                    </v>
          </cell>
        </row>
        <row r="2407">
          <cell r="G2407">
            <v>446731</v>
          </cell>
          <cell r="H2407" t="str">
            <v xml:space="preserve">HUGO LIRA ROSALINO                 </v>
          </cell>
          <cell r="I2407" t="str">
            <v xml:space="preserve">HECTOR GARZA REYNA                                                    </v>
          </cell>
        </row>
        <row r="2408">
          <cell r="G2408">
            <v>446731</v>
          </cell>
          <cell r="H2408" t="str">
            <v xml:space="preserve">HUGO LIRA ROSALINO                 </v>
          </cell>
          <cell r="I2408" t="str">
            <v xml:space="preserve">HECTOR GARZA REYNA                                                    </v>
          </cell>
        </row>
        <row r="2409">
          <cell r="G2409">
            <v>446731</v>
          </cell>
          <cell r="H2409" t="str">
            <v xml:space="preserve">HUGO LIRA ROSALINO                 </v>
          </cell>
          <cell r="I2409" t="str">
            <v xml:space="preserve">HECTOR GARZA REYNA                                                    </v>
          </cell>
        </row>
        <row r="2410">
          <cell r="G2410">
            <v>446731</v>
          </cell>
          <cell r="H2410" t="str">
            <v xml:space="preserve">HUGO LIRA ROSALINO                 </v>
          </cell>
          <cell r="I2410" t="str">
            <v xml:space="preserve">HECTOR GARZA REYNA                                                    </v>
          </cell>
        </row>
        <row r="2411">
          <cell r="G2411">
            <v>447532</v>
          </cell>
          <cell r="H2411" t="str">
            <v xml:space="preserve">AZUCENA GUDI/O RAMIREZ             </v>
          </cell>
          <cell r="I2411" t="str">
            <v xml:space="preserve">OSWALDO JAIR MU/IZ AYALA                                              </v>
          </cell>
        </row>
        <row r="2412">
          <cell r="G2412">
            <v>447532</v>
          </cell>
          <cell r="H2412" t="str">
            <v xml:space="preserve">AZUCENA GUDI/O RAMIREZ             </v>
          </cell>
          <cell r="I2412" t="str">
            <v xml:space="preserve">OSWALDO JAIR MU/IZ AYALA                                              </v>
          </cell>
        </row>
        <row r="2413">
          <cell r="G2413">
            <v>447532</v>
          </cell>
          <cell r="H2413" t="str">
            <v xml:space="preserve">AZUCENA GUDI/O RAMIREZ             </v>
          </cell>
          <cell r="I2413" t="str">
            <v xml:space="preserve">OSWALDO JAIR MU/IZ AYALA                                              </v>
          </cell>
        </row>
        <row r="2414">
          <cell r="G2414">
            <v>447532</v>
          </cell>
          <cell r="H2414" t="str">
            <v xml:space="preserve">AZUCENA GUDI/O RAMIREZ             </v>
          </cell>
          <cell r="I2414" t="str">
            <v xml:space="preserve">OSWALDO JAIR MU/IZ AYALA                                              </v>
          </cell>
        </row>
        <row r="2415">
          <cell r="G2415">
            <v>447532</v>
          </cell>
          <cell r="H2415" t="str">
            <v xml:space="preserve">AZUCENA GUDI/O RAMIREZ             </v>
          </cell>
          <cell r="I2415" t="str">
            <v xml:space="preserve">OSWALDO JAIR MU/IZ AYALA                                              </v>
          </cell>
        </row>
        <row r="2416">
          <cell r="G2416">
            <v>447532</v>
          </cell>
          <cell r="H2416" t="str">
            <v xml:space="preserve">AZUCENA GUDI/O RAMIREZ             </v>
          </cell>
          <cell r="I2416" t="str">
            <v xml:space="preserve">OSWALDO JAIR MU/IZ AYALA                                              </v>
          </cell>
        </row>
        <row r="2417">
          <cell r="G2417">
            <v>447532</v>
          </cell>
          <cell r="H2417" t="str">
            <v xml:space="preserve">AZUCENA GUDI/O RAMIREZ             </v>
          </cell>
          <cell r="I2417" t="str">
            <v xml:space="preserve">OSWALDO JAIR MU/IZ AYALA                                              </v>
          </cell>
        </row>
        <row r="2418">
          <cell r="G2418">
            <v>447532</v>
          </cell>
          <cell r="H2418" t="str">
            <v xml:space="preserve">AZUCENA GUDI/O RAMIREZ             </v>
          </cell>
          <cell r="I2418" t="str">
            <v xml:space="preserve">OSWALDO JAIR MU/IZ AYALA                                              </v>
          </cell>
        </row>
        <row r="2419">
          <cell r="G2419">
            <v>448012</v>
          </cell>
          <cell r="H2419" t="str">
            <v xml:space="preserve">GABRIELA SUSANA FLORES ALVAREZ     </v>
          </cell>
          <cell r="I2419" t="str">
            <v xml:space="preserve">JUAN MARI LARESGOITI BELAUSTEGUIGOITIA                                </v>
          </cell>
        </row>
        <row r="2420">
          <cell r="G2420">
            <v>448012</v>
          </cell>
          <cell r="H2420" t="str">
            <v xml:space="preserve">GABRIELA SUSANA FLORES ALVAREZ     </v>
          </cell>
          <cell r="I2420" t="str">
            <v xml:space="preserve">JUAN MARI LARESGOITI BELAUSTEGUIGOITIA                                </v>
          </cell>
        </row>
        <row r="2421">
          <cell r="G2421">
            <v>448091</v>
          </cell>
          <cell r="H2421" t="str">
            <v xml:space="preserve">DIVISION FAMILIARES                </v>
          </cell>
          <cell r="I2421" t="str">
            <v xml:space="preserve">GRACIELA LOZANO GARZA                                                 </v>
          </cell>
        </row>
        <row r="2422">
          <cell r="G2422">
            <v>448091</v>
          </cell>
          <cell r="H2422" t="str">
            <v xml:space="preserve">DIVISION FAMILIARES                </v>
          </cell>
          <cell r="I2422" t="str">
            <v xml:space="preserve">GRACIELA LOZANO GARZA                                                 </v>
          </cell>
        </row>
        <row r="2423">
          <cell r="G2423">
            <v>448091</v>
          </cell>
          <cell r="H2423" t="str">
            <v xml:space="preserve">DIVISION FAMILIARES                </v>
          </cell>
          <cell r="I2423" t="str">
            <v xml:space="preserve">GRACIELA LOZANO GARZA                                                 </v>
          </cell>
        </row>
        <row r="2424">
          <cell r="G2424">
            <v>448772</v>
          </cell>
          <cell r="H2424" t="str">
            <v xml:space="preserve">BEATRIZ TREVINO MILLING            </v>
          </cell>
          <cell r="I2424" t="str">
            <v xml:space="preserve">MARIA ELENA DE LA GARZA DE ARREOLA                                    </v>
          </cell>
        </row>
        <row r="2425">
          <cell r="G2425">
            <v>448891</v>
          </cell>
          <cell r="H2425" t="str">
            <v xml:space="preserve">HUGO LIRA ROSALINO                 </v>
          </cell>
          <cell r="I2425" t="str">
            <v xml:space="preserve">SILVIA ISABEL FLORES RODRIGUEZ                                        </v>
          </cell>
        </row>
        <row r="2426">
          <cell r="G2426">
            <v>448952</v>
          </cell>
          <cell r="H2426" t="str">
            <v xml:space="preserve">MARIA EVELINA JOHNSTON PIMENTEL    </v>
          </cell>
          <cell r="I2426" t="str">
            <v xml:space="preserve">ERNESTO ROSETE GODINEZ                                                </v>
          </cell>
        </row>
        <row r="2427">
          <cell r="G2427">
            <v>449103</v>
          </cell>
          <cell r="H2427" t="str">
            <v>AUDITORIA INTERNA (ILOCALIZABLES LI</v>
          </cell>
          <cell r="I2427" t="str">
            <v xml:space="preserve">OLIVIA COSTILLA SAAVEDRA                                              </v>
          </cell>
        </row>
        <row r="2428">
          <cell r="G2428">
            <v>449323</v>
          </cell>
          <cell r="H2428" t="str">
            <v xml:space="preserve">GABRIELA SUSANA FLORES ALVAREZ     </v>
          </cell>
          <cell r="I2428" t="str">
            <v xml:space="preserve">ENRIQUE EDUARDO LOPEZ GARDU/O                                         </v>
          </cell>
        </row>
        <row r="2429">
          <cell r="G2429">
            <v>449323</v>
          </cell>
          <cell r="H2429" t="str">
            <v xml:space="preserve">GABRIELA SUSANA FLORES ALVAREZ     </v>
          </cell>
          <cell r="I2429" t="str">
            <v xml:space="preserve">ENRIQUE EDUARDO LOPEZ GARDU/O                                         </v>
          </cell>
        </row>
        <row r="2430">
          <cell r="G2430">
            <v>449323</v>
          </cell>
          <cell r="H2430" t="str">
            <v xml:space="preserve">GABRIELA SUSANA FLORES ALVAREZ     </v>
          </cell>
          <cell r="I2430" t="str">
            <v xml:space="preserve">ENRIQUE EDUARDO LOPEZ GARDU/O                                         </v>
          </cell>
        </row>
        <row r="2431">
          <cell r="G2431">
            <v>449323</v>
          </cell>
          <cell r="H2431" t="str">
            <v xml:space="preserve">GABRIELA SUSANA FLORES ALVAREZ     </v>
          </cell>
          <cell r="I2431" t="str">
            <v xml:space="preserve">ENRIQUE EDUARDO LOPEZ GARDU/O                                         </v>
          </cell>
        </row>
        <row r="2432">
          <cell r="G2432">
            <v>449581</v>
          </cell>
          <cell r="H2432" t="str">
            <v xml:space="preserve">RITA MA. GARZA CANTU               </v>
          </cell>
          <cell r="I2432" t="str">
            <v xml:space="preserve">VICENTE LOPEZ FERNANDEZ                                               </v>
          </cell>
        </row>
        <row r="2433">
          <cell r="G2433">
            <v>449671</v>
          </cell>
          <cell r="H2433" t="str">
            <v xml:space="preserve">MARIA EVELINA JOHNSTON PIMENTEL    </v>
          </cell>
          <cell r="I2433" t="str">
            <v xml:space="preserve">FELIPE BOGARIN NAVARRO                                                </v>
          </cell>
        </row>
        <row r="2434">
          <cell r="G2434">
            <v>449975</v>
          </cell>
          <cell r="H2434" t="str">
            <v xml:space="preserve">GABRIELA SANCHEZ PEREZ (I.A.V.)    </v>
          </cell>
          <cell r="I2434" t="str">
            <v xml:space="preserve">ROGELIO ISAIAS LUBEL GALLO                                            </v>
          </cell>
        </row>
        <row r="2435">
          <cell r="G2435">
            <v>449975</v>
          </cell>
          <cell r="H2435" t="str">
            <v xml:space="preserve">GABRIELA SANCHEZ PEREZ (I.A.V.)    </v>
          </cell>
          <cell r="I2435" t="str">
            <v xml:space="preserve">ROGELIO ISAIAS LUBEL GALLO                                            </v>
          </cell>
        </row>
        <row r="2436">
          <cell r="G2436">
            <v>450103</v>
          </cell>
          <cell r="H2436" t="str">
            <v xml:space="preserve">ABRAHAM AARON SHUBICH Y JALIF      </v>
          </cell>
          <cell r="I2436" t="str">
            <v xml:space="preserve">ANTONIO MANZUR CHANIN                                                 </v>
          </cell>
        </row>
        <row r="2437">
          <cell r="G2437">
            <v>450103</v>
          </cell>
          <cell r="H2437" t="str">
            <v xml:space="preserve">ABRAHAM AARON SHUBICH Y JALIF      </v>
          </cell>
          <cell r="I2437" t="str">
            <v xml:space="preserve">ANTONIO MANZUR CHANIN                                                 </v>
          </cell>
        </row>
        <row r="2438">
          <cell r="G2438">
            <v>450103</v>
          </cell>
          <cell r="H2438" t="str">
            <v xml:space="preserve">ABRAHAM AARON SHUBICH Y JALIF      </v>
          </cell>
          <cell r="I2438" t="str">
            <v xml:space="preserve">ANTONIO MANZUR CHANIN                                                 </v>
          </cell>
        </row>
        <row r="2439">
          <cell r="G2439">
            <v>450201</v>
          </cell>
          <cell r="H2439" t="str">
            <v xml:space="preserve">GABRIELA SUSANA FLORES ALVAREZ     </v>
          </cell>
          <cell r="I2439" t="str">
            <v xml:space="preserve">MA. DE LOS ANGELES VIADAS ZORRILLA                                    </v>
          </cell>
        </row>
        <row r="2440">
          <cell r="G2440">
            <v>450302</v>
          </cell>
          <cell r="H2440" t="str">
            <v xml:space="preserve">COLBERT SALINAS QUIROGA            </v>
          </cell>
          <cell r="I2440" t="str">
            <v xml:space="preserve">BENJAMIN NUNEZ FERNANDEZ                                              </v>
          </cell>
        </row>
        <row r="2441">
          <cell r="G2441">
            <v>450553</v>
          </cell>
          <cell r="H2441" t="str">
            <v xml:space="preserve">DIVISION FAMILIARES                </v>
          </cell>
          <cell r="I2441" t="str">
            <v xml:space="preserve">NILDA MANUELA FLORES VALDEZ                                           </v>
          </cell>
        </row>
        <row r="2442">
          <cell r="G2442">
            <v>450651</v>
          </cell>
          <cell r="H2442" t="str">
            <v xml:space="preserve">FERNANDO CUELLAR LOZANO            </v>
          </cell>
          <cell r="I2442" t="str">
            <v xml:space="preserve">SYLVIA AUGUSTA CONTRINI BELTRAN                                       </v>
          </cell>
        </row>
        <row r="2443">
          <cell r="G2443">
            <v>450651</v>
          </cell>
          <cell r="H2443" t="str">
            <v xml:space="preserve">FERNANDO CUELLAR LOZANO            </v>
          </cell>
          <cell r="I2443" t="str">
            <v xml:space="preserve">SYLVIA AUGUSTA CONTRINI BELTRAN                                       </v>
          </cell>
        </row>
        <row r="2444">
          <cell r="G2444">
            <v>450982</v>
          </cell>
          <cell r="H2444" t="str">
            <v xml:space="preserve">COLBERT SALINAS QUIROGA            </v>
          </cell>
          <cell r="I2444" t="str">
            <v xml:space="preserve">MARIO LEAL FLORES                                                     </v>
          </cell>
        </row>
        <row r="2445">
          <cell r="G2445">
            <v>450982</v>
          </cell>
          <cell r="H2445" t="str">
            <v xml:space="preserve">COLBERT SALINAS QUIROGA            </v>
          </cell>
          <cell r="I2445" t="str">
            <v xml:space="preserve">MARIO LEAL FLORES                                                     </v>
          </cell>
        </row>
        <row r="2446">
          <cell r="G2446">
            <v>451134</v>
          </cell>
          <cell r="H2446" t="str">
            <v xml:space="preserve">COLBERT SALINAS QUIROGA            </v>
          </cell>
          <cell r="I2446" t="str">
            <v xml:space="preserve">ROBERTO CARLOS ESPARZA ROSALES                                        </v>
          </cell>
        </row>
        <row r="2447">
          <cell r="G2447">
            <v>451184</v>
          </cell>
          <cell r="H2447" t="str">
            <v xml:space="preserve">MINERVA OLVERA BONILLA             </v>
          </cell>
          <cell r="I2447" t="str">
            <v xml:space="preserve">EDUARDO BENADON DARSZON                                               </v>
          </cell>
        </row>
        <row r="2448">
          <cell r="G2448">
            <v>451201</v>
          </cell>
          <cell r="H2448" t="str">
            <v xml:space="preserve">DIVISION FAMILIARES                </v>
          </cell>
          <cell r="I2448" t="str">
            <v xml:space="preserve">SILVIA HERMILA FLORES VALDEZ                                          </v>
          </cell>
        </row>
        <row r="2449">
          <cell r="G2449">
            <v>451201</v>
          </cell>
          <cell r="H2449" t="str">
            <v xml:space="preserve">DIVISION FAMILIARES                </v>
          </cell>
          <cell r="I2449" t="str">
            <v xml:space="preserve">SILVIA HERMILA FLORES VALDEZ                                          </v>
          </cell>
        </row>
        <row r="2450">
          <cell r="G2450">
            <v>451212</v>
          </cell>
          <cell r="H2450" t="str">
            <v xml:space="preserve">DIVISION FAMILIARES                </v>
          </cell>
          <cell r="I2450" t="str">
            <v xml:space="preserve">SILVIA HERMILA FLORES VALDEZ                                          </v>
          </cell>
        </row>
        <row r="2451">
          <cell r="G2451">
            <v>451401</v>
          </cell>
          <cell r="H2451" t="str">
            <v xml:space="preserve">EVELIA VENEGAS CASTILLO            </v>
          </cell>
          <cell r="I2451" t="str">
            <v xml:space="preserve">RAFAEL SANCHEZ VAZQUEZ                                                </v>
          </cell>
        </row>
        <row r="2452">
          <cell r="G2452">
            <v>451401</v>
          </cell>
          <cell r="H2452" t="str">
            <v xml:space="preserve">EVELIA VENEGAS CASTILLO            </v>
          </cell>
          <cell r="I2452" t="str">
            <v xml:space="preserve">RAFAEL SANCHEZ VAZQUEZ                                                </v>
          </cell>
        </row>
        <row r="2453">
          <cell r="G2453">
            <v>451732</v>
          </cell>
          <cell r="H2453" t="str">
            <v xml:space="preserve">COLBERT SALINAS QUIROGA            </v>
          </cell>
          <cell r="I2453" t="str">
            <v xml:space="preserve">BEATRIZ GONZALEZ RAMIREZ                                              </v>
          </cell>
        </row>
        <row r="2454">
          <cell r="G2454">
            <v>451732</v>
          </cell>
          <cell r="H2454" t="str">
            <v xml:space="preserve">COLBERT SALINAS QUIROGA            </v>
          </cell>
          <cell r="I2454" t="str">
            <v xml:space="preserve">BEATRIZ GONZALEZ RAMIREZ                                              </v>
          </cell>
        </row>
        <row r="2455">
          <cell r="G2455">
            <v>452131</v>
          </cell>
          <cell r="H2455" t="str">
            <v xml:space="preserve">BEATRIZ TREVINO MILLING            </v>
          </cell>
          <cell r="I2455" t="str">
            <v xml:space="preserve">RENE GARZA LOZANO                                                     </v>
          </cell>
        </row>
        <row r="2456">
          <cell r="G2456">
            <v>452145</v>
          </cell>
          <cell r="H2456" t="str">
            <v xml:space="preserve">FERNANDO CUELLAR LOZANO            </v>
          </cell>
          <cell r="I2456" t="str">
            <v xml:space="preserve">CASAVISTA, S.A. DE C.V.                                               </v>
          </cell>
        </row>
        <row r="2457">
          <cell r="G2457">
            <v>452414</v>
          </cell>
          <cell r="H2457" t="str">
            <v xml:space="preserve">RITA MA. GARZA CANTU               </v>
          </cell>
          <cell r="I2457" t="str">
            <v xml:space="preserve">ROBERTO BENJAMIN CARRILLO VALADEZ                                     </v>
          </cell>
        </row>
        <row r="2458">
          <cell r="G2458">
            <v>452414</v>
          </cell>
          <cell r="H2458" t="str">
            <v xml:space="preserve">RITA MA. GARZA CANTU               </v>
          </cell>
          <cell r="I2458" t="str">
            <v xml:space="preserve">ROBERTO BENJAMIN CARRILLO VALADEZ                                     </v>
          </cell>
        </row>
        <row r="2459">
          <cell r="G2459">
            <v>452485</v>
          </cell>
          <cell r="H2459" t="str">
            <v xml:space="preserve">COLBERT SALINAS QUIROGA            </v>
          </cell>
          <cell r="I2459" t="str">
            <v xml:space="preserve">MARIA ESTHER GARZA FRIAS                                              </v>
          </cell>
        </row>
        <row r="2460">
          <cell r="G2460">
            <v>452534</v>
          </cell>
          <cell r="H2460" t="str">
            <v xml:space="preserve">COLBERT SALINAS QUIROGA            </v>
          </cell>
          <cell r="I2460" t="str">
            <v xml:space="preserve">MARIANA JAMIT RAMIREZ                                                 </v>
          </cell>
        </row>
        <row r="2461">
          <cell r="G2461">
            <v>452534</v>
          </cell>
          <cell r="H2461" t="str">
            <v xml:space="preserve">COLBERT SALINAS QUIROGA            </v>
          </cell>
          <cell r="I2461" t="str">
            <v xml:space="preserve">MARIANA JAMIT RAMIREZ                                                 </v>
          </cell>
        </row>
        <row r="2462">
          <cell r="G2462">
            <v>452534</v>
          </cell>
          <cell r="H2462" t="str">
            <v xml:space="preserve">COLBERT SALINAS QUIROGA            </v>
          </cell>
          <cell r="I2462" t="str">
            <v xml:space="preserve">MARIANA JAMIT RAMIREZ                                                 </v>
          </cell>
        </row>
        <row r="2463">
          <cell r="G2463">
            <v>452832</v>
          </cell>
          <cell r="H2463" t="str">
            <v xml:space="preserve">ADRIANA I. MEJIA CASTILLO          </v>
          </cell>
          <cell r="I2463" t="str">
            <v xml:space="preserve">MIRTHALA FLORES CABALLERO                                             </v>
          </cell>
        </row>
        <row r="2464">
          <cell r="G2464">
            <v>452832</v>
          </cell>
          <cell r="H2464" t="str">
            <v xml:space="preserve">ADRIANA I. MEJIA CASTILLO          </v>
          </cell>
          <cell r="I2464" t="str">
            <v xml:space="preserve">MIRTHALA FLORES CABALLERO                                             </v>
          </cell>
        </row>
        <row r="2465">
          <cell r="G2465">
            <v>452832</v>
          </cell>
          <cell r="H2465" t="str">
            <v xml:space="preserve">ADRIANA I. MEJIA CASTILLO          </v>
          </cell>
          <cell r="I2465" t="str">
            <v xml:space="preserve">MIRTHALA FLORES CABALLERO                                             </v>
          </cell>
        </row>
        <row r="2466">
          <cell r="G2466">
            <v>452832</v>
          </cell>
          <cell r="H2466" t="str">
            <v xml:space="preserve">ADRIANA I. MEJIA CASTILLO          </v>
          </cell>
          <cell r="I2466" t="str">
            <v xml:space="preserve">MIRTHALA FLORES CABALLERO                                             </v>
          </cell>
        </row>
        <row r="2467">
          <cell r="G2467">
            <v>452832</v>
          </cell>
          <cell r="H2467" t="str">
            <v xml:space="preserve">ADRIANA I. MEJIA CASTILLO          </v>
          </cell>
          <cell r="I2467" t="str">
            <v xml:space="preserve">MIRTHALA FLORES CABALLERO                                             </v>
          </cell>
        </row>
        <row r="2468">
          <cell r="G2468">
            <v>453654</v>
          </cell>
          <cell r="H2468" t="str">
            <v xml:space="preserve">EMPLEADOS                          </v>
          </cell>
          <cell r="I2468" t="str">
            <v xml:space="preserve">GABRIELA SUSANA FLORES ALVAREZ                                        </v>
          </cell>
        </row>
        <row r="2469">
          <cell r="G2469">
            <v>453654</v>
          </cell>
          <cell r="H2469" t="str">
            <v xml:space="preserve">EMPLEADOS                          </v>
          </cell>
          <cell r="I2469" t="str">
            <v xml:space="preserve">GABRIELA SUSANA FLORES ALVAREZ                                        </v>
          </cell>
        </row>
        <row r="2470">
          <cell r="G2470">
            <v>453654</v>
          </cell>
          <cell r="H2470" t="str">
            <v xml:space="preserve">EMPLEADOS                          </v>
          </cell>
          <cell r="I2470" t="str">
            <v xml:space="preserve">GABRIELA SUSANA FLORES ALVAREZ                                        </v>
          </cell>
        </row>
        <row r="2471">
          <cell r="G2471">
            <v>453654</v>
          </cell>
          <cell r="H2471" t="str">
            <v xml:space="preserve">EMPLEADOS                          </v>
          </cell>
          <cell r="I2471" t="str">
            <v xml:space="preserve">GABRIELA SUSANA FLORES ALVAREZ                                        </v>
          </cell>
        </row>
        <row r="2472">
          <cell r="G2472">
            <v>453654</v>
          </cell>
          <cell r="H2472" t="str">
            <v xml:space="preserve">EMPLEADOS                          </v>
          </cell>
          <cell r="I2472" t="str">
            <v xml:space="preserve">GABRIELA SUSANA FLORES ALVAREZ                                        </v>
          </cell>
        </row>
        <row r="2473">
          <cell r="G2473">
            <v>453654</v>
          </cell>
          <cell r="H2473" t="str">
            <v xml:space="preserve">EMPLEADOS                          </v>
          </cell>
          <cell r="I2473" t="str">
            <v xml:space="preserve">GABRIELA SUSANA FLORES ALVAREZ                                        </v>
          </cell>
        </row>
        <row r="2474">
          <cell r="G2474">
            <v>453654</v>
          </cell>
          <cell r="H2474" t="str">
            <v xml:space="preserve">EMPLEADOS                          </v>
          </cell>
          <cell r="I2474" t="str">
            <v xml:space="preserve">GABRIELA SUSANA FLORES ALVAREZ                                        </v>
          </cell>
        </row>
        <row r="2475">
          <cell r="G2475">
            <v>453654</v>
          </cell>
          <cell r="H2475" t="str">
            <v xml:space="preserve">EMPLEADOS                          </v>
          </cell>
          <cell r="I2475" t="str">
            <v xml:space="preserve">GABRIELA SUSANA FLORES ALVAREZ                                        </v>
          </cell>
        </row>
        <row r="2476">
          <cell r="G2476">
            <v>453654</v>
          </cell>
          <cell r="H2476" t="str">
            <v xml:space="preserve">EMPLEADOS                          </v>
          </cell>
          <cell r="I2476" t="str">
            <v xml:space="preserve">GABRIELA SUSANA FLORES ALVAREZ                                        </v>
          </cell>
        </row>
        <row r="2477">
          <cell r="G2477">
            <v>453654</v>
          </cell>
          <cell r="H2477" t="str">
            <v xml:space="preserve">EMPLEADOS                          </v>
          </cell>
          <cell r="I2477" t="str">
            <v xml:space="preserve">GABRIELA SUSANA FLORES ALVAREZ                                        </v>
          </cell>
        </row>
        <row r="2478">
          <cell r="G2478">
            <v>453654</v>
          </cell>
          <cell r="H2478" t="str">
            <v xml:space="preserve">EMPLEADOS                          </v>
          </cell>
          <cell r="I2478" t="str">
            <v xml:space="preserve">GABRIELA SUSANA FLORES ALVAREZ                                        </v>
          </cell>
        </row>
        <row r="2479">
          <cell r="G2479">
            <v>453654</v>
          </cell>
          <cell r="H2479" t="str">
            <v xml:space="preserve">EMPLEADOS                          </v>
          </cell>
          <cell r="I2479" t="str">
            <v xml:space="preserve">GABRIELA SUSANA FLORES ALVAREZ                                        </v>
          </cell>
        </row>
        <row r="2480">
          <cell r="G2480">
            <v>453654</v>
          </cell>
          <cell r="H2480" t="str">
            <v xml:space="preserve">EMPLEADOS                          </v>
          </cell>
          <cell r="I2480" t="str">
            <v xml:space="preserve">GABRIELA SUSANA FLORES ALVAREZ                                        </v>
          </cell>
        </row>
        <row r="2481">
          <cell r="G2481">
            <v>453884</v>
          </cell>
          <cell r="H2481" t="str">
            <v xml:space="preserve">HUGO LIRA ROSALINO                 </v>
          </cell>
          <cell r="I2481" t="str">
            <v xml:space="preserve">JOSUE GILBERTO PENA MARTINEZ                                          </v>
          </cell>
        </row>
        <row r="2482">
          <cell r="G2482">
            <v>453884</v>
          </cell>
          <cell r="H2482" t="str">
            <v xml:space="preserve">HUGO LIRA ROSALINO                 </v>
          </cell>
          <cell r="I2482" t="str">
            <v xml:space="preserve">JOSUE GILBERTO PENA MARTINEZ                                          </v>
          </cell>
        </row>
        <row r="2483">
          <cell r="G2483">
            <v>453884</v>
          </cell>
          <cell r="H2483" t="str">
            <v xml:space="preserve">HUGO LIRA ROSALINO                 </v>
          </cell>
          <cell r="I2483" t="str">
            <v xml:space="preserve">JOSUE GILBERTO PENA MARTINEZ                                          </v>
          </cell>
        </row>
        <row r="2484">
          <cell r="G2484">
            <v>453884</v>
          </cell>
          <cell r="H2484" t="str">
            <v xml:space="preserve">HUGO LIRA ROSALINO                 </v>
          </cell>
          <cell r="I2484" t="str">
            <v xml:space="preserve">JOSUE GILBERTO PENA MARTINEZ                                          </v>
          </cell>
        </row>
        <row r="2485">
          <cell r="G2485">
            <v>453884</v>
          </cell>
          <cell r="H2485" t="str">
            <v xml:space="preserve">HUGO LIRA ROSALINO                 </v>
          </cell>
          <cell r="I2485" t="str">
            <v xml:space="preserve">JOSUE GILBERTO PENA MARTINEZ                                          </v>
          </cell>
        </row>
        <row r="2486">
          <cell r="G2486">
            <v>453884</v>
          </cell>
          <cell r="H2486" t="str">
            <v xml:space="preserve">HUGO LIRA ROSALINO                 </v>
          </cell>
          <cell r="I2486" t="str">
            <v xml:space="preserve">JOSUE GILBERTO PENA MARTINEZ                                          </v>
          </cell>
        </row>
        <row r="2487">
          <cell r="G2487">
            <v>454574</v>
          </cell>
          <cell r="H2487" t="str">
            <v xml:space="preserve">ABRAHAM AARON SHUBICH Y JALIF      </v>
          </cell>
          <cell r="I2487" t="str">
            <v xml:space="preserve">SALOMON MASRI FAJER                                                   </v>
          </cell>
        </row>
        <row r="2488">
          <cell r="G2488">
            <v>455473</v>
          </cell>
          <cell r="H2488" t="str">
            <v xml:space="preserve">MARIA EVELINA JOHNSTON PIMENTEL    </v>
          </cell>
          <cell r="I2488" t="str">
            <v xml:space="preserve">DELIA FRAGOSO BLANCAS                                                 </v>
          </cell>
        </row>
        <row r="2489">
          <cell r="G2489">
            <v>455473</v>
          </cell>
          <cell r="H2489" t="str">
            <v xml:space="preserve">MARIA EVELINA JOHNSTON PIMENTEL    </v>
          </cell>
          <cell r="I2489" t="str">
            <v xml:space="preserve">DELIA FRAGOSO BLANCAS                                                 </v>
          </cell>
        </row>
        <row r="2490">
          <cell r="G2490">
            <v>455785</v>
          </cell>
          <cell r="H2490" t="str">
            <v xml:space="preserve">NAVI SANCHEZ MOJICA                </v>
          </cell>
          <cell r="I2490" t="str">
            <v xml:space="preserve">OMAR CARLOS LEGORRETA DIP                                             </v>
          </cell>
        </row>
        <row r="2491">
          <cell r="G2491">
            <v>456002</v>
          </cell>
          <cell r="H2491" t="str">
            <v xml:space="preserve">COLBERT SALINAS QUIROGA            </v>
          </cell>
          <cell r="I2491" t="str">
            <v xml:space="preserve">CLAUDIA SALAZAR JUAREZ                                                </v>
          </cell>
        </row>
        <row r="2492">
          <cell r="G2492">
            <v>456002</v>
          </cell>
          <cell r="H2492" t="str">
            <v xml:space="preserve">COLBERT SALINAS QUIROGA            </v>
          </cell>
          <cell r="I2492" t="str">
            <v xml:space="preserve">CLAUDIA SALAZAR JUAREZ                                                </v>
          </cell>
        </row>
        <row r="2493">
          <cell r="G2493">
            <v>456454</v>
          </cell>
          <cell r="H2493" t="str">
            <v xml:space="preserve">HUGO LIRA ROSALINO                 </v>
          </cell>
          <cell r="I2493" t="str">
            <v xml:space="preserve">JORGE MARTINEZ BROHEZ TREVINO                                         </v>
          </cell>
        </row>
        <row r="2494">
          <cell r="G2494">
            <v>457131</v>
          </cell>
          <cell r="H2494" t="str">
            <v xml:space="preserve">ABRAHAM AARON SHUBICH Y JALIF      </v>
          </cell>
          <cell r="I2494" t="str">
            <v xml:space="preserve">SAUL RUZANSKY RAJUNOV                                                 </v>
          </cell>
        </row>
        <row r="2495">
          <cell r="G2495">
            <v>457131</v>
          </cell>
          <cell r="H2495" t="str">
            <v xml:space="preserve">ABRAHAM AARON SHUBICH Y JALIF      </v>
          </cell>
          <cell r="I2495" t="str">
            <v xml:space="preserve">SAUL RUZANSKY RAJUNOV                                                 </v>
          </cell>
        </row>
        <row r="2496">
          <cell r="G2496">
            <v>457131</v>
          </cell>
          <cell r="H2496" t="str">
            <v xml:space="preserve">ABRAHAM AARON SHUBICH Y JALIF      </v>
          </cell>
          <cell r="I2496" t="str">
            <v xml:space="preserve">SAUL RUZANSKY RAJUNOV                                                 </v>
          </cell>
        </row>
        <row r="2497">
          <cell r="G2497">
            <v>457534</v>
          </cell>
          <cell r="H2497" t="str">
            <v xml:space="preserve">HUGO LIRA ROSALINO                 </v>
          </cell>
          <cell r="I2497" t="str">
            <v xml:space="preserve">MARIA ADRIANA VILLA GUZMAN                                            </v>
          </cell>
        </row>
        <row r="2498">
          <cell r="G2498">
            <v>457701</v>
          </cell>
          <cell r="H2498" t="str">
            <v xml:space="preserve">AZUCENA GUDI/O RAMIREZ             </v>
          </cell>
          <cell r="I2498" t="str">
            <v xml:space="preserve">ARACELI GOMEZ ESQUEDA                                                 </v>
          </cell>
        </row>
        <row r="2499">
          <cell r="G2499">
            <v>457701</v>
          </cell>
          <cell r="H2499" t="str">
            <v xml:space="preserve">AZUCENA GUDI/O RAMIREZ             </v>
          </cell>
          <cell r="I2499" t="str">
            <v xml:space="preserve">ARACELI GOMEZ ESQUEDA                                                 </v>
          </cell>
        </row>
        <row r="2500">
          <cell r="G2500">
            <v>457832</v>
          </cell>
          <cell r="H2500" t="str">
            <v xml:space="preserve">COLBERT SALINAS QUIROGA            </v>
          </cell>
          <cell r="I2500" t="str">
            <v xml:space="preserve">ROSA ELIA MARTINEZ MORALES                                            </v>
          </cell>
        </row>
        <row r="2501">
          <cell r="G2501">
            <v>457845</v>
          </cell>
          <cell r="H2501" t="str">
            <v xml:space="preserve">ADRIANA I. MEJIA CASTILLO          </v>
          </cell>
          <cell r="I2501" t="str">
            <v xml:space="preserve">TOMAS CANTU GONZALEZ                                                  </v>
          </cell>
        </row>
        <row r="2502">
          <cell r="G2502">
            <v>457845</v>
          </cell>
          <cell r="H2502" t="str">
            <v xml:space="preserve">ADRIANA I. MEJIA CASTILLO          </v>
          </cell>
          <cell r="I2502" t="str">
            <v xml:space="preserve">TOMAS CANTU GONZALEZ                                                  </v>
          </cell>
        </row>
        <row r="2503">
          <cell r="G2503">
            <v>457845</v>
          </cell>
          <cell r="H2503" t="str">
            <v xml:space="preserve">ADRIANA I. MEJIA CASTILLO          </v>
          </cell>
          <cell r="I2503" t="str">
            <v xml:space="preserve">TOMAS CANTU GONZALEZ                                                  </v>
          </cell>
        </row>
        <row r="2504">
          <cell r="G2504">
            <v>457861</v>
          </cell>
          <cell r="H2504" t="str">
            <v xml:space="preserve">GABRIELA SANCHEZ PEREZ (I.A.V.)    </v>
          </cell>
          <cell r="I2504" t="str">
            <v xml:space="preserve">MARIA DE JESUS EVA ESTHER NU/EZ PEREA                                 </v>
          </cell>
        </row>
        <row r="2505">
          <cell r="G2505">
            <v>457861</v>
          </cell>
          <cell r="H2505" t="str">
            <v xml:space="preserve">GABRIELA SANCHEZ PEREZ (I.A.V.)    </v>
          </cell>
          <cell r="I2505" t="str">
            <v xml:space="preserve">MARIA DE JESUS EVA ESTHER NU/EZ PEREA                                 </v>
          </cell>
        </row>
        <row r="2506">
          <cell r="G2506">
            <v>457901</v>
          </cell>
          <cell r="H2506" t="str">
            <v xml:space="preserve">EVELIA VENEGAS CASTILLO            </v>
          </cell>
          <cell r="I2506" t="str">
            <v xml:space="preserve">ZARAGOZA HUMBERTO RIVERA JIMENEZ                                      </v>
          </cell>
        </row>
        <row r="2507">
          <cell r="G2507">
            <v>457901</v>
          </cell>
          <cell r="H2507" t="str">
            <v xml:space="preserve">EVELIA VENEGAS CASTILLO            </v>
          </cell>
          <cell r="I2507" t="str">
            <v xml:space="preserve">ZARAGOZA HUMBERTO RIVERA JIMENEZ                                      </v>
          </cell>
        </row>
        <row r="2508">
          <cell r="G2508">
            <v>457901</v>
          </cell>
          <cell r="H2508" t="str">
            <v xml:space="preserve">EVELIA VENEGAS CASTILLO            </v>
          </cell>
          <cell r="I2508" t="str">
            <v xml:space="preserve">ZARAGOZA HUMBERTO RIVERA JIMENEZ                                      </v>
          </cell>
        </row>
        <row r="2509">
          <cell r="G2509">
            <v>457993</v>
          </cell>
          <cell r="H2509" t="str">
            <v xml:space="preserve">ADRIANA I. MEJIA CASTILLO          </v>
          </cell>
          <cell r="I2509" t="str">
            <v xml:space="preserve">INSTITUTO VIDA NUEVA MONTERREY, A.C.                                  </v>
          </cell>
        </row>
        <row r="2510">
          <cell r="G2510">
            <v>458002</v>
          </cell>
          <cell r="H2510" t="str">
            <v xml:space="preserve">ADRIANA I. MEJIA CASTILLO          </v>
          </cell>
          <cell r="I2510" t="str">
            <v xml:space="preserve">INSTITUTO VIDA NUEVA MONTERREY, A.C.                                  </v>
          </cell>
        </row>
        <row r="2511">
          <cell r="G2511">
            <v>458134</v>
          </cell>
          <cell r="H2511" t="str">
            <v>AUDITORIA INTERNA (ILOCALIZABLES LI</v>
          </cell>
          <cell r="I2511" t="str">
            <v xml:space="preserve">JOSE ANTONIO ROMERO HERRERA                                           </v>
          </cell>
        </row>
        <row r="2512">
          <cell r="G2512">
            <v>458134</v>
          </cell>
          <cell r="H2512" t="str">
            <v>AUDITORIA INTERNA (ILOCALIZABLES LI</v>
          </cell>
          <cell r="I2512" t="str">
            <v xml:space="preserve">JOSE ANTONIO ROMERO HERRERA                                           </v>
          </cell>
        </row>
        <row r="2513">
          <cell r="G2513">
            <v>458424</v>
          </cell>
          <cell r="H2513" t="str">
            <v xml:space="preserve">COLBERT SALINAS QUIROGA            </v>
          </cell>
          <cell r="I2513" t="str">
            <v xml:space="preserve">JUAN CARLOS RAMONES MARTINEZ                                          </v>
          </cell>
        </row>
        <row r="2514">
          <cell r="G2514">
            <v>458424</v>
          </cell>
          <cell r="H2514" t="str">
            <v xml:space="preserve">COLBERT SALINAS QUIROGA            </v>
          </cell>
          <cell r="I2514" t="str">
            <v xml:space="preserve">JUAN CARLOS RAMONES MARTINEZ                                          </v>
          </cell>
        </row>
        <row r="2515">
          <cell r="G2515">
            <v>458424</v>
          </cell>
          <cell r="H2515" t="str">
            <v xml:space="preserve">COLBERT SALINAS QUIROGA            </v>
          </cell>
          <cell r="I2515" t="str">
            <v xml:space="preserve">JUAN CARLOS RAMONES MARTINEZ                                          </v>
          </cell>
        </row>
        <row r="2516">
          <cell r="G2516">
            <v>458424</v>
          </cell>
          <cell r="H2516" t="str">
            <v xml:space="preserve">COLBERT SALINAS QUIROGA            </v>
          </cell>
          <cell r="I2516" t="str">
            <v xml:space="preserve">JUAN CARLOS RAMONES MARTINEZ                                          </v>
          </cell>
        </row>
        <row r="2517">
          <cell r="G2517">
            <v>458424</v>
          </cell>
          <cell r="H2517" t="str">
            <v xml:space="preserve">COLBERT SALINAS QUIROGA            </v>
          </cell>
          <cell r="I2517" t="str">
            <v xml:space="preserve">JUAN CARLOS RAMONES MARTINEZ                                          </v>
          </cell>
        </row>
        <row r="2518">
          <cell r="G2518">
            <v>458424</v>
          </cell>
          <cell r="H2518" t="str">
            <v xml:space="preserve">COLBERT SALINAS QUIROGA            </v>
          </cell>
          <cell r="I2518" t="str">
            <v xml:space="preserve">JUAN CARLOS RAMONES MARTINEZ                                          </v>
          </cell>
        </row>
        <row r="2519">
          <cell r="G2519">
            <v>458821</v>
          </cell>
          <cell r="H2519" t="str">
            <v xml:space="preserve">FRANCISCO JOSE AVALOS ORTEGA       </v>
          </cell>
          <cell r="I2519" t="str">
            <v xml:space="preserve">JOSE CARLOS CARDENAS PEREZ                                            </v>
          </cell>
        </row>
        <row r="2520">
          <cell r="G2520">
            <v>458821</v>
          </cell>
          <cell r="H2520" t="str">
            <v xml:space="preserve">FRANCISCO JOSE AVALOS ORTEGA       </v>
          </cell>
          <cell r="I2520" t="str">
            <v xml:space="preserve">JOSE CARLOS CARDENAS PEREZ                                            </v>
          </cell>
        </row>
        <row r="2521">
          <cell r="G2521">
            <v>458821</v>
          </cell>
          <cell r="H2521" t="str">
            <v xml:space="preserve">FRANCISCO JOSE AVALOS ORTEGA       </v>
          </cell>
          <cell r="I2521" t="str">
            <v xml:space="preserve">JOSE CARLOS CARDENAS PEREZ                                            </v>
          </cell>
        </row>
        <row r="2522">
          <cell r="G2522">
            <v>458821</v>
          </cell>
          <cell r="H2522" t="str">
            <v xml:space="preserve">FRANCISCO JOSE AVALOS ORTEGA       </v>
          </cell>
          <cell r="I2522" t="str">
            <v xml:space="preserve">JOSE CARLOS CARDENAS PEREZ                                            </v>
          </cell>
        </row>
        <row r="2523">
          <cell r="G2523">
            <v>458821</v>
          </cell>
          <cell r="H2523" t="str">
            <v xml:space="preserve">FRANCISCO JOSE AVALOS ORTEGA       </v>
          </cell>
          <cell r="I2523" t="str">
            <v xml:space="preserve">JOSE CARLOS CARDENAS PEREZ                                            </v>
          </cell>
        </row>
        <row r="2524">
          <cell r="G2524">
            <v>458821</v>
          </cell>
          <cell r="H2524" t="str">
            <v xml:space="preserve">FRANCISCO JOSE AVALOS ORTEGA       </v>
          </cell>
          <cell r="I2524" t="str">
            <v xml:space="preserve">JOSE CARLOS CARDENAS PEREZ                                            </v>
          </cell>
        </row>
        <row r="2525">
          <cell r="G2525">
            <v>458821</v>
          </cell>
          <cell r="H2525" t="str">
            <v xml:space="preserve">FRANCISCO JOSE AVALOS ORTEGA       </v>
          </cell>
          <cell r="I2525" t="str">
            <v xml:space="preserve">JOSE CARLOS CARDENAS PEREZ                                            </v>
          </cell>
        </row>
        <row r="2526">
          <cell r="G2526">
            <v>458821</v>
          </cell>
          <cell r="H2526" t="str">
            <v xml:space="preserve">FRANCISCO JOSE AVALOS ORTEGA       </v>
          </cell>
          <cell r="I2526" t="str">
            <v xml:space="preserve">JOSE CARLOS CARDENAS PEREZ                                            </v>
          </cell>
        </row>
        <row r="2527">
          <cell r="G2527">
            <v>458821</v>
          </cell>
          <cell r="H2527" t="str">
            <v xml:space="preserve">FRANCISCO JOSE AVALOS ORTEGA       </v>
          </cell>
          <cell r="I2527" t="str">
            <v xml:space="preserve">JOSE CARLOS CARDENAS PEREZ                                            </v>
          </cell>
        </row>
        <row r="2528">
          <cell r="G2528">
            <v>458863</v>
          </cell>
          <cell r="H2528" t="str">
            <v>AUDITORIA INTERNA (ILOCALIZABLES LI</v>
          </cell>
          <cell r="I2528" t="str">
            <v xml:space="preserve">LAURA MESTRE CARDENAS                                                 </v>
          </cell>
        </row>
        <row r="2529">
          <cell r="G2529">
            <v>458863</v>
          </cell>
          <cell r="H2529" t="str">
            <v>AUDITORIA INTERNA (ILOCALIZABLES LI</v>
          </cell>
          <cell r="I2529" t="str">
            <v xml:space="preserve">LAURA MESTRE CARDENAS                                                 </v>
          </cell>
        </row>
        <row r="2530">
          <cell r="G2530">
            <v>459545</v>
          </cell>
          <cell r="H2530" t="str">
            <v xml:space="preserve">MARIA EVELINA JOHNSTON PIMENTEL    </v>
          </cell>
          <cell r="I2530" t="str">
            <v xml:space="preserve">VICTOR MANUEL REYES ACOSTA                                            </v>
          </cell>
        </row>
        <row r="2531">
          <cell r="G2531">
            <v>459545</v>
          </cell>
          <cell r="H2531" t="str">
            <v xml:space="preserve">MARIA EVELINA JOHNSTON PIMENTEL    </v>
          </cell>
          <cell r="I2531" t="str">
            <v xml:space="preserve">VICTOR MANUEL REYES ACOSTA                                            </v>
          </cell>
        </row>
        <row r="2532">
          <cell r="G2532">
            <v>459672</v>
          </cell>
          <cell r="H2532" t="str">
            <v xml:space="preserve">BEATRIZ TREVINO MILLING            </v>
          </cell>
          <cell r="I2532" t="str">
            <v xml:space="preserve">MARIA ELENA GONZALEZ MARTINEZ                                         </v>
          </cell>
        </row>
        <row r="2533">
          <cell r="G2533">
            <v>459685</v>
          </cell>
          <cell r="H2533" t="str">
            <v xml:space="preserve">LUIS FRANCISCO RODRIGUEZ PEﾑA      </v>
          </cell>
          <cell r="I2533" t="str">
            <v xml:space="preserve">MA.ELENA MANSILLA BRIONES                                             </v>
          </cell>
        </row>
        <row r="2534">
          <cell r="G2534">
            <v>459685</v>
          </cell>
          <cell r="H2534" t="str">
            <v xml:space="preserve">LUIS FRANCISCO RODRIGUEZ PEﾑA      </v>
          </cell>
          <cell r="I2534" t="str">
            <v xml:space="preserve">MA.ELENA MANSILLA BRIONES                                             </v>
          </cell>
        </row>
        <row r="2535">
          <cell r="G2535">
            <v>459685</v>
          </cell>
          <cell r="H2535" t="str">
            <v xml:space="preserve">LUIS FRANCISCO RODRIGUEZ PEﾑA      </v>
          </cell>
          <cell r="I2535" t="str">
            <v xml:space="preserve">MA.ELENA MANSILLA BRIONES                                             </v>
          </cell>
        </row>
        <row r="2536">
          <cell r="G2536">
            <v>459685</v>
          </cell>
          <cell r="H2536" t="str">
            <v xml:space="preserve">LUIS FRANCISCO RODRIGUEZ PEﾑA      </v>
          </cell>
          <cell r="I2536" t="str">
            <v xml:space="preserve">MA.ELENA MANSILLA BRIONES                                             </v>
          </cell>
        </row>
        <row r="2537">
          <cell r="G2537">
            <v>459685</v>
          </cell>
          <cell r="H2537" t="str">
            <v xml:space="preserve">LUIS FRANCISCO RODRIGUEZ PEﾑA      </v>
          </cell>
          <cell r="I2537" t="str">
            <v xml:space="preserve">MA.ELENA MANSILLA BRIONES                                             </v>
          </cell>
        </row>
        <row r="2538">
          <cell r="G2538">
            <v>459685</v>
          </cell>
          <cell r="H2538" t="str">
            <v xml:space="preserve">LUIS FRANCISCO RODRIGUEZ PEﾑA      </v>
          </cell>
          <cell r="I2538" t="str">
            <v xml:space="preserve">MA.ELENA MANSILLA BRIONES                                             </v>
          </cell>
        </row>
        <row r="2539">
          <cell r="G2539">
            <v>459685</v>
          </cell>
          <cell r="H2539" t="str">
            <v xml:space="preserve">LUIS FRANCISCO RODRIGUEZ PEﾑA      </v>
          </cell>
          <cell r="I2539" t="str">
            <v xml:space="preserve">MA.ELENA MANSILLA BRIONES                                             </v>
          </cell>
        </row>
        <row r="2540">
          <cell r="G2540">
            <v>459685</v>
          </cell>
          <cell r="H2540" t="str">
            <v xml:space="preserve">LUIS FRANCISCO RODRIGUEZ PEﾑA      </v>
          </cell>
          <cell r="I2540" t="str">
            <v xml:space="preserve">MA.ELENA MANSILLA BRIONES                                             </v>
          </cell>
        </row>
        <row r="2541">
          <cell r="G2541">
            <v>459685</v>
          </cell>
          <cell r="H2541" t="str">
            <v xml:space="preserve">LUIS FRANCISCO RODRIGUEZ PEﾑA      </v>
          </cell>
          <cell r="I2541" t="str">
            <v xml:space="preserve">MA.ELENA MANSILLA BRIONES                                             </v>
          </cell>
        </row>
        <row r="2542">
          <cell r="G2542">
            <v>459873</v>
          </cell>
          <cell r="H2542" t="str">
            <v xml:space="preserve">HUGO LIRA ROSALINO                 </v>
          </cell>
          <cell r="I2542" t="str">
            <v xml:space="preserve">SUSANA LETICIA DAVILA VILLALOBOS                                      </v>
          </cell>
        </row>
        <row r="2543">
          <cell r="G2543">
            <v>460153</v>
          </cell>
          <cell r="H2543" t="str">
            <v>AUDITORIA INTERNA (ILOCALIZABLES LI</v>
          </cell>
          <cell r="I2543" t="str">
            <v xml:space="preserve">AUTOMOTRIZ HUASTECA S.A. DE C.V.                                      </v>
          </cell>
        </row>
        <row r="2544">
          <cell r="G2544">
            <v>460473</v>
          </cell>
          <cell r="H2544" t="str">
            <v xml:space="preserve">LUIS FRANCISCO RODRIGUEZ PEﾑA      </v>
          </cell>
          <cell r="I2544" t="str">
            <v xml:space="preserve">VICTOR MANUEL NIETO PEREDA                                            </v>
          </cell>
        </row>
        <row r="2545">
          <cell r="G2545">
            <v>460531</v>
          </cell>
          <cell r="H2545" t="str">
            <v xml:space="preserve">AZUCENA GUDIﾑO                     </v>
          </cell>
          <cell r="I2545" t="str">
            <v xml:space="preserve">DEPURACION 2001 CASA DE BOLSA ARKA S.A. DE C.V.                       </v>
          </cell>
        </row>
        <row r="2546">
          <cell r="G2546">
            <v>460531</v>
          </cell>
          <cell r="H2546" t="str">
            <v xml:space="preserve">AZUCENA GUDIﾑO                     </v>
          </cell>
          <cell r="I2546" t="str">
            <v xml:space="preserve">DEPURACION 2001 CASA DE BOLSA ARKA S.A. DE C.V.                       </v>
          </cell>
        </row>
        <row r="2547">
          <cell r="G2547">
            <v>460531</v>
          </cell>
          <cell r="H2547" t="str">
            <v xml:space="preserve">AZUCENA GUDIﾑO                     </v>
          </cell>
          <cell r="I2547" t="str">
            <v xml:space="preserve">DEPURACION 2001 CASA DE BOLSA ARKA S.A. DE C.V.                       </v>
          </cell>
        </row>
        <row r="2548">
          <cell r="G2548">
            <v>460531</v>
          </cell>
          <cell r="H2548" t="str">
            <v xml:space="preserve">AZUCENA GUDIﾑO                     </v>
          </cell>
          <cell r="I2548" t="str">
            <v xml:space="preserve">DEPURACION 2001 CASA DE BOLSA ARKA S.A. DE C.V.                       </v>
          </cell>
        </row>
        <row r="2549">
          <cell r="G2549">
            <v>460531</v>
          </cell>
          <cell r="H2549" t="str">
            <v xml:space="preserve">AZUCENA GUDIﾑO                     </v>
          </cell>
          <cell r="I2549" t="str">
            <v xml:space="preserve">DEPURACION 2001 CASA DE BOLSA ARKA S.A. DE C.V.                       </v>
          </cell>
        </row>
        <row r="2550">
          <cell r="G2550">
            <v>460531</v>
          </cell>
          <cell r="H2550" t="str">
            <v xml:space="preserve">AZUCENA GUDIﾑO                     </v>
          </cell>
          <cell r="I2550" t="str">
            <v xml:space="preserve">DEPURACION 2001 CASA DE BOLSA ARKA S.A. DE C.V.                       </v>
          </cell>
        </row>
        <row r="2551">
          <cell r="G2551">
            <v>460531</v>
          </cell>
          <cell r="H2551" t="str">
            <v xml:space="preserve">AZUCENA GUDIﾑO                     </v>
          </cell>
          <cell r="I2551" t="str">
            <v xml:space="preserve">DEPURACION 2001 CASA DE BOLSA ARKA S.A. DE C.V.                       </v>
          </cell>
        </row>
        <row r="2552">
          <cell r="G2552">
            <v>460531</v>
          </cell>
          <cell r="H2552" t="str">
            <v xml:space="preserve">AZUCENA GUDIﾑO                     </v>
          </cell>
          <cell r="I2552" t="str">
            <v xml:space="preserve">DEPURACION 2001 CASA DE BOLSA ARKA S.A. DE C.V.                       </v>
          </cell>
        </row>
        <row r="2553">
          <cell r="G2553">
            <v>460531</v>
          </cell>
          <cell r="H2553" t="str">
            <v xml:space="preserve">AZUCENA GUDIﾑO                     </v>
          </cell>
          <cell r="I2553" t="str">
            <v xml:space="preserve">DEPURACION 2001 CASA DE BOLSA ARKA S.A. DE C.V.                       </v>
          </cell>
        </row>
        <row r="2554">
          <cell r="G2554">
            <v>460531</v>
          </cell>
          <cell r="H2554" t="str">
            <v xml:space="preserve">AZUCENA GUDIﾑO                     </v>
          </cell>
          <cell r="I2554" t="str">
            <v xml:space="preserve">DEPURACION 2001 CASA DE BOLSA ARKA S.A. DE C.V.                       </v>
          </cell>
        </row>
        <row r="2555">
          <cell r="G2555">
            <v>460531</v>
          </cell>
          <cell r="H2555" t="str">
            <v xml:space="preserve">AZUCENA GUDIﾑO                     </v>
          </cell>
          <cell r="I2555" t="str">
            <v xml:space="preserve">DEPURACION 2001 CASA DE BOLSA ARKA S.A. DE C.V.                       </v>
          </cell>
        </row>
        <row r="2556">
          <cell r="G2556">
            <v>460531</v>
          </cell>
          <cell r="H2556" t="str">
            <v xml:space="preserve">AZUCENA GUDIﾑO                     </v>
          </cell>
          <cell r="I2556" t="str">
            <v xml:space="preserve">DEPURACION 2001 CASA DE BOLSA ARKA S.A. DE C.V.                       </v>
          </cell>
        </row>
        <row r="2557">
          <cell r="G2557">
            <v>460531</v>
          </cell>
          <cell r="H2557" t="str">
            <v xml:space="preserve">AZUCENA GUDIﾑO                     </v>
          </cell>
          <cell r="I2557" t="str">
            <v xml:space="preserve">DEPURACION 2001 CASA DE BOLSA ARKA S.A. DE C.V.                       </v>
          </cell>
        </row>
        <row r="2558">
          <cell r="G2558">
            <v>460531</v>
          </cell>
          <cell r="H2558" t="str">
            <v xml:space="preserve">AZUCENA GUDIﾑO                     </v>
          </cell>
          <cell r="I2558" t="str">
            <v xml:space="preserve">DEPURACION 2001 CASA DE BOLSA ARKA S.A. DE C.V.                       </v>
          </cell>
        </row>
        <row r="2559">
          <cell r="G2559">
            <v>460531</v>
          </cell>
          <cell r="H2559" t="str">
            <v xml:space="preserve">AZUCENA GUDIﾑO                     </v>
          </cell>
          <cell r="I2559" t="str">
            <v xml:space="preserve">DEPURACION 2001 CASA DE BOLSA ARKA S.A. DE C.V.                       </v>
          </cell>
        </row>
        <row r="2560">
          <cell r="G2560">
            <v>460531</v>
          </cell>
          <cell r="H2560" t="str">
            <v xml:space="preserve">AZUCENA GUDIﾑO                     </v>
          </cell>
          <cell r="I2560" t="str">
            <v xml:space="preserve">DEPURACION 2001 CASA DE BOLSA ARKA S.A. DE C.V.                       </v>
          </cell>
        </row>
        <row r="2561">
          <cell r="G2561">
            <v>460531</v>
          </cell>
          <cell r="H2561" t="str">
            <v xml:space="preserve">AZUCENA GUDIﾑO                     </v>
          </cell>
          <cell r="I2561" t="str">
            <v xml:space="preserve">DEPURACION 2001 CASA DE BOLSA ARKA S.A. DE C.V.                       </v>
          </cell>
        </row>
        <row r="2562">
          <cell r="G2562">
            <v>460564</v>
          </cell>
          <cell r="H2562" t="str">
            <v xml:space="preserve">FRANCISCO JOSE AVALOS ORTEGA       </v>
          </cell>
          <cell r="I2562" t="str">
            <v xml:space="preserve">ENRIQUE EDUARDO SOTO CITAL                                            </v>
          </cell>
        </row>
        <row r="2563">
          <cell r="G2563">
            <v>460564</v>
          </cell>
          <cell r="H2563" t="str">
            <v xml:space="preserve">FRANCISCO JOSE AVALOS ORTEGA       </v>
          </cell>
          <cell r="I2563" t="str">
            <v xml:space="preserve">ENRIQUE EDUARDO SOTO CITAL                                            </v>
          </cell>
        </row>
        <row r="2564">
          <cell r="G2564">
            <v>460564</v>
          </cell>
          <cell r="H2564" t="str">
            <v xml:space="preserve">FRANCISCO JOSE AVALOS ORTEGA       </v>
          </cell>
          <cell r="I2564" t="str">
            <v xml:space="preserve">ENRIQUE EDUARDO SOTO CITAL                                            </v>
          </cell>
        </row>
        <row r="2565">
          <cell r="G2565">
            <v>460564</v>
          </cell>
          <cell r="H2565" t="str">
            <v xml:space="preserve">FRANCISCO JOSE AVALOS ORTEGA       </v>
          </cell>
          <cell r="I2565" t="str">
            <v xml:space="preserve">ENRIQUE EDUARDO SOTO CITAL                                            </v>
          </cell>
        </row>
        <row r="2566">
          <cell r="G2566">
            <v>460612</v>
          </cell>
          <cell r="H2566" t="str">
            <v xml:space="preserve">HUGO LIRA ROSALINO                 </v>
          </cell>
          <cell r="I2566" t="str">
            <v xml:space="preserve">SYLVIA DE SILVA ELIZONDO                                              </v>
          </cell>
        </row>
        <row r="2567">
          <cell r="G2567">
            <v>460684</v>
          </cell>
          <cell r="H2567" t="str">
            <v xml:space="preserve">HUGO LIRA ROSALINO                 </v>
          </cell>
          <cell r="I2567" t="str">
            <v xml:space="preserve">MARTHA ZULEMA ESTRADA TORRES                                          </v>
          </cell>
        </row>
        <row r="2568">
          <cell r="G2568">
            <v>460684</v>
          </cell>
          <cell r="H2568" t="str">
            <v xml:space="preserve">HUGO LIRA ROSALINO                 </v>
          </cell>
          <cell r="I2568" t="str">
            <v xml:space="preserve">MARTHA ZULEMA ESTRADA TORRES                                          </v>
          </cell>
        </row>
        <row r="2569">
          <cell r="G2569">
            <v>460901</v>
          </cell>
          <cell r="H2569" t="str">
            <v>AUDITORIA INTERNA (ILOCALIZABLES LI</v>
          </cell>
          <cell r="I2569" t="str">
            <v xml:space="preserve">ELU AMADOR JURADO                                                     </v>
          </cell>
        </row>
        <row r="2570">
          <cell r="G2570">
            <v>460924</v>
          </cell>
          <cell r="H2570" t="str">
            <v xml:space="preserve">FERNANDO CUELLAR LOZANO            </v>
          </cell>
          <cell r="I2570" t="str">
            <v xml:space="preserve">JOSE RODOLFO DIECK TALAMAS                                            </v>
          </cell>
        </row>
        <row r="2571">
          <cell r="G2571">
            <v>460924</v>
          </cell>
          <cell r="H2571" t="str">
            <v xml:space="preserve">FERNANDO CUELLAR LOZANO            </v>
          </cell>
          <cell r="I2571" t="str">
            <v xml:space="preserve">JOSE RODOLFO DIECK TALAMAS                                            </v>
          </cell>
        </row>
        <row r="2572">
          <cell r="G2572">
            <v>460924</v>
          </cell>
          <cell r="H2572" t="str">
            <v xml:space="preserve">FERNANDO CUELLAR LOZANO            </v>
          </cell>
          <cell r="I2572" t="str">
            <v xml:space="preserve">JOSE RODOLFO DIECK TALAMAS                                            </v>
          </cell>
        </row>
        <row r="2573">
          <cell r="G2573">
            <v>460924</v>
          </cell>
          <cell r="H2573" t="str">
            <v xml:space="preserve">FERNANDO CUELLAR LOZANO            </v>
          </cell>
          <cell r="I2573" t="str">
            <v xml:space="preserve">JOSE RODOLFO DIECK TALAMAS                                            </v>
          </cell>
        </row>
        <row r="2574">
          <cell r="G2574">
            <v>460924</v>
          </cell>
          <cell r="H2574" t="str">
            <v xml:space="preserve">FERNANDO CUELLAR LOZANO            </v>
          </cell>
          <cell r="I2574" t="str">
            <v xml:space="preserve">JOSE RODOLFO DIECK TALAMAS                                            </v>
          </cell>
        </row>
        <row r="2575">
          <cell r="G2575">
            <v>460924</v>
          </cell>
          <cell r="H2575" t="str">
            <v xml:space="preserve">FERNANDO CUELLAR LOZANO            </v>
          </cell>
          <cell r="I2575" t="str">
            <v xml:space="preserve">JOSE RODOLFO DIECK TALAMAS                                            </v>
          </cell>
        </row>
        <row r="2576">
          <cell r="G2576">
            <v>460924</v>
          </cell>
          <cell r="H2576" t="str">
            <v xml:space="preserve">FERNANDO CUELLAR LOZANO            </v>
          </cell>
          <cell r="I2576" t="str">
            <v xml:space="preserve">JOSE RODOLFO DIECK TALAMAS                                            </v>
          </cell>
        </row>
        <row r="2577">
          <cell r="G2577">
            <v>460924</v>
          </cell>
          <cell r="H2577" t="str">
            <v xml:space="preserve">FERNANDO CUELLAR LOZANO            </v>
          </cell>
          <cell r="I2577" t="str">
            <v xml:space="preserve">JOSE RODOLFO DIECK TALAMAS                                            </v>
          </cell>
        </row>
        <row r="2578">
          <cell r="G2578">
            <v>460924</v>
          </cell>
          <cell r="H2578" t="str">
            <v xml:space="preserve">FERNANDO CUELLAR LOZANO            </v>
          </cell>
          <cell r="I2578" t="str">
            <v xml:space="preserve">JOSE RODOLFO DIECK TALAMAS                                            </v>
          </cell>
        </row>
        <row r="2579">
          <cell r="G2579">
            <v>460924</v>
          </cell>
          <cell r="H2579" t="str">
            <v xml:space="preserve">FERNANDO CUELLAR LOZANO            </v>
          </cell>
          <cell r="I2579" t="str">
            <v xml:space="preserve">JOSE RODOLFO DIECK TALAMAS                                            </v>
          </cell>
        </row>
        <row r="2580">
          <cell r="G2580">
            <v>460924</v>
          </cell>
          <cell r="H2580" t="str">
            <v xml:space="preserve">FERNANDO CUELLAR LOZANO            </v>
          </cell>
          <cell r="I2580" t="str">
            <v xml:space="preserve">JOSE RODOLFO DIECK TALAMAS                                            </v>
          </cell>
        </row>
        <row r="2581">
          <cell r="G2581">
            <v>460924</v>
          </cell>
          <cell r="H2581" t="str">
            <v xml:space="preserve">FERNANDO CUELLAR LOZANO            </v>
          </cell>
          <cell r="I2581" t="str">
            <v xml:space="preserve">JOSE RODOLFO DIECK TALAMAS                                            </v>
          </cell>
        </row>
        <row r="2582">
          <cell r="G2582">
            <v>460924</v>
          </cell>
          <cell r="H2582" t="str">
            <v xml:space="preserve">FERNANDO CUELLAR LOZANO            </v>
          </cell>
          <cell r="I2582" t="str">
            <v xml:space="preserve">JOSE RODOLFO DIECK TALAMAS                                            </v>
          </cell>
        </row>
        <row r="2583">
          <cell r="G2583">
            <v>460924</v>
          </cell>
          <cell r="H2583" t="str">
            <v xml:space="preserve">FERNANDO CUELLAR LOZANO            </v>
          </cell>
          <cell r="I2583" t="str">
            <v xml:space="preserve">JOSE RODOLFO DIECK TALAMAS                                            </v>
          </cell>
        </row>
        <row r="2584">
          <cell r="G2584">
            <v>460924</v>
          </cell>
          <cell r="H2584" t="str">
            <v xml:space="preserve">FERNANDO CUELLAR LOZANO            </v>
          </cell>
          <cell r="I2584" t="str">
            <v xml:space="preserve">JOSE RODOLFO DIECK TALAMAS                                            </v>
          </cell>
        </row>
        <row r="2585">
          <cell r="G2585">
            <v>460924</v>
          </cell>
          <cell r="H2585" t="str">
            <v xml:space="preserve">FERNANDO CUELLAR LOZANO            </v>
          </cell>
          <cell r="I2585" t="str">
            <v xml:space="preserve">JOSE RODOLFO DIECK TALAMAS                                            </v>
          </cell>
        </row>
        <row r="2586">
          <cell r="G2586">
            <v>460924</v>
          </cell>
          <cell r="H2586" t="str">
            <v xml:space="preserve">FERNANDO CUELLAR LOZANO            </v>
          </cell>
          <cell r="I2586" t="str">
            <v xml:space="preserve">JOSE RODOLFO DIECK TALAMAS                                            </v>
          </cell>
        </row>
        <row r="2587">
          <cell r="G2587">
            <v>460924</v>
          </cell>
          <cell r="H2587" t="str">
            <v xml:space="preserve">FERNANDO CUELLAR LOZANO            </v>
          </cell>
          <cell r="I2587" t="str">
            <v xml:space="preserve">JOSE RODOLFO DIECK TALAMAS                                            </v>
          </cell>
        </row>
        <row r="2588">
          <cell r="G2588">
            <v>460924</v>
          </cell>
          <cell r="H2588" t="str">
            <v xml:space="preserve">FERNANDO CUELLAR LOZANO            </v>
          </cell>
          <cell r="I2588" t="str">
            <v xml:space="preserve">JOSE RODOLFO DIECK TALAMAS                                            </v>
          </cell>
        </row>
        <row r="2589">
          <cell r="G2589">
            <v>460924</v>
          </cell>
          <cell r="H2589" t="str">
            <v xml:space="preserve">FERNANDO CUELLAR LOZANO            </v>
          </cell>
          <cell r="I2589" t="str">
            <v xml:space="preserve">JOSE RODOLFO DIECK TALAMAS                                            </v>
          </cell>
        </row>
        <row r="2590">
          <cell r="G2590">
            <v>460924</v>
          </cell>
          <cell r="H2590" t="str">
            <v xml:space="preserve">FERNANDO CUELLAR LOZANO            </v>
          </cell>
          <cell r="I2590" t="str">
            <v xml:space="preserve">JOSE RODOLFO DIECK TALAMAS                                            </v>
          </cell>
        </row>
        <row r="2591">
          <cell r="G2591">
            <v>460924</v>
          </cell>
          <cell r="H2591" t="str">
            <v xml:space="preserve">FERNANDO CUELLAR LOZANO            </v>
          </cell>
          <cell r="I2591" t="str">
            <v xml:space="preserve">JOSE RODOLFO DIECK TALAMAS                                            </v>
          </cell>
        </row>
        <row r="2592">
          <cell r="G2592">
            <v>460924</v>
          </cell>
          <cell r="H2592" t="str">
            <v xml:space="preserve">FERNANDO CUELLAR LOZANO            </v>
          </cell>
          <cell r="I2592" t="str">
            <v xml:space="preserve">JOSE RODOLFO DIECK TALAMAS                                            </v>
          </cell>
        </row>
        <row r="2593">
          <cell r="G2593">
            <v>461074</v>
          </cell>
          <cell r="H2593" t="str">
            <v xml:space="preserve">EVELIA VENEGAS CASTILLO            </v>
          </cell>
          <cell r="I2593" t="str">
            <v xml:space="preserve">GONZALO MENDEZ CORTES                                                 </v>
          </cell>
        </row>
        <row r="2594">
          <cell r="G2594">
            <v>461074</v>
          </cell>
          <cell r="H2594" t="str">
            <v xml:space="preserve">EVELIA VENEGAS CASTILLO            </v>
          </cell>
          <cell r="I2594" t="str">
            <v xml:space="preserve">GONZALO MENDEZ CORTES                                                 </v>
          </cell>
        </row>
        <row r="2595">
          <cell r="G2595">
            <v>461074</v>
          </cell>
          <cell r="H2595" t="str">
            <v xml:space="preserve">EVELIA VENEGAS CASTILLO            </v>
          </cell>
          <cell r="I2595" t="str">
            <v xml:space="preserve">GONZALO MENDEZ CORTES                                                 </v>
          </cell>
        </row>
        <row r="2596">
          <cell r="G2596">
            <v>461074</v>
          </cell>
          <cell r="H2596" t="str">
            <v xml:space="preserve">EVELIA VENEGAS CASTILLO            </v>
          </cell>
          <cell r="I2596" t="str">
            <v xml:space="preserve">GONZALO MENDEZ CORTES                                                 </v>
          </cell>
        </row>
        <row r="2597">
          <cell r="G2597">
            <v>461074</v>
          </cell>
          <cell r="H2597" t="str">
            <v xml:space="preserve">EVELIA VENEGAS CASTILLO            </v>
          </cell>
          <cell r="I2597" t="str">
            <v xml:space="preserve">GONZALO MENDEZ CORTES                                                 </v>
          </cell>
        </row>
        <row r="2598">
          <cell r="G2598">
            <v>461074</v>
          </cell>
          <cell r="H2598" t="str">
            <v xml:space="preserve">EVELIA VENEGAS CASTILLO            </v>
          </cell>
          <cell r="I2598" t="str">
            <v xml:space="preserve">GONZALO MENDEZ CORTES                                                 </v>
          </cell>
        </row>
        <row r="2599">
          <cell r="G2599">
            <v>461074</v>
          </cell>
          <cell r="H2599" t="str">
            <v xml:space="preserve">EVELIA VENEGAS CASTILLO            </v>
          </cell>
          <cell r="I2599" t="str">
            <v xml:space="preserve">GONZALO MENDEZ CORTES                                                 </v>
          </cell>
        </row>
        <row r="2600">
          <cell r="G2600">
            <v>461074</v>
          </cell>
          <cell r="H2600" t="str">
            <v xml:space="preserve">EVELIA VENEGAS CASTILLO            </v>
          </cell>
          <cell r="I2600" t="str">
            <v xml:space="preserve">GONZALO MENDEZ CORTES                                                 </v>
          </cell>
        </row>
        <row r="2601">
          <cell r="G2601">
            <v>461135</v>
          </cell>
          <cell r="H2601" t="str">
            <v xml:space="preserve">BEATRIZ TREVINO MILLING            </v>
          </cell>
          <cell r="I2601" t="str">
            <v xml:space="preserve">LUIS HUMBERTO MENDEZ HERNANDEZ                                        </v>
          </cell>
        </row>
        <row r="2602">
          <cell r="G2602">
            <v>461135</v>
          </cell>
          <cell r="H2602" t="str">
            <v xml:space="preserve">BEATRIZ TREVINO MILLING            </v>
          </cell>
          <cell r="I2602" t="str">
            <v xml:space="preserve">LUIS HUMBERTO MENDEZ HERNANDEZ                                        </v>
          </cell>
        </row>
        <row r="2603">
          <cell r="G2603">
            <v>461283</v>
          </cell>
          <cell r="H2603" t="str">
            <v xml:space="preserve">HUGO LIRA ROSALINO                 </v>
          </cell>
          <cell r="I2603" t="str">
            <v xml:space="preserve">ROSA TREVINO SADA                                                     </v>
          </cell>
        </row>
        <row r="2604">
          <cell r="G2604">
            <v>461373</v>
          </cell>
          <cell r="H2604" t="str">
            <v xml:space="preserve">LUIS FRANCISCO RODRIGUEZ PEﾑA      </v>
          </cell>
          <cell r="I2604" t="str">
            <v xml:space="preserve">LAURA MUNGUIA LOZADA                                                  </v>
          </cell>
        </row>
        <row r="2605">
          <cell r="G2605">
            <v>461373</v>
          </cell>
          <cell r="H2605" t="str">
            <v xml:space="preserve">LUIS FRANCISCO RODRIGUEZ PEﾑA      </v>
          </cell>
          <cell r="I2605" t="str">
            <v xml:space="preserve">LAURA MUNGUIA LOZADA                                                  </v>
          </cell>
        </row>
        <row r="2606">
          <cell r="G2606">
            <v>461373</v>
          </cell>
          <cell r="H2606" t="str">
            <v xml:space="preserve">LUIS FRANCISCO RODRIGUEZ PEﾑA      </v>
          </cell>
          <cell r="I2606" t="str">
            <v xml:space="preserve">LAURA MUNGUIA LOZADA                                                  </v>
          </cell>
        </row>
        <row r="2607">
          <cell r="G2607">
            <v>461373</v>
          </cell>
          <cell r="H2607" t="str">
            <v xml:space="preserve">LUIS FRANCISCO RODRIGUEZ PEﾑA      </v>
          </cell>
          <cell r="I2607" t="str">
            <v xml:space="preserve">LAURA MUNGUIA LOZADA                                                  </v>
          </cell>
        </row>
        <row r="2608">
          <cell r="G2608">
            <v>461373</v>
          </cell>
          <cell r="H2608" t="str">
            <v xml:space="preserve">LUIS FRANCISCO RODRIGUEZ PEﾑA      </v>
          </cell>
          <cell r="I2608" t="str">
            <v xml:space="preserve">LAURA MUNGUIA LOZADA                                                  </v>
          </cell>
        </row>
        <row r="2609">
          <cell r="G2609">
            <v>461434</v>
          </cell>
          <cell r="H2609" t="str">
            <v xml:space="preserve">LUIS FRANCISCO RODRIGUEZ PEﾑA      </v>
          </cell>
          <cell r="I2609" t="str">
            <v xml:space="preserve">BANCO UNION, S.A. FID. 3540-5 P.M.                                    </v>
          </cell>
        </row>
        <row r="2610">
          <cell r="G2610">
            <v>461434</v>
          </cell>
          <cell r="H2610" t="str">
            <v xml:space="preserve">LUIS FRANCISCO RODRIGUEZ PEﾑA      </v>
          </cell>
          <cell r="I2610" t="str">
            <v xml:space="preserve">BANCO UNION, S.A. FID. 3540-5 P.M.                                    </v>
          </cell>
        </row>
        <row r="2611">
          <cell r="G2611">
            <v>461553</v>
          </cell>
          <cell r="H2611" t="str">
            <v xml:space="preserve">ADRIANA I. MEJIA CASTILLO          </v>
          </cell>
          <cell r="I2611" t="str">
            <v xml:space="preserve">ENRIQUE DIAZ ECHEVERRIA                                               </v>
          </cell>
        </row>
        <row r="2612">
          <cell r="G2612">
            <v>461553</v>
          </cell>
          <cell r="H2612" t="str">
            <v xml:space="preserve">ADRIANA I. MEJIA CASTILLO          </v>
          </cell>
          <cell r="I2612" t="str">
            <v xml:space="preserve">ENRIQUE DIAZ ECHEVERRIA                                               </v>
          </cell>
        </row>
        <row r="2613">
          <cell r="G2613">
            <v>461553</v>
          </cell>
          <cell r="H2613" t="str">
            <v xml:space="preserve">ADRIANA I. MEJIA CASTILLO          </v>
          </cell>
          <cell r="I2613" t="str">
            <v xml:space="preserve">ENRIQUE DIAZ ECHEVERRIA                                               </v>
          </cell>
        </row>
        <row r="2614">
          <cell r="G2614">
            <v>461894</v>
          </cell>
          <cell r="H2614" t="str">
            <v xml:space="preserve">LUIS FRANCISCO RODRIGUEZ PEﾑA      </v>
          </cell>
          <cell r="I2614" t="str">
            <v xml:space="preserve">GEORGINA ROBLEDO FLORES                                               </v>
          </cell>
        </row>
        <row r="2615">
          <cell r="G2615">
            <v>462445</v>
          </cell>
          <cell r="H2615" t="str">
            <v xml:space="preserve">DIVISION FAMILIARES                </v>
          </cell>
          <cell r="I2615" t="str">
            <v xml:space="preserve">CRUZ ALBERTO CUELLAR LOZANO                                           </v>
          </cell>
        </row>
        <row r="2616">
          <cell r="G2616">
            <v>462445</v>
          </cell>
          <cell r="H2616" t="str">
            <v xml:space="preserve">DIVISION FAMILIARES                </v>
          </cell>
          <cell r="I2616" t="str">
            <v xml:space="preserve">CRUZ ALBERTO CUELLAR LOZANO                                           </v>
          </cell>
        </row>
        <row r="2617">
          <cell r="G2617">
            <v>462445</v>
          </cell>
          <cell r="H2617" t="str">
            <v xml:space="preserve">DIVISION FAMILIARES                </v>
          </cell>
          <cell r="I2617" t="str">
            <v xml:space="preserve">CRUZ ALBERTO CUELLAR LOZANO                                           </v>
          </cell>
        </row>
        <row r="2618">
          <cell r="G2618">
            <v>462445</v>
          </cell>
          <cell r="H2618" t="str">
            <v xml:space="preserve">DIVISION FAMILIARES                </v>
          </cell>
          <cell r="I2618" t="str">
            <v xml:space="preserve">CRUZ ALBERTO CUELLAR LOZANO                                           </v>
          </cell>
        </row>
        <row r="2619">
          <cell r="G2619">
            <v>462473</v>
          </cell>
          <cell r="H2619" t="str">
            <v>AUDITORIA INTERNA (ILOCALIZABLES LI</v>
          </cell>
          <cell r="I2619" t="str">
            <v xml:space="preserve">JORGE MARTIN GARZA MARTINEZ                                           </v>
          </cell>
        </row>
        <row r="2620">
          <cell r="G2620">
            <v>462473</v>
          </cell>
          <cell r="H2620" t="str">
            <v>AUDITORIA INTERNA (ILOCALIZABLES LI</v>
          </cell>
          <cell r="I2620" t="str">
            <v xml:space="preserve">JORGE MARTIN GARZA MARTINEZ                                           </v>
          </cell>
        </row>
        <row r="2621">
          <cell r="G2621">
            <v>462473</v>
          </cell>
          <cell r="H2621" t="str">
            <v>AUDITORIA INTERNA (ILOCALIZABLES LI</v>
          </cell>
          <cell r="I2621" t="str">
            <v xml:space="preserve">JORGE MARTIN GARZA MARTINEZ                                           </v>
          </cell>
        </row>
        <row r="2622">
          <cell r="G2622">
            <v>462473</v>
          </cell>
          <cell r="H2622" t="str">
            <v>AUDITORIA INTERNA (ILOCALIZABLES LI</v>
          </cell>
          <cell r="I2622" t="str">
            <v xml:space="preserve">JORGE MARTIN GARZA MARTINEZ                                           </v>
          </cell>
        </row>
        <row r="2623">
          <cell r="G2623">
            <v>462513</v>
          </cell>
          <cell r="H2623" t="str">
            <v xml:space="preserve">GABRIELA SUSANA FLORES ALVAREZ     </v>
          </cell>
          <cell r="I2623" t="str">
            <v xml:space="preserve">MONICA RIVERA ROMAN                                                   </v>
          </cell>
        </row>
        <row r="2624">
          <cell r="G2624">
            <v>462645</v>
          </cell>
          <cell r="H2624" t="str">
            <v xml:space="preserve">COLBERT SALINAS QUIROGA            </v>
          </cell>
          <cell r="I2624" t="str">
            <v xml:space="preserve">LEONEL LOZANO GONZALEZ                                                </v>
          </cell>
        </row>
        <row r="2625">
          <cell r="G2625">
            <v>462645</v>
          </cell>
          <cell r="H2625" t="str">
            <v xml:space="preserve">COLBERT SALINAS QUIROGA            </v>
          </cell>
          <cell r="I2625" t="str">
            <v xml:space="preserve">LEONEL LOZANO GONZALEZ                                                </v>
          </cell>
        </row>
        <row r="2626">
          <cell r="G2626">
            <v>462743</v>
          </cell>
          <cell r="H2626" t="str">
            <v xml:space="preserve">ABRAHAM AARON SHUBICH Y JALIF      </v>
          </cell>
          <cell r="I2626" t="str">
            <v xml:space="preserve">VICTOR HIBE BAZBAZ                                                    </v>
          </cell>
        </row>
        <row r="2627">
          <cell r="G2627">
            <v>462743</v>
          </cell>
          <cell r="H2627" t="str">
            <v xml:space="preserve">ABRAHAM AARON SHUBICH Y JALIF      </v>
          </cell>
          <cell r="I2627" t="str">
            <v xml:space="preserve">VICTOR HIBE BAZBAZ                                                    </v>
          </cell>
        </row>
        <row r="2628">
          <cell r="G2628">
            <v>462743</v>
          </cell>
          <cell r="H2628" t="str">
            <v xml:space="preserve">ABRAHAM AARON SHUBICH Y JALIF      </v>
          </cell>
          <cell r="I2628" t="str">
            <v xml:space="preserve">VICTOR HIBE BAZBAZ                                                    </v>
          </cell>
        </row>
        <row r="2629">
          <cell r="G2629">
            <v>462743</v>
          </cell>
          <cell r="H2629" t="str">
            <v xml:space="preserve">ABRAHAM AARON SHUBICH Y JALIF      </v>
          </cell>
          <cell r="I2629" t="str">
            <v xml:space="preserve">VICTOR HIBE BAZBAZ                                                    </v>
          </cell>
        </row>
        <row r="2630">
          <cell r="G2630">
            <v>462751</v>
          </cell>
          <cell r="H2630" t="str">
            <v xml:space="preserve">MARIA EVELINA JOHNSTON PIMENTEL    </v>
          </cell>
          <cell r="I2630" t="str">
            <v xml:space="preserve">MARIO ALFREDO CALDERON FIGUEROA                                       </v>
          </cell>
        </row>
        <row r="2631">
          <cell r="G2631">
            <v>462751</v>
          </cell>
          <cell r="H2631" t="str">
            <v xml:space="preserve">MARIA EVELINA JOHNSTON PIMENTEL    </v>
          </cell>
          <cell r="I2631" t="str">
            <v xml:space="preserve">MARIO ALFREDO CALDERON FIGUEROA                                       </v>
          </cell>
        </row>
        <row r="2632">
          <cell r="G2632">
            <v>462772</v>
          </cell>
          <cell r="H2632" t="str">
            <v xml:space="preserve">HUGO LIRA ROSALINO                 </v>
          </cell>
          <cell r="I2632" t="str">
            <v xml:space="preserve">ROSA IDALIA BUENO VERASTEGUI                                          </v>
          </cell>
        </row>
        <row r="2633">
          <cell r="G2633">
            <v>462772</v>
          </cell>
          <cell r="H2633" t="str">
            <v xml:space="preserve">HUGO LIRA ROSALINO                 </v>
          </cell>
          <cell r="I2633" t="str">
            <v xml:space="preserve">ROSA IDALIA BUENO VERASTEGUI                                          </v>
          </cell>
        </row>
        <row r="2634">
          <cell r="G2634">
            <v>463032</v>
          </cell>
          <cell r="H2634" t="str">
            <v xml:space="preserve">FERNANDO CUELLAR LOZANO            </v>
          </cell>
          <cell r="I2634" t="str">
            <v xml:space="preserve">LEILA MARCOS CANAVATI                                                 </v>
          </cell>
        </row>
        <row r="2635">
          <cell r="G2635">
            <v>463032</v>
          </cell>
          <cell r="H2635" t="str">
            <v xml:space="preserve">FERNANDO CUELLAR LOZANO            </v>
          </cell>
          <cell r="I2635" t="str">
            <v xml:space="preserve">LEILA MARCOS CANAVATI                                                 </v>
          </cell>
        </row>
        <row r="2636">
          <cell r="G2636">
            <v>463032</v>
          </cell>
          <cell r="H2636" t="str">
            <v xml:space="preserve">FERNANDO CUELLAR LOZANO            </v>
          </cell>
          <cell r="I2636" t="str">
            <v xml:space="preserve">LEILA MARCOS CANAVATI                                                 </v>
          </cell>
        </row>
        <row r="2637">
          <cell r="G2637">
            <v>463032</v>
          </cell>
          <cell r="H2637" t="str">
            <v xml:space="preserve">FERNANDO CUELLAR LOZANO            </v>
          </cell>
          <cell r="I2637" t="str">
            <v xml:space="preserve">LEILA MARCOS CANAVATI                                                 </v>
          </cell>
        </row>
        <row r="2638">
          <cell r="G2638">
            <v>463032</v>
          </cell>
          <cell r="H2638" t="str">
            <v xml:space="preserve">FERNANDO CUELLAR LOZANO            </v>
          </cell>
          <cell r="I2638" t="str">
            <v xml:space="preserve">LEILA MARCOS CANAVATI                                                 </v>
          </cell>
        </row>
        <row r="2639">
          <cell r="G2639">
            <v>463032</v>
          </cell>
          <cell r="H2639" t="str">
            <v xml:space="preserve">FERNANDO CUELLAR LOZANO            </v>
          </cell>
          <cell r="I2639" t="str">
            <v xml:space="preserve">LEILA MARCOS CANAVATI                                                 </v>
          </cell>
        </row>
        <row r="2640">
          <cell r="G2640">
            <v>463032</v>
          </cell>
          <cell r="H2640" t="str">
            <v xml:space="preserve">FERNANDO CUELLAR LOZANO            </v>
          </cell>
          <cell r="I2640" t="str">
            <v xml:space="preserve">LEILA MARCOS CANAVATI                                                 </v>
          </cell>
        </row>
        <row r="2641">
          <cell r="G2641">
            <v>463032</v>
          </cell>
          <cell r="H2641" t="str">
            <v xml:space="preserve">FERNANDO CUELLAR LOZANO            </v>
          </cell>
          <cell r="I2641" t="str">
            <v xml:space="preserve">LEILA MARCOS CANAVATI                                                 </v>
          </cell>
        </row>
        <row r="2642">
          <cell r="G2642">
            <v>463032</v>
          </cell>
          <cell r="H2642" t="str">
            <v xml:space="preserve">FERNANDO CUELLAR LOZANO            </v>
          </cell>
          <cell r="I2642" t="str">
            <v xml:space="preserve">LEILA MARCOS CANAVATI                                                 </v>
          </cell>
        </row>
        <row r="2643">
          <cell r="G2643">
            <v>463032</v>
          </cell>
          <cell r="H2643" t="str">
            <v xml:space="preserve">FERNANDO CUELLAR LOZANO            </v>
          </cell>
          <cell r="I2643" t="str">
            <v xml:space="preserve">LEILA MARCOS CANAVATI                                                 </v>
          </cell>
        </row>
        <row r="2644">
          <cell r="G2644">
            <v>463101</v>
          </cell>
          <cell r="H2644" t="str">
            <v xml:space="preserve">ABRAHAM AARON SHUBICH Y JALIF      </v>
          </cell>
          <cell r="I2644" t="str">
            <v xml:space="preserve">MAURICE BERNARD DANIELS FINE                                          </v>
          </cell>
        </row>
        <row r="2645">
          <cell r="G2645">
            <v>463101</v>
          </cell>
          <cell r="H2645" t="str">
            <v xml:space="preserve">ABRAHAM AARON SHUBICH Y JALIF      </v>
          </cell>
          <cell r="I2645" t="str">
            <v xml:space="preserve">MAURICE BERNARD DANIELS FINE                                          </v>
          </cell>
        </row>
        <row r="2646">
          <cell r="G2646">
            <v>463282</v>
          </cell>
          <cell r="H2646" t="str">
            <v>AUDITORIA INTERNA (ILOCALIZABLES LI</v>
          </cell>
          <cell r="I2646" t="str">
            <v xml:space="preserve">WENDY FLORES GUERRERO                                                 </v>
          </cell>
        </row>
        <row r="2647">
          <cell r="G2647">
            <v>464034</v>
          </cell>
          <cell r="H2647" t="str">
            <v xml:space="preserve">MARIA EVELINA JOHNSTON PIMENTEL    </v>
          </cell>
          <cell r="I2647" t="str">
            <v xml:space="preserve">MARIA DOLORES TRAPAGA GALVEZ                                          </v>
          </cell>
        </row>
        <row r="2648">
          <cell r="G2648">
            <v>464284</v>
          </cell>
          <cell r="H2648" t="str">
            <v xml:space="preserve">DIVISION FAMILIARES                </v>
          </cell>
          <cell r="I2648" t="str">
            <v xml:space="preserve">NORA DELIA FLORES VALDEZ                                              </v>
          </cell>
        </row>
        <row r="2649">
          <cell r="G2649">
            <v>464443</v>
          </cell>
          <cell r="H2649" t="str">
            <v>AUDITORIA INTERNA (ILOCALIZABLES LI</v>
          </cell>
          <cell r="I2649" t="str">
            <v xml:space="preserve">DAVID LABAN MUSTRI                                                    </v>
          </cell>
        </row>
        <row r="2650">
          <cell r="G2650">
            <v>464914</v>
          </cell>
          <cell r="H2650" t="str">
            <v xml:space="preserve">DIVISION FAMILIARES                </v>
          </cell>
          <cell r="I2650" t="str">
            <v xml:space="preserve">JORGE LOZANO GARZA                                                    </v>
          </cell>
        </row>
        <row r="2651">
          <cell r="G2651">
            <v>464914</v>
          </cell>
          <cell r="H2651" t="str">
            <v xml:space="preserve">DIVISION FAMILIARES                </v>
          </cell>
          <cell r="I2651" t="str">
            <v xml:space="preserve">JORGE LOZANO GARZA                                                    </v>
          </cell>
        </row>
        <row r="2652">
          <cell r="G2652">
            <v>464914</v>
          </cell>
          <cell r="H2652" t="str">
            <v xml:space="preserve">DIVISION FAMILIARES                </v>
          </cell>
          <cell r="I2652" t="str">
            <v xml:space="preserve">JORGE LOZANO GARZA                                                    </v>
          </cell>
        </row>
        <row r="2653">
          <cell r="G2653">
            <v>464993</v>
          </cell>
          <cell r="H2653" t="str">
            <v xml:space="preserve">DIVISION FAMILIARES                </v>
          </cell>
          <cell r="I2653" t="str">
            <v xml:space="preserve">ANIBAL LOZANO GARZA                                                   </v>
          </cell>
        </row>
        <row r="2654">
          <cell r="G2654">
            <v>464993</v>
          </cell>
          <cell r="H2654" t="str">
            <v xml:space="preserve">DIVISION FAMILIARES                </v>
          </cell>
          <cell r="I2654" t="str">
            <v xml:space="preserve">ANIBAL LOZANO GARZA                                                   </v>
          </cell>
        </row>
        <row r="2655">
          <cell r="G2655">
            <v>464993</v>
          </cell>
          <cell r="H2655" t="str">
            <v xml:space="preserve">DIVISION FAMILIARES                </v>
          </cell>
          <cell r="I2655" t="str">
            <v xml:space="preserve">ANIBAL LOZANO GARZA                                                   </v>
          </cell>
        </row>
        <row r="2656">
          <cell r="G2656">
            <v>465092</v>
          </cell>
          <cell r="H2656" t="str">
            <v xml:space="preserve">FERNANDO CUELLAR LOZANO            </v>
          </cell>
          <cell r="I2656" t="str">
            <v xml:space="preserve">EDUARDO MARTIN FLORES YBARRA                                          </v>
          </cell>
        </row>
        <row r="2657">
          <cell r="G2657">
            <v>465092</v>
          </cell>
          <cell r="H2657" t="str">
            <v xml:space="preserve">FERNANDO CUELLAR LOZANO            </v>
          </cell>
          <cell r="I2657" t="str">
            <v xml:space="preserve">EDUARDO MARTIN FLORES YBARRA                                          </v>
          </cell>
        </row>
        <row r="2658">
          <cell r="G2658">
            <v>465092</v>
          </cell>
          <cell r="H2658" t="str">
            <v xml:space="preserve">FERNANDO CUELLAR LOZANO            </v>
          </cell>
          <cell r="I2658" t="str">
            <v xml:space="preserve">EDUARDO MARTIN FLORES YBARRA                                          </v>
          </cell>
        </row>
        <row r="2659">
          <cell r="G2659">
            <v>465092</v>
          </cell>
          <cell r="H2659" t="str">
            <v xml:space="preserve">FERNANDO CUELLAR LOZANO            </v>
          </cell>
          <cell r="I2659" t="str">
            <v xml:space="preserve">EDUARDO MARTIN FLORES YBARRA                                          </v>
          </cell>
        </row>
        <row r="2660">
          <cell r="G2660">
            <v>465092</v>
          </cell>
          <cell r="H2660" t="str">
            <v xml:space="preserve">FERNANDO CUELLAR LOZANO            </v>
          </cell>
          <cell r="I2660" t="str">
            <v xml:space="preserve">EDUARDO MARTIN FLORES YBARRA                                          </v>
          </cell>
        </row>
        <row r="2661">
          <cell r="G2661">
            <v>465223</v>
          </cell>
          <cell r="H2661" t="str">
            <v xml:space="preserve">COLBERT SALINAS QUIROGA            </v>
          </cell>
          <cell r="I2661" t="str">
            <v xml:space="preserve">MARIA ESTELA IMAMURA OGUSHI                                           </v>
          </cell>
        </row>
        <row r="2662">
          <cell r="G2662">
            <v>465231</v>
          </cell>
          <cell r="H2662" t="str">
            <v xml:space="preserve">MARIA EVELINA JOHNSTON PIMENTEL    </v>
          </cell>
          <cell r="I2662" t="str">
            <v xml:space="preserve">CBARKA FID/128  P.F.                                                  </v>
          </cell>
        </row>
        <row r="2663">
          <cell r="G2663">
            <v>465231</v>
          </cell>
          <cell r="H2663" t="str">
            <v xml:space="preserve">MARIA EVELINA JOHNSTON PIMENTEL    </v>
          </cell>
          <cell r="I2663" t="str">
            <v xml:space="preserve">CBARKA FID/128  P.F.                                                  </v>
          </cell>
        </row>
        <row r="2664">
          <cell r="G2664">
            <v>465384</v>
          </cell>
          <cell r="H2664" t="str">
            <v xml:space="preserve">AZUCENA GUDI/O RAMIREZ             </v>
          </cell>
          <cell r="I2664" t="str">
            <v xml:space="preserve">LUZ MARIA ANGEL BELTRAN                                               </v>
          </cell>
        </row>
        <row r="2665">
          <cell r="G2665">
            <v>465384</v>
          </cell>
          <cell r="H2665" t="str">
            <v xml:space="preserve">AZUCENA GUDI/O RAMIREZ             </v>
          </cell>
          <cell r="I2665" t="str">
            <v xml:space="preserve">LUZ MARIA ANGEL BELTRAN                                               </v>
          </cell>
        </row>
        <row r="2666">
          <cell r="G2666">
            <v>465813</v>
          </cell>
          <cell r="H2666" t="str">
            <v xml:space="preserve">ABRAHAM AARON SHUBICH Y JALIF      </v>
          </cell>
          <cell r="I2666" t="str">
            <v xml:space="preserve">MARIA TERESA PACHECO MARTINEZ                                         </v>
          </cell>
        </row>
        <row r="2667">
          <cell r="G2667">
            <v>465813</v>
          </cell>
          <cell r="H2667" t="str">
            <v xml:space="preserve">ABRAHAM AARON SHUBICH Y JALIF      </v>
          </cell>
          <cell r="I2667" t="str">
            <v xml:space="preserve">MARIA TERESA PACHECO MARTINEZ                                         </v>
          </cell>
        </row>
        <row r="2668">
          <cell r="G2668">
            <v>466283</v>
          </cell>
          <cell r="H2668" t="str">
            <v xml:space="preserve">HUGO LIRA ROSALINO                 </v>
          </cell>
          <cell r="I2668" t="str">
            <v xml:space="preserve">RODRIGO SALAZAR GIL                                                   </v>
          </cell>
        </row>
        <row r="2669">
          <cell r="G2669">
            <v>467556</v>
          </cell>
          <cell r="H2669" t="str">
            <v xml:space="preserve">DIVISION FAMILIARES                </v>
          </cell>
          <cell r="I2669" t="str">
            <v xml:space="preserve">ANA KARINA LOZANO GARZA                                               </v>
          </cell>
        </row>
        <row r="2670">
          <cell r="G2670">
            <v>467556</v>
          </cell>
          <cell r="H2670" t="str">
            <v xml:space="preserve">DIVISION FAMILIARES                </v>
          </cell>
          <cell r="I2670" t="str">
            <v xml:space="preserve">ANA KARINA LOZANO GARZA                                               </v>
          </cell>
        </row>
        <row r="2671">
          <cell r="G2671">
            <v>467584</v>
          </cell>
          <cell r="H2671" t="str">
            <v xml:space="preserve">GABRIELA SANCHEZ PEREZ             </v>
          </cell>
          <cell r="I2671" t="str">
            <v xml:space="preserve">JORGE ARTURO HINOJOSA PEREZ LOPEZ                                     </v>
          </cell>
        </row>
        <row r="2672">
          <cell r="G2672">
            <v>467584</v>
          </cell>
          <cell r="H2672" t="str">
            <v xml:space="preserve">GABRIELA SANCHEZ PEREZ             </v>
          </cell>
          <cell r="I2672" t="str">
            <v xml:space="preserve">JORGE ARTURO HINOJOSA PEREZ LOPEZ                                     </v>
          </cell>
        </row>
        <row r="2673">
          <cell r="G2673">
            <v>467584</v>
          </cell>
          <cell r="H2673" t="str">
            <v xml:space="preserve">GABRIELA SANCHEZ PEREZ             </v>
          </cell>
          <cell r="I2673" t="str">
            <v xml:space="preserve">JORGE ARTURO HINOJOSA PEREZ LOPEZ                                     </v>
          </cell>
        </row>
        <row r="2674">
          <cell r="G2674">
            <v>467592</v>
          </cell>
          <cell r="H2674" t="str">
            <v xml:space="preserve">GABRIELA SANCHEZ PEREZ             </v>
          </cell>
          <cell r="I2674" t="str">
            <v xml:space="preserve">GRAZYNA ANDRJASZKIEWICZ ZARZYCKA                                      </v>
          </cell>
        </row>
        <row r="2675">
          <cell r="G2675">
            <v>467592</v>
          </cell>
          <cell r="H2675" t="str">
            <v xml:space="preserve">GABRIELA SANCHEZ PEREZ             </v>
          </cell>
          <cell r="I2675" t="str">
            <v xml:space="preserve">GRAZYNA ANDRJASZKIEWICZ ZARZYCKA                                      </v>
          </cell>
        </row>
        <row r="2676">
          <cell r="G2676">
            <v>467793</v>
          </cell>
          <cell r="H2676" t="str">
            <v xml:space="preserve">FRANCISCO JOSE AVALOS ORTEGA       </v>
          </cell>
          <cell r="I2676" t="str">
            <v xml:space="preserve">JORGE CARLOS AZNAR GAMAS                                              </v>
          </cell>
        </row>
        <row r="2677">
          <cell r="G2677">
            <v>467793</v>
          </cell>
          <cell r="H2677" t="str">
            <v xml:space="preserve">FRANCISCO JOSE AVALOS ORTEGA       </v>
          </cell>
          <cell r="I2677" t="str">
            <v xml:space="preserve">JORGE CARLOS AZNAR GAMAS                                              </v>
          </cell>
        </row>
        <row r="2678">
          <cell r="G2678">
            <v>467793</v>
          </cell>
          <cell r="H2678" t="str">
            <v xml:space="preserve">FRANCISCO JOSE AVALOS ORTEGA       </v>
          </cell>
          <cell r="I2678" t="str">
            <v xml:space="preserve">JORGE CARLOS AZNAR GAMAS                                              </v>
          </cell>
        </row>
        <row r="2679">
          <cell r="G2679">
            <v>467793</v>
          </cell>
          <cell r="H2679" t="str">
            <v xml:space="preserve">FRANCISCO JOSE AVALOS ORTEGA       </v>
          </cell>
          <cell r="I2679" t="str">
            <v xml:space="preserve">JORGE CARLOS AZNAR GAMAS                                              </v>
          </cell>
        </row>
        <row r="2680">
          <cell r="G2680">
            <v>468051</v>
          </cell>
          <cell r="H2680" t="str">
            <v xml:space="preserve">HUGO LIRA ROSALINO                 </v>
          </cell>
          <cell r="I2680" t="str">
            <v xml:space="preserve">LETICIA LAURA VILLARREAL DE LA GARZA                                  </v>
          </cell>
        </row>
        <row r="2681">
          <cell r="G2681">
            <v>468051</v>
          </cell>
          <cell r="H2681" t="str">
            <v xml:space="preserve">HUGO LIRA ROSALINO                 </v>
          </cell>
          <cell r="I2681" t="str">
            <v xml:space="preserve">LETICIA LAURA VILLARREAL DE LA GARZA                                  </v>
          </cell>
        </row>
        <row r="2682">
          <cell r="G2682">
            <v>468051</v>
          </cell>
          <cell r="H2682" t="str">
            <v xml:space="preserve">HUGO LIRA ROSALINO                 </v>
          </cell>
          <cell r="I2682" t="str">
            <v xml:space="preserve">LETICIA LAURA VILLARREAL DE LA GARZA                                  </v>
          </cell>
        </row>
        <row r="2683">
          <cell r="G2683">
            <v>468051</v>
          </cell>
          <cell r="H2683" t="str">
            <v xml:space="preserve">HUGO LIRA ROSALINO                 </v>
          </cell>
          <cell r="I2683" t="str">
            <v xml:space="preserve">LETICIA LAURA VILLARREAL DE LA GARZA                                  </v>
          </cell>
        </row>
        <row r="2684">
          <cell r="G2684">
            <v>468051</v>
          </cell>
          <cell r="H2684" t="str">
            <v xml:space="preserve">HUGO LIRA ROSALINO                 </v>
          </cell>
          <cell r="I2684" t="str">
            <v xml:space="preserve">LETICIA LAURA VILLARREAL DE LA GARZA                                  </v>
          </cell>
        </row>
        <row r="2685">
          <cell r="G2685">
            <v>468475</v>
          </cell>
          <cell r="H2685" t="str">
            <v xml:space="preserve">RITA MA. GARZA CANTU               </v>
          </cell>
          <cell r="I2685" t="str">
            <v xml:space="preserve">PATRICIA LEAL GONZALEZ                                                </v>
          </cell>
        </row>
        <row r="2686">
          <cell r="G2686">
            <v>468724</v>
          </cell>
          <cell r="H2686" t="str">
            <v xml:space="preserve">BEATRIZ TREVINO MILLING            </v>
          </cell>
          <cell r="I2686" t="str">
            <v xml:space="preserve">FRANCISCO JAVIER ELOSUA GARZA                                         </v>
          </cell>
        </row>
        <row r="2687">
          <cell r="G2687">
            <v>468724</v>
          </cell>
          <cell r="H2687" t="str">
            <v xml:space="preserve">BEATRIZ TREVINO MILLING            </v>
          </cell>
          <cell r="I2687" t="str">
            <v xml:space="preserve">FRANCISCO JAVIER ELOSUA GARZA                                         </v>
          </cell>
        </row>
        <row r="2688">
          <cell r="G2688">
            <v>468753</v>
          </cell>
          <cell r="H2688" t="str">
            <v xml:space="preserve">MARIA EVELINA JOHNSTON PIMENTEL    </v>
          </cell>
          <cell r="I2688" t="str">
            <v xml:space="preserve">ELISA IBARRA MORALES                                                  </v>
          </cell>
        </row>
        <row r="2689">
          <cell r="G2689">
            <v>469023</v>
          </cell>
          <cell r="H2689" t="str">
            <v xml:space="preserve">COLBERT SALINAS QUIROGA            </v>
          </cell>
          <cell r="I2689" t="str">
            <v xml:space="preserve">SERGIO GARDEA GOMEZ                                                   </v>
          </cell>
        </row>
        <row r="2690">
          <cell r="G2690">
            <v>469023</v>
          </cell>
          <cell r="H2690" t="str">
            <v xml:space="preserve">COLBERT SALINAS QUIROGA            </v>
          </cell>
          <cell r="I2690" t="str">
            <v xml:space="preserve">SERGIO GARDEA GOMEZ                                                   </v>
          </cell>
        </row>
        <row r="2691">
          <cell r="G2691">
            <v>469023</v>
          </cell>
          <cell r="H2691" t="str">
            <v xml:space="preserve">COLBERT SALINAS QUIROGA            </v>
          </cell>
          <cell r="I2691" t="str">
            <v xml:space="preserve">SERGIO GARDEA GOMEZ                                                   </v>
          </cell>
        </row>
        <row r="2692">
          <cell r="G2692">
            <v>469034</v>
          </cell>
          <cell r="H2692" t="str">
            <v xml:space="preserve">MARIA EVELINA JOHNSTON PIMENTEL    </v>
          </cell>
          <cell r="I2692" t="str">
            <v xml:space="preserve">LUIS CHAVEZ VEGA                                                      </v>
          </cell>
        </row>
        <row r="2693">
          <cell r="G2693">
            <v>469034</v>
          </cell>
          <cell r="H2693" t="str">
            <v xml:space="preserve">MARIA EVELINA JOHNSTON PIMENTEL    </v>
          </cell>
          <cell r="I2693" t="str">
            <v xml:space="preserve">LUIS CHAVEZ VEGA                                                      </v>
          </cell>
        </row>
        <row r="2694">
          <cell r="G2694">
            <v>469034</v>
          </cell>
          <cell r="H2694" t="str">
            <v xml:space="preserve">MARIA EVELINA JOHNSTON PIMENTEL    </v>
          </cell>
          <cell r="I2694" t="str">
            <v xml:space="preserve">LUIS CHAVEZ VEGA                                                      </v>
          </cell>
        </row>
        <row r="2695">
          <cell r="G2695">
            <v>469103</v>
          </cell>
          <cell r="H2695" t="str">
            <v xml:space="preserve">EVELIA VENEGAS CASTILLO            </v>
          </cell>
          <cell r="I2695" t="str">
            <v xml:space="preserve">VICTOR MANUEL VARELA REYES                                            </v>
          </cell>
        </row>
        <row r="2696">
          <cell r="G2696">
            <v>469271</v>
          </cell>
          <cell r="H2696" t="str">
            <v xml:space="preserve">MARIA EVELINA JOHNSTON PIMENTEL    </v>
          </cell>
          <cell r="I2696" t="str">
            <v xml:space="preserve">CARLOS LAZARIN PEREZ                                                  </v>
          </cell>
        </row>
        <row r="2697">
          <cell r="G2697">
            <v>469485</v>
          </cell>
          <cell r="H2697" t="str">
            <v xml:space="preserve">HUGO LIRA ROSALINO                 </v>
          </cell>
          <cell r="I2697" t="str">
            <v xml:space="preserve">NEFTALI VILLAFRANCA HERNANDEZ                                         </v>
          </cell>
        </row>
        <row r="2698">
          <cell r="G2698">
            <v>469652</v>
          </cell>
          <cell r="H2698" t="str">
            <v xml:space="preserve">HUGO LIRA ROSALINO                 </v>
          </cell>
          <cell r="I2698" t="str">
            <v xml:space="preserve">ARTURO WILLIAMS ALANIS                                                </v>
          </cell>
        </row>
        <row r="2699">
          <cell r="G2699">
            <v>469652</v>
          </cell>
          <cell r="H2699" t="str">
            <v xml:space="preserve">HUGO LIRA ROSALINO                 </v>
          </cell>
          <cell r="I2699" t="str">
            <v xml:space="preserve">ARTURO WILLIAMS ALANIS                                                </v>
          </cell>
        </row>
        <row r="2700">
          <cell r="G2700">
            <v>469652</v>
          </cell>
          <cell r="H2700" t="str">
            <v xml:space="preserve">HUGO LIRA ROSALINO                 </v>
          </cell>
          <cell r="I2700" t="str">
            <v xml:space="preserve">ARTURO WILLIAMS ALANIS                                                </v>
          </cell>
        </row>
        <row r="2701">
          <cell r="G2701">
            <v>469652</v>
          </cell>
          <cell r="H2701" t="str">
            <v xml:space="preserve">HUGO LIRA ROSALINO                 </v>
          </cell>
          <cell r="I2701" t="str">
            <v xml:space="preserve">ARTURO WILLIAMS ALANIS                                                </v>
          </cell>
        </row>
        <row r="2702">
          <cell r="G2702">
            <v>469652</v>
          </cell>
          <cell r="H2702" t="str">
            <v xml:space="preserve">HUGO LIRA ROSALINO                 </v>
          </cell>
          <cell r="I2702" t="str">
            <v xml:space="preserve">ARTURO WILLIAMS ALANIS                                                </v>
          </cell>
        </row>
        <row r="2703">
          <cell r="G2703">
            <v>469652</v>
          </cell>
          <cell r="H2703" t="str">
            <v xml:space="preserve">HUGO LIRA ROSALINO                 </v>
          </cell>
          <cell r="I2703" t="str">
            <v xml:space="preserve">ARTURO WILLIAMS ALANIS                                                </v>
          </cell>
        </row>
        <row r="2704">
          <cell r="G2704">
            <v>469652</v>
          </cell>
          <cell r="H2704" t="str">
            <v xml:space="preserve">HUGO LIRA ROSALINO                 </v>
          </cell>
          <cell r="I2704" t="str">
            <v xml:space="preserve">ARTURO WILLIAMS ALANIS                                                </v>
          </cell>
        </row>
        <row r="2705">
          <cell r="G2705">
            <v>470131</v>
          </cell>
          <cell r="H2705" t="str">
            <v xml:space="preserve">GABRIELA SUSANA FLORES ALVAREZ     </v>
          </cell>
          <cell r="I2705" t="str">
            <v xml:space="preserve">JOSE SARQUIS GARCIA                                                   </v>
          </cell>
        </row>
        <row r="2706">
          <cell r="G2706">
            <v>470131</v>
          </cell>
          <cell r="H2706" t="str">
            <v xml:space="preserve">GABRIELA SUSANA FLORES ALVAREZ     </v>
          </cell>
          <cell r="I2706" t="str">
            <v xml:space="preserve">JOSE SARQUIS GARCIA                                                   </v>
          </cell>
        </row>
        <row r="2707">
          <cell r="G2707">
            <v>470131</v>
          </cell>
          <cell r="H2707" t="str">
            <v xml:space="preserve">GABRIELA SUSANA FLORES ALVAREZ     </v>
          </cell>
          <cell r="I2707" t="str">
            <v xml:space="preserve">JOSE SARQUIS GARCIA                                                   </v>
          </cell>
        </row>
        <row r="2708">
          <cell r="G2708">
            <v>470212</v>
          </cell>
          <cell r="H2708" t="str">
            <v xml:space="preserve">FERNANDO CUELLAR LOZANO            </v>
          </cell>
          <cell r="I2708" t="str">
            <v xml:space="preserve">PATRICIA ISABEL BASAVE BENITEZ                                        </v>
          </cell>
        </row>
        <row r="2709">
          <cell r="G2709">
            <v>470223</v>
          </cell>
          <cell r="H2709" t="str">
            <v xml:space="preserve">RITA MA. GARZA CANTU               </v>
          </cell>
          <cell r="I2709" t="str">
            <v xml:space="preserve">VELIA ELENA GARZA ROJAS                                               </v>
          </cell>
        </row>
        <row r="2710">
          <cell r="G2710">
            <v>470223</v>
          </cell>
          <cell r="H2710" t="str">
            <v xml:space="preserve">RITA MA. GARZA CANTU               </v>
          </cell>
          <cell r="I2710" t="str">
            <v xml:space="preserve">VELIA ELENA GARZA ROJAS                                               </v>
          </cell>
        </row>
        <row r="2711">
          <cell r="G2711">
            <v>470401</v>
          </cell>
          <cell r="H2711" t="str">
            <v xml:space="preserve">MARIA EVELINA JOHNSTON PIMENTEL    </v>
          </cell>
          <cell r="I2711" t="str">
            <v xml:space="preserve">ESTHER ALCOSER GARCIA                                                 </v>
          </cell>
        </row>
        <row r="2712">
          <cell r="G2712">
            <v>470401</v>
          </cell>
          <cell r="H2712" t="str">
            <v xml:space="preserve">MARIA EVELINA JOHNSTON PIMENTEL    </v>
          </cell>
          <cell r="I2712" t="str">
            <v xml:space="preserve">ESTHER ALCOSER GARCIA                                                 </v>
          </cell>
        </row>
        <row r="2713">
          <cell r="G2713">
            <v>470401</v>
          </cell>
          <cell r="H2713" t="str">
            <v xml:space="preserve">MARIA EVELINA JOHNSTON PIMENTEL    </v>
          </cell>
          <cell r="I2713" t="str">
            <v xml:space="preserve">ESTHER ALCOSER GARCIA                                                 </v>
          </cell>
        </row>
        <row r="2714">
          <cell r="G2714">
            <v>470401</v>
          </cell>
          <cell r="H2714" t="str">
            <v xml:space="preserve">MARIA EVELINA JOHNSTON PIMENTEL    </v>
          </cell>
          <cell r="I2714" t="str">
            <v xml:space="preserve">ESTHER ALCOSER GARCIA                                                 </v>
          </cell>
        </row>
        <row r="2715">
          <cell r="G2715">
            <v>470401</v>
          </cell>
          <cell r="H2715" t="str">
            <v xml:space="preserve">MARIA EVELINA JOHNSTON PIMENTEL    </v>
          </cell>
          <cell r="I2715" t="str">
            <v xml:space="preserve">ESTHER ALCOSER GARCIA                                                 </v>
          </cell>
        </row>
        <row r="2716">
          <cell r="G2716">
            <v>470401</v>
          </cell>
          <cell r="H2716" t="str">
            <v xml:space="preserve">MARIA EVELINA JOHNSTON PIMENTEL    </v>
          </cell>
          <cell r="I2716" t="str">
            <v xml:space="preserve">ESTHER ALCOSER GARCIA                                                 </v>
          </cell>
        </row>
        <row r="2717">
          <cell r="G2717">
            <v>470401</v>
          </cell>
          <cell r="H2717" t="str">
            <v xml:space="preserve">MARIA EVELINA JOHNSTON PIMENTEL    </v>
          </cell>
          <cell r="I2717" t="str">
            <v xml:space="preserve">ESTHER ALCOSER GARCIA                                                 </v>
          </cell>
        </row>
        <row r="2718">
          <cell r="G2718">
            <v>470401</v>
          </cell>
          <cell r="H2718" t="str">
            <v xml:space="preserve">MARIA EVELINA JOHNSTON PIMENTEL    </v>
          </cell>
          <cell r="I2718" t="str">
            <v xml:space="preserve">ESTHER ALCOSER GARCIA                                                 </v>
          </cell>
        </row>
        <row r="2719">
          <cell r="G2719">
            <v>470401</v>
          </cell>
          <cell r="H2719" t="str">
            <v xml:space="preserve">MARIA EVELINA JOHNSTON PIMENTEL    </v>
          </cell>
          <cell r="I2719" t="str">
            <v xml:space="preserve">ESTHER ALCOSER GARCIA                                                 </v>
          </cell>
        </row>
        <row r="2720">
          <cell r="G2720">
            <v>470401</v>
          </cell>
          <cell r="H2720" t="str">
            <v xml:space="preserve">MARIA EVELINA JOHNSTON PIMENTEL    </v>
          </cell>
          <cell r="I2720" t="str">
            <v xml:space="preserve">ESTHER ALCOSER GARCIA                                                 </v>
          </cell>
        </row>
        <row r="2721">
          <cell r="G2721">
            <v>470401</v>
          </cell>
          <cell r="H2721" t="str">
            <v xml:space="preserve">MARIA EVELINA JOHNSTON PIMENTEL    </v>
          </cell>
          <cell r="I2721" t="str">
            <v xml:space="preserve">ESTHER ALCOSER GARCIA                                                 </v>
          </cell>
        </row>
        <row r="2722">
          <cell r="G2722">
            <v>470582</v>
          </cell>
          <cell r="H2722" t="str">
            <v xml:space="preserve">HUGO LIRA ROSALINO                 </v>
          </cell>
          <cell r="I2722" t="str">
            <v xml:space="preserve">INSTITUTO DE PENSIONES DEL ESTADO DE JALISCO                          </v>
          </cell>
        </row>
        <row r="2723">
          <cell r="G2723">
            <v>470612</v>
          </cell>
          <cell r="H2723" t="str">
            <v xml:space="preserve">COLBERT SALINAS QUIROGA            </v>
          </cell>
          <cell r="I2723" t="str">
            <v xml:space="preserve">LEONOR MARGARITA GONZALEZ RAMIREZ                                     </v>
          </cell>
        </row>
        <row r="2724">
          <cell r="G2724">
            <v>470645</v>
          </cell>
          <cell r="H2724" t="str">
            <v xml:space="preserve">AZUCENA GUDI/O RAMIREZ             </v>
          </cell>
          <cell r="I2724" t="str">
            <v xml:space="preserve">BENJAMIN ENRIQUE NEGROE ORTEGA                                        </v>
          </cell>
        </row>
        <row r="2725">
          <cell r="G2725">
            <v>470673</v>
          </cell>
          <cell r="H2725" t="str">
            <v xml:space="preserve">NAVI SANCHEZ MOJICA                </v>
          </cell>
          <cell r="I2725" t="str">
            <v xml:space="preserve">ANGEL SALAZAR CANO                                                    </v>
          </cell>
        </row>
        <row r="2726">
          <cell r="G2726">
            <v>470673</v>
          </cell>
          <cell r="H2726" t="str">
            <v xml:space="preserve">NAVI SANCHEZ MOJICA                </v>
          </cell>
          <cell r="I2726" t="str">
            <v xml:space="preserve">ANGEL SALAZAR CANO                                                    </v>
          </cell>
        </row>
        <row r="2727">
          <cell r="G2727">
            <v>470673</v>
          </cell>
          <cell r="H2727" t="str">
            <v xml:space="preserve">NAVI SANCHEZ MOJICA                </v>
          </cell>
          <cell r="I2727" t="str">
            <v xml:space="preserve">ANGEL SALAZAR CANO                                                    </v>
          </cell>
        </row>
        <row r="2728">
          <cell r="G2728">
            <v>470673</v>
          </cell>
          <cell r="H2728" t="str">
            <v xml:space="preserve">NAVI SANCHEZ MOJICA                </v>
          </cell>
          <cell r="I2728" t="str">
            <v xml:space="preserve">ANGEL SALAZAR CANO                                                    </v>
          </cell>
        </row>
        <row r="2729">
          <cell r="G2729">
            <v>470873</v>
          </cell>
          <cell r="H2729" t="str">
            <v xml:space="preserve">AZUCENA GUDI/O RAMIREZ             </v>
          </cell>
          <cell r="I2729" t="str">
            <v xml:space="preserve">ANTONIO HERMILO FAJARDO PONCE                                         </v>
          </cell>
        </row>
        <row r="2730">
          <cell r="G2730">
            <v>470931</v>
          </cell>
          <cell r="H2730" t="str">
            <v xml:space="preserve">AZUCENA GUDIﾑO                     </v>
          </cell>
          <cell r="I2730" t="str">
            <v xml:space="preserve">DEPURACION 2002 CASA DE BOLSA ARKA,S.A. DE C.V.                       </v>
          </cell>
        </row>
        <row r="2731">
          <cell r="G2731">
            <v>470931</v>
          </cell>
          <cell r="H2731" t="str">
            <v xml:space="preserve">AZUCENA GUDIﾑO                     </v>
          </cell>
          <cell r="I2731" t="str">
            <v xml:space="preserve">DEPURACION 2002 CASA DE BOLSA ARKA,S.A. DE C.V.                       </v>
          </cell>
        </row>
        <row r="2732">
          <cell r="G2732">
            <v>470931</v>
          </cell>
          <cell r="H2732" t="str">
            <v xml:space="preserve">AZUCENA GUDIﾑO                     </v>
          </cell>
          <cell r="I2732" t="str">
            <v xml:space="preserve">DEPURACION 2002 CASA DE BOLSA ARKA,S.A. DE C.V.                       </v>
          </cell>
        </row>
        <row r="2733">
          <cell r="G2733">
            <v>470931</v>
          </cell>
          <cell r="H2733" t="str">
            <v xml:space="preserve">AZUCENA GUDIﾑO                     </v>
          </cell>
          <cell r="I2733" t="str">
            <v xml:space="preserve">DEPURACION 2002 CASA DE BOLSA ARKA,S.A. DE C.V.                       </v>
          </cell>
        </row>
        <row r="2734">
          <cell r="G2734">
            <v>470931</v>
          </cell>
          <cell r="H2734" t="str">
            <v xml:space="preserve">AZUCENA GUDIﾑO                     </v>
          </cell>
          <cell r="I2734" t="str">
            <v xml:space="preserve">DEPURACION 2002 CASA DE BOLSA ARKA,S.A. DE C.V.                       </v>
          </cell>
        </row>
        <row r="2735">
          <cell r="G2735">
            <v>471023</v>
          </cell>
          <cell r="H2735" t="str">
            <v xml:space="preserve">FERNANDO CUELLAR LOZANO            </v>
          </cell>
          <cell r="I2735" t="str">
            <v xml:space="preserve">MIREYA LOZANO GARZA                                                   </v>
          </cell>
        </row>
        <row r="2736">
          <cell r="G2736">
            <v>471145</v>
          </cell>
          <cell r="H2736" t="str">
            <v xml:space="preserve">ADRIANA I. MEJIA CASTILLO          </v>
          </cell>
          <cell r="I2736" t="str">
            <v xml:space="preserve">ELMA ALICIA MARROQUIN MARIN                                           </v>
          </cell>
        </row>
        <row r="2737">
          <cell r="G2737">
            <v>471145</v>
          </cell>
          <cell r="H2737" t="str">
            <v xml:space="preserve">ADRIANA I. MEJIA CASTILLO          </v>
          </cell>
          <cell r="I2737" t="str">
            <v xml:space="preserve">ELMA ALICIA MARROQUIN MARIN                                           </v>
          </cell>
        </row>
        <row r="2738">
          <cell r="G2738">
            <v>471145</v>
          </cell>
          <cell r="H2738" t="str">
            <v xml:space="preserve">ADRIANA I. MEJIA CASTILLO          </v>
          </cell>
          <cell r="I2738" t="str">
            <v xml:space="preserve">ELMA ALICIA MARROQUIN MARIN                                           </v>
          </cell>
        </row>
        <row r="2739">
          <cell r="G2739">
            <v>471145</v>
          </cell>
          <cell r="H2739" t="str">
            <v xml:space="preserve">ADRIANA I. MEJIA CASTILLO          </v>
          </cell>
          <cell r="I2739" t="str">
            <v xml:space="preserve">ELMA ALICIA MARROQUIN MARIN                                           </v>
          </cell>
        </row>
        <row r="2740">
          <cell r="G2740">
            <v>471435</v>
          </cell>
          <cell r="H2740" t="str">
            <v xml:space="preserve">AZUCENA GUDI/O RAMIREZ             </v>
          </cell>
          <cell r="I2740" t="str">
            <v xml:space="preserve">FEDERICO HERNANDEZ ALVAREZ                                            </v>
          </cell>
        </row>
        <row r="2741">
          <cell r="G2741">
            <v>471435</v>
          </cell>
          <cell r="H2741" t="str">
            <v xml:space="preserve">AZUCENA GUDI/O RAMIREZ             </v>
          </cell>
          <cell r="I2741" t="str">
            <v xml:space="preserve">FEDERICO HERNANDEZ ALVAREZ                                            </v>
          </cell>
        </row>
        <row r="2742">
          <cell r="G2742">
            <v>471435</v>
          </cell>
          <cell r="H2742" t="str">
            <v xml:space="preserve">AZUCENA GUDI/O RAMIREZ             </v>
          </cell>
          <cell r="I2742" t="str">
            <v xml:space="preserve">FEDERICO HERNANDEZ ALVAREZ                                            </v>
          </cell>
        </row>
        <row r="2743">
          <cell r="G2743">
            <v>471435</v>
          </cell>
          <cell r="H2743" t="str">
            <v xml:space="preserve">AZUCENA GUDI/O RAMIREZ             </v>
          </cell>
          <cell r="I2743" t="str">
            <v xml:space="preserve">FEDERICO HERNANDEZ ALVAREZ                                            </v>
          </cell>
        </row>
        <row r="2744">
          <cell r="G2744">
            <v>471435</v>
          </cell>
          <cell r="H2744" t="str">
            <v xml:space="preserve">AZUCENA GUDI/O RAMIREZ             </v>
          </cell>
          <cell r="I2744" t="str">
            <v xml:space="preserve">FEDERICO HERNANDEZ ALVAREZ                                            </v>
          </cell>
        </row>
        <row r="2745">
          <cell r="G2745">
            <v>471435</v>
          </cell>
          <cell r="H2745" t="str">
            <v xml:space="preserve">AZUCENA GUDI/O RAMIREZ             </v>
          </cell>
          <cell r="I2745" t="str">
            <v xml:space="preserve">FEDERICO HERNANDEZ ALVAREZ                                            </v>
          </cell>
        </row>
        <row r="2746">
          <cell r="G2746">
            <v>471554</v>
          </cell>
          <cell r="H2746" t="str">
            <v xml:space="preserve">ADRIANA I. MEJIA CASTILLO          </v>
          </cell>
          <cell r="I2746" t="str">
            <v xml:space="preserve">ADRIAN GONZALEZ MARCOS                                                </v>
          </cell>
        </row>
        <row r="2747">
          <cell r="G2747">
            <v>471554</v>
          </cell>
          <cell r="H2747" t="str">
            <v xml:space="preserve">ADRIANA I. MEJIA CASTILLO          </v>
          </cell>
          <cell r="I2747" t="str">
            <v xml:space="preserve">ADRIAN GONZALEZ MARCOS                                                </v>
          </cell>
        </row>
        <row r="2748">
          <cell r="G2748">
            <v>471554</v>
          </cell>
          <cell r="H2748" t="str">
            <v xml:space="preserve">ADRIANA I. MEJIA CASTILLO          </v>
          </cell>
          <cell r="I2748" t="str">
            <v xml:space="preserve">ADRIAN GONZALEZ MARCOS                                                </v>
          </cell>
        </row>
        <row r="2749">
          <cell r="G2749">
            <v>471623</v>
          </cell>
          <cell r="H2749" t="str">
            <v xml:space="preserve">GABRIELA SUSANA FLORES ALVAREZ     </v>
          </cell>
          <cell r="I2749" t="str">
            <v xml:space="preserve">LEONARDO MONTERO CA/IBE                                               </v>
          </cell>
        </row>
        <row r="2750">
          <cell r="G2750">
            <v>471645</v>
          </cell>
          <cell r="H2750" t="str">
            <v xml:space="preserve">COLBERT SALINAS QUIROGA            </v>
          </cell>
          <cell r="I2750" t="str">
            <v xml:space="preserve">ALONSO ANTONIO TORRES MENDOZA                                         </v>
          </cell>
        </row>
        <row r="2751">
          <cell r="G2751">
            <v>472252</v>
          </cell>
          <cell r="H2751" t="str">
            <v xml:space="preserve">GABRIELA SUSANA FLORES ALVAREZ     </v>
          </cell>
          <cell r="I2751" t="str">
            <v xml:space="preserve">CARLOS MAMILLE HALABE                                                 </v>
          </cell>
        </row>
        <row r="2752">
          <cell r="G2752">
            <v>472252</v>
          </cell>
          <cell r="H2752" t="str">
            <v xml:space="preserve">GABRIELA SUSANA FLORES ALVAREZ     </v>
          </cell>
          <cell r="I2752" t="str">
            <v xml:space="preserve">CARLOS MAMILLE HALABE                                                 </v>
          </cell>
        </row>
        <row r="2753">
          <cell r="G2753">
            <v>472252</v>
          </cell>
          <cell r="H2753" t="str">
            <v xml:space="preserve">GABRIELA SUSANA FLORES ALVAREZ     </v>
          </cell>
          <cell r="I2753" t="str">
            <v xml:space="preserve">CARLOS MAMILLE HALABE                                                 </v>
          </cell>
        </row>
        <row r="2754">
          <cell r="G2754">
            <v>472252</v>
          </cell>
          <cell r="H2754" t="str">
            <v xml:space="preserve">GABRIELA SUSANA FLORES ALVAREZ     </v>
          </cell>
          <cell r="I2754" t="str">
            <v xml:space="preserve">CARLOS MAMILLE HALABE                                                 </v>
          </cell>
        </row>
        <row r="2755">
          <cell r="G2755">
            <v>472252</v>
          </cell>
          <cell r="H2755" t="str">
            <v xml:space="preserve">GABRIELA SUSANA FLORES ALVAREZ     </v>
          </cell>
          <cell r="I2755" t="str">
            <v xml:space="preserve">CARLOS MAMILLE HALABE                                                 </v>
          </cell>
        </row>
        <row r="2756">
          <cell r="G2756">
            <v>472252</v>
          </cell>
          <cell r="H2756" t="str">
            <v xml:space="preserve">GABRIELA SUSANA FLORES ALVAREZ     </v>
          </cell>
          <cell r="I2756" t="str">
            <v xml:space="preserve">CARLOS MAMILLE HALABE                                                 </v>
          </cell>
        </row>
        <row r="2757">
          <cell r="G2757">
            <v>472252</v>
          </cell>
          <cell r="H2757" t="str">
            <v xml:space="preserve">GABRIELA SUSANA FLORES ALVAREZ     </v>
          </cell>
          <cell r="I2757" t="str">
            <v xml:space="preserve">CARLOS MAMILLE HALABE                                                 </v>
          </cell>
        </row>
        <row r="2758">
          <cell r="G2758">
            <v>472252</v>
          </cell>
          <cell r="H2758" t="str">
            <v xml:space="preserve">GABRIELA SUSANA FLORES ALVAREZ     </v>
          </cell>
          <cell r="I2758" t="str">
            <v xml:space="preserve">CARLOS MAMILLE HALABE                                                 </v>
          </cell>
        </row>
        <row r="2759">
          <cell r="G2759">
            <v>472252</v>
          </cell>
          <cell r="H2759" t="str">
            <v xml:space="preserve">GABRIELA SUSANA FLORES ALVAREZ     </v>
          </cell>
          <cell r="I2759" t="str">
            <v xml:space="preserve">CARLOS MAMILLE HALABE                                                 </v>
          </cell>
        </row>
        <row r="2760">
          <cell r="G2760">
            <v>472252</v>
          </cell>
          <cell r="H2760" t="str">
            <v xml:space="preserve">GABRIELA SUSANA FLORES ALVAREZ     </v>
          </cell>
          <cell r="I2760" t="str">
            <v xml:space="preserve">CARLOS MAMILLE HALABE                                                 </v>
          </cell>
        </row>
        <row r="2761">
          <cell r="G2761">
            <v>472252</v>
          </cell>
          <cell r="H2761" t="str">
            <v xml:space="preserve">GABRIELA SUSANA FLORES ALVAREZ     </v>
          </cell>
          <cell r="I2761" t="str">
            <v xml:space="preserve">CARLOS MAMILLE HALABE                                                 </v>
          </cell>
        </row>
        <row r="2762">
          <cell r="G2762">
            <v>472252</v>
          </cell>
          <cell r="H2762" t="str">
            <v xml:space="preserve">GABRIELA SUSANA FLORES ALVAREZ     </v>
          </cell>
          <cell r="I2762" t="str">
            <v xml:space="preserve">CARLOS MAMILLE HALABE                                                 </v>
          </cell>
        </row>
        <row r="2763">
          <cell r="G2763">
            <v>472252</v>
          </cell>
          <cell r="H2763" t="str">
            <v xml:space="preserve">GABRIELA SUSANA FLORES ALVAREZ     </v>
          </cell>
          <cell r="I2763" t="str">
            <v xml:space="preserve">CARLOS MAMILLE HALABE                                                 </v>
          </cell>
        </row>
        <row r="2764">
          <cell r="G2764">
            <v>472252</v>
          </cell>
          <cell r="H2764" t="str">
            <v xml:space="preserve">GABRIELA SUSANA FLORES ALVAREZ     </v>
          </cell>
          <cell r="I2764" t="str">
            <v xml:space="preserve">CARLOS MAMILLE HALABE                                                 </v>
          </cell>
        </row>
        <row r="2765">
          <cell r="G2765">
            <v>472252</v>
          </cell>
          <cell r="H2765" t="str">
            <v xml:space="preserve">GABRIELA SUSANA FLORES ALVAREZ     </v>
          </cell>
          <cell r="I2765" t="str">
            <v xml:space="preserve">CARLOS MAMILLE HALABE                                                 </v>
          </cell>
        </row>
        <row r="2766">
          <cell r="G2766">
            <v>472252</v>
          </cell>
          <cell r="H2766" t="str">
            <v xml:space="preserve">GABRIELA SUSANA FLORES ALVAREZ     </v>
          </cell>
          <cell r="I2766" t="str">
            <v xml:space="preserve">CARLOS MAMILLE HALABE                                                 </v>
          </cell>
        </row>
        <row r="2767">
          <cell r="G2767">
            <v>472252</v>
          </cell>
          <cell r="H2767" t="str">
            <v xml:space="preserve">GABRIELA SUSANA FLORES ALVAREZ     </v>
          </cell>
          <cell r="I2767" t="str">
            <v xml:space="preserve">CARLOS MAMILLE HALABE                                                 </v>
          </cell>
        </row>
        <row r="2768">
          <cell r="G2768">
            <v>472252</v>
          </cell>
          <cell r="H2768" t="str">
            <v xml:space="preserve">GABRIELA SUSANA FLORES ALVAREZ     </v>
          </cell>
          <cell r="I2768" t="str">
            <v xml:space="preserve">CARLOS MAMILLE HALABE                                                 </v>
          </cell>
        </row>
        <row r="2769">
          <cell r="G2769">
            <v>472252</v>
          </cell>
          <cell r="H2769" t="str">
            <v xml:space="preserve">GABRIELA SUSANA FLORES ALVAREZ     </v>
          </cell>
          <cell r="I2769" t="str">
            <v xml:space="preserve">CARLOS MAMILLE HALABE                                                 </v>
          </cell>
        </row>
        <row r="2770">
          <cell r="G2770">
            <v>472252</v>
          </cell>
          <cell r="H2770" t="str">
            <v xml:space="preserve">GABRIELA SUSANA FLORES ALVAREZ     </v>
          </cell>
          <cell r="I2770" t="str">
            <v xml:space="preserve">CARLOS MAMILLE HALABE                                                 </v>
          </cell>
        </row>
        <row r="2771">
          <cell r="G2771">
            <v>472252</v>
          </cell>
          <cell r="H2771" t="str">
            <v xml:space="preserve">GABRIELA SUSANA FLORES ALVAREZ     </v>
          </cell>
          <cell r="I2771" t="str">
            <v xml:space="preserve">CARLOS MAMILLE HALABE                                                 </v>
          </cell>
        </row>
        <row r="2772">
          <cell r="G2772">
            <v>472252</v>
          </cell>
          <cell r="H2772" t="str">
            <v xml:space="preserve">GABRIELA SUSANA FLORES ALVAREZ     </v>
          </cell>
          <cell r="I2772" t="str">
            <v xml:space="preserve">CARLOS MAMILLE HALABE                                                 </v>
          </cell>
        </row>
        <row r="2773">
          <cell r="G2773">
            <v>472265</v>
          </cell>
          <cell r="H2773" t="str">
            <v xml:space="preserve">FERNANDO CUELLAR LOZANO            </v>
          </cell>
          <cell r="I2773" t="str">
            <v xml:space="preserve">JULIAN SERRANO GUTIERREZ                                              </v>
          </cell>
        </row>
        <row r="2774">
          <cell r="G2774">
            <v>472265</v>
          </cell>
          <cell r="H2774" t="str">
            <v xml:space="preserve">FERNANDO CUELLAR LOZANO            </v>
          </cell>
          <cell r="I2774" t="str">
            <v xml:space="preserve">JULIAN SERRANO GUTIERREZ                                              </v>
          </cell>
        </row>
        <row r="2775">
          <cell r="G2775">
            <v>472265</v>
          </cell>
          <cell r="H2775" t="str">
            <v xml:space="preserve">FERNANDO CUELLAR LOZANO            </v>
          </cell>
          <cell r="I2775" t="str">
            <v xml:space="preserve">JULIAN SERRANO GUTIERREZ                                              </v>
          </cell>
        </row>
        <row r="2776">
          <cell r="G2776">
            <v>472265</v>
          </cell>
          <cell r="H2776" t="str">
            <v xml:space="preserve">FERNANDO CUELLAR LOZANO            </v>
          </cell>
          <cell r="I2776" t="str">
            <v xml:space="preserve">JULIAN SERRANO GUTIERREZ                                              </v>
          </cell>
        </row>
        <row r="2777">
          <cell r="G2777">
            <v>472265</v>
          </cell>
          <cell r="H2777" t="str">
            <v xml:space="preserve">FERNANDO CUELLAR LOZANO            </v>
          </cell>
          <cell r="I2777" t="str">
            <v xml:space="preserve">JULIAN SERRANO GUTIERREZ                                              </v>
          </cell>
        </row>
        <row r="2778">
          <cell r="G2778">
            <v>472265</v>
          </cell>
          <cell r="H2778" t="str">
            <v xml:space="preserve">FERNANDO CUELLAR LOZANO            </v>
          </cell>
          <cell r="I2778" t="str">
            <v xml:space="preserve">JULIAN SERRANO GUTIERREZ                                              </v>
          </cell>
        </row>
        <row r="2779">
          <cell r="G2779">
            <v>472265</v>
          </cell>
          <cell r="H2779" t="str">
            <v xml:space="preserve">FERNANDO CUELLAR LOZANO            </v>
          </cell>
          <cell r="I2779" t="str">
            <v xml:space="preserve">JULIAN SERRANO GUTIERREZ                                              </v>
          </cell>
        </row>
        <row r="2780">
          <cell r="G2780">
            <v>472265</v>
          </cell>
          <cell r="H2780" t="str">
            <v xml:space="preserve">FERNANDO CUELLAR LOZANO            </v>
          </cell>
          <cell r="I2780" t="str">
            <v xml:space="preserve">JULIAN SERRANO GUTIERREZ                                              </v>
          </cell>
        </row>
        <row r="2781">
          <cell r="G2781">
            <v>472265</v>
          </cell>
          <cell r="H2781" t="str">
            <v xml:space="preserve">FERNANDO CUELLAR LOZANO            </v>
          </cell>
          <cell r="I2781" t="str">
            <v xml:space="preserve">JULIAN SERRANO GUTIERREZ                                              </v>
          </cell>
        </row>
        <row r="2782">
          <cell r="G2782">
            <v>472265</v>
          </cell>
          <cell r="H2782" t="str">
            <v xml:space="preserve">FERNANDO CUELLAR LOZANO            </v>
          </cell>
          <cell r="I2782" t="str">
            <v xml:space="preserve">JULIAN SERRANO GUTIERREZ                                              </v>
          </cell>
        </row>
        <row r="2783">
          <cell r="G2783">
            <v>472265</v>
          </cell>
          <cell r="H2783" t="str">
            <v xml:space="preserve">FERNANDO CUELLAR LOZANO            </v>
          </cell>
          <cell r="I2783" t="str">
            <v xml:space="preserve">JULIAN SERRANO GUTIERREZ                                              </v>
          </cell>
        </row>
        <row r="2784">
          <cell r="G2784">
            <v>472265</v>
          </cell>
          <cell r="H2784" t="str">
            <v xml:space="preserve">FERNANDO CUELLAR LOZANO            </v>
          </cell>
          <cell r="I2784" t="str">
            <v xml:space="preserve">JULIAN SERRANO GUTIERREZ                                              </v>
          </cell>
        </row>
        <row r="2785">
          <cell r="G2785">
            <v>472265</v>
          </cell>
          <cell r="H2785" t="str">
            <v xml:space="preserve">FERNANDO CUELLAR LOZANO            </v>
          </cell>
          <cell r="I2785" t="str">
            <v xml:space="preserve">JULIAN SERRANO GUTIERREZ                                              </v>
          </cell>
        </row>
        <row r="2786">
          <cell r="G2786">
            <v>472265</v>
          </cell>
          <cell r="H2786" t="str">
            <v xml:space="preserve">FERNANDO CUELLAR LOZANO            </v>
          </cell>
          <cell r="I2786" t="str">
            <v xml:space="preserve">JULIAN SERRANO GUTIERREZ                                              </v>
          </cell>
        </row>
        <row r="2787">
          <cell r="G2787">
            <v>472424</v>
          </cell>
          <cell r="H2787" t="str">
            <v xml:space="preserve">GABRIELA SANCHEZ PEREZ             </v>
          </cell>
          <cell r="I2787" t="str">
            <v xml:space="preserve">MARIA ASUNCION COSTILLA GOMEZ                                         </v>
          </cell>
        </row>
        <row r="2788">
          <cell r="G2788">
            <v>472424</v>
          </cell>
          <cell r="H2788" t="str">
            <v xml:space="preserve">GABRIELA SANCHEZ PEREZ             </v>
          </cell>
          <cell r="I2788" t="str">
            <v xml:space="preserve">MARIA ASUNCION COSTILLA GOMEZ                                         </v>
          </cell>
        </row>
        <row r="2789">
          <cell r="G2789">
            <v>472424</v>
          </cell>
          <cell r="H2789" t="str">
            <v xml:space="preserve">GABRIELA SANCHEZ PEREZ             </v>
          </cell>
          <cell r="I2789" t="str">
            <v xml:space="preserve">MARIA ASUNCION COSTILLA GOMEZ                                         </v>
          </cell>
        </row>
        <row r="2790">
          <cell r="G2790">
            <v>472424</v>
          </cell>
          <cell r="H2790" t="str">
            <v xml:space="preserve">GABRIELA SANCHEZ PEREZ             </v>
          </cell>
          <cell r="I2790" t="str">
            <v xml:space="preserve">MARIA ASUNCION COSTILLA GOMEZ                                         </v>
          </cell>
        </row>
        <row r="2791">
          <cell r="G2791">
            <v>472424</v>
          </cell>
          <cell r="H2791" t="str">
            <v xml:space="preserve">GABRIELA SANCHEZ PEREZ             </v>
          </cell>
          <cell r="I2791" t="str">
            <v xml:space="preserve">MARIA ASUNCION COSTILLA GOMEZ                                         </v>
          </cell>
        </row>
        <row r="2792">
          <cell r="G2792">
            <v>472424</v>
          </cell>
          <cell r="H2792" t="str">
            <v xml:space="preserve">GABRIELA SANCHEZ PEREZ             </v>
          </cell>
          <cell r="I2792" t="str">
            <v xml:space="preserve">MARIA ASUNCION COSTILLA GOMEZ                                         </v>
          </cell>
        </row>
        <row r="2793">
          <cell r="G2793">
            <v>472424</v>
          </cell>
          <cell r="H2793" t="str">
            <v xml:space="preserve">GABRIELA SANCHEZ PEREZ             </v>
          </cell>
          <cell r="I2793" t="str">
            <v xml:space="preserve">MARIA ASUNCION COSTILLA GOMEZ                                         </v>
          </cell>
        </row>
        <row r="2794">
          <cell r="G2794">
            <v>472424</v>
          </cell>
          <cell r="H2794" t="str">
            <v xml:space="preserve">GABRIELA SANCHEZ PEREZ             </v>
          </cell>
          <cell r="I2794" t="str">
            <v xml:space="preserve">MARIA ASUNCION COSTILLA GOMEZ                                         </v>
          </cell>
        </row>
        <row r="2795">
          <cell r="G2795">
            <v>472745</v>
          </cell>
          <cell r="H2795" t="str">
            <v xml:space="preserve">ADRIANA I. MEJIA CASTILLO          </v>
          </cell>
          <cell r="I2795" t="str">
            <v xml:space="preserve">RAYMUNDO JAIME TREVI/O CANTU                                          </v>
          </cell>
        </row>
        <row r="2796">
          <cell r="G2796">
            <v>472745</v>
          </cell>
          <cell r="H2796" t="str">
            <v xml:space="preserve">ADRIANA I. MEJIA CASTILLO          </v>
          </cell>
          <cell r="I2796" t="str">
            <v xml:space="preserve">RAYMUNDO JAIME TREVI/O CANTU                                          </v>
          </cell>
        </row>
        <row r="2797">
          <cell r="G2797">
            <v>472745</v>
          </cell>
          <cell r="H2797" t="str">
            <v xml:space="preserve">ADRIANA I. MEJIA CASTILLO          </v>
          </cell>
          <cell r="I2797" t="str">
            <v xml:space="preserve">RAYMUNDO JAIME TREVI/O CANTU                                          </v>
          </cell>
        </row>
        <row r="2798">
          <cell r="G2798">
            <v>472745</v>
          </cell>
          <cell r="H2798" t="str">
            <v xml:space="preserve">ADRIANA I. MEJIA CASTILLO          </v>
          </cell>
          <cell r="I2798" t="str">
            <v xml:space="preserve">RAYMUNDO JAIME TREVI/O CANTU                                          </v>
          </cell>
        </row>
        <row r="2799">
          <cell r="G2799">
            <v>472745</v>
          </cell>
          <cell r="H2799" t="str">
            <v xml:space="preserve">ADRIANA I. MEJIA CASTILLO          </v>
          </cell>
          <cell r="I2799" t="str">
            <v xml:space="preserve">RAYMUNDO JAIME TREVI/O CANTU                                          </v>
          </cell>
        </row>
        <row r="2800">
          <cell r="G2800">
            <v>472745</v>
          </cell>
          <cell r="H2800" t="str">
            <v xml:space="preserve">ADRIANA I. MEJIA CASTILLO          </v>
          </cell>
          <cell r="I2800" t="str">
            <v xml:space="preserve">RAYMUNDO JAIME TREVI/O CANTU                                          </v>
          </cell>
        </row>
        <row r="2801">
          <cell r="G2801">
            <v>472745</v>
          </cell>
          <cell r="H2801" t="str">
            <v xml:space="preserve">ADRIANA I. MEJIA CASTILLO          </v>
          </cell>
          <cell r="I2801" t="str">
            <v xml:space="preserve">RAYMUNDO JAIME TREVI/O CANTU                                          </v>
          </cell>
        </row>
        <row r="2802">
          <cell r="G2802">
            <v>472745</v>
          </cell>
          <cell r="H2802" t="str">
            <v xml:space="preserve">ADRIANA I. MEJIA CASTILLO          </v>
          </cell>
          <cell r="I2802" t="str">
            <v xml:space="preserve">RAYMUNDO JAIME TREVI/O CANTU                                          </v>
          </cell>
        </row>
        <row r="2803">
          <cell r="G2803">
            <v>472745</v>
          </cell>
          <cell r="H2803" t="str">
            <v xml:space="preserve">ADRIANA I. MEJIA CASTILLO          </v>
          </cell>
          <cell r="I2803" t="str">
            <v xml:space="preserve">RAYMUNDO JAIME TREVI/O CANTU                                          </v>
          </cell>
        </row>
        <row r="2804">
          <cell r="G2804">
            <v>472745</v>
          </cell>
          <cell r="H2804" t="str">
            <v xml:space="preserve">ADRIANA I. MEJIA CASTILLO          </v>
          </cell>
          <cell r="I2804" t="str">
            <v xml:space="preserve">RAYMUNDO JAIME TREVI/O CANTU                                          </v>
          </cell>
        </row>
        <row r="2805">
          <cell r="G2805">
            <v>472745</v>
          </cell>
          <cell r="H2805" t="str">
            <v xml:space="preserve">ADRIANA I. MEJIA CASTILLO          </v>
          </cell>
          <cell r="I2805" t="str">
            <v xml:space="preserve">RAYMUNDO JAIME TREVI/O CANTU                                          </v>
          </cell>
        </row>
        <row r="2806">
          <cell r="G2806">
            <v>472745</v>
          </cell>
          <cell r="H2806" t="str">
            <v xml:space="preserve">ADRIANA I. MEJIA CASTILLO          </v>
          </cell>
          <cell r="I2806" t="str">
            <v xml:space="preserve">RAYMUNDO JAIME TREVI/O CANTU                                          </v>
          </cell>
        </row>
        <row r="2807">
          <cell r="G2807">
            <v>472765</v>
          </cell>
          <cell r="H2807" t="str">
            <v xml:space="preserve">LUIS FRANCISCO RODRIGUEZ PEﾑA      </v>
          </cell>
          <cell r="I2807" t="str">
            <v xml:space="preserve">MARIE SAAB MARIA                                                      </v>
          </cell>
        </row>
        <row r="2808">
          <cell r="G2808">
            <v>472765</v>
          </cell>
          <cell r="H2808" t="str">
            <v xml:space="preserve">LUIS FRANCISCO RODRIGUEZ PEﾑA      </v>
          </cell>
          <cell r="I2808" t="str">
            <v xml:space="preserve">MARIE SAAB MARIA                                                      </v>
          </cell>
        </row>
        <row r="2809">
          <cell r="G2809">
            <v>473072</v>
          </cell>
          <cell r="H2809" t="str">
            <v xml:space="preserve">FERNANDO CUELLAR LOZANO            </v>
          </cell>
          <cell r="I2809" t="str">
            <v xml:space="preserve">JOSE JUAN SAENZ MARTINEZ                                              </v>
          </cell>
        </row>
        <row r="2810">
          <cell r="G2810">
            <v>473072</v>
          </cell>
          <cell r="H2810" t="str">
            <v xml:space="preserve">FERNANDO CUELLAR LOZANO            </v>
          </cell>
          <cell r="I2810" t="str">
            <v xml:space="preserve">JOSE JUAN SAENZ MARTINEZ                                              </v>
          </cell>
        </row>
        <row r="2811">
          <cell r="G2811">
            <v>473072</v>
          </cell>
          <cell r="H2811" t="str">
            <v xml:space="preserve">FERNANDO CUELLAR LOZANO            </v>
          </cell>
          <cell r="I2811" t="str">
            <v xml:space="preserve">JOSE JUAN SAENZ MARTINEZ                                              </v>
          </cell>
        </row>
        <row r="2812">
          <cell r="G2812">
            <v>473072</v>
          </cell>
          <cell r="H2812" t="str">
            <v xml:space="preserve">FERNANDO CUELLAR LOZANO            </v>
          </cell>
          <cell r="I2812" t="str">
            <v xml:space="preserve">JOSE JUAN SAENZ MARTINEZ                                              </v>
          </cell>
        </row>
        <row r="2813">
          <cell r="G2813">
            <v>473712</v>
          </cell>
          <cell r="H2813" t="str">
            <v xml:space="preserve">MARIA EVELINA JOHNSTON PIMENTEL    </v>
          </cell>
          <cell r="I2813" t="str">
            <v xml:space="preserve">ISIDORO COHEN SALAME                                                  </v>
          </cell>
        </row>
        <row r="2814">
          <cell r="G2814">
            <v>473712</v>
          </cell>
          <cell r="H2814" t="str">
            <v xml:space="preserve">MARIA EVELINA JOHNSTON PIMENTEL    </v>
          </cell>
          <cell r="I2814" t="str">
            <v xml:space="preserve">ISIDORO COHEN SALAME                                                  </v>
          </cell>
        </row>
        <row r="2815">
          <cell r="G2815">
            <v>473712</v>
          </cell>
          <cell r="H2815" t="str">
            <v xml:space="preserve">MARIA EVELINA JOHNSTON PIMENTEL    </v>
          </cell>
          <cell r="I2815" t="str">
            <v xml:space="preserve">ISIDORO COHEN SALAME                                                  </v>
          </cell>
        </row>
        <row r="2816">
          <cell r="G2816">
            <v>473741</v>
          </cell>
          <cell r="H2816" t="str">
            <v xml:space="preserve">NAVI SANCHEZ MOJICA                </v>
          </cell>
          <cell r="I2816" t="str">
            <v xml:space="preserve">HECTOR RAFAEL TORALES YLLAN                                           </v>
          </cell>
        </row>
        <row r="2817">
          <cell r="G2817">
            <v>473741</v>
          </cell>
          <cell r="H2817" t="str">
            <v xml:space="preserve">NAVI SANCHEZ MOJICA                </v>
          </cell>
          <cell r="I2817" t="str">
            <v xml:space="preserve">HECTOR RAFAEL TORALES YLLAN                                           </v>
          </cell>
        </row>
        <row r="2818">
          <cell r="G2818">
            <v>473741</v>
          </cell>
          <cell r="H2818" t="str">
            <v xml:space="preserve">NAVI SANCHEZ MOJICA                </v>
          </cell>
          <cell r="I2818" t="str">
            <v xml:space="preserve">HECTOR RAFAEL TORALES YLLAN                                           </v>
          </cell>
        </row>
        <row r="2819">
          <cell r="G2819">
            <v>473741</v>
          </cell>
          <cell r="H2819" t="str">
            <v xml:space="preserve">NAVI SANCHEZ MOJICA                </v>
          </cell>
          <cell r="I2819" t="str">
            <v xml:space="preserve">HECTOR RAFAEL TORALES YLLAN                                           </v>
          </cell>
        </row>
        <row r="2820">
          <cell r="G2820">
            <v>473741</v>
          </cell>
          <cell r="H2820" t="str">
            <v xml:space="preserve">NAVI SANCHEZ MOJICA                </v>
          </cell>
          <cell r="I2820" t="str">
            <v xml:space="preserve">HECTOR RAFAEL TORALES YLLAN                                           </v>
          </cell>
        </row>
        <row r="2821">
          <cell r="G2821">
            <v>473775</v>
          </cell>
          <cell r="H2821" t="str">
            <v xml:space="preserve">GABRIELA SUSANA FLORES ALVAREZ     </v>
          </cell>
          <cell r="I2821" t="str">
            <v xml:space="preserve">EMILIO ACHAR BETECH                                                   </v>
          </cell>
        </row>
        <row r="2822">
          <cell r="G2822">
            <v>473775</v>
          </cell>
          <cell r="H2822" t="str">
            <v xml:space="preserve">GABRIELA SUSANA FLORES ALVAREZ     </v>
          </cell>
          <cell r="I2822" t="str">
            <v xml:space="preserve">EMILIO ACHAR BETECH                                                   </v>
          </cell>
        </row>
        <row r="2823">
          <cell r="G2823">
            <v>473775</v>
          </cell>
          <cell r="H2823" t="str">
            <v xml:space="preserve">GABRIELA SUSANA FLORES ALVAREZ     </v>
          </cell>
          <cell r="I2823" t="str">
            <v xml:space="preserve">EMILIO ACHAR BETECH                                                   </v>
          </cell>
        </row>
        <row r="2824">
          <cell r="G2824">
            <v>473775</v>
          </cell>
          <cell r="H2824" t="str">
            <v xml:space="preserve">GABRIELA SUSANA FLORES ALVAREZ     </v>
          </cell>
          <cell r="I2824" t="str">
            <v xml:space="preserve">EMILIO ACHAR BETECH                                                   </v>
          </cell>
        </row>
        <row r="2825">
          <cell r="G2825">
            <v>473775</v>
          </cell>
          <cell r="H2825" t="str">
            <v xml:space="preserve">GABRIELA SUSANA FLORES ALVAREZ     </v>
          </cell>
          <cell r="I2825" t="str">
            <v xml:space="preserve">EMILIO ACHAR BETECH                                                   </v>
          </cell>
        </row>
        <row r="2826">
          <cell r="G2826">
            <v>473775</v>
          </cell>
          <cell r="H2826" t="str">
            <v xml:space="preserve">GABRIELA SUSANA FLORES ALVAREZ     </v>
          </cell>
          <cell r="I2826" t="str">
            <v xml:space="preserve">EMILIO ACHAR BETECH                                                   </v>
          </cell>
        </row>
        <row r="2827">
          <cell r="G2827">
            <v>473775</v>
          </cell>
          <cell r="H2827" t="str">
            <v xml:space="preserve">GABRIELA SUSANA FLORES ALVAREZ     </v>
          </cell>
          <cell r="I2827" t="str">
            <v xml:space="preserve">EMILIO ACHAR BETECH                                                   </v>
          </cell>
        </row>
        <row r="2828">
          <cell r="G2828">
            <v>473775</v>
          </cell>
          <cell r="H2828" t="str">
            <v xml:space="preserve">GABRIELA SUSANA FLORES ALVAREZ     </v>
          </cell>
          <cell r="I2828" t="str">
            <v xml:space="preserve">EMILIO ACHAR BETECH                                                   </v>
          </cell>
        </row>
        <row r="2829">
          <cell r="G2829">
            <v>473775</v>
          </cell>
          <cell r="H2829" t="str">
            <v xml:space="preserve">GABRIELA SUSANA FLORES ALVAREZ     </v>
          </cell>
          <cell r="I2829" t="str">
            <v xml:space="preserve">EMILIO ACHAR BETECH                                                   </v>
          </cell>
        </row>
        <row r="2830">
          <cell r="G2830">
            <v>473775</v>
          </cell>
          <cell r="H2830" t="str">
            <v xml:space="preserve">GABRIELA SUSANA FLORES ALVAREZ     </v>
          </cell>
          <cell r="I2830" t="str">
            <v xml:space="preserve">EMILIO ACHAR BETECH                                                   </v>
          </cell>
        </row>
        <row r="2831">
          <cell r="G2831">
            <v>473831</v>
          </cell>
          <cell r="H2831" t="str">
            <v xml:space="preserve">FRANCISCO JOSE AVALOS ORTEGA       </v>
          </cell>
          <cell r="I2831" t="str">
            <v xml:space="preserve">ALICIA GUADALUPE MU/IZ LOPEZ                                          </v>
          </cell>
        </row>
        <row r="2832">
          <cell r="G2832">
            <v>473881</v>
          </cell>
          <cell r="H2832" t="str">
            <v xml:space="preserve">EVELIA VENEGAS CASTILLO            </v>
          </cell>
          <cell r="I2832" t="str">
            <v xml:space="preserve">MARIANA GARCIA MARTINEZ PARENTE                                       </v>
          </cell>
        </row>
        <row r="2833">
          <cell r="G2833">
            <v>473984</v>
          </cell>
          <cell r="H2833" t="str">
            <v xml:space="preserve">AZUCENA GUDI/O RAMIREZ             </v>
          </cell>
          <cell r="I2833" t="str">
            <v xml:space="preserve">INSTITUTO DE SEGURIDAD SOCIAL DEL ESTADO DE GUANAJUATO                </v>
          </cell>
        </row>
        <row r="2834">
          <cell r="G2834">
            <v>473984</v>
          </cell>
          <cell r="H2834" t="str">
            <v xml:space="preserve">AZUCENA GUDI/O RAMIREZ             </v>
          </cell>
          <cell r="I2834" t="str">
            <v xml:space="preserve">INSTITUTO DE SEGURIDAD SOCIAL DEL ESTADO DE GUANAJUATO                </v>
          </cell>
        </row>
        <row r="2835">
          <cell r="G2835">
            <v>473984</v>
          </cell>
          <cell r="H2835" t="str">
            <v xml:space="preserve">AZUCENA GUDI/O RAMIREZ             </v>
          </cell>
          <cell r="I2835" t="str">
            <v xml:space="preserve">INSTITUTO DE SEGURIDAD SOCIAL DEL ESTADO DE GUANAJUATO                </v>
          </cell>
        </row>
        <row r="2836">
          <cell r="G2836">
            <v>473984</v>
          </cell>
          <cell r="H2836" t="str">
            <v xml:space="preserve">AZUCENA GUDI/O RAMIREZ             </v>
          </cell>
          <cell r="I2836" t="str">
            <v xml:space="preserve">INSTITUTO DE SEGURIDAD SOCIAL DEL ESTADO DE GUANAJUATO                </v>
          </cell>
        </row>
        <row r="2837">
          <cell r="G2837">
            <v>474084</v>
          </cell>
          <cell r="H2837" t="str">
            <v xml:space="preserve">FERNANDO CUELLAR LOZANO            </v>
          </cell>
          <cell r="I2837" t="str">
            <v xml:space="preserve">HABITAT LAS GOLONDRINAS, S.A DE C.V.                                  </v>
          </cell>
        </row>
        <row r="2838">
          <cell r="G2838">
            <v>474182</v>
          </cell>
          <cell r="H2838" t="str">
            <v xml:space="preserve">GABRIELA SUSANA FLORES ALVAREZ     </v>
          </cell>
          <cell r="I2838" t="str">
            <v xml:space="preserve">HECTOR TRIGOS DEL RIO                                                 </v>
          </cell>
        </row>
        <row r="2839">
          <cell r="G2839">
            <v>474632</v>
          </cell>
          <cell r="H2839" t="str">
            <v xml:space="preserve">GABRIELA SANCHEZ PEREZ             </v>
          </cell>
          <cell r="I2839" t="str">
            <v xml:space="preserve">JAVIER ARTURO ORTEGA LOMELIN                                          </v>
          </cell>
        </row>
        <row r="2840">
          <cell r="G2840">
            <v>474883</v>
          </cell>
          <cell r="H2840" t="str">
            <v xml:space="preserve">FRANCISCO JOSE AVALOS ORTEGA       </v>
          </cell>
          <cell r="I2840" t="str">
            <v xml:space="preserve">MARCELO JAVIER ALTAMIRANO JAIMES                                      </v>
          </cell>
        </row>
        <row r="2841">
          <cell r="G2841">
            <v>474883</v>
          </cell>
          <cell r="H2841" t="str">
            <v xml:space="preserve">FRANCISCO JOSE AVALOS ORTEGA       </v>
          </cell>
          <cell r="I2841" t="str">
            <v xml:space="preserve">MARCELO JAVIER ALTAMIRANO JAIMES                                      </v>
          </cell>
        </row>
        <row r="2842">
          <cell r="G2842">
            <v>474883</v>
          </cell>
          <cell r="H2842" t="str">
            <v xml:space="preserve">FRANCISCO JOSE AVALOS ORTEGA       </v>
          </cell>
          <cell r="I2842" t="str">
            <v xml:space="preserve">MARCELO JAVIER ALTAMIRANO JAIMES                                      </v>
          </cell>
        </row>
        <row r="2843">
          <cell r="G2843">
            <v>475274</v>
          </cell>
          <cell r="H2843" t="str">
            <v xml:space="preserve">HUGO LIRA ROSALINO                 </v>
          </cell>
          <cell r="I2843" t="str">
            <v xml:space="preserve">ROSA EUGENIA MARTINEZ-BROHEZ TREVI/O                                  </v>
          </cell>
        </row>
        <row r="2844">
          <cell r="G2844">
            <v>475274</v>
          </cell>
          <cell r="H2844" t="str">
            <v xml:space="preserve">HUGO LIRA ROSALINO                 </v>
          </cell>
          <cell r="I2844" t="str">
            <v xml:space="preserve">ROSA EUGENIA MARTINEZ-BROHEZ TREVI/O                                  </v>
          </cell>
        </row>
        <row r="2845">
          <cell r="G2845">
            <v>475335</v>
          </cell>
          <cell r="H2845" t="str">
            <v xml:space="preserve">ADRIANA I. MEJIA CASTILLO          </v>
          </cell>
          <cell r="I2845" t="str">
            <v xml:space="preserve">MARTHA ESTHER VILLARREAL VILLARREAL                                   </v>
          </cell>
        </row>
        <row r="2846">
          <cell r="G2846">
            <v>475335</v>
          </cell>
          <cell r="H2846" t="str">
            <v xml:space="preserve">ADRIANA I. MEJIA CASTILLO          </v>
          </cell>
          <cell r="I2846" t="str">
            <v xml:space="preserve">MARTHA ESTHER VILLARREAL VILLARREAL                                   </v>
          </cell>
        </row>
        <row r="2847">
          <cell r="G2847">
            <v>475335</v>
          </cell>
          <cell r="H2847" t="str">
            <v xml:space="preserve">ADRIANA I. MEJIA CASTILLO          </v>
          </cell>
          <cell r="I2847" t="str">
            <v xml:space="preserve">MARTHA ESTHER VILLARREAL VILLARREAL                                   </v>
          </cell>
        </row>
        <row r="2848">
          <cell r="G2848">
            <v>475335</v>
          </cell>
          <cell r="H2848" t="str">
            <v xml:space="preserve">ADRIANA I. MEJIA CASTILLO          </v>
          </cell>
          <cell r="I2848" t="str">
            <v xml:space="preserve">MARTHA ESTHER VILLARREAL VILLARREAL                                   </v>
          </cell>
        </row>
        <row r="2849">
          <cell r="G2849">
            <v>475335</v>
          </cell>
          <cell r="H2849" t="str">
            <v xml:space="preserve">ADRIANA I. MEJIA CASTILLO          </v>
          </cell>
          <cell r="I2849" t="str">
            <v xml:space="preserve">MARTHA ESTHER VILLARREAL VILLARREAL                                   </v>
          </cell>
        </row>
        <row r="2850">
          <cell r="G2850">
            <v>475335</v>
          </cell>
          <cell r="H2850" t="str">
            <v xml:space="preserve">ADRIANA I. MEJIA CASTILLO          </v>
          </cell>
          <cell r="I2850" t="str">
            <v xml:space="preserve">MARTHA ESTHER VILLARREAL VILLARREAL                                   </v>
          </cell>
        </row>
        <row r="2851">
          <cell r="G2851">
            <v>475343</v>
          </cell>
          <cell r="H2851" t="str">
            <v xml:space="preserve">ADRIANA I. MEJIA CASTILLO          </v>
          </cell>
          <cell r="I2851" t="str">
            <v xml:space="preserve">ARNULFO FLORES RODRIGUEZ                                              </v>
          </cell>
        </row>
        <row r="2852">
          <cell r="G2852">
            <v>475343</v>
          </cell>
          <cell r="H2852" t="str">
            <v xml:space="preserve">ADRIANA I. MEJIA CASTILLO          </v>
          </cell>
          <cell r="I2852" t="str">
            <v xml:space="preserve">ARNULFO FLORES RODRIGUEZ                                              </v>
          </cell>
        </row>
        <row r="2853">
          <cell r="G2853">
            <v>475343</v>
          </cell>
          <cell r="H2853" t="str">
            <v xml:space="preserve">ADRIANA I. MEJIA CASTILLO          </v>
          </cell>
          <cell r="I2853" t="str">
            <v xml:space="preserve">ARNULFO FLORES RODRIGUEZ                                              </v>
          </cell>
        </row>
        <row r="2854">
          <cell r="G2854">
            <v>475343</v>
          </cell>
          <cell r="H2854" t="str">
            <v xml:space="preserve">ADRIANA I. MEJIA CASTILLO          </v>
          </cell>
          <cell r="I2854" t="str">
            <v xml:space="preserve">ARNULFO FLORES RODRIGUEZ                                              </v>
          </cell>
        </row>
        <row r="2855">
          <cell r="G2855">
            <v>475343</v>
          </cell>
          <cell r="H2855" t="str">
            <v xml:space="preserve">ADRIANA I. MEJIA CASTILLO          </v>
          </cell>
          <cell r="I2855" t="str">
            <v xml:space="preserve">ARNULFO FLORES RODRIGUEZ                                              </v>
          </cell>
        </row>
        <row r="2856">
          <cell r="G2856">
            <v>475351</v>
          </cell>
          <cell r="H2856" t="str">
            <v xml:space="preserve">MARIA EVELINA JOHNSTON PIMENTEL    </v>
          </cell>
          <cell r="I2856" t="str">
            <v xml:space="preserve">RODOLFO BARRANCO GUEVARA                                              </v>
          </cell>
        </row>
        <row r="2857">
          <cell r="G2857">
            <v>475351</v>
          </cell>
          <cell r="H2857" t="str">
            <v xml:space="preserve">MARIA EVELINA JOHNSTON PIMENTEL    </v>
          </cell>
          <cell r="I2857" t="str">
            <v xml:space="preserve">RODOLFO BARRANCO GUEVARA                                              </v>
          </cell>
        </row>
        <row r="2858">
          <cell r="G2858">
            <v>475351</v>
          </cell>
          <cell r="H2858" t="str">
            <v xml:space="preserve">MARIA EVELINA JOHNSTON PIMENTEL    </v>
          </cell>
          <cell r="I2858" t="str">
            <v xml:space="preserve">RODOLFO BARRANCO GUEVARA                                              </v>
          </cell>
        </row>
        <row r="2859">
          <cell r="G2859">
            <v>475573</v>
          </cell>
          <cell r="H2859" t="str">
            <v xml:space="preserve">AZUCENA GUDI/O RAMIREZ             </v>
          </cell>
          <cell r="I2859" t="str">
            <v xml:space="preserve">ANABELL DEL CARMEN SANCHEZ DAVALOS                                    </v>
          </cell>
        </row>
        <row r="2860">
          <cell r="G2860">
            <v>475983</v>
          </cell>
          <cell r="H2860" t="str">
            <v xml:space="preserve">EVELIA VENEGAS CASTILLO            </v>
          </cell>
          <cell r="I2860" t="str">
            <v xml:space="preserve">SANTA AZUCENA GUDI/O RAMIREZ                                          </v>
          </cell>
        </row>
        <row r="2861">
          <cell r="G2861">
            <v>475983</v>
          </cell>
          <cell r="H2861" t="str">
            <v xml:space="preserve">EVELIA VENEGAS CASTILLO            </v>
          </cell>
          <cell r="I2861" t="str">
            <v xml:space="preserve">SANTA AZUCENA GUDI/O RAMIREZ                                          </v>
          </cell>
        </row>
        <row r="2862">
          <cell r="G2862">
            <v>475983</v>
          </cell>
          <cell r="H2862" t="str">
            <v xml:space="preserve">EVELIA VENEGAS CASTILLO            </v>
          </cell>
          <cell r="I2862" t="str">
            <v xml:space="preserve">SANTA AZUCENA GUDI/O RAMIREZ                                          </v>
          </cell>
        </row>
        <row r="2863">
          <cell r="G2863">
            <v>475983</v>
          </cell>
          <cell r="H2863" t="str">
            <v xml:space="preserve">EVELIA VENEGAS CASTILLO            </v>
          </cell>
          <cell r="I2863" t="str">
            <v xml:space="preserve">SANTA AZUCENA GUDI/O RAMIREZ                                          </v>
          </cell>
        </row>
        <row r="2864">
          <cell r="G2864">
            <v>475983</v>
          </cell>
          <cell r="H2864" t="str">
            <v xml:space="preserve">EVELIA VENEGAS CASTILLO            </v>
          </cell>
          <cell r="I2864" t="str">
            <v xml:space="preserve">SANTA AZUCENA GUDI/O RAMIREZ                                          </v>
          </cell>
        </row>
        <row r="2865">
          <cell r="G2865">
            <v>475983</v>
          </cell>
          <cell r="H2865" t="str">
            <v xml:space="preserve">EVELIA VENEGAS CASTILLO            </v>
          </cell>
          <cell r="I2865" t="str">
            <v xml:space="preserve">SANTA AZUCENA GUDI/O RAMIREZ                                          </v>
          </cell>
        </row>
        <row r="2866">
          <cell r="G2866">
            <v>475983</v>
          </cell>
          <cell r="H2866" t="str">
            <v xml:space="preserve">EVELIA VENEGAS CASTILLO            </v>
          </cell>
          <cell r="I2866" t="str">
            <v xml:space="preserve">SANTA AZUCENA GUDI/O RAMIREZ                                          </v>
          </cell>
        </row>
        <row r="2867">
          <cell r="G2867">
            <v>475983</v>
          </cell>
          <cell r="H2867" t="str">
            <v xml:space="preserve">EVELIA VENEGAS CASTILLO            </v>
          </cell>
          <cell r="I2867" t="str">
            <v xml:space="preserve">SANTA AZUCENA GUDI/O RAMIREZ                                          </v>
          </cell>
        </row>
        <row r="2868">
          <cell r="G2868">
            <v>476165</v>
          </cell>
          <cell r="H2868" t="str">
            <v>JOSUE GERARDO RAMIREZ ESPA/A FUENTE</v>
          </cell>
          <cell r="I2868" t="str">
            <v xml:space="preserve">GUILLERMO MENDOZA ARREGUIN                                            </v>
          </cell>
        </row>
        <row r="2869">
          <cell r="G2869">
            <v>476165</v>
          </cell>
          <cell r="H2869" t="str">
            <v>JOSUE GERARDO RAMIREZ ESPA/A FUENTE</v>
          </cell>
          <cell r="I2869" t="str">
            <v xml:space="preserve">GUILLERMO MENDOZA ARREGUIN                                            </v>
          </cell>
        </row>
        <row r="2870">
          <cell r="G2870">
            <v>476165</v>
          </cell>
          <cell r="H2870" t="str">
            <v>JOSUE GERARDO RAMIREZ ESPA/A FUENTE</v>
          </cell>
          <cell r="I2870" t="str">
            <v xml:space="preserve">GUILLERMO MENDOZA ARREGUIN                                            </v>
          </cell>
        </row>
        <row r="2871">
          <cell r="G2871">
            <v>476165</v>
          </cell>
          <cell r="H2871" t="str">
            <v>JOSUE GERARDO RAMIREZ ESPA/A FUENTE</v>
          </cell>
          <cell r="I2871" t="str">
            <v xml:space="preserve">GUILLERMO MENDOZA ARREGUIN                                            </v>
          </cell>
        </row>
        <row r="2872">
          <cell r="G2872">
            <v>476165</v>
          </cell>
          <cell r="H2872" t="str">
            <v>JOSUE GERARDO RAMIREZ ESPA/A FUENTE</v>
          </cell>
          <cell r="I2872" t="str">
            <v xml:space="preserve">GUILLERMO MENDOZA ARREGUIN                                            </v>
          </cell>
        </row>
        <row r="2873">
          <cell r="G2873">
            <v>476234</v>
          </cell>
          <cell r="H2873" t="str">
            <v xml:space="preserve">ABRAHAM AARON SHUBICH Y JALIF      </v>
          </cell>
          <cell r="I2873" t="str">
            <v xml:space="preserve">LIQUIDEZ Y GARANTIA S.A. DE C.V.                                      </v>
          </cell>
        </row>
        <row r="2874">
          <cell r="G2874">
            <v>476332</v>
          </cell>
          <cell r="H2874" t="str">
            <v xml:space="preserve">GABRIELA SANCHEZ PEREZ (I.A.V.)    </v>
          </cell>
          <cell r="I2874" t="str">
            <v xml:space="preserve">JORGE GO/I CAMARILLO                                                  </v>
          </cell>
        </row>
        <row r="2875">
          <cell r="G2875">
            <v>476332</v>
          </cell>
          <cell r="H2875" t="str">
            <v xml:space="preserve">GABRIELA SANCHEZ PEREZ (I.A.V.)    </v>
          </cell>
          <cell r="I2875" t="str">
            <v xml:space="preserve">JORGE GO/I CAMARILLO                                                  </v>
          </cell>
        </row>
        <row r="2876">
          <cell r="G2876">
            <v>476332</v>
          </cell>
          <cell r="H2876" t="str">
            <v xml:space="preserve">GABRIELA SANCHEZ PEREZ (I.A.V.)    </v>
          </cell>
          <cell r="I2876" t="str">
            <v xml:space="preserve">JORGE GO/I CAMARILLO                                                  </v>
          </cell>
        </row>
        <row r="2877">
          <cell r="G2877">
            <v>476402</v>
          </cell>
          <cell r="H2877" t="str">
            <v xml:space="preserve">COLBERT SALINAS QUIROGA            </v>
          </cell>
          <cell r="I2877" t="str">
            <v xml:space="preserve">MARIA DEL REFUGIO PENA VELA                                           </v>
          </cell>
        </row>
        <row r="2878">
          <cell r="G2878">
            <v>476423</v>
          </cell>
          <cell r="H2878" t="str">
            <v xml:space="preserve">MARIA EVELINA JOHNSTON PIMENTEL    </v>
          </cell>
          <cell r="I2878" t="str">
            <v xml:space="preserve">CESAR FRANCISCO RAMIREZ CASO                                          </v>
          </cell>
        </row>
        <row r="2879">
          <cell r="G2879">
            <v>476423</v>
          </cell>
          <cell r="H2879" t="str">
            <v xml:space="preserve">MARIA EVELINA JOHNSTON PIMENTEL    </v>
          </cell>
          <cell r="I2879" t="str">
            <v xml:space="preserve">CESAR FRANCISCO RAMIREZ CASO                                          </v>
          </cell>
        </row>
        <row r="2880">
          <cell r="G2880">
            <v>476423</v>
          </cell>
          <cell r="H2880" t="str">
            <v xml:space="preserve">MARIA EVELINA JOHNSTON PIMENTEL    </v>
          </cell>
          <cell r="I2880" t="str">
            <v xml:space="preserve">CESAR FRANCISCO RAMIREZ CASO                                          </v>
          </cell>
        </row>
        <row r="2881">
          <cell r="G2881">
            <v>476423</v>
          </cell>
          <cell r="H2881" t="str">
            <v xml:space="preserve">MARIA EVELINA JOHNSTON PIMENTEL    </v>
          </cell>
          <cell r="I2881" t="str">
            <v xml:space="preserve">CESAR FRANCISCO RAMIREZ CASO                                          </v>
          </cell>
        </row>
        <row r="2882">
          <cell r="G2882">
            <v>476423</v>
          </cell>
          <cell r="H2882" t="str">
            <v xml:space="preserve">MARIA EVELINA JOHNSTON PIMENTEL    </v>
          </cell>
          <cell r="I2882" t="str">
            <v xml:space="preserve">CESAR FRANCISCO RAMIREZ CASO                                          </v>
          </cell>
        </row>
        <row r="2883">
          <cell r="G2883">
            <v>476951</v>
          </cell>
          <cell r="H2883" t="str">
            <v xml:space="preserve">MARIA EVELINA JOHNSTON PIMENTEL    </v>
          </cell>
          <cell r="I2883" t="str">
            <v xml:space="preserve">ANGELICA CERVANTES ANGELES                                            </v>
          </cell>
        </row>
        <row r="2884">
          <cell r="G2884">
            <v>476985</v>
          </cell>
          <cell r="H2884" t="str">
            <v xml:space="preserve">AZUCENA GUDI/O RAMIREZ             </v>
          </cell>
          <cell r="I2884" t="str">
            <v xml:space="preserve">JOSE CRUZ JAIME HERNANDEZ                                             </v>
          </cell>
        </row>
        <row r="2885">
          <cell r="G2885">
            <v>477054</v>
          </cell>
          <cell r="H2885" t="str">
            <v xml:space="preserve">MARIA EVELINA JOHNSTON PIMENTEL    </v>
          </cell>
          <cell r="I2885" t="str">
            <v xml:space="preserve">JUAN JESUS REZA CASTILLO                                              </v>
          </cell>
        </row>
        <row r="2886">
          <cell r="G2886">
            <v>477054</v>
          </cell>
          <cell r="H2886" t="str">
            <v xml:space="preserve">MARIA EVELINA JOHNSTON PIMENTEL    </v>
          </cell>
          <cell r="I2886" t="str">
            <v xml:space="preserve">JUAN JESUS REZA CASTILLO                                              </v>
          </cell>
        </row>
        <row r="2887">
          <cell r="G2887">
            <v>477094</v>
          </cell>
          <cell r="H2887" t="str">
            <v xml:space="preserve">ADRIANA I. MEJIA CASTILLO          </v>
          </cell>
          <cell r="I2887" t="str">
            <v xml:space="preserve">GRUPO INDUSTRIAL RAMIREZ, S.A. DE C.V.                                </v>
          </cell>
        </row>
        <row r="2888">
          <cell r="G2888">
            <v>477215</v>
          </cell>
          <cell r="H2888" t="str">
            <v xml:space="preserve">EVELIA VENEGAS CASTILLO            </v>
          </cell>
          <cell r="I2888" t="str">
            <v xml:space="preserve">MARIA FERNANDA VILLAGOMEZ CHAVEZ                                      </v>
          </cell>
        </row>
        <row r="2889">
          <cell r="G2889">
            <v>477215</v>
          </cell>
          <cell r="H2889" t="str">
            <v xml:space="preserve">EVELIA VENEGAS CASTILLO            </v>
          </cell>
          <cell r="I2889" t="str">
            <v xml:space="preserve">MARIA FERNANDA VILLAGOMEZ CHAVEZ                                      </v>
          </cell>
        </row>
        <row r="2890">
          <cell r="G2890">
            <v>477215</v>
          </cell>
          <cell r="H2890" t="str">
            <v xml:space="preserve">EVELIA VENEGAS CASTILLO            </v>
          </cell>
          <cell r="I2890" t="str">
            <v xml:space="preserve">MARIA FERNANDA VILLAGOMEZ CHAVEZ                                      </v>
          </cell>
        </row>
        <row r="2891">
          <cell r="G2891">
            <v>477215</v>
          </cell>
          <cell r="H2891" t="str">
            <v xml:space="preserve">EVELIA VENEGAS CASTILLO            </v>
          </cell>
          <cell r="I2891" t="str">
            <v xml:space="preserve">MARIA FERNANDA VILLAGOMEZ CHAVEZ                                      </v>
          </cell>
        </row>
        <row r="2892">
          <cell r="G2892">
            <v>477215</v>
          </cell>
          <cell r="H2892" t="str">
            <v xml:space="preserve">EVELIA VENEGAS CASTILLO            </v>
          </cell>
          <cell r="I2892" t="str">
            <v xml:space="preserve">MARIA FERNANDA VILLAGOMEZ CHAVEZ                                      </v>
          </cell>
        </row>
        <row r="2893">
          <cell r="G2893">
            <v>477265</v>
          </cell>
          <cell r="H2893" t="str">
            <v xml:space="preserve">COLBERT SALINAS QUIROGA            </v>
          </cell>
          <cell r="I2893" t="str">
            <v xml:space="preserve">LUIS ANTONIO CANALES RAMOS                                            </v>
          </cell>
        </row>
        <row r="2894">
          <cell r="G2894">
            <v>477265</v>
          </cell>
          <cell r="H2894" t="str">
            <v xml:space="preserve">COLBERT SALINAS QUIROGA            </v>
          </cell>
          <cell r="I2894" t="str">
            <v xml:space="preserve">LUIS ANTONIO CANALES RAMOS                                            </v>
          </cell>
        </row>
        <row r="2895">
          <cell r="G2895">
            <v>477265</v>
          </cell>
          <cell r="H2895" t="str">
            <v xml:space="preserve">COLBERT SALINAS QUIROGA            </v>
          </cell>
          <cell r="I2895" t="str">
            <v xml:space="preserve">LUIS ANTONIO CANALES RAMOS                                            </v>
          </cell>
        </row>
        <row r="2896">
          <cell r="G2896">
            <v>477301</v>
          </cell>
          <cell r="H2896" t="str">
            <v xml:space="preserve">BEATRIZ TREVINO MILLING            </v>
          </cell>
          <cell r="I2896" t="str">
            <v xml:space="preserve">JOSE VICENTE FERNANDEZ CAMARGO                                        </v>
          </cell>
        </row>
        <row r="2897">
          <cell r="G2897">
            <v>477371</v>
          </cell>
          <cell r="H2897" t="str">
            <v xml:space="preserve">FERNANDO CUELLAR LOZANO            </v>
          </cell>
          <cell r="I2897" t="str">
            <v xml:space="preserve">HABITAT LAS GOLONDRINAS, S.A. DE C.V.                                 </v>
          </cell>
        </row>
        <row r="2898">
          <cell r="G2898">
            <v>477424</v>
          </cell>
          <cell r="H2898" t="str">
            <v>JOSUE GERARDO RAMIREZ ESPA/A FUENTE</v>
          </cell>
          <cell r="I2898" t="str">
            <v xml:space="preserve">ISABEL MARGARITA SANCHEZ DURAN                                        </v>
          </cell>
        </row>
        <row r="2899">
          <cell r="G2899">
            <v>477794</v>
          </cell>
          <cell r="H2899" t="str">
            <v xml:space="preserve">GABRIELA SANCHEZ PEREZ (I.A.V.)    </v>
          </cell>
          <cell r="I2899" t="str">
            <v xml:space="preserve">FRANCISCO RODRIGUEZ RAMIREZ                                           </v>
          </cell>
        </row>
        <row r="2900">
          <cell r="G2900">
            <v>477842</v>
          </cell>
          <cell r="H2900" t="str">
            <v xml:space="preserve">ADRIANA I. MEJIA CASTILLO          </v>
          </cell>
          <cell r="I2900" t="str">
            <v xml:space="preserve">ALFREDO CASTRO VAZQUEZ                                                </v>
          </cell>
        </row>
        <row r="2901">
          <cell r="G2901">
            <v>477842</v>
          </cell>
          <cell r="H2901" t="str">
            <v xml:space="preserve">ADRIANA I. MEJIA CASTILLO          </v>
          </cell>
          <cell r="I2901" t="str">
            <v xml:space="preserve">ALFREDO CASTRO VAZQUEZ                                                </v>
          </cell>
        </row>
        <row r="2902">
          <cell r="G2902">
            <v>477842</v>
          </cell>
          <cell r="H2902" t="str">
            <v xml:space="preserve">ADRIANA I. MEJIA CASTILLO          </v>
          </cell>
          <cell r="I2902" t="str">
            <v xml:space="preserve">ALFREDO CASTRO VAZQUEZ                                                </v>
          </cell>
        </row>
        <row r="2903">
          <cell r="G2903">
            <v>477842</v>
          </cell>
          <cell r="H2903" t="str">
            <v xml:space="preserve">ADRIANA I. MEJIA CASTILLO          </v>
          </cell>
          <cell r="I2903" t="str">
            <v xml:space="preserve">ALFREDO CASTRO VAZQUEZ                                                </v>
          </cell>
        </row>
        <row r="2904">
          <cell r="G2904">
            <v>477842</v>
          </cell>
          <cell r="H2904" t="str">
            <v xml:space="preserve">ADRIANA I. MEJIA CASTILLO          </v>
          </cell>
          <cell r="I2904" t="str">
            <v xml:space="preserve">ALFREDO CASTRO VAZQUEZ                                                </v>
          </cell>
        </row>
        <row r="2905">
          <cell r="G2905">
            <v>477842</v>
          </cell>
          <cell r="H2905" t="str">
            <v xml:space="preserve">ADRIANA I. MEJIA CASTILLO          </v>
          </cell>
          <cell r="I2905" t="str">
            <v xml:space="preserve">ALFREDO CASTRO VAZQUEZ                                                </v>
          </cell>
        </row>
        <row r="2906">
          <cell r="G2906">
            <v>477842</v>
          </cell>
          <cell r="H2906" t="str">
            <v xml:space="preserve">ADRIANA I. MEJIA CASTILLO          </v>
          </cell>
          <cell r="I2906" t="str">
            <v xml:space="preserve">ALFREDO CASTRO VAZQUEZ                                                </v>
          </cell>
        </row>
        <row r="2907">
          <cell r="G2907">
            <v>477842</v>
          </cell>
          <cell r="H2907" t="str">
            <v xml:space="preserve">ADRIANA I. MEJIA CASTILLO          </v>
          </cell>
          <cell r="I2907" t="str">
            <v xml:space="preserve">ALFREDO CASTRO VAZQUEZ                                                </v>
          </cell>
        </row>
        <row r="2908">
          <cell r="G2908">
            <v>477953</v>
          </cell>
          <cell r="H2908" t="str">
            <v xml:space="preserve">COLBERT SALINAS QUIROGA            </v>
          </cell>
          <cell r="I2908" t="str">
            <v xml:space="preserve">JUAN ANGEL RAMIREZ TAMARIZ                                            </v>
          </cell>
        </row>
        <row r="2909">
          <cell r="G2909">
            <v>478143</v>
          </cell>
          <cell r="H2909" t="str">
            <v xml:space="preserve">ABRAHAM AARON SHUBICH Y JALIF      </v>
          </cell>
          <cell r="I2909" t="str">
            <v xml:space="preserve">SHLOMO DARWISH SAFDIEH                                                </v>
          </cell>
        </row>
        <row r="2910">
          <cell r="G2910">
            <v>478143</v>
          </cell>
          <cell r="H2910" t="str">
            <v xml:space="preserve">ABRAHAM AARON SHUBICH Y JALIF      </v>
          </cell>
          <cell r="I2910" t="str">
            <v xml:space="preserve">SHLOMO DARWISH SAFDIEH                                                </v>
          </cell>
        </row>
        <row r="2911">
          <cell r="G2911">
            <v>478193</v>
          </cell>
          <cell r="H2911" t="str">
            <v xml:space="preserve">BEATRIZ TREVINO MILLING            </v>
          </cell>
          <cell r="I2911" t="str">
            <v xml:space="preserve">CARLOS DIAZ BARRIGA DEL VALLE                                         </v>
          </cell>
        </row>
        <row r="2912">
          <cell r="G2912">
            <v>478193</v>
          </cell>
          <cell r="H2912" t="str">
            <v xml:space="preserve">BEATRIZ TREVINO MILLING            </v>
          </cell>
          <cell r="I2912" t="str">
            <v xml:space="preserve">CARLOS DIAZ BARRIGA DEL VALLE                                         </v>
          </cell>
        </row>
        <row r="2913">
          <cell r="G2913">
            <v>478193</v>
          </cell>
          <cell r="H2913" t="str">
            <v xml:space="preserve">BEATRIZ TREVINO MILLING            </v>
          </cell>
          <cell r="I2913" t="str">
            <v xml:space="preserve">CARLOS DIAZ BARRIGA DEL VALLE                                         </v>
          </cell>
        </row>
        <row r="2914">
          <cell r="G2914">
            <v>478225</v>
          </cell>
          <cell r="H2914" t="str">
            <v xml:space="preserve">MARIA EVELINA JOHNSTON PIMENTEL    </v>
          </cell>
          <cell r="I2914" t="str">
            <v xml:space="preserve">FERNANDO GONZALEZ TIBURCIO                                            </v>
          </cell>
        </row>
        <row r="2915">
          <cell r="G2915">
            <v>478225</v>
          </cell>
          <cell r="H2915" t="str">
            <v xml:space="preserve">MARIA EVELINA JOHNSTON PIMENTEL    </v>
          </cell>
          <cell r="I2915" t="str">
            <v xml:space="preserve">FERNANDO GONZALEZ TIBURCIO                                            </v>
          </cell>
        </row>
        <row r="2916">
          <cell r="G2916">
            <v>478456</v>
          </cell>
          <cell r="H2916" t="str">
            <v xml:space="preserve">ABRAHAM AARON SHUBICH Y JALIF      </v>
          </cell>
          <cell r="I2916" t="str">
            <v xml:space="preserve">ADELFO MORENO DIAZ                                                    </v>
          </cell>
        </row>
        <row r="2917">
          <cell r="G2917">
            <v>478492</v>
          </cell>
          <cell r="H2917" t="str">
            <v xml:space="preserve">FERNANDO CUELLAR LOZANO            </v>
          </cell>
          <cell r="I2917" t="str">
            <v xml:space="preserve">JOSE GUADALUPE ALANIS MARROQUIN                                       </v>
          </cell>
        </row>
        <row r="2918">
          <cell r="G2918">
            <v>478524</v>
          </cell>
          <cell r="H2918" t="str">
            <v xml:space="preserve">GABRIELA SUSANA FLORES ALVAREZ     </v>
          </cell>
          <cell r="I2918" t="str">
            <v xml:space="preserve">JUAN ANTONIO BRIZ GUICHARD                                            </v>
          </cell>
        </row>
        <row r="2919">
          <cell r="G2919">
            <v>478524</v>
          </cell>
          <cell r="H2919" t="str">
            <v xml:space="preserve">GABRIELA SUSANA FLORES ALVAREZ     </v>
          </cell>
          <cell r="I2919" t="str">
            <v xml:space="preserve">JUAN ANTONIO BRIZ GUICHARD                                            </v>
          </cell>
        </row>
        <row r="2920">
          <cell r="G2920">
            <v>478524</v>
          </cell>
          <cell r="H2920" t="str">
            <v xml:space="preserve">GABRIELA SUSANA FLORES ALVAREZ     </v>
          </cell>
          <cell r="I2920" t="str">
            <v xml:space="preserve">JUAN ANTONIO BRIZ GUICHARD                                            </v>
          </cell>
        </row>
        <row r="2921">
          <cell r="G2921">
            <v>478524</v>
          </cell>
          <cell r="H2921" t="str">
            <v xml:space="preserve">GABRIELA SUSANA FLORES ALVAREZ     </v>
          </cell>
          <cell r="I2921" t="str">
            <v xml:space="preserve">JUAN ANTONIO BRIZ GUICHARD                                            </v>
          </cell>
        </row>
        <row r="2922">
          <cell r="G2922">
            <v>478524</v>
          </cell>
          <cell r="H2922" t="str">
            <v xml:space="preserve">GABRIELA SUSANA FLORES ALVAREZ     </v>
          </cell>
          <cell r="I2922" t="str">
            <v xml:space="preserve">JUAN ANTONIO BRIZ GUICHARD                                            </v>
          </cell>
        </row>
        <row r="2923">
          <cell r="G2923">
            <v>478524</v>
          </cell>
          <cell r="H2923" t="str">
            <v xml:space="preserve">GABRIELA SUSANA FLORES ALVAREZ     </v>
          </cell>
          <cell r="I2923" t="str">
            <v xml:space="preserve">JUAN ANTONIO BRIZ GUICHARD                                            </v>
          </cell>
        </row>
        <row r="2924">
          <cell r="G2924">
            <v>478524</v>
          </cell>
          <cell r="H2924" t="str">
            <v xml:space="preserve">GABRIELA SUSANA FLORES ALVAREZ     </v>
          </cell>
          <cell r="I2924" t="str">
            <v xml:space="preserve">JUAN ANTONIO BRIZ GUICHARD                                            </v>
          </cell>
        </row>
        <row r="2925">
          <cell r="G2925">
            <v>478524</v>
          </cell>
          <cell r="H2925" t="str">
            <v xml:space="preserve">GABRIELA SUSANA FLORES ALVAREZ     </v>
          </cell>
          <cell r="I2925" t="str">
            <v xml:space="preserve">JUAN ANTONIO BRIZ GUICHARD                                            </v>
          </cell>
        </row>
        <row r="2926">
          <cell r="G2926">
            <v>478524</v>
          </cell>
          <cell r="H2926" t="str">
            <v xml:space="preserve">GABRIELA SUSANA FLORES ALVAREZ     </v>
          </cell>
          <cell r="I2926" t="str">
            <v xml:space="preserve">JUAN ANTONIO BRIZ GUICHARD                                            </v>
          </cell>
        </row>
        <row r="2927">
          <cell r="G2927">
            <v>478524</v>
          </cell>
          <cell r="H2927" t="str">
            <v xml:space="preserve">GABRIELA SUSANA FLORES ALVAREZ     </v>
          </cell>
          <cell r="I2927" t="str">
            <v xml:space="preserve">JUAN ANTONIO BRIZ GUICHARD                                            </v>
          </cell>
        </row>
        <row r="2928">
          <cell r="G2928">
            <v>478524</v>
          </cell>
          <cell r="H2928" t="str">
            <v xml:space="preserve">GABRIELA SUSANA FLORES ALVAREZ     </v>
          </cell>
          <cell r="I2928" t="str">
            <v xml:space="preserve">JUAN ANTONIO BRIZ GUICHARD                                            </v>
          </cell>
        </row>
        <row r="2929">
          <cell r="G2929">
            <v>478524</v>
          </cell>
          <cell r="H2929" t="str">
            <v xml:space="preserve">GABRIELA SUSANA FLORES ALVAREZ     </v>
          </cell>
          <cell r="I2929" t="str">
            <v xml:space="preserve">JUAN ANTONIO BRIZ GUICHARD                                            </v>
          </cell>
        </row>
        <row r="2930">
          <cell r="G2930">
            <v>478524</v>
          </cell>
          <cell r="H2930" t="str">
            <v xml:space="preserve">GABRIELA SUSANA FLORES ALVAREZ     </v>
          </cell>
          <cell r="I2930" t="str">
            <v xml:space="preserve">JUAN ANTONIO BRIZ GUICHARD                                            </v>
          </cell>
        </row>
        <row r="2931">
          <cell r="G2931">
            <v>478524</v>
          </cell>
          <cell r="H2931" t="str">
            <v xml:space="preserve">GABRIELA SUSANA FLORES ALVAREZ     </v>
          </cell>
          <cell r="I2931" t="str">
            <v xml:space="preserve">JUAN ANTONIO BRIZ GUICHARD                                            </v>
          </cell>
        </row>
        <row r="2932">
          <cell r="G2932">
            <v>478524</v>
          </cell>
          <cell r="H2932" t="str">
            <v xml:space="preserve">GABRIELA SUSANA FLORES ALVAREZ     </v>
          </cell>
          <cell r="I2932" t="str">
            <v xml:space="preserve">JUAN ANTONIO BRIZ GUICHARD                                            </v>
          </cell>
        </row>
        <row r="2933">
          <cell r="G2933">
            <v>478524</v>
          </cell>
          <cell r="H2933" t="str">
            <v xml:space="preserve">GABRIELA SUSANA FLORES ALVAREZ     </v>
          </cell>
          <cell r="I2933" t="str">
            <v xml:space="preserve">JUAN ANTONIO BRIZ GUICHARD                                            </v>
          </cell>
        </row>
        <row r="2934">
          <cell r="G2934">
            <v>478524</v>
          </cell>
          <cell r="H2934" t="str">
            <v xml:space="preserve">GABRIELA SUSANA FLORES ALVAREZ     </v>
          </cell>
          <cell r="I2934" t="str">
            <v xml:space="preserve">JUAN ANTONIO BRIZ GUICHARD                                            </v>
          </cell>
        </row>
        <row r="2935">
          <cell r="G2935">
            <v>478524</v>
          </cell>
          <cell r="H2935" t="str">
            <v xml:space="preserve">GABRIELA SUSANA FLORES ALVAREZ     </v>
          </cell>
          <cell r="I2935" t="str">
            <v xml:space="preserve">JUAN ANTONIO BRIZ GUICHARD                                            </v>
          </cell>
        </row>
        <row r="2936">
          <cell r="G2936">
            <v>478524</v>
          </cell>
          <cell r="H2936" t="str">
            <v xml:space="preserve">GABRIELA SUSANA FLORES ALVAREZ     </v>
          </cell>
          <cell r="I2936" t="str">
            <v xml:space="preserve">JUAN ANTONIO BRIZ GUICHARD                                            </v>
          </cell>
        </row>
        <row r="2937">
          <cell r="G2937">
            <v>478524</v>
          </cell>
          <cell r="H2937" t="str">
            <v xml:space="preserve">GABRIELA SUSANA FLORES ALVAREZ     </v>
          </cell>
          <cell r="I2937" t="str">
            <v xml:space="preserve">JUAN ANTONIO BRIZ GUICHARD                                            </v>
          </cell>
        </row>
        <row r="2938">
          <cell r="G2938">
            <v>478524</v>
          </cell>
          <cell r="H2938" t="str">
            <v xml:space="preserve">GABRIELA SUSANA FLORES ALVAREZ     </v>
          </cell>
          <cell r="I2938" t="str">
            <v xml:space="preserve">JUAN ANTONIO BRIZ GUICHARD                                            </v>
          </cell>
        </row>
        <row r="2939">
          <cell r="G2939">
            <v>478524</v>
          </cell>
          <cell r="H2939" t="str">
            <v xml:space="preserve">GABRIELA SUSANA FLORES ALVAREZ     </v>
          </cell>
          <cell r="I2939" t="str">
            <v xml:space="preserve">JUAN ANTONIO BRIZ GUICHARD                                            </v>
          </cell>
        </row>
        <row r="2940">
          <cell r="G2940">
            <v>478524</v>
          </cell>
          <cell r="H2940" t="str">
            <v xml:space="preserve">GABRIELA SUSANA FLORES ALVAREZ     </v>
          </cell>
          <cell r="I2940" t="str">
            <v xml:space="preserve">JUAN ANTONIO BRIZ GUICHARD                                            </v>
          </cell>
        </row>
        <row r="2941">
          <cell r="G2941">
            <v>478524</v>
          </cell>
          <cell r="H2941" t="str">
            <v xml:space="preserve">GABRIELA SUSANA FLORES ALVAREZ     </v>
          </cell>
          <cell r="I2941" t="str">
            <v xml:space="preserve">JUAN ANTONIO BRIZ GUICHARD                                            </v>
          </cell>
        </row>
        <row r="2942">
          <cell r="G2942">
            <v>478524</v>
          </cell>
          <cell r="H2942" t="str">
            <v xml:space="preserve">GABRIELA SUSANA FLORES ALVAREZ     </v>
          </cell>
          <cell r="I2942" t="str">
            <v xml:space="preserve">JUAN ANTONIO BRIZ GUICHARD                                            </v>
          </cell>
        </row>
        <row r="2943">
          <cell r="G2943">
            <v>478524</v>
          </cell>
          <cell r="H2943" t="str">
            <v xml:space="preserve">GABRIELA SUSANA FLORES ALVAREZ     </v>
          </cell>
          <cell r="I2943" t="str">
            <v xml:space="preserve">JUAN ANTONIO BRIZ GUICHARD                                            </v>
          </cell>
        </row>
        <row r="2944">
          <cell r="G2944">
            <v>478524</v>
          </cell>
          <cell r="H2944" t="str">
            <v xml:space="preserve">GABRIELA SUSANA FLORES ALVAREZ     </v>
          </cell>
          <cell r="I2944" t="str">
            <v xml:space="preserve">JUAN ANTONIO BRIZ GUICHARD                                            </v>
          </cell>
        </row>
        <row r="2945">
          <cell r="G2945">
            <v>478524</v>
          </cell>
          <cell r="H2945" t="str">
            <v xml:space="preserve">GABRIELA SUSANA FLORES ALVAREZ     </v>
          </cell>
          <cell r="I2945" t="str">
            <v xml:space="preserve">JUAN ANTONIO BRIZ GUICHARD                                            </v>
          </cell>
        </row>
        <row r="2946">
          <cell r="G2946">
            <v>478524</v>
          </cell>
          <cell r="H2946" t="str">
            <v xml:space="preserve">GABRIELA SUSANA FLORES ALVAREZ     </v>
          </cell>
          <cell r="I2946" t="str">
            <v xml:space="preserve">JUAN ANTONIO BRIZ GUICHARD                                            </v>
          </cell>
        </row>
        <row r="2947">
          <cell r="G2947">
            <v>478524</v>
          </cell>
          <cell r="H2947" t="str">
            <v xml:space="preserve">GABRIELA SUSANA FLORES ALVAREZ     </v>
          </cell>
          <cell r="I2947" t="str">
            <v xml:space="preserve">JUAN ANTONIO BRIZ GUICHARD                                            </v>
          </cell>
        </row>
        <row r="2948">
          <cell r="G2948">
            <v>478524</v>
          </cell>
          <cell r="H2948" t="str">
            <v xml:space="preserve">GABRIELA SUSANA FLORES ALVAREZ     </v>
          </cell>
          <cell r="I2948" t="str">
            <v xml:space="preserve">JUAN ANTONIO BRIZ GUICHARD                                            </v>
          </cell>
        </row>
        <row r="2949">
          <cell r="G2949">
            <v>478545</v>
          </cell>
          <cell r="H2949" t="str">
            <v xml:space="preserve">COLBERT SALINAS QUIROGA            </v>
          </cell>
          <cell r="I2949" t="str">
            <v xml:space="preserve">RAFAEL CANTU GALINDO                                                  </v>
          </cell>
        </row>
        <row r="2950">
          <cell r="G2950">
            <v>478545</v>
          </cell>
          <cell r="H2950" t="str">
            <v xml:space="preserve">COLBERT SALINAS QUIROGA            </v>
          </cell>
          <cell r="I2950" t="str">
            <v xml:space="preserve">RAFAEL CANTU GALINDO                                                  </v>
          </cell>
        </row>
        <row r="2951">
          <cell r="G2951">
            <v>478561</v>
          </cell>
          <cell r="H2951" t="str">
            <v xml:space="preserve">COLBERT SALINAS QUIROGA            </v>
          </cell>
          <cell r="I2951" t="str">
            <v xml:space="preserve">RAFAEL EDSON CANTU GONZALEZ                                           </v>
          </cell>
        </row>
        <row r="2952">
          <cell r="G2952">
            <v>478561</v>
          </cell>
          <cell r="H2952" t="str">
            <v xml:space="preserve">COLBERT SALINAS QUIROGA            </v>
          </cell>
          <cell r="I2952" t="str">
            <v xml:space="preserve">RAFAEL EDSON CANTU GONZALEZ                                           </v>
          </cell>
        </row>
        <row r="2953">
          <cell r="G2953">
            <v>478561</v>
          </cell>
          <cell r="H2953" t="str">
            <v xml:space="preserve">COLBERT SALINAS QUIROGA            </v>
          </cell>
          <cell r="I2953" t="str">
            <v xml:space="preserve">RAFAEL EDSON CANTU GONZALEZ                                           </v>
          </cell>
        </row>
        <row r="2954">
          <cell r="G2954">
            <v>478702</v>
          </cell>
          <cell r="H2954" t="str">
            <v>JOSUE GERARDO RAMIREZ ESPA/A FUENTE</v>
          </cell>
          <cell r="I2954" t="str">
            <v xml:space="preserve">BEATRIZ BRAUN PEREZ VERDIA                                            </v>
          </cell>
        </row>
        <row r="2955">
          <cell r="G2955">
            <v>478762</v>
          </cell>
          <cell r="H2955" t="str">
            <v xml:space="preserve">RITA MA. GARZA CANTU               </v>
          </cell>
          <cell r="I2955" t="str">
            <v xml:space="preserve">ANA ERIKA MARIN POCHAT                                                </v>
          </cell>
        </row>
        <row r="2956">
          <cell r="G2956">
            <v>478913</v>
          </cell>
          <cell r="H2956" t="str">
            <v xml:space="preserve">RITA MA. GARZA CANTU               </v>
          </cell>
          <cell r="I2956" t="str">
            <v xml:space="preserve">AGROPECUARIA PLATINO, S. DE R.L. DE C.V.                              </v>
          </cell>
        </row>
        <row r="2957">
          <cell r="G2957">
            <v>479383</v>
          </cell>
          <cell r="H2957" t="str">
            <v>JOSUE GERARDO RAMIREZ ESPA/A FUENTE</v>
          </cell>
          <cell r="I2957" t="str">
            <v xml:space="preserve">ARTURO RIVAS MALDONADO                                                </v>
          </cell>
        </row>
        <row r="2958">
          <cell r="G2958">
            <v>479383</v>
          </cell>
          <cell r="H2958" t="str">
            <v>JOSUE GERARDO RAMIREZ ESPA/A FUENTE</v>
          </cell>
          <cell r="I2958" t="str">
            <v xml:space="preserve">ARTURO RIVAS MALDONADO                                                </v>
          </cell>
        </row>
        <row r="2959">
          <cell r="G2959">
            <v>479391</v>
          </cell>
          <cell r="H2959" t="str">
            <v>JOSUE GERARDO RAMIREZ ESPA/A FUENTE</v>
          </cell>
          <cell r="I2959" t="str">
            <v xml:space="preserve">TANYA GELLER TAPUACH                                                  </v>
          </cell>
        </row>
        <row r="2960">
          <cell r="G2960">
            <v>479391</v>
          </cell>
          <cell r="H2960" t="str">
            <v>JOSUE GERARDO RAMIREZ ESPA/A FUENTE</v>
          </cell>
          <cell r="I2960" t="str">
            <v xml:space="preserve">TANYA GELLER TAPUACH                                                  </v>
          </cell>
        </row>
        <row r="2961">
          <cell r="G2961">
            <v>479494</v>
          </cell>
          <cell r="H2961" t="str">
            <v xml:space="preserve">LUIS FRANCISCO RODRIGUEZ PEﾑA      </v>
          </cell>
          <cell r="I2961" t="str">
            <v xml:space="preserve">JUAN TIEMPO MUNGUIA                                                   </v>
          </cell>
        </row>
        <row r="2962">
          <cell r="G2962">
            <v>479494</v>
          </cell>
          <cell r="H2962" t="str">
            <v xml:space="preserve">LUIS FRANCISCO RODRIGUEZ PEﾑA      </v>
          </cell>
          <cell r="I2962" t="str">
            <v xml:space="preserve">JUAN TIEMPO MUNGUIA                                                   </v>
          </cell>
        </row>
        <row r="2963">
          <cell r="G2963">
            <v>479494</v>
          </cell>
          <cell r="H2963" t="str">
            <v xml:space="preserve">LUIS FRANCISCO RODRIGUEZ PEﾑA      </v>
          </cell>
          <cell r="I2963" t="str">
            <v xml:space="preserve">JUAN TIEMPO MUNGUIA                                                   </v>
          </cell>
        </row>
        <row r="2964">
          <cell r="G2964">
            <v>479494</v>
          </cell>
          <cell r="H2964" t="str">
            <v xml:space="preserve">LUIS FRANCISCO RODRIGUEZ PEﾑA      </v>
          </cell>
          <cell r="I2964" t="str">
            <v xml:space="preserve">JUAN TIEMPO MUNGUIA                                                   </v>
          </cell>
        </row>
        <row r="2965">
          <cell r="G2965">
            <v>479563</v>
          </cell>
          <cell r="H2965" t="str">
            <v>AUDITORIA INTERNA (ILOCALIZABLES LI</v>
          </cell>
          <cell r="I2965" t="str">
            <v xml:space="preserve">JULIAN MARTINEZ SANCHEZ                                               </v>
          </cell>
        </row>
        <row r="2966">
          <cell r="G2966">
            <v>479612</v>
          </cell>
          <cell r="H2966" t="str">
            <v>JOSUE GERARDO RAMIREZ ESPA/A FUENTE</v>
          </cell>
          <cell r="I2966" t="str">
            <v xml:space="preserve">INDUSTRIAS ARC, S.A. DE C.V.                                          </v>
          </cell>
        </row>
        <row r="2967">
          <cell r="G2967">
            <v>479624</v>
          </cell>
          <cell r="H2967" t="str">
            <v>JOSUE GERARDO RAMIREZ ESPA/A FUENTE</v>
          </cell>
          <cell r="I2967" t="str">
            <v xml:space="preserve">SERGIO ERNESTO GARCIA Y ALVA                                          </v>
          </cell>
        </row>
        <row r="2968">
          <cell r="G2968">
            <v>479624</v>
          </cell>
          <cell r="H2968" t="str">
            <v>JOSUE GERARDO RAMIREZ ESPA/A FUENTE</v>
          </cell>
          <cell r="I2968" t="str">
            <v xml:space="preserve">SERGIO ERNESTO GARCIA Y ALVA                                          </v>
          </cell>
        </row>
        <row r="2969">
          <cell r="G2969">
            <v>479624</v>
          </cell>
          <cell r="H2969" t="str">
            <v>JOSUE GERARDO RAMIREZ ESPA/A FUENTE</v>
          </cell>
          <cell r="I2969" t="str">
            <v xml:space="preserve">SERGIO ERNESTO GARCIA Y ALVA                                          </v>
          </cell>
        </row>
        <row r="2970">
          <cell r="G2970">
            <v>479624</v>
          </cell>
          <cell r="H2970" t="str">
            <v>JOSUE GERARDO RAMIREZ ESPA/A FUENTE</v>
          </cell>
          <cell r="I2970" t="str">
            <v xml:space="preserve">SERGIO ERNESTO GARCIA Y ALVA                                          </v>
          </cell>
        </row>
        <row r="2971">
          <cell r="G2971">
            <v>479624</v>
          </cell>
          <cell r="H2971" t="str">
            <v>JOSUE GERARDO RAMIREZ ESPA/A FUENTE</v>
          </cell>
          <cell r="I2971" t="str">
            <v xml:space="preserve">SERGIO ERNESTO GARCIA Y ALVA                                          </v>
          </cell>
        </row>
        <row r="2972">
          <cell r="G2972">
            <v>479624</v>
          </cell>
          <cell r="H2972" t="str">
            <v>JOSUE GERARDO RAMIREZ ESPA/A FUENTE</v>
          </cell>
          <cell r="I2972" t="str">
            <v xml:space="preserve">SERGIO ERNESTO GARCIA Y ALVA                                          </v>
          </cell>
        </row>
        <row r="2973">
          <cell r="G2973">
            <v>479624</v>
          </cell>
          <cell r="H2973" t="str">
            <v>JOSUE GERARDO RAMIREZ ESPA/A FUENTE</v>
          </cell>
          <cell r="I2973" t="str">
            <v xml:space="preserve">SERGIO ERNESTO GARCIA Y ALVA                                          </v>
          </cell>
        </row>
        <row r="2974">
          <cell r="G2974">
            <v>479624</v>
          </cell>
          <cell r="H2974" t="str">
            <v>JOSUE GERARDO RAMIREZ ESPA/A FUENTE</v>
          </cell>
          <cell r="I2974" t="str">
            <v xml:space="preserve">SERGIO ERNESTO GARCIA Y ALVA                                          </v>
          </cell>
        </row>
        <row r="2975">
          <cell r="G2975">
            <v>479624</v>
          </cell>
          <cell r="H2975" t="str">
            <v>JOSUE GERARDO RAMIREZ ESPA/A FUENTE</v>
          </cell>
          <cell r="I2975" t="str">
            <v xml:space="preserve">SERGIO ERNESTO GARCIA Y ALVA                                          </v>
          </cell>
        </row>
        <row r="2976">
          <cell r="G2976">
            <v>479682</v>
          </cell>
          <cell r="H2976" t="str">
            <v>JOSUE GERARDO RAMIREZ ESPA/A FUENTE</v>
          </cell>
          <cell r="I2976" t="str">
            <v xml:space="preserve">FRANCISCO TOMAS GUTIERREZ VIDAL                                       </v>
          </cell>
        </row>
        <row r="2977">
          <cell r="G2977">
            <v>479682</v>
          </cell>
          <cell r="H2977" t="str">
            <v>JOSUE GERARDO RAMIREZ ESPA/A FUENTE</v>
          </cell>
          <cell r="I2977" t="str">
            <v xml:space="preserve">FRANCISCO TOMAS GUTIERREZ VIDAL                                       </v>
          </cell>
        </row>
        <row r="2978">
          <cell r="G2978">
            <v>479682</v>
          </cell>
          <cell r="H2978" t="str">
            <v>JOSUE GERARDO RAMIREZ ESPA/A FUENTE</v>
          </cell>
          <cell r="I2978" t="str">
            <v xml:space="preserve">FRANCISCO TOMAS GUTIERREZ VIDAL                                       </v>
          </cell>
        </row>
        <row r="2979">
          <cell r="G2979">
            <v>479682</v>
          </cell>
          <cell r="H2979" t="str">
            <v>JOSUE GERARDO RAMIREZ ESPA/A FUENTE</v>
          </cell>
          <cell r="I2979" t="str">
            <v xml:space="preserve">FRANCISCO TOMAS GUTIERREZ VIDAL                                       </v>
          </cell>
        </row>
        <row r="2980">
          <cell r="G2980">
            <v>479682</v>
          </cell>
          <cell r="H2980" t="str">
            <v>JOSUE GERARDO RAMIREZ ESPA/A FUENTE</v>
          </cell>
          <cell r="I2980" t="str">
            <v xml:space="preserve">FRANCISCO TOMAS GUTIERREZ VIDAL                                       </v>
          </cell>
        </row>
        <row r="2981">
          <cell r="G2981">
            <v>479682</v>
          </cell>
          <cell r="H2981" t="str">
            <v>JOSUE GERARDO RAMIREZ ESPA/A FUENTE</v>
          </cell>
          <cell r="I2981" t="str">
            <v xml:space="preserve">FRANCISCO TOMAS GUTIERREZ VIDAL                                       </v>
          </cell>
        </row>
        <row r="2982">
          <cell r="G2982">
            <v>479682</v>
          </cell>
          <cell r="H2982" t="str">
            <v>JOSUE GERARDO RAMIREZ ESPA/A FUENTE</v>
          </cell>
          <cell r="I2982" t="str">
            <v xml:space="preserve">FRANCISCO TOMAS GUTIERREZ VIDAL                                       </v>
          </cell>
        </row>
        <row r="2983">
          <cell r="G2983">
            <v>479703</v>
          </cell>
          <cell r="H2983" t="str">
            <v xml:space="preserve">AZUCENA GUDI/O RAMIREZ             </v>
          </cell>
          <cell r="I2983" t="str">
            <v xml:space="preserve">CBARKA FID/132 P.F                                                    </v>
          </cell>
        </row>
        <row r="2984">
          <cell r="G2984">
            <v>479751</v>
          </cell>
          <cell r="H2984" t="str">
            <v xml:space="preserve">COLBERT SALINAS QUIROGA            </v>
          </cell>
          <cell r="I2984" t="str">
            <v xml:space="preserve">PAMELA ALEJANDRA VERGARA BENITEZ                                      </v>
          </cell>
        </row>
        <row r="2985">
          <cell r="G2985">
            <v>479812</v>
          </cell>
          <cell r="H2985" t="str">
            <v>JOSUE GERARDO RAMIREZ ESPA/A FUENTE</v>
          </cell>
          <cell r="I2985" t="str">
            <v xml:space="preserve">JAVIER BARRAGAN BALDERAS                                              </v>
          </cell>
        </row>
        <row r="2986">
          <cell r="G2986">
            <v>479812</v>
          </cell>
          <cell r="H2986" t="str">
            <v>JOSUE GERARDO RAMIREZ ESPA/A FUENTE</v>
          </cell>
          <cell r="I2986" t="str">
            <v xml:space="preserve">JAVIER BARRAGAN BALDERAS                                              </v>
          </cell>
        </row>
        <row r="2987">
          <cell r="G2987">
            <v>479812</v>
          </cell>
          <cell r="H2987" t="str">
            <v>JOSUE GERARDO RAMIREZ ESPA/A FUENTE</v>
          </cell>
          <cell r="I2987" t="str">
            <v xml:space="preserve">JAVIER BARRAGAN BALDERAS                                              </v>
          </cell>
        </row>
        <row r="2988">
          <cell r="G2988">
            <v>479812</v>
          </cell>
          <cell r="H2988" t="str">
            <v>JOSUE GERARDO RAMIREZ ESPA/A FUENTE</v>
          </cell>
          <cell r="I2988" t="str">
            <v xml:space="preserve">JAVIER BARRAGAN BALDERAS                                              </v>
          </cell>
        </row>
        <row r="2989">
          <cell r="G2989">
            <v>479812</v>
          </cell>
          <cell r="H2989" t="str">
            <v>JOSUE GERARDO RAMIREZ ESPA/A FUENTE</v>
          </cell>
          <cell r="I2989" t="str">
            <v xml:space="preserve">JAVIER BARRAGAN BALDERAS                                              </v>
          </cell>
        </row>
        <row r="2990">
          <cell r="G2990">
            <v>479812</v>
          </cell>
          <cell r="H2990" t="str">
            <v>JOSUE GERARDO RAMIREZ ESPA/A FUENTE</v>
          </cell>
          <cell r="I2990" t="str">
            <v xml:space="preserve">JAVIER BARRAGAN BALDERAS                                              </v>
          </cell>
        </row>
        <row r="2991">
          <cell r="G2991">
            <v>479812</v>
          </cell>
          <cell r="H2991" t="str">
            <v>JOSUE GERARDO RAMIREZ ESPA/A FUENTE</v>
          </cell>
          <cell r="I2991" t="str">
            <v xml:space="preserve">JAVIER BARRAGAN BALDERAS                                              </v>
          </cell>
        </row>
        <row r="2992">
          <cell r="G2992">
            <v>479883</v>
          </cell>
          <cell r="H2992" t="str">
            <v>JOSUE GERARDO RAMIREZ ESPA/A FUENTE</v>
          </cell>
          <cell r="I2992" t="str">
            <v xml:space="preserve">EDUARDO PAREDES WONG                                                  </v>
          </cell>
        </row>
        <row r="2993">
          <cell r="G2993">
            <v>479883</v>
          </cell>
          <cell r="H2993" t="str">
            <v>JOSUE GERARDO RAMIREZ ESPA/A FUENTE</v>
          </cell>
          <cell r="I2993" t="str">
            <v xml:space="preserve">EDUARDO PAREDES WONG                                                  </v>
          </cell>
        </row>
        <row r="2994">
          <cell r="G2994">
            <v>479883</v>
          </cell>
          <cell r="H2994" t="str">
            <v>JOSUE GERARDO RAMIREZ ESPA/A FUENTE</v>
          </cell>
          <cell r="I2994" t="str">
            <v xml:space="preserve">EDUARDO PAREDES WONG                                                  </v>
          </cell>
        </row>
        <row r="2995">
          <cell r="G2995">
            <v>479883</v>
          </cell>
          <cell r="H2995" t="str">
            <v>JOSUE GERARDO RAMIREZ ESPA/A FUENTE</v>
          </cell>
          <cell r="I2995" t="str">
            <v xml:space="preserve">EDUARDO PAREDES WONG                                                  </v>
          </cell>
        </row>
        <row r="2996">
          <cell r="G2996">
            <v>479883</v>
          </cell>
          <cell r="H2996" t="str">
            <v>JOSUE GERARDO RAMIREZ ESPA/A FUENTE</v>
          </cell>
          <cell r="I2996" t="str">
            <v xml:space="preserve">EDUARDO PAREDES WONG                                                  </v>
          </cell>
        </row>
        <row r="2997">
          <cell r="G2997">
            <v>479883</v>
          </cell>
          <cell r="H2997" t="str">
            <v>JOSUE GERARDO RAMIREZ ESPA/A FUENTE</v>
          </cell>
          <cell r="I2997" t="str">
            <v xml:space="preserve">EDUARDO PAREDES WONG                                                  </v>
          </cell>
        </row>
        <row r="2998">
          <cell r="G2998">
            <v>479883</v>
          </cell>
          <cell r="H2998" t="str">
            <v>JOSUE GERARDO RAMIREZ ESPA/A FUENTE</v>
          </cell>
          <cell r="I2998" t="str">
            <v xml:space="preserve">EDUARDO PAREDES WONG                                                  </v>
          </cell>
        </row>
        <row r="2999">
          <cell r="G2999">
            <v>479883</v>
          </cell>
          <cell r="H2999" t="str">
            <v>JOSUE GERARDO RAMIREZ ESPA/A FUENTE</v>
          </cell>
          <cell r="I2999" t="str">
            <v xml:space="preserve">EDUARDO PAREDES WONG                                                  </v>
          </cell>
        </row>
        <row r="3000">
          <cell r="G3000">
            <v>479883</v>
          </cell>
          <cell r="H3000" t="str">
            <v>JOSUE GERARDO RAMIREZ ESPA/A FUENTE</v>
          </cell>
          <cell r="I3000" t="str">
            <v xml:space="preserve">EDUARDO PAREDES WONG                                                  </v>
          </cell>
        </row>
        <row r="3001">
          <cell r="G3001">
            <v>479883</v>
          </cell>
          <cell r="H3001" t="str">
            <v>JOSUE GERARDO RAMIREZ ESPA/A FUENTE</v>
          </cell>
          <cell r="I3001" t="str">
            <v xml:space="preserve">EDUARDO PAREDES WONG                                                  </v>
          </cell>
        </row>
        <row r="3002">
          <cell r="G3002">
            <v>479883</v>
          </cell>
          <cell r="H3002" t="str">
            <v>JOSUE GERARDO RAMIREZ ESPA/A FUENTE</v>
          </cell>
          <cell r="I3002" t="str">
            <v xml:space="preserve">EDUARDO PAREDES WONG                                                  </v>
          </cell>
        </row>
        <row r="3003">
          <cell r="G3003">
            <v>479883</v>
          </cell>
          <cell r="H3003" t="str">
            <v>JOSUE GERARDO RAMIREZ ESPA/A FUENTE</v>
          </cell>
          <cell r="I3003" t="str">
            <v xml:space="preserve">EDUARDO PAREDES WONG                                                  </v>
          </cell>
        </row>
        <row r="3004">
          <cell r="G3004">
            <v>479883</v>
          </cell>
          <cell r="H3004" t="str">
            <v>JOSUE GERARDO RAMIREZ ESPA/A FUENTE</v>
          </cell>
          <cell r="I3004" t="str">
            <v xml:space="preserve">EDUARDO PAREDES WONG                                                  </v>
          </cell>
        </row>
        <row r="3005">
          <cell r="G3005">
            <v>479883</v>
          </cell>
          <cell r="H3005" t="str">
            <v>JOSUE GERARDO RAMIREZ ESPA/A FUENTE</v>
          </cell>
          <cell r="I3005" t="str">
            <v xml:space="preserve">EDUARDO PAREDES WONG                                                  </v>
          </cell>
        </row>
        <row r="3006">
          <cell r="G3006">
            <v>479883</v>
          </cell>
          <cell r="H3006" t="str">
            <v>JOSUE GERARDO RAMIREZ ESPA/A FUENTE</v>
          </cell>
          <cell r="I3006" t="str">
            <v xml:space="preserve">EDUARDO PAREDES WONG                                                  </v>
          </cell>
        </row>
        <row r="3007">
          <cell r="G3007">
            <v>480023</v>
          </cell>
          <cell r="H3007" t="str">
            <v xml:space="preserve">FERNANDO CUELLAR LOZANO            </v>
          </cell>
          <cell r="I3007" t="str">
            <v xml:space="preserve">GILDARDO CHAVEZ PE/A                                                  </v>
          </cell>
        </row>
        <row r="3008">
          <cell r="G3008">
            <v>480023</v>
          </cell>
          <cell r="H3008" t="str">
            <v xml:space="preserve">FERNANDO CUELLAR LOZANO            </v>
          </cell>
          <cell r="I3008" t="str">
            <v xml:space="preserve">GILDARDO CHAVEZ PE/A                                                  </v>
          </cell>
        </row>
        <row r="3009">
          <cell r="G3009">
            <v>480062</v>
          </cell>
          <cell r="H3009" t="str">
            <v>JOSUE GERARDO RAMIREZ ESPA/A FUENTE</v>
          </cell>
          <cell r="I3009" t="str">
            <v xml:space="preserve">LAURA VAZQUEZ GOMEZ                                                   </v>
          </cell>
        </row>
        <row r="3010">
          <cell r="G3010">
            <v>480083</v>
          </cell>
          <cell r="H3010" t="str">
            <v xml:space="preserve">COLBERT SALINAS QUIROGA            </v>
          </cell>
          <cell r="I3010" t="str">
            <v xml:space="preserve">JAVIER DELGADO NAVARRO                                                </v>
          </cell>
        </row>
        <row r="3011">
          <cell r="G3011">
            <v>480092</v>
          </cell>
          <cell r="H3011" t="str">
            <v xml:space="preserve">COLBERT SALINAS QUIROGA            </v>
          </cell>
          <cell r="I3011" t="str">
            <v xml:space="preserve">INMOBILIARIA DOLLA, S.A. DE C.V.                                      </v>
          </cell>
        </row>
        <row r="3012">
          <cell r="G3012">
            <v>480131</v>
          </cell>
          <cell r="H3012" t="str">
            <v xml:space="preserve">COLBERT SALINAS QUIROGA            </v>
          </cell>
          <cell r="I3012" t="str">
            <v xml:space="preserve">JULIO GUILLERMO STAINES GARCIA                                        </v>
          </cell>
        </row>
        <row r="3013">
          <cell r="G3013">
            <v>480131</v>
          </cell>
          <cell r="H3013" t="str">
            <v xml:space="preserve">COLBERT SALINAS QUIROGA            </v>
          </cell>
          <cell r="I3013" t="str">
            <v xml:space="preserve">JULIO GUILLERMO STAINES GARCIA                                        </v>
          </cell>
        </row>
        <row r="3014">
          <cell r="G3014">
            <v>480131</v>
          </cell>
          <cell r="H3014" t="str">
            <v xml:space="preserve">COLBERT SALINAS QUIROGA            </v>
          </cell>
          <cell r="I3014" t="str">
            <v xml:space="preserve">JULIO GUILLERMO STAINES GARCIA                                        </v>
          </cell>
        </row>
        <row r="3015">
          <cell r="G3015">
            <v>480131</v>
          </cell>
          <cell r="H3015" t="str">
            <v xml:space="preserve">COLBERT SALINAS QUIROGA            </v>
          </cell>
          <cell r="I3015" t="str">
            <v xml:space="preserve">JULIO GUILLERMO STAINES GARCIA                                        </v>
          </cell>
        </row>
        <row r="3016">
          <cell r="G3016">
            <v>480131</v>
          </cell>
          <cell r="H3016" t="str">
            <v xml:space="preserve">COLBERT SALINAS QUIROGA            </v>
          </cell>
          <cell r="I3016" t="str">
            <v xml:space="preserve">JULIO GUILLERMO STAINES GARCIA                                        </v>
          </cell>
        </row>
        <row r="3017">
          <cell r="G3017">
            <v>480131</v>
          </cell>
          <cell r="H3017" t="str">
            <v xml:space="preserve">COLBERT SALINAS QUIROGA            </v>
          </cell>
          <cell r="I3017" t="str">
            <v xml:space="preserve">JULIO GUILLERMO STAINES GARCIA                                        </v>
          </cell>
        </row>
        <row r="3018">
          <cell r="G3018">
            <v>480193</v>
          </cell>
          <cell r="H3018" t="str">
            <v xml:space="preserve">EVELIA VENEGAS CASTILLO            </v>
          </cell>
          <cell r="I3018" t="str">
            <v xml:space="preserve">LAURA SANCHEZ RAMIREZ                                                 </v>
          </cell>
        </row>
        <row r="3019">
          <cell r="G3019">
            <v>480193</v>
          </cell>
          <cell r="H3019" t="str">
            <v xml:space="preserve">EVELIA VENEGAS CASTILLO            </v>
          </cell>
          <cell r="I3019" t="str">
            <v xml:space="preserve">LAURA SANCHEZ RAMIREZ                                                 </v>
          </cell>
        </row>
        <row r="3020">
          <cell r="G3020">
            <v>480193</v>
          </cell>
          <cell r="H3020" t="str">
            <v xml:space="preserve">EVELIA VENEGAS CASTILLO            </v>
          </cell>
          <cell r="I3020" t="str">
            <v xml:space="preserve">LAURA SANCHEZ RAMIREZ                                                 </v>
          </cell>
        </row>
        <row r="3021">
          <cell r="G3021">
            <v>480193</v>
          </cell>
          <cell r="H3021" t="str">
            <v xml:space="preserve">EVELIA VENEGAS CASTILLO            </v>
          </cell>
          <cell r="I3021" t="str">
            <v xml:space="preserve">LAURA SANCHEZ RAMIREZ                                                 </v>
          </cell>
        </row>
        <row r="3022">
          <cell r="G3022">
            <v>480193</v>
          </cell>
          <cell r="H3022" t="str">
            <v xml:space="preserve">EVELIA VENEGAS CASTILLO            </v>
          </cell>
          <cell r="I3022" t="str">
            <v xml:space="preserve">LAURA SANCHEZ RAMIREZ                                                 </v>
          </cell>
        </row>
        <row r="3023">
          <cell r="G3023">
            <v>480193</v>
          </cell>
          <cell r="H3023" t="str">
            <v xml:space="preserve">EVELIA VENEGAS CASTILLO            </v>
          </cell>
          <cell r="I3023" t="str">
            <v xml:space="preserve">LAURA SANCHEZ RAMIREZ                                                 </v>
          </cell>
        </row>
        <row r="3024">
          <cell r="G3024">
            <v>480193</v>
          </cell>
          <cell r="H3024" t="str">
            <v xml:space="preserve">EVELIA VENEGAS CASTILLO            </v>
          </cell>
          <cell r="I3024" t="str">
            <v xml:space="preserve">LAURA SANCHEZ RAMIREZ                                                 </v>
          </cell>
        </row>
        <row r="3025">
          <cell r="G3025">
            <v>480193</v>
          </cell>
          <cell r="H3025" t="str">
            <v xml:space="preserve">EVELIA VENEGAS CASTILLO            </v>
          </cell>
          <cell r="I3025" t="str">
            <v xml:space="preserve">LAURA SANCHEZ RAMIREZ                                                 </v>
          </cell>
        </row>
        <row r="3026">
          <cell r="G3026">
            <v>480193</v>
          </cell>
          <cell r="H3026" t="str">
            <v xml:space="preserve">EVELIA VENEGAS CASTILLO            </v>
          </cell>
          <cell r="I3026" t="str">
            <v xml:space="preserve">LAURA SANCHEZ RAMIREZ                                                 </v>
          </cell>
        </row>
        <row r="3027">
          <cell r="G3027">
            <v>480193</v>
          </cell>
          <cell r="H3027" t="str">
            <v xml:space="preserve">EVELIA VENEGAS CASTILLO            </v>
          </cell>
          <cell r="I3027" t="str">
            <v xml:space="preserve">LAURA SANCHEZ RAMIREZ                                                 </v>
          </cell>
        </row>
        <row r="3028">
          <cell r="G3028">
            <v>480193</v>
          </cell>
          <cell r="H3028" t="str">
            <v xml:space="preserve">EVELIA VENEGAS CASTILLO            </v>
          </cell>
          <cell r="I3028" t="str">
            <v xml:space="preserve">LAURA SANCHEZ RAMIREZ                                                 </v>
          </cell>
        </row>
        <row r="3029">
          <cell r="G3029">
            <v>480193</v>
          </cell>
          <cell r="H3029" t="str">
            <v xml:space="preserve">EVELIA VENEGAS CASTILLO            </v>
          </cell>
          <cell r="I3029" t="str">
            <v xml:space="preserve">LAURA SANCHEZ RAMIREZ                                                 </v>
          </cell>
        </row>
        <row r="3030">
          <cell r="G3030">
            <v>480193</v>
          </cell>
          <cell r="H3030" t="str">
            <v xml:space="preserve">EVELIA VENEGAS CASTILLO            </v>
          </cell>
          <cell r="I3030" t="str">
            <v xml:space="preserve">LAURA SANCHEZ RAMIREZ                                                 </v>
          </cell>
        </row>
        <row r="3031">
          <cell r="G3031">
            <v>480193</v>
          </cell>
          <cell r="H3031" t="str">
            <v xml:space="preserve">EVELIA VENEGAS CASTILLO            </v>
          </cell>
          <cell r="I3031" t="str">
            <v xml:space="preserve">LAURA SANCHEZ RAMIREZ                                                 </v>
          </cell>
        </row>
        <row r="3032">
          <cell r="G3032">
            <v>480193</v>
          </cell>
          <cell r="H3032" t="str">
            <v xml:space="preserve">EVELIA VENEGAS CASTILLO            </v>
          </cell>
          <cell r="I3032" t="str">
            <v xml:space="preserve">LAURA SANCHEZ RAMIREZ                                                 </v>
          </cell>
        </row>
        <row r="3033">
          <cell r="G3033">
            <v>480193</v>
          </cell>
          <cell r="H3033" t="str">
            <v xml:space="preserve">EVELIA VENEGAS CASTILLO            </v>
          </cell>
          <cell r="I3033" t="str">
            <v xml:space="preserve">LAURA SANCHEZ RAMIREZ                                                 </v>
          </cell>
        </row>
        <row r="3034">
          <cell r="G3034">
            <v>480193</v>
          </cell>
          <cell r="H3034" t="str">
            <v xml:space="preserve">EVELIA VENEGAS CASTILLO            </v>
          </cell>
          <cell r="I3034" t="str">
            <v xml:space="preserve">LAURA SANCHEZ RAMIREZ                                                 </v>
          </cell>
        </row>
        <row r="3035">
          <cell r="G3035">
            <v>480193</v>
          </cell>
          <cell r="H3035" t="str">
            <v xml:space="preserve">EVELIA VENEGAS CASTILLO            </v>
          </cell>
          <cell r="I3035" t="str">
            <v xml:space="preserve">LAURA SANCHEZ RAMIREZ                                                 </v>
          </cell>
        </row>
        <row r="3036">
          <cell r="G3036">
            <v>480201</v>
          </cell>
          <cell r="H3036" t="str">
            <v xml:space="preserve">FERNANDO CUELLAR LOZANO            </v>
          </cell>
          <cell r="I3036" t="str">
            <v xml:space="preserve">MARIA ESTHER MARTINEZ SALAZAR                                         </v>
          </cell>
        </row>
        <row r="3037">
          <cell r="G3037">
            <v>480201</v>
          </cell>
          <cell r="H3037" t="str">
            <v xml:space="preserve">FERNANDO CUELLAR LOZANO            </v>
          </cell>
          <cell r="I3037" t="str">
            <v xml:space="preserve">MARIA ESTHER MARTINEZ SALAZAR                                         </v>
          </cell>
        </row>
        <row r="3038">
          <cell r="G3038">
            <v>480262</v>
          </cell>
          <cell r="H3038" t="str">
            <v xml:space="preserve">GABRIELA SUSANA FLORES ALVAREZ     </v>
          </cell>
          <cell r="I3038" t="str">
            <v xml:space="preserve">MARCOS COHEN COHEN                                                    </v>
          </cell>
        </row>
        <row r="3039">
          <cell r="G3039">
            <v>480593</v>
          </cell>
          <cell r="H3039" t="str">
            <v xml:space="preserve">RITA MA. GARZA CANTU               </v>
          </cell>
          <cell r="I3039" t="str">
            <v xml:space="preserve">ROSA MARIA MARTINEZ RODRIGUEZ                                         </v>
          </cell>
        </row>
        <row r="3040">
          <cell r="G3040">
            <v>480593</v>
          </cell>
          <cell r="H3040" t="str">
            <v xml:space="preserve">RITA MA. GARZA CANTU               </v>
          </cell>
          <cell r="I3040" t="str">
            <v xml:space="preserve">ROSA MARIA MARTINEZ RODRIGUEZ                                         </v>
          </cell>
        </row>
        <row r="3041">
          <cell r="G3041">
            <v>480593</v>
          </cell>
          <cell r="H3041" t="str">
            <v xml:space="preserve">RITA MA. GARZA CANTU               </v>
          </cell>
          <cell r="I3041" t="str">
            <v xml:space="preserve">ROSA MARIA MARTINEZ RODRIGUEZ                                         </v>
          </cell>
        </row>
        <row r="3042">
          <cell r="G3042">
            <v>480593</v>
          </cell>
          <cell r="H3042" t="str">
            <v xml:space="preserve">RITA MA. GARZA CANTU               </v>
          </cell>
          <cell r="I3042" t="str">
            <v xml:space="preserve">ROSA MARIA MARTINEZ RODRIGUEZ                                         </v>
          </cell>
        </row>
        <row r="3043">
          <cell r="G3043">
            <v>480593</v>
          </cell>
          <cell r="H3043" t="str">
            <v xml:space="preserve">RITA MA. GARZA CANTU               </v>
          </cell>
          <cell r="I3043" t="str">
            <v xml:space="preserve">ROSA MARIA MARTINEZ RODRIGUEZ                                         </v>
          </cell>
        </row>
        <row r="3044">
          <cell r="G3044">
            <v>480593</v>
          </cell>
          <cell r="H3044" t="str">
            <v xml:space="preserve">RITA MA. GARZA CANTU               </v>
          </cell>
          <cell r="I3044" t="str">
            <v xml:space="preserve">ROSA MARIA MARTINEZ RODRIGUEZ                                         </v>
          </cell>
        </row>
        <row r="3045">
          <cell r="G3045">
            <v>480593</v>
          </cell>
          <cell r="H3045" t="str">
            <v xml:space="preserve">RITA MA. GARZA CANTU               </v>
          </cell>
          <cell r="I3045" t="str">
            <v xml:space="preserve">ROSA MARIA MARTINEZ RODRIGUEZ                                         </v>
          </cell>
        </row>
        <row r="3046">
          <cell r="G3046">
            <v>480602</v>
          </cell>
          <cell r="H3046" t="str">
            <v xml:space="preserve">COLBERT SALINAS QUIROGA            </v>
          </cell>
          <cell r="I3046" t="str">
            <v xml:space="preserve">LUIS ALBERTO LOPEZ CRUZ                                               </v>
          </cell>
        </row>
        <row r="3047">
          <cell r="G3047">
            <v>480612</v>
          </cell>
          <cell r="H3047" t="str">
            <v xml:space="preserve">GABRIELA SANCHEZ PEREZ (I.A.V.)    </v>
          </cell>
          <cell r="I3047" t="str">
            <v xml:space="preserve">JOSE TUACHI MICHAN                                                    </v>
          </cell>
        </row>
        <row r="3048">
          <cell r="G3048">
            <v>480884</v>
          </cell>
          <cell r="H3048" t="str">
            <v xml:space="preserve">HUGO LIRA ROSALINO                 </v>
          </cell>
          <cell r="I3048" t="str">
            <v xml:space="preserve">FEDERICO MARTINEZ BROHEZ                                              </v>
          </cell>
        </row>
        <row r="3049">
          <cell r="G3049">
            <v>480884</v>
          </cell>
          <cell r="H3049" t="str">
            <v xml:space="preserve">HUGO LIRA ROSALINO                 </v>
          </cell>
          <cell r="I3049" t="str">
            <v xml:space="preserve">FEDERICO MARTINEZ BROHEZ                                              </v>
          </cell>
        </row>
        <row r="3050">
          <cell r="G3050">
            <v>480884</v>
          </cell>
          <cell r="H3050" t="str">
            <v xml:space="preserve">HUGO LIRA ROSALINO                 </v>
          </cell>
          <cell r="I3050" t="str">
            <v xml:space="preserve">FEDERICO MARTINEZ BROHEZ                                              </v>
          </cell>
        </row>
        <row r="3051">
          <cell r="G3051">
            <v>480884</v>
          </cell>
          <cell r="H3051" t="str">
            <v xml:space="preserve">HUGO LIRA ROSALINO                 </v>
          </cell>
          <cell r="I3051" t="str">
            <v xml:space="preserve">FEDERICO MARTINEZ BROHEZ                                              </v>
          </cell>
        </row>
        <row r="3052">
          <cell r="G3052">
            <v>480902</v>
          </cell>
          <cell r="H3052" t="str">
            <v xml:space="preserve">AZUCENA GUDIﾑO                     </v>
          </cell>
          <cell r="I3052" t="str">
            <v xml:space="preserve">DEPURACION ACCIONES 2004                                              </v>
          </cell>
        </row>
        <row r="3053">
          <cell r="G3053">
            <v>480902</v>
          </cell>
          <cell r="H3053" t="str">
            <v xml:space="preserve">AZUCENA GUDIﾑO                     </v>
          </cell>
          <cell r="I3053" t="str">
            <v xml:space="preserve">DEPURACION ACCIONES 2004                                              </v>
          </cell>
        </row>
        <row r="3054">
          <cell r="G3054">
            <v>480902</v>
          </cell>
          <cell r="H3054" t="str">
            <v xml:space="preserve">AZUCENA GUDIﾑO                     </v>
          </cell>
          <cell r="I3054" t="str">
            <v xml:space="preserve">DEPURACION ACCIONES 2004                                              </v>
          </cell>
        </row>
        <row r="3055">
          <cell r="G3055">
            <v>480902</v>
          </cell>
          <cell r="H3055" t="str">
            <v xml:space="preserve">AZUCENA GUDIﾑO                     </v>
          </cell>
          <cell r="I3055" t="str">
            <v xml:space="preserve">DEPURACION ACCIONES 2004                                              </v>
          </cell>
        </row>
        <row r="3056">
          <cell r="G3056">
            <v>480902</v>
          </cell>
          <cell r="H3056" t="str">
            <v xml:space="preserve">AZUCENA GUDIﾑO                     </v>
          </cell>
          <cell r="I3056" t="str">
            <v xml:space="preserve">DEPURACION ACCIONES 2004                                              </v>
          </cell>
        </row>
        <row r="3057">
          <cell r="G3057">
            <v>480902</v>
          </cell>
          <cell r="H3057" t="str">
            <v xml:space="preserve">AZUCENA GUDIﾑO                     </v>
          </cell>
          <cell r="I3057" t="str">
            <v xml:space="preserve">DEPURACION ACCIONES 2004                                              </v>
          </cell>
        </row>
        <row r="3058">
          <cell r="G3058">
            <v>480902</v>
          </cell>
          <cell r="H3058" t="str">
            <v xml:space="preserve">AZUCENA GUDIﾑO                     </v>
          </cell>
          <cell r="I3058" t="str">
            <v xml:space="preserve">DEPURACION ACCIONES 2004                                              </v>
          </cell>
        </row>
        <row r="3059">
          <cell r="G3059">
            <v>480902</v>
          </cell>
          <cell r="H3059" t="str">
            <v xml:space="preserve">AZUCENA GUDIﾑO                     </v>
          </cell>
          <cell r="I3059" t="str">
            <v xml:space="preserve">DEPURACION ACCIONES 2004                                              </v>
          </cell>
        </row>
        <row r="3060">
          <cell r="G3060">
            <v>480902</v>
          </cell>
          <cell r="H3060" t="str">
            <v xml:space="preserve">AZUCENA GUDIﾑO                     </v>
          </cell>
          <cell r="I3060" t="str">
            <v xml:space="preserve">DEPURACION ACCIONES 2004                                              </v>
          </cell>
        </row>
        <row r="3061">
          <cell r="G3061">
            <v>480902</v>
          </cell>
          <cell r="H3061" t="str">
            <v xml:space="preserve">AZUCENA GUDIﾑO                     </v>
          </cell>
          <cell r="I3061" t="str">
            <v xml:space="preserve">DEPURACION ACCIONES 2004                                              </v>
          </cell>
        </row>
        <row r="3062">
          <cell r="G3062">
            <v>480902</v>
          </cell>
          <cell r="H3062" t="str">
            <v xml:space="preserve">AZUCENA GUDIﾑO                     </v>
          </cell>
          <cell r="I3062" t="str">
            <v xml:space="preserve">DEPURACION ACCIONES 2004                                              </v>
          </cell>
        </row>
        <row r="3063">
          <cell r="G3063">
            <v>480902</v>
          </cell>
          <cell r="H3063" t="str">
            <v xml:space="preserve">AZUCENA GUDIﾑO                     </v>
          </cell>
          <cell r="I3063" t="str">
            <v xml:space="preserve">DEPURACION ACCIONES 2004                                              </v>
          </cell>
        </row>
        <row r="3064">
          <cell r="G3064">
            <v>480902</v>
          </cell>
          <cell r="H3064" t="str">
            <v xml:space="preserve">AZUCENA GUDIﾑO                     </v>
          </cell>
          <cell r="I3064" t="str">
            <v xml:space="preserve">DEPURACION ACCIONES 2004                                              </v>
          </cell>
        </row>
        <row r="3065">
          <cell r="G3065">
            <v>480902</v>
          </cell>
          <cell r="H3065" t="str">
            <v xml:space="preserve">AZUCENA GUDIﾑO                     </v>
          </cell>
          <cell r="I3065" t="str">
            <v xml:space="preserve">DEPURACION ACCIONES 2004                                              </v>
          </cell>
        </row>
        <row r="3066">
          <cell r="G3066">
            <v>480902</v>
          </cell>
          <cell r="H3066" t="str">
            <v xml:space="preserve">AZUCENA GUDIﾑO                     </v>
          </cell>
          <cell r="I3066" t="str">
            <v xml:space="preserve">DEPURACION ACCIONES 2004                                              </v>
          </cell>
        </row>
        <row r="3067">
          <cell r="G3067">
            <v>480953</v>
          </cell>
          <cell r="H3067" t="str">
            <v xml:space="preserve">FERNANDO CUELLAR LOZANO            </v>
          </cell>
          <cell r="I3067" t="str">
            <v xml:space="preserve">ADC CONSULTORES DE NEGOCIOS, S.C.                                     </v>
          </cell>
        </row>
        <row r="3068">
          <cell r="G3068">
            <v>480993</v>
          </cell>
          <cell r="H3068" t="str">
            <v xml:space="preserve">MARIA EVELINA JOHNSTON PIMENTEL    </v>
          </cell>
          <cell r="I3068" t="str">
            <v xml:space="preserve">ARIANNA ROSSELL SANTILLAN                                             </v>
          </cell>
        </row>
        <row r="3069">
          <cell r="G3069">
            <v>481002</v>
          </cell>
          <cell r="H3069" t="str">
            <v>JOSUE GERARDO RAMIREZ ESPA/A FUENTE</v>
          </cell>
          <cell r="I3069" t="str">
            <v xml:space="preserve">CLAUDIA ELIZABETH VIAZCAN VEGA                                        </v>
          </cell>
        </row>
        <row r="3070">
          <cell r="G3070">
            <v>481002</v>
          </cell>
          <cell r="H3070" t="str">
            <v>JOSUE GERARDO RAMIREZ ESPA/A FUENTE</v>
          </cell>
          <cell r="I3070" t="str">
            <v xml:space="preserve">CLAUDIA ELIZABETH VIAZCAN VEGA                                        </v>
          </cell>
        </row>
        <row r="3071">
          <cell r="G3071">
            <v>481023</v>
          </cell>
          <cell r="H3071" t="str">
            <v>JOSUE GERARDO RAMIREZ ESPA/A FUENTE</v>
          </cell>
          <cell r="I3071" t="str">
            <v xml:space="preserve">ADRIANA ESTELA GALVEZ SAMAYOA                                         </v>
          </cell>
        </row>
        <row r="3072">
          <cell r="G3072">
            <v>481092</v>
          </cell>
          <cell r="H3072" t="str">
            <v xml:space="preserve">COLBERT SALINAS QUIROGA            </v>
          </cell>
          <cell r="I3072" t="str">
            <v xml:space="preserve">ALICIA VIEJO MIRELES                                                  </v>
          </cell>
        </row>
        <row r="3073">
          <cell r="G3073">
            <v>481174</v>
          </cell>
          <cell r="H3073" t="str">
            <v xml:space="preserve">RITA MA. GARZA CANTU               </v>
          </cell>
          <cell r="I3073" t="str">
            <v xml:space="preserve">GERARDO ADRIAN HERRERA MARTINEZ                                       </v>
          </cell>
        </row>
        <row r="3074">
          <cell r="G3074">
            <v>481174</v>
          </cell>
          <cell r="H3074" t="str">
            <v xml:space="preserve">RITA MA. GARZA CANTU               </v>
          </cell>
          <cell r="I3074" t="str">
            <v xml:space="preserve">GERARDO ADRIAN HERRERA MARTINEZ                                       </v>
          </cell>
        </row>
        <row r="3075">
          <cell r="G3075">
            <v>481174</v>
          </cell>
          <cell r="H3075" t="str">
            <v xml:space="preserve">RITA MA. GARZA CANTU               </v>
          </cell>
          <cell r="I3075" t="str">
            <v xml:space="preserve">GERARDO ADRIAN HERRERA MARTINEZ                                       </v>
          </cell>
        </row>
        <row r="3076">
          <cell r="G3076">
            <v>481182</v>
          </cell>
          <cell r="H3076" t="str">
            <v xml:space="preserve">RITA MA. GARZA CANTU               </v>
          </cell>
          <cell r="I3076" t="str">
            <v xml:space="preserve">DIANA ZORAYA GERALDIN HERRERA MARTINEZ                                </v>
          </cell>
        </row>
        <row r="3077">
          <cell r="G3077">
            <v>481182</v>
          </cell>
          <cell r="H3077" t="str">
            <v xml:space="preserve">RITA MA. GARZA CANTU               </v>
          </cell>
          <cell r="I3077" t="str">
            <v xml:space="preserve">DIANA ZORAYA GERALDIN HERRERA MARTINEZ                                </v>
          </cell>
        </row>
        <row r="3078">
          <cell r="G3078">
            <v>481182</v>
          </cell>
          <cell r="H3078" t="str">
            <v xml:space="preserve">RITA MA. GARZA CANTU               </v>
          </cell>
          <cell r="I3078" t="str">
            <v xml:space="preserve">DIANA ZORAYA GERALDIN HERRERA MARTINEZ                                </v>
          </cell>
        </row>
        <row r="3079">
          <cell r="G3079">
            <v>481182</v>
          </cell>
          <cell r="H3079" t="str">
            <v xml:space="preserve">RITA MA. GARZA CANTU               </v>
          </cell>
          <cell r="I3079" t="str">
            <v xml:space="preserve">DIANA ZORAYA GERALDIN HERRERA MARTINEZ                                </v>
          </cell>
        </row>
        <row r="3080">
          <cell r="G3080">
            <v>481182</v>
          </cell>
          <cell r="H3080" t="str">
            <v xml:space="preserve">RITA MA. GARZA CANTU               </v>
          </cell>
          <cell r="I3080" t="str">
            <v xml:space="preserve">DIANA ZORAYA GERALDIN HERRERA MARTINEZ                                </v>
          </cell>
        </row>
        <row r="3081">
          <cell r="G3081">
            <v>481182</v>
          </cell>
          <cell r="H3081" t="str">
            <v xml:space="preserve">RITA MA. GARZA CANTU               </v>
          </cell>
          <cell r="I3081" t="str">
            <v xml:space="preserve">DIANA ZORAYA GERALDIN HERRERA MARTINEZ                                </v>
          </cell>
        </row>
        <row r="3082">
          <cell r="G3082">
            <v>481182</v>
          </cell>
          <cell r="H3082" t="str">
            <v xml:space="preserve">RITA MA. GARZA CANTU               </v>
          </cell>
          <cell r="I3082" t="str">
            <v xml:space="preserve">DIANA ZORAYA GERALDIN HERRERA MARTINEZ                                </v>
          </cell>
        </row>
        <row r="3083">
          <cell r="G3083">
            <v>481341</v>
          </cell>
          <cell r="H3083" t="str">
            <v xml:space="preserve">ADRIANA I. MEJIA CASTILLO          </v>
          </cell>
          <cell r="I3083" t="str">
            <v xml:space="preserve">CHRISTIANNE GONZALEZ MARCOS                                           </v>
          </cell>
        </row>
        <row r="3084">
          <cell r="G3084">
            <v>481341</v>
          </cell>
          <cell r="H3084" t="str">
            <v xml:space="preserve">ADRIANA I. MEJIA CASTILLO          </v>
          </cell>
          <cell r="I3084" t="str">
            <v xml:space="preserve">CHRISTIANNE GONZALEZ MARCOS                                           </v>
          </cell>
        </row>
        <row r="3085">
          <cell r="G3085">
            <v>481341</v>
          </cell>
          <cell r="H3085" t="str">
            <v xml:space="preserve">ADRIANA I. MEJIA CASTILLO          </v>
          </cell>
          <cell r="I3085" t="str">
            <v xml:space="preserve">CHRISTIANNE GONZALEZ MARCOS                                           </v>
          </cell>
        </row>
        <row r="3086">
          <cell r="G3086">
            <v>481415</v>
          </cell>
          <cell r="H3086" t="str">
            <v xml:space="preserve">MARIA EVELINA JOHNSTON PIMENTEL    </v>
          </cell>
          <cell r="I3086" t="str">
            <v xml:space="preserve">JOSE MANUEL CRUZ PALACIOS                                             </v>
          </cell>
        </row>
        <row r="3087">
          <cell r="G3087">
            <v>481415</v>
          </cell>
          <cell r="H3087" t="str">
            <v xml:space="preserve">MARIA EVELINA JOHNSTON PIMENTEL    </v>
          </cell>
          <cell r="I3087" t="str">
            <v xml:space="preserve">JOSE MANUEL CRUZ PALACIOS                                             </v>
          </cell>
        </row>
        <row r="3088">
          <cell r="G3088">
            <v>481415</v>
          </cell>
          <cell r="H3088" t="str">
            <v xml:space="preserve">MARIA EVELINA JOHNSTON PIMENTEL    </v>
          </cell>
          <cell r="I3088" t="str">
            <v xml:space="preserve">JOSE MANUEL CRUZ PALACIOS                                             </v>
          </cell>
        </row>
        <row r="3089">
          <cell r="G3089">
            <v>481415</v>
          </cell>
          <cell r="H3089" t="str">
            <v xml:space="preserve">MARIA EVELINA JOHNSTON PIMENTEL    </v>
          </cell>
          <cell r="I3089" t="str">
            <v xml:space="preserve">JOSE MANUEL CRUZ PALACIOS                                             </v>
          </cell>
        </row>
        <row r="3090">
          <cell r="G3090">
            <v>481423</v>
          </cell>
          <cell r="H3090" t="str">
            <v xml:space="preserve">SUAREZ HERNANDEZ MONICA MERCEDES   </v>
          </cell>
          <cell r="I3090" t="str">
            <v xml:space="preserve">ANTONIO DEL VALLE RUIZ                                                </v>
          </cell>
        </row>
        <row r="3091">
          <cell r="G3091">
            <v>481423</v>
          </cell>
          <cell r="H3091" t="str">
            <v xml:space="preserve">SUAREZ HERNANDEZ MONICA MERCEDES   </v>
          </cell>
          <cell r="I3091" t="str">
            <v xml:space="preserve">ANTONIO DEL VALLE RUIZ                                                </v>
          </cell>
        </row>
        <row r="3092">
          <cell r="G3092">
            <v>481423</v>
          </cell>
          <cell r="H3092" t="str">
            <v xml:space="preserve">SUAREZ HERNANDEZ MONICA MERCEDES   </v>
          </cell>
          <cell r="I3092" t="str">
            <v xml:space="preserve">ANTONIO DEL VALLE RUIZ                                                </v>
          </cell>
        </row>
        <row r="3093">
          <cell r="G3093">
            <v>481423</v>
          </cell>
          <cell r="H3093" t="str">
            <v xml:space="preserve">SUAREZ HERNANDEZ MONICA MERCEDES   </v>
          </cell>
          <cell r="I3093" t="str">
            <v xml:space="preserve">ANTONIO DEL VALLE RUIZ                                                </v>
          </cell>
        </row>
        <row r="3094">
          <cell r="G3094">
            <v>481431</v>
          </cell>
          <cell r="H3094" t="str">
            <v xml:space="preserve">SUAREZ HERNANDEZ MONICA MERCEDES   </v>
          </cell>
          <cell r="I3094" t="str">
            <v xml:space="preserve">JAIME RUIZ SACRISTAN                                                  </v>
          </cell>
        </row>
        <row r="3095">
          <cell r="G3095">
            <v>481431</v>
          </cell>
          <cell r="H3095" t="str">
            <v xml:space="preserve">SUAREZ HERNANDEZ MONICA MERCEDES   </v>
          </cell>
          <cell r="I3095" t="str">
            <v xml:space="preserve">JAIME RUIZ SACRISTAN                                                  </v>
          </cell>
        </row>
        <row r="3096">
          <cell r="G3096">
            <v>481431</v>
          </cell>
          <cell r="H3096" t="str">
            <v xml:space="preserve">SUAREZ HERNANDEZ MONICA MERCEDES   </v>
          </cell>
          <cell r="I3096" t="str">
            <v xml:space="preserve">JAIME RUIZ SACRISTAN                                                  </v>
          </cell>
        </row>
        <row r="3097">
          <cell r="G3097">
            <v>481431</v>
          </cell>
          <cell r="H3097" t="str">
            <v xml:space="preserve">SUAREZ HERNANDEZ MONICA MERCEDES   </v>
          </cell>
          <cell r="I3097" t="str">
            <v xml:space="preserve">JAIME RUIZ SACRISTAN                                                  </v>
          </cell>
        </row>
        <row r="3098">
          <cell r="G3098">
            <v>481431</v>
          </cell>
          <cell r="H3098" t="str">
            <v xml:space="preserve">SUAREZ HERNANDEZ MONICA MERCEDES   </v>
          </cell>
          <cell r="I3098" t="str">
            <v xml:space="preserve">JAIME RUIZ SACRISTAN                                                  </v>
          </cell>
        </row>
        <row r="3099">
          <cell r="G3099">
            <v>481431</v>
          </cell>
          <cell r="H3099" t="str">
            <v xml:space="preserve">SUAREZ HERNANDEZ MONICA MERCEDES   </v>
          </cell>
          <cell r="I3099" t="str">
            <v xml:space="preserve">JAIME RUIZ SACRISTAN                                                  </v>
          </cell>
        </row>
        <row r="3100">
          <cell r="G3100">
            <v>481431</v>
          </cell>
          <cell r="H3100" t="str">
            <v xml:space="preserve">SUAREZ HERNANDEZ MONICA MERCEDES   </v>
          </cell>
          <cell r="I3100" t="str">
            <v xml:space="preserve">JAIME RUIZ SACRISTAN                                                  </v>
          </cell>
        </row>
        <row r="3101">
          <cell r="G3101">
            <v>481431</v>
          </cell>
          <cell r="H3101" t="str">
            <v xml:space="preserve">SUAREZ HERNANDEZ MONICA MERCEDES   </v>
          </cell>
          <cell r="I3101" t="str">
            <v xml:space="preserve">JAIME RUIZ SACRISTAN                                                  </v>
          </cell>
        </row>
        <row r="3102">
          <cell r="G3102">
            <v>481431</v>
          </cell>
          <cell r="H3102" t="str">
            <v xml:space="preserve">SUAREZ HERNANDEZ MONICA MERCEDES   </v>
          </cell>
          <cell r="I3102" t="str">
            <v xml:space="preserve">JAIME RUIZ SACRISTAN                                                  </v>
          </cell>
        </row>
        <row r="3103">
          <cell r="G3103">
            <v>481431</v>
          </cell>
          <cell r="H3103" t="str">
            <v xml:space="preserve">SUAREZ HERNANDEZ MONICA MERCEDES   </v>
          </cell>
          <cell r="I3103" t="str">
            <v xml:space="preserve">JAIME RUIZ SACRISTAN                                                  </v>
          </cell>
        </row>
        <row r="3104">
          <cell r="G3104">
            <v>481465</v>
          </cell>
          <cell r="H3104" t="str">
            <v xml:space="preserve">SUAREZ HERNANDEZ MONICA MERCEDES   </v>
          </cell>
          <cell r="I3104" t="str">
            <v xml:space="preserve">ANTONIO DEL VALLE PEROCHENA                                           </v>
          </cell>
        </row>
        <row r="3105">
          <cell r="G3105">
            <v>481465</v>
          </cell>
          <cell r="H3105" t="str">
            <v xml:space="preserve">SUAREZ HERNANDEZ MONICA MERCEDES   </v>
          </cell>
          <cell r="I3105" t="str">
            <v xml:space="preserve">ANTONIO DEL VALLE PEROCHENA                                           </v>
          </cell>
        </row>
        <row r="3106">
          <cell r="G3106">
            <v>481465</v>
          </cell>
          <cell r="H3106" t="str">
            <v xml:space="preserve">SUAREZ HERNANDEZ MONICA MERCEDES   </v>
          </cell>
          <cell r="I3106" t="str">
            <v xml:space="preserve">ANTONIO DEL VALLE PEROCHENA                                           </v>
          </cell>
        </row>
        <row r="3107">
          <cell r="G3107">
            <v>481465</v>
          </cell>
          <cell r="H3107" t="str">
            <v xml:space="preserve">SUAREZ HERNANDEZ MONICA MERCEDES   </v>
          </cell>
          <cell r="I3107" t="str">
            <v xml:space="preserve">ANTONIO DEL VALLE PEROCHENA                                           </v>
          </cell>
        </row>
        <row r="3108">
          <cell r="G3108">
            <v>481465</v>
          </cell>
          <cell r="H3108" t="str">
            <v xml:space="preserve">SUAREZ HERNANDEZ MONICA MERCEDES   </v>
          </cell>
          <cell r="I3108" t="str">
            <v xml:space="preserve">ANTONIO DEL VALLE PEROCHENA                                           </v>
          </cell>
        </row>
        <row r="3109">
          <cell r="G3109">
            <v>481465</v>
          </cell>
          <cell r="H3109" t="str">
            <v xml:space="preserve">SUAREZ HERNANDEZ MONICA MERCEDES   </v>
          </cell>
          <cell r="I3109" t="str">
            <v xml:space="preserve">ANTONIO DEL VALLE PEROCHENA                                           </v>
          </cell>
        </row>
        <row r="3110">
          <cell r="G3110">
            <v>481465</v>
          </cell>
          <cell r="H3110" t="str">
            <v xml:space="preserve">SUAREZ HERNANDEZ MONICA MERCEDES   </v>
          </cell>
          <cell r="I3110" t="str">
            <v xml:space="preserve">ANTONIO DEL VALLE PEROCHENA                                           </v>
          </cell>
        </row>
        <row r="3111">
          <cell r="G3111">
            <v>481465</v>
          </cell>
          <cell r="H3111" t="str">
            <v xml:space="preserve">SUAREZ HERNANDEZ MONICA MERCEDES   </v>
          </cell>
          <cell r="I3111" t="str">
            <v xml:space="preserve">ANTONIO DEL VALLE PEROCHENA                                           </v>
          </cell>
        </row>
        <row r="3112">
          <cell r="G3112">
            <v>481465</v>
          </cell>
          <cell r="H3112" t="str">
            <v xml:space="preserve">SUAREZ HERNANDEZ MONICA MERCEDES   </v>
          </cell>
          <cell r="I3112" t="str">
            <v xml:space="preserve">ANTONIO DEL VALLE PEROCHENA                                           </v>
          </cell>
        </row>
        <row r="3113">
          <cell r="G3113">
            <v>481465</v>
          </cell>
          <cell r="H3113" t="str">
            <v xml:space="preserve">SUAREZ HERNANDEZ MONICA MERCEDES   </v>
          </cell>
          <cell r="I3113" t="str">
            <v xml:space="preserve">ANTONIO DEL VALLE PEROCHENA                                           </v>
          </cell>
        </row>
        <row r="3114">
          <cell r="G3114">
            <v>481465</v>
          </cell>
          <cell r="H3114" t="str">
            <v xml:space="preserve">SUAREZ HERNANDEZ MONICA MERCEDES   </v>
          </cell>
          <cell r="I3114" t="str">
            <v xml:space="preserve">ANTONIO DEL VALLE PEROCHENA                                           </v>
          </cell>
        </row>
        <row r="3115">
          <cell r="G3115">
            <v>481465</v>
          </cell>
          <cell r="H3115" t="str">
            <v xml:space="preserve">SUAREZ HERNANDEZ MONICA MERCEDES   </v>
          </cell>
          <cell r="I3115" t="str">
            <v xml:space="preserve">ANTONIO DEL VALLE PEROCHENA                                           </v>
          </cell>
        </row>
        <row r="3116">
          <cell r="G3116">
            <v>481465</v>
          </cell>
          <cell r="H3116" t="str">
            <v xml:space="preserve">SUAREZ HERNANDEZ MONICA MERCEDES   </v>
          </cell>
          <cell r="I3116" t="str">
            <v xml:space="preserve">ANTONIO DEL VALLE PEROCHENA                                           </v>
          </cell>
        </row>
        <row r="3117">
          <cell r="G3117">
            <v>481465</v>
          </cell>
          <cell r="H3117" t="str">
            <v xml:space="preserve">SUAREZ HERNANDEZ MONICA MERCEDES   </v>
          </cell>
          <cell r="I3117" t="str">
            <v xml:space="preserve">ANTONIO DEL VALLE PEROCHENA                                           </v>
          </cell>
        </row>
        <row r="3118">
          <cell r="G3118">
            <v>481563</v>
          </cell>
          <cell r="H3118" t="str">
            <v xml:space="preserve">ADRIANA I. MEJIA CASTILLO          </v>
          </cell>
          <cell r="I3118" t="str">
            <v xml:space="preserve">GEORGINA ARGELIA MEJIA RAMOS                                          </v>
          </cell>
        </row>
        <row r="3119">
          <cell r="G3119">
            <v>481601</v>
          </cell>
          <cell r="H3119" t="str">
            <v xml:space="preserve">SUAREZ HERNANDEZ MONICA MERCEDES   </v>
          </cell>
          <cell r="I3119" t="str">
            <v xml:space="preserve">ROGELIO BARRENECHEA BANZALEZ                                          </v>
          </cell>
        </row>
        <row r="3120">
          <cell r="G3120">
            <v>481601</v>
          </cell>
          <cell r="H3120" t="str">
            <v xml:space="preserve">SUAREZ HERNANDEZ MONICA MERCEDES   </v>
          </cell>
          <cell r="I3120" t="str">
            <v xml:space="preserve">ROGELIO BARRENECHEA BANZALEZ                                          </v>
          </cell>
        </row>
        <row r="3121">
          <cell r="G3121">
            <v>481601</v>
          </cell>
          <cell r="H3121" t="str">
            <v xml:space="preserve">SUAREZ HERNANDEZ MONICA MERCEDES   </v>
          </cell>
          <cell r="I3121" t="str">
            <v xml:space="preserve">ROGELIO BARRENECHEA BANZALEZ                                          </v>
          </cell>
        </row>
        <row r="3122">
          <cell r="G3122">
            <v>481612</v>
          </cell>
          <cell r="H3122" t="str">
            <v xml:space="preserve">AZUCENA GUDI/O (AA 2)              </v>
          </cell>
          <cell r="I3122" t="str">
            <v xml:space="preserve">JUAN FRANCISCO BECKMANN VIDAL                                         </v>
          </cell>
        </row>
        <row r="3123">
          <cell r="G3123">
            <v>481612</v>
          </cell>
          <cell r="H3123" t="str">
            <v xml:space="preserve">AZUCENA GUDI/O (AA 2)              </v>
          </cell>
          <cell r="I3123" t="str">
            <v xml:space="preserve">JUAN FRANCISCO BECKMANN VIDAL                                         </v>
          </cell>
        </row>
        <row r="3124">
          <cell r="G3124">
            <v>481624</v>
          </cell>
          <cell r="H3124" t="str">
            <v xml:space="preserve">SUAREZ HERNANDEZ MONICA MERCEDES   </v>
          </cell>
          <cell r="I3124" t="str">
            <v xml:space="preserve">LUIS SIERRA PADILLA                                                   </v>
          </cell>
        </row>
        <row r="3125">
          <cell r="G3125">
            <v>481624</v>
          </cell>
          <cell r="H3125" t="str">
            <v xml:space="preserve">SUAREZ HERNANDEZ MONICA MERCEDES   </v>
          </cell>
          <cell r="I3125" t="str">
            <v xml:space="preserve">LUIS SIERRA PADILLA                                                   </v>
          </cell>
        </row>
        <row r="3126">
          <cell r="G3126">
            <v>481624</v>
          </cell>
          <cell r="H3126" t="str">
            <v xml:space="preserve">SUAREZ HERNANDEZ MONICA MERCEDES   </v>
          </cell>
          <cell r="I3126" t="str">
            <v xml:space="preserve">LUIS SIERRA PADILLA                                                   </v>
          </cell>
        </row>
        <row r="3127">
          <cell r="G3127">
            <v>481632</v>
          </cell>
          <cell r="H3127" t="str">
            <v xml:space="preserve">ALEJANDRA PEREZ MINA               </v>
          </cell>
          <cell r="I3127" t="str">
            <v xml:space="preserve">EDUARDO TRICIO HARO                                                   </v>
          </cell>
        </row>
        <row r="3128">
          <cell r="G3128">
            <v>481632</v>
          </cell>
          <cell r="H3128" t="str">
            <v xml:space="preserve">ALEJANDRA PEREZ MINA               </v>
          </cell>
          <cell r="I3128" t="str">
            <v xml:space="preserve">EDUARDO TRICIO HARO                                                   </v>
          </cell>
        </row>
        <row r="3129">
          <cell r="G3129">
            <v>481645</v>
          </cell>
          <cell r="H3129" t="str">
            <v xml:space="preserve">DIVISION CONSEJEROS                </v>
          </cell>
          <cell r="I3129" t="str">
            <v xml:space="preserve">JUAN CARLOS LARRINAGA SOSA                                            </v>
          </cell>
        </row>
        <row r="3130">
          <cell r="G3130">
            <v>481645</v>
          </cell>
          <cell r="H3130" t="str">
            <v xml:space="preserve">DIVISION CONSEJEROS                </v>
          </cell>
          <cell r="I3130" t="str">
            <v xml:space="preserve">JUAN CARLOS LARRINAGA SOSA                                            </v>
          </cell>
        </row>
        <row r="3131">
          <cell r="G3131">
            <v>481645</v>
          </cell>
          <cell r="H3131" t="str">
            <v xml:space="preserve">DIVISION CONSEJEROS                </v>
          </cell>
          <cell r="I3131" t="str">
            <v xml:space="preserve">JUAN CARLOS LARRINAGA SOSA                                            </v>
          </cell>
        </row>
        <row r="3132">
          <cell r="G3132">
            <v>481653</v>
          </cell>
          <cell r="H3132" t="str">
            <v xml:space="preserve">SUAREZ HERNANDEZ MONICA MERCEDES   </v>
          </cell>
          <cell r="I3132" t="str">
            <v xml:space="preserve">JOSE JOAQUIN MORA HERNANDEZ                                           </v>
          </cell>
        </row>
        <row r="3133">
          <cell r="G3133">
            <v>481653</v>
          </cell>
          <cell r="H3133" t="str">
            <v xml:space="preserve">SUAREZ HERNANDEZ MONICA MERCEDES   </v>
          </cell>
          <cell r="I3133" t="str">
            <v xml:space="preserve">JOSE JOAQUIN MORA HERNANDEZ                                           </v>
          </cell>
        </row>
        <row r="3134">
          <cell r="G3134">
            <v>481661</v>
          </cell>
          <cell r="H3134" t="str">
            <v xml:space="preserve">ALEJANDRA PEREZ MINA               </v>
          </cell>
          <cell r="I3134" t="str">
            <v xml:space="preserve">EDUARDO TRICIO GOMEZ                                                  </v>
          </cell>
        </row>
        <row r="3135">
          <cell r="G3135">
            <v>481661</v>
          </cell>
          <cell r="H3135" t="str">
            <v xml:space="preserve">ALEJANDRA PEREZ MINA               </v>
          </cell>
          <cell r="I3135" t="str">
            <v xml:space="preserve">EDUARDO TRICIO GOMEZ                                                  </v>
          </cell>
        </row>
        <row r="3136">
          <cell r="G3136">
            <v>481682</v>
          </cell>
          <cell r="H3136" t="str">
            <v xml:space="preserve">JAIME DAVID FAES                   </v>
          </cell>
          <cell r="I3136" t="str">
            <v xml:space="preserve">ENER ENRIQUE ESCOBAR AGUIRRE                                          </v>
          </cell>
        </row>
        <row r="3137">
          <cell r="G3137">
            <v>481682</v>
          </cell>
          <cell r="H3137" t="str">
            <v xml:space="preserve">JAIME DAVID FAES                   </v>
          </cell>
          <cell r="I3137" t="str">
            <v xml:space="preserve">ENER ENRIQUE ESCOBAR AGUIRRE                                          </v>
          </cell>
        </row>
        <row r="3138">
          <cell r="G3138">
            <v>481682</v>
          </cell>
          <cell r="H3138" t="str">
            <v xml:space="preserve">JAIME DAVID FAES                   </v>
          </cell>
          <cell r="I3138" t="str">
            <v xml:space="preserve">ENER ENRIQUE ESCOBAR AGUIRRE                                          </v>
          </cell>
        </row>
        <row r="3139">
          <cell r="G3139">
            <v>481682</v>
          </cell>
          <cell r="H3139" t="str">
            <v xml:space="preserve">JAIME DAVID FAES                   </v>
          </cell>
          <cell r="I3139" t="str">
            <v xml:space="preserve">ENER ENRIQUE ESCOBAR AGUIRRE                                          </v>
          </cell>
        </row>
        <row r="3140">
          <cell r="G3140">
            <v>481682</v>
          </cell>
          <cell r="H3140" t="str">
            <v xml:space="preserve">JAIME DAVID FAES                   </v>
          </cell>
          <cell r="I3140" t="str">
            <v xml:space="preserve">ENER ENRIQUE ESCOBAR AGUIRRE                                          </v>
          </cell>
        </row>
        <row r="3141">
          <cell r="G3141">
            <v>481682</v>
          </cell>
          <cell r="H3141" t="str">
            <v xml:space="preserve">JAIME DAVID FAES                   </v>
          </cell>
          <cell r="I3141" t="str">
            <v xml:space="preserve">ENER ENRIQUE ESCOBAR AGUIRRE                                          </v>
          </cell>
        </row>
        <row r="3142">
          <cell r="G3142">
            <v>481695</v>
          </cell>
          <cell r="H3142" t="str">
            <v xml:space="preserve">ADRIANA I. MEJIA CASTILLO          </v>
          </cell>
          <cell r="I3142" t="str">
            <v xml:space="preserve">EUGENIO SANTIAGO CLARIOND REYES                                       </v>
          </cell>
        </row>
        <row r="3143">
          <cell r="G3143">
            <v>481695</v>
          </cell>
          <cell r="H3143" t="str">
            <v xml:space="preserve">ADRIANA I. MEJIA CASTILLO          </v>
          </cell>
          <cell r="I3143" t="str">
            <v xml:space="preserve">EUGENIO SANTIAGO CLARIOND REYES                                       </v>
          </cell>
        </row>
        <row r="3144">
          <cell r="G3144">
            <v>481695</v>
          </cell>
          <cell r="H3144" t="str">
            <v xml:space="preserve">ADRIANA I. MEJIA CASTILLO          </v>
          </cell>
          <cell r="I3144" t="str">
            <v xml:space="preserve">EUGENIO SANTIAGO CLARIOND REYES                                       </v>
          </cell>
        </row>
        <row r="3145">
          <cell r="G3145">
            <v>481695</v>
          </cell>
          <cell r="H3145" t="str">
            <v xml:space="preserve">ADRIANA I. MEJIA CASTILLO          </v>
          </cell>
          <cell r="I3145" t="str">
            <v xml:space="preserve">EUGENIO SANTIAGO CLARIOND REYES                                       </v>
          </cell>
        </row>
        <row r="3146">
          <cell r="G3146">
            <v>481695</v>
          </cell>
          <cell r="H3146" t="str">
            <v xml:space="preserve">ADRIANA I. MEJIA CASTILLO          </v>
          </cell>
          <cell r="I3146" t="str">
            <v xml:space="preserve">EUGENIO SANTIAGO CLARIOND REYES                                       </v>
          </cell>
        </row>
        <row r="3147">
          <cell r="G3147">
            <v>481695</v>
          </cell>
          <cell r="H3147" t="str">
            <v xml:space="preserve">ADRIANA I. MEJIA CASTILLO          </v>
          </cell>
          <cell r="I3147" t="str">
            <v xml:space="preserve">EUGENIO SANTIAGO CLARIOND REYES                                       </v>
          </cell>
        </row>
        <row r="3148">
          <cell r="G3148">
            <v>481695</v>
          </cell>
          <cell r="H3148" t="str">
            <v xml:space="preserve">ADRIANA I. MEJIA CASTILLO          </v>
          </cell>
          <cell r="I3148" t="str">
            <v xml:space="preserve">EUGENIO SANTIAGO CLARIOND REYES                                       </v>
          </cell>
        </row>
        <row r="3149">
          <cell r="G3149">
            <v>481695</v>
          </cell>
          <cell r="H3149" t="str">
            <v xml:space="preserve">ADRIANA I. MEJIA CASTILLO          </v>
          </cell>
          <cell r="I3149" t="str">
            <v xml:space="preserve">EUGENIO SANTIAGO CLARIOND REYES                                       </v>
          </cell>
        </row>
        <row r="3150">
          <cell r="G3150">
            <v>481695</v>
          </cell>
          <cell r="H3150" t="str">
            <v xml:space="preserve">ADRIANA I. MEJIA CASTILLO          </v>
          </cell>
          <cell r="I3150" t="str">
            <v xml:space="preserve">EUGENIO SANTIAGO CLARIOND REYES                                       </v>
          </cell>
        </row>
        <row r="3151">
          <cell r="G3151">
            <v>481695</v>
          </cell>
          <cell r="H3151" t="str">
            <v xml:space="preserve">ADRIANA I. MEJIA CASTILLO          </v>
          </cell>
          <cell r="I3151" t="str">
            <v xml:space="preserve">EUGENIO SANTIAGO CLARIOND REYES                                       </v>
          </cell>
        </row>
        <row r="3152">
          <cell r="G3152">
            <v>481695</v>
          </cell>
          <cell r="H3152" t="str">
            <v xml:space="preserve">ADRIANA I. MEJIA CASTILLO          </v>
          </cell>
          <cell r="I3152" t="str">
            <v xml:space="preserve">EUGENIO SANTIAGO CLARIOND REYES                                       </v>
          </cell>
        </row>
        <row r="3153">
          <cell r="G3153">
            <v>481695</v>
          </cell>
          <cell r="H3153" t="str">
            <v xml:space="preserve">ADRIANA I. MEJIA CASTILLO          </v>
          </cell>
          <cell r="I3153" t="str">
            <v xml:space="preserve">EUGENIO SANTIAGO CLARIOND REYES                                       </v>
          </cell>
        </row>
        <row r="3154">
          <cell r="G3154">
            <v>481695</v>
          </cell>
          <cell r="H3154" t="str">
            <v xml:space="preserve">ADRIANA I. MEJIA CASTILLO          </v>
          </cell>
          <cell r="I3154" t="str">
            <v xml:space="preserve">EUGENIO SANTIAGO CLARIOND REYES                                       </v>
          </cell>
        </row>
        <row r="3155">
          <cell r="G3155">
            <v>481695</v>
          </cell>
          <cell r="H3155" t="str">
            <v xml:space="preserve">ADRIANA I. MEJIA CASTILLO          </v>
          </cell>
          <cell r="I3155" t="str">
            <v xml:space="preserve">EUGENIO SANTIAGO CLARIOND REYES                                       </v>
          </cell>
        </row>
        <row r="3156">
          <cell r="G3156">
            <v>481695</v>
          </cell>
          <cell r="H3156" t="str">
            <v xml:space="preserve">ADRIANA I. MEJIA CASTILLO          </v>
          </cell>
          <cell r="I3156" t="str">
            <v xml:space="preserve">EUGENIO SANTIAGO CLARIOND REYES                                       </v>
          </cell>
        </row>
        <row r="3157">
          <cell r="G3157">
            <v>481695</v>
          </cell>
          <cell r="H3157" t="str">
            <v xml:space="preserve">ADRIANA I. MEJIA CASTILLO          </v>
          </cell>
          <cell r="I3157" t="str">
            <v xml:space="preserve">EUGENIO SANTIAGO CLARIOND REYES                                       </v>
          </cell>
        </row>
        <row r="3158">
          <cell r="G3158">
            <v>481695</v>
          </cell>
          <cell r="H3158" t="str">
            <v xml:space="preserve">ADRIANA I. MEJIA CASTILLO          </v>
          </cell>
          <cell r="I3158" t="str">
            <v xml:space="preserve">EUGENIO SANTIAGO CLARIOND REYES                                       </v>
          </cell>
        </row>
        <row r="3159">
          <cell r="G3159">
            <v>481695</v>
          </cell>
          <cell r="H3159" t="str">
            <v xml:space="preserve">ADRIANA I. MEJIA CASTILLO          </v>
          </cell>
          <cell r="I3159" t="str">
            <v xml:space="preserve">EUGENIO SANTIAGO CLARIOND REYES                                       </v>
          </cell>
        </row>
        <row r="3160">
          <cell r="G3160">
            <v>481695</v>
          </cell>
          <cell r="H3160" t="str">
            <v xml:space="preserve">ADRIANA I. MEJIA CASTILLO          </v>
          </cell>
          <cell r="I3160" t="str">
            <v xml:space="preserve">EUGENIO SANTIAGO CLARIOND REYES                                       </v>
          </cell>
        </row>
        <row r="3161">
          <cell r="G3161">
            <v>481695</v>
          </cell>
          <cell r="H3161" t="str">
            <v xml:space="preserve">ADRIANA I. MEJIA CASTILLO          </v>
          </cell>
          <cell r="I3161" t="str">
            <v xml:space="preserve">EUGENIO SANTIAGO CLARIOND REYES                                       </v>
          </cell>
        </row>
        <row r="3162">
          <cell r="G3162">
            <v>481695</v>
          </cell>
          <cell r="H3162" t="str">
            <v xml:space="preserve">ADRIANA I. MEJIA CASTILLO          </v>
          </cell>
          <cell r="I3162" t="str">
            <v xml:space="preserve">EUGENIO SANTIAGO CLARIOND REYES                                       </v>
          </cell>
        </row>
        <row r="3163">
          <cell r="G3163">
            <v>481695</v>
          </cell>
          <cell r="H3163" t="str">
            <v xml:space="preserve">ADRIANA I. MEJIA CASTILLO          </v>
          </cell>
          <cell r="I3163" t="str">
            <v xml:space="preserve">EUGENIO SANTIAGO CLARIOND REYES                                       </v>
          </cell>
        </row>
        <row r="3164">
          <cell r="G3164">
            <v>481703</v>
          </cell>
          <cell r="H3164" t="str">
            <v xml:space="preserve">CONSEJEROS                         </v>
          </cell>
          <cell r="I3164" t="str">
            <v xml:space="preserve">MARIA DANIELA GARCIA GAMEZ                                            </v>
          </cell>
        </row>
        <row r="3165">
          <cell r="G3165">
            <v>481703</v>
          </cell>
          <cell r="H3165" t="str">
            <v xml:space="preserve">CONSEJEROS                         </v>
          </cell>
          <cell r="I3165" t="str">
            <v xml:space="preserve">MARIA DANIELA GARCIA GAMEZ                                            </v>
          </cell>
        </row>
        <row r="3166">
          <cell r="G3166">
            <v>481703</v>
          </cell>
          <cell r="H3166" t="str">
            <v xml:space="preserve">CONSEJEROS                         </v>
          </cell>
          <cell r="I3166" t="str">
            <v xml:space="preserve">MARIA DANIELA GARCIA GAMEZ                                            </v>
          </cell>
        </row>
        <row r="3167">
          <cell r="G3167">
            <v>481703</v>
          </cell>
          <cell r="H3167" t="str">
            <v xml:space="preserve">CONSEJEROS                         </v>
          </cell>
          <cell r="I3167" t="str">
            <v xml:space="preserve">MARIA DANIELA GARCIA GAMEZ                                            </v>
          </cell>
        </row>
        <row r="3168">
          <cell r="G3168">
            <v>481703</v>
          </cell>
          <cell r="H3168" t="str">
            <v xml:space="preserve">CONSEJEROS                         </v>
          </cell>
          <cell r="I3168" t="str">
            <v xml:space="preserve">MARIA DANIELA GARCIA GAMEZ                                            </v>
          </cell>
        </row>
        <row r="3169">
          <cell r="G3169">
            <v>481703</v>
          </cell>
          <cell r="H3169" t="str">
            <v xml:space="preserve">CONSEJEROS                         </v>
          </cell>
          <cell r="I3169" t="str">
            <v xml:space="preserve">MARIA DANIELA GARCIA GAMEZ                                            </v>
          </cell>
        </row>
        <row r="3170">
          <cell r="G3170">
            <v>481703</v>
          </cell>
          <cell r="H3170" t="str">
            <v xml:space="preserve">CONSEJEROS                         </v>
          </cell>
          <cell r="I3170" t="str">
            <v xml:space="preserve">MARIA DANIELA GARCIA GAMEZ                                            </v>
          </cell>
        </row>
        <row r="3171">
          <cell r="G3171">
            <v>481703</v>
          </cell>
          <cell r="H3171" t="str">
            <v xml:space="preserve">CONSEJEROS                         </v>
          </cell>
          <cell r="I3171" t="str">
            <v xml:space="preserve">MARIA DANIELA GARCIA GAMEZ                                            </v>
          </cell>
        </row>
        <row r="3172">
          <cell r="G3172">
            <v>481703</v>
          </cell>
          <cell r="H3172" t="str">
            <v xml:space="preserve">CONSEJEROS                         </v>
          </cell>
          <cell r="I3172" t="str">
            <v xml:space="preserve">MARIA DANIELA GARCIA GAMEZ                                            </v>
          </cell>
        </row>
        <row r="3173">
          <cell r="G3173">
            <v>481714</v>
          </cell>
          <cell r="H3173" t="str">
            <v xml:space="preserve">CONSEJEROS                         </v>
          </cell>
          <cell r="I3173" t="str">
            <v xml:space="preserve">FRANCISCO GARZA GONZALEZ                                              </v>
          </cell>
        </row>
        <row r="3174">
          <cell r="G3174">
            <v>481714</v>
          </cell>
          <cell r="H3174" t="str">
            <v xml:space="preserve">CONSEJEROS                         </v>
          </cell>
          <cell r="I3174" t="str">
            <v xml:space="preserve">FRANCISCO GARZA GONZALEZ                                              </v>
          </cell>
        </row>
        <row r="3175">
          <cell r="G3175">
            <v>481714</v>
          </cell>
          <cell r="H3175" t="str">
            <v xml:space="preserve">CONSEJEROS                         </v>
          </cell>
          <cell r="I3175" t="str">
            <v xml:space="preserve">FRANCISCO GARZA GONZALEZ                                              </v>
          </cell>
        </row>
        <row r="3176">
          <cell r="G3176">
            <v>481714</v>
          </cell>
          <cell r="H3176" t="str">
            <v xml:space="preserve">CONSEJEROS                         </v>
          </cell>
          <cell r="I3176" t="str">
            <v xml:space="preserve">FRANCISCO GARZA GONZALEZ                                              </v>
          </cell>
        </row>
        <row r="3177">
          <cell r="G3177">
            <v>481714</v>
          </cell>
          <cell r="H3177" t="str">
            <v xml:space="preserve">CONSEJEROS                         </v>
          </cell>
          <cell r="I3177" t="str">
            <v xml:space="preserve">FRANCISCO GARZA GONZALEZ                                              </v>
          </cell>
        </row>
        <row r="3178">
          <cell r="G3178">
            <v>481714</v>
          </cell>
          <cell r="H3178" t="str">
            <v xml:space="preserve">CONSEJEROS                         </v>
          </cell>
          <cell r="I3178" t="str">
            <v xml:space="preserve">FRANCISCO GARZA GONZALEZ                                              </v>
          </cell>
        </row>
        <row r="3179">
          <cell r="G3179">
            <v>481723</v>
          </cell>
          <cell r="H3179" t="str">
            <v xml:space="preserve">DIVISION CONSEJEROS                </v>
          </cell>
          <cell r="I3179" t="str">
            <v xml:space="preserve">CONSTRUCTORA MAIZ MIER S.A. DE C.V.                                   </v>
          </cell>
        </row>
        <row r="3180">
          <cell r="G3180">
            <v>481735</v>
          </cell>
          <cell r="H3180" t="str">
            <v xml:space="preserve">DIVISION CONSEJEROS                </v>
          </cell>
          <cell r="I3180" t="str">
            <v xml:space="preserve">JOSE MARIA GARZA TREVI/O                                              </v>
          </cell>
        </row>
        <row r="3181">
          <cell r="G3181">
            <v>481735</v>
          </cell>
          <cell r="H3181" t="str">
            <v xml:space="preserve">DIVISION CONSEJEROS                </v>
          </cell>
          <cell r="I3181" t="str">
            <v xml:space="preserve">JOSE MARIA GARZA TREVI/O                                              </v>
          </cell>
        </row>
        <row r="3182">
          <cell r="G3182">
            <v>481743</v>
          </cell>
          <cell r="H3182" t="str">
            <v xml:space="preserve">DIVISION CONSEJEROS                </v>
          </cell>
          <cell r="I3182" t="str">
            <v xml:space="preserve">CESAR JOSE VILLARREAL SANDOVAL                                        </v>
          </cell>
        </row>
        <row r="3183">
          <cell r="G3183">
            <v>481743</v>
          </cell>
          <cell r="H3183" t="str">
            <v xml:space="preserve">DIVISION CONSEJEROS                </v>
          </cell>
          <cell r="I3183" t="str">
            <v xml:space="preserve">CESAR JOSE VILLARREAL SANDOVAL                                        </v>
          </cell>
        </row>
        <row r="3184">
          <cell r="G3184">
            <v>481751</v>
          </cell>
          <cell r="H3184" t="str">
            <v xml:space="preserve">DIVISION CONSEJEROS                </v>
          </cell>
          <cell r="I3184" t="str">
            <v xml:space="preserve">ENRIQUE DE JESUS ZAMBRANO BENITEZ                                     </v>
          </cell>
        </row>
        <row r="3185">
          <cell r="G3185">
            <v>481751</v>
          </cell>
          <cell r="H3185" t="str">
            <v xml:space="preserve">DIVISION CONSEJEROS                </v>
          </cell>
          <cell r="I3185" t="str">
            <v xml:space="preserve">ENRIQUE DE JESUS ZAMBRANO BENITEZ                                     </v>
          </cell>
        </row>
        <row r="3186">
          <cell r="G3186">
            <v>481751</v>
          </cell>
          <cell r="H3186" t="str">
            <v xml:space="preserve">DIVISION CONSEJEROS                </v>
          </cell>
          <cell r="I3186" t="str">
            <v xml:space="preserve">ENRIQUE DE JESUS ZAMBRANO BENITEZ                                     </v>
          </cell>
        </row>
        <row r="3187">
          <cell r="G3187">
            <v>481764</v>
          </cell>
          <cell r="H3187" t="str">
            <v xml:space="preserve">ALEJANDRA PEREZ MINA               </v>
          </cell>
          <cell r="I3187" t="str">
            <v xml:space="preserve">FERNANDO GERARDO CHICO PARDO                                          </v>
          </cell>
        </row>
        <row r="3188">
          <cell r="G3188">
            <v>481764</v>
          </cell>
          <cell r="H3188" t="str">
            <v xml:space="preserve">ALEJANDRA PEREZ MINA               </v>
          </cell>
          <cell r="I3188" t="str">
            <v xml:space="preserve">FERNANDO GERARDO CHICO PARDO                                          </v>
          </cell>
        </row>
        <row r="3189">
          <cell r="G3189">
            <v>481785</v>
          </cell>
          <cell r="H3189" t="str">
            <v xml:space="preserve">ADRIANA I. MEJIA CASTILLO          </v>
          </cell>
          <cell r="I3189" t="str">
            <v xml:space="preserve">ROBERTA CLARIOND RANGEL                                               </v>
          </cell>
        </row>
        <row r="3190">
          <cell r="G3190">
            <v>481785</v>
          </cell>
          <cell r="H3190" t="str">
            <v xml:space="preserve">ADRIANA I. MEJIA CASTILLO          </v>
          </cell>
          <cell r="I3190" t="str">
            <v xml:space="preserve">ROBERTA CLARIOND RANGEL                                               </v>
          </cell>
        </row>
        <row r="3191">
          <cell r="G3191">
            <v>481785</v>
          </cell>
          <cell r="H3191" t="str">
            <v xml:space="preserve">ADRIANA I. MEJIA CASTILLO          </v>
          </cell>
          <cell r="I3191" t="str">
            <v xml:space="preserve">ROBERTA CLARIOND RANGEL                                               </v>
          </cell>
        </row>
        <row r="3192">
          <cell r="G3192">
            <v>481793</v>
          </cell>
          <cell r="H3192" t="str">
            <v xml:space="preserve">DIVISION CONSEJEROS                </v>
          </cell>
          <cell r="I3192" t="str">
            <v xml:space="preserve">ENRIQUE IGNACIO GARCIA GAMEZ                                          </v>
          </cell>
        </row>
        <row r="3193">
          <cell r="G3193">
            <v>481793</v>
          </cell>
          <cell r="H3193" t="str">
            <v xml:space="preserve">DIVISION CONSEJEROS                </v>
          </cell>
          <cell r="I3193" t="str">
            <v xml:space="preserve">ENRIQUE IGNACIO GARCIA GAMEZ                                          </v>
          </cell>
        </row>
        <row r="3194">
          <cell r="G3194">
            <v>481945</v>
          </cell>
          <cell r="H3194" t="str">
            <v xml:space="preserve">BEATRIZ TREVINO MILLING            </v>
          </cell>
          <cell r="I3194" t="str">
            <v xml:space="preserve">JOSE SALVADOR DE LUNA GONZALEZ                                        </v>
          </cell>
        </row>
        <row r="3195">
          <cell r="G3195">
            <v>481945</v>
          </cell>
          <cell r="H3195" t="str">
            <v xml:space="preserve">BEATRIZ TREVINO MILLING            </v>
          </cell>
          <cell r="I3195" t="str">
            <v xml:space="preserve">JOSE SALVADOR DE LUNA GONZALEZ                                        </v>
          </cell>
        </row>
        <row r="3196">
          <cell r="G3196">
            <v>482245</v>
          </cell>
          <cell r="H3196" t="str">
            <v xml:space="preserve">MARIA EVELINA JOHNSTON PIMENTEL    </v>
          </cell>
          <cell r="I3196" t="str">
            <v xml:space="preserve">JOSE FELIPE DE ALVA MOYA                                              </v>
          </cell>
        </row>
        <row r="3197">
          <cell r="G3197">
            <v>482245</v>
          </cell>
          <cell r="H3197" t="str">
            <v xml:space="preserve">MARIA EVELINA JOHNSTON PIMENTEL    </v>
          </cell>
          <cell r="I3197" t="str">
            <v xml:space="preserve">JOSE FELIPE DE ALVA MOYA                                              </v>
          </cell>
        </row>
        <row r="3198">
          <cell r="G3198">
            <v>482304</v>
          </cell>
          <cell r="H3198" t="str">
            <v xml:space="preserve">FRANCISCO JOSE AVALOS ORTEGA       </v>
          </cell>
          <cell r="I3198" t="str">
            <v xml:space="preserve">GUADALUPE RAMIREZ ESTRADA                                             </v>
          </cell>
        </row>
        <row r="3199">
          <cell r="G3199">
            <v>482335</v>
          </cell>
          <cell r="H3199" t="str">
            <v xml:space="preserve">FRANCISCO JOSE AVALOS ORTEGA       </v>
          </cell>
          <cell r="I3199" t="str">
            <v xml:space="preserve">MIREYA TORRES RAMIREZ                                                 </v>
          </cell>
        </row>
        <row r="3200">
          <cell r="G3200">
            <v>482343</v>
          </cell>
          <cell r="H3200" t="str">
            <v xml:space="preserve">ADRIANA I. MEJIA CASTILLO          </v>
          </cell>
          <cell r="I3200" t="str">
            <v xml:space="preserve">PEDRO ANTONIO GUZMAN GONZALEZ                                         </v>
          </cell>
        </row>
        <row r="3201">
          <cell r="G3201">
            <v>482343</v>
          </cell>
          <cell r="H3201" t="str">
            <v xml:space="preserve">ADRIANA I. MEJIA CASTILLO          </v>
          </cell>
          <cell r="I3201" t="str">
            <v xml:space="preserve">PEDRO ANTONIO GUZMAN GONZALEZ                                         </v>
          </cell>
        </row>
        <row r="3202">
          <cell r="G3202">
            <v>482343</v>
          </cell>
          <cell r="H3202" t="str">
            <v xml:space="preserve">ADRIANA I. MEJIA CASTILLO          </v>
          </cell>
          <cell r="I3202" t="str">
            <v xml:space="preserve">PEDRO ANTONIO GUZMAN GONZALEZ                                         </v>
          </cell>
        </row>
        <row r="3203">
          <cell r="G3203">
            <v>482343</v>
          </cell>
          <cell r="H3203" t="str">
            <v xml:space="preserve">ADRIANA I. MEJIA CASTILLO          </v>
          </cell>
          <cell r="I3203" t="str">
            <v xml:space="preserve">PEDRO ANTONIO GUZMAN GONZALEZ                                         </v>
          </cell>
        </row>
        <row r="3204">
          <cell r="G3204">
            <v>482343</v>
          </cell>
          <cell r="H3204" t="str">
            <v xml:space="preserve">ADRIANA I. MEJIA CASTILLO          </v>
          </cell>
          <cell r="I3204" t="str">
            <v xml:space="preserve">PEDRO ANTONIO GUZMAN GONZALEZ                                         </v>
          </cell>
        </row>
        <row r="3205">
          <cell r="G3205">
            <v>482343</v>
          </cell>
          <cell r="H3205" t="str">
            <v xml:space="preserve">ADRIANA I. MEJIA CASTILLO          </v>
          </cell>
          <cell r="I3205" t="str">
            <v xml:space="preserve">PEDRO ANTONIO GUZMAN GONZALEZ                                         </v>
          </cell>
        </row>
        <row r="3206">
          <cell r="G3206">
            <v>482343</v>
          </cell>
          <cell r="H3206" t="str">
            <v xml:space="preserve">ADRIANA I. MEJIA CASTILLO          </v>
          </cell>
          <cell r="I3206" t="str">
            <v xml:space="preserve">PEDRO ANTONIO GUZMAN GONZALEZ                                         </v>
          </cell>
        </row>
        <row r="3207">
          <cell r="G3207">
            <v>482343</v>
          </cell>
          <cell r="H3207" t="str">
            <v xml:space="preserve">ADRIANA I. MEJIA CASTILLO          </v>
          </cell>
          <cell r="I3207" t="str">
            <v xml:space="preserve">PEDRO ANTONIO GUZMAN GONZALEZ                                         </v>
          </cell>
        </row>
        <row r="3208">
          <cell r="G3208">
            <v>482364</v>
          </cell>
          <cell r="H3208" t="str">
            <v xml:space="preserve">COLBERT SALINAS QUIROGA            </v>
          </cell>
          <cell r="I3208" t="str">
            <v xml:space="preserve">CARLOS RAFAEL FERNANDEZ POZAS                                         </v>
          </cell>
        </row>
        <row r="3209">
          <cell r="G3209">
            <v>482364</v>
          </cell>
          <cell r="H3209" t="str">
            <v xml:space="preserve">COLBERT SALINAS QUIROGA            </v>
          </cell>
          <cell r="I3209" t="str">
            <v xml:space="preserve">CARLOS RAFAEL FERNANDEZ POZAS                                         </v>
          </cell>
        </row>
        <row r="3210">
          <cell r="G3210">
            <v>482364</v>
          </cell>
          <cell r="H3210" t="str">
            <v xml:space="preserve">COLBERT SALINAS QUIROGA            </v>
          </cell>
          <cell r="I3210" t="str">
            <v xml:space="preserve">CARLOS RAFAEL FERNANDEZ POZAS                                         </v>
          </cell>
        </row>
        <row r="3211">
          <cell r="G3211">
            <v>482364</v>
          </cell>
          <cell r="H3211" t="str">
            <v xml:space="preserve">COLBERT SALINAS QUIROGA            </v>
          </cell>
          <cell r="I3211" t="str">
            <v xml:space="preserve">CARLOS RAFAEL FERNANDEZ POZAS                                         </v>
          </cell>
        </row>
        <row r="3212">
          <cell r="G3212">
            <v>482364</v>
          </cell>
          <cell r="H3212" t="str">
            <v xml:space="preserve">COLBERT SALINAS QUIROGA            </v>
          </cell>
          <cell r="I3212" t="str">
            <v xml:space="preserve">CARLOS RAFAEL FERNANDEZ POZAS                                         </v>
          </cell>
        </row>
        <row r="3213">
          <cell r="G3213">
            <v>482364</v>
          </cell>
          <cell r="H3213" t="str">
            <v xml:space="preserve">COLBERT SALINAS QUIROGA            </v>
          </cell>
          <cell r="I3213" t="str">
            <v xml:space="preserve">CARLOS RAFAEL FERNANDEZ POZAS                                         </v>
          </cell>
        </row>
        <row r="3214">
          <cell r="G3214">
            <v>482364</v>
          </cell>
          <cell r="H3214" t="str">
            <v xml:space="preserve">COLBERT SALINAS QUIROGA            </v>
          </cell>
          <cell r="I3214" t="str">
            <v xml:space="preserve">CARLOS RAFAEL FERNANDEZ POZAS                                         </v>
          </cell>
        </row>
        <row r="3215">
          <cell r="G3215">
            <v>482434</v>
          </cell>
          <cell r="H3215" t="str">
            <v xml:space="preserve">MARIA EVELINA JOHNSTON PIMENTEL    </v>
          </cell>
          <cell r="I3215" t="str">
            <v xml:space="preserve">ALBERTO REITER ZELLHUBER                                              </v>
          </cell>
        </row>
        <row r="3216">
          <cell r="G3216">
            <v>482434</v>
          </cell>
          <cell r="H3216" t="str">
            <v xml:space="preserve">MARIA EVELINA JOHNSTON PIMENTEL    </v>
          </cell>
          <cell r="I3216" t="str">
            <v xml:space="preserve">ALBERTO REITER ZELLHUBER                                              </v>
          </cell>
        </row>
        <row r="3217">
          <cell r="G3217">
            <v>482434</v>
          </cell>
          <cell r="H3217" t="str">
            <v xml:space="preserve">MARIA EVELINA JOHNSTON PIMENTEL    </v>
          </cell>
          <cell r="I3217" t="str">
            <v xml:space="preserve">ALBERTO REITER ZELLHUBER                                              </v>
          </cell>
        </row>
        <row r="3218">
          <cell r="G3218">
            <v>482434</v>
          </cell>
          <cell r="H3218" t="str">
            <v xml:space="preserve">MARIA EVELINA JOHNSTON PIMENTEL    </v>
          </cell>
          <cell r="I3218" t="str">
            <v xml:space="preserve">ALBERTO REITER ZELLHUBER                                              </v>
          </cell>
        </row>
        <row r="3219">
          <cell r="G3219">
            <v>482434</v>
          </cell>
          <cell r="H3219" t="str">
            <v xml:space="preserve">MARIA EVELINA JOHNSTON PIMENTEL    </v>
          </cell>
          <cell r="I3219" t="str">
            <v xml:space="preserve">ALBERTO REITER ZELLHUBER                                              </v>
          </cell>
        </row>
        <row r="3220">
          <cell r="G3220">
            <v>482434</v>
          </cell>
          <cell r="H3220" t="str">
            <v xml:space="preserve">MARIA EVELINA JOHNSTON PIMENTEL    </v>
          </cell>
          <cell r="I3220" t="str">
            <v xml:space="preserve">ALBERTO REITER ZELLHUBER                                              </v>
          </cell>
        </row>
        <row r="3221">
          <cell r="G3221">
            <v>482434</v>
          </cell>
          <cell r="H3221" t="str">
            <v xml:space="preserve">MARIA EVELINA JOHNSTON PIMENTEL    </v>
          </cell>
          <cell r="I3221" t="str">
            <v xml:space="preserve">ALBERTO REITER ZELLHUBER                                              </v>
          </cell>
        </row>
        <row r="3222">
          <cell r="G3222">
            <v>482434</v>
          </cell>
          <cell r="H3222" t="str">
            <v xml:space="preserve">MARIA EVELINA JOHNSTON PIMENTEL    </v>
          </cell>
          <cell r="I3222" t="str">
            <v xml:space="preserve">ALBERTO REITER ZELLHUBER                                              </v>
          </cell>
        </row>
        <row r="3223">
          <cell r="G3223">
            <v>482434</v>
          </cell>
          <cell r="H3223" t="str">
            <v xml:space="preserve">MARIA EVELINA JOHNSTON PIMENTEL    </v>
          </cell>
          <cell r="I3223" t="str">
            <v xml:space="preserve">ALBERTO REITER ZELLHUBER                                              </v>
          </cell>
        </row>
        <row r="3224">
          <cell r="G3224">
            <v>482434</v>
          </cell>
          <cell r="H3224" t="str">
            <v xml:space="preserve">MARIA EVELINA JOHNSTON PIMENTEL    </v>
          </cell>
          <cell r="I3224" t="str">
            <v xml:space="preserve">ALBERTO REITER ZELLHUBER                                              </v>
          </cell>
        </row>
        <row r="3225">
          <cell r="G3225">
            <v>482663</v>
          </cell>
          <cell r="H3225" t="str">
            <v xml:space="preserve">MARIA EVELINA JOHNSTON PIMENTEL    </v>
          </cell>
          <cell r="I3225" t="str">
            <v xml:space="preserve">MARIA ELENA CERVANTES DEL MAZO                                        </v>
          </cell>
        </row>
        <row r="3226">
          <cell r="G3226">
            <v>482671</v>
          </cell>
          <cell r="H3226" t="str">
            <v>JOSUE GERARDO RAMIREZ ESPA/A FUENTE</v>
          </cell>
          <cell r="I3226" t="str">
            <v xml:space="preserve">JESUS ALFREDO SANCHEZ SANCHEZ                                         </v>
          </cell>
        </row>
        <row r="3227">
          <cell r="G3227">
            <v>482671</v>
          </cell>
          <cell r="H3227" t="str">
            <v>JOSUE GERARDO RAMIREZ ESPA/A FUENTE</v>
          </cell>
          <cell r="I3227" t="str">
            <v xml:space="preserve">JESUS ALFREDO SANCHEZ SANCHEZ                                         </v>
          </cell>
        </row>
        <row r="3228">
          <cell r="G3228">
            <v>482671</v>
          </cell>
          <cell r="H3228" t="str">
            <v>JOSUE GERARDO RAMIREZ ESPA/A FUENTE</v>
          </cell>
          <cell r="I3228" t="str">
            <v xml:space="preserve">JESUS ALFREDO SANCHEZ SANCHEZ                                         </v>
          </cell>
        </row>
        <row r="3229">
          <cell r="G3229">
            <v>482671</v>
          </cell>
          <cell r="H3229" t="str">
            <v>JOSUE GERARDO RAMIREZ ESPA/A FUENTE</v>
          </cell>
          <cell r="I3229" t="str">
            <v xml:space="preserve">JESUS ALFREDO SANCHEZ SANCHEZ                                         </v>
          </cell>
        </row>
        <row r="3230">
          <cell r="G3230">
            <v>482671</v>
          </cell>
          <cell r="H3230" t="str">
            <v>JOSUE GERARDO RAMIREZ ESPA/A FUENTE</v>
          </cell>
          <cell r="I3230" t="str">
            <v xml:space="preserve">JESUS ALFREDO SANCHEZ SANCHEZ                                         </v>
          </cell>
        </row>
        <row r="3231">
          <cell r="G3231">
            <v>482671</v>
          </cell>
          <cell r="H3231" t="str">
            <v>JOSUE GERARDO RAMIREZ ESPA/A FUENTE</v>
          </cell>
          <cell r="I3231" t="str">
            <v xml:space="preserve">JESUS ALFREDO SANCHEZ SANCHEZ                                         </v>
          </cell>
        </row>
        <row r="3232">
          <cell r="G3232">
            <v>482671</v>
          </cell>
          <cell r="H3232" t="str">
            <v>JOSUE GERARDO RAMIREZ ESPA/A FUENTE</v>
          </cell>
          <cell r="I3232" t="str">
            <v xml:space="preserve">JESUS ALFREDO SANCHEZ SANCHEZ                                         </v>
          </cell>
        </row>
        <row r="3233">
          <cell r="G3233">
            <v>482671</v>
          </cell>
          <cell r="H3233" t="str">
            <v>JOSUE GERARDO RAMIREZ ESPA/A FUENTE</v>
          </cell>
          <cell r="I3233" t="str">
            <v xml:space="preserve">JESUS ALFREDO SANCHEZ SANCHEZ                                         </v>
          </cell>
        </row>
        <row r="3234">
          <cell r="G3234">
            <v>483014</v>
          </cell>
          <cell r="H3234" t="str">
            <v xml:space="preserve">HUGO LIRA ROSALINO                 </v>
          </cell>
          <cell r="I3234" t="str">
            <v xml:space="preserve">ROBERTO MERCADO DIAZ                                                  </v>
          </cell>
        </row>
        <row r="3235">
          <cell r="G3235">
            <v>483014</v>
          </cell>
          <cell r="H3235" t="str">
            <v xml:space="preserve">HUGO LIRA ROSALINO                 </v>
          </cell>
          <cell r="I3235" t="str">
            <v xml:space="preserve">ROBERTO MERCADO DIAZ                                                  </v>
          </cell>
        </row>
        <row r="3236">
          <cell r="G3236">
            <v>483014</v>
          </cell>
          <cell r="H3236" t="str">
            <v xml:space="preserve">HUGO LIRA ROSALINO                 </v>
          </cell>
          <cell r="I3236" t="str">
            <v xml:space="preserve">ROBERTO MERCADO DIAZ                                                  </v>
          </cell>
        </row>
        <row r="3237">
          <cell r="G3237">
            <v>483101</v>
          </cell>
          <cell r="H3237" t="str">
            <v xml:space="preserve">HUGO LIRA ROSALINO                 </v>
          </cell>
          <cell r="I3237" t="str">
            <v xml:space="preserve">AMPARO GARCIA ELIZALDE                                                </v>
          </cell>
        </row>
        <row r="3238">
          <cell r="G3238">
            <v>483152</v>
          </cell>
          <cell r="H3238" t="str">
            <v xml:space="preserve">RITA MA. GARZA CANTU               </v>
          </cell>
          <cell r="I3238" t="str">
            <v xml:space="preserve">OFELIA RIVERA GONZALEZ                                                </v>
          </cell>
        </row>
        <row r="3239">
          <cell r="G3239">
            <v>483165</v>
          </cell>
          <cell r="H3239" t="str">
            <v xml:space="preserve">HUGO LIRA ROSALINO                 </v>
          </cell>
          <cell r="I3239" t="str">
            <v xml:space="preserve">DIEGO AGUIRRE RIVERA                                                  </v>
          </cell>
        </row>
        <row r="3240">
          <cell r="G3240">
            <v>483256</v>
          </cell>
          <cell r="H3240" t="str">
            <v xml:space="preserve">SUAREZ HERNANDEZ MONICA MERCEDES   </v>
          </cell>
          <cell r="I3240" t="str">
            <v xml:space="preserve">ANTONIO DEL VALLE PEROCHENA                                           </v>
          </cell>
        </row>
        <row r="3241">
          <cell r="G3241">
            <v>483324</v>
          </cell>
          <cell r="H3241" t="str">
            <v xml:space="preserve">FRANCISCO JOSE AVALOS ORTEGA       </v>
          </cell>
          <cell r="I3241" t="str">
            <v xml:space="preserve">JAIME TORRES SANCHEZ                                                  </v>
          </cell>
        </row>
        <row r="3242">
          <cell r="G3242">
            <v>483332</v>
          </cell>
          <cell r="H3242" t="str">
            <v xml:space="preserve">COLBERT SALINAS QUIROGA            </v>
          </cell>
          <cell r="I3242" t="str">
            <v xml:space="preserve">ALEJANDRO CHAPA MARTINEZ                                              </v>
          </cell>
        </row>
        <row r="3243">
          <cell r="G3243">
            <v>483382</v>
          </cell>
          <cell r="H3243" t="str">
            <v xml:space="preserve">MARIA EVELINA JOHNSTON PIMENTEL    </v>
          </cell>
          <cell r="I3243" t="str">
            <v xml:space="preserve">ARCADIO RIVERA PRADO                                                  </v>
          </cell>
        </row>
        <row r="3244">
          <cell r="G3244">
            <v>483652</v>
          </cell>
          <cell r="H3244" t="str">
            <v xml:space="preserve">ADRIANA I. MEJIA CASTILLO          </v>
          </cell>
          <cell r="I3244" t="str">
            <v xml:space="preserve">FRANCISCO RANGEL GARCIA                                               </v>
          </cell>
        </row>
        <row r="3245">
          <cell r="G3245">
            <v>483652</v>
          </cell>
          <cell r="H3245" t="str">
            <v xml:space="preserve">ADRIANA I. MEJIA CASTILLO          </v>
          </cell>
          <cell r="I3245" t="str">
            <v xml:space="preserve">FRANCISCO RANGEL GARCIA                                               </v>
          </cell>
        </row>
        <row r="3246">
          <cell r="G3246">
            <v>483652</v>
          </cell>
          <cell r="H3246" t="str">
            <v xml:space="preserve">ADRIANA I. MEJIA CASTILLO          </v>
          </cell>
          <cell r="I3246" t="str">
            <v xml:space="preserve">FRANCISCO RANGEL GARCIA                                               </v>
          </cell>
        </row>
        <row r="3247">
          <cell r="G3247">
            <v>483652</v>
          </cell>
          <cell r="H3247" t="str">
            <v xml:space="preserve">ADRIANA I. MEJIA CASTILLO          </v>
          </cell>
          <cell r="I3247" t="str">
            <v xml:space="preserve">FRANCISCO RANGEL GARCIA                                               </v>
          </cell>
        </row>
        <row r="3248">
          <cell r="G3248">
            <v>483652</v>
          </cell>
          <cell r="H3248" t="str">
            <v xml:space="preserve">ADRIANA I. MEJIA CASTILLO          </v>
          </cell>
          <cell r="I3248" t="str">
            <v xml:space="preserve">FRANCISCO RANGEL GARCIA                                               </v>
          </cell>
        </row>
        <row r="3249">
          <cell r="G3249">
            <v>483652</v>
          </cell>
          <cell r="H3249" t="str">
            <v xml:space="preserve">ADRIANA I. MEJIA CASTILLO          </v>
          </cell>
          <cell r="I3249" t="str">
            <v xml:space="preserve">FRANCISCO RANGEL GARCIA                                               </v>
          </cell>
        </row>
        <row r="3250">
          <cell r="G3250">
            <v>483652</v>
          </cell>
          <cell r="H3250" t="str">
            <v xml:space="preserve">ADRIANA I. MEJIA CASTILLO          </v>
          </cell>
          <cell r="I3250" t="str">
            <v xml:space="preserve">FRANCISCO RANGEL GARCIA                                               </v>
          </cell>
        </row>
        <row r="3251">
          <cell r="G3251">
            <v>483673</v>
          </cell>
          <cell r="H3251" t="str">
            <v>JOSUE GERARDO RAMIREZ ESPA/A FUENTE</v>
          </cell>
          <cell r="I3251" t="str">
            <v xml:space="preserve">ESPERANZA YEPEZ NORIEGA                                               </v>
          </cell>
        </row>
        <row r="3252">
          <cell r="G3252">
            <v>483673</v>
          </cell>
          <cell r="H3252" t="str">
            <v>JOSUE GERARDO RAMIREZ ESPA/A FUENTE</v>
          </cell>
          <cell r="I3252" t="str">
            <v xml:space="preserve">ESPERANZA YEPEZ NORIEGA                                               </v>
          </cell>
        </row>
        <row r="3253">
          <cell r="G3253">
            <v>483713</v>
          </cell>
          <cell r="H3253" t="str">
            <v xml:space="preserve">RAFAEL CASTILLA VIRUES             </v>
          </cell>
          <cell r="I3253" t="str">
            <v xml:space="preserve">JOSE ANTONIO BARAJAS CORONADO                                         </v>
          </cell>
        </row>
        <row r="3254">
          <cell r="G3254">
            <v>483713</v>
          </cell>
          <cell r="H3254" t="str">
            <v xml:space="preserve">RAFAEL CASTILLA VIRUES             </v>
          </cell>
          <cell r="I3254" t="str">
            <v xml:space="preserve">JOSE ANTONIO BARAJAS CORONADO                                         </v>
          </cell>
        </row>
        <row r="3255">
          <cell r="G3255">
            <v>483713</v>
          </cell>
          <cell r="H3255" t="str">
            <v xml:space="preserve">RAFAEL CASTILLA VIRUES             </v>
          </cell>
          <cell r="I3255" t="str">
            <v xml:space="preserve">JOSE ANTONIO BARAJAS CORONADO                                         </v>
          </cell>
        </row>
        <row r="3256">
          <cell r="G3256">
            <v>483713</v>
          </cell>
          <cell r="H3256" t="str">
            <v xml:space="preserve">RAFAEL CASTILLA VIRUES             </v>
          </cell>
          <cell r="I3256" t="str">
            <v xml:space="preserve">JOSE ANTONIO BARAJAS CORONADO                                         </v>
          </cell>
        </row>
        <row r="3257">
          <cell r="G3257">
            <v>483734</v>
          </cell>
          <cell r="H3257" t="str">
            <v xml:space="preserve">EVELIA VENEGAS CASTILLO            </v>
          </cell>
          <cell r="I3257" t="str">
            <v xml:space="preserve">VICTOR MANUEL VARELA REYES                                            </v>
          </cell>
        </row>
        <row r="3258">
          <cell r="G3258">
            <v>483734</v>
          </cell>
          <cell r="H3258" t="str">
            <v xml:space="preserve">EVELIA VENEGAS CASTILLO            </v>
          </cell>
          <cell r="I3258" t="str">
            <v xml:space="preserve">VICTOR MANUEL VARELA REYES                                            </v>
          </cell>
        </row>
        <row r="3259">
          <cell r="G3259">
            <v>483734</v>
          </cell>
          <cell r="H3259" t="str">
            <v xml:space="preserve">EVELIA VENEGAS CASTILLO            </v>
          </cell>
          <cell r="I3259" t="str">
            <v xml:space="preserve">VICTOR MANUEL VARELA REYES                                            </v>
          </cell>
        </row>
        <row r="3260">
          <cell r="G3260">
            <v>483734</v>
          </cell>
          <cell r="H3260" t="str">
            <v xml:space="preserve">EVELIA VENEGAS CASTILLO            </v>
          </cell>
          <cell r="I3260" t="str">
            <v xml:space="preserve">VICTOR MANUEL VARELA REYES                                            </v>
          </cell>
        </row>
        <row r="3261">
          <cell r="G3261">
            <v>483734</v>
          </cell>
          <cell r="H3261" t="str">
            <v xml:space="preserve">EVELIA VENEGAS CASTILLO            </v>
          </cell>
          <cell r="I3261" t="str">
            <v xml:space="preserve">VICTOR MANUEL VARELA REYES                                            </v>
          </cell>
        </row>
        <row r="3262">
          <cell r="G3262">
            <v>483734</v>
          </cell>
          <cell r="H3262" t="str">
            <v xml:space="preserve">EVELIA VENEGAS CASTILLO            </v>
          </cell>
          <cell r="I3262" t="str">
            <v xml:space="preserve">VICTOR MANUEL VARELA REYES                                            </v>
          </cell>
        </row>
        <row r="3263">
          <cell r="G3263">
            <v>483734</v>
          </cell>
          <cell r="H3263" t="str">
            <v xml:space="preserve">EVELIA VENEGAS CASTILLO            </v>
          </cell>
          <cell r="I3263" t="str">
            <v xml:space="preserve">VICTOR MANUEL VARELA REYES                                            </v>
          </cell>
        </row>
        <row r="3264">
          <cell r="G3264">
            <v>483874</v>
          </cell>
          <cell r="H3264" t="str">
            <v xml:space="preserve">SUAREZ HERNANDEZ MONICA MERCEDES   </v>
          </cell>
          <cell r="I3264" t="str">
            <v xml:space="preserve">KALUZ, S.A. DE C.V.                                                   </v>
          </cell>
        </row>
        <row r="3265">
          <cell r="G3265">
            <v>483874</v>
          </cell>
          <cell r="H3265" t="str">
            <v xml:space="preserve">SUAREZ HERNANDEZ MONICA MERCEDES   </v>
          </cell>
          <cell r="I3265" t="str">
            <v xml:space="preserve">KALUZ, S.A. DE C.V.                                                   </v>
          </cell>
        </row>
        <row r="3266">
          <cell r="G3266">
            <v>483874</v>
          </cell>
          <cell r="H3266" t="str">
            <v xml:space="preserve">SUAREZ HERNANDEZ MONICA MERCEDES   </v>
          </cell>
          <cell r="I3266" t="str">
            <v xml:space="preserve">KALUZ, S.A. DE C.V.                                                   </v>
          </cell>
        </row>
        <row r="3267">
          <cell r="G3267">
            <v>483874</v>
          </cell>
          <cell r="H3267" t="str">
            <v xml:space="preserve">SUAREZ HERNANDEZ MONICA MERCEDES   </v>
          </cell>
          <cell r="I3267" t="str">
            <v xml:space="preserve">KALUZ, S.A. DE C.V.                                                   </v>
          </cell>
        </row>
        <row r="3268">
          <cell r="G3268">
            <v>483914</v>
          </cell>
          <cell r="H3268" t="str">
            <v xml:space="preserve">RITA MA. GARZA CANTU               </v>
          </cell>
          <cell r="I3268" t="str">
            <v xml:space="preserve">HERMAN  MARTIN DEL CAMPO DEL AVELLANO                                 </v>
          </cell>
        </row>
        <row r="3269">
          <cell r="G3269">
            <v>483914</v>
          </cell>
          <cell r="H3269" t="str">
            <v xml:space="preserve">RITA MA. GARZA CANTU               </v>
          </cell>
          <cell r="I3269" t="str">
            <v xml:space="preserve">HERMAN  MARTIN DEL CAMPO DEL AVELLANO                                 </v>
          </cell>
        </row>
        <row r="3270">
          <cell r="G3270">
            <v>483914</v>
          </cell>
          <cell r="H3270" t="str">
            <v xml:space="preserve">RITA MA. GARZA CANTU               </v>
          </cell>
          <cell r="I3270" t="str">
            <v xml:space="preserve">HERMAN  MARTIN DEL CAMPO DEL AVELLANO                                 </v>
          </cell>
        </row>
        <row r="3271">
          <cell r="G3271">
            <v>483943</v>
          </cell>
          <cell r="H3271" t="str">
            <v xml:space="preserve">RITA MA. GARZA CANTU               </v>
          </cell>
          <cell r="I3271" t="str">
            <v xml:space="preserve">ANGEL SERGIO DE LUNA DE LUNA                                          </v>
          </cell>
        </row>
        <row r="3272">
          <cell r="G3272">
            <v>483972</v>
          </cell>
          <cell r="H3272" t="str">
            <v xml:space="preserve">SUAREZ HERNANDEZ MONICA MERCEDES   </v>
          </cell>
          <cell r="I3272" t="str">
            <v xml:space="preserve">BLANCA LUZ PEROCHENA BARQUIN                                          </v>
          </cell>
        </row>
        <row r="3273">
          <cell r="G3273">
            <v>483972</v>
          </cell>
          <cell r="H3273" t="str">
            <v xml:space="preserve">SUAREZ HERNANDEZ MONICA MERCEDES   </v>
          </cell>
          <cell r="I3273" t="str">
            <v xml:space="preserve">BLANCA LUZ PEROCHENA BARQUIN                                          </v>
          </cell>
        </row>
        <row r="3274">
          <cell r="G3274">
            <v>483972</v>
          </cell>
          <cell r="H3274" t="str">
            <v xml:space="preserve">SUAREZ HERNANDEZ MONICA MERCEDES   </v>
          </cell>
          <cell r="I3274" t="str">
            <v xml:space="preserve">BLANCA LUZ PEROCHENA BARQUIN                                          </v>
          </cell>
        </row>
        <row r="3275">
          <cell r="G3275">
            <v>483972</v>
          </cell>
          <cell r="H3275" t="str">
            <v xml:space="preserve">SUAREZ HERNANDEZ MONICA MERCEDES   </v>
          </cell>
          <cell r="I3275" t="str">
            <v xml:space="preserve">BLANCA LUZ PEROCHENA BARQUIN                                          </v>
          </cell>
        </row>
        <row r="3276">
          <cell r="G3276">
            <v>484002</v>
          </cell>
          <cell r="H3276" t="str">
            <v xml:space="preserve">RAFAEL CASTILLA VIRUES             </v>
          </cell>
          <cell r="I3276" t="str">
            <v xml:space="preserve">ROSA MARIA CORBI VARGAS                                               </v>
          </cell>
        </row>
        <row r="3277">
          <cell r="G3277">
            <v>484002</v>
          </cell>
          <cell r="H3277" t="str">
            <v xml:space="preserve">RAFAEL CASTILLA VIRUES             </v>
          </cell>
          <cell r="I3277" t="str">
            <v xml:space="preserve">ROSA MARIA CORBI VARGAS                                               </v>
          </cell>
        </row>
        <row r="3278">
          <cell r="G3278">
            <v>484002</v>
          </cell>
          <cell r="H3278" t="str">
            <v xml:space="preserve">RAFAEL CASTILLA VIRUES             </v>
          </cell>
          <cell r="I3278" t="str">
            <v xml:space="preserve">ROSA MARIA CORBI VARGAS                                               </v>
          </cell>
        </row>
        <row r="3279">
          <cell r="G3279">
            <v>484002</v>
          </cell>
          <cell r="H3279" t="str">
            <v xml:space="preserve">RAFAEL CASTILLA VIRUES             </v>
          </cell>
          <cell r="I3279" t="str">
            <v xml:space="preserve">ROSA MARIA CORBI VARGAS                                               </v>
          </cell>
        </row>
        <row r="3280">
          <cell r="G3280">
            <v>484002</v>
          </cell>
          <cell r="H3280" t="str">
            <v xml:space="preserve">RAFAEL CASTILLA VIRUES             </v>
          </cell>
          <cell r="I3280" t="str">
            <v xml:space="preserve">ROSA MARIA CORBI VARGAS                                               </v>
          </cell>
        </row>
        <row r="3281">
          <cell r="G3281">
            <v>484062</v>
          </cell>
          <cell r="H3281" t="str">
            <v xml:space="preserve">ADRIANA I. MEJIA CASTILLO          </v>
          </cell>
          <cell r="I3281" t="str">
            <v xml:space="preserve">RODOLFO FRANCISCO BARRERA LOMELI                                      </v>
          </cell>
        </row>
        <row r="3282">
          <cell r="G3282">
            <v>484062</v>
          </cell>
          <cell r="H3282" t="str">
            <v xml:space="preserve">ADRIANA I. MEJIA CASTILLO          </v>
          </cell>
          <cell r="I3282" t="str">
            <v xml:space="preserve">RODOLFO FRANCISCO BARRERA LOMELI                                      </v>
          </cell>
        </row>
        <row r="3283">
          <cell r="G3283">
            <v>484062</v>
          </cell>
          <cell r="H3283" t="str">
            <v xml:space="preserve">ADRIANA I. MEJIA CASTILLO          </v>
          </cell>
          <cell r="I3283" t="str">
            <v xml:space="preserve">RODOLFO FRANCISCO BARRERA LOMELI                                      </v>
          </cell>
        </row>
        <row r="3284">
          <cell r="G3284">
            <v>484073</v>
          </cell>
          <cell r="H3284" t="str">
            <v xml:space="preserve">ADRIANA I. MEJIA CASTILLO          </v>
          </cell>
          <cell r="I3284" t="str">
            <v xml:space="preserve">MARIA EUGENIA LOMELI GONZALEZ                                         </v>
          </cell>
        </row>
        <row r="3285">
          <cell r="G3285">
            <v>484073</v>
          </cell>
          <cell r="H3285" t="str">
            <v xml:space="preserve">ADRIANA I. MEJIA CASTILLO          </v>
          </cell>
          <cell r="I3285" t="str">
            <v xml:space="preserve">MARIA EUGENIA LOMELI GONZALEZ                                         </v>
          </cell>
        </row>
        <row r="3286">
          <cell r="G3286">
            <v>484204</v>
          </cell>
          <cell r="H3286" t="str">
            <v xml:space="preserve">RITA MA. GARZA CANTU               </v>
          </cell>
          <cell r="I3286" t="str">
            <v xml:space="preserve">MARIA DEL ROSARIO XX MIRANDA                                          </v>
          </cell>
        </row>
        <row r="3287">
          <cell r="G3287">
            <v>484612</v>
          </cell>
          <cell r="H3287" t="str">
            <v xml:space="preserve">RITA MA. GARZA CANTU               </v>
          </cell>
          <cell r="I3287" t="str">
            <v xml:space="preserve">JOSE ROBERTO SCOTT MORALES                                            </v>
          </cell>
        </row>
        <row r="3288">
          <cell r="G3288">
            <v>484612</v>
          </cell>
          <cell r="H3288" t="str">
            <v xml:space="preserve">RITA MA. GARZA CANTU               </v>
          </cell>
          <cell r="I3288" t="str">
            <v xml:space="preserve">JOSE ROBERTO SCOTT MORALES                                            </v>
          </cell>
        </row>
        <row r="3289">
          <cell r="G3289">
            <v>484612</v>
          </cell>
          <cell r="H3289" t="str">
            <v xml:space="preserve">RITA MA. GARZA CANTU               </v>
          </cell>
          <cell r="I3289" t="str">
            <v xml:space="preserve">JOSE ROBERTO SCOTT MORALES                                            </v>
          </cell>
        </row>
        <row r="3290">
          <cell r="G3290">
            <v>484683</v>
          </cell>
          <cell r="H3290" t="str">
            <v xml:space="preserve">HUGO LIRA ROSALINO                 </v>
          </cell>
          <cell r="I3290" t="str">
            <v xml:space="preserve">JOSE  ANGEL BUSTAMANTE LUGO                                           </v>
          </cell>
        </row>
        <row r="3291">
          <cell r="G3291">
            <v>484691</v>
          </cell>
          <cell r="H3291" t="str">
            <v xml:space="preserve">HUGO LIRA ROSALINO                 </v>
          </cell>
          <cell r="I3291" t="str">
            <v xml:space="preserve">LIDIA TOVAR RODRIGUEZ                                                 </v>
          </cell>
        </row>
        <row r="3292">
          <cell r="G3292">
            <v>484723</v>
          </cell>
          <cell r="H3292" t="str">
            <v xml:space="preserve">HUGO LIRA ROSALINO                 </v>
          </cell>
          <cell r="I3292" t="str">
            <v xml:space="preserve">MIGDALIA TREVI/O VALDEZ                                               </v>
          </cell>
        </row>
        <row r="3293">
          <cell r="G3293">
            <v>484773</v>
          </cell>
          <cell r="H3293" t="str">
            <v xml:space="preserve">HUGO LIRA ROSALINO                 </v>
          </cell>
          <cell r="I3293" t="str">
            <v xml:space="preserve">ROSALIA SANCHES OLVERA                                                </v>
          </cell>
        </row>
        <row r="3294">
          <cell r="G3294">
            <v>484863</v>
          </cell>
          <cell r="H3294" t="str">
            <v xml:space="preserve">FERNANDO CUELLAR LOZANO            </v>
          </cell>
          <cell r="I3294" t="str">
            <v xml:space="preserve">JOSE  DE JESUS AMADOR BENAVIDES                                       </v>
          </cell>
        </row>
        <row r="3295">
          <cell r="G3295">
            <v>484863</v>
          </cell>
          <cell r="H3295" t="str">
            <v xml:space="preserve">FERNANDO CUELLAR LOZANO            </v>
          </cell>
          <cell r="I3295" t="str">
            <v xml:space="preserve">JOSE  DE JESUS AMADOR BENAVIDES                                       </v>
          </cell>
        </row>
        <row r="3296">
          <cell r="G3296">
            <v>484863</v>
          </cell>
          <cell r="H3296" t="str">
            <v xml:space="preserve">FERNANDO CUELLAR LOZANO            </v>
          </cell>
          <cell r="I3296" t="str">
            <v xml:space="preserve">JOSE  DE JESUS AMADOR BENAVIDES                                       </v>
          </cell>
        </row>
        <row r="3297">
          <cell r="G3297">
            <v>484863</v>
          </cell>
          <cell r="H3297" t="str">
            <v xml:space="preserve">FERNANDO CUELLAR LOZANO            </v>
          </cell>
          <cell r="I3297" t="str">
            <v xml:space="preserve">JOSE  DE JESUS AMADOR BENAVIDES                                       </v>
          </cell>
        </row>
        <row r="3298">
          <cell r="G3298">
            <v>484863</v>
          </cell>
          <cell r="H3298" t="str">
            <v xml:space="preserve">FERNANDO CUELLAR LOZANO            </v>
          </cell>
          <cell r="I3298" t="str">
            <v xml:space="preserve">JOSE  DE JESUS AMADOR BENAVIDES                                       </v>
          </cell>
        </row>
        <row r="3299">
          <cell r="G3299">
            <v>484863</v>
          </cell>
          <cell r="H3299" t="str">
            <v xml:space="preserve">FERNANDO CUELLAR LOZANO            </v>
          </cell>
          <cell r="I3299" t="str">
            <v xml:space="preserve">JOSE  DE JESUS AMADOR BENAVIDES                                       </v>
          </cell>
        </row>
        <row r="3300">
          <cell r="G3300">
            <v>484863</v>
          </cell>
          <cell r="H3300" t="str">
            <v xml:space="preserve">FERNANDO CUELLAR LOZANO            </v>
          </cell>
          <cell r="I3300" t="str">
            <v xml:space="preserve">JOSE  DE JESUS AMADOR BENAVIDES                                       </v>
          </cell>
        </row>
        <row r="3301">
          <cell r="G3301">
            <v>484863</v>
          </cell>
          <cell r="H3301" t="str">
            <v xml:space="preserve">FERNANDO CUELLAR LOZANO            </v>
          </cell>
          <cell r="I3301" t="str">
            <v xml:space="preserve">JOSE  DE JESUS AMADOR BENAVIDES                                       </v>
          </cell>
        </row>
        <row r="3302">
          <cell r="G3302">
            <v>484892</v>
          </cell>
          <cell r="H3302" t="str">
            <v xml:space="preserve">HUGO LIRA ROSALINO                 </v>
          </cell>
          <cell r="I3302" t="str">
            <v xml:space="preserve">LETICIA MATA CANTU                                                    </v>
          </cell>
        </row>
        <row r="3303">
          <cell r="G3303">
            <v>484924</v>
          </cell>
          <cell r="H3303" t="str">
            <v xml:space="preserve">HUGO LIRA ROSALINO                 </v>
          </cell>
          <cell r="I3303" t="str">
            <v xml:space="preserve">JUAN MARTIN MELENDEZ ALANIS                                           </v>
          </cell>
        </row>
        <row r="3304">
          <cell r="G3304">
            <v>484982</v>
          </cell>
          <cell r="H3304" t="str">
            <v xml:space="preserve">RITA MA. GARZA CANTU               </v>
          </cell>
          <cell r="I3304" t="str">
            <v xml:space="preserve">EDUARDO MARTIN FLORES YBARRA                                          </v>
          </cell>
        </row>
        <row r="3305">
          <cell r="G3305">
            <v>484982</v>
          </cell>
          <cell r="H3305" t="str">
            <v xml:space="preserve">RITA MA. GARZA CANTU               </v>
          </cell>
          <cell r="I3305" t="str">
            <v xml:space="preserve">EDUARDO MARTIN FLORES YBARRA                                          </v>
          </cell>
        </row>
        <row r="3306">
          <cell r="G3306">
            <v>485034</v>
          </cell>
          <cell r="H3306" t="str">
            <v xml:space="preserve">RITA MA. GARZA CANTU               </v>
          </cell>
          <cell r="I3306" t="str">
            <v xml:space="preserve">CARLOS LOPEZ ELIZONDO                                                 </v>
          </cell>
        </row>
        <row r="3307">
          <cell r="G3307">
            <v>485225</v>
          </cell>
          <cell r="H3307" t="str">
            <v xml:space="preserve">HUGO LIRA ROSALINO                 </v>
          </cell>
          <cell r="I3307" t="str">
            <v xml:space="preserve">JULIO  CESAR TORRES SANCHEZ                                           </v>
          </cell>
        </row>
        <row r="3308">
          <cell r="G3308">
            <v>485524</v>
          </cell>
          <cell r="H3308" t="str">
            <v xml:space="preserve">HUGO LIRA ROSALINO                 </v>
          </cell>
          <cell r="I3308" t="str">
            <v xml:space="preserve">ROSA  CARMEN GOMEZ DE CHAPA                                           </v>
          </cell>
        </row>
        <row r="3309">
          <cell r="G3309">
            <v>485672</v>
          </cell>
          <cell r="H3309" t="str">
            <v xml:space="preserve">EVELIA VENEGAS CASTILLO            </v>
          </cell>
          <cell r="I3309" t="str">
            <v xml:space="preserve">LETICIA MARTHA PANAME/O MISTILIPIS                                    </v>
          </cell>
        </row>
        <row r="3310">
          <cell r="G3310">
            <v>485703</v>
          </cell>
          <cell r="H3310" t="str">
            <v xml:space="preserve">BEATRIZ TREVINO MILLING            </v>
          </cell>
          <cell r="I3310" t="str">
            <v xml:space="preserve">LUIS FRANCISCO ELOSUA GARZA                                           </v>
          </cell>
        </row>
        <row r="3311">
          <cell r="G3311">
            <v>485703</v>
          </cell>
          <cell r="H3311" t="str">
            <v xml:space="preserve">BEATRIZ TREVINO MILLING            </v>
          </cell>
          <cell r="I3311" t="str">
            <v xml:space="preserve">LUIS FRANCISCO ELOSUA GARZA                                           </v>
          </cell>
        </row>
        <row r="3312">
          <cell r="G3312">
            <v>485703</v>
          </cell>
          <cell r="H3312" t="str">
            <v xml:space="preserve">BEATRIZ TREVINO MILLING            </v>
          </cell>
          <cell r="I3312" t="str">
            <v xml:space="preserve">LUIS FRANCISCO ELOSUA GARZA                                           </v>
          </cell>
        </row>
        <row r="3313">
          <cell r="G3313">
            <v>485703</v>
          </cell>
          <cell r="H3313" t="str">
            <v xml:space="preserve">BEATRIZ TREVINO MILLING            </v>
          </cell>
          <cell r="I3313" t="str">
            <v xml:space="preserve">LUIS FRANCISCO ELOSUA GARZA                                           </v>
          </cell>
        </row>
        <row r="3314">
          <cell r="G3314">
            <v>485815</v>
          </cell>
          <cell r="H3314" t="str">
            <v xml:space="preserve">RITA MA. GARZA CANTU               </v>
          </cell>
          <cell r="I3314" t="str">
            <v xml:space="preserve">MARIA LUISA VILLARREAL ESCAMILLA                                      </v>
          </cell>
        </row>
        <row r="3315">
          <cell r="G3315">
            <v>485815</v>
          </cell>
          <cell r="H3315" t="str">
            <v xml:space="preserve">RITA MA. GARZA CANTU               </v>
          </cell>
          <cell r="I3315" t="str">
            <v xml:space="preserve">MARIA LUISA VILLARREAL ESCAMILLA                                      </v>
          </cell>
        </row>
        <row r="3316">
          <cell r="G3316">
            <v>485815</v>
          </cell>
          <cell r="H3316" t="str">
            <v xml:space="preserve">RITA MA. GARZA CANTU               </v>
          </cell>
          <cell r="I3316" t="str">
            <v xml:space="preserve">MARIA LUISA VILLARREAL ESCAMILLA                                      </v>
          </cell>
        </row>
        <row r="3317">
          <cell r="G3317">
            <v>485956</v>
          </cell>
          <cell r="H3317" t="str">
            <v xml:space="preserve">MARIA EVELINA JOHNSTON PIMENTEL    </v>
          </cell>
          <cell r="I3317" t="str">
            <v xml:space="preserve">ROSENDA ROBLES DE LOS SANTOS                                          </v>
          </cell>
        </row>
        <row r="3318">
          <cell r="G3318">
            <v>485956</v>
          </cell>
          <cell r="H3318" t="str">
            <v xml:space="preserve">MARIA EVELINA JOHNSTON PIMENTEL    </v>
          </cell>
          <cell r="I3318" t="str">
            <v xml:space="preserve">ROSENDA ROBLES DE LOS SANTOS                                          </v>
          </cell>
        </row>
        <row r="3319">
          <cell r="G3319">
            <v>485956</v>
          </cell>
          <cell r="H3319" t="str">
            <v xml:space="preserve">MARIA EVELINA JOHNSTON PIMENTEL    </v>
          </cell>
          <cell r="I3319" t="str">
            <v xml:space="preserve">ROSENDA ROBLES DE LOS SANTOS                                          </v>
          </cell>
        </row>
        <row r="3320">
          <cell r="G3320">
            <v>485956</v>
          </cell>
          <cell r="H3320" t="str">
            <v xml:space="preserve">MARIA EVELINA JOHNSTON PIMENTEL    </v>
          </cell>
          <cell r="I3320" t="str">
            <v xml:space="preserve">ROSENDA ROBLES DE LOS SANTOS                                          </v>
          </cell>
        </row>
        <row r="3321">
          <cell r="G3321">
            <v>485956</v>
          </cell>
          <cell r="H3321" t="str">
            <v xml:space="preserve">MARIA EVELINA JOHNSTON PIMENTEL    </v>
          </cell>
          <cell r="I3321" t="str">
            <v xml:space="preserve">ROSENDA ROBLES DE LOS SANTOS                                          </v>
          </cell>
        </row>
        <row r="3322">
          <cell r="G3322">
            <v>485984</v>
          </cell>
          <cell r="H3322" t="str">
            <v xml:space="preserve">ADRIANA I. MEJIA CASTILLO          </v>
          </cell>
          <cell r="I3322" t="str">
            <v xml:space="preserve">GUSTAVO NELSON CERRILLO RODRIGUEZ                                     </v>
          </cell>
        </row>
        <row r="3323">
          <cell r="G3323">
            <v>486494</v>
          </cell>
          <cell r="H3323" t="str">
            <v xml:space="preserve">RAFAEL CASTILLA VIRUES             </v>
          </cell>
          <cell r="I3323" t="str">
            <v xml:space="preserve">SALMAN AKABANI HNEIDE                                                 </v>
          </cell>
        </row>
        <row r="3324">
          <cell r="G3324">
            <v>486494</v>
          </cell>
          <cell r="H3324" t="str">
            <v xml:space="preserve">RAFAEL CASTILLA VIRUES             </v>
          </cell>
          <cell r="I3324" t="str">
            <v xml:space="preserve">SALMAN AKABANI HNEIDE                                                 </v>
          </cell>
        </row>
        <row r="3325">
          <cell r="G3325">
            <v>486494</v>
          </cell>
          <cell r="H3325" t="str">
            <v xml:space="preserve">RAFAEL CASTILLA VIRUES             </v>
          </cell>
          <cell r="I3325" t="str">
            <v xml:space="preserve">SALMAN AKABANI HNEIDE                                                 </v>
          </cell>
        </row>
        <row r="3326">
          <cell r="G3326">
            <v>486494</v>
          </cell>
          <cell r="H3326" t="str">
            <v xml:space="preserve">RAFAEL CASTILLA VIRUES             </v>
          </cell>
          <cell r="I3326" t="str">
            <v xml:space="preserve">SALMAN AKABANI HNEIDE                                                 </v>
          </cell>
        </row>
        <row r="3327">
          <cell r="G3327">
            <v>486494</v>
          </cell>
          <cell r="H3327" t="str">
            <v xml:space="preserve">RAFAEL CASTILLA VIRUES             </v>
          </cell>
          <cell r="I3327" t="str">
            <v xml:space="preserve">SALMAN AKABANI HNEIDE                                                 </v>
          </cell>
        </row>
        <row r="3328">
          <cell r="G3328">
            <v>486494</v>
          </cell>
          <cell r="H3328" t="str">
            <v xml:space="preserve">RAFAEL CASTILLA VIRUES             </v>
          </cell>
          <cell r="I3328" t="str">
            <v xml:space="preserve">SALMAN AKABANI HNEIDE                                                 </v>
          </cell>
        </row>
        <row r="3329">
          <cell r="G3329">
            <v>486494</v>
          </cell>
          <cell r="H3329" t="str">
            <v xml:space="preserve">RAFAEL CASTILLA VIRUES             </v>
          </cell>
          <cell r="I3329" t="str">
            <v xml:space="preserve">SALMAN AKABANI HNEIDE                                                 </v>
          </cell>
        </row>
        <row r="3330">
          <cell r="G3330">
            <v>486494</v>
          </cell>
          <cell r="H3330" t="str">
            <v xml:space="preserve">RAFAEL CASTILLA VIRUES             </v>
          </cell>
          <cell r="I3330" t="str">
            <v xml:space="preserve">SALMAN AKABANI HNEIDE                                                 </v>
          </cell>
        </row>
        <row r="3331">
          <cell r="G3331">
            <v>486494</v>
          </cell>
          <cell r="H3331" t="str">
            <v xml:space="preserve">RAFAEL CASTILLA VIRUES             </v>
          </cell>
          <cell r="I3331" t="str">
            <v xml:space="preserve">SALMAN AKABANI HNEIDE                                                 </v>
          </cell>
        </row>
        <row r="3332">
          <cell r="G3332">
            <v>486494</v>
          </cell>
          <cell r="H3332" t="str">
            <v xml:space="preserve">RAFAEL CASTILLA VIRUES             </v>
          </cell>
          <cell r="I3332" t="str">
            <v xml:space="preserve">SALMAN AKABANI HNEIDE                                                 </v>
          </cell>
        </row>
        <row r="3333">
          <cell r="G3333">
            <v>486494</v>
          </cell>
          <cell r="H3333" t="str">
            <v xml:space="preserve">RAFAEL CASTILLA VIRUES             </v>
          </cell>
          <cell r="I3333" t="str">
            <v xml:space="preserve">SALMAN AKABANI HNEIDE                                                 </v>
          </cell>
        </row>
        <row r="3334">
          <cell r="G3334">
            <v>486494</v>
          </cell>
          <cell r="H3334" t="str">
            <v xml:space="preserve">RAFAEL CASTILLA VIRUES             </v>
          </cell>
          <cell r="I3334" t="str">
            <v xml:space="preserve">SALMAN AKABANI HNEIDE                                                 </v>
          </cell>
        </row>
        <row r="3335">
          <cell r="G3335">
            <v>486494</v>
          </cell>
          <cell r="H3335" t="str">
            <v xml:space="preserve">RAFAEL CASTILLA VIRUES             </v>
          </cell>
          <cell r="I3335" t="str">
            <v xml:space="preserve">SALMAN AKABANI HNEIDE                                                 </v>
          </cell>
        </row>
        <row r="3336">
          <cell r="G3336">
            <v>486494</v>
          </cell>
          <cell r="H3336" t="str">
            <v xml:space="preserve">RAFAEL CASTILLA VIRUES             </v>
          </cell>
          <cell r="I3336" t="str">
            <v xml:space="preserve">SALMAN AKABANI HNEIDE                                                 </v>
          </cell>
        </row>
        <row r="3337">
          <cell r="G3337">
            <v>486494</v>
          </cell>
          <cell r="H3337" t="str">
            <v xml:space="preserve">RAFAEL CASTILLA VIRUES             </v>
          </cell>
          <cell r="I3337" t="str">
            <v xml:space="preserve">SALMAN AKABANI HNEIDE                                                 </v>
          </cell>
        </row>
        <row r="3338">
          <cell r="G3338">
            <v>486494</v>
          </cell>
          <cell r="H3338" t="str">
            <v xml:space="preserve">RAFAEL CASTILLA VIRUES             </v>
          </cell>
          <cell r="I3338" t="str">
            <v xml:space="preserve">SALMAN AKABANI HNEIDE                                                 </v>
          </cell>
        </row>
        <row r="3339">
          <cell r="G3339">
            <v>486494</v>
          </cell>
          <cell r="H3339" t="str">
            <v xml:space="preserve">RAFAEL CASTILLA VIRUES             </v>
          </cell>
          <cell r="I3339" t="str">
            <v xml:space="preserve">SALMAN AKABANI HNEIDE                                                 </v>
          </cell>
        </row>
        <row r="3340">
          <cell r="G3340">
            <v>486494</v>
          </cell>
          <cell r="H3340" t="str">
            <v xml:space="preserve">RAFAEL CASTILLA VIRUES             </v>
          </cell>
          <cell r="I3340" t="str">
            <v xml:space="preserve">SALMAN AKABANI HNEIDE                                                 </v>
          </cell>
        </row>
        <row r="3341">
          <cell r="G3341">
            <v>486494</v>
          </cell>
          <cell r="H3341" t="str">
            <v xml:space="preserve">RAFAEL CASTILLA VIRUES             </v>
          </cell>
          <cell r="I3341" t="str">
            <v xml:space="preserve">SALMAN AKABANI HNEIDE                                                 </v>
          </cell>
        </row>
        <row r="3342">
          <cell r="G3342">
            <v>486494</v>
          </cell>
          <cell r="H3342" t="str">
            <v xml:space="preserve">RAFAEL CASTILLA VIRUES             </v>
          </cell>
          <cell r="I3342" t="str">
            <v xml:space="preserve">SALMAN AKABANI HNEIDE                                                 </v>
          </cell>
        </row>
        <row r="3343">
          <cell r="G3343">
            <v>486494</v>
          </cell>
          <cell r="H3343" t="str">
            <v xml:space="preserve">RAFAEL CASTILLA VIRUES             </v>
          </cell>
          <cell r="I3343" t="str">
            <v xml:space="preserve">SALMAN AKABANI HNEIDE                                                 </v>
          </cell>
        </row>
        <row r="3344">
          <cell r="G3344">
            <v>486494</v>
          </cell>
          <cell r="H3344" t="str">
            <v xml:space="preserve">RAFAEL CASTILLA VIRUES             </v>
          </cell>
          <cell r="I3344" t="str">
            <v xml:space="preserve">SALMAN AKABANI HNEIDE                                                 </v>
          </cell>
        </row>
        <row r="3345">
          <cell r="G3345">
            <v>486494</v>
          </cell>
          <cell r="H3345" t="str">
            <v xml:space="preserve">RAFAEL CASTILLA VIRUES             </v>
          </cell>
          <cell r="I3345" t="str">
            <v xml:space="preserve">SALMAN AKABANI HNEIDE                                                 </v>
          </cell>
        </row>
        <row r="3346">
          <cell r="G3346">
            <v>486494</v>
          </cell>
          <cell r="H3346" t="str">
            <v xml:space="preserve">RAFAEL CASTILLA VIRUES             </v>
          </cell>
          <cell r="I3346" t="str">
            <v xml:space="preserve">SALMAN AKABANI HNEIDE                                                 </v>
          </cell>
        </row>
        <row r="3347">
          <cell r="G3347">
            <v>486494</v>
          </cell>
          <cell r="H3347" t="str">
            <v xml:space="preserve">RAFAEL CASTILLA VIRUES             </v>
          </cell>
          <cell r="I3347" t="str">
            <v xml:space="preserve">SALMAN AKABANI HNEIDE                                                 </v>
          </cell>
        </row>
        <row r="3348">
          <cell r="G3348">
            <v>486494</v>
          </cell>
          <cell r="H3348" t="str">
            <v xml:space="preserve">RAFAEL CASTILLA VIRUES             </v>
          </cell>
          <cell r="I3348" t="str">
            <v xml:space="preserve">SALMAN AKABANI HNEIDE                                                 </v>
          </cell>
        </row>
        <row r="3349">
          <cell r="G3349">
            <v>486494</v>
          </cell>
          <cell r="H3349" t="str">
            <v xml:space="preserve">RAFAEL CASTILLA VIRUES             </v>
          </cell>
          <cell r="I3349" t="str">
            <v xml:space="preserve">SALMAN AKABANI HNEIDE                                                 </v>
          </cell>
        </row>
        <row r="3350">
          <cell r="G3350">
            <v>486494</v>
          </cell>
          <cell r="H3350" t="str">
            <v xml:space="preserve">RAFAEL CASTILLA VIRUES             </v>
          </cell>
          <cell r="I3350" t="str">
            <v xml:space="preserve">SALMAN AKABANI HNEIDE                                                 </v>
          </cell>
        </row>
        <row r="3351">
          <cell r="G3351">
            <v>486494</v>
          </cell>
          <cell r="H3351" t="str">
            <v xml:space="preserve">RAFAEL CASTILLA VIRUES             </v>
          </cell>
          <cell r="I3351" t="str">
            <v xml:space="preserve">SALMAN AKABANI HNEIDE                                                 </v>
          </cell>
        </row>
        <row r="3352">
          <cell r="G3352">
            <v>486602</v>
          </cell>
          <cell r="H3352" t="str">
            <v xml:space="preserve">NAVI SANCHEZ MOJICA                </v>
          </cell>
          <cell r="I3352" t="str">
            <v xml:space="preserve">PATRICIA CARRILLO CHONTKOWSKY                                         </v>
          </cell>
        </row>
        <row r="3353">
          <cell r="G3353">
            <v>486602</v>
          </cell>
          <cell r="H3353" t="str">
            <v xml:space="preserve">NAVI SANCHEZ MOJICA                </v>
          </cell>
          <cell r="I3353" t="str">
            <v xml:space="preserve">PATRICIA CARRILLO CHONTKOWSKY                                         </v>
          </cell>
        </row>
        <row r="3354">
          <cell r="G3354">
            <v>486602</v>
          </cell>
          <cell r="H3354" t="str">
            <v xml:space="preserve">NAVI SANCHEZ MOJICA                </v>
          </cell>
          <cell r="I3354" t="str">
            <v xml:space="preserve">PATRICIA CARRILLO CHONTKOWSKY                                         </v>
          </cell>
        </row>
        <row r="3355">
          <cell r="G3355">
            <v>486632</v>
          </cell>
          <cell r="H3355" t="str">
            <v xml:space="preserve">FERNANDO CUELLAR LOZANO            </v>
          </cell>
          <cell r="I3355" t="str">
            <v xml:space="preserve">ROSALINDA VILLARREAL LOBO                                             </v>
          </cell>
        </row>
        <row r="3356">
          <cell r="G3356">
            <v>486645</v>
          </cell>
          <cell r="H3356" t="str">
            <v xml:space="preserve">FERNANDO CUELLAR LOZANO            </v>
          </cell>
          <cell r="I3356" t="str">
            <v xml:space="preserve">MERCEDES GLORIA VILLARREAL LOBO                                       </v>
          </cell>
        </row>
        <row r="3357">
          <cell r="G3357">
            <v>486653</v>
          </cell>
          <cell r="H3357" t="str">
            <v xml:space="preserve">NAVI SANCHEZ MOJICA                </v>
          </cell>
          <cell r="I3357" t="str">
            <v xml:space="preserve">LEON GREEN SCHNEEWEISS                                                </v>
          </cell>
        </row>
        <row r="3358">
          <cell r="G3358">
            <v>486653</v>
          </cell>
          <cell r="H3358" t="str">
            <v xml:space="preserve">NAVI SANCHEZ MOJICA                </v>
          </cell>
          <cell r="I3358" t="str">
            <v xml:space="preserve">LEON GREEN SCHNEEWEISS                                                </v>
          </cell>
        </row>
        <row r="3359">
          <cell r="G3359">
            <v>486653</v>
          </cell>
          <cell r="H3359" t="str">
            <v xml:space="preserve">NAVI SANCHEZ MOJICA                </v>
          </cell>
          <cell r="I3359" t="str">
            <v xml:space="preserve">LEON GREEN SCHNEEWEISS                                                </v>
          </cell>
        </row>
        <row r="3360">
          <cell r="G3360">
            <v>486653</v>
          </cell>
          <cell r="H3360" t="str">
            <v xml:space="preserve">NAVI SANCHEZ MOJICA                </v>
          </cell>
          <cell r="I3360" t="str">
            <v xml:space="preserve">LEON GREEN SCHNEEWEISS                                                </v>
          </cell>
        </row>
        <row r="3361">
          <cell r="G3361">
            <v>486653</v>
          </cell>
          <cell r="H3361" t="str">
            <v xml:space="preserve">NAVI SANCHEZ MOJICA                </v>
          </cell>
          <cell r="I3361" t="str">
            <v xml:space="preserve">LEON GREEN SCHNEEWEISS                                                </v>
          </cell>
        </row>
        <row r="3362">
          <cell r="G3362">
            <v>486653</v>
          </cell>
          <cell r="H3362" t="str">
            <v xml:space="preserve">NAVI SANCHEZ MOJICA                </v>
          </cell>
          <cell r="I3362" t="str">
            <v xml:space="preserve">LEON GREEN SCHNEEWEISS                                                </v>
          </cell>
        </row>
        <row r="3363">
          <cell r="G3363">
            <v>486653</v>
          </cell>
          <cell r="H3363" t="str">
            <v xml:space="preserve">NAVI SANCHEZ MOJICA                </v>
          </cell>
          <cell r="I3363" t="str">
            <v xml:space="preserve">LEON GREEN SCHNEEWEISS                                                </v>
          </cell>
        </row>
        <row r="3364">
          <cell r="G3364">
            <v>487094</v>
          </cell>
          <cell r="H3364" t="str">
            <v xml:space="preserve">FERNANDO CUELLAR LOZANO            </v>
          </cell>
          <cell r="I3364" t="str">
            <v xml:space="preserve">ESTELA ESCARCEGA GARZA                                                </v>
          </cell>
        </row>
        <row r="3365">
          <cell r="G3365">
            <v>487094</v>
          </cell>
          <cell r="H3365" t="str">
            <v xml:space="preserve">FERNANDO CUELLAR LOZANO            </v>
          </cell>
          <cell r="I3365" t="str">
            <v xml:space="preserve">ESTELA ESCARCEGA GARZA                                                </v>
          </cell>
        </row>
        <row r="3366">
          <cell r="G3366">
            <v>487101</v>
          </cell>
          <cell r="H3366" t="str">
            <v xml:space="preserve">HUGO LIRA ROSALINO                 </v>
          </cell>
          <cell r="I3366" t="str">
            <v xml:space="preserve">ANDRES ALMAGUER CHAPA                                                 </v>
          </cell>
        </row>
        <row r="3367">
          <cell r="G3367">
            <v>487134</v>
          </cell>
          <cell r="H3367" t="str">
            <v xml:space="preserve">HUGO LIRA ROSALINO                 </v>
          </cell>
          <cell r="I3367" t="str">
            <v xml:space="preserve">JAIME  FRANCISCO CONTRO YLLANES                                       </v>
          </cell>
        </row>
        <row r="3368">
          <cell r="G3368">
            <v>487171</v>
          </cell>
          <cell r="H3368" t="str">
            <v xml:space="preserve">HUGO LIRA ROSALINO                 </v>
          </cell>
          <cell r="I3368" t="str">
            <v xml:space="preserve">NOE GARCIA RODRIGUEZ                                                  </v>
          </cell>
        </row>
        <row r="3369">
          <cell r="G3369">
            <v>487323</v>
          </cell>
          <cell r="H3369" t="str">
            <v xml:space="preserve">HUGO LIRA ROSALINO                 </v>
          </cell>
          <cell r="I3369" t="str">
            <v xml:space="preserve">MARIA  EUGENIA GARCIA TOVAR                                           </v>
          </cell>
        </row>
        <row r="3370">
          <cell r="G3370">
            <v>487425</v>
          </cell>
          <cell r="H3370" t="str">
            <v xml:space="preserve">AZUCENA GUDI/O (AA 2)              </v>
          </cell>
          <cell r="I3370" t="str">
            <v xml:space="preserve">MEXICHEM, S.A.B. DE C.V.                                              </v>
          </cell>
        </row>
        <row r="3371">
          <cell r="G3371">
            <v>487425</v>
          </cell>
          <cell r="H3371" t="str">
            <v xml:space="preserve">AZUCENA GUDI/O (AA 2)              </v>
          </cell>
          <cell r="I3371" t="str">
            <v xml:space="preserve">MEXICHEM, S.A.B. DE C.V.                                              </v>
          </cell>
        </row>
        <row r="3372">
          <cell r="G3372">
            <v>487425</v>
          </cell>
          <cell r="H3372" t="str">
            <v xml:space="preserve">AZUCENA GUDI/O (AA 2)              </v>
          </cell>
          <cell r="I3372" t="str">
            <v xml:space="preserve">MEXICHEM, S.A.B. DE C.V.                                              </v>
          </cell>
        </row>
        <row r="3373">
          <cell r="G3373">
            <v>487425</v>
          </cell>
          <cell r="H3373" t="str">
            <v xml:space="preserve">AZUCENA GUDI/O (AA 2)              </v>
          </cell>
          <cell r="I3373" t="str">
            <v xml:space="preserve">MEXICHEM, S.A.B. DE C.V.                                              </v>
          </cell>
        </row>
        <row r="3374">
          <cell r="G3374">
            <v>487454</v>
          </cell>
          <cell r="H3374" t="str">
            <v xml:space="preserve">HUGO LIRA ROSALINO                 </v>
          </cell>
          <cell r="I3374" t="str">
            <v xml:space="preserve">ENRIQUE CARVAJAL LOZANO                                               </v>
          </cell>
        </row>
        <row r="3375">
          <cell r="G3375">
            <v>487501</v>
          </cell>
          <cell r="H3375" t="str">
            <v xml:space="preserve">HUGO LIRA ROSALINO                 </v>
          </cell>
          <cell r="I3375" t="str">
            <v xml:space="preserve">MARTHA CASTRO RAMIREZ                                                 </v>
          </cell>
        </row>
        <row r="3376">
          <cell r="G3376">
            <v>487501</v>
          </cell>
          <cell r="H3376" t="str">
            <v xml:space="preserve">HUGO LIRA ROSALINO                 </v>
          </cell>
          <cell r="I3376" t="str">
            <v xml:space="preserve">MARTHA CASTRO RAMIREZ                                                 </v>
          </cell>
        </row>
        <row r="3377">
          <cell r="G3377">
            <v>487501</v>
          </cell>
          <cell r="H3377" t="str">
            <v xml:space="preserve">HUGO LIRA ROSALINO                 </v>
          </cell>
          <cell r="I3377" t="str">
            <v xml:space="preserve">MARTHA CASTRO RAMIREZ                                                 </v>
          </cell>
        </row>
        <row r="3378">
          <cell r="G3378">
            <v>487565</v>
          </cell>
          <cell r="H3378" t="str">
            <v xml:space="preserve">HUGO LIRA ROSALINO                 </v>
          </cell>
          <cell r="I3378" t="str">
            <v xml:space="preserve">GERARDO GUADALUPE DELGADO DAVILA                                      </v>
          </cell>
        </row>
        <row r="3379">
          <cell r="G3379">
            <v>487954</v>
          </cell>
          <cell r="H3379" t="str">
            <v xml:space="preserve">SUAREZ HERNANDEZ MONICA MERCEDES   </v>
          </cell>
          <cell r="I3379" t="str">
            <v xml:space="preserve">JUAN PABLO DEL VALLE PEROCHENA                                        </v>
          </cell>
        </row>
        <row r="3380">
          <cell r="G3380">
            <v>487954</v>
          </cell>
          <cell r="H3380" t="str">
            <v xml:space="preserve">SUAREZ HERNANDEZ MONICA MERCEDES   </v>
          </cell>
          <cell r="I3380" t="str">
            <v xml:space="preserve">JUAN PABLO DEL VALLE PEROCHENA                                        </v>
          </cell>
        </row>
        <row r="3381">
          <cell r="G3381">
            <v>487954</v>
          </cell>
          <cell r="H3381" t="str">
            <v xml:space="preserve">SUAREZ HERNANDEZ MONICA MERCEDES   </v>
          </cell>
          <cell r="I3381" t="str">
            <v xml:space="preserve">JUAN PABLO DEL VALLE PEROCHENA                                        </v>
          </cell>
        </row>
        <row r="3382">
          <cell r="G3382">
            <v>487954</v>
          </cell>
          <cell r="H3382" t="str">
            <v xml:space="preserve">SUAREZ HERNANDEZ MONICA MERCEDES   </v>
          </cell>
          <cell r="I3382" t="str">
            <v xml:space="preserve">JUAN PABLO DEL VALLE PEROCHENA                                        </v>
          </cell>
        </row>
        <row r="3383">
          <cell r="G3383">
            <v>487954</v>
          </cell>
          <cell r="H3383" t="str">
            <v xml:space="preserve">SUAREZ HERNANDEZ MONICA MERCEDES   </v>
          </cell>
          <cell r="I3383" t="str">
            <v xml:space="preserve">JUAN PABLO DEL VALLE PEROCHENA                                        </v>
          </cell>
        </row>
        <row r="3384">
          <cell r="G3384">
            <v>487954</v>
          </cell>
          <cell r="H3384" t="str">
            <v xml:space="preserve">SUAREZ HERNANDEZ MONICA MERCEDES   </v>
          </cell>
          <cell r="I3384" t="str">
            <v xml:space="preserve">JUAN PABLO DEL VALLE PEROCHENA                                        </v>
          </cell>
        </row>
        <row r="3385">
          <cell r="G3385">
            <v>487954</v>
          </cell>
          <cell r="H3385" t="str">
            <v xml:space="preserve">SUAREZ HERNANDEZ MONICA MERCEDES   </v>
          </cell>
          <cell r="I3385" t="str">
            <v xml:space="preserve">JUAN PABLO DEL VALLE PEROCHENA                                        </v>
          </cell>
        </row>
        <row r="3386">
          <cell r="G3386">
            <v>487991</v>
          </cell>
          <cell r="H3386" t="str">
            <v xml:space="preserve">ADRIANA I. MEJIA CASTILLO          </v>
          </cell>
          <cell r="I3386" t="str">
            <v xml:space="preserve">MARTHA GABRIELA DE LEON TALLAVAS                                      </v>
          </cell>
        </row>
        <row r="3387">
          <cell r="G3387">
            <v>488084</v>
          </cell>
          <cell r="H3387" t="str">
            <v xml:space="preserve">GABRIELA SUSANA FLORES ALVAREZ     </v>
          </cell>
          <cell r="I3387" t="str">
            <v xml:space="preserve">VANESSA FUCHS TARLOVSKY                                               </v>
          </cell>
        </row>
        <row r="3388">
          <cell r="G3388">
            <v>488084</v>
          </cell>
          <cell r="H3388" t="str">
            <v xml:space="preserve">GABRIELA SUSANA FLORES ALVAREZ     </v>
          </cell>
          <cell r="I3388" t="str">
            <v xml:space="preserve">VANESSA FUCHS TARLOVSKY                                               </v>
          </cell>
        </row>
        <row r="3389">
          <cell r="G3389">
            <v>488131</v>
          </cell>
          <cell r="H3389" t="str">
            <v xml:space="preserve">RITA MA. GARZA CANTU               </v>
          </cell>
          <cell r="I3389" t="str">
            <v xml:space="preserve">ROBERTO SANTOS HALISCAK                                               </v>
          </cell>
        </row>
        <row r="3390">
          <cell r="G3390">
            <v>488145</v>
          </cell>
          <cell r="H3390" t="str">
            <v xml:space="preserve">LUIS FRANCISCO RODRIGUEZ PEﾑA      </v>
          </cell>
          <cell r="I3390" t="str">
            <v xml:space="preserve">RAHAJAMIN ZAGA MOCHON                                                 </v>
          </cell>
        </row>
        <row r="3391">
          <cell r="G3391">
            <v>488145</v>
          </cell>
          <cell r="H3391" t="str">
            <v xml:space="preserve">LUIS FRANCISCO RODRIGUEZ PEﾑA      </v>
          </cell>
          <cell r="I3391" t="str">
            <v xml:space="preserve">RAHAJAMIN ZAGA MOCHON                                                 </v>
          </cell>
        </row>
        <row r="3392">
          <cell r="G3392">
            <v>488145</v>
          </cell>
          <cell r="H3392" t="str">
            <v xml:space="preserve">LUIS FRANCISCO RODRIGUEZ PEﾑA      </v>
          </cell>
          <cell r="I3392" t="str">
            <v xml:space="preserve">RAHAJAMIN ZAGA MOCHON                                                 </v>
          </cell>
        </row>
        <row r="3393">
          <cell r="G3393">
            <v>488145</v>
          </cell>
          <cell r="H3393" t="str">
            <v xml:space="preserve">LUIS FRANCISCO RODRIGUEZ PEﾑA      </v>
          </cell>
          <cell r="I3393" t="str">
            <v xml:space="preserve">RAHAJAMIN ZAGA MOCHON                                                 </v>
          </cell>
        </row>
        <row r="3394">
          <cell r="G3394">
            <v>488145</v>
          </cell>
          <cell r="H3394" t="str">
            <v xml:space="preserve">LUIS FRANCISCO RODRIGUEZ PEﾑA      </v>
          </cell>
          <cell r="I3394" t="str">
            <v xml:space="preserve">RAHAJAMIN ZAGA MOCHON                                                 </v>
          </cell>
        </row>
        <row r="3395">
          <cell r="G3395">
            <v>488145</v>
          </cell>
          <cell r="H3395" t="str">
            <v xml:space="preserve">LUIS FRANCISCO RODRIGUEZ PEﾑA      </v>
          </cell>
          <cell r="I3395" t="str">
            <v xml:space="preserve">RAHAJAMIN ZAGA MOCHON                                                 </v>
          </cell>
        </row>
        <row r="3396">
          <cell r="G3396">
            <v>488145</v>
          </cell>
          <cell r="H3396" t="str">
            <v xml:space="preserve">LUIS FRANCISCO RODRIGUEZ PEﾑA      </v>
          </cell>
          <cell r="I3396" t="str">
            <v xml:space="preserve">RAHAJAMIN ZAGA MOCHON                                                 </v>
          </cell>
        </row>
        <row r="3397">
          <cell r="G3397">
            <v>488145</v>
          </cell>
          <cell r="H3397" t="str">
            <v xml:space="preserve">LUIS FRANCISCO RODRIGUEZ PEﾑA      </v>
          </cell>
          <cell r="I3397" t="str">
            <v xml:space="preserve">RAHAJAMIN ZAGA MOCHON                                                 </v>
          </cell>
        </row>
        <row r="3398">
          <cell r="G3398">
            <v>488145</v>
          </cell>
          <cell r="H3398" t="str">
            <v xml:space="preserve">LUIS FRANCISCO RODRIGUEZ PEﾑA      </v>
          </cell>
          <cell r="I3398" t="str">
            <v xml:space="preserve">RAHAJAMIN ZAGA MOCHON                                                 </v>
          </cell>
        </row>
        <row r="3399">
          <cell r="G3399">
            <v>488145</v>
          </cell>
          <cell r="H3399" t="str">
            <v xml:space="preserve">LUIS FRANCISCO RODRIGUEZ PEﾑA      </v>
          </cell>
          <cell r="I3399" t="str">
            <v xml:space="preserve">RAHAJAMIN ZAGA MOCHON                                                 </v>
          </cell>
        </row>
        <row r="3400">
          <cell r="G3400">
            <v>488145</v>
          </cell>
          <cell r="H3400" t="str">
            <v xml:space="preserve">LUIS FRANCISCO RODRIGUEZ PEﾑA      </v>
          </cell>
          <cell r="I3400" t="str">
            <v xml:space="preserve">RAHAJAMIN ZAGA MOCHON                                                 </v>
          </cell>
        </row>
        <row r="3401">
          <cell r="G3401">
            <v>488145</v>
          </cell>
          <cell r="H3401" t="str">
            <v xml:space="preserve">LUIS FRANCISCO RODRIGUEZ PEﾑA      </v>
          </cell>
          <cell r="I3401" t="str">
            <v xml:space="preserve">RAHAJAMIN ZAGA MOCHON                                                 </v>
          </cell>
        </row>
        <row r="3402">
          <cell r="G3402">
            <v>488145</v>
          </cell>
          <cell r="H3402" t="str">
            <v xml:space="preserve">LUIS FRANCISCO RODRIGUEZ PEﾑA      </v>
          </cell>
          <cell r="I3402" t="str">
            <v xml:space="preserve">RAHAJAMIN ZAGA MOCHON                                                 </v>
          </cell>
        </row>
        <row r="3403">
          <cell r="G3403">
            <v>488145</v>
          </cell>
          <cell r="H3403" t="str">
            <v xml:space="preserve">LUIS FRANCISCO RODRIGUEZ PEﾑA      </v>
          </cell>
          <cell r="I3403" t="str">
            <v xml:space="preserve">RAHAJAMIN ZAGA MOCHON                                                 </v>
          </cell>
        </row>
        <row r="3404">
          <cell r="G3404">
            <v>488145</v>
          </cell>
          <cell r="H3404" t="str">
            <v xml:space="preserve">LUIS FRANCISCO RODRIGUEZ PEﾑA      </v>
          </cell>
          <cell r="I3404" t="str">
            <v xml:space="preserve">RAHAJAMIN ZAGA MOCHON                                                 </v>
          </cell>
        </row>
        <row r="3405">
          <cell r="G3405">
            <v>488145</v>
          </cell>
          <cell r="H3405" t="str">
            <v xml:space="preserve">LUIS FRANCISCO RODRIGUEZ PEﾑA      </v>
          </cell>
          <cell r="I3405" t="str">
            <v xml:space="preserve">RAHAJAMIN ZAGA MOCHON                                                 </v>
          </cell>
        </row>
        <row r="3406">
          <cell r="G3406">
            <v>488502</v>
          </cell>
          <cell r="H3406" t="str">
            <v>JOSUE GERARDO RAMIREZ ESPA/A FUENTE</v>
          </cell>
          <cell r="I3406" t="str">
            <v xml:space="preserve">ASINELEC,S.A. DE C.V.                                                 </v>
          </cell>
        </row>
        <row r="3407">
          <cell r="G3407">
            <v>488512</v>
          </cell>
          <cell r="H3407" t="str">
            <v xml:space="preserve">NAVI SANCHEZ MOJICA                </v>
          </cell>
          <cell r="I3407" t="str">
            <v xml:space="preserve">SARA GUINZBERG LICHTENSTEIN                                           </v>
          </cell>
        </row>
        <row r="3408">
          <cell r="G3408">
            <v>488512</v>
          </cell>
          <cell r="H3408" t="str">
            <v xml:space="preserve">NAVI SANCHEZ MOJICA                </v>
          </cell>
          <cell r="I3408" t="str">
            <v xml:space="preserve">SARA GUINZBERG LICHTENSTEIN                                           </v>
          </cell>
        </row>
        <row r="3409">
          <cell r="G3409">
            <v>488512</v>
          </cell>
          <cell r="H3409" t="str">
            <v xml:space="preserve">NAVI SANCHEZ MOJICA                </v>
          </cell>
          <cell r="I3409" t="str">
            <v xml:space="preserve">SARA GUINZBERG LICHTENSTEIN                                           </v>
          </cell>
        </row>
        <row r="3410">
          <cell r="G3410">
            <v>488512</v>
          </cell>
          <cell r="H3410" t="str">
            <v xml:space="preserve">NAVI SANCHEZ MOJICA                </v>
          </cell>
          <cell r="I3410" t="str">
            <v xml:space="preserve">SARA GUINZBERG LICHTENSTEIN                                           </v>
          </cell>
        </row>
        <row r="3411">
          <cell r="G3411">
            <v>488512</v>
          </cell>
          <cell r="H3411" t="str">
            <v xml:space="preserve">NAVI SANCHEZ MOJICA                </v>
          </cell>
          <cell r="I3411" t="str">
            <v xml:space="preserve">SARA GUINZBERG LICHTENSTEIN                                           </v>
          </cell>
        </row>
        <row r="3412">
          <cell r="G3412">
            <v>488512</v>
          </cell>
          <cell r="H3412" t="str">
            <v xml:space="preserve">NAVI SANCHEZ MOJICA                </v>
          </cell>
          <cell r="I3412" t="str">
            <v xml:space="preserve">SARA GUINZBERG LICHTENSTEIN                                           </v>
          </cell>
        </row>
        <row r="3413">
          <cell r="G3413">
            <v>488512</v>
          </cell>
          <cell r="H3413" t="str">
            <v xml:space="preserve">NAVI SANCHEZ MOJICA                </v>
          </cell>
          <cell r="I3413" t="str">
            <v xml:space="preserve">SARA GUINZBERG LICHTENSTEIN                                           </v>
          </cell>
        </row>
        <row r="3414">
          <cell r="G3414">
            <v>488512</v>
          </cell>
          <cell r="H3414" t="str">
            <v xml:space="preserve">NAVI SANCHEZ MOJICA                </v>
          </cell>
          <cell r="I3414" t="str">
            <v xml:space="preserve">SARA GUINZBERG LICHTENSTEIN                                           </v>
          </cell>
        </row>
        <row r="3415">
          <cell r="G3415">
            <v>488512</v>
          </cell>
          <cell r="H3415" t="str">
            <v xml:space="preserve">NAVI SANCHEZ MOJICA                </v>
          </cell>
          <cell r="I3415" t="str">
            <v xml:space="preserve">SARA GUINZBERG LICHTENSTEIN                                           </v>
          </cell>
        </row>
        <row r="3416">
          <cell r="G3416">
            <v>488512</v>
          </cell>
          <cell r="H3416" t="str">
            <v xml:space="preserve">NAVI SANCHEZ MOJICA                </v>
          </cell>
          <cell r="I3416" t="str">
            <v xml:space="preserve">SARA GUINZBERG LICHTENSTEIN                                           </v>
          </cell>
        </row>
        <row r="3417">
          <cell r="G3417">
            <v>488512</v>
          </cell>
          <cell r="H3417" t="str">
            <v xml:space="preserve">NAVI SANCHEZ MOJICA                </v>
          </cell>
          <cell r="I3417" t="str">
            <v xml:space="preserve">SARA GUINZBERG LICHTENSTEIN                                           </v>
          </cell>
        </row>
        <row r="3418">
          <cell r="G3418">
            <v>488512</v>
          </cell>
          <cell r="H3418" t="str">
            <v xml:space="preserve">NAVI SANCHEZ MOJICA                </v>
          </cell>
          <cell r="I3418" t="str">
            <v xml:space="preserve">SARA GUINZBERG LICHTENSTEIN                                           </v>
          </cell>
        </row>
        <row r="3419">
          <cell r="G3419">
            <v>488702</v>
          </cell>
          <cell r="H3419" t="str">
            <v xml:space="preserve">HUGO LIRA ROSALINO                 </v>
          </cell>
          <cell r="I3419" t="str">
            <v xml:space="preserve">ROSA MARIA ESCALERA GARZA                                             </v>
          </cell>
        </row>
        <row r="3420">
          <cell r="G3420">
            <v>488771</v>
          </cell>
          <cell r="H3420" t="str">
            <v xml:space="preserve">HUGO LIRA ROSALINO                 </v>
          </cell>
          <cell r="I3420" t="str">
            <v xml:space="preserve">JUAN CAZARES LUNA                                                     </v>
          </cell>
        </row>
        <row r="3421">
          <cell r="G3421">
            <v>488832</v>
          </cell>
          <cell r="H3421" t="str">
            <v xml:space="preserve">NAVI SANCHEZ MOJICA                </v>
          </cell>
          <cell r="I3421" t="str">
            <v xml:space="preserve">ANNA ELISA YRANZO VOLPI                                               </v>
          </cell>
        </row>
        <row r="3422">
          <cell r="G3422">
            <v>488832</v>
          </cell>
          <cell r="H3422" t="str">
            <v xml:space="preserve">NAVI SANCHEZ MOJICA                </v>
          </cell>
          <cell r="I3422" t="str">
            <v xml:space="preserve">ANNA ELISA YRANZO VOLPI                                               </v>
          </cell>
        </row>
        <row r="3423">
          <cell r="G3423">
            <v>488832</v>
          </cell>
          <cell r="H3423" t="str">
            <v xml:space="preserve">NAVI SANCHEZ MOJICA                </v>
          </cell>
          <cell r="I3423" t="str">
            <v xml:space="preserve">ANNA ELISA YRANZO VOLPI                                               </v>
          </cell>
        </row>
        <row r="3424">
          <cell r="G3424">
            <v>488874</v>
          </cell>
          <cell r="H3424" t="str">
            <v xml:space="preserve">DIVISION EMPLEADOS                 </v>
          </cell>
          <cell r="I3424" t="str">
            <v xml:space="preserve">OSCAR TREJO LEDEZMA                                                   </v>
          </cell>
        </row>
        <row r="3425">
          <cell r="G3425">
            <v>488874</v>
          </cell>
          <cell r="H3425" t="str">
            <v xml:space="preserve">DIVISION EMPLEADOS                 </v>
          </cell>
          <cell r="I3425" t="str">
            <v xml:space="preserve">OSCAR TREJO LEDEZMA                                                   </v>
          </cell>
        </row>
        <row r="3426">
          <cell r="G3426">
            <v>488874</v>
          </cell>
          <cell r="H3426" t="str">
            <v xml:space="preserve">DIVISION EMPLEADOS                 </v>
          </cell>
          <cell r="I3426" t="str">
            <v xml:space="preserve">OSCAR TREJO LEDEZMA                                                   </v>
          </cell>
        </row>
        <row r="3427">
          <cell r="G3427">
            <v>488874</v>
          </cell>
          <cell r="H3427" t="str">
            <v xml:space="preserve">DIVISION EMPLEADOS                 </v>
          </cell>
          <cell r="I3427" t="str">
            <v xml:space="preserve">OSCAR TREJO LEDEZMA                                                   </v>
          </cell>
        </row>
        <row r="3428">
          <cell r="G3428">
            <v>488874</v>
          </cell>
          <cell r="H3428" t="str">
            <v xml:space="preserve">DIVISION EMPLEADOS                 </v>
          </cell>
          <cell r="I3428" t="str">
            <v xml:space="preserve">OSCAR TREJO LEDEZMA                                                   </v>
          </cell>
        </row>
        <row r="3429">
          <cell r="G3429">
            <v>488874</v>
          </cell>
          <cell r="H3429" t="str">
            <v xml:space="preserve">DIVISION EMPLEADOS                 </v>
          </cell>
          <cell r="I3429" t="str">
            <v xml:space="preserve">OSCAR TREJO LEDEZMA                                                   </v>
          </cell>
        </row>
        <row r="3430">
          <cell r="G3430">
            <v>488902</v>
          </cell>
          <cell r="H3430" t="str">
            <v>AUDITORIA INTERNA (ILOCALIZABLES LI</v>
          </cell>
          <cell r="I3430" t="str">
            <v xml:space="preserve">CELIA ZAGA BUZALI                                                     </v>
          </cell>
        </row>
        <row r="3431">
          <cell r="G3431">
            <v>488914</v>
          </cell>
          <cell r="H3431" t="str">
            <v xml:space="preserve">NAVI SANCHEZ MOJICA                </v>
          </cell>
          <cell r="I3431" t="str">
            <v xml:space="preserve">JOSE CHEREM SUTTON                                                    </v>
          </cell>
        </row>
        <row r="3432">
          <cell r="G3432">
            <v>488985</v>
          </cell>
          <cell r="H3432" t="str">
            <v xml:space="preserve">LUIS FRANCISCO RODRIGUEZ PEﾑA      </v>
          </cell>
          <cell r="I3432" t="str">
            <v xml:space="preserve">DAVID CHARTARIFSKY SPAC                                               </v>
          </cell>
        </row>
        <row r="3433">
          <cell r="G3433">
            <v>488985</v>
          </cell>
          <cell r="H3433" t="str">
            <v xml:space="preserve">LUIS FRANCISCO RODRIGUEZ PEﾑA      </v>
          </cell>
          <cell r="I3433" t="str">
            <v xml:space="preserve">DAVID CHARTARIFSKY SPAC                                               </v>
          </cell>
        </row>
        <row r="3434">
          <cell r="G3434">
            <v>488985</v>
          </cell>
          <cell r="H3434" t="str">
            <v xml:space="preserve">LUIS FRANCISCO RODRIGUEZ PEﾑA      </v>
          </cell>
          <cell r="I3434" t="str">
            <v xml:space="preserve">DAVID CHARTARIFSKY SPAC                                               </v>
          </cell>
        </row>
        <row r="3435">
          <cell r="G3435">
            <v>488985</v>
          </cell>
          <cell r="H3435" t="str">
            <v xml:space="preserve">LUIS FRANCISCO RODRIGUEZ PEﾑA      </v>
          </cell>
          <cell r="I3435" t="str">
            <v xml:space="preserve">DAVID CHARTARIFSKY SPAC                                               </v>
          </cell>
        </row>
        <row r="3436">
          <cell r="G3436">
            <v>488985</v>
          </cell>
          <cell r="H3436" t="str">
            <v xml:space="preserve">LUIS FRANCISCO RODRIGUEZ PEﾑA      </v>
          </cell>
          <cell r="I3436" t="str">
            <v xml:space="preserve">DAVID CHARTARIFSKY SPAC                                               </v>
          </cell>
        </row>
        <row r="3437">
          <cell r="G3437">
            <v>488985</v>
          </cell>
          <cell r="H3437" t="str">
            <v xml:space="preserve">LUIS FRANCISCO RODRIGUEZ PEﾑA      </v>
          </cell>
          <cell r="I3437" t="str">
            <v xml:space="preserve">DAVID CHARTARIFSKY SPAC                                               </v>
          </cell>
        </row>
        <row r="3438">
          <cell r="G3438">
            <v>489191</v>
          </cell>
          <cell r="H3438" t="str">
            <v xml:space="preserve">EVELIA VENEGAS CASTILLO            </v>
          </cell>
          <cell r="I3438" t="str">
            <v xml:space="preserve">ALEJO ALAMILLO PERALTA                                                </v>
          </cell>
        </row>
        <row r="3439">
          <cell r="G3439">
            <v>489191</v>
          </cell>
          <cell r="H3439" t="str">
            <v xml:space="preserve">EVELIA VENEGAS CASTILLO            </v>
          </cell>
          <cell r="I3439" t="str">
            <v xml:space="preserve">ALEJO ALAMILLO PERALTA                                                </v>
          </cell>
        </row>
        <row r="3440">
          <cell r="G3440">
            <v>489191</v>
          </cell>
          <cell r="H3440" t="str">
            <v xml:space="preserve">EVELIA VENEGAS CASTILLO            </v>
          </cell>
          <cell r="I3440" t="str">
            <v xml:space="preserve">ALEJO ALAMILLO PERALTA                                                </v>
          </cell>
        </row>
        <row r="3441">
          <cell r="G3441">
            <v>489191</v>
          </cell>
          <cell r="H3441" t="str">
            <v xml:space="preserve">EVELIA VENEGAS CASTILLO            </v>
          </cell>
          <cell r="I3441" t="str">
            <v xml:space="preserve">ALEJO ALAMILLO PERALTA                                                </v>
          </cell>
        </row>
        <row r="3442">
          <cell r="G3442">
            <v>489215</v>
          </cell>
          <cell r="H3442" t="str">
            <v xml:space="preserve">ADRIANA I. MEJIA CASTILLO          </v>
          </cell>
          <cell r="I3442" t="str">
            <v xml:space="preserve">CAJA DE AHORRO DISTRIBUCION Y CONFECCIONES DEL NORTE, S.A. DE C.V.    </v>
          </cell>
        </row>
        <row r="3443">
          <cell r="G3443">
            <v>489356</v>
          </cell>
          <cell r="H3443" t="str">
            <v xml:space="preserve">HUGO LIRA ROSALINO                 </v>
          </cell>
          <cell r="I3443" t="str">
            <v xml:space="preserve">ASESORIA Y SERVICIOS INTEGRALES DE MANUFACTURA, SA DE CV              </v>
          </cell>
        </row>
        <row r="3444">
          <cell r="G3444">
            <v>489432</v>
          </cell>
          <cell r="H3444" t="str">
            <v xml:space="preserve">FRANCISCO JOSE AVALOS ORTEGA       </v>
          </cell>
          <cell r="I3444" t="str">
            <v xml:space="preserve">INMOBILIARIA REBEY SA DE CV                                           </v>
          </cell>
        </row>
        <row r="3445">
          <cell r="G3445">
            <v>489432</v>
          </cell>
          <cell r="H3445" t="str">
            <v xml:space="preserve">FRANCISCO JOSE AVALOS ORTEGA       </v>
          </cell>
          <cell r="I3445" t="str">
            <v xml:space="preserve">INMOBILIARIA REBEY SA DE CV                                           </v>
          </cell>
        </row>
        <row r="3446">
          <cell r="G3446">
            <v>489432</v>
          </cell>
          <cell r="H3446" t="str">
            <v xml:space="preserve">FRANCISCO JOSE AVALOS ORTEGA       </v>
          </cell>
          <cell r="I3446" t="str">
            <v xml:space="preserve">INMOBILIARIA REBEY SA DE CV                                           </v>
          </cell>
        </row>
        <row r="3447">
          <cell r="G3447">
            <v>489453</v>
          </cell>
          <cell r="H3447" t="str">
            <v xml:space="preserve">FRANCISCO JOSE AVALOS ORTEGA       </v>
          </cell>
          <cell r="I3447" t="str">
            <v xml:space="preserve">ADMINISTRACIONES JJ S.C                                               </v>
          </cell>
        </row>
        <row r="3448">
          <cell r="G3448">
            <v>489453</v>
          </cell>
          <cell r="H3448" t="str">
            <v xml:space="preserve">FRANCISCO JOSE AVALOS ORTEGA       </v>
          </cell>
          <cell r="I3448" t="str">
            <v xml:space="preserve">ADMINISTRACIONES JJ S.C                                               </v>
          </cell>
        </row>
        <row r="3449">
          <cell r="G3449">
            <v>489453</v>
          </cell>
          <cell r="H3449" t="str">
            <v xml:space="preserve">FRANCISCO JOSE AVALOS ORTEGA       </v>
          </cell>
          <cell r="I3449" t="str">
            <v xml:space="preserve">ADMINISTRACIONES JJ S.C                                               </v>
          </cell>
        </row>
        <row r="3450">
          <cell r="G3450">
            <v>489453</v>
          </cell>
          <cell r="H3450" t="str">
            <v xml:space="preserve">FRANCISCO JOSE AVALOS ORTEGA       </v>
          </cell>
          <cell r="I3450" t="str">
            <v xml:space="preserve">ADMINISTRACIONES JJ S.C                                               </v>
          </cell>
        </row>
        <row r="3451">
          <cell r="G3451">
            <v>489601</v>
          </cell>
          <cell r="H3451" t="str">
            <v xml:space="preserve">NAVI SANCHEZ MOJICA                </v>
          </cell>
          <cell r="I3451" t="str">
            <v xml:space="preserve">STANLEY ADAMS SA DE CV                                                </v>
          </cell>
        </row>
        <row r="3452">
          <cell r="G3452">
            <v>489612</v>
          </cell>
          <cell r="H3452" t="str">
            <v xml:space="preserve">RAFAEL CASTILLA VIRUES             </v>
          </cell>
          <cell r="I3452" t="str">
            <v xml:space="preserve">RAZIEL LATZ SEFCHOVICH                                                </v>
          </cell>
        </row>
        <row r="3453">
          <cell r="G3453">
            <v>489612</v>
          </cell>
          <cell r="H3453" t="str">
            <v xml:space="preserve">RAFAEL CASTILLA VIRUES             </v>
          </cell>
          <cell r="I3453" t="str">
            <v xml:space="preserve">RAZIEL LATZ SEFCHOVICH                                                </v>
          </cell>
        </row>
        <row r="3454">
          <cell r="G3454">
            <v>489612</v>
          </cell>
          <cell r="H3454" t="str">
            <v xml:space="preserve">RAFAEL CASTILLA VIRUES             </v>
          </cell>
          <cell r="I3454" t="str">
            <v xml:space="preserve">RAZIEL LATZ SEFCHOVICH                                                </v>
          </cell>
        </row>
        <row r="3455">
          <cell r="G3455">
            <v>489612</v>
          </cell>
          <cell r="H3455" t="str">
            <v xml:space="preserve">RAFAEL CASTILLA VIRUES             </v>
          </cell>
          <cell r="I3455" t="str">
            <v xml:space="preserve">RAZIEL LATZ SEFCHOVICH                                                </v>
          </cell>
        </row>
        <row r="3456">
          <cell r="G3456">
            <v>489612</v>
          </cell>
          <cell r="H3456" t="str">
            <v xml:space="preserve">RAFAEL CASTILLA VIRUES             </v>
          </cell>
          <cell r="I3456" t="str">
            <v xml:space="preserve">RAZIEL LATZ SEFCHOVICH                                                </v>
          </cell>
        </row>
        <row r="3457">
          <cell r="G3457">
            <v>489731</v>
          </cell>
          <cell r="H3457" t="str">
            <v xml:space="preserve">ADRIANA I. MEJIA CASTILLO          </v>
          </cell>
          <cell r="I3457" t="str">
            <v xml:space="preserve">CONSEJO MEXICANO DE COMERCIO EXTERIOR DEL NORESTE, A.C.               </v>
          </cell>
        </row>
        <row r="3458">
          <cell r="G3458">
            <v>489752</v>
          </cell>
          <cell r="H3458" t="str">
            <v xml:space="preserve">GABRIELA SUSANA FLORES ALVAREZ     </v>
          </cell>
          <cell r="I3458" t="str">
            <v xml:space="preserve">STEPHANIE KONIK DERECHIN                                              </v>
          </cell>
        </row>
        <row r="3459">
          <cell r="G3459">
            <v>489752</v>
          </cell>
          <cell r="H3459" t="str">
            <v xml:space="preserve">GABRIELA SUSANA FLORES ALVAREZ     </v>
          </cell>
          <cell r="I3459" t="str">
            <v xml:space="preserve">STEPHANIE KONIK DERECHIN                                              </v>
          </cell>
        </row>
        <row r="3460">
          <cell r="G3460">
            <v>489752</v>
          </cell>
          <cell r="H3460" t="str">
            <v xml:space="preserve">GABRIELA SUSANA FLORES ALVAREZ     </v>
          </cell>
          <cell r="I3460" t="str">
            <v xml:space="preserve">STEPHANIE KONIK DERECHIN                                              </v>
          </cell>
        </row>
        <row r="3461">
          <cell r="G3461">
            <v>489752</v>
          </cell>
          <cell r="H3461" t="str">
            <v xml:space="preserve">GABRIELA SUSANA FLORES ALVAREZ     </v>
          </cell>
          <cell r="I3461" t="str">
            <v xml:space="preserve">STEPHANIE KONIK DERECHIN                                              </v>
          </cell>
        </row>
        <row r="3462">
          <cell r="G3462">
            <v>489752</v>
          </cell>
          <cell r="H3462" t="str">
            <v xml:space="preserve">GABRIELA SUSANA FLORES ALVAREZ     </v>
          </cell>
          <cell r="I3462" t="str">
            <v xml:space="preserve">STEPHANIE KONIK DERECHIN                                              </v>
          </cell>
        </row>
        <row r="3463">
          <cell r="G3463">
            <v>489752</v>
          </cell>
          <cell r="H3463" t="str">
            <v xml:space="preserve">GABRIELA SUSANA FLORES ALVAREZ     </v>
          </cell>
          <cell r="I3463" t="str">
            <v xml:space="preserve">STEPHANIE KONIK DERECHIN                                              </v>
          </cell>
        </row>
        <row r="3464">
          <cell r="G3464">
            <v>489752</v>
          </cell>
          <cell r="H3464" t="str">
            <v xml:space="preserve">GABRIELA SUSANA FLORES ALVAREZ     </v>
          </cell>
          <cell r="I3464" t="str">
            <v xml:space="preserve">STEPHANIE KONIK DERECHIN                                              </v>
          </cell>
        </row>
        <row r="3465">
          <cell r="G3465">
            <v>489856</v>
          </cell>
          <cell r="H3465" t="str">
            <v xml:space="preserve">GABRIEL RODRIGO BAENA CASTUERA     </v>
          </cell>
          <cell r="I3465" t="str">
            <v xml:space="preserve">ROSALIO FERNANDO RODRIGUEZ ZEPEDA                                     </v>
          </cell>
        </row>
        <row r="3466">
          <cell r="G3466">
            <v>489856</v>
          </cell>
          <cell r="H3466" t="str">
            <v xml:space="preserve">GABRIEL RODRIGO BAENA CASTUERA     </v>
          </cell>
          <cell r="I3466" t="str">
            <v xml:space="preserve">ROSALIO FERNANDO RODRIGUEZ ZEPEDA                                     </v>
          </cell>
        </row>
        <row r="3467">
          <cell r="G3467">
            <v>489856</v>
          </cell>
          <cell r="H3467" t="str">
            <v xml:space="preserve">GABRIEL RODRIGO BAENA CASTUERA     </v>
          </cell>
          <cell r="I3467" t="str">
            <v xml:space="preserve">ROSALIO FERNANDO RODRIGUEZ ZEPEDA                                     </v>
          </cell>
        </row>
        <row r="3468">
          <cell r="G3468">
            <v>489856</v>
          </cell>
          <cell r="H3468" t="str">
            <v xml:space="preserve">GABRIEL RODRIGO BAENA CASTUERA     </v>
          </cell>
          <cell r="I3468" t="str">
            <v xml:space="preserve">ROSALIO FERNANDO RODRIGUEZ ZEPEDA                                     </v>
          </cell>
        </row>
        <row r="3469">
          <cell r="G3469">
            <v>489856</v>
          </cell>
          <cell r="H3469" t="str">
            <v xml:space="preserve">GABRIEL RODRIGO BAENA CASTUERA     </v>
          </cell>
          <cell r="I3469" t="str">
            <v xml:space="preserve">ROSALIO FERNANDO RODRIGUEZ ZEPEDA                                     </v>
          </cell>
        </row>
        <row r="3470">
          <cell r="G3470">
            <v>489856</v>
          </cell>
          <cell r="H3470" t="str">
            <v xml:space="preserve">GABRIEL RODRIGO BAENA CASTUERA     </v>
          </cell>
          <cell r="I3470" t="str">
            <v xml:space="preserve">ROSALIO FERNANDO RODRIGUEZ ZEPEDA                                     </v>
          </cell>
        </row>
        <row r="3471">
          <cell r="G3471">
            <v>489856</v>
          </cell>
          <cell r="H3471" t="str">
            <v xml:space="preserve">GABRIEL RODRIGO BAENA CASTUERA     </v>
          </cell>
          <cell r="I3471" t="str">
            <v xml:space="preserve">ROSALIO FERNANDO RODRIGUEZ ZEPEDA                                     </v>
          </cell>
        </row>
        <row r="3472">
          <cell r="G3472">
            <v>489856</v>
          </cell>
          <cell r="H3472" t="str">
            <v xml:space="preserve">GABRIEL RODRIGO BAENA CASTUERA     </v>
          </cell>
          <cell r="I3472" t="str">
            <v xml:space="preserve">ROSALIO FERNANDO RODRIGUEZ ZEPEDA                                     </v>
          </cell>
        </row>
        <row r="3473">
          <cell r="G3473">
            <v>489856</v>
          </cell>
          <cell r="H3473" t="str">
            <v xml:space="preserve">GABRIEL RODRIGO BAENA CASTUERA     </v>
          </cell>
          <cell r="I3473" t="str">
            <v xml:space="preserve">ROSALIO FERNANDO RODRIGUEZ ZEPEDA                                     </v>
          </cell>
        </row>
        <row r="3474">
          <cell r="G3474">
            <v>489856</v>
          </cell>
          <cell r="H3474" t="str">
            <v xml:space="preserve">GABRIEL RODRIGO BAENA CASTUERA     </v>
          </cell>
          <cell r="I3474" t="str">
            <v xml:space="preserve">ROSALIO FERNANDO RODRIGUEZ ZEPEDA                                     </v>
          </cell>
        </row>
        <row r="3475">
          <cell r="G3475">
            <v>489856</v>
          </cell>
          <cell r="H3475" t="str">
            <v xml:space="preserve">GABRIEL RODRIGO BAENA CASTUERA     </v>
          </cell>
          <cell r="I3475" t="str">
            <v xml:space="preserve">ROSALIO FERNANDO RODRIGUEZ ZEPEDA                                     </v>
          </cell>
        </row>
        <row r="3476">
          <cell r="G3476">
            <v>489892</v>
          </cell>
          <cell r="H3476" t="str">
            <v xml:space="preserve">GABRIELA SUSANA FLORES ALVAREZ     </v>
          </cell>
          <cell r="I3476" t="str">
            <v xml:space="preserve">JOAQUIN DIAZ PEREZ                                                    </v>
          </cell>
        </row>
        <row r="3477">
          <cell r="G3477">
            <v>489892</v>
          </cell>
          <cell r="H3477" t="str">
            <v xml:space="preserve">GABRIELA SUSANA FLORES ALVAREZ     </v>
          </cell>
          <cell r="I3477" t="str">
            <v xml:space="preserve">JOAQUIN DIAZ PEREZ                                                    </v>
          </cell>
        </row>
        <row r="3478">
          <cell r="G3478">
            <v>489892</v>
          </cell>
          <cell r="H3478" t="str">
            <v xml:space="preserve">GABRIELA SUSANA FLORES ALVAREZ     </v>
          </cell>
          <cell r="I3478" t="str">
            <v xml:space="preserve">JOAQUIN DIAZ PEREZ                                                    </v>
          </cell>
        </row>
        <row r="3479">
          <cell r="G3479">
            <v>489892</v>
          </cell>
          <cell r="H3479" t="str">
            <v xml:space="preserve">GABRIELA SUSANA FLORES ALVAREZ     </v>
          </cell>
          <cell r="I3479" t="str">
            <v xml:space="preserve">JOAQUIN DIAZ PEREZ                                                    </v>
          </cell>
        </row>
        <row r="3480">
          <cell r="G3480">
            <v>489892</v>
          </cell>
          <cell r="H3480" t="str">
            <v xml:space="preserve">GABRIELA SUSANA FLORES ALVAREZ     </v>
          </cell>
          <cell r="I3480" t="str">
            <v xml:space="preserve">JOAQUIN DIAZ PEREZ                                                    </v>
          </cell>
        </row>
        <row r="3481">
          <cell r="G3481">
            <v>489903</v>
          </cell>
          <cell r="H3481" t="str">
            <v xml:space="preserve">FRANCISCO JOSE AVALOS ORTEGA       </v>
          </cell>
          <cell r="I3481" t="str">
            <v xml:space="preserve">JAIME TORRES RAMIREZ                                                  </v>
          </cell>
        </row>
        <row r="3482">
          <cell r="G3482">
            <v>489903</v>
          </cell>
          <cell r="H3482" t="str">
            <v xml:space="preserve">FRANCISCO JOSE AVALOS ORTEGA       </v>
          </cell>
          <cell r="I3482" t="str">
            <v xml:space="preserve">JAIME TORRES RAMIREZ                                                  </v>
          </cell>
        </row>
        <row r="3483">
          <cell r="G3483">
            <v>490124</v>
          </cell>
          <cell r="H3483" t="str">
            <v xml:space="preserve">RITA MA. GARZA CANTU               </v>
          </cell>
          <cell r="I3483" t="str">
            <v xml:space="preserve">HILDELIZA JOSEFINA HERRERA MELENDEZ                                   </v>
          </cell>
        </row>
        <row r="3484">
          <cell r="G3484">
            <v>490412</v>
          </cell>
          <cell r="H3484" t="str">
            <v xml:space="preserve">MARIO ALBERTO SANCHEZ BRAVO        </v>
          </cell>
          <cell r="I3484" t="str">
            <v>MEXICHEM SERVICIOS ADMINISTRATIVOS, S.A. DE C.V. (PLAN DE PENSIONES PO</v>
          </cell>
        </row>
        <row r="3485">
          <cell r="G3485">
            <v>490412</v>
          </cell>
          <cell r="H3485" t="str">
            <v xml:space="preserve">MARIO ALBERTO SANCHEZ BRAVO        </v>
          </cell>
          <cell r="I3485" t="str">
            <v>MEXICHEM SERVICIOS ADMINISTRATIVOS, S.A. DE C.V. (PLAN DE PENSIONES PO</v>
          </cell>
        </row>
        <row r="3486">
          <cell r="G3486">
            <v>490412</v>
          </cell>
          <cell r="H3486" t="str">
            <v xml:space="preserve">MARIO ALBERTO SANCHEZ BRAVO        </v>
          </cell>
          <cell r="I3486" t="str">
            <v>MEXICHEM SERVICIOS ADMINISTRATIVOS, S.A. DE C.V. (PLAN DE PENSIONES PO</v>
          </cell>
        </row>
        <row r="3487">
          <cell r="G3487">
            <v>490412</v>
          </cell>
          <cell r="H3487" t="str">
            <v xml:space="preserve">MARIO ALBERTO SANCHEZ BRAVO        </v>
          </cell>
          <cell r="I3487" t="str">
            <v>MEXICHEM SERVICIOS ADMINISTRATIVOS, S.A. DE C.V. (PLAN DE PENSIONES PO</v>
          </cell>
        </row>
        <row r="3488">
          <cell r="G3488">
            <v>490412</v>
          </cell>
          <cell r="H3488" t="str">
            <v xml:space="preserve">MARIO ALBERTO SANCHEZ BRAVO        </v>
          </cell>
          <cell r="I3488" t="str">
            <v>MEXICHEM SERVICIOS ADMINISTRATIVOS, S.A. DE C.V. (PLAN DE PENSIONES PO</v>
          </cell>
        </row>
        <row r="3489">
          <cell r="G3489">
            <v>490412</v>
          </cell>
          <cell r="H3489" t="str">
            <v xml:space="preserve">MARIO ALBERTO SANCHEZ BRAVO        </v>
          </cell>
          <cell r="I3489" t="str">
            <v>MEXICHEM SERVICIOS ADMINISTRATIVOS, S.A. DE C.V. (PLAN DE PENSIONES PO</v>
          </cell>
        </row>
        <row r="3490">
          <cell r="G3490">
            <v>490412</v>
          </cell>
          <cell r="H3490" t="str">
            <v xml:space="preserve">MARIO ALBERTO SANCHEZ BRAVO        </v>
          </cell>
          <cell r="I3490" t="str">
            <v>MEXICHEM SERVICIOS ADMINISTRATIVOS, S.A. DE C.V. (PLAN DE PENSIONES PO</v>
          </cell>
        </row>
        <row r="3491">
          <cell r="G3491">
            <v>490412</v>
          </cell>
          <cell r="H3491" t="str">
            <v xml:space="preserve">MARIO ALBERTO SANCHEZ BRAVO        </v>
          </cell>
          <cell r="I3491" t="str">
            <v>MEXICHEM SERVICIOS ADMINISTRATIVOS, S.A. DE C.V. (PLAN DE PENSIONES PO</v>
          </cell>
        </row>
        <row r="3492">
          <cell r="G3492">
            <v>490412</v>
          </cell>
          <cell r="H3492" t="str">
            <v xml:space="preserve">MARIO ALBERTO SANCHEZ BRAVO        </v>
          </cell>
          <cell r="I3492" t="str">
            <v>MEXICHEM SERVICIOS ADMINISTRATIVOS, S.A. DE C.V. (PLAN DE PENSIONES PO</v>
          </cell>
        </row>
        <row r="3493">
          <cell r="G3493">
            <v>490412</v>
          </cell>
          <cell r="H3493" t="str">
            <v xml:space="preserve">MARIO ALBERTO SANCHEZ BRAVO        </v>
          </cell>
          <cell r="I3493" t="str">
            <v>MEXICHEM SERVICIOS ADMINISTRATIVOS, S.A. DE C.V. (PLAN DE PENSIONES PO</v>
          </cell>
        </row>
        <row r="3494">
          <cell r="G3494">
            <v>490412</v>
          </cell>
          <cell r="H3494" t="str">
            <v xml:space="preserve">MARIO ALBERTO SANCHEZ BRAVO        </v>
          </cell>
          <cell r="I3494" t="str">
            <v>MEXICHEM SERVICIOS ADMINISTRATIVOS, S.A. DE C.V. (PLAN DE PENSIONES PO</v>
          </cell>
        </row>
        <row r="3495">
          <cell r="G3495">
            <v>490412</v>
          </cell>
          <cell r="H3495" t="str">
            <v xml:space="preserve">MARIO ALBERTO SANCHEZ BRAVO        </v>
          </cell>
          <cell r="I3495" t="str">
            <v>MEXICHEM SERVICIOS ADMINISTRATIVOS, S.A. DE C.V. (PLAN DE PENSIONES PO</v>
          </cell>
        </row>
        <row r="3496">
          <cell r="G3496">
            <v>490412</v>
          </cell>
          <cell r="H3496" t="str">
            <v xml:space="preserve">MARIO ALBERTO SANCHEZ BRAVO        </v>
          </cell>
          <cell r="I3496" t="str">
            <v>MEXICHEM SERVICIOS ADMINISTRATIVOS, S.A. DE C.V. (PLAN DE PENSIONES PO</v>
          </cell>
        </row>
        <row r="3497">
          <cell r="G3497">
            <v>490412</v>
          </cell>
          <cell r="H3497" t="str">
            <v xml:space="preserve">MARIO ALBERTO SANCHEZ BRAVO        </v>
          </cell>
          <cell r="I3497" t="str">
            <v>MEXICHEM SERVICIOS ADMINISTRATIVOS, S.A. DE C.V. (PLAN DE PENSIONES PO</v>
          </cell>
        </row>
        <row r="3498">
          <cell r="G3498">
            <v>490412</v>
          </cell>
          <cell r="H3498" t="str">
            <v xml:space="preserve">MARIO ALBERTO SANCHEZ BRAVO        </v>
          </cell>
          <cell r="I3498" t="str">
            <v>MEXICHEM SERVICIOS ADMINISTRATIVOS, S.A. DE C.V. (PLAN DE PENSIONES PO</v>
          </cell>
        </row>
        <row r="3499">
          <cell r="G3499">
            <v>490412</v>
          </cell>
          <cell r="H3499" t="str">
            <v xml:space="preserve">MARIO ALBERTO SANCHEZ BRAVO        </v>
          </cell>
          <cell r="I3499" t="str">
            <v>MEXICHEM SERVICIOS ADMINISTRATIVOS, S.A. DE C.V. (PLAN DE PENSIONES PO</v>
          </cell>
        </row>
        <row r="3500">
          <cell r="G3500">
            <v>490412</v>
          </cell>
          <cell r="H3500" t="str">
            <v xml:space="preserve">MARIO ALBERTO SANCHEZ BRAVO        </v>
          </cell>
          <cell r="I3500" t="str">
            <v>MEXICHEM SERVICIOS ADMINISTRATIVOS, S.A. DE C.V. (PLAN DE PENSIONES PO</v>
          </cell>
        </row>
        <row r="3501">
          <cell r="G3501">
            <v>490412</v>
          </cell>
          <cell r="H3501" t="str">
            <v xml:space="preserve">MARIO ALBERTO SANCHEZ BRAVO        </v>
          </cell>
          <cell r="I3501" t="str">
            <v>MEXICHEM SERVICIOS ADMINISTRATIVOS, S.A. DE C.V. (PLAN DE PENSIONES PO</v>
          </cell>
        </row>
        <row r="3502">
          <cell r="G3502">
            <v>490412</v>
          </cell>
          <cell r="H3502" t="str">
            <v xml:space="preserve">MARIO ALBERTO SANCHEZ BRAVO        </v>
          </cell>
          <cell r="I3502" t="str">
            <v>MEXICHEM SERVICIOS ADMINISTRATIVOS, S.A. DE C.V. (PLAN DE PENSIONES PO</v>
          </cell>
        </row>
        <row r="3503">
          <cell r="G3503">
            <v>490412</v>
          </cell>
          <cell r="H3503" t="str">
            <v xml:space="preserve">MARIO ALBERTO SANCHEZ BRAVO        </v>
          </cell>
          <cell r="I3503" t="str">
            <v>MEXICHEM SERVICIOS ADMINISTRATIVOS, S.A. DE C.V. (PLAN DE PENSIONES PO</v>
          </cell>
        </row>
        <row r="3504">
          <cell r="G3504">
            <v>490412</v>
          </cell>
          <cell r="H3504" t="str">
            <v xml:space="preserve">MARIO ALBERTO SANCHEZ BRAVO        </v>
          </cell>
          <cell r="I3504" t="str">
            <v>MEXICHEM SERVICIOS ADMINISTRATIVOS, S.A. DE C.V. (PLAN DE PENSIONES PO</v>
          </cell>
        </row>
        <row r="3505">
          <cell r="G3505">
            <v>490412</v>
          </cell>
          <cell r="H3505" t="str">
            <v xml:space="preserve">MARIO ALBERTO SANCHEZ BRAVO        </v>
          </cell>
          <cell r="I3505" t="str">
            <v>MEXICHEM SERVICIOS ADMINISTRATIVOS, S.A. DE C.V. (PLAN DE PENSIONES PO</v>
          </cell>
        </row>
        <row r="3506">
          <cell r="G3506">
            <v>490412</v>
          </cell>
          <cell r="H3506" t="str">
            <v xml:space="preserve">MARIO ALBERTO SANCHEZ BRAVO        </v>
          </cell>
          <cell r="I3506" t="str">
            <v>MEXICHEM SERVICIOS ADMINISTRATIVOS, S.A. DE C.V. (PLAN DE PENSIONES PO</v>
          </cell>
        </row>
        <row r="3507">
          <cell r="G3507">
            <v>490412</v>
          </cell>
          <cell r="H3507" t="str">
            <v xml:space="preserve">MARIO ALBERTO SANCHEZ BRAVO        </v>
          </cell>
          <cell r="I3507" t="str">
            <v>MEXICHEM SERVICIOS ADMINISTRATIVOS, S.A. DE C.V. (PLAN DE PENSIONES PO</v>
          </cell>
        </row>
        <row r="3508">
          <cell r="G3508">
            <v>490412</v>
          </cell>
          <cell r="H3508" t="str">
            <v xml:space="preserve">MARIO ALBERTO SANCHEZ BRAVO        </v>
          </cell>
          <cell r="I3508" t="str">
            <v>MEXICHEM SERVICIOS ADMINISTRATIVOS, S.A. DE C.V. (PLAN DE PENSIONES PO</v>
          </cell>
        </row>
        <row r="3509">
          <cell r="G3509">
            <v>490412</v>
          </cell>
          <cell r="H3509" t="str">
            <v xml:space="preserve">MARIO ALBERTO SANCHEZ BRAVO        </v>
          </cell>
          <cell r="I3509" t="str">
            <v>MEXICHEM SERVICIOS ADMINISTRATIVOS, S.A. DE C.V. (PLAN DE PENSIONES PO</v>
          </cell>
        </row>
        <row r="3510">
          <cell r="G3510">
            <v>490412</v>
          </cell>
          <cell r="H3510" t="str">
            <v xml:space="preserve">MARIO ALBERTO SANCHEZ BRAVO        </v>
          </cell>
          <cell r="I3510" t="str">
            <v>MEXICHEM SERVICIOS ADMINISTRATIVOS, S.A. DE C.V. (PLAN DE PENSIONES PO</v>
          </cell>
        </row>
        <row r="3511">
          <cell r="G3511">
            <v>490412</v>
          </cell>
          <cell r="H3511" t="str">
            <v xml:space="preserve">MARIO ALBERTO SANCHEZ BRAVO        </v>
          </cell>
          <cell r="I3511" t="str">
            <v>MEXICHEM SERVICIOS ADMINISTRATIVOS, S.A. DE C.V. (PLAN DE PENSIONES PO</v>
          </cell>
        </row>
        <row r="3512">
          <cell r="G3512">
            <v>490412</v>
          </cell>
          <cell r="H3512" t="str">
            <v xml:space="preserve">MARIO ALBERTO SANCHEZ BRAVO        </v>
          </cell>
          <cell r="I3512" t="str">
            <v>MEXICHEM SERVICIOS ADMINISTRATIVOS, S.A. DE C.V. (PLAN DE PENSIONES PO</v>
          </cell>
        </row>
        <row r="3513">
          <cell r="G3513">
            <v>490412</v>
          </cell>
          <cell r="H3513" t="str">
            <v xml:space="preserve">MARIO ALBERTO SANCHEZ BRAVO        </v>
          </cell>
          <cell r="I3513" t="str">
            <v>MEXICHEM SERVICIOS ADMINISTRATIVOS, S.A. DE C.V. (PLAN DE PENSIONES PO</v>
          </cell>
        </row>
        <row r="3514">
          <cell r="G3514">
            <v>490412</v>
          </cell>
          <cell r="H3514" t="str">
            <v xml:space="preserve">MARIO ALBERTO SANCHEZ BRAVO        </v>
          </cell>
          <cell r="I3514" t="str">
            <v>MEXICHEM SERVICIOS ADMINISTRATIVOS, S.A. DE C.V. (PLAN DE PENSIONES PO</v>
          </cell>
        </row>
        <row r="3515">
          <cell r="G3515">
            <v>490412</v>
          </cell>
          <cell r="H3515" t="str">
            <v xml:space="preserve">MARIO ALBERTO SANCHEZ BRAVO        </v>
          </cell>
          <cell r="I3515" t="str">
            <v>MEXICHEM SERVICIOS ADMINISTRATIVOS, S.A. DE C.V. (PLAN DE PENSIONES PO</v>
          </cell>
        </row>
        <row r="3516">
          <cell r="G3516">
            <v>490412</v>
          </cell>
          <cell r="H3516" t="str">
            <v xml:space="preserve">MARIO ALBERTO SANCHEZ BRAVO        </v>
          </cell>
          <cell r="I3516" t="str">
            <v>MEXICHEM SERVICIOS ADMINISTRATIVOS, S.A. DE C.V. (PLAN DE PENSIONES PO</v>
          </cell>
        </row>
        <row r="3517">
          <cell r="G3517">
            <v>490412</v>
          </cell>
          <cell r="H3517" t="str">
            <v xml:space="preserve">MARIO ALBERTO SANCHEZ BRAVO        </v>
          </cell>
          <cell r="I3517" t="str">
            <v>MEXICHEM SERVICIOS ADMINISTRATIVOS, S.A. DE C.V. (PLAN DE PENSIONES PO</v>
          </cell>
        </row>
        <row r="3518">
          <cell r="G3518">
            <v>490412</v>
          </cell>
          <cell r="H3518" t="str">
            <v xml:space="preserve">MARIO ALBERTO SANCHEZ BRAVO        </v>
          </cell>
          <cell r="I3518" t="str">
            <v>MEXICHEM SERVICIOS ADMINISTRATIVOS, S.A. DE C.V. (PLAN DE PENSIONES PO</v>
          </cell>
        </row>
        <row r="3519">
          <cell r="G3519">
            <v>490412</v>
          </cell>
          <cell r="H3519" t="str">
            <v xml:space="preserve">MARIO ALBERTO SANCHEZ BRAVO        </v>
          </cell>
          <cell r="I3519" t="str">
            <v>MEXICHEM SERVICIOS ADMINISTRATIVOS, S.A. DE C.V. (PLAN DE PENSIONES PO</v>
          </cell>
        </row>
        <row r="3520">
          <cell r="G3520">
            <v>490412</v>
          </cell>
          <cell r="H3520" t="str">
            <v xml:space="preserve">MARIO ALBERTO SANCHEZ BRAVO        </v>
          </cell>
          <cell r="I3520" t="str">
            <v>MEXICHEM SERVICIOS ADMINISTRATIVOS, S.A. DE C.V. (PLAN DE PENSIONES PO</v>
          </cell>
        </row>
        <row r="3521">
          <cell r="G3521">
            <v>490412</v>
          </cell>
          <cell r="H3521" t="str">
            <v xml:space="preserve">MARIO ALBERTO SANCHEZ BRAVO        </v>
          </cell>
          <cell r="I3521" t="str">
            <v>MEXICHEM SERVICIOS ADMINISTRATIVOS, S.A. DE C.V. (PLAN DE PENSIONES PO</v>
          </cell>
        </row>
        <row r="3522">
          <cell r="G3522">
            <v>490412</v>
          </cell>
          <cell r="H3522" t="str">
            <v xml:space="preserve">MARIO ALBERTO SANCHEZ BRAVO        </v>
          </cell>
          <cell r="I3522" t="str">
            <v>MEXICHEM SERVICIOS ADMINISTRATIVOS, S.A. DE C.V. (PLAN DE PENSIONES PO</v>
          </cell>
        </row>
        <row r="3523">
          <cell r="G3523">
            <v>490412</v>
          </cell>
          <cell r="H3523" t="str">
            <v xml:space="preserve">MARIO ALBERTO SANCHEZ BRAVO        </v>
          </cell>
          <cell r="I3523" t="str">
            <v>MEXICHEM SERVICIOS ADMINISTRATIVOS, S.A. DE C.V. (PLAN DE PENSIONES PO</v>
          </cell>
        </row>
        <row r="3524">
          <cell r="G3524">
            <v>490412</v>
          </cell>
          <cell r="H3524" t="str">
            <v xml:space="preserve">MARIO ALBERTO SANCHEZ BRAVO        </v>
          </cell>
          <cell r="I3524" t="str">
            <v>MEXICHEM SERVICIOS ADMINISTRATIVOS, S.A. DE C.V. (PLAN DE PENSIONES PO</v>
          </cell>
        </row>
        <row r="3525">
          <cell r="G3525">
            <v>490412</v>
          </cell>
          <cell r="H3525" t="str">
            <v xml:space="preserve">MARIO ALBERTO SANCHEZ BRAVO        </v>
          </cell>
          <cell r="I3525" t="str">
            <v>MEXICHEM SERVICIOS ADMINISTRATIVOS, S.A. DE C.V. (PLAN DE PENSIONES PO</v>
          </cell>
        </row>
        <row r="3526">
          <cell r="G3526">
            <v>490412</v>
          </cell>
          <cell r="H3526" t="str">
            <v xml:space="preserve">MARIO ALBERTO SANCHEZ BRAVO        </v>
          </cell>
          <cell r="I3526" t="str">
            <v>MEXICHEM SERVICIOS ADMINISTRATIVOS, S.A. DE C.V. (PLAN DE PENSIONES PO</v>
          </cell>
        </row>
        <row r="3527">
          <cell r="G3527">
            <v>490412</v>
          </cell>
          <cell r="H3527" t="str">
            <v xml:space="preserve">MARIO ALBERTO SANCHEZ BRAVO        </v>
          </cell>
          <cell r="I3527" t="str">
            <v>MEXICHEM SERVICIOS ADMINISTRATIVOS, S.A. DE C.V. (PLAN DE PENSIONES PO</v>
          </cell>
        </row>
        <row r="3528">
          <cell r="G3528">
            <v>490412</v>
          </cell>
          <cell r="H3528" t="str">
            <v xml:space="preserve">MARIO ALBERTO SANCHEZ BRAVO        </v>
          </cell>
          <cell r="I3528" t="str">
            <v>MEXICHEM SERVICIOS ADMINISTRATIVOS, S.A. DE C.V. (PLAN DE PENSIONES PO</v>
          </cell>
        </row>
        <row r="3529">
          <cell r="G3529">
            <v>490412</v>
          </cell>
          <cell r="H3529" t="str">
            <v xml:space="preserve">MARIO ALBERTO SANCHEZ BRAVO        </v>
          </cell>
          <cell r="I3529" t="str">
            <v>MEXICHEM SERVICIOS ADMINISTRATIVOS, S.A. DE C.V. (PLAN DE PENSIONES PO</v>
          </cell>
        </row>
        <row r="3530">
          <cell r="G3530">
            <v>490412</v>
          </cell>
          <cell r="H3530" t="str">
            <v xml:space="preserve">MARIO ALBERTO SANCHEZ BRAVO        </v>
          </cell>
          <cell r="I3530" t="str">
            <v>MEXICHEM SERVICIOS ADMINISTRATIVOS, S.A. DE C.V. (PLAN DE PENSIONES PO</v>
          </cell>
        </row>
        <row r="3531">
          <cell r="G3531">
            <v>490412</v>
          </cell>
          <cell r="H3531" t="str">
            <v xml:space="preserve">MARIO ALBERTO SANCHEZ BRAVO        </v>
          </cell>
          <cell r="I3531" t="str">
            <v>MEXICHEM SERVICIOS ADMINISTRATIVOS, S.A. DE C.V. (PLAN DE PENSIONES PO</v>
          </cell>
        </row>
        <row r="3532">
          <cell r="G3532">
            <v>490412</v>
          </cell>
          <cell r="H3532" t="str">
            <v xml:space="preserve">MARIO ALBERTO SANCHEZ BRAVO        </v>
          </cell>
          <cell r="I3532" t="str">
            <v>MEXICHEM SERVICIOS ADMINISTRATIVOS, S.A. DE C.V. (PLAN DE PENSIONES PO</v>
          </cell>
        </row>
        <row r="3533">
          <cell r="G3533">
            <v>490412</v>
          </cell>
          <cell r="H3533" t="str">
            <v xml:space="preserve">MARIO ALBERTO SANCHEZ BRAVO        </v>
          </cell>
          <cell r="I3533" t="str">
            <v>MEXICHEM SERVICIOS ADMINISTRATIVOS, S.A. DE C.V. (PLAN DE PENSIONES PO</v>
          </cell>
        </row>
        <row r="3534">
          <cell r="G3534">
            <v>490412</v>
          </cell>
          <cell r="H3534" t="str">
            <v xml:space="preserve">MARIO ALBERTO SANCHEZ BRAVO        </v>
          </cell>
          <cell r="I3534" t="str">
            <v>MEXICHEM SERVICIOS ADMINISTRATIVOS, S.A. DE C.V. (PLAN DE PENSIONES PO</v>
          </cell>
        </row>
        <row r="3535">
          <cell r="G3535">
            <v>490412</v>
          </cell>
          <cell r="H3535" t="str">
            <v xml:space="preserve">MARIO ALBERTO SANCHEZ BRAVO        </v>
          </cell>
          <cell r="I3535" t="str">
            <v>MEXICHEM SERVICIOS ADMINISTRATIVOS, S.A. DE C.V. (PLAN DE PENSIONES PO</v>
          </cell>
        </row>
        <row r="3536">
          <cell r="G3536">
            <v>490542</v>
          </cell>
          <cell r="H3536" t="str">
            <v xml:space="preserve">NAVI SANCHEZ MOJICA                </v>
          </cell>
          <cell r="I3536" t="str">
            <v xml:space="preserve">INMOBILIARIA AZUCENA, S.C.                                            </v>
          </cell>
        </row>
        <row r="3537">
          <cell r="G3537">
            <v>490651</v>
          </cell>
          <cell r="H3537" t="str">
            <v xml:space="preserve">COLBERT SALINAS QUIROGA            </v>
          </cell>
          <cell r="I3537" t="str">
            <v xml:space="preserve">ANGEL HUMBERTO NU/EZ MARTINEZ                                         </v>
          </cell>
        </row>
        <row r="3538">
          <cell r="G3538">
            <v>490651</v>
          </cell>
          <cell r="H3538" t="str">
            <v xml:space="preserve">COLBERT SALINAS QUIROGA            </v>
          </cell>
          <cell r="I3538" t="str">
            <v xml:space="preserve">ANGEL HUMBERTO NU/EZ MARTINEZ                                         </v>
          </cell>
        </row>
        <row r="3539">
          <cell r="G3539">
            <v>490812</v>
          </cell>
          <cell r="H3539" t="str">
            <v xml:space="preserve">GABRIELA SUSANA FLORES ALVAREZ     </v>
          </cell>
          <cell r="I3539" t="str">
            <v xml:space="preserve">LUIS ALEJANDRO JOURDAN LOPEZ                                          </v>
          </cell>
        </row>
        <row r="3540">
          <cell r="G3540">
            <v>490812</v>
          </cell>
          <cell r="H3540" t="str">
            <v xml:space="preserve">GABRIELA SUSANA FLORES ALVAREZ     </v>
          </cell>
          <cell r="I3540" t="str">
            <v xml:space="preserve">LUIS ALEJANDRO JOURDAN LOPEZ                                          </v>
          </cell>
        </row>
        <row r="3541">
          <cell r="G3541">
            <v>490812</v>
          </cell>
          <cell r="H3541" t="str">
            <v xml:space="preserve">GABRIELA SUSANA FLORES ALVAREZ     </v>
          </cell>
          <cell r="I3541" t="str">
            <v xml:space="preserve">LUIS ALEJANDRO JOURDAN LOPEZ                                          </v>
          </cell>
        </row>
        <row r="3542">
          <cell r="G3542">
            <v>490812</v>
          </cell>
          <cell r="H3542" t="str">
            <v xml:space="preserve">GABRIELA SUSANA FLORES ALVAREZ     </v>
          </cell>
          <cell r="I3542" t="str">
            <v xml:space="preserve">LUIS ALEJANDRO JOURDAN LOPEZ                                          </v>
          </cell>
        </row>
        <row r="3543">
          <cell r="G3543">
            <v>490812</v>
          </cell>
          <cell r="H3543" t="str">
            <v xml:space="preserve">GABRIELA SUSANA FLORES ALVAREZ     </v>
          </cell>
          <cell r="I3543" t="str">
            <v xml:space="preserve">LUIS ALEJANDRO JOURDAN LOPEZ                                          </v>
          </cell>
        </row>
        <row r="3544">
          <cell r="G3544">
            <v>490812</v>
          </cell>
          <cell r="H3544" t="str">
            <v xml:space="preserve">GABRIELA SUSANA FLORES ALVAREZ     </v>
          </cell>
          <cell r="I3544" t="str">
            <v xml:space="preserve">LUIS ALEJANDRO JOURDAN LOPEZ                                          </v>
          </cell>
        </row>
        <row r="3545">
          <cell r="G3545">
            <v>490812</v>
          </cell>
          <cell r="H3545" t="str">
            <v xml:space="preserve">GABRIELA SUSANA FLORES ALVAREZ     </v>
          </cell>
          <cell r="I3545" t="str">
            <v xml:space="preserve">LUIS ALEJANDRO JOURDAN LOPEZ                                          </v>
          </cell>
        </row>
        <row r="3546">
          <cell r="G3546">
            <v>490812</v>
          </cell>
          <cell r="H3546" t="str">
            <v xml:space="preserve">GABRIELA SUSANA FLORES ALVAREZ     </v>
          </cell>
          <cell r="I3546" t="str">
            <v xml:space="preserve">LUIS ALEJANDRO JOURDAN LOPEZ                                          </v>
          </cell>
        </row>
        <row r="3547">
          <cell r="G3547">
            <v>490901</v>
          </cell>
          <cell r="H3547" t="str">
            <v xml:space="preserve">AZUCENA GUDI/O RAMIREZ             </v>
          </cell>
          <cell r="I3547" t="str">
            <v xml:space="preserve">DIANA NOEMI CISNEROS GUZMAN                                           </v>
          </cell>
        </row>
        <row r="3548">
          <cell r="G3548">
            <v>490993</v>
          </cell>
          <cell r="H3548" t="str">
            <v xml:space="preserve">RAFAEL CASTILLA VIRUES             </v>
          </cell>
          <cell r="I3548" t="str">
            <v xml:space="preserve">MIRIAM GRINBERG KONIGSBERG                                            </v>
          </cell>
        </row>
        <row r="3549">
          <cell r="G3549">
            <v>490993</v>
          </cell>
          <cell r="H3549" t="str">
            <v xml:space="preserve">RAFAEL CASTILLA VIRUES             </v>
          </cell>
          <cell r="I3549" t="str">
            <v xml:space="preserve">MIRIAM GRINBERG KONIGSBERG                                            </v>
          </cell>
        </row>
        <row r="3550">
          <cell r="G3550">
            <v>490993</v>
          </cell>
          <cell r="H3550" t="str">
            <v xml:space="preserve">RAFAEL CASTILLA VIRUES             </v>
          </cell>
          <cell r="I3550" t="str">
            <v xml:space="preserve">MIRIAM GRINBERG KONIGSBERG                                            </v>
          </cell>
        </row>
        <row r="3551">
          <cell r="G3551">
            <v>490993</v>
          </cell>
          <cell r="H3551" t="str">
            <v xml:space="preserve">RAFAEL CASTILLA VIRUES             </v>
          </cell>
          <cell r="I3551" t="str">
            <v xml:space="preserve">MIRIAM GRINBERG KONIGSBERG                                            </v>
          </cell>
        </row>
        <row r="3552">
          <cell r="G3552">
            <v>490993</v>
          </cell>
          <cell r="H3552" t="str">
            <v xml:space="preserve">RAFAEL CASTILLA VIRUES             </v>
          </cell>
          <cell r="I3552" t="str">
            <v xml:space="preserve">MIRIAM GRINBERG KONIGSBERG                                            </v>
          </cell>
        </row>
        <row r="3553">
          <cell r="G3553">
            <v>491012</v>
          </cell>
          <cell r="H3553" t="str">
            <v xml:space="preserve">LUIS FRANCISCO RODRIGUEZ PEﾑA      </v>
          </cell>
          <cell r="I3553" t="str">
            <v xml:space="preserve">MARCOS LERMAN GRIMBLAT                                                </v>
          </cell>
        </row>
        <row r="3554">
          <cell r="G3554">
            <v>491012</v>
          </cell>
          <cell r="H3554" t="str">
            <v xml:space="preserve">LUIS FRANCISCO RODRIGUEZ PEﾑA      </v>
          </cell>
          <cell r="I3554" t="str">
            <v xml:space="preserve">MARCOS LERMAN GRIMBLAT                                                </v>
          </cell>
        </row>
        <row r="3555">
          <cell r="G3555">
            <v>491012</v>
          </cell>
          <cell r="H3555" t="str">
            <v xml:space="preserve">LUIS FRANCISCO RODRIGUEZ PEﾑA      </v>
          </cell>
          <cell r="I3555" t="str">
            <v xml:space="preserve">MARCOS LERMAN GRIMBLAT                                                </v>
          </cell>
        </row>
        <row r="3556">
          <cell r="G3556">
            <v>491125</v>
          </cell>
          <cell r="H3556" t="str">
            <v>AUDITORIA INTERNA (ILOCALIZABLES LI</v>
          </cell>
          <cell r="I3556" t="str">
            <v xml:space="preserve">MIGUEL RIVERA MOYA                                                    </v>
          </cell>
        </row>
        <row r="3557">
          <cell r="G3557">
            <v>491175</v>
          </cell>
          <cell r="H3557" t="str">
            <v xml:space="preserve">NAVI SANCHEZ MOJICA                </v>
          </cell>
          <cell r="I3557" t="str">
            <v xml:space="preserve">PABLO ADRIAN MARTINEZ ARAOZ                                           </v>
          </cell>
        </row>
        <row r="3558">
          <cell r="G3558">
            <v>491175</v>
          </cell>
          <cell r="H3558" t="str">
            <v xml:space="preserve">NAVI SANCHEZ MOJICA                </v>
          </cell>
          <cell r="I3558" t="str">
            <v xml:space="preserve">PABLO ADRIAN MARTINEZ ARAOZ                                           </v>
          </cell>
        </row>
        <row r="3559">
          <cell r="G3559">
            <v>491175</v>
          </cell>
          <cell r="H3559" t="str">
            <v xml:space="preserve">NAVI SANCHEZ MOJICA                </v>
          </cell>
          <cell r="I3559" t="str">
            <v xml:space="preserve">PABLO ADRIAN MARTINEZ ARAOZ                                           </v>
          </cell>
        </row>
        <row r="3560">
          <cell r="G3560">
            <v>491175</v>
          </cell>
          <cell r="H3560" t="str">
            <v xml:space="preserve">NAVI SANCHEZ MOJICA                </v>
          </cell>
          <cell r="I3560" t="str">
            <v xml:space="preserve">PABLO ADRIAN MARTINEZ ARAOZ                                           </v>
          </cell>
        </row>
        <row r="3561">
          <cell r="G3561">
            <v>491303</v>
          </cell>
          <cell r="H3561" t="str">
            <v xml:space="preserve">FRANCISCO JOSE AVALOS ORTEGA       </v>
          </cell>
          <cell r="I3561" t="str">
            <v xml:space="preserve">VICTOR ALFONSO MU/IZ BUSTOS                                           </v>
          </cell>
        </row>
        <row r="3562">
          <cell r="G3562">
            <v>491432</v>
          </cell>
          <cell r="H3562" t="str">
            <v xml:space="preserve">RAFAEL CASTILLA VIRUES             </v>
          </cell>
          <cell r="I3562" t="str">
            <v xml:space="preserve">ARTURO GRINBERG KREIMERMAN                                            </v>
          </cell>
        </row>
        <row r="3563">
          <cell r="G3563">
            <v>491432</v>
          </cell>
          <cell r="H3563" t="str">
            <v xml:space="preserve">RAFAEL CASTILLA VIRUES             </v>
          </cell>
          <cell r="I3563" t="str">
            <v xml:space="preserve">ARTURO GRINBERG KREIMERMAN                                            </v>
          </cell>
        </row>
        <row r="3564">
          <cell r="G3564">
            <v>491432</v>
          </cell>
          <cell r="H3564" t="str">
            <v xml:space="preserve">RAFAEL CASTILLA VIRUES             </v>
          </cell>
          <cell r="I3564" t="str">
            <v xml:space="preserve">ARTURO GRINBERG KREIMERMAN                                            </v>
          </cell>
        </row>
        <row r="3565">
          <cell r="G3565">
            <v>491432</v>
          </cell>
          <cell r="H3565" t="str">
            <v xml:space="preserve">RAFAEL CASTILLA VIRUES             </v>
          </cell>
          <cell r="I3565" t="str">
            <v xml:space="preserve">ARTURO GRINBERG KREIMERMAN                                            </v>
          </cell>
        </row>
        <row r="3566">
          <cell r="G3566">
            <v>491432</v>
          </cell>
          <cell r="H3566" t="str">
            <v xml:space="preserve">RAFAEL CASTILLA VIRUES             </v>
          </cell>
          <cell r="I3566" t="str">
            <v xml:space="preserve">ARTURO GRINBERG KREIMERMAN                                            </v>
          </cell>
        </row>
        <row r="3567">
          <cell r="G3567">
            <v>491432</v>
          </cell>
          <cell r="H3567" t="str">
            <v xml:space="preserve">RAFAEL CASTILLA VIRUES             </v>
          </cell>
          <cell r="I3567" t="str">
            <v xml:space="preserve">ARTURO GRINBERG KREIMERMAN                                            </v>
          </cell>
        </row>
        <row r="3568">
          <cell r="G3568">
            <v>491432</v>
          </cell>
          <cell r="H3568" t="str">
            <v xml:space="preserve">RAFAEL CASTILLA VIRUES             </v>
          </cell>
          <cell r="I3568" t="str">
            <v xml:space="preserve">ARTURO GRINBERG KREIMERMAN                                            </v>
          </cell>
        </row>
        <row r="3569">
          <cell r="G3569">
            <v>491625</v>
          </cell>
          <cell r="H3569" t="str">
            <v xml:space="preserve">FERNANDO CUELLAR LOZANO            </v>
          </cell>
          <cell r="I3569" t="str">
            <v xml:space="preserve">HUGO GARZA GONZALEZ                                                   </v>
          </cell>
        </row>
        <row r="3570">
          <cell r="G3570">
            <v>491625</v>
          </cell>
          <cell r="H3570" t="str">
            <v xml:space="preserve">FERNANDO CUELLAR LOZANO            </v>
          </cell>
          <cell r="I3570" t="str">
            <v xml:space="preserve">HUGO GARZA GONZALEZ                                                   </v>
          </cell>
        </row>
        <row r="3571">
          <cell r="G3571">
            <v>491625</v>
          </cell>
          <cell r="H3571" t="str">
            <v xml:space="preserve">FERNANDO CUELLAR LOZANO            </v>
          </cell>
          <cell r="I3571" t="str">
            <v xml:space="preserve">HUGO GARZA GONZALEZ                                                   </v>
          </cell>
        </row>
        <row r="3572">
          <cell r="G3572">
            <v>491625</v>
          </cell>
          <cell r="H3572" t="str">
            <v xml:space="preserve">FERNANDO CUELLAR LOZANO            </v>
          </cell>
          <cell r="I3572" t="str">
            <v xml:space="preserve">HUGO GARZA GONZALEZ                                                   </v>
          </cell>
        </row>
        <row r="3573">
          <cell r="G3573">
            <v>491641</v>
          </cell>
          <cell r="H3573" t="str">
            <v xml:space="preserve">SUAREZ HERNANDEZ MONICA MERCEDES   </v>
          </cell>
          <cell r="I3573" t="str">
            <v xml:space="preserve">MAITE OCEJO HUERTA                                                    </v>
          </cell>
        </row>
        <row r="3574">
          <cell r="G3574">
            <v>491641</v>
          </cell>
          <cell r="H3574" t="str">
            <v xml:space="preserve">SUAREZ HERNANDEZ MONICA MERCEDES   </v>
          </cell>
          <cell r="I3574" t="str">
            <v xml:space="preserve">MAITE OCEJO HUERTA                                                    </v>
          </cell>
        </row>
        <row r="3575">
          <cell r="G3575">
            <v>491654</v>
          </cell>
          <cell r="H3575" t="str">
            <v xml:space="preserve">SUAREZ HERNANDEZ MONICA MERCEDES   </v>
          </cell>
          <cell r="I3575" t="str">
            <v xml:space="preserve">FRANCISCO DEL VALLE PEROCHENA                                         </v>
          </cell>
        </row>
        <row r="3576">
          <cell r="G3576">
            <v>491654</v>
          </cell>
          <cell r="H3576" t="str">
            <v xml:space="preserve">SUAREZ HERNANDEZ MONICA MERCEDES   </v>
          </cell>
          <cell r="I3576" t="str">
            <v xml:space="preserve">FRANCISCO DEL VALLE PEROCHENA                                         </v>
          </cell>
        </row>
        <row r="3577">
          <cell r="G3577">
            <v>491654</v>
          </cell>
          <cell r="H3577" t="str">
            <v xml:space="preserve">SUAREZ HERNANDEZ MONICA MERCEDES   </v>
          </cell>
          <cell r="I3577" t="str">
            <v xml:space="preserve">FRANCISCO DEL VALLE PEROCHENA                                         </v>
          </cell>
        </row>
        <row r="3578">
          <cell r="G3578">
            <v>491654</v>
          </cell>
          <cell r="H3578" t="str">
            <v xml:space="preserve">SUAREZ HERNANDEZ MONICA MERCEDES   </v>
          </cell>
          <cell r="I3578" t="str">
            <v xml:space="preserve">FRANCISCO DEL VALLE PEROCHENA                                         </v>
          </cell>
        </row>
        <row r="3579">
          <cell r="G3579">
            <v>491662</v>
          </cell>
          <cell r="H3579" t="str">
            <v xml:space="preserve">SUAREZ HERNANDEZ MONICA MERCEDES   </v>
          </cell>
          <cell r="I3579" t="str">
            <v xml:space="preserve">DIVO MILAN HADDAD                                                     </v>
          </cell>
        </row>
        <row r="3580">
          <cell r="G3580">
            <v>491662</v>
          </cell>
          <cell r="H3580" t="str">
            <v xml:space="preserve">SUAREZ HERNANDEZ MONICA MERCEDES   </v>
          </cell>
          <cell r="I3580" t="str">
            <v xml:space="preserve">DIVO MILAN HADDAD                                                     </v>
          </cell>
        </row>
        <row r="3581">
          <cell r="G3581">
            <v>491662</v>
          </cell>
          <cell r="H3581" t="str">
            <v xml:space="preserve">SUAREZ HERNANDEZ MONICA MERCEDES   </v>
          </cell>
          <cell r="I3581" t="str">
            <v xml:space="preserve">DIVO MILAN HADDAD                                                     </v>
          </cell>
        </row>
        <row r="3582">
          <cell r="G3582">
            <v>491662</v>
          </cell>
          <cell r="H3582" t="str">
            <v xml:space="preserve">SUAREZ HERNANDEZ MONICA MERCEDES   </v>
          </cell>
          <cell r="I3582" t="str">
            <v xml:space="preserve">DIVO MILAN HADDAD                                                     </v>
          </cell>
        </row>
        <row r="3583">
          <cell r="G3583">
            <v>491662</v>
          </cell>
          <cell r="H3583" t="str">
            <v xml:space="preserve">SUAREZ HERNANDEZ MONICA MERCEDES   </v>
          </cell>
          <cell r="I3583" t="str">
            <v xml:space="preserve">DIVO MILAN HADDAD                                                     </v>
          </cell>
        </row>
        <row r="3584">
          <cell r="G3584">
            <v>491662</v>
          </cell>
          <cell r="H3584" t="str">
            <v xml:space="preserve">SUAREZ HERNANDEZ MONICA MERCEDES   </v>
          </cell>
          <cell r="I3584" t="str">
            <v xml:space="preserve">DIVO MILAN HADDAD                                                     </v>
          </cell>
        </row>
        <row r="3585">
          <cell r="G3585">
            <v>491662</v>
          </cell>
          <cell r="H3585" t="str">
            <v xml:space="preserve">SUAREZ HERNANDEZ MONICA MERCEDES   </v>
          </cell>
          <cell r="I3585" t="str">
            <v xml:space="preserve">DIVO MILAN HADDAD                                                     </v>
          </cell>
        </row>
        <row r="3586">
          <cell r="G3586">
            <v>491662</v>
          </cell>
          <cell r="H3586" t="str">
            <v xml:space="preserve">SUAREZ HERNANDEZ MONICA MERCEDES   </v>
          </cell>
          <cell r="I3586" t="str">
            <v xml:space="preserve">DIVO MILAN HADDAD                                                     </v>
          </cell>
        </row>
        <row r="3587">
          <cell r="G3587">
            <v>491662</v>
          </cell>
          <cell r="H3587" t="str">
            <v xml:space="preserve">SUAREZ HERNANDEZ MONICA MERCEDES   </v>
          </cell>
          <cell r="I3587" t="str">
            <v xml:space="preserve">DIVO MILAN HADDAD                                                     </v>
          </cell>
        </row>
        <row r="3588">
          <cell r="G3588">
            <v>491765</v>
          </cell>
          <cell r="H3588" t="str">
            <v xml:space="preserve">NAVI SANCHEZ MOJICA                </v>
          </cell>
          <cell r="I3588" t="str">
            <v xml:space="preserve">EDUARDO MARCOS MASRI                                                  </v>
          </cell>
        </row>
        <row r="3589">
          <cell r="G3589">
            <v>491765</v>
          </cell>
          <cell r="H3589" t="str">
            <v xml:space="preserve">NAVI SANCHEZ MOJICA                </v>
          </cell>
          <cell r="I3589" t="str">
            <v xml:space="preserve">EDUARDO MARCOS MASRI                                                  </v>
          </cell>
        </row>
        <row r="3590">
          <cell r="G3590">
            <v>491765</v>
          </cell>
          <cell r="H3590" t="str">
            <v xml:space="preserve">NAVI SANCHEZ MOJICA                </v>
          </cell>
          <cell r="I3590" t="str">
            <v xml:space="preserve">EDUARDO MARCOS MASRI                                                  </v>
          </cell>
        </row>
        <row r="3591">
          <cell r="G3591">
            <v>491781</v>
          </cell>
          <cell r="H3591" t="str">
            <v xml:space="preserve">RAFAEL CASTILLA VIRUES             </v>
          </cell>
          <cell r="I3591" t="str">
            <v xml:space="preserve">EDUARDO PERSOVSKY STRIMLING                                           </v>
          </cell>
        </row>
        <row r="3592">
          <cell r="G3592">
            <v>491794</v>
          </cell>
          <cell r="H3592" t="str">
            <v xml:space="preserve">SUAREZ HERNANDEZ MONICA MERCEDES   </v>
          </cell>
          <cell r="I3592" t="str">
            <v xml:space="preserve">FUNDACION KALUZ A.C.                                                  </v>
          </cell>
        </row>
        <row r="3593">
          <cell r="G3593">
            <v>491794</v>
          </cell>
          <cell r="H3593" t="str">
            <v xml:space="preserve">SUAREZ HERNANDEZ MONICA MERCEDES   </v>
          </cell>
          <cell r="I3593" t="str">
            <v xml:space="preserve">FUNDACION KALUZ A.C.                                                  </v>
          </cell>
        </row>
        <row r="3594">
          <cell r="G3594">
            <v>491801</v>
          </cell>
          <cell r="H3594" t="str">
            <v xml:space="preserve">SUAREZ HERNANDEZ MONICA MERCEDES   </v>
          </cell>
          <cell r="I3594" t="str">
            <v xml:space="preserve">MARIA BLANCA DEL VALLE PEROCHENA                                      </v>
          </cell>
        </row>
        <row r="3595">
          <cell r="G3595">
            <v>491801</v>
          </cell>
          <cell r="H3595" t="str">
            <v xml:space="preserve">SUAREZ HERNANDEZ MONICA MERCEDES   </v>
          </cell>
          <cell r="I3595" t="str">
            <v xml:space="preserve">MARIA BLANCA DEL VALLE PEROCHENA                                      </v>
          </cell>
        </row>
        <row r="3596">
          <cell r="G3596">
            <v>491813</v>
          </cell>
          <cell r="H3596" t="str">
            <v xml:space="preserve">SUAREZ HERNANDEZ MONICA MERCEDES   </v>
          </cell>
          <cell r="I3596" t="str">
            <v xml:space="preserve">MARIA DE GUADALUPE DEL VALLE DE DOMIT                                 </v>
          </cell>
        </row>
        <row r="3597">
          <cell r="G3597">
            <v>491813</v>
          </cell>
          <cell r="H3597" t="str">
            <v xml:space="preserve">SUAREZ HERNANDEZ MONICA MERCEDES   </v>
          </cell>
          <cell r="I3597" t="str">
            <v xml:space="preserve">MARIA DE GUADALUPE DEL VALLE DE DOMIT                                 </v>
          </cell>
        </row>
        <row r="3598">
          <cell r="G3598">
            <v>491813</v>
          </cell>
          <cell r="H3598" t="str">
            <v xml:space="preserve">SUAREZ HERNANDEZ MONICA MERCEDES   </v>
          </cell>
          <cell r="I3598" t="str">
            <v xml:space="preserve">MARIA DE GUADALUPE DEL VALLE DE DOMIT                                 </v>
          </cell>
        </row>
        <row r="3599">
          <cell r="G3599">
            <v>491813</v>
          </cell>
          <cell r="H3599" t="str">
            <v xml:space="preserve">SUAREZ HERNANDEZ MONICA MERCEDES   </v>
          </cell>
          <cell r="I3599" t="str">
            <v xml:space="preserve">MARIA DE GUADALUPE DEL VALLE DE DOMIT                                 </v>
          </cell>
        </row>
        <row r="3600">
          <cell r="G3600">
            <v>491813</v>
          </cell>
          <cell r="H3600" t="str">
            <v xml:space="preserve">SUAREZ HERNANDEZ MONICA MERCEDES   </v>
          </cell>
          <cell r="I3600" t="str">
            <v xml:space="preserve">MARIA DE GUADALUPE DEL VALLE DE DOMIT                                 </v>
          </cell>
        </row>
        <row r="3601">
          <cell r="G3601">
            <v>491813</v>
          </cell>
          <cell r="H3601" t="str">
            <v xml:space="preserve">SUAREZ HERNANDEZ MONICA MERCEDES   </v>
          </cell>
          <cell r="I3601" t="str">
            <v xml:space="preserve">MARIA DE GUADALUPE DEL VALLE DE DOMIT                                 </v>
          </cell>
        </row>
        <row r="3602">
          <cell r="G3602">
            <v>491813</v>
          </cell>
          <cell r="H3602" t="str">
            <v xml:space="preserve">SUAREZ HERNANDEZ MONICA MERCEDES   </v>
          </cell>
          <cell r="I3602" t="str">
            <v xml:space="preserve">MARIA DE GUADALUPE DEL VALLE DE DOMIT                                 </v>
          </cell>
        </row>
        <row r="3603">
          <cell r="G3603">
            <v>491813</v>
          </cell>
          <cell r="H3603" t="str">
            <v xml:space="preserve">SUAREZ HERNANDEZ MONICA MERCEDES   </v>
          </cell>
          <cell r="I3603" t="str">
            <v xml:space="preserve">MARIA DE GUADALUPE DEL VALLE DE DOMIT                                 </v>
          </cell>
        </row>
        <row r="3604">
          <cell r="G3604">
            <v>491813</v>
          </cell>
          <cell r="H3604" t="str">
            <v xml:space="preserve">SUAREZ HERNANDEZ MONICA MERCEDES   </v>
          </cell>
          <cell r="I3604" t="str">
            <v xml:space="preserve">MARIA DE GUADALUPE DEL VALLE DE DOMIT                                 </v>
          </cell>
        </row>
        <row r="3605">
          <cell r="G3605">
            <v>491813</v>
          </cell>
          <cell r="H3605" t="str">
            <v xml:space="preserve">SUAREZ HERNANDEZ MONICA MERCEDES   </v>
          </cell>
          <cell r="I3605" t="str">
            <v xml:space="preserve">MARIA DE GUADALUPE DEL VALLE DE DOMIT                                 </v>
          </cell>
        </row>
        <row r="3606">
          <cell r="G3606">
            <v>491813</v>
          </cell>
          <cell r="H3606" t="str">
            <v xml:space="preserve">SUAREZ HERNANDEZ MONICA MERCEDES   </v>
          </cell>
          <cell r="I3606" t="str">
            <v xml:space="preserve">MARIA DE GUADALUPE DEL VALLE DE DOMIT                                 </v>
          </cell>
        </row>
        <row r="3607">
          <cell r="G3607">
            <v>491821</v>
          </cell>
          <cell r="H3607" t="str">
            <v xml:space="preserve">LUIS FRANCISCO RODRIGUEZ PEﾑA      </v>
          </cell>
          <cell r="I3607" t="str">
            <v xml:space="preserve">JESUS MARTIN RIA/O DELGADO                                            </v>
          </cell>
        </row>
        <row r="3608">
          <cell r="G3608">
            <v>491821</v>
          </cell>
          <cell r="H3608" t="str">
            <v xml:space="preserve">LUIS FRANCISCO RODRIGUEZ PEﾑA      </v>
          </cell>
          <cell r="I3608" t="str">
            <v xml:space="preserve">JESUS MARTIN RIA/O DELGADO                                            </v>
          </cell>
        </row>
        <row r="3609">
          <cell r="G3609">
            <v>491821</v>
          </cell>
          <cell r="H3609" t="str">
            <v xml:space="preserve">LUIS FRANCISCO RODRIGUEZ PEﾑA      </v>
          </cell>
          <cell r="I3609" t="str">
            <v xml:space="preserve">JESUS MARTIN RIA/O DELGADO                                            </v>
          </cell>
        </row>
        <row r="3610">
          <cell r="G3610">
            <v>491821</v>
          </cell>
          <cell r="H3610" t="str">
            <v xml:space="preserve">LUIS FRANCISCO RODRIGUEZ PEﾑA      </v>
          </cell>
          <cell r="I3610" t="str">
            <v xml:space="preserve">JESUS MARTIN RIA/O DELGADO                                            </v>
          </cell>
        </row>
        <row r="3611">
          <cell r="G3611">
            <v>491821</v>
          </cell>
          <cell r="H3611" t="str">
            <v xml:space="preserve">LUIS FRANCISCO RODRIGUEZ PEﾑA      </v>
          </cell>
          <cell r="I3611" t="str">
            <v xml:space="preserve">JESUS MARTIN RIA/O DELGADO                                            </v>
          </cell>
        </row>
        <row r="3612">
          <cell r="G3612">
            <v>491871</v>
          </cell>
          <cell r="H3612" t="str">
            <v xml:space="preserve">SUAREZ HERNANDEZ MONICA MERCEDES   </v>
          </cell>
          <cell r="I3612" t="str">
            <v xml:space="preserve">MARIA ASUNCION SIERRA DEL VALLE                                       </v>
          </cell>
        </row>
        <row r="3613">
          <cell r="G3613">
            <v>491871</v>
          </cell>
          <cell r="H3613" t="str">
            <v xml:space="preserve">SUAREZ HERNANDEZ MONICA MERCEDES   </v>
          </cell>
          <cell r="I3613" t="str">
            <v xml:space="preserve">MARIA ASUNCION SIERRA DEL VALLE                                       </v>
          </cell>
        </row>
        <row r="3614">
          <cell r="G3614">
            <v>491871</v>
          </cell>
          <cell r="H3614" t="str">
            <v xml:space="preserve">SUAREZ HERNANDEZ MONICA MERCEDES   </v>
          </cell>
          <cell r="I3614" t="str">
            <v xml:space="preserve">MARIA ASUNCION SIERRA DEL VALLE                                       </v>
          </cell>
        </row>
        <row r="3615">
          <cell r="G3615">
            <v>491871</v>
          </cell>
          <cell r="H3615" t="str">
            <v xml:space="preserve">SUAREZ HERNANDEZ MONICA MERCEDES   </v>
          </cell>
          <cell r="I3615" t="str">
            <v xml:space="preserve">MARIA ASUNCION SIERRA DEL VALLE                                       </v>
          </cell>
        </row>
        <row r="3616">
          <cell r="G3616">
            <v>491912</v>
          </cell>
          <cell r="H3616" t="str">
            <v xml:space="preserve">GABRIELA SUSANA FLORES ALVAREZ     </v>
          </cell>
          <cell r="I3616" t="str">
            <v xml:space="preserve">MARIA JUANA DIHARCE TARDAN                                            </v>
          </cell>
        </row>
        <row r="3617">
          <cell r="G3617">
            <v>491912</v>
          </cell>
          <cell r="H3617" t="str">
            <v xml:space="preserve">GABRIELA SUSANA FLORES ALVAREZ     </v>
          </cell>
          <cell r="I3617" t="str">
            <v xml:space="preserve">MARIA JUANA DIHARCE TARDAN                                            </v>
          </cell>
        </row>
        <row r="3618">
          <cell r="G3618">
            <v>491912</v>
          </cell>
          <cell r="H3618" t="str">
            <v xml:space="preserve">GABRIELA SUSANA FLORES ALVAREZ     </v>
          </cell>
          <cell r="I3618" t="str">
            <v xml:space="preserve">MARIA JUANA DIHARCE TARDAN                                            </v>
          </cell>
        </row>
        <row r="3619">
          <cell r="G3619">
            <v>491912</v>
          </cell>
          <cell r="H3619" t="str">
            <v xml:space="preserve">GABRIELA SUSANA FLORES ALVAREZ     </v>
          </cell>
          <cell r="I3619" t="str">
            <v xml:space="preserve">MARIA JUANA DIHARCE TARDAN                                            </v>
          </cell>
        </row>
        <row r="3620">
          <cell r="G3620">
            <v>491912</v>
          </cell>
          <cell r="H3620" t="str">
            <v xml:space="preserve">GABRIELA SUSANA FLORES ALVAREZ     </v>
          </cell>
          <cell r="I3620" t="str">
            <v xml:space="preserve">MARIA JUANA DIHARCE TARDAN                                            </v>
          </cell>
        </row>
        <row r="3621">
          <cell r="G3621">
            <v>491912</v>
          </cell>
          <cell r="H3621" t="str">
            <v xml:space="preserve">GABRIELA SUSANA FLORES ALVAREZ     </v>
          </cell>
          <cell r="I3621" t="str">
            <v xml:space="preserve">MARIA JUANA DIHARCE TARDAN                                            </v>
          </cell>
        </row>
        <row r="3622">
          <cell r="G3622">
            <v>491912</v>
          </cell>
          <cell r="H3622" t="str">
            <v xml:space="preserve">GABRIELA SUSANA FLORES ALVAREZ     </v>
          </cell>
          <cell r="I3622" t="str">
            <v xml:space="preserve">MARIA JUANA DIHARCE TARDAN                                            </v>
          </cell>
        </row>
        <row r="3623">
          <cell r="G3623">
            <v>491912</v>
          </cell>
          <cell r="H3623" t="str">
            <v xml:space="preserve">GABRIELA SUSANA FLORES ALVAREZ     </v>
          </cell>
          <cell r="I3623" t="str">
            <v xml:space="preserve">MARIA JUANA DIHARCE TARDAN                                            </v>
          </cell>
        </row>
        <row r="3624">
          <cell r="G3624">
            <v>491912</v>
          </cell>
          <cell r="H3624" t="str">
            <v xml:space="preserve">GABRIELA SUSANA FLORES ALVAREZ     </v>
          </cell>
          <cell r="I3624" t="str">
            <v xml:space="preserve">MARIA JUANA DIHARCE TARDAN                                            </v>
          </cell>
        </row>
        <row r="3625">
          <cell r="G3625">
            <v>491912</v>
          </cell>
          <cell r="H3625" t="str">
            <v xml:space="preserve">GABRIELA SUSANA FLORES ALVAREZ     </v>
          </cell>
          <cell r="I3625" t="str">
            <v xml:space="preserve">MARIA JUANA DIHARCE TARDAN                                            </v>
          </cell>
        </row>
        <row r="3626">
          <cell r="G3626">
            <v>491974</v>
          </cell>
          <cell r="H3626" t="str">
            <v xml:space="preserve">SUAREZ HERNANDEZ MONICA MERCEDES   </v>
          </cell>
          <cell r="I3626" t="str">
            <v xml:space="preserve">JORGE RODRIGUEZ ELORDUY                                               </v>
          </cell>
        </row>
        <row r="3627">
          <cell r="G3627">
            <v>491974</v>
          </cell>
          <cell r="H3627" t="str">
            <v xml:space="preserve">SUAREZ HERNANDEZ MONICA MERCEDES   </v>
          </cell>
          <cell r="I3627" t="str">
            <v xml:space="preserve">JORGE RODRIGUEZ ELORDUY                                               </v>
          </cell>
        </row>
        <row r="3628">
          <cell r="G3628">
            <v>491974</v>
          </cell>
          <cell r="H3628" t="str">
            <v xml:space="preserve">SUAREZ HERNANDEZ MONICA MERCEDES   </v>
          </cell>
          <cell r="I3628" t="str">
            <v xml:space="preserve">JORGE RODRIGUEZ ELORDUY                                               </v>
          </cell>
        </row>
        <row r="3629">
          <cell r="G3629">
            <v>491974</v>
          </cell>
          <cell r="H3629" t="str">
            <v xml:space="preserve">SUAREZ HERNANDEZ MONICA MERCEDES   </v>
          </cell>
          <cell r="I3629" t="str">
            <v xml:space="preserve">JORGE RODRIGUEZ ELORDUY                                               </v>
          </cell>
        </row>
        <row r="3630">
          <cell r="G3630">
            <v>491974</v>
          </cell>
          <cell r="H3630" t="str">
            <v xml:space="preserve">SUAREZ HERNANDEZ MONICA MERCEDES   </v>
          </cell>
          <cell r="I3630" t="str">
            <v xml:space="preserve">JORGE RODRIGUEZ ELORDUY                                               </v>
          </cell>
        </row>
        <row r="3631">
          <cell r="G3631">
            <v>491974</v>
          </cell>
          <cell r="H3631" t="str">
            <v xml:space="preserve">SUAREZ HERNANDEZ MONICA MERCEDES   </v>
          </cell>
          <cell r="I3631" t="str">
            <v xml:space="preserve">JORGE RODRIGUEZ ELORDUY                                               </v>
          </cell>
        </row>
        <row r="3632">
          <cell r="G3632">
            <v>491995</v>
          </cell>
          <cell r="H3632" t="str">
            <v xml:space="preserve">SUAREZ HERNANDEZ MONICA MERCEDES   </v>
          </cell>
          <cell r="I3632" t="str">
            <v xml:space="preserve">ADOLFO DEL VALLE RUIZ                                                 </v>
          </cell>
        </row>
        <row r="3633">
          <cell r="G3633">
            <v>492024</v>
          </cell>
          <cell r="H3633" t="str">
            <v xml:space="preserve">ALEJANDRA PEREZ MINA               </v>
          </cell>
          <cell r="I3633" t="str">
            <v xml:space="preserve">MEXICHEM, S.A.B. DE C.V.                                              </v>
          </cell>
        </row>
        <row r="3634">
          <cell r="G3634">
            <v>492031</v>
          </cell>
          <cell r="H3634" t="str">
            <v xml:space="preserve">AZUCENA GUDI/O (AA 2)              </v>
          </cell>
          <cell r="I3634" t="str">
            <v xml:space="preserve">CONSTRUCTORA Y PERFORADORA LATINA S.A.                                </v>
          </cell>
        </row>
        <row r="3635">
          <cell r="G3635">
            <v>492031</v>
          </cell>
          <cell r="H3635" t="str">
            <v xml:space="preserve">AZUCENA GUDI/O (AA 2)              </v>
          </cell>
          <cell r="I3635" t="str">
            <v xml:space="preserve">CONSTRUCTORA Y PERFORADORA LATINA S.A.                                </v>
          </cell>
        </row>
        <row r="3636">
          <cell r="G3636">
            <v>492031</v>
          </cell>
          <cell r="H3636" t="str">
            <v xml:space="preserve">AZUCENA GUDI/O (AA 2)              </v>
          </cell>
          <cell r="I3636" t="str">
            <v xml:space="preserve">CONSTRUCTORA Y PERFORADORA LATINA S.A.                                </v>
          </cell>
        </row>
        <row r="3637">
          <cell r="G3637">
            <v>492031</v>
          </cell>
          <cell r="H3637" t="str">
            <v xml:space="preserve">AZUCENA GUDI/O (AA 2)              </v>
          </cell>
          <cell r="I3637" t="str">
            <v xml:space="preserve">CONSTRUCTORA Y PERFORADORA LATINA S.A.                                </v>
          </cell>
        </row>
        <row r="3638">
          <cell r="G3638">
            <v>492053</v>
          </cell>
          <cell r="H3638" t="str">
            <v xml:space="preserve">AZUCENA GUDI/O RAMIREZ             </v>
          </cell>
          <cell r="I3638" t="str">
            <v xml:space="preserve">FUNDACION MAGDALENA RUIZ DE DEL VALLE I.A.P.                          </v>
          </cell>
        </row>
        <row r="3639">
          <cell r="G3639">
            <v>492053</v>
          </cell>
          <cell r="H3639" t="str">
            <v xml:space="preserve">AZUCENA GUDI/O RAMIREZ             </v>
          </cell>
          <cell r="I3639" t="str">
            <v xml:space="preserve">FUNDACION MAGDALENA RUIZ DE DEL VALLE I.A.P.                          </v>
          </cell>
        </row>
        <row r="3640">
          <cell r="G3640">
            <v>492053</v>
          </cell>
          <cell r="H3640" t="str">
            <v xml:space="preserve">AZUCENA GUDI/O RAMIREZ             </v>
          </cell>
          <cell r="I3640" t="str">
            <v xml:space="preserve">FUNDACION MAGDALENA RUIZ DE DEL VALLE I.A.P.                          </v>
          </cell>
        </row>
        <row r="3641">
          <cell r="G3641">
            <v>492053</v>
          </cell>
          <cell r="H3641" t="str">
            <v xml:space="preserve">AZUCENA GUDI/O RAMIREZ             </v>
          </cell>
          <cell r="I3641" t="str">
            <v xml:space="preserve">FUNDACION MAGDALENA RUIZ DE DEL VALLE I.A.P.                          </v>
          </cell>
        </row>
        <row r="3642">
          <cell r="G3642">
            <v>492053</v>
          </cell>
          <cell r="H3642" t="str">
            <v xml:space="preserve">AZUCENA GUDI/O RAMIREZ             </v>
          </cell>
          <cell r="I3642" t="str">
            <v xml:space="preserve">FUNDACION MAGDALENA RUIZ DE DEL VALLE I.A.P.                          </v>
          </cell>
        </row>
        <row r="3643">
          <cell r="G3643">
            <v>492053</v>
          </cell>
          <cell r="H3643" t="str">
            <v xml:space="preserve">AZUCENA GUDI/O RAMIREZ             </v>
          </cell>
          <cell r="I3643" t="str">
            <v xml:space="preserve">FUNDACION MAGDALENA RUIZ DE DEL VALLE I.A.P.                          </v>
          </cell>
        </row>
        <row r="3644">
          <cell r="G3644">
            <v>492071</v>
          </cell>
          <cell r="H3644" t="str">
            <v xml:space="preserve">MARIO ALBERTO SANCHEZ BRAVO        </v>
          </cell>
          <cell r="I3644" t="str">
            <v xml:space="preserve">AFIANZADORA SOFIMEX, S.A.                                             </v>
          </cell>
        </row>
        <row r="3645">
          <cell r="G3645">
            <v>492071</v>
          </cell>
          <cell r="H3645" t="str">
            <v xml:space="preserve">MARIO ALBERTO SANCHEZ BRAVO        </v>
          </cell>
          <cell r="I3645" t="str">
            <v xml:space="preserve">AFIANZADORA SOFIMEX, S.A.                                             </v>
          </cell>
        </row>
        <row r="3646">
          <cell r="G3646">
            <v>492071</v>
          </cell>
          <cell r="H3646" t="str">
            <v xml:space="preserve">MARIO ALBERTO SANCHEZ BRAVO        </v>
          </cell>
          <cell r="I3646" t="str">
            <v xml:space="preserve">AFIANZADORA SOFIMEX, S.A.                                             </v>
          </cell>
        </row>
        <row r="3647">
          <cell r="G3647">
            <v>492071</v>
          </cell>
          <cell r="H3647" t="str">
            <v xml:space="preserve">MARIO ALBERTO SANCHEZ BRAVO        </v>
          </cell>
          <cell r="I3647" t="str">
            <v xml:space="preserve">AFIANZADORA SOFIMEX, S.A.                                             </v>
          </cell>
        </row>
        <row r="3648">
          <cell r="G3648">
            <v>492071</v>
          </cell>
          <cell r="H3648" t="str">
            <v xml:space="preserve">MARIO ALBERTO SANCHEZ BRAVO        </v>
          </cell>
          <cell r="I3648" t="str">
            <v xml:space="preserve">AFIANZADORA SOFIMEX, S.A.                                             </v>
          </cell>
        </row>
        <row r="3649">
          <cell r="G3649">
            <v>492071</v>
          </cell>
          <cell r="H3649" t="str">
            <v xml:space="preserve">MARIO ALBERTO SANCHEZ BRAVO        </v>
          </cell>
          <cell r="I3649" t="str">
            <v xml:space="preserve">AFIANZADORA SOFIMEX, S.A.                                             </v>
          </cell>
        </row>
        <row r="3650">
          <cell r="G3650">
            <v>492071</v>
          </cell>
          <cell r="H3650" t="str">
            <v xml:space="preserve">MARIO ALBERTO SANCHEZ BRAVO        </v>
          </cell>
          <cell r="I3650" t="str">
            <v xml:space="preserve">AFIANZADORA SOFIMEX, S.A.                                             </v>
          </cell>
        </row>
        <row r="3651">
          <cell r="G3651">
            <v>492071</v>
          </cell>
          <cell r="H3651" t="str">
            <v xml:space="preserve">MARIO ALBERTO SANCHEZ BRAVO        </v>
          </cell>
          <cell r="I3651" t="str">
            <v xml:space="preserve">AFIANZADORA SOFIMEX, S.A.                                             </v>
          </cell>
        </row>
        <row r="3652">
          <cell r="G3652">
            <v>492071</v>
          </cell>
          <cell r="H3652" t="str">
            <v xml:space="preserve">MARIO ALBERTO SANCHEZ BRAVO        </v>
          </cell>
          <cell r="I3652" t="str">
            <v xml:space="preserve">AFIANZADORA SOFIMEX, S.A.                                             </v>
          </cell>
        </row>
        <row r="3653">
          <cell r="G3653">
            <v>492071</v>
          </cell>
          <cell r="H3653" t="str">
            <v xml:space="preserve">MARIO ALBERTO SANCHEZ BRAVO        </v>
          </cell>
          <cell r="I3653" t="str">
            <v xml:space="preserve">AFIANZADORA SOFIMEX, S.A.                                             </v>
          </cell>
        </row>
        <row r="3654">
          <cell r="G3654">
            <v>492071</v>
          </cell>
          <cell r="H3654" t="str">
            <v xml:space="preserve">MARIO ALBERTO SANCHEZ BRAVO        </v>
          </cell>
          <cell r="I3654" t="str">
            <v xml:space="preserve">AFIANZADORA SOFIMEX, S.A.                                             </v>
          </cell>
        </row>
        <row r="3655">
          <cell r="G3655">
            <v>492071</v>
          </cell>
          <cell r="H3655" t="str">
            <v xml:space="preserve">MARIO ALBERTO SANCHEZ BRAVO        </v>
          </cell>
          <cell r="I3655" t="str">
            <v xml:space="preserve">AFIANZADORA SOFIMEX, S.A.                                             </v>
          </cell>
        </row>
        <row r="3656">
          <cell r="G3656">
            <v>492123</v>
          </cell>
          <cell r="H3656" t="str">
            <v xml:space="preserve">RAFAEL CASTILLA VIRUES             </v>
          </cell>
          <cell r="I3656" t="str">
            <v xml:space="preserve">JOSE TITIEVSKY SHKUROVICH                                             </v>
          </cell>
        </row>
        <row r="3657">
          <cell r="G3657">
            <v>492185</v>
          </cell>
          <cell r="H3657" t="str">
            <v xml:space="preserve">RAFAEL CASTILLA VIRUES             </v>
          </cell>
          <cell r="I3657" t="str">
            <v xml:space="preserve">SALOMON CHERTORIVSKI WOLDENBERG                                       </v>
          </cell>
        </row>
        <row r="3658">
          <cell r="G3658">
            <v>492185</v>
          </cell>
          <cell r="H3658" t="str">
            <v xml:space="preserve">RAFAEL CASTILLA VIRUES             </v>
          </cell>
          <cell r="I3658" t="str">
            <v xml:space="preserve">SALOMON CHERTORIVSKI WOLDENBERG                                       </v>
          </cell>
        </row>
        <row r="3659">
          <cell r="G3659">
            <v>492185</v>
          </cell>
          <cell r="H3659" t="str">
            <v xml:space="preserve">RAFAEL CASTILLA VIRUES             </v>
          </cell>
          <cell r="I3659" t="str">
            <v xml:space="preserve">SALOMON CHERTORIVSKI WOLDENBERG                                       </v>
          </cell>
        </row>
        <row r="3660">
          <cell r="G3660">
            <v>492185</v>
          </cell>
          <cell r="H3660" t="str">
            <v xml:space="preserve">RAFAEL CASTILLA VIRUES             </v>
          </cell>
          <cell r="I3660" t="str">
            <v xml:space="preserve">SALOMON CHERTORIVSKI WOLDENBERG                                       </v>
          </cell>
        </row>
        <row r="3661">
          <cell r="G3661">
            <v>492185</v>
          </cell>
          <cell r="H3661" t="str">
            <v xml:space="preserve">RAFAEL CASTILLA VIRUES             </v>
          </cell>
          <cell r="I3661" t="str">
            <v xml:space="preserve">SALOMON CHERTORIVSKI WOLDENBERG                                       </v>
          </cell>
        </row>
        <row r="3662">
          <cell r="G3662">
            <v>492202</v>
          </cell>
          <cell r="H3662" t="str">
            <v xml:space="preserve">AZUCENA GUDI/O RAMIREZ             </v>
          </cell>
          <cell r="I3662" t="str">
            <v xml:space="preserve">MONICA HERNANDEZ WEBER                                                </v>
          </cell>
        </row>
        <row r="3663">
          <cell r="G3663">
            <v>492202</v>
          </cell>
          <cell r="H3663" t="str">
            <v xml:space="preserve">AZUCENA GUDI/O RAMIREZ             </v>
          </cell>
          <cell r="I3663" t="str">
            <v xml:space="preserve">MONICA HERNANDEZ WEBER                                                </v>
          </cell>
        </row>
        <row r="3664">
          <cell r="G3664">
            <v>492202</v>
          </cell>
          <cell r="H3664" t="str">
            <v xml:space="preserve">AZUCENA GUDI/O RAMIREZ             </v>
          </cell>
          <cell r="I3664" t="str">
            <v xml:space="preserve">MONICA HERNANDEZ WEBER                                                </v>
          </cell>
        </row>
        <row r="3665">
          <cell r="G3665">
            <v>492202</v>
          </cell>
          <cell r="H3665" t="str">
            <v xml:space="preserve">AZUCENA GUDI/O RAMIREZ             </v>
          </cell>
          <cell r="I3665" t="str">
            <v xml:space="preserve">MONICA HERNANDEZ WEBER                                                </v>
          </cell>
        </row>
        <row r="3666">
          <cell r="G3666">
            <v>492212</v>
          </cell>
          <cell r="H3666" t="str">
            <v>AUDITORIA INTERNA (ILOCALIZABLES LI</v>
          </cell>
          <cell r="I3666" t="str">
            <v xml:space="preserve">MANUEL MORENO HERNANDEZ                                               </v>
          </cell>
        </row>
        <row r="3667">
          <cell r="G3667">
            <v>492212</v>
          </cell>
          <cell r="H3667" t="str">
            <v>AUDITORIA INTERNA (ILOCALIZABLES LI</v>
          </cell>
          <cell r="I3667" t="str">
            <v xml:space="preserve">MANUEL MORENO HERNANDEZ                                               </v>
          </cell>
        </row>
        <row r="3668">
          <cell r="G3668">
            <v>492241</v>
          </cell>
          <cell r="H3668" t="str">
            <v xml:space="preserve">FERNANDO CUELLAR LOZANO            </v>
          </cell>
          <cell r="I3668" t="str">
            <v xml:space="preserve">JOSE SEBASTIAN MAIZ GARCIA                                            </v>
          </cell>
        </row>
        <row r="3669">
          <cell r="G3669">
            <v>492241</v>
          </cell>
          <cell r="H3669" t="str">
            <v xml:space="preserve">FERNANDO CUELLAR LOZANO            </v>
          </cell>
          <cell r="I3669" t="str">
            <v xml:space="preserve">JOSE SEBASTIAN MAIZ GARCIA                                            </v>
          </cell>
        </row>
        <row r="3670">
          <cell r="G3670">
            <v>492241</v>
          </cell>
          <cell r="H3670" t="str">
            <v xml:space="preserve">FERNANDO CUELLAR LOZANO            </v>
          </cell>
          <cell r="I3670" t="str">
            <v xml:space="preserve">JOSE SEBASTIAN MAIZ GARCIA                                            </v>
          </cell>
        </row>
        <row r="3671">
          <cell r="G3671">
            <v>492241</v>
          </cell>
          <cell r="H3671" t="str">
            <v xml:space="preserve">FERNANDO CUELLAR LOZANO            </v>
          </cell>
          <cell r="I3671" t="str">
            <v xml:space="preserve">JOSE SEBASTIAN MAIZ GARCIA                                            </v>
          </cell>
        </row>
        <row r="3672">
          <cell r="G3672">
            <v>492241</v>
          </cell>
          <cell r="H3672" t="str">
            <v xml:space="preserve">FERNANDO CUELLAR LOZANO            </v>
          </cell>
          <cell r="I3672" t="str">
            <v xml:space="preserve">JOSE SEBASTIAN MAIZ GARCIA                                            </v>
          </cell>
        </row>
        <row r="3673">
          <cell r="G3673">
            <v>492241</v>
          </cell>
          <cell r="H3673" t="str">
            <v xml:space="preserve">FERNANDO CUELLAR LOZANO            </v>
          </cell>
          <cell r="I3673" t="str">
            <v xml:space="preserve">JOSE SEBASTIAN MAIZ GARCIA                                            </v>
          </cell>
        </row>
        <row r="3674">
          <cell r="G3674">
            <v>492331</v>
          </cell>
          <cell r="H3674" t="str">
            <v xml:space="preserve">ABRAHAM AARON SHUBICH Y JALIF      </v>
          </cell>
          <cell r="I3674" t="str">
            <v xml:space="preserve">ELIYAHU MIZRAHI AMAR                                                  </v>
          </cell>
        </row>
        <row r="3675">
          <cell r="G3675">
            <v>492331</v>
          </cell>
          <cell r="H3675" t="str">
            <v xml:space="preserve">ABRAHAM AARON SHUBICH Y JALIF      </v>
          </cell>
          <cell r="I3675" t="str">
            <v xml:space="preserve">ELIYAHU MIZRAHI AMAR                                                  </v>
          </cell>
        </row>
        <row r="3676">
          <cell r="G3676">
            <v>492553</v>
          </cell>
          <cell r="H3676" t="str">
            <v xml:space="preserve">EMPLEADOS                          </v>
          </cell>
          <cell r="I3676" t="str">
            <v xml:space="preserve">VICTOR DAVID ESPINOSA MARTINEZ                                        </v>
          </cell>
        </row>
        <row r="3677">
          <cell r="G3677">
            <v>492553</v>
          </cell>
          <cell r="H3677" t="str">
            <v xml:space="preserve">EMPLEADOS                          </v>
          </cell>
          <cell r="I3677" t="str">
            <v xml:space="preserve">VICTOR DAVID ESPINOSA MARTINEZ                                        </v>
          </cell>
        </row>
        <row r="3678">
          <cell r="G3678">
            <v>492582</v>
          </cell>
          <cell r="H3678" t="str">
            <v xml:space="preserve">NAVI SANCHEZ MOJICA                </v>
          </cell>
          <cell r="I3678" t="str">
            <v xml:space="preserve">ALBERTO ADIB CASTA/EDA                                                </v>
          </cell>
        </row>
        <row r="3679">
          <cell r="G3679">
            <v>492582</v>
          </cell>
          <cell r="H3679" t="str">
            <v xml:space="preserve">NAVI SANCHEZ MOJICA                </v>
          </cell>
          <cell r="I3679" t="str">
            <v xml:space="preserve">ALBERTO ADIB CASTA/EDA                                                </v>
          </cell>
        </row>
        <row r="3680">
          <cell r="G3680">
            <v>492582</v>
          </cell>
          <cell r="H3680" t="str">
            <v xml:space="preserve">NAVI SANCHEZ MOJICA                </v>
          </cell>
          <cell r="I3680" t="str">
            <v xml:space="preserve">ALBERTO ADIB CASTA/EDA                                                </v>
          </cell>
        </row>
        <row r="3681">
          <cell r="G3681">
            <v>492582</v>
          </cell>
          <cell r="H3681" t="str">
            <v xml:space="preserve">NAVI SANCHEZ MOJICA                </v>
          </cell>
          <cell r="I3681" t="str">
            <v xml:space="preserve">ALBERTO ADIB CASTA/EDA                                                </v>
          </cell>
        </row>
        <row r="3682">
          <cell r="G3682">
            <v>492582</v>
          </cell>
          <cell r="H3682" t="str">
            <v xml:space="preserve">NAVI SANCHEZ MOJICA                </v>
          </cell>
          <cell r="I3682" t="str">
            <v xml:space="preserve">ALBERTO ADIB CASTA/EDA                                                </v>
          </cell>
        </row>
        <row r="3683">
          <cell r="G3683">
            <v>492582</v>
          </cell>
          <cell r="H3683" t="str">
            <v xml:space="preserve">NAVI SANCHEZ MOJICA                </v>
          </cell>
          <cell r="I3683" t="str">
            <v xml:space="preserve">ALBERTO ADIB CASTA/EDA                                                </v>
          </cell>
        </row>
        <row r="3684">
          <cell r="G3684">
            <v>492582</v>
          </cell>
          <cell r="H3684" t="str">
            <v xml:space="preserve">NAVI SANCHEZ MOJICA                </v>
          </cell>
          <cell r="I3684" t="str">
            <v xml:space="preserve">ALBERTO ADIB CASTA/EDA                                                </v>
          </cell>
        </row>
        <row r="3685">
          <cell r="G3685">
            <v>492602</v>
          </cell>
          <cell r="H3685" t="str">
            <v xml:space="preserve">FRANCISCO JOSE AVALOS ORTEGA       </v>
          </cell>
          <cell r="I3685" t="str">
            <v xml:space="preserve">ORGANIZACION ROBERT'S, SA DE CV                                       </v>
          </cell>
        </row>
        <row r="3686">
          <cell r="G3686">
            <v>492672</v>
          </cell>
          <cell r="H3686" t="str">
            <v xml:space="preserve">ADRIANA I. MEJIA CASTILLO          </v>
          </cell>
          <cell r="I3686" t="str">
            <v xml:space="preserve">GERARDO GUTIERREZ ORTEGA                                              </v>
          </cell>
        </row>
        <row r="3687">
          <cell r="G3687">
            <v>492704</v>
          </cell>
          <cell r="H3687" t="str">
            <v xml:space="preserve">EVELIA VENEGAS CASTILLO            </v>
          </cell>
          <cell r="I3687" t="str">
            <v xml:space="preserve">MIGUEL AGUSTIN COSSIO CAMPOS                                          </v>
          </cell>
        </row>
        <row r="3688">
          <cell r="G3688">
            <v>492741</v>
          </cell>
          <cell r="H3688" t="str">
            <v>AUDITORIA INTERNA (ILOCALIZABLES LI</v>
          </cell>
          <cell r="I3688" t="str">
            <v xml:space="preserve">ISRAEL BENOZILLO MORHAIM                                              </v>
          </cell>
        </row>
        <row r="3689">
          <cell r="G3689">
            <v>492762</v>
          </cell>
          <cell r="H3689" t="str">
            <v xml:space="preserve">EMPLEADOS                          </v>
          </cell>
          <cell r="I3689" t="str">
            <v xml:space="preserve">MERCEDES DE LA LUZ SANABRIA DE ANDA                                   </v>
          </cell>
        </row>
        <row r="3690">
          <cell r="G3690">
            <v>492762</v>
          </cell>
          <cell r="H3690" t="str">
            <v xml:space="preserve">EMPLEADOS                          </v>
          </cell>
          <cell r="I3690" t="str">
            <v xml:space="preserve">MERCEDES DE LA LUZ SANABRIA DE ANDA                                   </v>
          </cell>
        </row>
        <row r="3691">
          <cell r="G3691">
            <v>492904</v>
          </cell>
          <cell r="H3691" t="str">
            <v xml:space="preserve">HUGO LIRA ROSALINO                 </v>
          </cell>
          <cell r="I3691" t="str">
            <v xml:space="preserve">DELIA LEONOR DEL CASTILLO ESTRADA                                     </v>
          </cell>
        </row>
        <row r="3692">
          <cell r="G3692">
            <v>493001</v>
          </cell>
          <cell r="H3692" t="str">
            <v xml:space="preserve">MARIA EVELINA JOHNSTON PIMENTEL    </v>
          </cell>
          <cell r="I3692" t="str">
            <v xml:space="preserve">CESAR OLMEDO MORALES                                                  </v>
          </cell>
        </row>
        <row r="3693">
          <cell r="G3693">
            <v>493032</v>
          </cell>
          <cell r="H3693" t="str">
            <v xml:space="preserve">FERNANDO CUELLAR LOZANO            </v>
          </cell>
          <cell r="I3693" t="str">
            <v xml:space="preserve">MARIA ELENA MEDELLIN MU/IZ                                            </v>
          </cell>
        </row>
        <row r="3694">
          <cell r="G3694">
            <v>493054</v>
          </cell>
          <cell r="H3694" t="str">
            <v xml:space="preserve">EMPLEADOS                          </v>
          </cell>
          <cell r="I3694" t="str">
            <v xml:space="preserve">RAFAEL CASTILLA VIRUES                                                </v>
          </cell>
        </row>
        <row r="3695">
          <cell r="G3695">
            <v>493072</v>
          </cell>
          <cell r="H3695" t="str">
            <v xml:space="preserve">EVELIA VENEGAS CASTILLO            </v>
          </cell>
          <cell r="I3695" t="str">
            <v xml:space="preserve">LUIS ALAMILLO PERALTA                                                 </v>
          </cell>
        </row>
        <row r="3696">
          <cell r="G3696">
            <v>493072</v>
          </cell>
          <cell r="H3696" t="str">
            <v xml:space="preserve">EVELIA VENEGAS CASTILLO            </v>
          </cell>
          <cell r="I3696" t="str">
            <v xml:space="preserve">LUIS ALAMILLO PERALTA                                                 </v>
          </cell>
        </row>
        <row r="3697">
          <cell r="G3697">
            <v>493072</v>
          </cell>
          <cell r="H3697" t="str">
            <v xml:space="preserve">EVELIA VENEGAS CASTILLO            </v>
          </cell>
          <cell r="I3697" t="str">
            <v xml:space="preserve">LUIS ALAMILLO PERALTA                                                 </v>
          </cell>
        </row>
        <row r="3698">
          <cell r="G3698">
            <v>493072</v>
          </cell>
          <cell r="H3698" t="str">
            <v xml:space="preserve">EVELIA VENEGAS CASTILLO            </v>
          </cell>
          <cell r="I3698" t="str">
            <v xml:space="preserve">LUIS ALAMILLO PERALTA                                                 </v>
          </cell>
        </row>
        <row r="3699">
          <cell r="G3699">
            <v>493072</v>
          </cell>
          <cell r="H3699" t="str">
            <v xml:space="preserve">EVELIA VENEGAS CASTILLO            </v>
          </cell>
          <cell r="I3699" t="str">
            <v xml:space="preserve">LUIS ALAMILLO PERALTA                                                 </v>
          </cell>
        </row>
        <row r="3700">
          <cell r="G3700">
            <v>493094</v>
          </cell>
          <cell r="H3700" t="str">
            <v xml:space="preserve">AZUCENA GUDI/O RAMIREZ             </v>
          </cell>
          <cell r="I3700" t="str">
            <v xml:space="preserve">CBARKA FID/142 P.M.                                                   </v>
          </cell>
        </row>
        <row r="3701">
          <cell r="G3701">
            <v>493101</v>
          </cell>
          <cell r="H3701" t="str">
            <v xml:space="preserve">AZUCENA GUDI/O RAMIREZ             </v>
          </cell>
          <cell r="I3701" t="str">
            <v xml:space="preserve">CBARKA FID/143 P.M.                                                   </v>
          </cell>
        </row>
        <row r="3702">
          <cell r="G3702">
            <v>493101</v>
          </cell>
          <cell r="H3702" t="str">
            <v xml:space="preserve">AZUCENA GUDI/O RAMIREZ             </v>
          </cell>
          <cell r="I3702" t="str">
            <v xml:space="preserve">CBARKA FID/143 P.M.                                                   </v>
          </cell>
        </row>
        <row r="3703">
          <cell r="G3703">
            <v>493112</v>
          </cell>
          <cell r="H3703" t="str">
            <v xml:space="preserve">AZUCENA GUDI/O RAMIREZ             </v>
          </cell>
          <cell r="I3703" t="str">
            <v xml:space="preserve">CBARKA FID/144 P.M.                                                   </v>
          </cell>
        </row>
        <row r="3704">
          <cell r="G3704">
            <v>493243</v>
          </cell>
          <cell r="H3704" t="str">
            <v xml:space="preserve">NAVI SANCHEZ MOJICA                </v>
          </cell>
          <cell r="I3704" t="str">
            <v xml:space="preserve">RODRIGO SANCHEZ ESPINOSA                                              </v>
          </cell>
        </row>
        <row r="3705">
          <cell r="G3705">
            <v>493243</v>
          </cell>
          <cell r="H3705" t="str">
            <v xml:space="preserve">NAVI SANCHEZ MOJICA                </v>
          </cell>
          <cell r="I3705" t="str">
            <v xml:space="preserve">RODRIGO SANCHEZ ESPINOSA                                              </v>
          </cell>
        </row>
        <row r="3706">
          <cell r="G3706">
            <v>493243</v>
          </cell>
          <cell r="H3706" t="str">
            <v xml:space="preserve">NAVI SANCHEZ MOJICA                </v>
          </cell>
          <cell r="I3706" t="str">
            <v xml:space="preserve">RODRIGO SANCHEZ ESPINOSA                                              </v>
          </cell>
        </row>
        <row r="3707">
          <cell r="G3707">
            <v>493243</v>
          </cell>
          <cell r="H3707" t="str">
            <v xml:space="preserve">NAVI SANCHEZ MOJICA                </v>
          </cell>
          <cell r="I3707" t="str">
            <v xml:space="preserve">RODRIGO SANCHEZ ESPINOSA                                              </v>
          </cell>
        </row>
        <row r="3708">
          <cell r="G3708">
            <v>493243</v>
          </cell>
          <cell r="H3708" t="str">
            <v xml:space="preserve">NAVI SANCHEZ MOJICA                </v>
          </cell>
          <cell r="I3708" t="str">
            <v xml:space="preserve">RODRIGO SANCHEZ ESPINOSA                                              </v>
          </cell>
        </row>
        <row r="3709">
          <cell r="G3709">
            <v>493243</v>
          </cell>
          <cell r="H3709" t="str">
            <v xml:space="preserve">NAVI SANCHEZ MOJICA                </v>
          </cell>
          <cell r="I3709" t="str">
            <v xml:space="preserve">RODRIGO SANCHEZ ESPINOSA                                              </v>
          </cell>
        </row>
        <row r="3710">
          <cell r="G3710">
            <v>493243</v>
          </cell>
          <cell r="H3710" t="str">
            <v xml:space="preserve">NAVI SANCHEZ MOJICA                </v>
          </cell>
          <cell r="I3710" t="str">
            <v xml:space="preserve">RODRIGO SANCHEZ ESPINOSA                                              </v>
          </cell>
        </row>
        <row r="3711">
          <cell r="G3711">
            <v>493243</v>
          </cell>
          <cell r="H3711" t="str">
            <v xml:space="preserve">NAVI SANCHEZ MOJICA                </v>
          </cell>
          <cell r="I3711" t="str">
            <v xml:space="preserve">RODRIGO SANCHEZ ESPINOSA                                              </v>
          </cell>
        </row>
        <row r="3712">
          <cell r="G3712">
            <v>493272</v>
          </cell>
          <cell r="H3712" t="str">
            <v xml:space="preserve">GABRIELA SANCHEZ PEREZ             </v>
          </cell>
          <cell r="I3712" t="str">
            <v xml:space="preserve">ADMINISTRACION DE FONDOS FUNERARIOS, S.A. DE C.V.                     </v>
          </cell>
        </row>
        <row r="3713">
          <cell r="G3713">
            <v>493272</v>
          </cell>
          <cell r="H3713" t="str">
            <v xml:space="preserve">GABRIELA SANCHEZ PEREZ             </v>
          </cell>
          <cell r="I3713" t="str">
            <v xml:space="preserve">ADMINISTRACION DE FONDOS FUNERARIOS, S.A. DE C.V.                     </v>
          </cell>
        </row>
        <row r="3714">
          <cell r="G3714">
            <v>493272</v>
          </cell>
          <cell r="H3714" t="str">
            <v xml:space="preserve">GABRIELA SANCHEZ PEREZ             </v>
          </cell>
          <cell r="I3714" t="str">
            <v xml:space="preserve">ADMINISTRACION DE FONDOS FUNERARIOS, S.A. DE C.V.                     </v>
          </cell>
        </row>
        <row r="3715">
          <cell r="G3715">
            <v>493272</v>
          </cell>
          <cell r="H3715" t="str">
            <v xml:space="preserve">GABRIELA SANCHEZ PEREZ             </v>
          </cell>
          <cell r="I3715" t="str">
            <v xml:space="preserve">ADMINISTRACION DE FONDOS FUNERARIOS, S.A. DE C.V.                     </v>
          </cell>
        </row>
        <row r="3716">
          <cell r="G3716">
            <v>493272</v>
          </cell>
          <cell r="H3716" t="str">
            <v xml:space="preserve">GABRIELA SANCHEZ PEREZ             </v>
          </cell>
          <cell r="I3716" t="str">
            <v xml:space="preserve">ADMINISTRACION DE FONDOS FUNERARIOS, S.A. DE C.V.                     </v>
          </cell>
        </row>
        <row r="3717">
          <cell r="G3717">
            <v>493272</v>
          </cell>
          <cell r="H3717" t="str">
            <v xml:space="preserve">GABRIELA SANCHEZ PEREZ             </v>
          </cell>
          <cell r="I3717" t="str">
            <v xml:space="preserve">ADMINISTRACION DE FONDOS FUNERARIOS, S.A. DE C.V.                     </v>
          </cell>
        </row>
        <row r="3718">
          <cell r="G3718">
            <v>493272</v>
          </cell>
          <cell r="H3718" t="str">
            <v xml:space="preserve">GABRIELA SANCHEZ PEREZ             </v>
          </cell>
          <cell r="I3718" t="str">
            <v xml:space="preserve">ADMINISTRACION DE FONDOS FUNERARIOS, S.A. DE C.V.                     </v>
          </cell>
        </row>
        <row r="3719">
          <cell r="G3719">
            <v>493272</v>
          </cell>
          <cell r="H3719" t="str">
            <v xml:space="preserve">GABRIELA SANCHEZ PEREZ             </v>
          </cell>
          <cell r="I3719" t="str">
            <v xml:space="preserve">ADMINISTRACION DE FONDOS FUNERARIOS, S.A. DE C.V.                     </v>
          </cell>
        </row>
        <row r="3720">
          <cell r="G3720">
            <v>493272</v>
          </cell>
          <cell r="H3720" t="str">
            <v xml:space="preserve">GABRIELA SANCHEZ PEREZ             </v>
          </cell>
          <cell r="I3720" t="str">
            <v xml:space="preserve">ADMINISTRACION DE FONDOS FUNERARIOS, S.A. DE C.V.                     </v>
          </cell>
        </row>
        <row r="3721">
          <cell r="G3721">
            <v>493272</v>
          </cell>
          <cell r="H3721" t="str">
            <v xml:space="preserve">GABRIELA SANCHEZ PEREZ             </v>
          </cell>
          <cell r="I3721" t="str">
            <v xml:space="preserve">ADMINISTRACION DE FONDOS FUNERARIOS, S.A. DE C.V.                     </v>
          </cell>
        </row>
        <row r="3722">
          <cell r="G3722">
            <v>493272</v>
          </cell>
          <cell r="H3722" t="str">
            <v xml:space="preserve">GABRIELA SANCHEZ PEREZ             </v>
          </cell>
          <cell r="I3722" t="str">
            <v xml:space="preserve">ADMINISTRACION DE FONDOS FUNERARIOS, S.A. DE C.V.                     </v>
          </cell>
        </row>
        <row r="3723">
          <cell r="G3723">
            <v>493272</v>
          </cell>
          <cell r="H3723" t="str">
            <v xml:space="preserve">GABRIELA SANCHEZ PEREZ             </v>
          </cell>
          <cell r="I3723" t="str">
            <v xml:space="preserve">ADMINISTRACION DE FONDOS FUNERARIOS, S.A. DE C.V.                     </v>
          </cell>
        </row>
        <row r="3724">
          <cell r="G3724">
            <v>493272</v>
          </cell>
          <cell r="H3724" t="str">
            <v xml:space="preserve">GABRIELA SANCHEZ PEREZ             </v>
          </cell>
          <cell r="I3724" t="str">
            <v xml:space="preserve">ADMINISTRACION DE FONDOS FUNERARIOS, S.A. DE C.V.                     </v>
          </cell>
        </row>
        <row r="3725">
          <cell r="G3725">
            <v>493272</v>
          </cell>
          <cell r="H3725" t="str">
            <v xml:space="preserve">GABRIELA SANCHEZ PEREZ             </v>
          </cell>
          <cell r="I3725" t="str">
            <v xml:space="preserve">ADMINISTRACION DE FONDOS FUNERARIOS, S.A. DE C.V.                     </v>
          </cell>
        </row>
        <row r="3726">
          <cell r="G3726">
            <v>493272</v>
          </cell>
          <cell r="H3726" t="str">
            <v xml:space="preserve">GABRIELA SANCHEZ PEREZ             </v>
          </cell>
          <cell r="I3726" t="str">
            <v xml:space="preserve">ADMINISTRACION DE FONDOS FUNERARIOS, S.A. DE C.V.                     </v>
          </cell>
        </row>
        <row r="3727">
          <cell r="G3727">
            <v>493272</v>
          </cell>
          <cell r="H3727" t="str">
            <v xml:space="preserve">GABRIELA SANCHEZ PEREZ             </v>
          </cell>
          <cell r="I3727" t="str">
            <v xml:space="preserve">ADMINISTRACION DE FONDOS FUNERARIOS, S.A. DE C.V.                     </v>
          </cell>
        </row>
        <row r="3728">
          <cell r="G3728">
            <v>493272</v>
          </cell>
          <cell r="H3728" t="str">
            <v xml:space="preserve">GABRIELA SANCHEZ PEREZ             </v>
          </cell>
          <cell r="I3728" t="str">
            <v xml:space="preserve">ADMINISTRACION DE FONDOS FUNERARIOS, S.A. DE C.V.                     </v>
          </cell>
        </row>
        <row r="3729">
          <cell r="G3729">
            <v>493272</v>
          </cell>
          <cell r="H3729" t="str">
            <v xml:space="preserve">GABRIELA SANCHEZ PEREZ             </v>
          </cell>
          <cell r="I3729" t="str">
            <v xml:space="preserve">ADMINISTRACION DE FONDOS FUNERARIOS, S.A. DE C.V.                     </v>
          </cell>
        </row>
        <row r="3730">
          <cell r="G3730">
            <v>493272</v>
          </cell>
          <cell r="H3730" t="str">
            <v xml:space="preserve">GABRIELA SANCHEZ PEREZ             </v>
          </cell>
          <cell r="I3730" t="str">
            <v xml:space="preserve">ADMINISTRACION DE FONDOS FUNERARIOS, S.A. DE C.V.                     </v>
          </cell>
        </row>
        <row r="3731">
          <cell r="G3731">
            <v>493272</v>
          </cell>
          <cell r="H3731" t="str">
            <v xml:space="preserve">GABRIELA SANCHEZ PEREZ             </v>
          </cell>
          <cell r="I3731" t="str">
            <v xml:space="preserve">ADMINISTRACION DE FONDOS FUNERARIOS, S.A. DE C.V.                     </v>
          </cell>
        </row>
        <row r="3732">
          <cell r="G3732">
            <v>493272</v>
          </cell>
          <cell r="H3732" t="str">
            <v xml:space="preserve">GABRIELA SANCHEZ PEREZ             </v>
          </cell>
          <cell r="I3732" t="str">
            <v xml:space="preserve">ADMINISTRACION DE FONDOS FUNERARIOS, S.A. DE C.V.                     </v>
          </cell>
        </row>
        <row r="3733">
          <cell r="G3733">
            <v>493272</v>
          </cell>
          <cell r="H3733" t="str">
            <v xml:space="preserve">GABRIELA SANCHEZ PEREZ             </v>
          </cell>
          <cell r="I3733" t="str">
            <v xml:space="preserve">ADMINISTRACION DE FONDOS FUNERARIOS, S.A. DE C.V.                     </v>
          </cell>
        </row>
        <row r="3734">
          <cell r="G3734">
            <v>493272</v>
          </cell>
          <cell r="H3734" t="str">
            <v xml:space="preserve">GABRIELA SANCHEZ PEREZ             </v>
          </cell>
          <cell r="I3734" t="str">
            <v xml:space="preserve">ADMINISTRACION DE FONDOS FUNERARIOS, S.A. DE C.V.                     </v>
          </cell>
        </row>
        <row r="3735">
          <cell r="G3735">
            <v>493272</v>
          </cell>
          <cell r="H3735" t="str">
            <v xml:space="preserve">GABRIELA SANCHEZ PEREZ             </v>
          </cell>
          <cell r="I3735" t="str">
            <v xml:space="preserve">ADMINISTRACION DE FONDOS FUNERARIOS, S.A. DE C.V.                     </v>
          </cell>
        </row>
        <row r="3736">
          <cell r="G3736">
            <v>493272</v>
          </cell>
          <cell r="H3736" t="str">
            <v xml:space="preserve">GABRIELA SANCHEZ PEREZ             </v>
          </cell>
          <cell r="I3736" t="str">
            <v xml:space="preserve">ADMINISTRACION DE FONDOS FUNERARIOS, S.A. DE C.V.                     </v>
          </cell>
        </row>
        <row r="3737">
          <cell r="G3737">
            <v>493272</v>
          </cell>
          <cell r="H3737" t="str">
            <v xml:space="preserve">GABRIELA SANCHEZ PEREZ             </v>
          </cell>
          <cell r="I3737" t="str">
            <v xml:space="preserve">ADMINISTRACION DE FONDOS FUNERARIOS, S.A. DE C.V.                     </v>
          </cell>
        </row>
        <row r="3738">
          <cell r="G3738">
            <v>493272</v>
          </cell>
          <cell r="H3738" t="str">
            <v xml:space="preserve">GABRIELA SANCHEZ PEREZ             </v>
          </cell>
          <cell r="I3738" t="str">
            <v xml:space="preserve">ADMINISTRACION DE FONDOS FUNERARIOS, S.A. DE C.V.                     </v>
          </cell>
        </row>
        <row r="3739">
          <cell r="G3739">
            <v>493293</v>
          </cell>
          <cell r="H3739" t="str">
            <v xml:space="preserve">NAVI SANCHEZ MOJICA                </v>
          </cell>
          <cell r="I3739" t="str">
            <v xml:space="preserve">RAFAEL KABABIE SACAL                                                  </v>
          </cell>
        </row>
        <row r="3740">
          <cell r="G3740">
            <v>493415</v>
          </cell>
          <cell r="H3740" t="str">
            <v xml:space="preserve">HUGO LIRA ROSALINO                 </v>
          </cell>
          <cell r="I3740" t="str">
            <v xml:space="preserve">ROSA MARTHA SANCHEZ GUTIERREZ                                         </v>
          </cell>
        </row>
        <row r="3741">
          <cell r="G3741">
            <v>493571</v>
          </cell>
          <cell r="H3741" t="str">
            <v xml:space="preserve">HUGO LIRA ROSALINO                 </v>
          </cell>
          <cell r="I3741" t="str">
            <v xml:space="preserve">ANTONIO VARGAS CUEVAS                                                 </v>
          </cell>
        </row>
        <row r="3742">
          <cell r="G3742">
            <v>493571</v>
          </cell>
          <cell r="H3742" t="str">
            <v xml:space="preserve">HUGO LIRA ROSALINO                 </v>
          </cell>
          <cell r="I3742" t="str">
            <v xml:space="preserve">ANTONIO VARGAS CUEVAS                                                 </v>
          </cell>
        </row>
        <row r="3743">
          <cell r="G3743">
            <v>493571</v>
          </cell>
          <cell r="H3743" t="str">
            <v xml:space="preserve">HUGO LIRA ROSALINO                 </v>
          </cell>
          <cell r="I3743" t="str">
            <v xml:space="preserve">ANTONIO VARGAS CUEVAS                                                 </v>
          </cell>
        </row>
        <row r="3744">
          <cell r="G3744">
            <v>493571</v>
          </cell>
          <cell r="H3744" t="str">
            <v xml:space="preserve">HUGO LIRA ROSALINO                 </v>
          </cell>
          <cell r="I3744" t="str">
            <v xml:space="preserve">ANTONIO VARGAS CUEVAS                                                 </v>
          </cell>
        </row>
        <row r="3745">
          <cell r="G3745">
            <v>493571</v>
          </cell>
          <cell r="H3745" t="str">
            <v xml:space="preserve">HUGO LIRA ROSALINO                 </v>
          </cell>
          <cell r="I3745" t="str">
            <v xml:space="preserve">ANTONIO VARGAS CUEVAS                                                 </v>
          </cell>
        </row>
        <row r="3746">
          <cell r="G3746">
            <v>493571</v>
          </cell>
          <cell r="H3746" t="str">
            <v xml:space="preserve">HUGO LIRA ROSALINO                 </v>
          </cell>
          <cell r="I3746" t="str">
            <v xml:space="preserve">ANTONIO VARGAS CUEVAS                                                 </v>
          </cell>
        </row>
        <row r="3747">
          <cell r="G3747">
            <v>493571</v>
          </cell>
          <cell r="H3747" t="str">
            <v xml:space="preserve">HUGO LIRA ROSALINO                 </v>
          </cell>
          <cell r="I3747" t="str">
            <v xml:space="preserve">ANTONIO VARGAS CUEVAS                                                 </v>
          </cell>
        </row>
        <row r="3748">
          <cell r="G3748">
            <v>493571</v>
          </cell>
          <cell r="H3748" t="str">
            <v xml:space="preserve">HUGO LIRA ROSALINO                 </v>
          </cell>
          <cell r="I3748" t="str">
            <v xml:space="preserve">ANTONIO VARGAS CUEVAS                                                 </v>
          </cell>
        </row>
        <row r="3749">
          <cell r="G3749">
            <v>493571</v>
          </cell>
          <cell r="H3749" t="str">
            <v xml:space="preserve">HUGO LIRA ROSALINO                 </v>
          </cell>
          <cell r="I3749" t="str">
            <v xml:space="preserve">ANTONIO VARGAS CUEVAS                                                 </v>
          </cell>
        </row>
        <row r="3750">
          <cell r="G3750">
            <v>493571</v>
          </cell>
          <cell r="H3750" t="str">
            <v xml:space="preserve">HUGO LIRA ROSALINO                 </v>
          </cell>
          <cell r="I3750" t="str">
            <v xml:space="preserve">ANTONIO VARGAS CUEVAS                                                 </v>
          </cell>
        </row>
        <row r="3751">
          <cell r="G3751">
            <v>493584</v>
          </cell>
          <cell r="H3751" t="str">
            <v xml:space="preserve">HUGO LIRA ROSALINO                 </v>
          </cell>
          <cell r="I3751" t="str">
            <v xml:space="preserve">MARICELA SALINAS CARDENAS                                             </v>
          </cell>
        </row>
        <row r="3752">
          <cell r="G3752">
            <v>493584</v>
          </cell>
          <cell r="H3752" t="str">
            <v xml:space="preserve">HUGO LIRA ROSALINO                 </v>
          </cell>
          <cell r="I3752" t="str">
            <v xml:space="preserve">MARICELA SALINAS CARDENAS                                             </v>
          </cell>
        </row>
        <row r="3753">
          <cell r="G3753">
            <v>493584</v>
          </cell>
          <cell r="H3753" t="str">
            <v xml:space="preserve">HUGO LIRA ROSALINO                 </v>
          </cell>
          <cell r="I3753" t="str">
            <v xml:space="preserve">MARICELA SALINAS CARDENAS                                             </v>
          </cell>
        </row>
        <row r="3754">
          <cell r="G3754">
            <v>493624</v>
          </cell>
          <cell r="H3754" t="str">
            <v xml:space="preserve">AZUCENA GUDI/O (AA 2)              </v>
          </cell>
          <cell r="I3754" t="str">
            <v xml:space="preserve">ALEJANDRO FINKLER KUDLER                                              </v>
          </cell>
        </row>
        <row r="3755">
          <cell r="G3755">
            <v>493624</v>
          </cell>
          <cell r="H3755" t="str">
            <v xml:space="preserve">AZUCENA GUDI/O (AA 2)              </v>
          </cell>
          <cell r="I3755" t="str">
            <v xml:space="preserve">ALEJANDRO FINKLER KUDLER                                              </v>
          </cell>
        </row>
        <row r="3756">
          <cell r="G3756">
            <v>493624</v>
          </cell>
          <cell r="H3756" t="str">
            <v xml:space="preserve">AZUCENA GUDI/O (AA 2)              </v>
          </cell>
          <cell r="I3756" t="str">
            <v xml:space="preserve">ALEJANDRO FINKLER KUDLER                                              </v>
          </cell>
        </row>
        <row r="3757">
          <cell r="G3757">
            <v>493624</v>
          </cell>
          <cell r="H3757" t="str">
            <v xml:space="preserve">AZUCENA GUDI/O (AA 2)              </v>
          </cell>
          <cell r="I3757" t="str">
            <v xml:space="preserve">ALEJANDRO FINKLER KUDLER                                              </v>
          </cell>
        </row>
        <row r="3758">
          <cell r="G3758">
            <v>493624</v>
          </cell>
          <cell r="H3758" t="str">
            <v xml:space="preserve">AZUCENA GUDI/O (AA 2)              </v>
          </cell>
          <cell r="I3758" t="str">
            <v xml:space="preserve">ALEJANDRO FINKLER KUDLER                                              </v>
          </cell>
        </row>
        <row r="3759">
          <cell r="G3759">
            <v>493624</v>
          </cell>
          <cell r="H3759" t="str">
            <v xml:space="preserve">AZUCENA GUDI/O (AA 2)              </v>
          </cell>
          <cell r="I3759" t="str">
            <v xml:space="preserve">ALEJANDRO FINKLER KUDLER                                              </v>
          </cell>
        </row>
        <row r="3760">
          <cell r="G3760">
            <v>493624</v>
          </cell>
          <cell r="H3760" t="str">
            <v xml:space="preserve">AZUCENA GUDI/O (AA 2)              </v>
          </cell>
          <cell r="I3760" t="str">
            <v xml:space="preserve">ALEJANDRO FINKLER KUDLER                                              </v>
          </cell>
        </row>
        <row r="3761">
          <cell r="G3761">
            <v>493624</v>
          </cell>
          <cell r="H3761" t="str">
            <v xml:space="preserve">AZUCENA GUDI/O (AA 2)              </v>
          </cell>
          <cell r="I3761" t="str">
            <v xml:space="preserve">ALEJANDRO FINKLER KUDLER                                              </v>
          </cell>
        </row>
        <row r="3762">
          <cell r="G3762">
            <v>493624</v>
          </cell>
          <cell r="H3762" t="str">
            <v xml:space="preserve">AZUCENA GUDI/O (AA 2)              </v>
          </cell>
          <cell r="I3762" t="str">
            <v xml:space="preserve">ALEJANDRO FINKLER KUDLER                                              </v>
          </cell>
        </row>
        <row r="3763">
          <cell r="G3763">
            <v>493624</v>
          </cell>
          <cell r="H3763" t="str">
            <v xml:space="preserve">AZUCENA GUDI/O (AA 2)              </v>
          </cell>
          <cell r="I3763" t="str">
            <v xml:space="preserve">ALEJANDRO FINKLER KUDLER                                              </v>
          </cell>
        </row>
        <row r="3764">
          <cell r="G3764">
            <v>493624</v>
          </cell>
          <cell r="H3764" t="str">
            <v xml:space="preserve">AZUCENA GUDI/O (AA 2)              </v>
          </cell>
          <cell r="I3764" t="str">
            <v xml:space="preserve">ALEJANDRO FINKLER KUDLER                                              </v>
          </cell>
        </row>
        <row r="3765">
          <cell r="G3765">
            <v>493624</v>
          </cell>
          <cell r="H3765" t="str">
            <v xml:space="preserve">AZUCENA GUDI/O (AA 2)              </v>
          </cell>
          <cell r="I3765" t="str">
            <v xml:space="preserve">ALEJANDRO FINKLER KUDLER                                              </v>
          </cell>
        </row>
        <row r="3766">
          <cell r="G3766">
            <v>493624</v>
          </cell>
          <cell r="H3766" t="str">
            <v xml:space="preserve">AZUCENA GUDI/O (AA 2)              </v>
          </cell>
          <cell r="I3766" t="str">
            <v xml:space="preserve">ALEJANDRO FINKLER KUDLER                                              </v>
          </cell>
        </row>
        <row r="3767">
          <cell r="G3767">
            <v>493624</v>
          </cell>
          <cell r="H3767" t="str">
            <v xml:space="preserve">AZUCENA GUDI/O (AA 2)              </v>
          </cell>
          <cell r="I3767" t="str">
            <v xml:space="preserve">ALEJANDRO FINKLER KUDLER                                              </v>
          </cell>
        </row>
        <row r="3768">
          <cell r="G3768">
            <v>493624</v>
          </cell>
          <cell r="H3768" t="str">
            <v xml:space="preserve">AZUCENA GUDI/O (AA 2)              </v>
          </cell>
          <cell r="I3768" t="str">
            <v xml:space="preserve">ALEJANDRO FINKLER KUDLER                                              </v>
          </cell>
        </row>
        <row r="3769">
          <cell r="G3769">
            <v>493624</v>
          </cell>
          <cell r="H3769" t="str">
            <v xml:space="preserve">AZUCENA GUDI/O (AA 2)              </v>
          </cell>
          <cell r="I3769" t="str">
            <v xml:space="preserve">ALEJANDRO FINKLER KUDLER                                              </v>
          </cell>
        </row>
        <row r="3770">
          <cell r="G3770">
            <v>493624</v>
          </cell>
          <cell r="H3770" t="str">
            <v xml:space="preserve">AZUCENA GUDI/O (AA 2)              </v>
          </cell>
          <cell r="I3770" t="str">
            <v xml:space="preserve">ALEJANDRO FINKLER KUDLER                                              </v>
          </cell>
        </row>
        <row r="3771">
          <cell r="G3771">
            <v>493624</v>
          </cell>
          <cell r="H3771" t="str">
            <v xml:space="preserve">AZUCENA GUDI/O (AA 2)              </v>
          </cell>
          <cell r="I3771" t="str">
            <v xml:space="preserve">ALEJANDRO FINKLER KUDLER                                              </v>
          </cell>
        </row>
        <row r="3772">
          <cell r="G3772">
            <v>493624</v>
          </cell>
          <cell r="H3772" t="str">
            <v xml:space="preserve">AZUCENA GUDI/O (AA 2)              </v>
          </cell>
          <cell r="I3772" t="str">
            <v xml:space="preserve">ALEJANDRO FINKLER KUDLER                                              </v>
          </cell>
        </row>
        <row r="3773">
          <cell r="G3773">
            <v>493624</v>
          </cell>
          <cell r="H3773" t="str">
            <v xml:space="preserve">AZUCENA GUDI/O (AA 2)              </v>
          </cell>
          <cell r="I3773" t="str">
            <v xml:space="preserve">ALEJANDRO FINKLER KUDLER                                              </v>
          </cell>
        </row>
        <row r="3774">
          <cell r="G3774">
            <v>493624</v>
          </cell>
          <cell r="H3774" t="str">
            <v xml:space="preserve">AZUCENA GUDI/O (AA 2)              </v>
          </cell>
          <cell r="I3774" t="str">
            <v xml:space="preserve">ALEJANDRO FINKLER KUDLER                                              </v>
          </cell>
        </row>
        <row r="3775">
          <cell r="G3775">
            <v>493624</v>
          </cell>
          <cell r="H3775" t="str">
            <v xml:space="preserve">AZUCENA GUDI/O (AA 2)              </v>
          </cell>
          <cell r="I3775" t="str">
            <v xml:space="preserve">ALEJANDRO FINKLER KUDLER                                              </v>
          </cell>
        </row>
        <row r="3776">
          <cell r="G3776">
            <v>493624</v>
          </cell>
          <cell r="H3776" t="str">
            <v xml:space="preserve">AZUCENA GUDI/O (AA 2)              </v>
          </cell>
          <cell r="I3776" t="str">
            <v xml:space="preserve">ALEJANDRO FINKLER KUDLER                                              </v>
          </cell>
        </row>
        <row r="3777">
          <cell r="G3777">
            <v>493674</v>
          </cell>
          <cell r="H3777" t="str">
            <v xml:space="preserve">AZUCENA GUDI/O RAMIREZ             </v>
          </cell>
          <cell r="I3777" t="str">
            <v xml:space="preserve">BANCA MIFEL,S.A. INSTITUCION DE BCA. MULTIPLE (FID. 656/2005 P.M.)    </v>
          </cell>
        </row>
        <row r="3778">
          <cell r="G3778">
            <v>493682</v>
          </cell>
          <cell r="H3778" t="str">
            <v xml:space="preserve">HUGO LIRA ROSALINO                 </v>
          </cell>
          <cell r="I3778" t="str">
            <v xml:space="preserve">ALONSO GARCIA CANTU                                                   </v>
          </cell>
        </row>
        <row r="3779">
          <cell r="G3779">
            <v>493682</v>
          </cell>
          <cell r="H3779" t="str">
            <v xml:space="preserve">HUGO LIRA ROSALINO                 </v>
          </cell>
          <cell r="I3779" t="str">
            <v xml:space="preserve">ALONSO GARCIA CANTU                                                   </v>
          </cell>
        </row>
        <row r="3780">
          <cell r="G3780">
            <v>493743</v>
          </cell>
          <cell r="H3780" t="str">
            <v xml:space="preserve">SUAREZ HERNANDEZ MONICA MERCEDES   </v>
          </cell>
          <cell r="I3780" t="str">
            <v xml:space="preserve">CARLOS EDUARDO  ABRAHAM MURRA MARCOS                                  </v>
          </cell>
        </row>
        <row r="3781">
          <cell r="G3781">
            <v>493743</v>
          </cell>
          <cell r="H3781" t="str">
            <v xml:space="preserve">SUAREZ HERNANDEZ MONICA MERCEDES   </v>
          </cell>
          <cell r="I3781" t="str">
            <v xml:space="preserve">CARLOS EDUARDO  ABRAHAM MURRA MARCOS                                  </v>
          </cell>
        </row>
        <row r="3782">
          <cell r="G3782">
            <v>493841</v>
          </cell>
          <cell r="H3782" t="str">
            <v xml:space="preserve">ABRAHAM AARON SHUBICH Y JALIF      </v>
          </cell>
          <cell r="I3782" t="str">
            <v xml:space="preserve">ABRAHAM BETESH HANONO                                                 </v>
          </cell>
        </row>
        <row r="3783">
          <cell r="G3783">
            <v>493841</v>
          </cell>
          <cell r="H3783" t="str">
            <v xml:space="preserve">ABRAHAM AARON SHUBICH Y JALIF      </v>
          </cell>
          <cell r="I3783" t="str">
            <v xml:space="preserve">ABRAHAM BETESH HANONO                                                 </v>
          </cell>
        </row>
        <row r="3784">
          <cell r="G3784">
            <v>493994</v>
          </cell>
          <cell r="H3784" t="str">
            <v xml:space="preserve">LUIS FRANCISCO RODRIGUEZ PEﾑA      </v>
          </cell>
          <cell r="I3784" t="str">
            <v xml:space="preserve">SERGIO ORELLANA ARANDA                                                </v>
          </cell>
        </row>
        <row r="3785">
          <cell r="G3785">
            <v>494001</v>
          </cell>
          <cell r="H3785" t="str">
            <v xml:space="preserve">COLBERT SALINAS QUIROGA            </v>
          </cell>
          <cell r="I3785" t="str">
            <v xml:space="preserve">ANDRES EDUARDO FIGUEROA GONZALEZ                                      </v>
          </cell>
        </row>
        <row r="3786">
          <cell r="G3786">
            <v>494001</v>
          </cell>
          <cell r="H3786" t="str">
            <v xml:space="preserve">COLBERT SALINAS QUIROGA            </v>
          </cell>
          <cell r="I3786" t="str">
            <v xml:space="preserve">ANDRES EDUARDO FIGUEROA GONZALEZ                                      </v>
          </cell>
        </row>
        <row r="3787">
          <cell r="G3787">
            <v>494001</v>
          </cell>
          <cell r="H3787" t="str">
            <v xml:space="preserve">COLBERT SALINAS QUIROGA            </v>
          </cell>
          <cell r="I3787" t="str">
            <v xml:space="preserve">ANDRES EDUARDO FIGUEROA GONZALEZ                                      </v>
          </cell>
        </row>
        <row r="3788">
          <cell r="G3788">
            <v>494001</v>
          </cell>
          <cell r="H3788" t="str">
            <v xml:space="preserve">COLBERT SALINAS QUIROGA            </v>
          </cell>
          <cell r="I3788" t="str">
            <v xml:space="preserve">ANDRES EDUARDO FIGUEROA GONZALEZ                                      </v>
          </cell>
        </row>
        <row r="3789">
          <cell r="G3789">
            <v>494001</v>
          </cell>
          <cell r="H3789" t="str">
            <v xml:space="preserve">COLBERT SALINAS QUIROGA            </v>
          </cell>
          <cell r="I3789" t="str">
            <v xml:space="preserve">ANDRES EDUARDO FIGUEROA GONZALEZ                                      </v>
          </cell>
        </row>
        <row r="3790">
          <cell r="G3790">
            <v>494001</v>
          </cell>
          <cell r="H3790" t="str">
            <v xml:space="preserve">COLBERT SALINAS QUIROGA            </v>
          </cell>
          <cell r="I3790" t="str">
            <v xml:space="preserve">ANDRES EDUARDO FIGUEROA GONZALEZ                                      </v>
          </cell>
        </row>
        <row r="3791">
          <cell r="G3791">
            <v>494023</v>
          </cell>
          <cell r="H3791" t="str">
            <v xml:space="preserve">HUGO LIRA ROSALINO                 </v>
          </cell>
          <cell r="I3791" t="str">
            <v xml:space="preserve">MARICELA AURORA GARZA GARZA                                           </v>
          </cell>
        </row>
        <row r="3792">
          <cell r="G3792">
            <v>494023</v>
          </cell>
          <cell r="H3792" t="str">
            <v xml:space="preserve">HUGO LIRA ROSALINO                 </v>
          </cell>
          <cell r="I3792" t="str">
            <v xml:space="preserve">MARICELA AURORA GARZA GARZA                                           </v>
          </cell>
        </row>
        <row r="3793">
          <cell r="G3793">
            <v>494023</v>
          </cell>
          <cell r="H3793" t="str">
            <v xml:space="preserve">HUGO LIRA ROSALINO                 </v>
          </cell>
          <cell r="I3793" t="str">
            <v xml:space="preserve">MARICELA AURORA GARZA GARZA                                           </v>
          </cell>
        </row>
        <row r="3794">
          <cell r="G3794">
            <v>494034</v>
          </cell>
          <cell r="H3794" t="str">
            <v xml:space="preserve">GABRIELA SUSANA FLORES ALVAREZ     </v>
          </cell>
          <cell r="I3794" t="str">
            <v xml:space="preserve">J CONCEPCION BRISE/O HERNANDEZ                                        </v>
          </cell>
        </row>
        <row r="3795">
          <cell r="G3795">
            <v>494034</v>
          </cell>
          <cell r="H3795" t="str">
            <v xml:space="preserve">GABRIELA SUSANA FLORES ALVAREZ     </v>
          </cell>
          <cell r="I3795" t="str">
            <v xml:space="preserve">J CONCEPCION BRISE/O HERNANDEZ                                        </v>
          </cell>
        </row>
        <row r="3796">
          <cell r="G3796">
            <v>494034</v>
          </cell>
          <cell r="H3796" t="str">
            <v xml:space="preserve">GABRIELA SUSANA FLORES ALVAREZ     </v>
          </cell>
          <cell r="I3796" t="str">
            <v xml:space="preserve">J CONCEPCION BRISE/O HERNANDEZ                                        </v>
          </cell>
        </row>
        <row r="3797">
          <cell r="G3797">
            <v>494034</v>
          </cell>
          <cell r="H3797" t="str">
            <v xml:space="preserve">GABRIELA SUSANA FLORES ALVAREZ     </v>
          </cell>
          <cell r="I3797" t="str">
            <v xml:space="preserve">J CONCEPCION BRISE/O HERNANDEZ                                        </v>
          </cell>
        </row>
        <row r="3798">
          <cell r="G3798">
            <v>494034</v>
          </cell>
          <cell r="H3798" t="str">
            <v xml:space="preserve">GABRIELA SUSANA FLORES ALVAREZ     </v>
          </cell>
          <cell r="I3798" t="str">
            <v xml:space="preserve">J CONCEPCION BRISE/O HERNANDEZ                                        </v>
          </cell>
        </row>
        <row r="3799">
          <cell r="G3799">
            <v>494034</v>
          </cell>
          <cell r="H3799" t="str">
            <v xml:space="preserve">GABRIELA SUSANA FLORES ALVAREZ     </v>
          </cell>
          <cell r="I3799" t="str">
            <v xml:space="preserve">J CONCEPCION BRISE/O HERNANDEZ                                        </v>
          </cell>
        </row>
        <row r="3800">
          <cell r="G3800">
            <v>494034</v>
          </cell>
          <cell r="H3800" t="str">
            <v xml:space="preserve">GABRIELA SUSANA FLORES ALVAREZ     </v>
          </cell>
          <cell r="I3800" t="str">
            <v xml:space="preserve">J CONCEPCION BRISE/O HERNANDEZ                                        </v>
          </cell>
        </row>
        <row r="3801">
          <cell r="G3801">
            <v>494034</v>
          </cell>
          <cell r="H3801" t="str">
            <v xml:space="preserve">GABRIELA SUSANA FLORES ALVAREZ     </v>
          </cell>
          <cell r="I3801" t="str">
            <v xml:space="preserve">J CONCEPCION BRISE/O HERNANDEZ                                        </v>
          </cell>
        </row>
        <row r="3802">
          <cell r="G3802">
            <v>494034</v>
          </cell>
          <cell r="H3802" t="str">
            <v xml:space="preserve">GABRIELA SUSANA FLORES ALVAREZ     </v>
          </cell>
          <cell r="I3802" t="str">
            <v xml:space="preserve">J CONCEPCION BRISE/O HERNANDEZ                                        </v>
          </cell>
        </row>
        <row r="3803">
          <cell r="G3803">
            <v>494034</v>
          </cell>
          <cell r="H3803" t="str">
            <v xml:space="preserve">GABRIELA SUSANA FLORES ALVAREZ     </v>
          </cell>
          <cell r="I3803" t="str">
            <v xml:space="preserve">J CONCEPCION BRISE/O HERNANDEZ                                        </v>
          </cell>
        </row>
        <row r="3804">
          <cell r="G3804">
            <v>494034</v>
          </cell>
          <cell r="H3804" t="str">
            <v xml:space="preserve">GABRIELA SUSANA FLORES ALVAREZ     </v>
          </cell>
          <cell r="I3804" t="str">
            <v xml:space="preserve">J CONCEPCION BRISE/O HERNANDEZ                                        </v>
          </cell>
        </row>
        <row r="3805">
          <cell r="G3805">
            <v>494034</v>
          </cell>
          <cell r="H3805" t="str">
            <v xml:space="preserve">GABRIELA SUSANA FLORES ALVAREZ     </v>
          </cell>
          <cell r="I3805" t="str">
            <v xml:space="preserve">J CONCEPCION BRISE/O HERNANDEZ                                        </v>
          </cell>
        </row>
        <row r="3806">
          <cell r="G3806">
            <v>494045</v>
          </cell>
          <cell r="H3806" t="str">
            <v xml:space="preserve">AZUCENA GUDI/O RAMIREZ             </v>
          </cell>
          <cell r="I3806" t="str">
            <v xml:space="preserve">SERVICIOS DE COMERCIO ELECTRONICO SA DE CV                            </v>
          </cell>
        </row>
        <row r="3807">
          <cell r="G3807">
            <v>494045</v>
          </cell>
          <cell r="H3807" t="str">
            <v xml:space="preserve">AZUCENA GUDI/O RAMIREZ             </v>
          </cell>
          <cell r="I3807" t="str">
            <v xml:space="preserve">SERVICIOS DE COMERCIO ELECTRONICO SA DE CV                            </v>
          </cell>
        </row>
        <row r="3808">
          <cell r="G3808">
            <v>494045</v>
          </cell>
          <cell r="H3808" t="str">
            <v xml:space="preserve">AZUCENA GUDI/O RAMIREZ             </v>
          </cell>
          <cell r="I3808" t="str">
            <v xml:space="preserve">SERVICIOS DE COMERCIO ELECTRONICO SA DE CV                            </v>
          </cell>
        </row>
        <row r="3809">
          <cell r="G3809">
            <v>494102</v>
          </cell>
          <cell r="H3809" t="str">
            <v xml:space="preserve">ADRIANA I. MEJIA CASTILLO          </v>
          </cell>
          <cell r="I3809" t="str">
            <v xml:space="preserve">FRANCISCO PAREDES PE/A                                                </v>
          </cell>
        </row>
        <row r="3810">
          <cell r="G3810">
            <v>494156</v>
          </cell>
          <cell r="H3810" t="str">
            <v xml:space="preserve">FRANCISCO JOSE AVALOS ORTEGA       </v>
          </cell>
          <cell r="I3810" t="str">
            <v xml:space="preserve">LAURA ROSA FERNANDEZ SOTO                                             </v>
          </cell>
        </row>
        <row r="3811">
          <cell r="G3811">
            <v>494192</v>
          </cell>
          <cell r="H3811" t="str">
            <v xml:space="preserve">GABRIELA SUSANA FLORES ALVAREZ     </v>
          </cell>
          <cell r="I3811" t="str">
            <v xml:space="preserve">DIONISIO RICARDO LOPEZ ALONSO                                         </v>
          </cell>
        </row>
        <row r="3812">
          <cell r="G3812">
            <v>494192</v>
          </cell>
          <cell r="H3812" t="str">
            <v xml:space="preserve">GABRIELA SUSANA FLORES ALVAREZ     </v>
          </cell>
          <cell r="I3812" t="str">
            <v xml:space="preserve">DIONISIO RICARDO LOPEZ ALONSO                                         </v>
          </cell>
        </row>
        <row r="3813">
          <cell r="G3813">
            <v>494192</v>
          </cell>
          <cell r="H3813" t="str">
            <v xml:space="preserve">GABRIELA SUSANA FLORES ALVAREZ     </v>
          </cell>
          <cell r="I3813" t="str">
            <v xml:space="preserve">DIONISIO RICARDO LOPEZ ALONSO                                         </v>
          </cell>
        </row>
        <row r="3814">
          <cell r="G3814">
            <v>494192</v>
          </cell>
          <cell r="H3814" t="str">
            <v xml:space="preserve">GABRIELA SUSANA FLORES ALVAREZ     </v>
          </cell>
          <cell r="I3814" t="str">
            <v xml:space="preserve">DIONISIO RICARDO LOPEZ ALONSO                                         </v>
          </cell>
        </row>
        <row r="3815">
          <cell r="G3815">
            <v>494253</v>
          </cell>
          <cell r="H3815" t="str">
            <v xml:space="preserve">AZUCENA GUDI/O RAMIREZ             </v>
          </cell>
          <cell r="I3815" t="str">
            <v xml:space="preserve">CARLA MARCOS CHATTAH                                                  </v>
          </cell>
        </row>
        <row r="3816">
          <cell r="G3816">
            <v>494274</v>
          </cell>
          <cell r="H3816" t="str">
            <v xml:space="preserve">EVELIA VENEGAS CASTILLO            </v>
          </cell>
          <cell r="I3816" t="str">
            <v xml:space="preserve">RAFAEL HERNANDEZ GARCIA                                               </v>
          </cell>
        </row>
        <row r="3817">
          <cell r="G3817">
            <v>494343</v>
          </cell>
          <cell r="H3817" t="str">
            <v xml:space="preserve">HUGO LIRA ROSALINO                 </v>
          </cell>
          <cell r="I3817" t="str">
            <v xml:space="preserve">MARTHA ELVA SALINAS CARDENAS                                          </v>
          </cell>
        </row>
        <row r="3818">
          <cell r="G3818">
            <v>494343</v>
          </cell>
          <cell r="H3818" t="str">
            <v xml:space="preserve">HUGO LIRA ROSALINO                 </v>
          </cell>
          <cell r="I3818" t="str">
            <v xml:space="preserve">MARTHA ELVA SALINAS CARDENAS                                          </v>
          </cell>
        </row>
        <row r="3819">
          <cell r="G3819">
            <v>494343</v>
          </cell>
          <cell r="H3819" t="str">
            <v xml:space="preserve">HUGO LIRA ROSALINO                 </v>
          </cell>
          <cell r="I3819" t="str">
            <v xml:space="preserve">MARTHA ELVA SALINAS CARDENAS                                          </v>
          </cell>
        </row>
        <row r="3820">
          <cell r="G3820">
            <v>494364</v>
          </cell>
          <cell r="H3820" t="str">
            <v xml:space="preserve">ABRAHAM AARON SHUBICH Y JALIF      </v>
          </cell>
          <cell r="I3820" t="str">
            <v xml:space="preserve">RAFAEL ROJAS GARCIA                                                   </v>
          </cell>
        </row>
        <row r="3821">
          <cell r="G3821">
            <v>494364</v>
          </cell>
          <cell r="H3821" t="str">
            <v xml:space="preserve">ABRAHAM AARON SHUBICH Y JALIF      </v>
          </cell>
          <cell r="I3821" t="str">
            <v xml:space="preserve">RAFAEL ROJAS GARCIA                                                   </v>
          </cell>
        </row>
        <row r="3822">
          <cell r="G3822">
            <v>494364</v>
          </cell>
          <cell r="H3822" t="str">
            <v xml:space="preserve">ABRAHAM AARON SHUBICH Y JALIF      </v>
          </cell>
          <cell r="I3822" t="str">
            <v xml:space="preserve">RAFAEL ROJAS GARCIA                                                   </v>
          </cell>
        </row>
        <row r="3823">
          <cell r="G3823">
            <v>494364</v>
          </cell>
          <cell r="H3823" t="str">
            <v xml:space="preserve">ABRAHAM AARON SHUBICH Y JALIF      </v>
          </cell>
          <cell r="I3823" t="str">
            <v xml:space="preserve">RAFAEL ROJAS GARCIA                                                   </v>
          </cell>
        </row>
        <row r="3824">
          <cell r="G3824">
            <v>494364</v>
          </cell>
          <cell r="H3824" t="str">
            <v xml:space="preserve">ABRAHAM AARON SHUBICH Y JALIF      </v>
          </cell>
          <cell r="I3824" t="str">
            <v xml:space="preserve">RAFAEL ROJAS GARCIA                                                   </v>
          </cell>
        </row>
        <row r="3825">
          <cell r="G3825">
            <v>494404</v>
          </cell>
          <cell r="H3825" t="str">
            <v xml:space="preserve">FRANCISCO JOSE AVALOS ORTEGA       </v>
          </cell>
          <cell r="I3825" t="str">
            <v xml:space="preserve">JUAN GUILLERMO URBINA FERRER                                          </v>
          </cell>
        </row>
        <row r="3826">
          <cell r="G3826">
            <v>494404</v>
          </cell>
          <cell r="H3826" t="str">
            <v xml:space="preserve">FRANCISCO JOSE AVALOS ORTEGA       </v>
          </cell>
          <cell r="I3826" t="str">
            <v xml:space="preserve">JUAN GUILLERMO URBINA FERRER                                          </v>
          </cell>
        </row>
        <row r="3827">
          <cell r="G3827">
            <v>494573</v>
          </cell>
          <cell r="H3827" t="str">
            <v xml:space="preserve">BEATRIZ TREVINO MILLING            </v>
          </cell>
          <cell r="I3827" t="str">
            <v xml:space="preserve">DARA GARZA VELAZQUEZ                                                  </v>
          </cell>
        </row>
        <row r="3828">
          <cell r="G3828">
            <v>494573</v>
          </cell>
          <cell r="H3828" t="str">
            <v xml:space="preserve">BEATRIZ TREVINO MILLING            </v>
          </cell>
          <cell r="I3828" t="str">
            <v xml:space="preserve">DARA GARZA VELAZQUEZ                                                  </v>
          </cell>
        </row>
        <row r="3829">
          <cell r="G3829">
            <v>494702</v>
          </cell>
          <cell r="H3829" t="str">
            <v xml:space="preserve">COLBERT SALINAS QUIROGA            </v>
          </cell>
          <cell r="I3829" t="str">
            <v xml:space="preserve">ALICIA ESCAMILLA PEDRAZA                                              </v>
          </cell>
        </row>
        <row r="3830">
          <cell r="G3830">
            <v>494753</v>
          </cell>
          <cell r="H3830" t="str">
            <v xml:space="preserve">AZUCENA GUDI/O RAMIREZ             </v>
          </cell>
          <cell r="I3830" t="str">
            <v xml:space="preserve">INMOBILIARIA DEL NORTE, S.A                                           </v>
          </cell>
        </row>
        <row r="3831">
          <cell r="G3831">
            <v>494753</v>
          </cell>
          <cell r="H3831" t="str">
            <v xml:space="preserve">AZUCENA GUDI/O RAMIREZ             </v>
          </cell>
          <cell r="I3831" t="str">
            <v xml:space="preserve">INMOBILIARIA DEL NORTE, S.A                                           </v>
          </cell>
        </row>
        <row r="3832">
          <cell r="G3832">
            <v>494941</v>
          </cell>
          <cell r="H3832" t="str">
            <v xml:space="preserve">AZUCENA GUDI/O (AA 2)              </v>
          </cell>
          <cell r="I3832" t="str">
            <v xml:space="preserve">GRUPO FINANCIERO VE POR MAS                                           </v>
          </cell>
        </row>
        <row r="3833">
          <cell r="G3833">
            <v>494941</v>
          </cell>
          <cell r="H3833" t="str">
            <v xml:space="preserve">AZUCENA GUDI/O (AA 2)              </v>
          </cell>
          <cell r="I3833" t="str">
            <v xml:space="preserve">GRUPO FINANCIERO VE POR MAS                                           </v>
          </cell>
        </row>
        <row r="3834">
          <cell r="G3834">
            <v>494941</v>
          </cell>
          <cell r="H3834" t="str">
            <v xml:space="preserve">AZUCENA GUDI/O (AA 2)              </v>
          </cell>
          <cell r="I3834" t="str">
            <v xml:space="preserve">GRUPO FINANCIERO VE POR MAS                                           </v>
          </cell>
        </row>
        <row r="3835">
          <cell r="G3835">
            <v>494941</v>
          </cell>
          <cell r="H3835" t="str">
            <v xml:space="preserve">AZUCENA GUDI/O (AA 2)              </v>
          </cell>
          <cell r="I3835" t="str">
            <v xml:space="preserve">GRUPO FINANCIERO VE POR MAS                                           </v>
          </cell>
        </row>
        <row r="3836">
          <cell r="G3836">
            <v>494941</v>
          </cell>
          <cell r="H3836" t="str">
            <v xml:space="preserve">AZUCENA GUDI/O (AA 2)              </v>
          </cell>
          <cell r="I3836" t="str">
            <v xml:space="preserve">GRUPO FINANCIERO VE POR MAS                                           </v>
          </cell>
        </row>
        <row r="3837">
          <cell r="G3837">
            <v>494975</v>
          </cell>
          <cell r="H3837" t="str">
            <v xml:space="preserve">HUGO LIRA ROSALINO                 </v>
          </cell>
          <cell r="I3837" t="str">
            <v xml:space="preserve">VENTUMEX, S.A. DE C.V.                                                </v>
          </cell>
        </row>
        <row r="3838">
          <cell r="G3838">
            <v>495052</v>
          </cell>
          <cell r="H3838" t="str">
            <v xml:space="preserve">COLBERT SALINAS QUIROGA            </v>
          </cell>
          <cell r="I3838" t="str">
            <v xml:space="preserve">ELEAZAR GARZA RODRIGUEZ                                               </v>
          </cell>
        </row>
        <row r="3839">
          <cell r="G3839">
            <v>495201</v>
          </cell>
          <cell r="H3839" t="str">
            <v xml:space="preserve">FERNANDO CUELLAR LOZANO            </v>
          </cell>
          <cell r="I3839" t="str">
            <v xml:space="preserve">SANDRA TAMARA REAL GUTIERREZ DE VELASCO                               </v>
          </cell>
        </row>
        <row r="3840">
          <cell r="G3840">
            <v>495201</v>
          </cell>
          <cell r="H3840" t="str">
            <v xml:space="preserve">FERNANDO CUELLAR LOZANO            </v>
          </cell>
          <cell r="I3840" t="str">
            <v xml:space="preserve">SANDRA TAMARA REAL GUTIERREZ DE VELASCO                               </v>
          </cell>
        </row>
        <row r="3841">
          <cell r="G3841">
            <v>495201</v>
          </cell>
          <cell r="H3841" t="str">
            <v xml:space="preserve">FERNANDO CUELLAR LOZANO            </v>
          </cell>
          <cell r="I3841" t="str">
            <v xml:space="preserve">SANDRA TAMARA REAL GUTIERREZ DE VELASCO                               </v>
          </cell>
        </row>
        <row r="3842">
          <cell r="G3842">
            <v>495234</v>
          </cell>
          <cell r="H3842" t="str">
            <v xml:space="preserve">ABRAHAM AARON SHUBICH Y JALIF      </v>
          </cell>
          <cell r="I3842" t="str">
            <v xml:space="preserve">JACOBO LAU JAIVEN                                                     </v>
          </cell>
        </row>
        <row r="3843">
          <cell r="G3843">
            <v>495451</v>
          </cell>
          <cell r="H3843" t="str">
            <v xml:space="preserve">HUGO LIRA ROSALINO                 </v>
          </cell>
          <cell r="I3843" t="str">
            <v xml:space="preserve">RIGOBERTO ORDAZ MARTINEZ                                              </v>
          </cell>
        </row>
        <row r="3844">
          <cell r="G3844">
            <v>495451</v>
          </cell>
          <cell r="H3844" t="str">
            <v xml:space="preserve">HUGO LIRA ROSALINO                 </v>
          </cell>
          <cell r="I3844" t="str">
            <v xml:space="preserve">RIGOBERTO ORDAZ MARTINEZ                                              </v>
          </cell>
        </row>
        <row r="3845">
          <cell r="G3845">
            <v>495451</v>
          </cell>
          <cell r="H3845" t="str">
            <v xml:space="preserve">HUGO LIRA ROSALINO                 </v>
          </cell>
          <cell r="I3845" t="str">
            <v xml:space="preserve">RIGOBERTO ORDAZ MARTINEZ                                              </v>
          </cell>
        </row>
        <row r="3846">
          <cell r="G3846">
            <v>495451</v>
          </cell>
          <cell r="H3846" t="str">
            <v xml:space="preserve">HUGO LIRA ROSALINO                 </v>
          </cell>
          <cell r="I3846" t="str">
            <v xml:space="preserve">RIGOBERTO ORDAZ MARTINEZ                                              </v>
          </cell>
        </row>
        <row r="3847">
          <cell r="G3847">
            <v>495451</v>
          </cell>
          <cell r="H3847" t="str">
            <v xml:space="preserve">HUGO LIRA ROSALINO                 </v>
          </cell>
          <cell r="I3847" t="str">
            <v xml:space="preserve">RIGOBERTO ORDAZ MARTINEZ                                              </v>
          </cell>
        </row>
        <row r="3848">
          <cell r="G3848">
            <v>495541</v>
          </cell>
          <cell r="H3848" t="str">
            <v xml:space="preserve">LUIS FRANCISCO RODRIGUEZ PEﾑA      </v>
          </cell>
          <cell r="I3848" t="str">
            <v xml:space="preserve">OSCAR JACOBO SNIPELISKI KATZ                                          </v>
          </cell>
        </row>
        <row r="3849">
          <cell r="G3849">
            <v>495541</v>
          </cell>
          <cell r="H3849" t="str">
            <v xml:space="preserve">LUIS FRANCISCO RODRIGUEZ PEﾑA      </v>
          </cell>
          <cell r="I3849" t="str">
            <v xml:space="preserve">OSCAR JACOBO SNIPELISKI KATZ                                          </v>
          </cell>
        </row>
        <row r="3850">
          <cell r="G3850">
            <v>495541</v>
          </cell>
          <cell r="H3850" t="str">
            <v xml:space="preserve">LUIS FRANCISCO RODRIGUEZ PEﾑA      </v>
          </cell>
          <cell r="I3850" t="str">
            <v xml:space="preserve">OSCAR JACOBO SNIPELISKI KATZ                                          </v>
          </cell>
        </row>
        <row r="3851">
          <cell r="G3851">
            <v>495541</v>
          </cell>
          <cell r="H3851" t="str">
            <v xml:space="preserve">LUIS FRANCISCO RODRIGUEZ PEﾑA      </v>
          </cell>
          <cell r="I3851" t="str">
            <v xml:space="preserve">OSCAR JACOBO SNIPELISKI KATZ                                          </v>
          </cell>
        </row>
        <row r="3852">
          <cell r="G3852">
            <v>495541</v>
          </cell>
          <cell r="H3852" t="str">
            <v xml:space="preserve">LUIS FRANCISCO RODRIGUEZ PEﾑA      </v>
          </cell>
          <cell r="I3852" t="str">
            <v xml:space="preserve">OSCAR JACOBO SNIPELISKI KATZ                                          </v>
          </cell>
        </row>
        <row r="3853">
          <cell r="G3853">
            <v>495541</v>
          </cell>
          <cell r="H3853" t="str">
            <v xml:space="preserve">LUIS FRANCISCO RODRIGUEZ PEﾑA      </v>
          </cell>
          <cell r="I3853" t="str">
            <v xml:space="preserve">OSCAR JACOBO SNIPELISKI KATZ                                          </v>
          </cell>
        </row>
        <row r="3854">
          <cell r="G3854">
            <v>495541</v>
          </cell>
          <cell r="H3854" t="str">
            <v xml:space="preserve">LUIS FRANCISCO RODRIGUEZ PEﾑA      </v>
          </cell>
          <cell r="I3854" t="str">
            <v xml:space="preserve">OSCAR JACOBO SNIPELISKI KATZ                                          </v>
          </cell>
        </row>
        <row r="3855">
          <cell r="G3855">
            <v>495541</v>
          </cell>
          <cell r="H3855" t="str">
            <v xml:space="preserve">LUIS FRANCISCO RODRIGUEZ PEﾑA      </v>
          </cell>
          <cell r="I3855" t="str">
            <v xml:space="preserve">OSCAR JACOBO SNIPELISKI KATZ                                          </v>
          </cell>
        </row>
        <row r="3856">
          <cell r="G3856">
            <v>495541</v>
          </cell>
          <cell r="H3856" t="str">
            <v xml:space="preserve">LUIS FRANCISCO RODRIGUEZ PEﾑA      </v>
          </cell>
          <cell r="I3856" t="str">
            <v xml:space="preserve">OSCAR JACOBO SNIPELISKI KATZ                                          </v>
          </cell>
        </row>
        <row r="3857">
          <cell r="G3857">
            <v>495541</v>
          </cell>
          <cell r="H3857" t="str">
            <v xml:space="preserve">LUIS FRANCISCO RODRIGUEZ PEﾑA      </v>
          </cell>
          <cell r="I3857" t="str">
            <v xml:space="preserve">OSCAR JACOBO SNIPELISKI KATZ                                          </v>
          </cell>
        </row>
        <row r="3858">
          <cell r="G3858">
            <v>495541</v>
          </cell>
          <cell r="H3858" t="str">
            <v xml:space="preserve">LUIS FRANCISCO RODRIGUEZ PEﾑA      </v>
          </cell>
          <cell r="I3858" t="str">
            <v xml:space="preserve">OSCAR JACOBO SNIPELISKI KATZ                                          </v>
          </cell>
        </row>
        <row r="3859">
          <cell r="G3859">
            <v>495541</v>
          </cell>
          <cell r="H3859" t="str">
            <v xml:space="preserve">LUIS FRANCISCO RODRIGUEZ PEﾑA      </v>
          </cell>
          <cell r="I3859" t="str">
            <v xml:space="preserve">OSCAR JACOBO SNIPELISKI KATZ                                          </v>
          </cell>
        </row>
        <row r="3860">
          <cell r="G3860">
            <v>495631</v>
          </cell>
          <cell r="H3860" t="str">
            <v xml:space="preserve">AZUCENA GUDI/O RAMIREZ             </v>
          </cell>
          <cell r="I3860" t="str">
            <v xml:space="preserve">CECILIA MIZRAHI ISON                                                  </v>
          </cell>
        </row>
        <row r="3861">
          <cell r="G3861">
            <v>495631</v>
          </cell>
          <cell r="H3861" t="str">
            <v xml:space="preserve">AZUCENA GUDI/O RAMIREZ             </v>
          </cell>
          <cell r="I3861" t="str">
            <v xml:space="preserve">CECILIA MIZRAHI ISON                                                  </v>
          </cell>
        </row>
        <row r="3862">
          <cell r="G3862">
            <v>495631</v>
          </cell>
          <cell r="H3862" t="str">
            <v xml:space="preserve">AZUCENA GUDI/O RAMIREZ             </v>
          </cell>
          <cell r="I3862" t="str">
            <v xml:space="preserve">CECILIA MIZRAHI ISON                                                  </v>
          </cell>
        </row>
        <row r="3863">
          <cell r="G3863">
            <v>495673</v>
          </cell>
          <cell r="H3863" t="str">
            <v xml:space="preserve">NAVI SANCHEZ MOJICA                </v>
          </cell>
          <cell r="I3863" t="str">
            <v xml:space="preserve">ARTURO FAJER RUIZ                                                     </v>
          </cell>
        </row>
        <row r="3864">
          <cell r="G3864">
            <v>495673</v>
          </cell>
          <cell r="H3864" t="str">
            <v xml:space="preserve">NAVI SANCHEZ MOJICA                </v>
          </cell>
          <cell r="I3864" t="str">
            <v xml:space="preserve">ARTURO FAJER RUIZ                                                     </v>
          </cell>
        </row>
        <row r="3865">
          <cell r="G3865">
            <v>495673</v>
          </cell>
          <cell r="H3865" t="str">
            <v xml:space="preserve">NAVI SANCHEZ MOJICA                </v>
          </cell>
          <cell r="I3865" t="str">
            <v xml:space="preserve">ARTURO FAJER RUIZ                                                     </v>
          </cell>
        </row>
        <row r="3866">
          <cell r="G3866">
            <v>495673</v>
          </cell>
          <cell r="H3866" t="str">
            <v xml:space="preserve">NAVI SANCHEZ MOJICA                </v>
          </cell>
          <cell r="I3866" t="str">
            <v xml:space="preserve">ARTURO FAJER RUIZ                                                     </v>
          </cell>
        </row>
        <row r="3867">
          <cell r="G3867">
            <v>495673</v>
          </cell>
          <cell r="H3867" t="str">
            <v xml:space="preserve">NAVI SANCHEZ MOJICA                </v>
          </cell>
          <cell r="I3867" t="str">
            <v xml:space="preserve">ARTURO FAJER RUIZ                                                     </v>
          </cell>
        </row>
        <row r="3868">
          <cell r="G3868">
            <v>495812</v>
          </cell>
          <cell r="H3868" t="str">
            <v xml:space="preserve">FERNANDO CUELLAR LOZANO            </v>
          </cell>
          <cell r="I3868" t="str">
            <v xml:space="preserve">EDNA PADILLA MU/IZ                                                    </v>
          </cell>
        </row>
        <row r="3869">
          <cell r="G3869">
            <v>495812</v>
          </cell>
          <cell r="H3869" t="str">
            <v xml:space="preserve">FERNANDO CUELLAR LOZANO            </v>
          </cell>
          <cell r="I3869" t="str">
            <v xml:space="preserve">EDNA PADILLA MU/IZ                                                    </v>
          </cell>
        </row>
        <row r="3870">
          <cell r="G3870">
            <v>495812</v>
          </cell>
          <cell r="H3870" t="str">
            <v xml:space="preserve">FERNANDO CUELLAR LOZANO            </v>
          </cell>
          <cell r="I3870" t="str">
            <v xml:space="preserve">EDNA PADILLA MU/IZ                                                    </v>
          </cell>
        </row>
        <row r="3871">
          <cell r="G3871">
            <v>495853</v>
          </cell>
          <cell r="H3871" t="str">
            <v xml:space="preserve">NAVI SANCHEZ MOJICA                </v>
          </cell>
          <cell r="I3871" t="str">
            <v xml:space="preserve">JESUS IGNACIO MICHEL MENCHACA                                         </v>
          </cell>
        </row>
        <row r="3872">
          <cell r="G3872">
            <v>495853</v>
          </cell>
          <cell r="H3872" t="str">
            <v xml:space="preserve">NAVI SANCHEZ MOJICA                </v>
          </cell>
          <cell r="I3872" t="str">
            <v xml:space="preserve">JESUS IGNACIO MICHEL MENCHACA                                         </v>
          </cell>
        </row>
        <row r="3873">
          <cell r="G3873">
            <v>495853</v>
          </cell>
          <cell r="H3873" t="str">
            <v xml:space="preserve">NAVI SANCHEZ MOJICA                </v>
          </cell>
          <cell r="I3873" t="str">
            <v xml:space="preserve">JESUS IGNACIO MICHEL MENCHACA                                         </v>
          </cell>
        </row>
        <row r="3874">
          <cell r="G3874">
            <v>496042</v>
          </cell>
          <cell r="H3874" t="str">
            <v xml:space="preserve">DIVISION FAMILIARES                </v>
          </cell>
          <cell r="I3874" t="str">
            <v xml:space="preserve">NILDA MANUELA FLORES VALDEZ                                           </v>
          </cell>
        </row>
        <row r="3875">
          <cell r="G3875">
            <v>496042</v>
          </cell>
          <cell r="H3875" t="str">
            <v xml:space="preserve">DIVISION FAMILIARES                </v>
          </cell>
          <cell r="I3875" t="str">
            <v xml:space="preserve">NILDA MANUELA FLORES VALDEZ                                           </v>
          </cell>
        </row>
        <row r="3876">
          <cell r="G3876">
            <v>496231</v>
          </cell>
          <cell r="H3876" t="str">
            <v xml:space="preserve">LUIS FRANCISCO RODRIGUEZ PEﾑA      </v>
          </cell>
          <cell r="I3876" t="str">
            <v xml:space="preserve">BANCO UNION, S.A. F/3026-8 PERSONA FISICA                             </v>
          </cell>
        </row>
        <row r="3877">
          <cell r="G3877">
            <v>496245</v>
          </cell>
          <cell r="H3877" t="str">
            <v>AUDITORIA INTERNA (ILOCALIZABLES LI</v>
          </cell>
          <cell r="I3877" t="str">
            <v xml:space="preserve">LUIS SEBASTIAN GUTIERREZ GUZMAN                                       </v>
          </cell>
        </row>
        <row r="3878">
          <cell r="G3878">
            <v>496265</v>
          </cell>
          <cell r="H3878" t="str">
            <v xml:space="preserve">COLBERT SALINAS QUIROGA            </v>
          </cell>
          <cell r="I3878" t="str">
            <v xml:space="preserve">HUGO CESAR ARMIJO GONZALEZ                                            </v>
          </cell>
        </row>
        <row r="3879">
          <cell r="G3879">
            <v>496265</v>
          </cell>
          <cell r="H3879" t="str">
            <v xml:space="preserve">COLBERT SALINAS QUIROGA            </v>
          </cell>
          <cell r="I3879" t="str">
            <v xml:space="preserve">HUGO CESAR ARMIJO GONZALEZ                                            </v>
          </cell>
        </row>
        <row r="3880">
          <cell r="G3880">
            <v>496265</v>
          </cell>
          <cell r="H3880" t="str">
            <v xml:space="preserve">COLBERT SALINAS QUIROGA            </v>
          </cell>
          <cell r="I3880" t="str">
            <v xml:space="preserve">HUGO CESAR ARMIJO GONZALEZ                                            </v>
          </cell>
        </row>
        <row r="3881">
          <cell r="G3881">
            <v>496281</v>
          </cell>
          <cell r="H3881" t="str">
            <v xml:space="preserve">EVELIA VENEGAS CASTILLO            </v>
          </cell>
          <cell r="I3881" t="str">
            <v xml:space="preserve">BLANCA LILIA PINEDA NUCAMENDI                                         </v>
          </cell>
        </row>
        <row r="3882">
          <cell r="G3882">
            <v>496281</v>
          </cell>
          <cell r="H3882" t="str">
            <v xml:space="preserve">EVELIA VENEGAS CASTILLO            </v>
          </cell>
          <cell r="I3882" t="str">
            <v xml:space="preserve">BLANCA LILIA PINEDA NUCAMENDI                                         </v>
          </cell>
        </row>
        <row r="3883">
          <cell r="G3883">
            <v>496281</v>
          </cell>
          <cell r="H3883" t="str">
            <v xml:space="preserve">EVELIA VENEGAS CASTILLO            </v>
          </cell>
          <cell r="I3883" t="str">
            <v xml:space="preserve">BLANCA LILIA PINEDA NUCAMENDI                                         </v>
          </cell>
        </row>
        <row r="3884">
          <cell r="G3884">
            <v>496281</v>
          </cell>
          <cell r="H3884" t="str">
            <v xml:space="preserve">EVELIA VENEGAS CASTILLO            </v>
          </cell>
          <cell r="I3884" t="str">
            <v xml:space="preserve">BLANCA LILIA PINEDA NUCAMENDI                                         </v>
          </cell>
        </row>
        <row r="3885">
          <cell r="G3885">
            <v>496281</v>
          </cell>
          <cell r="H3885" t="str">
            <v xml:space="preserve">EVELIA VENEGAS CASTILLO            </v>
          </cell>
          <cell r="I3885" t="str">
            <v xml:space="preserve">BLANCA LILIA PINEDA NUCAMENDI                                         </v>
          </cell>
        </row>
        <row r="3886">
          <cell r="G3886">
            <v>496281</v>
          </cell>
          <cell r="H3886" t="str">
            <v xml:space="preserve">EVELIA VENEGAS CASTILLO            </v>
          </cell>
          <cell r="I3886" t="str">
            <v xml:space="preserve">BLANCA LILIA PINEDA NUCAMENDI                                         </v>
          </cell>
        </row>
        <row r="3887">
          <cell r="G3887">
            <v>496281</v>
          </cell>
          <cell r="H3887" t="str">
            <v xml:space="preserve">EVELIA VENEGAS CASTILLO            </v>
          </cell>
          <cell r="I3887" t="str">
            <v xml:space="preserve">BLANCA LILIA PINEDA NUCAMENDI                                         </v>
          </cell>
        </row>
        <row r="3888">
          <cell r="G3888">
            <v>496281</v>
          </cell>
          <cell r="H3888" t="str">
            <v xml:space="preserve">EVELIA VENEGAS CASTILLO            </v>
          </cell>
          <cell r="I3888" t="str">
            <v xml:space="preserve">BLANCA LILIA PINEDA NUCAMENDI                                         </v>
          </cell>
        </row>
        <row r="3889">
          <cell r="G3889">
            <v>496281</v>
          </cell>
          <cell r="H3889" t="str">
            <v xml:space="preserve">EVELIA VENEGAS CASTILLO            </v>
          </cell>
          <cell r="I3889" t="str">
            <v xml:space="preserve">BLANCA LILIA PINEDA NUCAMENDI                                         </v>
          </cell>
        </row>
        <row r="3890">
          <cell r="G3890">
            <v>496281</v>
          </cell>
          <cell r="H3890" t="str">
            <v xml:space="preserve">EVELIA VENEGAS CASTILLO            </v>
          </cell>
          <cell r="I3890" t="str">
            <v xml:space="preserve">BLANCA LILIA PINEDA NUCAMENDI                                         </v>
          </cell>
        </row>
        <row r="3891">
          <cell r="G3891">
            <v>496281</v>
          </cell>
          <cell r="H3891" t="str">
            <v xml:space="preserve">EVELIA VENEGAS CASTILLO            </v>
          </cell>
          <cell r="I3891" t="str">
            <v xml:space="preserve">BLANCA LILIA PINEDA NUCAMENDI                                         </v>
          </cell>
        </row>
        <row r="3892">
          <cell r="G3892">
            <v>496281</v>
          </cell>
          <cell r="H3892" t="str">
            <v xml:space="preserve">EVELIA VENEGAS CASTILLO            </v>
          </cell>
          <cell r="I3892" t="str">
            <v xml:space="preserve">BLANCA LILIA PINEDA NUCAMENDI                                         </v>
          </cell>
        </row>
        <row r="3893">
          <cell r="G3893">
            <v>496281</v>
          </cell>
          <cell r="H3893" t="str">
            <v xml:space="preserve">EVELIA VENEGAS CASTILLO            </v>
          </cell>
          <cell r="I3893" t="str">
            <v xml:space="preserve">BLANCA LILIA PINEDA NUCAMENDI                                         </v>
          </cell>
        </row>
        <row r="3894">
          <cell r="G3894">
            <v>496281</v>
          </cell>
          <cell r="H3894" t="str">
            <v xml:space="preserve">EVELIA VENEGAS CASTILLO            </v>
          </cell>
          <cell r="I3894" t="str">
            <v xml:space="preserve">BLANCA LILIA PINEDA NUCAMENDI                                         </v>
          </cell>
        </row>
        <row r="3895">
          <cell r="G3895">
            <v>496281</v>
          </cell>
          <cell r="H3895" t="str">
            <v xml:space="preserve">EVELIA VENEGAS CASTILLO            </v>
          </cell>
          <cell r="I3895" t="str">
            <v xml:space="preserve">BLANCA LILIA PINEDA NUCAMENDI                                         </v>
          </cell>
        </row>
        <row r="3896">
          <cell r="G3896">
            <v>496281</v>
          </cell>
          <cell r="H3896" t="str">
            <v xml:space="preserve">EVELIA VENEGAS CASTILLO            </v>
          </cell>
          <cell r="I3896" t="str">
            <v xml:space="preserve">BLANCA LILIA PINEDA NUCAMENDI                                         </v>
          </cell>
        </row>
        <row r="3897">
          <cell r="G3897">
            <v>496281</v>
          </cell>
          <cell r="H3897" t="str">
            <v xml:space="preserve">EVELIA VENEGAS CASTILLO            </v>
          </cell>
          <cell r="I3897" t="str">
            <v xml:space="preserve">BLANCA LILIA PINEDA NUCAMENDI                                         </v>
          </cell>
        </row>
        <row r="3898">
          <cell r="G3898">
            <v>496281</v>
          </cell>
          <cell r="H3898" t="str">
            <v xml:space="preserve">EVELIA VENEGAS CASTILLO            </v>
          </cell>
          <cell r="I3898" t="str">
            <v xml:space="preserve">BLANCA LILIA PINEDA NUCAMENDI                                         </v>
          </cell>
        </row>
        <row r="3899">
          <cell r="G3899">
            <v>496281</v>
          </cell>
          <cell r="H3899" t="str">
            <v xml:space="preserve">EVELIA VENEGAS CASTILLO            </v>
          </cell>
          <cell r="I3899" t="str">
            <v xml:space="preserve">BLANCA LILIA PINEDA NUCAMENDI                                         </v>
          </cell>
        </row>
        <row r="3900">
          <cell r="G3900">
            <v>496281</v>
          </cell>
          <cell r="H3900" t="str">
            <v xml:space="preserve">EVELIA VENEGAS CASTILLO            </v>
          </cell>
          <cell r="I3900" t="str">
            <v xml:space="preserve">BLANCA LILIA PINEDA NUCAMENDI                                         </v>
          </cell>
        </row>
        <row r="3901">
          <cell r="G3901">
            <v>496281</v>
          </cell>
          <cell r="H3901" t="str">
            <v xml:space="preserve">EVELIA VENEGAS CASTILLO            </v>
          </cell>
          <cell r="I3901" t="str">
            <v xml:space="preserve">BLANCA LILIA PINEDA NUCAMENDI                                         </v>
          </cell>
        </row>
        <row r="3902">
          <cell r="G3902">
            <v>496281</v>
          </cell>
          <cell r="H3902" t="str">
            <v xml:space="preserve">EVELIA VENEGAS CASTILLO            </v>
          </cell>
          <cell r="I3902" t="str">
            <v xml:space="preserve">BLANCA LILIA PINEDA NUCAMENDI                                         </v>
          </cell>
        </row>
        <row r="3903">
          <cell r="G3903">
            <v>496281</v>
          </cell>
          <cell r="H3903" t="str">
            <v xml:space="preserve">EVELIA VENEGAS CASTILLO            </v>
          </cell>
          <cell r="I3903" t="str">
            <v xml:space="preserve">BLANCA LILIA PINEDA NUCAMENDI                                         </v>
          </cell>
        </row>
        <row r="3904">
          <cell r="G3904">
            <v>496281</v>
          </cell>
          <cell r="H3904" t="str">
            <v xml:space="preserve">EVELIA VENEGAS CASTILLO            </v>
          </cell>
          <cell r="I3904" t="str">
            <v xml:space="preserve">BLANCA LILIA PINEDA NUCAMENDI                                         </v>
          </cell>
        </row>
        <row r="3905">
          <cell r="G3905">
            <v>496281</v>
          </cell>
          <cell r="H3905" t="str">
            <v xml:space="preserve">EVELIA VENEGAS CASTILLO            </v>
          </cell>
          <cell r="I3905" t="str">
            <v xml:space="preserve">BLANCA LILIA PINEDA NUCAMENDI                                         </v>
          </cell>
        </row>
        <row r="3906">
          <cell r="G3906">
            <v>496281</v>
          </cell>
          <cell r="H3906" t="str">
            <v xml:space="preserve">EVELIA VENEGAS CASTILLO            </v>
          </cell>
          <cell r="I3906" t="str">
            <v xml:space="preserve">BLANCA LILIA PINEDA NUCAMENDI                                         </v>
          </cell>
        </row>
        <row r="3907">
          <cell r="G3907">
            <v>496281</v>
          </cell>
          <cell r="H3907" t="str">
            <v xml:space="preserve">EVELIA VENEGAS CASTILLO            </v>
          </cell>
          <cell r="I3907" t="str">
            <v xml:space="preserve">BLANCA LILIA PINEDA NUCAMENDI                                         </v>
          </cell>
        </row>
        <row r="3908">
          <cell r="G3908">
            <v>496281</v>
          </cell>
          <cell r="H3908" t="str">
            <v xml:space="preserve">EVELIA VENEGAS CASTILLO            </v>
          </cell>
          <cell r="I3908" t="str">
            <v xml:space="preserve">BLANCA LILIA PINEDA NUCAMENDI                                         </v>
          </cell>
        </row>
        <row r="3909">
          <cell r="G3909">
            <v>496281</v>
          </cell>
          <cell r="H3909" t="str">
            <v xml:space="preserve">EVELIA VENEGAS CASTILLO            </v>
          </cell>
          <cell r="I3909" t="str">
            <v xml:space="preserve">BLANCA LILIA PINEDA NUCAMENDI                                         </v>
          </cell>
        </row>
        <row r="3910">
          <cell r="G3910">
            <v>496281</v>
          </cell>
          <cell r="H3910" t="str">
            <v xml:space="preserve">EVELIA VENEGAS CASTILLO            </v>
          </cell>
          <cell r="I3910" t="str">
            <v xml:space="preserve">BLANCA LILIA PINEDA NUCAMENDI                                         </v>
          </cell>
        </row>
        <row r="3911">
          <cell r="G3911">
            <v>496281</v>
          </cell>
          <cell r="H3911" t="str">
            <v xml:space="preserve">EVELIA VENEGAS CASTILLO            </v>
          </cell>
          <cell r="I3911" t="str">
            <v xml:space="preserve">BLANCA LILIA PINEDA NUCAMENDI                                         </v>
          </cell>
        </row>
        <row r="3912">
          <cell r="G3912">
            <v>496281</v>
          </cell>
          <cell r="H3912" t="str">
            <v xml:space="preserve">EVELIA VENEGAS CASTILLO            </v>
          </cell>
          <cell r="I3912" t="str">
            <v xml:space="preserve">BLANCA LILIA PINEDA NUCAMENDI                                         </v>
          </cell>
        </row>
        <row r="3913">
          <cell r="G3913">
            <v>496321</v>
          </cell>
          <cell r="H3913" t="str">
            <v>AUDITORIA INTERNA (ILOCALIZABLES LI</v>
          </cell>
          <cell r="I3913" t="str">
            <v xml:space="preserve">MARTHA SCHWARTZ TRUFFER                                               </v>
          </cell>
        </row>
        <row r="3914">
          <cell r="G3914">
            <v>496551</v>
          </cell>
          <cell r="H3914" t="str">
            <v xml:space="preserve">NAVI SANCHEZ MOJICA                </v>
          </cell>
          <cell r="I3914" t="str">
            <v xml:space="preserve">MARCO ANTONIO ESQUIVEL HERNANDEZ                                      </v>
          </cell>
        </row>
        <row r="3915">
          <cell r="G3915">
            <v>496551</v>
          </cell>
          <cell r="H3915" t="str">
            <v xml:space="preserve">NAVI SANCHEZ MOJICA                </v>
          </cell>
          <cell r="I3915" t="str">
            <v xml:space="preserve">MARCO ANTONIO ESQUIVEL HERNANDEZ                                      </v>
          </cell>
        </row>
        <row r="3916">
          <cell r="G3916">
            <v>496551</v>
          </cell>
          <cell r="H3916" t="str">
            <v xml:space="preserve">NAVI SANCHEZ MOJICA                </v>
          </cell>
          <cell r="I3916" t="str">
            <v xml:space="preserve">MARCO ANTONIO ESQUIVEL HERNANDEZ                                      </v>
          </cell>
        </row>
        <row r="3917">
          <cell r="G3917">
            <v>496551</v>
          </cell>
          <cell r="H3917" t="str">
            <v xml:space="preserve">NAVI SANCHEZ MOJICA                </v>
          </cell>
          <cell r="I3917" t="str">
            <v xml:space="preserve">MARCO ANTONIO ESQUIVEL HERNANDEZ                                      </v>
          </cell>
        </row>
        <row r="3918">
          <cell r="G3918">
            <v>496551</v>
          </cell>
          <cell r="H3918" t="str">
            <v xml:space="preserve">NAVI SANCHEZ MOJICA                </v>
          </cell>
          <cell r="I3918" t="str">
            <v xml:space="preserve">MARCO ANTONIO ESQUIVEL HERNANDEZ                                      </v>
          </cell>
        </row>
        <row r="3919">
          <cell r="G3919">
            <v>496842</v>
          </cell>
          <cell r="H3919" t="str">
            <v xml:space="preserve">AZUCENA GUDI/O RAMIREZ             </v>
          </cell>
          <cell r="I3919" t="str">
            <v xml:space="preserve">ISABEL MERCADO MONTES                                                 </v>
          </cell>
        </row>
        <row r="3920">
          <cell r="G3920">
            <v>496904</v>
          </cell>
          <cell r="H3920" t="str">
            <v xml:space="preserve">ABRAHAM AARON SHUBICH Y JALIF      </v>
          </cell>
          <cell r="I3920" t="str">
            <v xml:space="preserve">ILANA BARADON AXELROD                                                 </v>
          </cell>
        </row>
        <row r="3921">
          <cell r="G3921">
            <v>496912</v>
          </cell>
          <cell r="H3921" t="str">
            <v>JOSUE GERARDO RAMIREZ ESPA/A FUENTE</v>
          </cell>
          <cell r="I3921" t="str">
            <v xml:space="preserve">JORGE MAYER VALADEZ                                                   </v>
          </cell>
        </row>
        <row r="3922">
          <cell r="G3922">
            <v>496912</v>
          </cell>
          <cell r="H3922" t="str">
            <v>JOSUE GERARDO RAMIREZ ESPA/A FUENTE</v>
          </cell>
          <cell r="I3922" t="str">
            <v xml:space="preserve">JORGE MAYER VALADEZ                                                   </v>
          </cell>
        </row>
        <row r="3923">
          <cell r="G3923">
            <v>496912</v>
          </cell>
          <cell r="H3923" t="str">
            <v>JOSUE GERARDO RAMIREZ ESPA/A FUENTE</v>
          </cell>
          <cell r="I3923" t="str">
            <v xml:space="preserve">JORGE MAYER VALADEZ                                                   </v>
          </cell>
        </row>
        <row r="3924">
          <cell r="G3924">
            <v>496924</v>
          </cell>
          <cell r="H3924" t="str">
            <v xml:space="preserve">SUAREZ HERNANDEZ MONICA MERCEDES   </v>
          </cell>
          <cell r="I3924" t="str">
            <v xml:space="preserve">FRANCISCO JAVIER ARRECHEA FUSTER                                      </v>
          </cell>
        </row>
        <row r="3925">
          <cell r="G3925">
            <v>496961</v>
          </cell>
          <cell r="H3925" t="str">
            <v xml:space="preserve">FERNANDO CUELLAR LOZANO            </v>
          </cell>
          <cell r="I3925" t="str">
            <v xml:space="preserve">RUBEN ESCARCEGA GARZA                                                 </v>
          </cell>
        </row>
        <row r="3926">
          <cell r="G3926">
            <v>496961</v>
          </cell>
          <cell r="H3926" t="str">
            <v xml:space="preserve">FERNANDO CUELLAR LOZANO            </v>
          </cell>
          <cell r="I3926" t="str">
            <v xml:space="preserve">RUBEN ESCARCEGA GARZA                                                 </v>
          </cell>
        </row>
        <row r="3927">
          <cell r="G3927">
            <v>496961</v>
          </cell>
          <cell r="H3927" t="str">
            <v xml:space="preserve">FERNANDO CUELLAR LOZANO            </v>
          </cell>
          <cell r="I3927" t="str">
            <v xml:space="preserve">RUBEN ESCARCEGA GARZA                                                 </v>
          </cell>
        </row>
        <row r="3928">
          <cell r="G3928">
            <v>496961</v>
          </cell>
          <cell r="H3928" t="str">
            <v xml:space="preserve">FERNANDO CUELLAR LOZANO            </v>
          </cell>
          <cell r="I3928" t="str">
            <v xml:space="preserve">RUBEN ESCARCEGA GARZA                                                 </v>
          </cell>
        </row>
        <row r="3929">
          <cell r="G3929">
            <v>497083</v>
          </cell>
          <cell r="H3929" t="str">
            <v xml:space="preserve">FERNANDO CUELLAR LOZANO            </v>
          </cell>
          <cell r="I3929" t="str">
            <v xml:space="preserve">LETICIA OLIVARES GUZMAN                                               </v>
          </cell>
        </row>
        <row r="3930">
          <cell r="G3930">
            <v>497083</v>
          </cell>
          <cell r="H3930" t="str">
            <v xml:space="preserve">FERNANDO CUELLAR LOZANO            </v>
          </cell>
          <cell r="I3930" t="str">
            <v xml:space="preserve">LETICIA OLIVARES GUZMAN                                               </v>
          </cell>
        </row>
        <row r="3931">
          <cell r="G3931">
            <v>497083</v>
          </cell>
          <cell r="H3931" t="str">
            <v xml:space="preserve">FERNANDO CUELLAR LOZANO            </v>
          </cell>
          <cell r="I3931" t="str">
            <v xml:space="preserve">LETICIA OLIVARES GUZMAN                                               </v>
          </cell>
        </row>
        <row r="3932">
          <cell r="G3932">
            <v>497083</v>
          </cell>
          <cell r="H3932" t="str">
            <v xml:space="preserve">FERNANDO CUELLAR LOZANO            </v>
          </cell>
          <cell r="I3932" t="str">
            <v xml:space="preserve">LETICIA OLIVARES GUZMAN                                               </v>
          </cell>
        </row>
        <row r="3933">
          <cell r="G3933">
            <v>497083</v>
          </cell>
          <cell r="H3933" t="str">
            <v xml:space="preserve">FERNANDO CUELLAR LOZANO            </v>
          </cell>
          <cell r="I3933" t="str">
            <v xml:space="preserve">LETICIA OLIVARES GUZMAN                                               </v>
          </cell>
        </row>
        <row r="3934">
          <cell r="G3934">
            <v>497083</v>
          </cell>
          <cell r="H3934" t="str">
            <v xml:space="preserve">FERNANDO CUELLAR LOZANO            </v>
          </cell>
          <cell r="I3934" t="str">
            <v xml:space="preserve">LETICIA OLIVARES GUZMAN                                               </v>
          </cell>
        </row>
        <row r="3935">
          <cell r="G3935">
            <v>497083</v>
          </cell>
          <cell r="H3935" t="str">
            <v xml:space="preserve">FERNANDO CUELLAR LOZANO            </v>
          </cell>
          <cell r="I3935" t="str">
            <v xml:space="preserve">LETICIA OLIVARES GUZMAN                                               </v>
          </cell>
        </row>
        <row r="3936">
          <cell r="G3936">
            <v>497083</v>
          </cell>
          <cell r="H3936" t="str">
            <v xml:space="preserve">FERNANDO CUELLAR LOZANO            </v>
          </cell>
          <cell r="I3936" t="str">
            <v xml:space="preserve">LETICIA OLIVARES GUZMAN                                               </v>
          </cell>
        </row>
        <row r="3937">
          <cell r="G3937">
            <v>497083</v>
          </cell>
          <cell r="H3937" t="str">
            <v xml:space="preserve">FERNANDO CUELLAR LOZANO            </v>
          </cell>
          <cell r="I3937" t="str">
            <v xml:space="preserve">LETICIA OLIVARES GUZMAN                                               </v>
          </cell>
        </row>
        <row r="3938">
          <cell r="G3938">
            <v>497083</v>
          </cell>
          <cell r="H3938" t="str">
            <v xml:space="preserve">FERNANDO CUELLAR LOZANO            </v>
          </cell>
          <cell r="I3938" t="str">
            <v xml:space="preserve">LETICIA OLIVARES GUZMAN                                               </v>
          </cell>
        </row>
        <row r="3939">
          <cell r="G3939">
            <v>497083</v>
          </cell>
          <cell r="H3939" t="str">
            <v xml:space="preserve">FERNANDO CUELLAR LOZANO            </v>
          </cell>
          <cell r="I3939" t="str">
            <v xml:space="preserve">LETICIA OLIVARES GUZMAN                                               </v>
          </cell>
        </row>
        <row r="3940">
          <cell r="G3940">
            <v>497083</v>
          </cell>
          <cell r="H3940" t="str">
            <v xml:space="preserve">FERNANDO CUELLAR LOZANO            </v>
          </cell>
          <cell r="I3940" t="str">
            <v xml:space="preserve">LETICIA OLIVARES GUZMAN                                               </v>
          </cell>
        </row>
        <row r="3941">
          <cell r="G3941">
            <v>497083</v>
          </cell>
          <cell r="H3941" t="str">
            <v xml:space="preserve">FERNANDO CUELLAR LOZANO            </v>
          </cell>
          <cell r="I3941" t="str">
            <v xml:space="preserve">LETICIA OLIVARES GUZMAN                                               </v>
          </cell>
        </row>
        <row r="3942">
          <cell r="G3942">
            <v>497083</v>
          </cell>
          <cell r="H3942" t="str">
            <v xml:space="preserve">FERNANDO CUELLAR LOZANO            </v>
          </cell>
          <cell r="I3942" t="str">
            <v xml:space="preserve">LETICIA OLIVARES GUZMAN                                               </v>
          </cell>
        </row>
        <row r="3943">
          <cell r="G3943">
            <v>497094</v>
          </cell>
          <cell r="H3943" t="str">
            <v xml:space="preserve">GABRIELA SANCHEZ PEREZ             </v>
          </cell>
          <cell r="I3943" t="str">
            <v xml:space="preserve">JOEL SALOMON MONDLAK MAYA                                             </v>
          </cell>
        </row>
        <row r="3944">
          <cell r="G3944">
            <v>497094</v>
          </cell>
          <cell r="H3944" t="str">
            <v xml:space="preserve">GABRIELA SANCHEZ PEREZ             </v>
          </cell>
          <cell r="I3944" t="str">
            <v xml:space="preserve">JOEL SALOMON MONDLAK MAYA                                             </v>
          </cell>
        </row>
        <row r="3945">
          <cell r="G3945">
            <v>497094</v>
          </cell>
          <cell r="H3945" t="str">
            <v xml:space="preserve">GABRIELA SANCHEZ PEREZ             </v>
          </cell>
          <cell r="I3945" t="str">
            <v xml:space="preserve">JOEL SALOMON MONDLAK MAYA                                             </v>
          </cell>
        </row>
        <row r="3946">
          <cell r="G3946">
            <v>497094</v>
          </cell>
          <cell r="H3946" t="str">
            <v xml:space="preserve">GABRIELA SANCHEZ PEREZ             </v>
          </cell>
          <cell r="I3946" t="str">
            <v xml:space="preserve">JOEL SALOMON MONDLAK MAYA                                             </v>
          </cell>
        </row>
        <row r="3947">
          <cell r="G3947">
            <v>497094</v>
          </cell>
          <cell r="H3947" t="str">
            <v xml:space="preserve">GABRIELA SANCHEZ PEREZ             </v>
          </cell>
          <cell r="I3947" t="str">
            <v xml:space="preserve">JOEL SALOMON MONDLAK MAYA                                             </v>
          </cell>
        </row>
        <row r="3948">
          <cell r="G3948">
            <v>497094</v>
          </cell>
          <cell r="H3948" t="str">
            <v xml:space="preserve">GABRIELA SANCHEZ PEREZ             </v>
          </cell>
          <cell r="I3948" t="str">
            <v xml:space="preserve">JOEL SALOMON MONDLAK MAYA                                             </v>
          </cell>
        </row>
        <row r="3949">
          <cell r="G3949">
            <v>497094</v>
          </cell>
          <cell r="H3949" t="str">
            <v xml:space="preserve">GABRIELA SANCHEZ PEREZ             </v>
          </cell>
          <cell r="I3949" t="str">
            <v xml:space="preserve">JOEL SALOMON MONDLAK MAYA                                             </v>
          </cell>
        </row>
        <row r="3950">
          <cell r="G3950">
            <v>497094</v>
          </cell>
          <cell r="H3950" t="str">
            <v xml:space="preserve">GABRIELA SANCHEZ PEREZ             </v>
          </cell>
          <cell r="I3950" t="str">
            <v xml:space="preserve">JOEL SALOMON MONDLAK MAYA                                             </v>
          </cell>
        </row>
        <row r="3951">
          <cell r="G3951">
            <v>497094</v>
          </cell>
          <cell r="H3951" t="str">
            <v xml:space="preserve">GABRIELA SANCHEZ PEREZ             </v>
          </cell>
          <cell r="I3951" t="str">
            <v xml:space="preserve">JOEL SALOMON MONDLAK MAYA                                             </v>
          </cell>
        </row>
        <row r="3952">
          <cell r="G3952">
            <v>497094</v>
          </cell>
          <cell r="H3952" t="str">
            <v xml:space="preserve">GABRIELA SANCHEZ PEREZ             </v>
          </cell>
          <cell r="I3952" t="str">
            <v xml:space="preserve">JOEL SALOMON MONDLAK MAYA                                             </v>
          </cell>
        </row>
        <row r="3953">
          <cell r="G3953">
            <v>497123</v>
          </cell>
          <cell r="H3953" t="str">
            <v xml:space="preserve">RAFAEL CASTILLA VIRUES             </v>
          </cell>
          <cell r="I3953" t="str">
            <v xml:space="preserve">CARLOS RUIZ SACRISTAN                                                 </v>
          </cell>
        </row>
        <row r="3954">
          <cell r="G3954">
            <v>497123</v>
          </cell>
          <cell r="H3954" t="str">
            <v xml:space="preserve">RAFAEL CASTILLA VIRUES             </v>
          </cell>
          <cell r="I3954" t="str">
            <v xml:space="preserve">CARLOS RUIZ SACRISTAN                                                 </v>
          </cell>
        </row>
        <row r="3955">
          <cell r="G3955">
            <v>497123</v>
          </cell>
          <cell r="H3955" t="str">
            <v xml:space="preserve">RAFAEL CASTILLA VIRUES             </v>
          </cell>
          <cell r="I3955" t="str">
            <v xml:space="preserve">CARLOS RUIZ SACRISTAN                                                 </v>
          </cell>
        </row>
        <row r="3956">
          <cell r="G3956">
            <v>497123</v>
          </cell>
          <cell r="H3956" t="str">
            <v xml:space="preserve">RAFAEL CASTILLA VIRUES             </v>
          </cell>
          <cell r="I3956" t="str">
            <v xml:space="preserve">CARLOS RUIZ SACRISTAN                                                 </v>
          </cell>
        </row>
        <row r="3957">
          <cell r="G3957">
            <v>497123</v>
          </cell>
          <cell r="H3957" t="str">
            <v xml:space="preserve">RAFAEL CASTILLA VIRUES             </v>
          </cell>
          <cell r="I3957" t="str">
            <v xml:space="preserve">CARLOS RUIZ SACRISTAN                                                 </v>
          </cell>
        </row>
        <row r="3958">
          <cell r="G3958">
            <v>497123</v>
          </cell>
          <cell r="H3958" t="str">
            <v xml:space="preserve">RAFAEL CASTILLA VIRUES             </v>
          </cell>
          <cell r="I3958" t="str">
            <v xml:space="preserve">CARLOS RUIZ SACRISTAN                                                 </v>
          </cell>
        </row>
        <row r="3959">
          <cell r="G3959">
            <v>497123</v>
          </cell>
          <cell r="H3959" t="str">
            <v xml:space="preserve">RAFAEL CASTILLA VIRUES             </v>
          </cell>
          <cell r="I3959" t="str">
            <v xml:space="preserve">CARLOS RUIZ SACRISTAN                                                 </v>
          </cell>
        </row>
        <row r="3960">
          <cell r="G3960">
            <v>497123</v>
          </cell>
          <cell r="H3960" t="str">
            <v xml:space="preserve">RAFAEL CASTILLA VIRUES             </v>
          </cell>
          <cell r="I3960" t="str">
            <v xml:space="preserve">CARLOS RUIZ SACRISTAN                                                 </v>
          </cell>
        </row>
        <row r="3961">
          <cell r="G3961">
            <v>497123</v>
          </cell>
          <cell r="H3961" t="str">
            <v xml:space="preserve">RAFAEL CASTILLA VIRUES             </v>
          </cell>
          <cell r="I3961" t="str">
            <v xml:space="preserve">CARLOS RUIZ SACRISTAN                                                 </v>
          </cell>
        </row>
        <row r="3962">
          <cell r="G3962">
            <v>497123</v>
          </cell>
          <cell r="H3962" t="str">
            <v xml:space="preserve">RAFAEL CASTILLA VIRUES             </v>
          </cell>
          <cell r="I3962" t="str">
            <v xml:space="preserve">CARLOS RUIZ SACRISTAN                                                 </v>
          </cell>
        </row>
        <row r="3963">
          <cell r="G3963">
            <v>497123</v>
          </cell>
          <cell r="H3963" t="str">
            <v xml:space="preserve">RAFAEL CASTILLA VIRUES             </v>
          </cell>
          <cell r="I3963" t="str">
            <v xml:space="preserve">CARLOS RUIZ SACRISTAN                                                 </v>
          </cell>
        </row>
        <row r="3964">
          <cell r="G3964">
            <v>497123</v>
          </cell>
          <cell r="H3964" t="str">
            <v xml:space="preserve">RAFAEL CASTILLA VIRUES             </v>
          </cell>
          <cell r="I3964" t="str">
            <v xml:space="preserve">CARLOS RUIZ SACRISTAN                                                 </v>
          </cell>
        </row>
        <row r="3965">
          <cell r="G3965">
            <v>497123</v>
          </cell>
          <cell r="H3965" t="str">
            <v xml:space="preserve">RAFAEL CASTILLA VIRUES             </v>
          </cell>
          <cell r="I3965" t="str">
            <v xml:space="preserve">CARLOS RUIZ SACRISTAN                                                 </v>
          </cell>
        </row>
        <row r="3966">
          <cell r="G3966">
            <v>497123</v>
          </cell>
          <cell r="H3966" t="str">
            <v xml:space="preserve">RAFAEL CASTILLA VIRUES             </v>
          </cell>
          <cell r="I3966" t="str">
            <v xml:space="preserve">CARLOS RUIZ SACRISTAN                                                 </v>
          </cell>
        </row>
        <row r="3967">
          <cell r="G3967">
            <v>497164</v>
          </cell>
          <cell r="H3967" t="str">
            <v xml:space="preserve">HUGO LIRA ROSALINO                 </v>
          </cell>
          <cell r="I3967" t="str">
            <v xml:space="preserve">ABELARDO GOMEZ CASTELAN                                               </v>
          </cell>
        </row>
        <row r="3968">
          <cell r="G3968">
            <v>497275</v>
          </cell>
          <cell r="H3968" t="str">
            <v>JOSUE GERARDO RAMIREZ ESPA/A FUENTE</v>
          </cell>
          <cell r="I3968" t="str">
            <v xml:space="preserve">EMMA BEATRIZ DELGADILLO Y GUILLEN                                     </v>
          </cell>
        </row>
        <row r="3969">
          <cell r="G3969">
            <v>497275</v>
          </cell>
          <cell r="H3969" t="str">
            <v>JOSUE GERARDO RAMIREZ ESPA/A FUENTE</v>
          </cell>
          <cell r="I3969" t="str">
            <v xml:space="preserve">EMMA BEATRIZ DELGADILLO Y GUILLEN                                     </v>
          </cell>
        </row>
        <row r="3970">
          <cell r="G3970">
            <v>497275</v>
          </cell>
          <cell r="H3970" t="str">
            <v>JOSUE GERARDO RAMIREZ ESPA/A FUENTE</v>
          </cell>
          <cell r="I3970" t="str">
            <v xml:space="preserve">EMMA BEATRIZ DELGADILLO Y GUILLEN                                     </v>
          </cell>
        </row>
        <row r="3971">
          <cell r="G3971">
            <v>497275</v>
          </cell>
          <cell r="H3971" t="str">
            <v>JOSUE GERARDO RAMIREZ ESPA/A FUENTE</v>
          </cell>
          <cell r="I3971" t="str">
            <v xml:space="preserve">EMMA BEATRIZ DELGADILLO Y GUILLEN                                     </v>
          </cell>
        </row>
        <row r="3972">
          <cell r="G3972">
            <v>497275</v>
          </cell>
          <cell r="H3972" t="str">
            <v>JOSUE GERARDO RAMIREZ ESPA/A FUENTE</v>
          </cell>
          <cell r="I3972" t="str">
            <v xml:space="preserve">EMMA BEATRIZ DELGADILLO Y GUILLEN                                     </v>
          </cell>
        </row>
        <row r="3973">
          <cell r="G3973">
            <v>497301</v>
          </cell>
          <cell r="H3973" t="str">
            <v>JOSUE GERARDO RAMIREZ ESPA/A FUENTE</v>
          </cell>
          <cell r="I3973" t="str">
            <v xml:space="preserve">MONICA GABRIELA SANCHEZ DURAN                                         </v>
          </cell>
        </row>
        <row r="3974">
          <cell r="G3974">
            <v>497331</v>
          </cell>
          <cell r="H3974" t="str">
            <v>JOSUE GERARDO RAMIREZ ESPA/A FUENTE</v>
          </cell>
          <cell r="I3974" t="str">
            <v xml:space="preserve">EDUARDO CASCOS YEPEZ                                                  </v>
          </cell>
        </row>
        <row r="3975">
          <cell r="G3975">
            <v>497331</v>
          </cell>
          <cell r="H3975" t="str">
            <v>JOSUE GERARDO RAMIREZ ESPA/A FUENTE</v>
          </cell>
          <cell r="I3975" t="str">
            <v xml:space="preserve">EDUARDO CASCOS YEPEZ                                                  </v>
          </cell>
        </row>
        <row r="3976">
          <cell r="G3976">
            <v>497365</v>
          </cell>
          <cell r="H3976" t="str">
            <v xml:space="preserve">LUIS FRANCISCO RODRIGUEZ PEﾑA      </v>
          </cell>
          <cell r="I3976" t="str">
            <v xml:space="preserve">MARCIA LIA FRENKEL WISHNACK                                           </v>
          </cell>
        </row>
        <row r="3977">
          <cell r="G3977">
            <v>497413</v>
          </cell>
          <cell r="H3977" t="str">
            <v xml:space="preserve">ALEXANDRO SANTILLAN GALLARDO       </v>
          </cell>
          <cell r="I3977" t="str">
            <v xml:space="preserve">ISAAC ESSES MARCOS                                                    </v>
          </cell>
        </row>
        <row r="3978">
          <cell r="G3978">
            <v>497413</v>
          </cell>
          <cell r="H3978" t="str">
            <v xml:space="preserve">ALEXANDRO SANTILLAN GALLARDO       </v>
          </cell>
          <cell r="I3978" t="str">
            <v xml:space="preserve">ISAAC ESSES MARCOS                                                    </v>
          </cell>
        </row>
        <row r="3979">
          <cell r="G3979">
            <v>497413</v>
          </cell>
          <cell r="H3979" t="str">
            <v xml:space="preserve">ALEXANDRO SANTILLAN GALLARDO       </v>
          </cell>
          <cell r="I3979" t="str">
            <v xml:space="preserve">ISAAC ESSES MARCOS                                                    </v>
          </cell>
        </row>
        <row r="3980">
          <cell r="G3980">
            <v>497413</v>
          </cell>
          <cell r="H3980" t="str">
            <v xml:space="preserve">ALEXANDRO SANTILLAN GALLARDO       </v>
          </cell>
          <cell r="I3980" t="str">
            <v xml:space="preserve">ISAAC ESSES MARCOS                                                    </v>
          </cell>
        </row>
        <row r="3981">
          <cell r="G3981">
            <v>497421</v>
          </cell>
          <cell r="H3981" t="str">
            <v xml:space="preserve">FERNANDO CUELLAR LOZANO            </v>
          </cell>
          <cell r="I3981" t="str">
            <v xml:space="preserve">JOSE RODOLFO DIECK TALAMAS                                            </v>
          </cell>
        </row>
        <row r="3982">
          <cell r="G3982">
            <v>497421</v>
          </cell>
          <cell r="H3982" t="str">
            <v xml:space="preserve">FERNANDO CUELLAR LOZANO            </v>
          </cell>
          <cell r="I3982" t="str">
            <v xml:space="preserve">JOSE RODOLFO DIECK TALAMAS                                            </v>
          </cell>
        </row>
        <row r="3983">
          <cell r="G3983">
            <v>497421</v>
          </cell>
          <cell r="H3983" t="str">
            <v xml:space="preserve">FERNANDO CUELLAR LOZANO            </v>
          </cell>
          <cell r="I3983" t="str">
            <v xml:space="preserve">JOSE RODOLFO DIECK TALAMAS                                            </v>
          </cell>
        </row>
        <row r="3984">
          <cell r="G3984">
            <v>497421</v>
          </cell>
          <cell r="H3984" t="str">
            <v xml:space="preserve">FERNANDO CUELLAR LOZANO            </v>
          </cell>
          <cell r="I3984" t="str">
            <v xml:space="preserve">JOSE RODOLFO DIECK TALAMAS                                            </v>
          </cell>
        </row>
        <row r="3985">
          <cell r="G3985">
            <v>497421</v>
          </cell>
          <cell r="H3985" t="str">
            <v xml:space="preserve">FERNANDO CUELLAR LOZANO            </v>
          </cell>
          <cell r="I3985" t="str">
            <v xml:space="preserve">JOSE RODOLFO DIECK TALAMAS                                            </v>
          </cell>
        </row>
        <row r="3986">
          <cell r="G3986">
            <v>497421</v>
          </cell>
          <cell r="H3986" t="str">
            <v xml:space="preserve">FERNANDO CUELLAR LOZANO            </v>
          </cell>
          <cell r="I3986" t="str">
            <v xml:space="preserve">JOSE RODOLFO DIECK TALAMAS                                            </v>
          </cell>
        </row>
        <row r="3987">
          <cell r="G3987">
            <v>497421</v>
          </cell>
          <cell r="H3987" t="str">
            <v xml:space="preserve">FERNANDO CUELLAR LOZANO            </v>
          </cell>
          <cell r="I3987" t="str">
            <v xml:space="preserve">JOSE RODOLFO DIECK TALAMAS                                            </v>
          </cell>
        </row>
        <row r="3988">
          <cell r="G3988">
            <v>497456</v>
          </cell>
          <cell r="H3988" t="str">
            <v xml:space="preserve">GABRIELA SUSANA FLORES ALVAREZ     </v>
          </cell>
          <cell r="I3988" t="str">
            <v xml:space="preserve">MARTHA PEDROZA MONROY                                                 </v>
          </cell>
        </row>
        <row r="3989">
          <cell r="G3989">
            <v>497456</v>
          </cell>
          <cell r="H3989" t="str">
            <v xml:space="preserve">GABRIELA SUSANA FLORES ALVAREZ     </v>
          </cell>
          <cell r="I3989" t="str">
            <v xml:space="preserve">MARTHA PEDROZA MONROY                                                 </v>
          </cell>
        </row>
        <row r="3990">
          <cell r="G3990">
            <v>497471</v>
          </cell>
          <cell r="H3990" t="str">
            <v xml:space="preserve">ABRAHAM AARON SHUBICH Y JALIF      </v>
          </cell>
          <cell r="I3990" t="str">
            <v xml:space="preserve">MARIA LOURDES CORDERO CHAVEZ                                          </v>
          </cell>
        </row>
        <row r="3991">
          <cell r="G3991">
            <v>497492</v>
          </cell>
          <cell r="H3991" t="str">
            <v xml:space="preserve">ABRAHAM AARON SHUBICH Y JALIF      </v>
          </cell>
          <cell r="I3991" t="str">
            <v xml:space="preserve">VICTORIA GUADALUPE GUERRERO SOUZA                                     </v>
          </cell>
        </row>
        <row r="3992">
          <cell r="G3992">
            <v>497492</v>
          </cell>
          <cell r="H3992" t="str">
            <v xml:space="preserve">ABRAHAM AARON SHUBICH Y JALIF      </v>
          </cell>
          <cell r="I3992" t="str">
            <v xml:space="preserve">VICTORIA GUADALUPE GUERRERO SOUZA                                     </v>
          </cell>
        </row>
        <row r="3993">
          <cell r="G3993">
            <v>497532</v>
          </cell>
          <cell r="H3993" t="str">
            <v>AUDITORIA INTERNA (ILOCALIZABLES LI</v>
          </cell>
          <cell r="I3993" t="str">
            <v xml:space="preserve">RAFAEL ABUD MUSTRI                                                    </v>
          </cell>
        </row>
        <row r="3994">
          <cell r="G3994">
            <v>497685</v>
          </cell>
          <cell r="H3994" t="str">
            <v xml:space="preserve">FERNANDO CUELLAR LOZANO            </v>
          </cell>
          <cell r="I3994" t="str">
            <v xml:space="preserve">GABRIELA SOTOMAYOR MELO                                               </v>
          </cell>
        </row>
        <row r="3995">
          <cell r="G3995">
            <v>497734</v>
          </cell>
          <cell r="H3995" t="str">
            <v xml:space="preserve">AZUCENA GUDI/O (AA 2)              </v>
          </cell>
          <cell r="I3995" t="str">
            <v xml:space="preserve">CASA DE BOLSA ARKA, DNI CAMBIOS 2006                                  </v>
          </cell>
        </row>
        <row r="3996">
          <cell r="G3996">
            <v>497803</v>
          </cell>
          <cell r="H3996" t="str">
            <v xml:space="preserve">ADRIANA I. MEJIA CASTILLO          </v>
          </cell>
          <cell r="I3996" t="str">
            <v xml:space="preserve">GRUPO INDUSTRIAL TRES RIOS, S.A. DE C.V.                              </v>
          </cell>
        </row>
        <row r="3997">
          <cell r="G3997">
            <v>497894</v>
          </cell>
          <cell r="H3997" t="str">
            <v xml:space="preserve">ADRIANA I. MEJIA CASTILLO          </v>
          </cell>
          <cell r="I3997" t="str">
            <v xml:space="preserve">JOSE MARIA GARZA TREVI/O                                              </v>
          </cell>
        </row>
        <row r="3998">
          <cell r="G3998">
            <v>497894</v>
          </cell>
          <cell r="H3998" t="str">
            <v xml:space="preserve">ADRIANA I. MEJIA CASTILLO          </v>
          </cell>
          <cell r="I3998" t="str">
            <v xml:space="preserve">JOSE MARIA GARZA TREVI/O                                              </v>
          </cell>
        </row>
        <row r="3999">
          <cell r="G3999">
            <v>497984</v>
          </cell>
          <cell r="H3999" t="str">
            <v xml:space="preserve">ABRAHAM AARON SHUBICH Y JALIF      </v>
          </cell>
          <cell r="I3999" t="str">
            <v xml:space="preserve">RUTH AXELROD PRAES                                                    </v>
          </cell>
        </row>
        <row r="4000">
          <cell r="G4000">
            <v>497984</v>
          </cell>
          <cell r="H4000" t="str">
            <v xml:space="preserve">ABRAHAM AARON SHUBICH Y JALIF      </v>
          </cell>
          <cell r="I4000" t="str">
            <v xml:space="preserve">RUTH AXELROD PRAES                                                    </v>
          </cell>
        </row>
        <row r="4001">
          <cell r="G4001">
            <v>497984</v>
          </cell>
          <cell r="H4001" t="str">
            <v xml:space="preserve">ABRAHAM AARON SHUBICH Y JALIF      </v>
          </cell>
          <cell r="I4001" t="str">
            <v xml:space="preserve">RUTH AXELROD PRAES                                                    </v>
          </cell>
        </row>
        <row r="4002">
          <cell r="G4002">
            <v>497984</v>
          </cell>
          <cell r="H4002" t="str">
            <v xml:space="preserve">ABRAHAM AARON SHUBICH Y JALIF      </v>
          </cell>
          <cell r="I4002" t="str">
            <v xml:space="preserve">RUTH AXELROD PRAES                                                    </v>
          </cell>
        </row>
        <row r="4003">
          <cell r="G4003">
            <v>498001</v>
          </cell>
          <cell r="H4003" t="str">
            <v xml:space="preserve">NAVI SANCHEZ MOJICA                </v>
          </cell>
          <cell r="I4003" t="str">
            <v xml:space="preserve">MARIA ISABEL JAIME REYNA                                              </v>
          </cell>
        </row>
        <row r="4004">
          <cell r="G4004">
            <v>498001</v>
          </cell>
          <cell r="H4004" t="str">
            <v xml:space="preserve">NAVI SANCHEZ MOJICA                </v>
          </cell>
          <cell r="I4004" t="str">
            <v xml:space="preserve">MARIA ISABEL JAIME REYNA                                              </v>
          </cell>
        </row>
        <row r="4005">
          <cell r="G4005">
            <v>498001</v>
          </cell>
          <cell r="H4005" t="str">
            <v xml:space="preserve">NAVI SANCHEZ MOJICA                </v>
          </cell>
          <cell r="I4005" t="str">
            <v xml:space="preserve">MARIA ISABEL JAIME REYNA                                              </v>
          </cell>
        </row>
        <row r="4006">
          <cell r="G4006">
            <v>498001</v>
          </cell>
          <cell r="H4006" t="str">
            <v xml:space="preserve">NAVI SANCHEZ MOJICA                </v>
          </cell>
          <cell r="I4006" t="str">
            <v xml:space="preserve">MARIA ISABEL JAIME REYNA                                              </v>
          </cell>
        </row>
        <row r="4007">
          <cell r="G4007">
            <v>498001</v>
          </cell>
          <cell r="H4007" t="str">
            <v xml:space="preserve">NAVI SANCHEZ MOJICA                </v>
          </cell>
          <cell r="I4007" t="str">
            <v xml:space="preserve">MARIA ISABEL JAIME REYNA                                              </v>
          </cell>
        </row>
        <row r="4008">
          <cell r="G4008">
            <v>498001</v>
          </cell>
          <cell r="H4008" t="str">
            <v xml:space="preserve">NAVI SANCHEZ MOJICA                </v>
          </cell>
          <cell r="I4008" t="str">
            <v xml:space="preserve">MARIA ISABEL JAIME REYNA                                              </v>
          </cell>
        </row>
        <row r="4009">
          <cell r="G4009">
            <v>498034</v>
          </cell>
          <cell r="H4009" t="str">
            <v>JOSUE GERARDO RAMIREZ ESPA/A FUENTE</v>
          </cell>
          <cell r="I4009" t="str">
            <v xml:space="preserve">GLORIA MAGDALENA CERBON MURILLO                                       </v>
          </cell>
        </row>
        <row r="4010">
          <cell r="G4010">
            <v>498034</v>
          </cell>
          <cell r="H4010" t="str">
            <v>JOSUE GERARDO RAMIREZ ESPA/A FUENTE</v>
          </cell>
          <cell r="I4010" t="str">
            <v xml:space="preserve">GLORIA MAGDALENA CERBON MURILLO                                       </v>
          </cell>
        </row>
        <row r="4011">
          <cell r="G4011">
            <v>498034</v>
          </cell>
          <cell r="H4011" t="str">
            <v>JOSUE GERARDO RAMIREZ ESPA/A FUENTE</v>
          </cell>
          <cell r="I4011" t="str">
            <v xml:space="preserve">GLORIA MAGDALENA CERBON MURILLO                                       </v>
          </cell>
        </row>
        <row r="4012">
          <cell r="G4012">
            <v>498034</v>
          </cell>
          <cell r="H4012" t="str">
            <v>JOSUE GERARDO RAMIREZ ESPA/A FUENTE</v>
          </cell>
          <cell r="I4012" t="str">
            <v xml:space="preserve">GLORIA MAGDALENA CERBON MURILLO                                       </v>
          </cell>
        </row>
        <row r="4013">
          <cell r="G4013">
            <v>498073</v>
          </cell>
          <cell r="H4013" t="str">
            <v xml:space="preserve">FERNANDO CUELLAR LOZANO            </v>
          </cell>
          <cell r="I4013" t="str">
            <v xml:space="preserve">CARLOS GENEROSO RODRIGUEZ VILLARREAL                                  </v>
          </cell>
        </row>
        <row r="4014">
          <cell r="G4014">
            <v>498073</v>
          </cell>
          <cell r="H4014" t="str">
            <v xml:space="preserve">FERNANDO CUELLAR LOZANO            </v>
          </cell>
          <cell r="I4014" t="str">
            <v xml:space="preserve">CARLOS GENEROSO RODRIGUEZ VILLARREAL                                  </v>
          </cell>
        </row>
        <row r="4015">
          <cell r="G4015">
            <v>498073</v>
          </cell>
          <cell r="H4015" t="str">
            <v xml:space="preserve">FERNANDO CUELLAR LOZANO            </v>
          </cell>
          <cell r="I4015" t="str">
            <v xml:space="preserve">CARLOS GENEROSO RODRIGUEZ VILLARREAL                                  </v>
          </cell>
        </row>
        <row r="4016">
          <cell r="G4016">
            <v>498073</v>
          </cell>
          <cell r="H4016" t="str">
            <v xml:space="preserve">FERNANDO CUELLAR LOZANO            </v>
          </cell>
          <cell r="I4016" t="str">
            <v xml:space="preserve">CARLOS GENEROSO RODRIGUEZ VILLARREAL                                  </v>
          </cell>
        </row>
        <row r="4017">
          <cell r="G4017">
            <v>498091</v>
          </cell>
          <cell r="H4017" t="str">
            <v xml:space="preserve">COLBERT SALINAS QUIROGA            </v>
          </cell>
          <cell r="I4017" t="str">
            <v xml:space="preserve">CESAR FLORES HERRERA                                                  </v>
          </cell>
        </row>
        <row r="4018">
          <cell r="G4018">
            <v>498091</v>
          </cell>
          <cell r="H4018" t="str">
            <v xml:space="preserve">COLBERT SALINAS QUIROGA            </v>
          </cell>
          <cell r="I4018" t="str">
            <v xml:space="preserve">CESAR FLORES HERRERA                                                  </v>
          </cell>
        </row>
        <row r="4019">
          <cell r="G4019">
            <v>498132</v>
          </cell>
          <cell r="H4019" t="str">
            <v>JOSUE GERARDO RAMIREZ ESPA/A FUENTE</v>
          </cell>
          <cell r="I4019" t="str">
            <v xml:space="preserve">LUIS BRAVO MANCISIDOR                                                 </v>
          </cell>
        </row>
        <row r="4020">
          <cell r="G4020">
            <v>498132</v>
          </cell>
          <cell r="H4020" t="str">
            <v>JOSUE GERARDO RAMIREZ ESPA/A FUENTE</v>
          </cell>
          <cell r="I4020" t="str">
            <v xml:space="preserve">LUIS BRAVO MANCISIDOR                                                 </v>
          </cell>
        </row>
        <row r="4021">
          <cell r="G4021">
            <v>498132</v>
          </cell>
          <cell r="H4021" t="str">
            <v>JOSUE GERARDO RAMIREZ ESPA/A FUENTE</v>
          </cell>
          <cell r="I4021" t="str">
            <v xml:space="preserve">LUIS BRAVO MANCISIDOR                                                 </v>
          </cell>
        </row>
        <row r="4022">
          <cell r="G4022">
            <v>498204</v>
          </cell>
          <cell r="H4022" t="str">
            <v xml:space="preserve">GERMAN CHAVEZ TAPIA                </v>
          </cell>
          <cell r="I4022" t="str">
            <v xml:space="preserve">CAJA DE PREVISION DE LA POLICIA PREVENTIVA DEL DISTRITO FEDERAL.      </v>
          </cell>
        </row>
        <row r="4023">
          <cell r="G4023">
            <v>498243</v>
          </cell>
          <cell r="H4023" t="str">
            <v xml:space="preserve">ABRAHAM AARON SHUBICH Y JALIF      </v>
          </cell>
          <cell r="I4023" t="str">
            <v xml:space="preserve">ROBERTO CARLOS MORALES FERNANDEZ                                      </v>
          </cell>
        </row>
        <row r="4024">
          <cell r="G4024">
            <v>498251</v>
          </cell>
          <cell r="H4024" t="str">
            <v xml:space="preserve">COLBERT SALINAS QUIROGA            </v>
          </cell>
          <cell r="I4024" t="str">
            <v xml:space="preserve">OFELIA ESTHER FERNANDEZ MARTINEZ                                      </v>
          </cell>
        </row>
        <row r="4025">
          <cell r="G4025">
            <v>498285</v>
          </cell>
          <cell r="H4025" t="str">
            <v xml:space="preserve">COLBERT SALINAS QUIROGA            </v>
          </cell>
          <cell r="I4025" t="str">
            <v xml:space="preserve">MARIA DEL CARMEN FERNANDEZ MARTINEZ                                   </v>
          </cell>
        </row>
        <row r="4026">
          <cell r="G4026">
            <v>498285</v>
          </cell>
          <cell r="H4026" t="str">
            <v xml:space="preserve">COLBERT SALINAS QUIROGA            </v>
          </cell>
          <cell r="I4026" t="str">
            <v xml:space="preserve">MARIA DEL CARMEN FERNANDEZ MARTINEZ                                   </v>
          </cell>
        </row>
        <row r="4027">
          <cell r="G4027">
            <v>498293</v>
          </cell>
          <cell r="H4027" t="str">
            <v xml:space="preserve">HUGO LIRA ROSALINO                 </v>
          </cell>
          <cell r="I4027" t="str">
            <v xml:space="preserve">LETICIA LAURA VILLARREAL DE LA GARZA                                  </v>
          </cell>
        </row>
        <row r="4028">
          <cell r="G4028">
            <v>498293</v>
          </cell>
          <cell r="H4028" t="str">
            <v xml:space="preserve">HUGO LIRA ROSALINO                 </v>
          </cell>
          <cell r="I4028" t="str">
            <v xml:space="preserve">LETICIA LAURA VILLARREAL DE LA GARZA                                  </v>
          </cell>
        </row>
        <row r="4029">
          <cell r="G4029">
            <v>498293</v>
          </cell>
          <cell r="H4029" t="str">
            <v xml:space="preserve">HUGO LIRA ROSALINO                 </v>
          </cell>
          <cell r="I4029" t="str">
            <v xml:space="preserve">LETICIA LAURA VILLARREAL DE LA GARZA                                  </v>
          </cell>
        </row>
        <row r="4030">
          <cell r="G4030">
            <v>498293</v>
          </cell>
          <cell r="H4030" t="str">
            <v xml:space="preserve">HUGO LIRA ROSALINO                 </v>
          </cell>
          <cell r="I4030" t="str">
            <v xml:space="preserve">LETICIA LAURA VILLARREAL DE LA GARZA                                  </v>
          </cell>
        </row>
        <row r="4031">
          <cell r="G4031">
            <v>498312</v>
          </cell>
          <cell r="H4031" t="str">
            <v xml:space="preserve">COLBERT SALINAS QUIROGA            </v>
          </cell>
          <cell r="I4031" t="str">
            <v xml:space="preserve">MARIA ELENA FERNANDEZ MARTINEZ                                        </v>
          </cell>
        </row>
        <row r="4032">
          <cell r="G4032">
            <v>498312</v>
          </cell>
          <cell r="H4032" t="str">
            <v xml:space="preserve">COLBERT SALINAS QUIROGA            </v>
          </cell>
          <cell r="I4032" t="str">
            <v xml:space="preserve">MARIA ELENA FERNANDEZ MARTINEZ                                        </v>
          </cell>
        </row>
        <row r="4033">
          <cell r="G4033">
            <v>498312</v>
          </cell>
          <cell r="H4033" t="str">
            <v xml:space="preserve">COLBERT SALINAS QUIROGA            </v>
          </cell>
          <cell r="I4033" t="str">
            <v xml:space="preserve">MARIA ELENA FERNANDEZ MARTINEZ                                        </v>
          </cell>
        </row>
        <row r="4034">
          <cell r="G4034">
            <v>498312</v>
          </cell>
          <cell r="H4034" t="str">
            <v xml:space="preserve">COLBERT SALINAS QUIROGA            </v>
          </cell>
          <cell r="I4034" t="str">
            <v xml:space="preserve">MARIA ELENA FERNANDEZ MARTINEZ                                        </v>
          </cell>
        </row>
        <row r="4035">
          <cell r="G4035">
            <v>498325</v>
          </cell>
          <cell r="H4035" t="str">
            <v xml:space="preserve">COLBERT SALINAS QUIROGA            </v>
          </cell>
          <cell r="I4035" t="str">
            <v xml:space="preserve">MARIA EUGENIA FERNANDEZ MARTINEZ                                      </v>
          </cell>
        </row>
        <row r="4036">
          <cell r="G4036">
            <v>498391</v>
          </cell>
          <cell r="H4036" t="str">
            <v xml:space="preserve">ALEJANDRO AGUILAR MORALES          </v>
          </cell>
          <cell r="I4036" t="str">
            <v xml:space="preserve">LUZ MARIA ROJAS MIRANDA                                               </v>
          </cell>
        </row>
        <row r="4037">
          <cell r="G4037">
            <v>498391</v>
          </cell>
          <cell r="H4037" t="str">
            <v xml:space="preserve">ALEJANDRO AGUILAR MORALES          </v>
          </cell>
          <cell r="I4037" t="str">
            <v xml:space="preserve">LUZ MARIA ROJAS MIRANDA                                               </v>
          </cell>
        </row>
        <row r="4038">
          <cell r="G4038">
            <v>498391</v>
          </cell>
          <cell r="H4038" t="str">
            <v xml:space="preserve">ALEJANDRO AGUILAR MORALES          </v>
          </cell>
          <cell r="I4038" t="str">
            <v xml:space="preserve">LUZ MARIA ROJAS MIRANDA                                               </v>
          </cell>
        </row>
        <row r="4039">
          <cell r="G4039">
            <v>498391</v>
          </cell>
          <cell r="H4039" t="str">
            <v xml:space="preserve">ALEJANDRO AGUILAR MORALES          </v>
          </cell>
          <cell r="I4039" t="str">
            <v xml:space="preserve">LUZ MARIA ROJAS MIRANDA                                               </v>
          </cell>
        </row>
        <row r="4040">
          <cell r="G4040">
            <v>498391</v>
          </cell>
          <cell r="H4040" t="str">
            <v xml:space="preserve">ALEJANDRO AGUILAR MORALES          </v>
          </cell>
          <cell r="I4040" t="str">
            <v xml:space="preserve">LUZ MARIA ROJAS MIRANDA                                               </v>
          </cell>
        </row>
        <row r="4041">
          <cell r="G4041">
            <v>498404</v>
          </cell>
          <cell r="H4041" t="str">
            <v xml:space="preserve">ADRIANA I. MEJIA CASTILLO          </v>
          </cell>
          <cell r="I4041" t="str">
            <v xml:space="preserve">SANTIAGO CLARIOND REYES                                               </v>
          </cell>
        </row>
        <row r="4042">
          <cell r="G4042">
            <v>498404</v>
          </cell>
          <cell r="H4042" t="str">
            <v xml:space="preserve">ADRIANA I. MEJIA CASTILLO          </v>
          </cell>
          <cell r="I4042" t="str">
            <v xml:space="preserve">SANTIAGO CLARIOND REYES                                               </v>
          </cell>
        </row>
        <row r="4043">
          <cell r="G4043">
            <v>498404</v>
          </cell>
          <cell r="H4043" t="str">
            <v xml:space="preserve">ADRIANA I. MEJIA CASTILLO          </v>
          </cell>
          <cell r="I4043" t="str">
            <v xml:space="preserve">SANTIAGO CLARIOND REYES                                               </v>
          </cell>
        </row>
        <row r="4044">
          <cell r="G4044">
            <v>498423</v>
          </cell>
          <cell r="H4044" t="str">
            <v xml:space="preserve">HUGO LIRA ROSALINO                 </v>
          </cell>
          <cell r="I4044" t="str">
            <v xml:space="preserve">ADRIAN WILLIAMS SANTOS                                                </v>
          </cell>
        </row>
        <row r="4045">
          <cell r="G4045">
            <v>498423</v>
          </cell>
          <cell r="H4045" t="str">
            <v xml:space="preserve">HUGO LIRA ROSALINO                 </v>
          </cell>
          <cell r="I4045" t="str">
            <v xml:space="preserve">ADRIAN WILLIAMS SANTOS                                                </v>
          </cell>
        </row>
        <row r="4046">
          <cell r="G4046">
            <v>498423</v>
          </cell>
          <cell r="H4046" t="str">
            <v xml:space="preserve">HUGO LIRA ROSALINO                 </v>
          </cell>
          <cell r="I4046" t="str">
            <v xml:space="preserve">ADRIAN WILLIAMS SANTOS                                                </v>
          </cell>
        </row>
        <row r="4047">
          <cell r="G4047">
            <v>498423</v>
          </cell>
          <cell r="H4047" t="str">
            <v xml:space="preserve">HUGO LIRA ROSALINO                 </v>
          </cell>
          <cell r="I4047" t="str">
            <v xml:space="preserve">ADRIAN WILLIAMS SANTOS                                                </v>
          </cell>
        </row>
        <row r="4048">
          <cell r="G4048">
            <v>498423</v>
          </cell>
          <cell r="H4048" t="str">
            <v xml:space="preserve">HUGO LIRA ROSALINO                 </v>
          </cell>
          <cell r="I4048" t="str">
            <v xml:space="preserve">ADRIAN WILLIAMS SANTOS                                                </v>
          </cell>
        </row>
        <row r="4049">
          <cell r="G4049">
            <v>498423</v>
          </cell>
          <cell r="H4049" t="str">
            <v xml:space="preserve">HUGO LIRA ROSALINO                 </v>
          </cell>
          <cell r="I4049" t="str">
            <v xml:space="preserve">ADRIAN WILLIAMS SANTOS                                                </v>
          </cell>
        </row>
        <row r="4050">
          <cell r="G4050">
            <v>498423</v>
          </cell>
          <cell r="H4050" t="str">
            <v xml:space="preserve">HUGO LIRA ROSALINO                 </v>
          </cell>
          <cell r="I4050" t="str">
            <v xml:space="preserve">ADRIAN WILLIAMS SANTOS                                                </v>
          </cell>
        </row>
        <row r="4051">
          <cell r="G4051">
            <v>498473</v>
          </cell>
          <cell r="H4051" t="str">
            <v xml:space="preserve">NAVI SANCHEZ MOJICA                </v>
          </cell>
          <cell r="I4051" t="str">
            <v xml:space="preserve">ROSENDO VELOZ CENTENO                                                 </v>
          </cell>
        </row>
        <row r="4052">
          <cell r="G4052">
            <v>498473</v>
          </cell>
          <cell r="H4052" t="str">
            <v xml:space="preserve">NAVI SANCHEZ MOJICA                </v>
          </cell>
          <cell r="I4052" t="str">
            <v xml:space="preserve">ROSENDO VELOZ CENTENO                                                 </v>
          </cell>
        </row>
        <row r="4053">
          <cell r="G4053">
            <v>498473</v>
          </cell>
          <cell r="H4053" t="str">
            <v xml:space="preserve">NAVI SANCHEZ MOJICA                </v>
          </cell>
          <cell r="I4053" t="str">
            <v xml:space="preserve">ROSENDO VELOZ CENTENO                                                 </v>
          </cell>
        </row>
        <row r="4054">
          <cell r="G4054">
            <v>498473</v>
          </cell>
          <cell r="H4054" t="str">
            <v xml:space="preserve">NAVI SANCHEZ MOJICA                </v>
          </cell>
          <cell r="I4054" t="str">
            <v xml:space="preserve">ROSENDO VELOZ CENTENO                                                 </v>
          </cell>
        </row>
        <row r="4055">
          <cell r="G4055">
            <v>498502</v>
          </cell>
          <cell r="H4055" t="str">
            <v xml:space="preserve">GABRIELA SANCHEZ PEREZ             </v>
          </cell>
          <cell r="I4055" t="str">
            <v xml:space="preserve">MARIO FLORES VARGAS                                                   </v>
          </cell>
        </row>
        <row r="4056">
          <cell r="G4056">
            <v>498502</v>
          </cell>
          <cell r="H4056" t="str">
            <v xml:space="preserve">GABRIELA SANCHEZ PEREZ             </v>
          </cell>
          <cell r="I4056" t="str">
            <v xml:space="preserve">MARIO FLORES VARGAS                                                   </v>
          </cell>
        </row>
        <row r="4057">
          <cell r="G4057">
            <v>498534</v>
          </cell>
          <cell r="H4057" t="str">
            <v xml:space="preserve">ALEXANDRO SANTILLAN GALLARDO       </v>
          </cell>
          <cell r="I4057" t="str">
            <v xml:space="preserve">RAMIZ CHAMLATI DABAGUE                                                </v>
          </cell>
        </row>
        <row r="4058">
          <cell r="G4058">
            <v>498534</v>
          </cell>
          <cell r="H4058" t="str">
            <v xml:space="preserve">ALEXANDRO SANTILLAN GALLARDO       </v>
          </cell>
          <cell r="I4058" t="str">
            <v xml:space="preserve">RAMIZ CHAMLATI DABAGUE                                                </v>
          </cell>
        </row>
        <row r="4059">
          <cell r="G4059">
            <v>498534</v>
          </cell>
          <cell r="H4059" t="str">
            <v xml:space="preserve">ALEXANDRO SANTILLAN GALLARDO       </v>
          </cell>
          <cell r="I4059" t="str">
            <v xml:space="preserve">RAMIZ CHAMLATI DABAGUE                                                </v>
          </cell>
        </row>
        <row r="4060">
          <cell r="G4060">
            <v>498534</v>
          </cell>
          <cell r="H4060" t="str">
            <v xml:space="preserve">ALEXANDRO SANTILLAN GALLARDO       </v>
          </cell>
          <cell r="I4060" t="str">
            <v xml:space="preserve">RAMIZ CHAMLATI DABAGUE                                                </v>
          </cell>
        </row>
        <row r="4061">
          <cell r="G4061">
            <v>498534</v>
          </cell>
          <cell r="H4061" t="str">
            <v xml:space="preserve">ALEXANDRO SANTILLAN GALLARDO       </v>
          </cell>
          <cell r="I4061" t="str">
            <v xml:space="preserve">RAMIZ CHAMLATI DABAGUE                                                </v>
          </cell>
        </row>
        <row r="4062">
          <cell r="G4062">
            <v>498534</v>
          </cell>
          <cell r="H4062" t="str">
            <v xml:space="preserve">ALEXANDRO SANTILLAN GALLARDO       </v>
          </cell>
          <cell r="I4062" t="str">
            <v xml:space="preserve">RAMIZ CHAMLATI DABAGUE                                                </v>
          </cell>
        </row>
        <row r="4063">
          <cell r="G4063">
            <v>498534</v>
          </cell>
          <cell r="H4063" t="str">
            <v xml:space="preserve">ALEXANDRO SANTILLAN GALLARDO       </v>
          </cell>
          <cell r="I4063" t="str">
            <v xml:space="preserve">RAMIZ CHAMLATI DABAGUE                                                </v>
          </cell>
        </row>
        <row r="4064">
          <cell r="G4064">
            <v>498534</v>
          </cell>
          <cell r="H4064" t="str">
            <v xml:space="preserve">ALEXANDRO SANTILLAN GALLARDO       </v>
          </cell>
          <cell r="I4064" t="str">
            <v xml:space="preserve">RAMIZ CHAMLATI DABAGUE                                                </v>
          </cell>
        </row>
        <row r="4065">
          <cell r="G4065">
            <v>498534</v>
          </cell>
          <cell r="H4065" t="str">
            <v xml:space="preserve">ALEXANDRO SANTILLAN GALLARDO       </v>
          </cell>
          <cell r="I4065" t="str">
            <v xml:space="preserve">RAMIZ CHAMLATI DABAGUE                                                </v>
          </cell>
        </row>
        <row r="4066">
          <cell r="G4066">
            <v>498534</v>
          </cell>
          <cell r="H4066" t="str">
            <v xml:space="preserve">ALEXANDRO SANTILLAN GALLARDO       </v>
          </cell>
          <cell r="I4066" t="str">
            <v xml:space="preserve">RAMIZ CHAMLATI DABAGUE                                                </v>
          </cell>
        </row>
        <row r="4067">
          <cell r="G4067">
            <v>498534</v>
          </cell>
          <cell r="H4067" t="str">
            <v xml:space="preserve">ALEXANDRO SANTILLAN GALLARDO       </v>
          </cell>
          <cell r="I4067" t="str">
            <v xml:space="preserve">RAMIZ CHAMLATI DABAGUE                                                </v>
          </cell>
        </row>
        <row r="4068">
          <cell r="G4068">
            <v>498534</v>
          </cell>
          <cell r="H4068" t="str">
            <v xml:space="preserve">ALEXANDRO SANTILLAN GALLARDO       </v>
          </cell>
          <cell r="I4068" t="str">
            <v xml:space="preserve">RAMIZ CHAMLATI DABAGUE                                                </v>
          </cell>
        </row>
        <row r="4069">
          <cell r="G4069">
            <v>498563</v>
          </cell>
          <cell r="H4069" t="str">
            <v>JOSUE GERARDO RAMIREZ ESPA/A FUENTE</v>
          </cell>
          <cell r="I4069" t="str">
            <v xml:space="preserve">YOLANDA EDUARDA DE LA CARIDAD JOA CULLELL                             </v>
          </cell>
        </row>
        <row r="4070">
          <cell r="G4070">
            <v>498563</v>
          </cell>
          <cell r="H4070" t="str">
            <v>JOSUE GERARDO RAMIREZ ESPA/A FUENTE</v>
          </cell>
          <cell r="I4070" t="str">
            <v xml:space="preserve">YOLANDA EDUARDA DE LA CARIDAD JOA CULLELL                             </v>
          </cell>
        </row>
        <row r="4071">
          <cell r="G4071">
            <v>498563</v>
          </cell>
          <cell r="H4071" t="str">
            <v>JOSUE GERARDO RAMIREZ ESPA/A FUENTE</v>
          </cell>
          <cell r="I4071" t="str">
            <v xml:space="preserve">YOLANDA EDUARDA DE LA CARIDAD JOA CULLELL                             </v>
          </cell>
        </row>
        <row r="4072">
          <cell r="G4072">
            <v>498563</v>
          </cell>
          <cell r="H4072" t="str">
            <v>JOSUE GERARDO RAMIREZ ESPA/A FUENTE</v>
          </cell>
          <cell r="I4072" t="str">
            <v xml:space="preserve">YOLANDA EDUARDA DE LA CARIDAD JOA CULLELL                             </v>
          </cell>
        </row>
        <row r="4073">
          <cell r="G4073">
            <v>498563</v>
          </cell>
          <cell r="H4073" t="str">
            <v>JOSUE GERARDO RAMIREZ ESPA/A FUENTE</v>
          </cell>
          <cell r="I4073" t="str">
            <v xml:space="preserve">YOLANDA EDUARDA DE LA CARIDAD JOA CULLELL                             </v>
          </cell>
        </row>
        <row r="4074">
          <cell r="G4074">
            <v>498563</v>
          </cell>
          <cell r="H4074" t="str">
            <v>JOSUE GERARDO RAMIREZ ESPA/A FUENTE</v>
          </cell>
          <cell r="I4074" t="str">
            <v xml:space="preserve">YOLANDA EDUARDA DE LA CARIDAD JOA CULLELL                             </v>
          </cell>
        </row>
        <row r="4075">
          <cell r="G4075">
            <v>498563</v>
          </cell>
          <cell r="H4075" t="str">
            <v>JOSUE GERARDO RAMIREZ ESPA/A FUENTE</v>
          </cell>
          <cell r="I4075" t="str">
            <v xml:space="preserve">YOLANDA EDUARDA DE LA CARIDAD JOA CULLELL                             </v>
          </cell>
        </row>
        <row r="4076">
          <cell r="G4076">
            <v>498563</v>
          </cell>
          <cell r="H4076" t="str">
            <v>JOSUE GERARDO RAMIREZ ESPA/A FUENTE</v>
          </cell>
          <cell r="I4076" t="str">
            <v xml:space="preserve">YOLANDA EDUARDA DE LA CARIDAD JOA CULLELL                             </v>
          </cell>
        </row>
        <row r="4077">
          <cell r="G4077">
            <v>498563</v>
          </cell>
          <cell r="H4077" t="str">
            <v>JOSUE GERARDO RAMIREZ ESPA/A FUENTE</v>
          </cell>
          <cell r="I4077" t="str">
            <v xml:space="preserve">YOLANDA EDUARDA DE LA CARIDAD JOA CULLELL                             </v>
          </cell>
        </row>
        <row r="4078">
          <cell r="G4078">
            <v>498584</v>
          </cell>
          <cell r="H4078" t="str">
            <v>JOSUE GERARDO RAMIREZ ESPA/A FUENTE</v>
          </cell>
          <cell r="I4078" t="str">
            <v xml:space="preserve">MOISES TAWIL LANIADO                                                  </v>
          </cell>
        </row>
        <row r="4079">
          <cell r="G4079">
            <v>498584</v>
          </cell>
          <cell r="H4079" t="str">
            <v>JOSUE GERARDO RAMIREZ ESPA/A FUENTE</v>
          </cell>
          <cell r="I4079" t="str">
            <v xml:space="preserve">MOISES TAWIL LANIADO                                                  </v>
          </cell>
        </row>
        <row r="4080">
          <cell r="G4080">
            <v>498735</v>
          </cell>
          <cell r="H4080" t="str">
            <v xml:space="preserve">AZUCENA GUDI/O RAMIREZ             </v>
          </cell>
          <cell r="I4080" t="str">
            <v xml:space="preserve">SERGIO ARTURO CAMPERO NAVARRO                                         </v>
          </cell>
        </row>
        <row r="4081">
          <cell r="G4081">
            <v>498743</v>
          </cell>
          <cell r="H4081" t="str">
            <v xml:space="preserve">FERNANDO CUELLAR LOZANO            </v>
          </cell>
          <cell r="I4081" t="str">
            <v xml:space="preserve">MARIA LETICIA SAENZ SALINAS                                           </v>
          </cell>
        </row>
        <row r="4082">
          <cell r="G4082">
            <v>498743</v>
          </cell>
          <cell r="H4082" t="str">
            <v xml:space="preserve">FERNANDO CUELLAR LOZANO            </v>
          </cell>
          <cell r="I4082" t="str">
            <v xml:space="preserve">MARIA LETICIA SAENZ SALINAS                                           </v>
          </cell>
        </row>
        <row r="4083">
          <cell r="G4083">
            <v>498743</v>
          </cell>
          <cell r="H4083" t="str">
            <v xml:space="preserve">FERNANDO CUELLAR LOZANO            </v>
          </cell>
          <cell r="I4083" t="str">
            <v xml:space="preserve">MARIA LETICIA SAENZ SALINAS                                           </v>
          </cell>
        </row>
        <row r="4084">
          <cell r="G4084">
            <v>498743</v>
          </cell>
          <cell r="H4084" t="str">
            <v xml:space="preserve">FERNANDO CUELLAR LOZANO            </v>
          </cell>
          <cell r="I4084" t="str">
            <v xml:space="preserve">MARIA LETICIA SAENZ SALINAS                                           </v>
          </cell>
        </row>
        <row r="4085">
          <cell r="G4085">
            <v>498743</v>
          </cell>
          <cell r="H4085" t="str">
            <v xml:space="preserve">FERNANDO CUELLAR LOZANO            </v>
          </cell>
          <cell r="I4085" t="str">
            <v xml:space="preserve">MARIA LETICIA SAENZ SALINAS                                           </v>
          </cell>
        </row>
        <row r="4086">
          <cell r="G4086">
            <v>498743</v>
          </cell>
          <cell r="H4086" t="str">
            <v xml:space="preserve">FERNANDO CUELLAR LOZANO            </v>
          </cell>
          <cell r="I4086" t="str">
            <v xml:space="preserve">MARIA LETICIA SAENZ SALINAS                                           </v>
          </cell>
        </row>
        <row r="4087">
          <cell r="G4087">
            <v>498743</v>
          </cell>
          <cell r="H4087" t="str">
            <v xml:space="preserve">FERNANDO CUELLAR LOZANO            </v>
          </cell>
          <cell r="I4087" t="str">
            <v xml:space="preserve">MARIA LETICIA SAENZ SALINAS                                           </v>
          </cell>
        </row>
        <row r="4088">
          <cell r="G4088">
            <v>498751</v>
          </cell>
          <cell r="H4088" t="str">
            <v xml:space="preserve">FERNANDO CUELLAR LOZANO            </v>
          </cell>
          <cell r="I4088" t="str">
            <v xml:space="preserve">JORGE ARTURO MARTINEZ AVILA                                           </v>
          </cell>
        </row>
        <row r="4089">
          <cell r="G4089">
            <v>498804</v>
          </cell>
          <cell r="H4089" t="str">
            <v xml:space="preserve">HUGO LIRA ROSALINO                 </v>
          </cell>
          <cell r="I4089" t="str">
            <v xml:space="preserve">JOSE ANSELMO CRISPIN SALDIVAR                                         </v>
          </cell>
        </row>
        <row r="4090">
          <cell r="G4090">
            <v>498804</v>
          </cell>
          <cell r="H4090" t="str">
            <v xml:space="preserve">HUGO LIRA ROSALINO                 </v>
          </cell>
          <cell r="I4090" t="str">
            <v xml:space="preserve">JOSE ANSELMO CRISPIN SALDIVAR                                         </v>
          </cell>
        </row>
        <row r="4091">
          <cell r="G4091">
            <v>498841</v>
          </cell>
          <cell r="H4091" t="str">
            <v xml:space="preserve">HUGO LIRA ROSALINO                 </v>
          </cell>
          <cell r="I4091" t="str">
            <v xml:space="preserve">DAVID COELLO SANCHEZ                                                  </v>
          </cell>
        </row>
        <row r="4092">
          <cell r="G4092">
            <v>498875</v>
          </cell>
          <cell r="H4092" t="str">
            <v xml:space="preserve">HUGO LIRA ROSALINO                 </v>
          </cell>
          <cell r="I4092" t="str">
            <v xml:space="preserve">CARLOS FERNANDO SANTACRUZ DE LOS SANTOS                               </v>
          </cell>
        </row>
        <row r="4093">
          <cell r="G4093">
            <v>498891</v>
          </cell>
          <cell r="H4093" t="str">
            <v>JOSUE GERARDO RAMIREZ ESPA/A FUENTE</v>
          </cell>
          <cell r="I4093" t="str">
            <v xml:space="preserve">DANTE IRIS PE/A                                                       </v>
          </cell>
        </row>
        <row r="4094">
          <cell r="G4094">
            <v>498891</v>
          </cell>
          <cell r="H4094" t="str">
            <v>JOSUE GERARDO RAMIREZ ESPA/A FUENTE</v>
          </cell>
          <cell r="I4094" t="str">
            <v xml:space="preserve">DANTE IRIS PE/A                                                       </v>
          </cell>
        </row>
        <row r="4095">
          <cell r="G4095">
            <v>498891</v>
          </cell>
          <cell r="H4095" t="str">
            <v>JOSUE GERARDO RAMIREZ ESPA/A FUENTE</v>
          </cell>
          <cell r="I4095" t="str">
            <v xml:space="preserve">DANTE IRIS PE/A                                                       </v>
          </cell>
        </row>
        <row r="4096">
          <cell r="G4096">
            <v>498902</v>
          </cell>
          <cell r="H4096" t="str">
            <v xml:space="preserve">LUIS FRANCISCO RODRIGUEZ PEﾑA      </v>
          </cell>
          <cell r="I4096" t="str">
            <v xml:space="preserve">ALBERTO SACAL COHEN                                                   </v>
          </cell>
        </row>
        <row r="4097">
          <cell r="G4097">
            <v>498902</v>
          </cell>
          <cell r="H4097" t="str">
            <v xml:space="preserve">LUIS FRANCISCO RODRIGUEZ PEﾑA      </v>
          </cell>
          <cell r="I4097" t="str">
            <v xml:space="preserve">ALBERTO SACAL COHEN                                                   </v>
          </cell>
        </row>
        <row r="4098">
          <cell r="G4098">
            <v>498994</v>
          </cell>
          <cell r="H4098" t="str">
            <v xml:space="preserve">ADRIANA I. MEJIA CASTILLO          </v>
          </cell>
          <cell r="I4098" t="str">
            <v xml:space="preserve">ROSALBA ARISTA JIMENEZ                                                </v>
          </cell>
        </row>
        <row r="4099">
          <cell r="G4099">
            <v>498994</v>
          </cell>
          <cell r="H4099" t="str">
            <v xml:space="preserve">ADRIANA I. MEJIA CASTILLO          </v>
          </cell>
          <cell r="I4099" t="str">
            <v xml:space="preserve">ROSALBA ARISTA JIMENEZ                                                </v>
          </cell>
        </row>
        <row r="4100">
          <cell r="G4100">
            <v>498994</v>
          </cell>
          <cell r="H4100" t="str">
            <v xml:space="preserve">ADRIANA I. MEJIA CASTILLO          </v>
          </cell>
          <cell r="I4100" t="str">
            <v xml:space="preserve">ROSALBA ARISTA JIMENEZ                                                </v>
          </cell>
        </row>
        <row r="4101">
          <cell r="G4101">
            <v>499001</v>
          </cell>
          <cell r="H4101" t="str">
            <v xml:space="preserve">ADRIANA I. MEJIA CASTILLO          </v>
          </cell>
          <cell r="I4101" t="str">
            <v xml:space="preserve">ARIEL ISAAC AVILA HERNANDEZ                                           </v>
          </cell>
        </row>
        <row r="4102">
          <cell r="G4102">
            <v>499041</v>
          </cell>
          <cell r="H4102" t="str">
            <v xml:space="preserve">BEATRIZ TREVINO MILLING            </v>
          </cell>
          <cell r="I4102" t="str">
            <v xml:space="preserve">JORGE FERNANDEZ CHAVEZ                                                </v>
          </cell>
        </row>
        <row r="4103">
          <cell r="G4103">
            <v>499041</v>
          </cell>
          <cell r="H4103" t="str">
            <v xml:space="preserve">BEATRIZ TREVINO MILLING            </v>
          </cell>
          <cell r="I4103" t="str">
            <v xml:space="preserve">JORGE FERNANDEZ CHAVEZ                                                </v>
          </cell>
        </row>
        <row r="4104">
          <cell r="G4104">
            <v>499041</v>
          </cell>
          <cell r="H4104" t="str">
            <v xml:space="preserve">BEATRIZ TREVINO MILLING            </v>
          </cell>
          <cell r="I4104" t="str">
            <v xml:space="preserve">JORGE FERNANDEZ CHAVEZ                                                </v>
          </cell>
        </row>
        <row r="4105">
          <cell r="G4105">
            <v>499041</v>
          </cell>
          <cell r="H4105" t="str">
            <v xml:space="preserve">BEATRIZ TREVINO MILLING            </v>
          </cell>
          <cell r="I4105" t="str">
            <v xml:space="preserve">JORGE FERNANDEZ CHAVEZ                                                </v>
          </cell>
        </row>
        <row r="4106">
          <cell r="G4106">
            <v>499041</v>
          </cell>
          <cell r="H4106" t="str">
            <v xml:space="preserve">BEATRIZ TREVINO MILLING            </v>
          </cell>
          <cell r="I4106" t="str">
            <v xml:space="preserve">JORGE FERNANDEZ CHAVEZ                                                </v>
          </cell>
        </row>
        <row r="4107">
          <cell r="G4107">
            <v>499041</v>
          </cell>
          <cell r="H4107" t="str">
            <v xml:space="preserve">BEATRIZ TREVINO MILLING            </v>
          </cell>
          <cell r="I4107" t="str">
            <v xml:space="preserve">JORGE FERNANDEZ CHAVEZ                                                </v>
          </cell>
        </row>
        <row r="4108">
          <cell r="G4108">
            <v>499041</v>
          </cell>
          <cell r="H4108" t="str">
            <v xml:space="preserve">BEATRIZ TREVINO MILLING            </v>
          </cell>
          <cell r="I4108" t="str">
            <v xml:space="preserve">JORGE FERNANDEZ CHAVEZ                                                </v>
          </cell>
        </row>
        <row r="4109">
          <cell r="G4109">
            <v>499041</v>
          </cell>
          <cell r="H4109" t="str">
            <v xml:space="preserve">BEATRIZ TREVINO MILLING            </v>
          </cell>
          <cell r="I4109" t="str">
            <v xml:space="preserve">JORGE FERNANDEZ CHAVEZ                                                </v>
          </cell>
        </row>
        <row r="4110">
          <cell r="G4110">
            <v>499041</v>
          </cell>
          <cell r="H4110" t="str">
            <v xml:space="preserve">BEATRIZ TREVINO MILLING            </v>
          </cell>
          <cell r="I4110" t="str">
            <v xml:space="preserve">JORGE FERNANDEZ CHAVEZ                                                </v>
          </cell>
        </row>
        <row r="4111">
          <cell r="G4111">
            <v>499041</v>
          </cell>
          <cell r="H4111" t="str">
            <v xml:space="preserve">BEATRIZ TREVINO MILLING            </v>
          </cell>
          <cell r="I4111" t="str">
            <v xml:space="preserve">JORGE FERNANDEZ CHAVEZ                                                </v>
          </cell>
        </row>
        <row r="4112">
          <cell r="G4112">
            <v>499041</v>
          </cell>
          <cell r="H4112" t="str">
            <v xml:space="preserve">BEATRIZ TREVINO MILLING            </v>
          </cell>
          <cell r="I4112" t="str">
            <v xml:space="preserve">JORGE FERNANDEZ CHAVEZ                                                </v>
          </cell>
        </row>
        <row r="4113">
          <cell r="G4113">
            <v>499052</v>
          </cell>
          <cell r="H4113" t="str">
            <v xml:space="preserve">EVELIA VENEGAS CASTILLO            </v>
          </cell>
          <cell r="I4113" t="str">
            <v xml:space="preserve">SENEN HERNANDEZ SALGADO                                               </v>
          </cell>
        </row>
        <row r="4114">
          <cell r="G4114">
            <v>499052</v>
          </cell>
          <cell r="H4114" t="str">
            <v xml:space="preserve">EVELIA VENEGAS CASTILLO            </v>
          </cell>
          <cell r="I4114" t="str">
            <v xml:space="preserve">SENEN HERNANDEZ SALGADO                                               </v>
          </cell>
        </row>
        <row r="4115">
          <cell r="G4115">
            <v>499052</v>
          </cell>
          <cell r="H4115" t="str">
            <v xml:space="preserve">EVELIA VENEGAS CASTILLO            </v>
          </cell>
          <cell r="I4115" t="str">
            <v xml:space="preserve">SENEN HERNANDEZ SALGADO                                               </v>
          </cell>
        </row>
        <row r="4116">
          <cell r="G4116">
            <v>499052</v>
          </cell>
          <cell r="H4116" t="str">
            <v xml:space="preserve">EVELIA VENEGAS CASTILLO            </v>
          </cell>
          <cell r="I4116" t="str">
            <v xml:space="preserve">SENEN HERNANDEZ SALGADO                                               </v>
          </cell>
        </row>
        <row r="4117">
          <cell r="G4117">
            <v>499052</v>
          </cell>
          <cell r="H4117" t="str">
            <v xml:space="preserve">EVELIA VENEGAS CASTILLO            </v>
          </cell>
          <cell r="I4117" t="str">
            <v xml:space="preserve">SENEN HERNANDEZ SALGADO                                               </v>
          </cell>
        </row>
        <row r="4118">
          <cell r="G4118">
            <v>499052</v>
          </cell>
          <cell r="H4118" t="str">
            <v xml:space="preserve">EVELIA VENEGAS CASTILLO            </v>
          </cell>
          <cell r="I4118" t="str">
            <v xml:space="preserve">SENEN HERNANDEZ SALGADO                                               </v>
          </cell>
        </row>
        <row r="4119">
          <cell r="G4119">
            <v>499052</v>
          </cell>
          <cell r="H4119" t="str">
            <v xml:space="preserve">EVELIA VENEGAS CASTILLO            </v>
          </cell>
          <cell r="I4119" t="str">
            <v xml:space="preserve">SENEN HERNANDEZ SALGADO                                               </v>
          </cell>
        </row>
        <row r="4120">
          <cell r="G4120">
            <v>499052</v>
          </cell>
          <cell r="H4120" t="str">
            <v xml:space="preserve">EVELIA VENEGAS CASTILLO            </v>
          </cell>
          <cell r="I4120" t="str">
            <v xml:space="preserve">SENEN HERNANDEZ SALGADO                                               </v>
          </cell>
        </row>
        <row r="4121">
          <cell r="G4121">
            <v>499052</v>
          </cell>
          <cell r="H4121" t="str">
            <v xml:space="preserve">EVELIA VENEGAS CASTILLO            </v>
          </cell>
          <cell r="I4121" t="str">
            <v xml:space="preserve">SENEN HERNANDEZ SALGADO                                               </v>
          </cell>
        </row>
        <row r="4122">
          <cell r="G4122">
            <v>499052</v>
          </cell>
          <cell r="H4122" t="str">
            <v xml:space="preserve">EVELIA VENEGAS CASTILLO            </v>
          </cell>
          <cell r="I4122" t="str">
            <v xml:space="preserve">SENEN HERNANDEZ SALGADO                                               </v>
          </cell>
        </row>
        <row r="4123">
          <cell r="G4123">
            <v>499113</v>
          </cell>
          <cell r="H4123" t="str">
            <v xml:space="preserve">ADRIANA I. MEJIA CASTILLO          </v>
          </cell>
          <cell r="I4123" t="str">
            <v xml:space="preserve">NORA LETICIA IBARRA VILLARREAL                                        </v>
          </cell>
        </row>
        <row r="4124">
          <cell r="G4124">
            <v>499113</v>
          </cell>
          <cell r="H4124" t="str">
            <v xml:space="preserve">ADRIANA I. MEJIA CASTILLO          </v>
          </cell>
          <cell r="I4124" t="str">
            <v xml:space="preserve">NORA LETICIA IBARRA VILLARREAL                                        </v>
          </cell>
        </row>
        <row r="4125">
          <cell r="G4125">
            <v>499121</v>
          </cell>
          <cell r="H4125" t="str">
            <v xml:space="preserve">GABRIEL RODRIGO BAENA CASTUERA     </v>
          </cell>
          <cell r="I4125" t="str">
            <v xml:space="preserve">ALEJANDRO MORENO AVELLANA                                             </v>
          </cell>
        </row>
        <row r="4126">
          <cell r="G4126">
            <v>499121</v>
          </cell>
          <cell r="H4126" t="str">
            <v xml:space="preserve">GABRIEL RODRIGO BAENA CASTUERA     </v>
          </cell>
          <cell r="I4126" t="str">
            <v xml:space="preserve">ALEJANDRO MORENO AVELLANA                                             </v>
          </cell>
        </row>
        <row r="4127">
          <cell r="G4127">
            <v>499121</v>
          </cell>
          <cell r="H4127" t="str">
            <v xml:space="preserve">GABRIEL RODRIGO BAENA CASTUERA     </v>
          </cell>
          <cell r="I4127" t="str">
            <v xml:space="preserve">ALEJANDRO MORENO AVELLANA                                             </v>
          </cell>
        </row>
        <row r="4128">
          <cell r="G4128">
            <v>499134</v>
          </cell>
          <cell r="H4128" t="str">
            <v>AUDITORIA INTERNA (ILOCALIZABLES LI</v>
          </cell>
          <cell r="I4128" t="str">
            <v xml:space="preserve">FELIPE RODRIGUEZ GALVAN                                               </v>
          </cell>
        </row>
        <row r="4129">
          <cell r="G4129">
            <v>499303</v>
          </cell>
          <cell r="H4129" t="str">
            <v xml:space="preserve">LUIS FRANCISCO RODRIGUEZ PEﾑA      </v>
          </cell>
          <cell r="I4129" t="str">
            <v xml:space="preserve">ABRAHAM NAME NAME                                                     </v>
          </cell>
        </row>
        <row r="4130">
          <cell r="G4130">
            <v>499303</v>
          </cell>
          <cell r="H4130" t="str">
            <v xml:space="preserve">LUIS FRANCISCO RODRIGUEZ PEﾑA      </v>
          </cell>
          <cell r="I4130" t="str">
            <v xml:space="preserve">ABRAHAM NAME NAME                                                     </v>
          </cell>
        </row>
        <row r="4131">
          <cell r="G4131">
            <v>499303</v>
          </cell>
          <cell r="H4131" t="str">
            <v xml:space="preserve">LUIS FRANCISCO RODRIGUEZ PEﾑA      </v>
          </cell>
          <cell r="I4131" t="str">
            <v xml:space="preserve">ABRAHAM NAME NAME                                                     </v>
          </cell>
        </row>
        <row r="4132">
          <cell r="G4132">
            <v>499303</v>
          </cell>
          <cell r="H4132" t="str">
            <v xml:space="preserve">LUIS FRANCISCO RODRIGUEZ PEﾑA      </v>
          </cell>
          <cell r="I4132" t="str">
            <v xml:space="preserve">ABRAHAM NAME NAME                                                     </v>
          </cell>
        </row>
        <row r="4133">
          <cell r="G4133">
            <v>499303</v>
          </cell>
          <cell r="H4133" t="str">
            <v xml:space="preserve">LUIS FRANCISCO RODRIGUEZ PEﾑA      </v>
          </cell>
          <cell r="I4133" t="str">
            <v xml:space="preserve">ABRAHAM NAME NAME                                                     </v>
          </cell>
        </row>
        <row r="4134">
          <cell r="G4134">
            <v>499303</v>
          </cell>
          <cell r="H4134" t="str">
            <v xml:space="preserve">LUIS FRANCISCO RODRIGUEZ PEﾑA      </v>
          </cell>
          <cell r="I4134" t="str">
            <v xml:space="preserve">ABRAHAM NAME NAME                                                     </v>
          </cell>
        </row>
        <row r="4135">
          <cell r="G4135">
            <v>499412</v>
          </cell>
          <cell r="H4135" t="str">
            <v xml:space="preserve">RITA MA. GARZA CANTU               </v>
          </cell>
          <cell r="I4135" t="str">
            <v xml:space="preserve">DORA ANGELICA CARDENAS FERNANDEZ                                      </v>
          </cell>
        </row>
        <row r="4136">
          <cell r="G4136">
            <v>499412</v>
          </cell>
          <cell r="H4136" t="str">
            <v xml:space="preserve">RITA MA. GARZA CANTU               </v>
          </cell>
          <cell r="I4136" t="str">
            <v xml:space="preserve">DORA ANGELICA CARDENAS FERNANDEZ                                      </v>
          </cell>
        </row>
        <row r="4137">
          <cell r="G4137">
            <v>499412</v>
          </cell>
          <cell r="H4137" t="str">
            <v xml:space="preserve">RITA MA. GARZA CANTU               </v>
          </cell>
          <cell r="I4137" t="str">
            <v xml:space="preserve">DORA ANGELICA CARDENAS FERNANDEZ                                      </v>
          </cell>
        </row>
        <row r="4138">
          <cell r="G4138">
            <v>499441</v>
          </cell>
          <cell r="H4138" t="str">
            <v xml:space="preserve">GABRIELA SANCHEZ PEREZ             </v>
          </cell>
          <cell r="I4138" t="str">
            <v xml:space="preserve">VANIA URIBE LOPEZ                                                     </v>
          </cell>
        </row>
        <row r="4139">
          <cell r="G4139">
            <v>499441</v>
          </cell>
          <cell r="H4139" t="str">
            <v xml:space="preserve">GABRIELA SANCHEZ PEREZ             </v>
          </cell>
          <cell r="I4139" t="str">
            <v xml:space="preserve">VANIA URIBE LOPEZ                                                     </v>
          </cell>
        </row>
        <row r="4140">
          <cell r="G4140">
            <v>499454</v>
          </cell>
          <cell r="H4140" t="str">
            <v xml:space="preserve">EMMA YOLANDA RAMIREZ HUITRON       </v>
          </cell>
          <cell r="I4140" t="str">
            <v xml:space="preserve">HECTOR MANUEL CASTRO CASTRO                                           </v>
          </cell>
        </row>
        <row r="4141">
          <cell r="G4141">
            <v>499454</v>
          </cell>
          <cell r="H4141" t="str">
            <v xml:space="preserve">EMMA YOLANDA RAMIREZ HUITRON       </v>
          </cell>
          <cell r="I4141" t="str">
            <v xml:space="preserve">HECTOR MANUEL CASTRO CASTRO                                           </v>
          </cell>
        </row>
        <row r="4142">
          <cell r="G4142">
            <v>499454</v>
          </cell>
          <cell r="H4142" t="str">
            <v xml:space="preserve">EMMA YOLANDA RAMIREZ HUITRON       </v>
          </cell>
          <cell r="I4142" t="str">
            <v xml:space="preserve">HECTOR MANUEL CASTRO CASTRO                                           </v>
          </cell>
        </row>
        <row r="4143">
          <cell r="G4143">
            <v>499454</v>
          </cell>
          <cell r="H4143" t="str">
            <v xml:space="preserve">EMMA YOLANDA RAMIREZ HUITRON       </v>
          </cell>
          <cell r="I4143" t="str">
            <v xml:space="preserve">HECTOR MANUEL CASTRO CASTRO                                           </v>
          </cell>
        </row>
        <row r="4144">
          <cell r="G4144">
            <v>499454</v>
          </cell>
          <cell r="H4144" t="str">
            <v xml:space="preserve">EMMA YOLANDA RAMIREZ HUITRON       </v>
          </cell>
          <cell r="I4144" t="str">
            <v xml:space="preserve">HECTOR MANUEL CASTRO CASTRO                                           </v>
          </cell>
        </row>
        <row r="4145">
          <cell r="G4145">
            <v>499475</v>
          </cell>
          <cell r="H4145" t="str">
            <v xml:space="preserve">RITA MA. GARZA CANTU               </v>
          </cell>
          <cell r="I4145" t="str">
            <v xml:space="preserve">MARIA TERESA CAVAZOS ORDO/EZ                                          </v>
          </cell>
        </row>
        <row r="4146">
          <cell r="G4146">
            <v>499491</v>
          </cell>
          <cell r="H4146" t="str">
            <v xml:space="preserve">ALEXANDRO SANTILLAN GALLARDO       </v>
          </cell>
          <cell r="I4146" t="str">
            <v xml:space="preserve">NATHAN JOLOY MARCHICANSKY                                             </v>
          </cell>
        </row>
        <row r="4147">
          <cell r="G4147">
            <v>499491</v>
          </cell>
          <cell r="H4147" t="str">
            <v xml:space="preserve">ALEXANDRO SANTILLAN GALLARDO       </v>
          </cell>
          <cell r="I4147" t="str">
            <v xml:space="preserve">NATHAN JOLOY MARCHICANSKY                                             </v>
          </cell>
        </row>
        <row r="4148">
          <cell r="G4148">
            <v>499491</v>
          </cell>
          <cell r="H4148" t="str">
            <v xml:space="preserve">ALEXANDRO SANTILLAN GALLARDO       </v>
          </cell>
          <cell r="I4148" t="str">
            <v xml:space="preserve">NATHAN JOLOY MARCHICANSKY                                             </v>
          </cell>
        </row>
        <row r="4149">
          <cell r="G4149">
            <v>499491</v>
          </cell>
          <cell r="H4149" t="str">
            <v xml:space="preserve">ALEXANDRO SANTILLAN GALLARDO       </v>
          </cell>
          <cell r="I4149" t="str">
            <v xml:space="preserve">NATHAN JOLOY MARCHICANSKY                                             </v>
          </cell>
        </row>
        <row r="4150">
          <cell r="G4150">
            <v>499491</v>
          </cell>
          <cell r="H4150" t="str">
            <v xml:space="preserve">ALEXANDRO SANTILLAN GALLARDO       </v>
          </cell>
          <cell r="I4150" t="str">
            <v xml:space="preserve">NATHAN JOLOY MARCHICANSKY                                             </v>
          </cell>
        </row>
        <row r="4151">
          <cell r="G4151">
            <v>499491</v>
          </cell>
          <cell r="H4151" t="str">
            <v xml:space="preserve">ALEXANDRO SANTILLAN GALLARDO       </v>
          </cell>
          <cell r="I4151" t="str">
            <v xml:space="preserve">NATHAN JOLOY MARCHICANSKY                                             </v>
          </cell>
        </row>
        <row r="4152">
          <cell r="G4152">
            <v>499491</v>
          </cell>
          <cell r="H4152" t="str">
            <v xml:space="preserve">ALEXANDRO SANTILLAN GALLARDO       </v>
          </cell>
          <cell r="I4152" t="str">
            <v xml:space="preserve">NATHAN JOLOY MARCHICANSKY                                             </v>
          </cell>
        </row>
        <row r="4153">
          <cell r="G4153">
            <v>499491</v>
          </cell>
          <cell r="H4153" t="str">
            <v xml:space="preserve">ALEXANDRO SANTILLAN GALLARDO       </v>
          </cell>
          <cell r="I4153" t="str">
            <v xml:space="preserve">NATHAN JOLOY MARCHICANSKY                                             </v>
          </cell>
        </row>
        <row r="4154">
          <cell r="G4154">
            <v>499491</v>
          </cell>
          <cell r="H4154" t="str">
            <v xml:space="preserve">ALEXANDRO SANTILLAN GALLARDO       </v>
          </cell>
          <cell r="I4154" t="str">
            <v xml:space="preserve">NATHAN JOLOY MARCHICANSKY                                             </v>
          </cell>
        </row>
        <row r="4155">
          <cell r="G4155">
            <v>499491</v>
          </cell>
          <cell r="H4155" t="str">
            <v xml:space="preserve">ALEXANDRO SANTILLAN GALLARDO       </v>
          </cell>
          <cell r="I4155" t="str">
            <v xml:space="preserve">NATHAN JOLOY MARCHICANSKY                                             </v>
          </cell>
        </row>
        <row r="4156">
          <cell r="G4156">
            <v>499491</v>
          </cell>
          <cell r="H4156" t="str">
            <v xml:space="preserve">ALEXANDRO SANTILLAN GALLARDO       </v>
          </cell>
          <cell r="I4156" t="str">
            <v xml:space="preserve">NATHAN JOLOY MARCHICANSKY                                             </v>
          </cell>
        </row>
        <row r="4157">
          <cell r="G4157">
            <v>499545</v>
          </cell>
          <cell r="H4157" t="str">
            <v xml:space="preserve">LUIS FRANCISCO RODRIGUEZ PEﾑA      </v>
          </cell>
          <cell r="I4157" t="str">
            <v xml:space="preserve">VIGILANTE DE LA CONSTRUCCION, S.A. DE C.V.                            </v>
          </cell>
        </row>
        <row r="4158">
          <cell r="G4158">
            <v>499552</v>
          </cell>
          <cell r="H4158" t="str">
            <v xml:space="preserve">RAFAEL CASTILLA VIRUES             </v>
          </cell>
          <cell r="I4158" t="str">
            <v xml:space="preserve">IRINEO CERON CERON                                                    </v>
          </cell>
        </row>
        <row r="4159">
          <cell r="G4159">
            <v>499552</v>
          </cell>
          <cell r="H4159" t="str">
            <v xml:space="preserve">RAFAEL CASTILLA VIRUES             </v>
          </cell>
          <cell r="I4159" t="str">
            <v xml:space="preserve">IRINEO CERON CERON                                                    </v>
          </cell>
        </row>
        <row r="4160">
          <cell r="G4160">
            <v>499663</v>
          </cell>
          <cell r="H4160" t="str">
            <v xml:space="preserve">EMPLEADOS                          </v>
          </cell>
          <cell r="I4160" t="str">
            <v xml:space="preserve">GABRIEL ARMANDO MONTIEL FLORES                                        </v>
          </cell>
        </row>
        <row r="4161">
          <cell r="G4161">
            <v>499663</v>
          </cell>
          <cell r="H4161" t="str">
            <v xml:space="preserve">EMPLEADOS                          </v>
          </cell>
          <cell r="I4161" t="str">
            <v xml:space="preserve">GABRIEL ARMANDO MONTIEL FLORES                                        </v>
          </cell>
        </row>
        <row r="4162">
          <cell r="G4162">
            <v>499684</v>
          </cell>
          <cell r="H4162" t="str">
            <v xml:space="preserve">ALEXANDRO SANTILLAN GALLARDO       </v>
          </cell>
          <cell r="I4162" t="str">
            <v xml:space="preserve">DANIEL CHAMLATI TACHER                                                </v>
          </cell>
        </row>
        <row r="4163">
          <cell r="G4163">
            <v>499684</v>
          </cell>
          <cell r="H4163" t="str">
            <v xml:space="preserve">ALEXANDRO SANTILLAN GALLARDO       </v>
          </cell>
          <cell r="I4163" t="str">
            <v xml:space="preserve">DANIEL CHAMLATI TACHER                                                </v>
          </cell>
        </row>
        <row r="4164">
          <cell r="G4164">
            <v>499684</v>
          </cell>
          <cell r="H4164" t="str">
            <v xml:space="preserve">ALEXANDRO SANTILLAN GALLARDO       </v>
          </cell>
          <cell r="I4164" t="str">
            <v xml:space="preserve">DANIEL CHAMLATI TACHER                                                </v>
          </cell>
        </row>
        <row r="4165">
          <cell r="G4165">
            <v>499684</v>
          </cell>
          <cell r="H4165" t="str">
            <v xml:space="preserve">ALEXANDRO SANTILLAN GALLARDO       </v>
          </cell>
          <cell r="I4165" t="str">
            <v xml:space="preserve">DANIEL CHAMLATI TACHER                                                </v>
          </cell>
        </row>
        <row r="4166">
          <cell r="G4166">
            <v>499684</v>
          </cell>
          <cell r="H4166" t="str">
            <v xml:space="preserve">ALEXANDRO SANTILLAN GALLARDO       </v>
          </cell>
          <cell r="I4166" t="str">
            <v xml:space="preserve">DANIEL CHAMLATI TACHER                                                </v>
          </cell>
        </row>
        <row r="4167">
          <cell r="G4167">
            <v>499684</v>
          </cell>
          <cell r="H4167" t="str">
            <v xml:space="preserve">ALEXANDRO SANTILLAN GALLARDO       </v>
          </cell>
          <cell r="I4167" t="str">
            <v xml:space="preserve">DANIEL CHAMLATI TACHER                                                </v>
          </cell>
        </row>
        <row r="4168">
          <cell r="G4168">
            <v>499684</v>
          </cell>
          <cell r="H4168" t="str">
            <v xml:space="preserve">ALEXANDRO SANTILLAN GALLARDO       </v>
          </cell>
          <cell r="I4168" t="str">
            <v xml:space="preserve">DANIEL CHAMLATI TACHER                                                </v>
          </cell>
        </row>
        <row r="4169">
          <cell r="G4169">
            <v>499684</v>
          </cell>
          <cell r="H4169" t="str">
            <v xml:space="preserve">ALEXANDRO SANTILLAN GALLARDO       </v>
          </cell>
          <cell r="I4169" t="str">
            <v xml:space="preserve">DANIEL CHAMLATI TACHER                                                </v>
          </cell>
        </row>
        <row r="4170">
          <cell r="G4170">
            <v>499684</v>
          </cell>
          <cell r="H4170" t="str">
            <v xml:space="preserve">ALEXANDRO SANTILLAN GALLARDO       </v>
          </cell>
          <cell r="I4170" t="str">
            <v xml:space="preserve">DANIEL CHAMLATI TACHER                                                </v>
          </cell>
        </row>
        <row r="4171">
          <cell r="G4171">
            <v>499703</v>
          </cell>
          <cell r="H4171" t="str">
            <v>AUDITORIA INTERNA (ILOCALIZABLES LI</v>
          </cell>
          <cell r="I4171" t="str">
            <v xml:space="preserve">SOLAN COSMETICS, S.A. DE C.V.                                         </v>
          </cell>
        </row>
        <row r="4172">
          <cell r="G4172">
            <v>499724</v>
          </cell>
          <cell r="H4172" t="str">
            <v xml:space="preserve">COLBERT SALINAS QUIROGA            </v>
          </cell>
          <cell r="I4172" t="str">
            <v xml:space="preserve">HERNAN SERNA GARZA                                                    </v>
          </cell>
        </row>
        <row r="4173">
          <cell r="G4173">
            <v>499724</v>
          </cell>
          <cell r="H4173" t="str">
            <v xml:space="preserve">COLBERT SALINAS QUIROGA            </v>
          </cell>
          <cell r="I4173" t="str">
            <v xml:space="preserve">HERNAN SERNA GARZA                                                    </v>
          </cell>
        </row>
        <row r="4174">
          <cell r="G4174">
            <v>499724</v>
          </cell>
          <cell r="H4174" t="str">
            <v xml:space="preserve">COLBERT SALINAS QUIROGA            </v>
          </cell>
          <cell r="I4174" t="str">
            <v xml:space="preserve">HERNAN SERNA GARZA                                                    </v>
          </cell>
        </row>
        <row r="4175">
          <cell r="G4175">
            <v>499872</v>
          </cell>
          <cell r="H4175" t="str">
            <v xml:space="preserve">SUAREZ HERNANDEZ MONICA MERCEDES   </v>
          </cell>
          <cell r="I4175" t="str">
            <v xml:space="preserve">MARIA ESTELA CUENCA DE BARRENECHEA                                    </v>
          </cell>
        </row>
        <row r="4176">
          <cell r="G4176">
            <v>499872</v>
          </cell>
          <cell r="H4176" t="str">
            <v xml:space="preserve">SUAREZ HERNANDEZ MONICA MERCEDES   </v>
          </cell>
          <cell r="I4176" t="str">
            <v xml:space="preserve">MARIA ESTELA CUENCA DE BARRENECHEA                                    </v>
          </cell>
        </row>
        <row r="4177">
          <cell r="G4177">
            <v>499872</v>
          </cell>
          <cell r="H4177" t="str">
            <v xml:space="preserve">SUAREZ HERNANDEZ MONICA MERCEDES   </v>
          </cell>
          <cell r="I4177" t="str">
            <v xml:space="preserve">MARIA ESTELA CUENCA DE BARRENECHEA                                    </v>
          </cell>
        </row>
        <row r="4178">
          <cell r="G4178">
            <v>499872</v>
          </cell>
          <cell r="H4178" t="str">
            <v xml:space="preserve">SUAREZ HERNANDEZ MONICA MERCEDES   </v>
          </cell>
          <cell r="I4178" t="str">
            <v xml:space="preserve">MARIA ESTELA CUENCA DE BARRENECHEA                                    </v>
          </cell>
        </row>
        <row r="4179">
          <cell r="G4179">
            <v>499885</v>
          </cell>
          <cell r="H4179" t="str">
            <v xml:space="preserve">ADRIANA I. MEJIA CASTILLO          </v>
          </cell>
          <cell r="I4179" t="str">
            <v xml:space="preserve">ORALIA GUDELIA TREVI/O LOZANO                                         </v>
          </cell>
        </row>
        <row r="4180">
          <cell r="G4180">
            <v>499885</v>
          </cell>
          <cell r="H4180" t="str">
            <v xml:space="preserve">ADRIANA I. MEJIA CASTILLO          </v>
          </cell>
          <cell r="I4180" t="str">
            <v xml:space="preserve">ORALIA GUDELIA TREVI/O LOZANO                                         </v>
          </cell>
        </row>
        <row r="4181">
          <cell r="G4181">
            <v>499885</v>
          </cell>
          <cell r="H4181" t="str">
            <v xml:space="preserve">ADRIANA I. MEJIA CASTILLO          </v>
          </cell>
          <cell r="I4181" t="str">
            <v xml:space="preserve">ORALIA GUDELIA TREVI/O LOZANO                                         </v>
          </cell>
        </row>
        <row r="4182">
          <cell r="G4182">
            <v>499925</v>
          </cell>
          <cell r="H4182" t="str">
            <v xml:space="preserve">SUAREZ HERNANDEZ MONICA MERCEDES   </v>
          </cell>
          <cell r="I4182" t="str">
            <v xml:space="preserve">MAGDALENA DEL VALLE RUIZ                                              </v>
          </cell>
        </row>
        <row r="4183">
          <cell r="G4183">
            <v>499925</v>
          </cell>
          <cell r="H4183" t="str">
            <v xml:space="preserve">SUAREZ HERNANDEZ MONICA MERCEDES   </v>
          </cell>
          <cell r="I4183" t="str">
            <v xml:space="preserve">MAGDALENA DEL VALLE RUIZ                                              </v>
          </cell>
        </row>
        <row r="4184">
          <cell r="G4184">
            <v>499925</v>
          </cell>
          <cell r="H4184" t="str">
            <v xml:space="preserve">SUAREZ HERNANDEZ MONICA MERCEDES   </v>
          </cell>
          <cell r="I4184" t="str">
            <v xml:space="preserve">MAGDALENA DEL VALLE RUIZ                                              </v>
          </cell>
        </row>
        <row r="4185">
          <cell r="G4185">
            <v>500021</v>
          </cell>
          <cell r="H4185" t="str">
            <v xml:space="preserve">ADRIANA I. MEJIA CASTILLO          </v>
          </cell>
          <cell r="I4185" t="str">
            <v xml:space="preserve">CECILIA ADRIANA MONTEMAYOR LOZANO                                     </v>
          </cell>
        </row>
        <row r="4186">
          <cell r="G4186">
            <v>500021</v>
          </cell>
          <cell r="H4186" t="str">
            <v xml:space="preserve">ADRIANA I. MEJIA CASTILLO          </v>
          </cell>
          <cell r="I4186" t="str">
            <v xml:space="preserve">CECILIA ADRIANA MONTEMAYOR LOZANO                                     </v>
          </cell>
        </row>
        <row r="4187">
          <cell r="G4187">
            <v>500021</v>
          </cell>
          <cell r="H4187" t="str">
            <v xml:space="preserve">ADRIANA I. MEJIA CASTILLO          </v>
          </cell>
          <cell r="I4187" t="str">
            <v xml:space="preserve">CECILIA ADRIANA MONTEMAYOR LOZANO                                     </v>
          </cell>
        </row>
        <row r="4188">
          <cell r="G4188">
            <v>500021</v>
          </cell>
          <cell r="H4188" t="str">
            <v xml:space="preserve">ADRIANA I. MEJIA CASTILLO          </v>
          </cell>
          <cell r="I4188" t="str">
            <v xml:space="preserve">CECILIA ADRIANA MONTEMAYOR LOZANO                                     </v>
          </cell>
        </row>
        <row r="4189">
          <cell r="G4189">
            <v>500032</v>
          </cell>
          <cell r="H4189" t="str">
            <v xml:space="preserve">ADRIANA I. MEJIA CASTILLO          </v>
          </cell>
          <cell r="I4189" t="str">
            <v xml:space="preserve">MA. ANTONIA LOZANO GONZALEZ                                           </v>
          </cell>
        </row>
        <row r="4190">
          <cell r="G4190">
            <v>500032</v>
          </cell>
          <cell r="H4190" t="str">
            <v xml:space="preserve">ADRIANA I. MEJIA CASTILLO          </v>
          </cell>
          <cell r="I4190" t="str">
            <v xml:space="preserve">MA. ANTONIA LOZANO GONZALEZ                                           </v>
          </cell>
        </row>
        <row r="4191">
          <cell r="G4191">
            <v>500041</v>
          </cell>
          <cell r="H4191" t="str">
            <v xml:space="preserve">ADRIANA I. MEJIA CASTILLO          </v>
          </cell>
          <cell r="I4191" t="str">
            <v xml:space="preserve">GUILLERMO RAMIRO MONTEMAYOR LOZANO                                    </v>
          </cell>
        </row>
        <row r="4192">
          <cell r="G4192">
            <v>500041</v>
          </cell>
          <cell r="H4192" t="str">
            <v xml:space="preserve">ADRIANA I. MEJIA CASTILLO          </v>
          </cell>
          <cell r="I4192" t="str">
            <v xml:space="preserve">GUILLERMO RAMIRO MONTEMAYOR LOZANO                                    </v>
          </cell>
        </row>
        <row r="4193">
          <cell r="G4193">
            <v>500134</v>
          </cell>
          <cell r="H4193" t="str">
            <v xml:space="preserve">ABRAHAM AARON SHUBICH Y JALIF      </v>
          </cell>
          <cell r="I4193" t="str">
            <v xml:space="preserve">ALBERTO ENOC MONTESINOS TORRES                                        </v>
          </cell>
        </row>
        <row r="4194">
          <cell r="G4194">
            <v>500163</v>
          </cell>
          <cell r="H4194" t="str">
            <v xml:space="preserve">COLBERT SALINAS QUIROGA            </v>
          </cell>
          <cell r="I4194" t="str">
            <v xml:space="preserve">RAYMUNDO HUERTA BANDA                                                 </v>
          </cell>
        </row>
        <row r="4195">
          <cell r="G4195">
            <v>500181</v>
          </cell>
          <cell r="H4195" t="str">
            <v xml:space="preserve">SUAREZ HERNANDEZ MONICA MERCEDES   </v>
          </cell>
          <cell r="I4195" t="str">
            <v xml:space="preserve">ROSARIO TOCA DE DEL VALLE                                             </v>
          </cell>
        </row>
        <row r="4196">
          <cell r="G4196">
            <v>500181</v>
          </cell>
          <cell r="H4196" t="str">
            <v xml:space="preserve">SUAREZ HERNANDEZ MONICA MERCEDES   </v>
          </cell>
          <cell r="I4196" t="str">
            <v xml:space="preserve">ROSARIO TOCA DE DEL VALLE                                             </v>
          </cell>
        </row>
        <row r="4197">
          <cell r="G4197">
            <v>500201</v>
          </cell>
          <cell r="H4197" t="str">
            <v xml:space="preserve">AZUCENA GUDI/O                     </v>
          </cell>
          <cell r="I4197" t="str">
            <v xml:space="preserve">PATRICIA MENDOZA NAVARRETE                                            </v>
          </cell>
        </row>
        <row r="4198">
          <cell r="G4198">
            <v>500201</v>
          </cell>
          <cell r="H4198" t="str">
            <v xml:space="preserve">AZUCENA GUDI/O                     </v>
          </cell>
          <cell r="I4198" t="str">
            <v xml:space="preserve">PATRICIA MENDOZA NAVARRETE                                            </v>
          </cell>
        </row>
        <row r="4199">
          <cell r="G4199">
            <v>500213</v>
          </cell>
          <cell r="H4199" t="str">
            <v xml:space="preserve">AZUCENA GUDI/O                     </v>
          </cell>
          <cell r="I4199" t="str">
            <v xml:space="preserve">LUIS ARELLANO CARMONA                                                 </v>
          </cell>
        </row>
        <row r="4200">
          <cell r="G4200">
            <v>500213</v>
          </cell>
          <cell r="H4200" t="str">
            <v xml:space="preserve">AZUCENA GUDI/O                     </v>
          </cell>
          <cell r="I4200" t="str">
            <v xml:space="preserve">LUIS ARELLANO CARMONA                                                 </v>
          </cell>
        </row>
        <row r="4201">
          <cell r="G4201">
            <v>500213</v>
          </cell>
          <cell r="H4201" t="str">
            <v xml:space="preserve">AZUCENA GUDI/O                     </v>
          </cell>
          <cell r="I4201" t="str">
            <v xml:space="preserve">LUIS ARELLANO CARMONA                                                 </v>
          </cell>
        </row>
        <row r="4202">
          <cell r="G4202">
            <v>500223</v>
          </cell>
          <cell r="H4202" t="str">
            <v xml:space="preserve">AZUCENA GUDI/O                     </v>
          </cell>
          <cell r="I4202" t="str">
            <v xml:space="preserve">ERNESTO MORAN CARBAJAL                                                </v>
          </cell>
        </row>
        <row r="4203">
          <cell r="G4203">
            <v>500223</v>
          </cell>
          <cell r="H4203" t="str">
            <v xml:space="preserve">AZUCENA GUDI/O                     </v>
          </cell>
          <cell r="I4203" t="str">
            <v xml:space="preserve">ERNESTO MORAN CARBAJAL                                                </v>
          </cell>
        </row>
        <row r="4204">
          <cell r="G4204">
            <v>500231</v>
          </cell>
          <cell r="H4204" t="str">
            <v xml:space="preserve">AZUCENA GUDI/O                     </v>
          </cell>
          <cell r="I4204" t="str">
            <v xml:space="preserve">ARMANDO VALLEJO GOMEZ                                                 </v>
          </cell>
        </row>
        <row r="4205">
          <cell r="G4205">
            <v>500231</v>
          </cell>
          <cell r="H4205" t="str">
            <v xml:space="preserve">AZUCENA GUDI/O                     </v>
          </cell>
          <cell r="I4205" t="str">
            <v xml:space="preserve">ARMANDO VALLEJO GOMEZ                                                 </v>
          </cell>
        </row>
        <row r="4206">
          <cell r="G4206">
            <v>500243</v>
          </cell>
          <cell r="H4206" t="str">
            <v xml:space="preserve">AZUCENA GUDI/O                     </v>
          </cell>
          <cell r="I4206" t="str">
            <v xml:space="preserve">EDGARD PEREZ SOTO                                                     </v>
          </cell>
        </row>
        <row r="4207">
          <cell r="G4207">
            <v>500252</v>
          </cell>
          <cell r="H4207" t="str">
            <v xml:space="preserve">MINERVA OLVERA BONILLA             </v>
          </cell>
          <cell r="I4207" t="str">
            <v xml:space="preserve">NORMA ANGELICA DELGADO HERNANDEZ                                      </v>
          </cell>
        </row>
        <row r="4208">
          <cell r="G4208">
            <v>500252</v>
          </cell>
          <cell r="H4208" t="str">
            <v xml:space="preserve">MINERVA OLVERA BONILLA             </v>
          </cell>
          <cell r="I4208" t="str">
            <v xml:space="preserve">NORMA ANGELICA DELGADO HERNANDEZ                                      </v>
          </cell>
        </row>
        <row r="4209">
          <cell r="G4209">
            <v>500261</v>
          </cell>
          <cell r="H4209" t="str">
            <v xml:space="preserve">AZUCENA GUDI/O                     </v>
          </cell>
          <cell r="I4209" t="str">
            <v xml:space="preserve">MIGUEL RUIZ TAPIA                                                     </v>
          </cell>
        </row>
        <row r="4210">
          <cell r="G4210">
            <v>500261</v>
          </cell>
          <cell r="H4210" t="str">
            <v xml:space="preserve">AZUCENA GUDI/O                     </v>
          </cell>
          <cell r="I4210" t="str">
            <v xml:space="preserve">MIGUEL RUIZ TAPIA                                                     </v>
          </cell>
        </row>
        <row r="4211">
          <cell r="G4211">
            <v>500261</v>
          </cell>
          <cell r="H4211" t="str">
            <v xml:space="preserve">AZUCENA GUDI/O                     </v>
          </cell>
          <cell r="I4211" t="str">
            <v xml:space="preserve">MIGUEL RUIZ TAPIA                                                     </v>
          </cell>
        </row>
        <row r="4212">
          <cell r="G4212">
            <v>500261</v>
          </cell>
          <cell r="H4212" t="str">
            <v xml:space="preserve">AZUCENA GUDI/O                     </v>
          </cell>
          <cell r="I4212" t="str">
            <v xml:space="preserve">MIGUEL RUIZ TAPIA                                                     </v>
          </cell>
        </row>
        <row r="4213">
          <cell r="G4213">
            <v>500282</v>
          </cell>
          <cell r="H4213" t="str">
            <v xml:space="preserve">AZUCENA GUDI/O                     </v>
          </cell>
          <cell r="I4213" t="str">
            <v xml:space="preserve">HUMBERTO GONZALEZ LOPEZ                                               </v>
          </cell>
        </row>
        <row r="4214">
          <cell r="G4214">
            <v>500282</v>
          </cell>
          <cell r="H4214" t="str">
            <v xml:space="preserve">AZUCENA GUDI/O                     </v>
          </cell>
          <cell r="I4214" t="str">
            <v xml:space="preserve">HUMBERTO GONZALEZ LOPEZ                                               </v>
          </cell>
        </row>
        <row r="4215">
          <cell r="G4215">
            <v>500291</v>
          </cell>
          <cell r="H4215" t="str">
            <v xml:space="preserve">AZUCENA GUDI/O                     </v>
          </cell>
          <cell r="I4215" t="str">
            <v xml:space="preserve">ROBERTO HERNANDEZ VALADEZ                                             </v>
          </cell>
        </row>
        <row r="4216">
          <cell r="G4216">
            <v>500291</v>
          </cell>
          <cell r="H4216" t="str">
            <v xml:space="preserve">AZUCENA GUDI/O                     </v>
          </cell>
          <cell r="I4216" t="str">
            <v xml:space="preserve">ROBERTO HERNANDEZ VALADEZ                                             </v>
          </cell>
        </row>
        <row r="4217">
          <cell r="G4217">
            <v>500291</v>
          </cell>
          <cell r="H4217" t="str">
            <v xml:space="preserve">AZUCENA GUDI/O                     </v>
          </cell>
          <cell r="I4217" t="str">
            <v xml:space="preserve">ROBERTO HERNANDEZ VALADEZ                                             </v>
          </cell>
        </row>
        <row r="4218">
          <cell r="G4218">
            <v>500291</v>
          </cell>
          <cell r="H4218" t="str">
            <v xml:space="preserve">AZUCENA GUDI/O                     </v>
          </cell>
          <cell r="I4218" t="str">
            <v xml:space="preserve">ROBERTO HERNANDEZ VALADEZ                                             </v>
          </cell>
        </row>
        <row r="4219">
          <cell r="G4219">
            <v>500291</v>
          </cell>
          <cell r="H4219" t="str">
            <v xml:space="preserve">AZUCENA GUDI/O                     </v>
          </cell>
          <cell r="I4219" t="str">
            <v xml:space="preserve">ROBERTO HERNANDEZ VALADEZ                                             </v>
          </cell>
        </row>
        <row r="4220">
          <cell r="G4220">
            <v>500301</v>
          </cell>
          <cell r="H4220" t="str">
            <v xml:space="preserve">AZUCENA GUDI/O                     </v>
          </cell>
          <cell r="I4220" t="str">
            <v xml:space="preserve">FELIX GABRIEL GUAJARDO LOPEZ                                          </v>
          </cell>
        </row>
        <row r="4221">
          <cell r="G4221">
            <v>500301</v>
          </cell>
          <cell r="H4221" t="str">
            <v xml:space="preserve">AZUCENA GUDI/O                     </v>
          </cell>
          <cell r="I4221" t="str">
            <v xml:space="preserve">FELIX GABRIEL GUAJARDO LOPEZ                                          </v>
          </cell>
        </row>
        <row r="4222">
          <cell r="G4222">
            <v>500301</v>
          </cell>
          <cell r="H4222" t="str">
            <v xml:space="preserve">AZUCENA GUDI/O                     </v>
          </cell>
          <cell r="I4222" t="str">
            <v xml:space="preserve">FELIX GABRIEL GUAJARDO LOPEZ                                          </v>
          </cell>
        </row>
        <row r="4223">
          <cell r="G4223">
            <v>500312</v>
          </cell>
          <cell r="H4223" t="str">
            <v xml:space="preserve">AZUCENA GUDI/O                     </v>
          </cell>
          <cell r="I4223" t="str">
            <v xml:space="preserve">CESAR LUGO TRUEBA                                                     </v>
          </cell>
        </row>
        <row r="4224">
          <cell r="G4224">
            <v>500312</v>
          </cell>
          <cell r="H4224" t="str">
            <v xml:space="preserve">AZUCENA GUDI/O                     </v>
          </cell>
          <cell r="I4224" t="str">
            <v xml:space="preserve">CESAR LUGO TRUEBA                                                     </v>
          </cell>
        </row>
        <row r="4225">
          <cell r="G4225">
            <v>500312</v>
          </cell>
          <cell r="H4225" t="str">
            <v xml:space="preserve">AZUCENA GUDI/O                     </v>
          </cell>
          <cell r="I4225" t="str">
            <v xml:space="preserve">CESAR LUGO TRUEBA                                                     </v>
          </cell>
        </row>
        <row r="4226">
          <cell r="G4226">
            <v>500323</v>
          </cell>
          <cell r="H4226" t="str">
            <v xml:space="preserve">AZUCENA GUDI/O                     </v>
          </cell>
          <cell r="I4226" t="str">
            <v xml:space="preserve">HECTOR JESUS GUEVARA RUIZ                                             </v>
          </cell>
        </row>
        <row r="4227">
          <cell r="G4227">
            <v>500323</v>
          </cell>
          <cell r="H4227" t="str">
            <v xml:space="preserve">AZUCENA GUDI/O                     </v>
          </cell>
          <cell r="I4227" t="str">
            <v xml:space="preserve">HECTOR JESUS GUEVARA RUIZ                                             </v>
          </cell>
        </row>
        <row r="4228">
          <cell r="G4228">
            <v>500323</v>
          </cell>
          <cell r="H4228" t="str">
            <v xml:space="preserve">AZUCENA GUDI/O                     </v>
          </cell>
          <cell r="I4228" t="str">
            <v xml:space="preserve">HECTOR JESUS GUEVARA RUIZ                                             </v>
          </cell>
        </row>
        <row r="4229">
          <cell r="G4229">
            <v>500323</v>
          </cell>
          <cell r="H4229" t="str">
            <v xml:space="preserve">AZUCENA GUDI/O                     </v>
          </cell>
          <cell r="I4229" t="str">
            <v xml:space="preserve">HECTOR JESUS GUEVARA RUIZ                                             </v>
          </cell>
        </row>
        <row r="4230">
          <cell r="G4230">
            <v>500323</v>
          </cell>
          <cell r="H4230" t="str">
            <v xml:space="preserve">AZUCENA GUDI/O                     </v>
          </cell>
          <cell r="I4230" t="str">
            <v xml:space="preserve">HECTOR JESUS GUEVARA RUIZ                                             </v>
          </cell>
        </row>
        <row r="4231">
          <cell r="G4231">
            <v>500323</v>
          </cell>
          <cell r="H4231" t="str">
            <v xml:space="preserve">AZUCENA GUDI/O                     </v>
          </cell>
          <cell r="I4231" t="str">
            <v xml:space="preserve">HECTOR JESUS GUEVARA RUIZ                                             </v>
          </cell>
        </row>
        <row r="4232">
          <cell r="G4232">
            <v>500332</v>
          </cell>
          <cell r="H4232" t="str">
            <v xml:space="preserve">AZUCENA GUDI/O                     </v>
          </cell>
          <cell r="I4232" t="str">
            <v xml:space="preserve">EFREN ARTURO PEREZ ALCANTARA                                          </v>
          </cell>
        </row>
        <row r="4233">
          <cell r="G4233">
            <v>500332</v>
          </cell>
          <cell r="H4233" t="str">
            <v xml:space="preserve">AZUCENA GUDI/O                     </v>
          </cell>
          <cell r="I4233" t="str">
            <v xml:space="preserve">EFREN ARTURO PEREZ ALCANTARA                                          </v>
          </cell>
        </row>
        <row r="4234">
          <cell r="G4234">
            <v>500341</v>
          </cell>
          <cell r="H4234" t="str">
            <v xml:space="preserve">AZUCENA GUDI/O                     </v>
          </cell>
          <cell r="I4234" t="str">
            <v xml:space="preserve">JUAN ENRIQUE MAURICIO DE LA TORRE GEA                                 </v>
          </cell>
        </row>
        <row r="4235">
          <cell r="G4235">
            <v>500341</v>
          </cell>
          <cell r="H4235" t="str">
            <v xml:space="preserve">AZUCENA GUDI/O                     </v>
          </cell>
          <cell r="I4235" t="str">
            <v xml:space="preserve">JUAN ENRIQUE MAURICIO DE LA TORRE GEA                                 </v>
          </cell>
        </row>
        <row r="4236">
          <cell r="G4236">
            <v>500383</v>
          </cell>
          <cell r="H4236" t="str">
            <v xml:space="preserve">AZUCENA GUDI/O                     </v>
          </cell>
          <cell r="I4236" t="str">
            <v xml:space="preserve">GUILLERMO RAFAEL GARCIA CASTILLO                                      </v>
          </cell>
        </row>
        <row r="4237">
          <cell r="G4237">
            <v>500383</v>
          </cell>
          <cell r="H4237" t="str">
            <v xml:space="preserve">AZUCENA GUDI/O                     </v>
          </cell>
          <cell r="I4237" t="str">
            <v xml:space="preserve">GUILLERMO RAFAEL GARCIA CASTILLO                                      </v>
          </cell>
        </row>
        <row r="4238">
          <cell r="G4238">
            <v>500383</v>
          </cell>
          <cell r="H4238" t="str">
            <v xml:space="preserve">AZUCENA GUDI/O                     </v>
          </cell>
          <cell r="I4238" t="str">
            <v xml:space="preserve">GUILLERMO RAFAEL GARCIA CASTILLO                                      </v>
          </cell>
        </row>
        <row r="4239">
          <cell r="G4239">
            <v>500383</v>
          </cell>
          <cell r="H4239" t="str">
            <v xml:space="preserve">AZUCENA GUDI/O                     </v>
          </cell>
          <cell r="I4239" t="str">
            <v xml:space="preserve">GUILLERMO RAFAEL GARCIA CASTILLO                                      </v>
          </cell>
        </row>
        <row r="4240">
          <cell r="G4240">
            <v>500383</v>
          </cell>
          <cell r="H4240" t="str">
            <v xml:space="preserve">AZUCENA GUDI/O                     </v>
          </cell>
          <cell r="I4240" t="str">
            <v xml:space="preserve">GUILLERMO RAFAEL GARCIA CASTILLO                                      </v>
          </cell>
        </row>
        <row r="4241">
          <cell r="G4241">
            <v>500383</v>
          </cell>
          <cell r="H4241" t="str">
            <v xml:space="preserve">AZUCENA GUDI/O                     </v>
          </cell>
          <cell r="I4241" t="str">
            <v xml:space="preserve">GUILLERMO RAFAEL GARCIA CASTILLO                                      </v>
          </cell>
        </row>
        <row r="4242">
          <cell r="G4242">
            <v>500383</v>
          </cell>
          <cell r="H4242" t="str">
            <v xml:space="preserve">AZUCENA GUDI/O                     </v>
          </cell>
          <cell r="I4242" t="str">
            <v xml:space="preserve">GUILLERMO RAFAEL GARCIA CASTILLO                                      </v>
          </cell>
        </row>
        <row r="4243">
          <cell r="G4243">
            <v>500383</v>
          </cell>
          <cell r="H4243" t="str">
            <v xml:space="preserve">AZUCENA GUDI/O                     </v>
          </cell>
          <cell r="I4243" t="str">
            <v xml:space="preserve">GUILLERMO RAFAEL GARCIA CASTILLO                                      </v>
          </cell>
        </row>
        <row r="4244">
          <cell r="G4244">
            <v>500383</v>
          </cell>
          <cell r="H4244" t="str">
            <v xml:space="preserve">AZUCENA GUDI/O                     </v>
          </cell>
          <cell r="I4244" t="str">
            <v xml:space="preserve">GUILLERMO RAFAEL GARCIA CASTILLO                                      </v>
          </cell>
        </row>
        <row r="4245">
          <cell r="G4245">
            <v>500383</v>
          </cell>
          <cell r="H4245" t="str">
            <v xml:space="preserve">AZUCENA GUDI/O                     </v>
          </cell>
          <cell r="I4245" t="str">
            <v xml:space="preserve">GUILLERMO RAFAEL GARCIA CASTILLO                                      </v>
          </cell>
        </row>
        <row r="4246">
          <cell r="G4246">
            <v>500383</v>
          </cell>
          <cell r="H4246" t="str">
            <v xml:space="preserve">AZUCENA GUDI/O                     </v>
          </cell>
          <cell r="I4246" t="str">
            <v xml:space="preserve">GUILLERMO RAFAEL GARCIA CASTILLO                                      </v>
          </cell>
        </row>
        <row r="4247">
          <cell r="G4247">
            <v>500383</v>
          </cell>
          <cell r="H4247" t="str">
            <v xml:space="preserve">AZUCENA GUDI/O                     </v>
          </cell>
          <cell r="I4247" t="str">
            <v xml:space="preserve">GUILLERMO RAFAEL GARCIA CASTILLO                                      </v>
          </cell>
        </row>
        <row r="4248">
          <cell r="G4248">
            <v>500383</v>
          </cell>
          <cell r="H4248" t="str">
            <v xml:space="preserve">AZUCENA GUDI/O                     </v>
          </cell>
          <cell r="I4248" t="str">
            <v xml:space="preserve">GUILLERMO RAFAEL GARCIA CASTILLO                                      </v>
          </cell>
        </row>
        <row r="4249">
          <cell r="G4249">
            <v>500383</v>
          </cell>
          <cell r="H4249" t="str">
            <v xml:space="preserve">AZUCENA GUDI/O                     </v>
          </cell>
          <cell r="I4249" t="str">
            <v xml:space="preserve">GUILLERMO RAFAEL GARCIA CASTILLO                                      </v>
          </cell>
        </row>
        <row r="4250">
          <cell r="G4250">
            <v>500383</v>
          </cell>
          <cell r="H4250" t="str">
            <v xml:space="preserve">AZUCENA GUDI/O                     </v>
          </cell>
          <cell r="I4250" t="str">
            <v xml:space="preserve">GUILLERMO RAFAEL GARCIA CASTILLO                                      </v>
          </cell>
        </row>
        <row r="4251">
          <cell r="G4251">
            <v>500383</v>
          </cell>
          <cell r="H4251" t="str">
            <v xml:space="preserve">AZUCENA GUDI/O                     </v>
          </cell>
          <cell r="I4251" t="str">
            <v xml:space="preserve">GUILLERMO RAFAEL GARCIA CASTILLO                                      </v>
          </cell>
        </row>
        <row r="4252">
          <cell r="G4252">
            <v>500383</v>
          </cell>
          <cell r="H4252" t="str">
            <v xml:space="preserve">AZUCENA GUDI/O                     </v>
          </cell>
          <cell r="I4252" t="str">
            <v xml:space="preserve">GUILLERMO RAFAEL GARCIA CASTILLO                                      </v>
          </cell>
        </row>
        <row r="4253">
          <cell r="G4253">
            <v>500383</v>
          </cell>
          <cell r="H4253" t="str">
            <v xml:space="preserve">AZUCENA GUDI/O                     </v>
          </cell>
          <cell r="I4253" t="str">
            <v xml:space="preserve">GUILLERMO RAFAEL GARCIA CASTILLO                                      </v>
          </cell>
        </row>
        <row r="4254">
          <cell r="G4254">
            <v>500383</v>
          </cell>
          <cell r="H4254" t="str">
            <v xml:space="preserve">AZUCENA GUDI/O                     </v>
          </cell>
          <cell r="I4254" t="str">
            <v xml:space="preserve">GUILLERMO RAFAEL GARCIA CASTILLO                                      </v>
          </cell>
        </row>
        <row r="4255">
          <cell r="G4255">
            <v>500383</v>
          </cell>
          <cell r="H4255" t="str">
            <v xml:space="preserve">AZUCENA GUDI/O                     </v>
          </cell>
          <cell r="I4255" t="str">
            <v xml:space="preserve">GUILLERMO RAFAEL GARCIA CASTILLO                                      </v>
          </cell>
        </row>
        <row r="4256">
          <cell r="G4256">
            <v>500383</v>
          </cell>
          <cell r="H4256" t="str">
            <v xml:space="preserve">AZUCENA GUDI/O                     </v>
          </cell>
          <cell r="I4256" t="str">
            <v xml:space="preserve">GUILLERMO RAFAEL GARCIA CASTILLO                                      </v>
          </cell>
        </row>
        <row r="4257">
          <cell r="G4257">
            <v>500383</v>
          </cell>
          <cell r="H4257" t="str">
            <v xml:space="preserve">AZUCENA GUDI/O                     </v>
          </cell>
          <cell r="I4257" t="str">
            <v xml:space="preserve">GUILLERMO RAFAEL GARCIA CASTILLO                                      </v>
          </cell>
        </row>
        <row r="4258">
          <cell r="G4258">
            <v>500383</v>
          </cell>
          <cell r="H4258" t="str">
            <v xml:space="preserve">AZUCENA GUDI/O                     </v>
          </cell>
          <cell r="I4258" t="str">
            <v xml:space="preserve">GUILLERMO RAFAEL GARCIA CASTILLO                                      </v>
          </cell>
        </row>
        <row r="4259">
          <cell r="G4259">
            <v>500383</v>
          </cell>
          <cell r="H4259" t="str">
            <v xml:space="preserve">AZUCENA GUDI/O                     </v>
          </cell>
          <cell r="I4259" t="str">
            <v xml:space="preserve">GUILLERMO RAFAEL GARCIA CASTILLO                                      </v>
          </cell>
        </row>
        <row r="4260">
          <cell r="G4260">
            <v>500383</v>
          </cell>
          <cell r="H4260" t="str">
            <v xml:space="preserve">AZUCENA GUDI/O                     </v>
          </cell>
          <cell r="I4260" t="str">
            <v xml:space="preserve">GUILLERMO RAFAEL GARCIA CASTILLO                                      </v>
          </cell>
        </row>
        <row r="4261">
          <cell r="G4261">
            <v>500383</v>
          </cell>
          <cell r="H4261" t="str">
            <v xml:space="preserve">AZUCENA GUDI/O                     </v>
          </cell>
          <cell r="I4261" t="str">
            <v xml:space="preserve">GUILLERMO RAFAEL GARCIA CASTILLO                                      </v>
          </cell>
        </row>
        <row r="4262">
          <cell r="G4262">
            <v>500383</v>
          </cell>
          <cell r="H4262" t="str">
            <v xml:space="preserve">AZUCENA GUDI/O                     </v>
          </cell>
          <cell r="I4262" t="str">
            <v xml:space="preserve">GUILLERMO RAFAEL GARCIA CASTILLO                                      </v>
          </cell>
        </row>
        <row r="4263">
          <cell r="G4263">
            <v>500383</v>
          </cell>
          <cell r="H4263" t="str">
            <v xml:space="preserve">AZUCENA GUDI/O                     </v>
          </cell>
          <cell r="I4263" t="str">
            <v xml:space="preserve">GUILLERMO RAFAEL GARCIA CASTILLO                                      </v>
          </cell>
        </row>
        <row r="4264">
          <cell r="G4264">
            <v>500383</v>
          </cell>
          <cell r="H4264" t="str">
            <v xml:space="preserve">AZUCENA GUDI/O                     </v>
          </cell>
          <cell r="I4264" t="str">
            <v xml:space="preserve">GUILLERMO RAFAEL GARCIA CASTILLO                                      </v>
          </cell>
        </row>
        <row r="4265">
          <cell r="G4265">
            <v>500421</v>
          </cell>
          <cell r="H4265" t="str">
            <v xml:space="preserve">AZUCENA GUDI/O                     </v>
          </cell>
          <cell r="I4265" t="str">
            <v xml:space="preserve">RAYMUNDO CASTAﾑEDA VEGA                                               </v>
          </cell>
        </row>
        <row r="4266">
          <cell r="G4266">
            <v>500421</v>
          </cell>
          <cell r="H4266" t="str">
            <v xml:space="preserve">AZUCENA GUDI/O                     </v>
          </cell>
          <cell r="I4266" t="str">
            <v xml:space="preserve">RAYMUNDO CASTAﾑEDA VEGA                                               </v>
          </cell>
        </row>
        <row r="4267">
          <cell r="G4267">
            <v>500421</v>
          </cell>
          <cell r="H4267" t="str">
            <v xml:space="preserve">AZUCENA GUDI/O                     </v>
          </cell>
          <cell r="I4267" t="str">
            <v xml:space="preserve">RAYMUNDO CASTAﾑEDA VEGA                                               </v>
          </cell>
        </row>
        <row r="4268">
          <cell r="G4268">
            <v>500434</v>
          </cell>
          <cell r="H4268" t="str">
            <v xml:space="preserve">AZUCENA GUDI/O                     </v>
          </cell>
          <cell r="I4268" t="str">
            <v xml:space="preserve">JUAN CECILIO AMAYA AVENDAﾑO                                           </v>
          </cell>
        </row>
        <row r="4269">
          <cell r="G4269">
            <v>500442</v>
          </cell>
          <cell r="H4269" t="str">
            <v xml:space="preserve">AZUCENA GUDI/O                     </v>
          </cell>
          <cell r="I4269" t="str">
            <v xml:space="preserve">PATRICIA CONCEPCION PALACIOS CARMONA                                  </v>
          </cell>
        </row>
        <row r="4270">
          <cell r="G4270">
            <v>500442</v>
          </cell>
          <cell r="H4270" t="str">
            <v xml:space="preserve">AZUCENA GUDI/O                     </v>
          </cell>
          <cell r="I4270" t="str">
            <v xml:space="preserve">PATRICIA CONCEPCION PALACIOS CARMONA                                  </v>
          </cell>
        </row>
        <row r="4271">
          <cell r="G4271">
            <v>500481</v>
          </cell>
          <cell r="H4271" t="str">
            <v xml:space="preserve">AZUCENA GUDI/O RAMIREZ             </v>
          </cell>
          <cell r="I4271" t="str">
            <v xml:space="preserve">SANTOS MUﾑOZ NAJERA                                                   </v>
          </cell>
        </row>
        <row r="4272">
          <cell r="G4272">
            <v>500481</v>
          </cell>
          <cell r="H4272" t="str">
            <v xml:space="preserve">AZUCENA GUDI/O RAMIREZ             </v>
          </cell>
          <cell r="I4272" t="str">
            <v xml:space="preserve">SANTOS MUﾑOZ NAJERA                                                   </v>
          </cell>
        </row>
        <row r="4273">
          <cell r="G4273">
            <v>500481</v>
          </cell>
          <cell r="H4273" t="str">
            <v xml:space="preserve">AZUCENA GUDI/O RAMIREZ             </v>
          </cell>
          <cell r="I4273" t="str">
            <v xml:space="preserve">SANTOS MUﾑOZ NAJERA                                                   </v>
          </cell>
        </row>
        <row r="4274">
          <cell r="G4274">
            <v>500493</v>
          </cell>
          <cell r="H4274" t="str">
            <v xml:space="preserve">AZUCENA GUDI/O                     </v>
          </cell>
          <cell r="I4274" t="str">
            <v xml:space="preserve">JORGE ALBERTO ASTORGA ZUﾑIGA                                          </v>
          </cell>
        </row>
        <row r="4275">
          <cell r="G4275">
            <v>500493</v>
          </cell>
          <cell r="H4275" t="str">
            <v xml:space="preserve">AZUCENA GUDI/O                     </v>
          </cell>
          <cell r="I4275" t="str">
            <v xml:space="preserve">JORGE ALBERTO ASTORGA ZUﾑIGA                                          </v>
          </cell>
        </row>
        <row r="4276">
          <cell r="G4276">
            <v>500501</v>
          </cell>
          <cell r="H4276" t="str">
            <v xml:space="preserve">AZUCENA GUDI/O                     </v>
          </cell>
          <cell r="I4276" t="str">
            <v xml:space="preserve">JOSE EUTIMIO ROCHA LIMON                                              </v>
          </cell>
        </row>
        <row r="4277">
          <cell r="G4277">
            <v>500523</v>
          </cell>
          <cell r="H4277" t="str">
            <v xml:space="preserve">AZUCENA GUDI/O                     </v>
          </cell>
          <cell r="I4277" t="str">
            <v xml:space="preserve">MANUEL ALEJANDRO AVILA ALQUICIRA                                      </v>
          </cell>
        </row>
        <row r="4278">
          <cell r="G4278">
            <v>500523</v>
          </cell>
          <cell r="H4278" t="str">
            <v xml:space="preserve">AZUCENA GUDI/O                     </v>
          </cell>
          <cell r="I4278" t="str">
            <v xml:space="preserve">MANUEL ALEJANDRO AVILA ALQUICIRA                                      </v>
          </cell>
        </row>
        <row r="4279">
          <cell r="G4279">
            <v>500523</v>
          </cell>
          <cell r="H4279" t="str">
            <v xml:space="preserve">AZUCENA GUDI/O                     </v>
          </cell>
          <cell r="I4279" t="str">
            <v xml:space="preserve">MANUEL ALEJANDRO AVILA ALQUICIRA                                      </v>
          </cell>
        </row>
        <row r="4280">
          <cell r="G4280">
            <v>500531</v>
          </cell>
          <cell r="H4280" t="str">
            <v xml:space="preserve">AZUCENA GUDI/O                     </v>
          </cell>
          <cell r="I4280" t="str">
            <v xml:space="preserve">MARIA DE LOURDES POOT EUAN                                            </v>
          </cell>
        </row>
        <row r="4281">
          <cell r="G4281">
            <v>500531</v>
          </cell>
          <cell r="H4281" t="str">
            <v xml:space="preserve">AZUCENA GUDI/O                     </v>
          </cell>
          <cell r="I4281" t="str">
            <v xml:space="preserve">MARIA DE LOURDES POOT EUAN                                            </v>
          </cell>
        </row>
        <row r="4282">
          <cell r="G4282">
            <v>500531</v>
          </cell>
          <cell r="H4282" t="str">
            <v xml:space="preserve">AZUCENA GUDI/O                     </v>
          </cell>
          <cell r="I4282" t="str">
            <v xml:space="preserve">MARIA DE LOURDES POOT EUAN                                            </v>
          </cell>
        </row>
        <row r="4283">
          <cell r="G4283">
            <v>500543</v>
          </cell>
          <cell r="H4283" t="str">
            <v xml:space="preserve">AZUCENA GUDI/O                     </v>
          </cell>
          <cell r="I4283" t="str">
            <v xml:space="preserve">ANTONIO ALFREDO ESPINOSA ARANDA                                       </v>
          </cell>
        </row>
        <row r="4284">
          <cell r="G4284">
            <v>500543</v>
          </cell>
          <cell r="H4284" t="str">
            <v xml:space="preserve">AZUCENA GUDI/O                     </v>
          </cell>
          <cell r="I4284" t="str">
            <v xml:space="preserve">ANTONIO ALFREDO ESPINOSA ARANDA                                       </v>
          </cell>
        </row>
        <row r="4285">
          <cell r="G4285">
            <v>500543</v>
          </cell>
          <cell r="H4285" t="str">
            <v xml:space="preserve">AZUCENA GUDI/O                     </v>
          </cell>
          <cell r="I4285" t="str">
            <v xml:space="preserve">ANTONIO ALFREDO ESPINOSA ARANDA                                       </v>
          </cell>
        </row>
        <row r="4286">
          <cell r="G4286">
            <v>500552</v>
          </cell>
          <cell r="H4286" t="str">
            <v xml:space="preserve">AZUCENA GUDI/O                     </v>
          </cell>
          <cell r="I4286" t="str">
            <v xml:space="preserve">RUBEN JACOME OSORIO                                                   </v>
          </cell>
        </row>
        <row r="4287">
          <cell r="G4287">
            <v>500561</v>
          </cell>
          <cell r="H4287" t="str">
            <v xml:space="preserve">AZUCENA GUDI/O                     </v>
          </cell>
          <cell r="I4287" t="str">
            <v xml:space="preserve">JAVIER MARTINEZ RENDON                                                </v>
          </cell>
        </row>
        <row r="4288">
          <cell r="G4288">
            <v>500561</v>
          </cell>
          <cell r="H4288" t="str">
            <v xml:space="preserve">AZUCENA GUDI/O                     </v>
          </cell>
          <cell r="I4288" t="str">
            <v xml:space="preserve">JAVIER MARTINEZ RENDON                                                </v>
          </cell>
        </row>
        <row r="4289">
          <cell r="G4289">
            <v>500561</v>
          </cell>
          <cell r="H4289" t="str">
            <v xml:space="preserve">AZUCENA GUDI/O                     </v>
          </cell>
          <cell r="I4289" t="str">
            <v xml:space="preserve">JAVIER MARTINEZ RENDON                                                </v>
          </cell>
        </row>
        <row r="4290">
          <cell r="G4290">
            <v>500573</v>
          </cell>
          <cell r="H4290" t="str">
            <v xml:space="preserve">AZUCENA GUDI/O                     </v>
          </cell>
          <cell r="I4290" t="str">
            <v xml:space="preserve">JUAN MANUEL VARGAS GONZALEZ                                           </v>
          </cell>
        </row>
        <row r="4291">
          <cell r="G4291">
            <v>500582</v>
          </cell>
          <cell r="H4291" t="str">
            <v xml:space="preserve">AZUCENA GUDI/O                     </v>
          </cell>
          <cell r="I4291" t="str">
            <v xml:space="preserve">RUBEN DURAN MORENO                                                    </v>
          </cell>
        </row>
        <row r="4292">
          <cell r="G4292">
            <v>500582</v>
          </cell>
          <cell r="H4292" t="str">
            <v xml:space="preserve">AZUCENA GUDI/O                     </v>
          </cell>
          <cell r="I4292" t="str">
            <v xml:space="preserve">RUBEN DURAN MORENO                                                    </v>
          </cell>
        </row>
        <row r="4293">
          <cell r="G4293">
            <v>500582</v>
          </cell>
          <cell r="H4293" t="str">
            <v xml:space="preserve">AZUCENA GUDI/O                     </v>
          </cell>
          <cell r="I4293" t="str">
            <v xml:space="preserve">RUBEN DURAN MORENO                                                    </v>
          </cell>
        </row>
        <row r="4294">
          <cell r="G4294">
            <v>500582</v>
          </cell>
          <cell r="H4294" t="str">
            <v xml:space="preserve">AZUCENA GUDI/O                     </v>
          </cell>
          <cell r="I4294" t="str">
            <v xml:space="preserve">RUBEN DURAN MORENO                                                    </v>
          </cell>
        </row>
        <row r="4295">
          <cell r="G4295">
            <v>500582</v>
          </cell>
          <cell r="H4295" t="str">
            <v xml:space="preserve">AZUCENA GUDI/O                     </v>
          </cell>
          <cell r="I4295" t="str">
            <v xml:space="preserve">RUBEN DURAN MORENO                                                    </v>
          </cell>
        </row>
        <row r="4296">
          <cell r="G4296">
            <v>500582</v>
          </cell>
          <cell r="H4296" t="str">
            <v xml:space="preserve">AZUCENA GUDI/O                     </v>
          </cell>
          <cell r="I4296" t="str">
            <v xml:space="preserve">RUBEN DURAN MORENO                                                    </v>
          </cell>
        </row>
        <row r="4297">
          <cell r="G4297">
            <v>500612</v>
          </cell>
          <cell r="H4297" t="str">
            <v xml:space="preserve">AZUCENA GUDI/O                     </v>
          </cell>
          <cell r="I4297" t="str">
            <v xml:space="preserve">EDUARDO LEON DE LA BARRA CROMBE                                       </v>
          </cell>
        </row>
        <row r="4298">
          <cell r="G4298">
            <v>500612</v>
          </cell>
          <cell r="H4298" t="str">
            <v xml:space="preserve">AZUCENA GUDI/O                     </v>
          </cell>
          <cell r="I4298" t="str">
            <v xml:space="preserve">EDUARDO LEON DE LA BARRA CROMBE                                       </v>
          </cell>
        </row>
        <row r="4299">
          <cell r="G4299">
            <v>500623</v>
          </cell>
          <cell r="H4299" t="str">
            <v xml:space="preserve">AZUCENA GUDI/O                     </v>
          </cell>
          <cell r="I4299" t="str">
            <v xml:space="preserve">BARBARO CARLOS MANRIQUE ROCHA                                         </v>
          </cell>
        </row>
        <row r="4300">
          <cell r="G4300">
            <v>500623</v>
          </cell>
          <cell r="H4300" t="str">
            <v xml:space="preserve">AZUCENA GUDI/O                     </v>
          </cell>
          <cell r="I4300" t="str">
            <v xml:space="preserve">BARBARO CARLOS MANRIQUE ROCHA                                         </v>
          </cell>
        </row>
        <row r="4301">
          <cell r="G4301">
            <v>500623</v>
          </cell>
          <cell r="H4301" t="str">
            <v xml:space="preserve">AZUCENA GUDI/O                     </v>
          </cell>
          <cell r="I4301" t="str">
            <v xml:space="preserve">BARBARO CARLOS MANRIQUE ROCHA                                         </v>
          </cell>
        </row>
        <row r="4302">
          <cell r="G4302">
            <v>500623</v>
          </cell>
          <cell r="H4302" t="str">
            <v xml:space="preserve">AZUCENA GUDI/O                     </v>
          </cell>
          <cell r="I4302" t="str">
            <v xml:space="preserve">BARBARO CARLOS MANRIQUE ROCHA                                         </v>
          </cell>
        </row>
        <row r="4303">
          <cell r="G4303">
            <v>500623</v>
          </cell>
          <cell r="H4303" t="str">
            <v xml:space="preserve">AZUCENA GUDI/O                     </v>
          </cell>
          <cell r="I4303" t="str">
            <v xml:space="preserve">BARBARO CARLOS MANRIQUE ROCHA                                         </v>
          </cell>
        </row>
        <row r="4304">
          <cell r="G4304">
            <v>500623</v>
          </cell>
          <cell r="H4304" t="str">
            <v xml:space="preserve">AZUCENA GUDI/O                     </v>
          </cell>
          <cell r="I4304" t="str">
            <v xml:space="preserve">BARBARO CARLOS MANRIQUE ROCHA                                         </v>
          </cell>
        </row>
        <row r="4305">
          <cell r="G4305">
            <v>500632</v>
          </cell>
          <cell r="H4305" t="str">
            <v xml:space="preserve">COLBERT SALINAS QUIROGA            </v>
          </cell>
          <cell r="I4305" t="str">
            <v xml:space="preserve">JOSE LUIS PEREZ FLORES                                                </v>
          </cell>
        </row>
        <row r="4306">
          <cell r="G4306">
            <v>500641</v>
          </cell>
          <cell r="H4306" t="str">
            <v xml:space="preserve">AZUCENA GUDI/O                     </v>
          </cell>
          <cell r="I4306" t="str">
            <v xml:space="preserve">ADRIANA MARTINEZ HARO                                                 </v>
          </cell>
        </row>
        <row r="4307">
          <cell r="G4307">
            <v>500641</v>
          </cell>
          <cell r="H4307" t="str">
            <v xml:space="preserve">AZUCENA GUDI/O                     </v>
          </cell>
          <cell r="I4307" t="str">
            <v xml:space="preserve">ADRIANA MARTINEZ HARO                                                 </v>
          </cell>
        </row>
        <row r="4308">
          <cell r="G4308">
            <v>500662</v>
          </cell>
          <cell r="H4308" t="str">
            <v xml:space="preserve">AZUCENA GUDI/O                     </v>
          </cell>
          <cell r="I4308" t="str">
            <v xml:space="preserve">MANUEL ALMEIDA SANTOS                                                 </v>
          </cell>
        </row>
        <row r="4309">
          <cell r="G4309">
            <v>500662</v>
          </cell>
          <cell r="H4309" t="str">
            <v xml:space="preserve">AZUCENA GUDI/O                     </v>
          </cell>
          <cell r="I4309" t="str">
            <v xml:space="preserve">MANUEL ALMEIDA SANTOS                                                 </v>
          </cell>
        </row>
        <row r="4310">
          <cell r="G4310">
            <v>500701</v>
          </cell>
          <cell r="H4310" t="str">
            <v xml:space="preserve">AZUCENA GUDI/O                     </v>
          </cell>
          <cell r="I4310" t="str">
            <v xml:space="preserve">FRANCISCO JAVIER DIAZ HIPOLITO                                        </v>
          </cell>
        </row>
        <row r="4311">
          <cell r="G4311">
            <v>500701</v>
          </cell>
          <cell r="H4311" t="str">
            <v xml:space="preserve">AZUCENA GUDI/O                     </v>
          </cell>
          <cell r="I4311" t="str">
            <v xml:space="preserve">FRANCISCO JAVIER DIAZ HIPOLITO                                        </v>
          </cell>
        </row>
        <row r="4312">
          <cell r="G4312">
            <v>500721</v>
          </cell>
          <cell r="H4312" t="str">
            <v xml:space="preserve">AZUCENA GUDI/O                     </v>
          </cell>
          <cell r="I4312" t="str">
            <v xml:space="preserve">DIEGO CORDOVA PERAZA                                                  </v>
          </cell>
        </row>
        <row r="4313">
          <cell r="G4313">
            <v>500721</v>
          </cell>
          <cell r="H4313" t="str">
            <v xml:space="preserve">AZUCENA GUDI/O                     </v>
          </cell>
          <cell r="I4313" t="str">
            <v xml:space="preserve">DIEGO CORDOVA PERAZA                                                  </v>
          </cell>
        </row>
        <row r="4314">
          <cell r="G4314">
            <v>500734</v>
          </cell>
          <cell r="H4314" t="str">
            <v xml:space="preserve">AZUCENA GUDI/O                     </v>
          </cell>
          <cell r="I4314" t="str">
            <v xml:space="preserve">ANTONIO PEREZ BOLDE ALVARADO                                          </v>
          </cell>
        </row>
        <row r="4315">
          <cell r="G4315">
            <v>500734</v>
          </cell>
          <cell r="H4315" t="str">
            <v xml:space="preserve">AZUCENA GUDI/O                     </v>
          </cell>
          <cell r="I4315" t="str">
            <v xml:space="preserve">ANTONIO PEREZ BOLDE ALVARADO                                          </v>
          </cell>
        </row>
        <row r="4316">
          <cell r="G4316">
            <v>500734</v>
          </cell>
          <cell r="H4316" t="str">
            <v xml:space="preserve">AZUCENA GUDI/O                     </v>
          </cell>
          <cell r="I4316" t="str">
            <v xml:space="preserve">ANTONIO PEREZ BOLDE ALVARADO                                          </v>
          </cell>
        </row>
        <row r="4317">
          <cell r="G4317">
            <v>500734</v>
          </cell>
          <cell r="H4317" t="str">
            <v xml:space="preserve">AZUCENA GUDI/O                     </v>
          </cell>
          <cell r="I4317" t="str">
            <v xml:space="preserve">ANTONIO PEREZ BOLDE ALVARADO                                          </v>
          </cell>
        </row>
        <row r="4318">
          <cell r="G4318">
            <v>500763</v>
          </cell>
          <cell r="H4318" t="str">
            <v xml:space="preserve">AZUCENA GUDI/O                     </v>
          </cell>
          <cell r="I4318" t="str">
            <v xml:space="preserve">AGUSTIN ARISTEO RODRIGUEZ ALLERDI                                     </v>
          </cell>
        </row>
        <row r="4319">
          <cell r="G4319">
            <v>500763</v>
          </cell>
          <cell r="H4319" t="str">
            <v xml:space="preserve">AZUCENA GUDI/O                     </v>
          </cell>
          <cell r="I4319" t="str">
            <v xml:space="preserve">AGUSTIN ARISTEO RODRIGUEZ ALLERDI                                     </v>
          </cell>
        </row>
        <row r="4320">
          <cell r="G4320">
            <v>500763</v>
          </cell>
          <cell r="H4320" t="str">
            <v xml:space="preserve">AZUCENA GUDI/O                     </v>
          </cell>
          <cell r="I4320" t="str">
            <v xml:space="preserve">AGUSTIN ARISTEO RODRIGUEZ ALLERDI                                     </v>
          </cell>
        </row>
        <row r="4321">
          <cell r="G4321">
            <v>500781</v>
          </cell>
          <cell r="H4321" t="str">
            <v xml:space="preserve">AZUCENA GUDI/O                     </v>
          </cell>
          <cell r="I4321" t="str">
            <v xml:space="preserve">EDUARDO NORIEGA MORALES                                               </v>
          </cell>
        </row>
        <row r="4322">
          <cell r="G4322">
            <v>500793</v>
          </cell>
          <cell r="H4322" t="str">
            <v xml:space="preserve">AZUCENA GUDI/O                     </v>
          </cell>
          <cell r="I4322" t="str">
            <v xml:space="preserve">HECTOR VAZQUEZ MARRUFO                                                </v>
          </cell>
        </row>
        <row r="4323">
          <cell r="G4323">
            <v>500793</v>
          </cell>
          <cell r="H4323" t="str">
            <v xml:space="preserve">AZUCENA GUDI/O                     </v>
          </cell>
          <cell r="I4323" t="str">
            <v xml:space="preserve">HECTOR VAZQUEZ MARRUFO                                                </v>
          </cell>
        </row>
        <row r="4324">
          <cell r="G4324">
            <v>500801</v>
          </cell>
          <cell r="H4324" t="str">
            <v xml:space="preserve">GABRIELA SANCHEZ PEREZ             </v>
          </cell>
          <cell r="I4324" t="str">
            <v xml:space="preserve">RAFAEL DAVALOS SANDOVAL                                               </v>
          </cell>
        </row>
        <row r="4325">
          <cell r="G4325">
            <v>500801</v>
          </cell>
          <cell r="H4325" t="str">
            <v xml:space="preserve">GABRIELA SANCHEZ PEREZ             </v>
          </cell>
          <cell r="I4325" t="str">
            <v xml:space="preserve">RAFAEL DAVALOS SANDOVAL                                               </v>
          </cell>
        </row>
        <row r="4326">
          <cell r="G4326">
            <v>500801</v>
          </cell>
          <cell r="H4326" t="str">
            <v xml:space="preserve">GABRIELA SANCHEZ PEREZ             </v>
          </cell>
          <cell r="I4326" t="str">
            <v xml:space="preserve">RAFAEL DAVALOS SANDOVAL                                               </v>
          </cell>
        </row>
        <row r="4327">
          <cell r="G4327">
            <v>500801</v>
          </cell>
          <cell r="H4327" t="str">
            <v xml:space="preserve">GABRIELA SANCHEZ PEREZ             </v>
          </cell>
          <cell r="I4327" t="str">
            <v xml:space="preserve">RAFAEL DAVALOS SANDOVAL                                               </v>
          </cell>
        </row>
        <row r="4328">
          <cell r="G4328">
            <v>500801</v>
          </cell>
          <cell r="H4328" t="str">
            <v xml:space="preserve">GABRIELA SANCHEZ PEREZ             </v>
          </cell>
          <cell r="I4328" t="str">
            <v xml:space="preserve">RAFAEL DAVALOS SANDOVAL                                               </v>
          </cell>
        </row>
        <row r="4329">
          <cell r="G4329">
            <v>500801</v>
          </cell>
          <cell r="H4329" t="str">
            <v xml:space="preserve">GABRIELA SANCHEZ PEREZ             </v>
          </cell>
          <cell r="I4329" t="str">
            <v xml:space="preserve">RAFAEL DAVALOS SANDOVAL                                               </v>
          </cell>
        </row>
        <row r="4330">
          <cell r="G4330">
            <v>500801</v>
          </cell>
          <cell r="H4330" t="str">
            <v xml:space="preserve">GABRIELA SANCHEZ PEREZ             </v>
          </cell>
          <cell r="I4330" t="str">
            <v xml:space="preserve">RAFAEL DAVALOS SANDOVAL                                               </v>
          </cell>
        </row>
        <row r="4331">
          <cell r="G4331">
            <v>500801</v>
          </cell>
          <cell r="H4331" t="str">
            <v xml:space="preserve">GABRIELA SANCHEZ PEREZ             </v>
          </cell>
          <cell r="I4331" t="str">
            <v xml:space="preserve">RAFAEL DAVALOS SANDOVAL                                               </v>
          </cell>
        </row>
        <row r="4332">
          <cell r="G4332">
            <v>500801</v>
          </cell>
          <cell r="H4332" t="str">
            <v xml:space="preserve">GABRIELA SANCHEZ PEREZ             </v>
          </cell>
          <cell r="I4332" t="str">
            <v xml:space="preserve">RAFAEL DAVALOS SANDOVAL                                               </v>
          </cell>
        </row>
        <row r="4333">
          <cell r="G4333">
            <v>500801</v>
          </cell>
          <cell r="H4333" t="str">
            <v xml:space="preserve">GABRIELA SANCHEZ PEREZ             </v>
          </cell>
          <cell r="I4333" t="str">
            <v xml:space="preserve">RAFAEL DAVALOS SANDOVAL                                               </v>
          </cell>
        </row>
        <row r="4334">
          <cell r="G4334">
            <v>500801</v>
          </cell>
          <cell r="H4334" t="str">
            <v xml:space="preserve">GABRIELA SANCHEZ PEREZ             </v>
          </cell>
          <cell r="I4334" t="str">
            <v xml:space="preserve">RAFAEL DAVALOS SANDOVAL                                               </v>
          </cell>
        </row>
        <row r="4335">
          <cell r="G4335">
            <v>500843</v>
          </cell>
          <cell r="H4335" t="str">
            <v xml:space="preserve">AZUCENA GUDI/O                     </v>
          </cell>
          <cell r="I4335" t="str">
            <v xml:space="preserve">MAURICIO ARCE VARGAS                                                  </v>
          </cell>
        </row>
        <row r="4336">
          <cell r="G4336">
            <v>500843</v>
          </cell>
          <cell r="H4336" t="str">
            <v xml:space="preserve">AZUCENA GUDI/O                     </v>
          </cell>
          <cell r="I4336" t="str">
            <v xml:space="preserve">MAURICIO ARCE VARGAS                                                  </v>
          </cell>
        </row>
        <row r="4337">
          <cell r="G4337">
            <v>500843</v>
          </cell>
          <cell r="H4337" t="str">
            <v xml:space="preserve">AZUCENA GUDI/O                     </v>
          </cell>
          <cell r="I4337" t="str">
            <v xml:space="preserve">MAURICIO ARCE VARGAS                                                  </v>
          </cell>
        </row>
        <row r="4338">
          <cell r="G4338">
            <v>500852</v>
          </cell>
          <cell r="H4338" t="str">
            <v xml:space="preserve">ADRIANA I. MEJIA CASTILLO          </v>
          </cell>
          <cell r="I4338" t="str">
            <v xml:space="preserve">CARMEN LOZANO GONZALEZ                                                </v>
          </cell>
        </row>
        <row r="4339">
          <cell r="G4339">
            <v>500852</v>
          </cell>
          <cell r="H4339" t="str">
            <v xml:space="preserve">ADRIANA I. MEJIA CASTILLO          </v>
          </cell>
          <cell r="I4339" t="str">
            <v xml:space="preserve">CARMEN LOZANO GONZALEZ                                                </v>
          </cell>
        </row>
        <row r="4340">
          <cell r="G4340">
            <v>500852</v>
          </cell>
          <cell r="H4340" t="str">
            <v xml:space="preserve">ADRIANA I. MEJIA CASTILLO          </v>
          </cell>
          <cell r="I4340" t="str">
            <v xml:space="preserve">CARMEN LOZANO GONZALEZ                                                </v>
          </cell>
        </row>
        <row r="4341">
          <cell r="G4341">
            <v>500852</v>
          </cell>
          <cell r="H4341" t="str">
            <v xml:space="preserve">ADRIANA I. MEJIA CASTILLO          </v>
          </cell>
          <cell r="I4341" t="str">
            <v xml:space="preserve">CARMEN LOZANO GONZALEZ                                                </v>
          </cell>
        </row>
        <row r="4342">
          <cell r="G4342">
            <v>500852</v>
          </cell>
          <cell r="H4342" t="str">
            <v xml:space="preserve">ADRIANA I. MEJIA CASTILLO          </v>
          </cell>
          <cell r="I4342" t="str">
            <v xml:space="preserve">CARMEN LOZANO GONZALEZ                                                </v>
          </cell>
        </row>
        <row r="4343">
          <cell r="G4343">
            <v>500882</v>
          </cell>
          <cell r="H4343" t="str">
            <v xml:space="preserve">AZUCENA GUDI/O                     </v>
          </cell>
          <cell r="I4343" t="str">
            <v xml:space="preserve">RAFAEL TEJERO ZENTENO                                                 </v>
          </cell>
        </row>
        <row r="4344">
          <cell r="G4344">
            <v>500882</v>
          </cell>
          <cell r="H4344" t="str">
            <v xml:space="preserve">AZUCENA GUDI/O                     </v>
          </cell>
          <cell r="I4344" t="str">
            <v xml:space="preserve">RAFAEL TEJERO ZENTENO                                                 </v>
          </cell>
        </row>
        <row r="4345">
          <cell r="G4345">
            <v>501071</v>
          </cell>
          <cell r="H4345" t="str">
            <v xml:space="preserve">AZUCENA GUDI/O RAMIREZ             </v>
          </cell>
          <cell r="I4345" t="str">
            <v xml:space="preserve">EDGAR OMAR PALACIOS VENEGAS                                           </v>
          </cell>
        </row>
        <row r="4346">
          <cell r="G4346">
            <v>501071</v>
          </cell>
          <cell r="H4346" t="str">
            <v xml:space="preserve">AZUCENA GUDI/O RAMIREZ             </v>
          </cell>
          <cell r="I4346" t="str">
            <v xml:space="preserve">EDGAR OMAR PALACIOS VENEGAS                                           </v>
          </cell>
        </row>
        <row r="4347">
          <cell r="G4347">
            <v>501071</v>
          </cell>
          <cell r="H4347" t="str">
            <v xml:space="preserve">AZUCENA GUDI/O RAMIREZ             </v>
          </cell>
          <cell r="I4347" t="str">
            <v xml:space="preserve">EDGAR OMAR PALACIOS VENEGAS                                           </v>
          </cell>
        </row>
        <row r="4348">
          <cell r="G4348">
            <v>501071</v>
          </cell>
          <cell r="H4348" t="str">
            <v xml:space="preserve">AZUCENA GUDI/O RAMIREZ             </v>
          </cell>
          <cell r="I4348" t="str">
            <v xml:space="preserve">EDGAR OMAR PALACIOS VENEGAS                                           </v>
          </cell>
        </row>
        <row r="4349">
          <cell r="G4349">
            <v>501071</v>
          </cell>
          <cell r="H4349" t="str">
            <v xml:space="preserve">AZUCENA GUDI/O RAMIREZ             </v>
          </cell>
          <cell r="I4349" t="str">
            <v xml:space="preserve">EDGAR OMAR PALACIOS VENEGAS                                           </v>
          </cell>
        </row>
        <row r="4350">
          <cell r="G4350">
            <v>501071</v>
          </cell>
          <cell r="H4350" t="str">
            <v xml:space="preserve">AZUCENA GUDI/O RAMIREZ             </v>
          </cell>
          <cell r="I4350" t="str">
            <v xml:space="preserve">EDGAR OMAR PALACIOS VENEGAS                                           </v>
          </cell>
        </row>
        <row r="4351">
          <cell r="G4351">
            <v>501071</v>
          </cell>
          <cell r="H4351" t="str">
            <v xml:space="preserve">AZUCENA GUDI/O RAMIREZ             </v>
          </cell>
          <cell r="I4351" t="str">
            <v xml:space="preserve">EDGAR OMAR PALACIOS VENEGAS                                           </v>
          </cell>
        </row>
        <row r="4352">
          <cell r="G4352">
            <v>501071</v>
          </cell>
          <cell r="H4352" t="str">
            <v xml:space="preserve">AZUCENA GUDI/O RAMIREZ             </v>
          </cell>
          <cell r="I4352" t="str">
            <v xml:space="preserve">EDGAR OMAR PALACIOS VENEGAS                                           </v>
          </cell>
        </row>
        <row r="4353">
          <cell r="G4353">
            <v>501071</v>
          </cell>
          <cell r="H4353" t="str">
            <v xml:space="preserve">AZUCENA GUDI/O RAMIREZ             </v>
          </cell>
          <cell r="I4353" t="str">
            <v xml:space="preserve">EDGAR OMAR PALACIOS VENEGAS                                           </v>
          </cell>
        </row>
        <row r="4354">
          <cell r="G4354">
            <v>501071</v>
          </cell>
          <cell r="H4354" t="str">
            <v xml:space="preserve">AZUCENA GUDI/O RAMIREZ             </v>
          </cell>
          <cell r="I4354" t="str">
            <v xml:space="preserve">EDGAR OMAR PALACIOS VENEGAS                                           </v>
          </cell>
        </row>
        <row r="4355">
          <cell r="G4355">
            <v>501164</v>
          </cell>
          <cell r="H4355" t="str">
            <v xml:space="preserve">AZUCENA GUDI/O                     </v>
          </cell>
          <cell r="I4355" t="str">
            <v xml:space="preserve">RODRIGO GARFIAS GARCIA                                                </v>
          </cell>
        </row>
        <row r="4356">
          <cell r="G4356">
            <v>501164</v>
          </cell>
          <cell r="H4356" t="str">
            <v xml:space="preserve">AZUCENA GUDI/O                     </v>
          </cell>
          <cell r="I4356" t="str">
            <v xml:space="preserve">RODRIGO GARFIAS GARCIA                                                </v>
          </cell>
        </row>
        <row r="4357">
          <cell r="G4357">
            <v>501164</v>
          </cell>
          <cell r="H4357" t="str">
            <v xml:space="preserve">AZUCENA GUDI/O                     </v>
          </cell>
          <cell r="I4357" t="str">
            <v xml:space="preserve">RODRIGO GARFIAS GARCIA                                                </v>
          </cell>
        </row>
        <row r="4358">
          <cell r="G4358">
            <v>501171</v>
          </cell>
          <cell r="H4358" t="str">
            <v xml:space="preserve">AZUCENA GUDI/O                     </v>
          </cell>
          <cell r="I4358" t="str">
            <v xml:space="preserve">FRANCISCO JAVIER NAVA COMSILLE                                        </v>
          </cell>
        </row>
        <row r="4359">
          <cell r="G4359">
            <v>501171</v>
          </cell>
          <cell r="H4359" t="str">
            <v xml:space="preserve">AZUCENA GUDI/O                     </v>
          </cell>
          <cell r="I4359" t="str">
            <v xml:space="preserve">FRANCISCO JAVIER NAVA COMSILLE                                        </v>
          </cell>
        </row>
        <row r="4360">
          <cell r="G4360">
            <v>501171</v>
          </cell>
          <cell r="H4360" t="str">
            <v xml:space="preserve">AZUCENA GUDI/O                     </v>
          </cell>
          <cell r="I4360" t="str">
            <v xml:space="preserve">FRANCISCO JAVIER NAVA COMSILLE                                        </v>
          </cell>
        </row>
        <row r="4361">
          <cell r="G4361">
            <v>501182</v>
          </cell>
          <cell r="H4361" t="str">
            <v xml:space="preserve">HUGO LIRA ROSALINO                 </v>
          </cell>
          <cell r="I4361" t="str">
            <v xml:space="preserve">CAROLINA CHAPA CARDONA                                                </v>
          </cell>
        </row>
        <row r="4362">
          <cell r="G4362">
            <v>501193</v>
          </cell>
          <cell r="H4362" t="str">
            <v>JOSUE GERARDO RAMIREZ ESPA/A FUENTE</v>
          </cell>
          <cell r="I4362" t="str">
            <v xml:space="preserve">HUGO VALENCIA DOMINGUEZ                                               </v>
          </cell>
        </row>
        <row r="4363">
          <cell r="G4363">
            <v>501193</v>
          </cell>
          <cell r="H4363" t="str">
            <v>JOSUE GERARDO RAMIREZ ESPA/A FUENTE</v>
          </cell>
          <cell r="I4363" t="str">
            <v xml:space="preserve">HUGO VALENCIA DOMINGUEZ                                               </v>
          </cell>
        </row>
        <row r="4364">
          <cell r="G4364">
            <v>501193</v>
          </cell>
          <cell r="H4364" t="str">
            <v>JOSUE GERARDO RAMIREZ ESPA/A FUENTE</v>
          </cell>
          <cell r="I4364" t="str">
            <v xml:space="preserve">HUGO VALENCIA DOMINGUEZ                                               </v>
          </cell>
        </row>
        <row r="4365">
          <cell r="G4365">
            <v>501193</v>
          </cell>
          <cell r="H4365" t="str">
            <v>JOSUE GERARDO RAMIREZ ESPA/A FUENTE</v>
          </cell>
          <cell r="I4365" t="str">
            <v xml:space="preserve">HUGO VALENCIA DOMINGUEZ                                               </v>
          </cell>
        </row>
        <row r="4366">
          <cell r="G4366">
            <v>501193</v>
          </cell>
          <cell r="H4366" t="str">
            <v>JOSUE GERARDO RAMIREZ ESPA/A FUENTE</v>
          </cell>
          <cell r="I4366" t="str">
            <v xml:space="preserve">HUGO VALENCIA DOMINGUEZ                                               </v>
          </cell>
        </row>
        <row r="4367">
          <cell r="G4367">
            <v>501193</v>
          </cell>
          <cell r="H4367" t="str">
            <v>JOSUE GERARDO RAMIREZ ESPA/A FUENTE</v>
          </cell>
          <cell r="I4367" t="str">
            <v xml:space="preserve">HUGO VALENCIA DOMINGUEZ                                               </v>
          </cell>
        </row>
        <row r="4368">
          <cell r="G4368">
            <v>501193</v>
          </cell>
          <cell r="H4368" t="str">
            <v>JOSUE GERARDO RAMIREZ ESPA/A FUENTE</v>
          </cell>
          <cell r="I4368" t="str">
            <v xml:space="preserve">HUGO VALENCIA DOMINGUEZ                                               </v>
          </cell>
        </row>
        <row r="4369">
          <cell r="G4369">
            <v>501193</v>
          </cell>
          <cell r="H4369" t="str">
            <v>JOSUE GERARDO RAMIREZ ESPA/A FUENTE</v>
          </cell>
          <cell r="I4369" t="str">
            <v xml:space="preserve">HUGO VALENCIA DOMINGUEZ                                               </v>
          </cell>
        </row>
        <row r="4370">
          <cell r="G4370">
            <v>501245</v>
          </cell>
          <cell r="H4370" t="str">
            <v xml:space="preserve">AZUCENA GUDI/O                     </v>
          </cell>
          <cell r="I4370" t="str">
            <v xml:space="preserve">JESUS IGNACIO CONTRERAS MILAN                                         </v>
          </cell>
        </row>
        <row r="4371">
          <cell r="G4371">
            <v>501245</v>
          </cell>
          <cell r="H4371" t="str">
            <v xml:space="preserve">AZUCENA GUDI/O                     </v>
          </cell>
          <cell r="I4371" t="str">
            <v xml:space="preserve">JESUS IGNACIO CONTRERAS MILAN                                         </v>
          </cell>
        </row>
        <row r="4372">
          <cell r="G4372">
            <v>501262</v>
          </cell>
          <cell r="H4372" t="str">
            <v xml:space="preserve">AZUCENA GUDI/O                     </v>
          </cell>
          <cell r="I4372" t="str">
            <v xml:space="preserve">ENRIQUE RAMIREZ PEREZ                                                 </v>
          </cell>
        </row>
        <row r="4373">
          <cell r="G4373">
            <v>501262</v>
          </cell>
          <cell r="H4373" t="str">
            <v xml:space="preserve">AZUCENA GUDI/O                     </v>
          </cell>
          <cell r="I4373" t="str">
            <v xml:space="preserve">ENRIQUE RAMIREZ PEREZ                                                 </v>
          </cell>
        </row>
        <row r="4374">
          <cell r="G4374">
            <v>501262</v>
          </cell>
          <cell r="H4374" t="str">
            <v xml:space="preserve">AZUCENA GUDI/O                     </v>
          </cell>
          <cell r="I4374" t="str">
            <v xml:space="preserve">ENRIQUE RAMIREZ PEREZ                                                 </v>
          </cell>
        </row>
        <row r="4375">
          <cell r="G4375">
            <v>501262</v>
          </cell>
          <cell r="H4375" t="str">
            <v xml:space="preserve">AZUCENA GUDI/O                     </v>
          </cell>
          <cell r="I4375" t="str">
            <v xml:space="preserve">ENRIQUE RAMIREZ PEREZ                                                 </v>
          </cell>
        </row>
        <row r="4376">
          <cell r="G4376">
            <v>501262</v>
          </cell>
          <cell r="H4376" t="str">
            <v xml:space="preserve">AZUCENA GUDI/O                     </v>
          </cell>
          <cell r="I4376" t="str">
            <v xml:space="preserve">ENRIQUE RAMIREZ PEREZ                                                 </v>
          </cell>
        </row>
        <row r="4377">
          <cell r="G4377">
            <v>501364</v>
          </cell>
          <cell r="H4377" t="str">
            <v xml:space="preserve">GERMAN CHAVEZ TAPIA                </v>
          </cell>
          <cell r="I4377" t="str">
            <v xml:space="preserve">AGROASEMEX, S.A.                                                      </v>
          </cell>
        </row>
        <row r="4378">
          <cell r="G4378">
            <v>501364</v>
          </cell>
          <cell r="H4378" t="str">
            <v xml:space="preserve">GERMAN CHAVEZ TAPIA                </v>
          </cell>
          <cell r="I4378" t="str">
            <v xml:space="preserve">AGROASEMEX, S.A.                                                      </v>
          </cell>
        </row>
        <row r="4379">
          <cell r="G4379">
            <v>501364</v>
          </cell>
          <cell r="H4379" t="str">
            <v xml:space="preserve">GERMAN CHAVEZ TAPIA                </v>
          </cell>
          <cell r="I4379" t="str">
            <v xml:space="preserve">AGROASEMEX, S.A.                                                      </v>
          </cell>
        </row>
        <row r="4380">
          <cell r="G4380">
            <v>501364</v>
          </cell>
          <cell r="H4380" t="str">
            <v xml:space="preserve">GERMAN CHAVEZ TAPIA                </v>
          </cell>
          <cell r="I4380" t="str">
            <v xml:space="preserve">AGROASEMEX, S.A.                                                      </v>
          </cell>
        </row>
        <row r="4381">
          <cell r="G4381">
            <v>501364</v>
          </cell>
          <cell r="H4381" t="str">
            <v xml:space="preserve">GERMAN CHAVEZ TAPIA                </v>
          </cell>
          <cell r="I4381" t="str">
            <v xml:space="preserve">AGROASEMEX, S.A.                                                      </v>
          </cell>
        </row>
        <row r="4382">
          <cell r="G4382">
            <v>501364</v>
          </cell>
          <cell r="H4382" t="str">
            <v xml:space="preserve">GERMAN CHAVEZ TAPIA                </v>
          </cell>
          <cell r="I4382" t="str">
            <v xml:space="preserve">AGROASEMEX, S.A.                                                      </v>
          </cell>
        </row>
        <row r="4383">
          <cell r="G4383">
            <v>501364</v>
          </cell>
          <cell r="H4383" t="str">
            <v xml:space="preserve">GERMAN CHAVEZ TAPIA                </v>
          </cell>
          <cell r="I4383" t="str">
            <v xml:space="preserve">AGROASEMEX, S.A.                                                      </v>
          </cell>
        </row>
        <row r="4384">
          <cell r="G4384">
            <v>501364</v>
          </cell>
          <cell r="H4384" t="str">
            <v xml:space="preserve">GERMAN CHAVEZ TAPIA                </v>
          </cell>
          <cell r="I4384" t="str">
            <v xml:space="preserve">AGROASEMEX, S.A.                                                      </v>
          </cell>
        </row>
        <row r="4385">
          <cell r="G4385">
            <v>501423</v>
          </cell>
          <cell r="H4385" t="str">
            <v xml:space="preserve">AZUCENA GUDI/O                     </v>
          </cell>
          <cell r="I4385" t="str">
            <v xml:space="preserve">FERNANDO ISAIAS RAMIREZ ROSAS                                         </v>
          </cell>
        </row>
        <row r="4386">
          <cell r="G4386">
            <v>501423</v>
          </cell>
          <cell r="H4386" t="str">
            <v xml:space="preserve">AZUCENA GUDI/O                     </v>
          </cell>
          <cell r="I4386" t="str">
            <v xml:space="preserve">FERNANDO ISAIAS RAMIREZ ROSAS                                         </v>
          </cell>
        </row>
        <row r="4387">
          <cell r="G4387">
            <v>501423</v>
          </cell>
          <cell r="H4387" t="str">
            <v xml:space="preserve">AZUCENA GUDI/O                     </v>
          </cell>
          <cell r="I4387" t="str">
            <v xml:space="preserve">FERNANDO ISAIAS RAMIREZ ROSAS                                         </v>
          </cell>
        </row>
        <row r="4388">
          <cell r="G4388">
            <v>501423</v>
          </cell>
          <cell r="H4388" t="str">
            <v xml:space="preserve">AZUCENA GUDI/O                     </v>
          </cell>
          <cell r="I4388" t="str">
            <v xml:space="preserve">FERNANDO ISAIAS RAMIREZ ROSAS                                         </v>
          </cell>
        </row>
        <row r="4389">
          <cell r="G4389">
            <v>501434</v>
          </cell>
          <cell r="H4389" t="str">
            <v xml:space="preserve">AZUCENA GUDI/O                     </v>
          </cell>
          <cell r="I4389" t="str">
            <v xml:space="preserve">HECTOR JOSE VALLE MARTIN                                              </v>
          </cell>
        </row>
        <row r="4390">
          <cell r="G4390">
            <v>501434</v>
          </cell>
          <cell r="H4390" t="str">
            <v xml:space="preserve">AZUCENA GUDI/O                     </v>
          </cell>
          <cell r="I4390" t="str">
            <v xml:space="preserve">HECTOR JOSE VALLE MARTIN                                              </v>
          </cell>
        </row>
        <row r="4391">
          <cell r="G4391">
            <v>501434</v>
          </cell>
          <cell r="H4391" t="str">
            <v xml:space="preserve">AZUCENA GUDI/O                     </v>
          </cell>
          <cell r="I4391" t="str">
            <v xml:space="preserve">HECTOR JOSE VALLE MARTIN                                              </v>
          </cell>
        </row>
        <row r="4392">
          <cell r="G4392">
            <v>501434</v>
          </cell>
          <cell r="H4392" t="str">
            <v xml:space="preserve">AZUCENA GUDI/O                     </v>
          </cell>
          <cell r="I4392" t="str">
            <v xml:space="preserve">HECTOR JOSE VALLE MARTIN                                              </v>
          </cell>
        </row>
        <row r="4393">
          <cell r="G4393">
            <v>501491</v>
          </cell>
          <cell r="H4393" t="str">
            <v xml:space="preserve">RITA MA. GARZA CANTU               </v>
          </cell>
          <cell r="I4393" t="str">
            <v xml:space="preserve">MARIA LOM ALCALA                                                      </v>
          </cell>
        </row>
        <row r="4394">
          <cell r="G4394">
            <v>501513</v>
          </cell>
          <cell r="H4394" t="str">
            <v xml:space="preserve">AZUCENA GUDI/O                     </v>
          </cell>
          <cell r="I4394" t="str">
            <v xml:space="preserve">JORGE ROBELO GRAJALES                                                 </v>
          </cell>
        </row>
        <row r="4395">
          <cell r="G4395">
            <v>501542</v>
          </cell>
          <cell r="H4395" t="str">
            <v xml:space="preserve">ABRAHAM AARON SHUBICH Y JALIF      </v>
          </cell>
          <cell r="I4395" t="str">
            <v xml:space="preserve">YEMILE RAYEK SACAL                                                    </v>
          </cell>
        </row>
        <row r="4396">
          <cell r="G4396">
            <v>501564</v>
          </cell>
          <cell r="H4396" t="str">
            <v xml:space="preserve">AZUCENA GUDI/O                     </v>
          </cell>
          <cell r="I4396" t="str">
            <v xml:space="preserve">JOSE MANUEL PAZ CAMARILLO                                             </v>
          </cell>
        </row>
        <row r="4397">
          <cell r="G4397">
            <v>501564</v>
          </cell>
          <cell r="H4397" t="str">
            <v xml:space="preserve">AZUCENA GUDI/O                     </v>
          </cell>
          <cell r="I4397" t="str">
            <v xml:space="preserve">JOSE MANUEL PAZ CAMARILLO                                             </v>
          </cell>
        </row>
        <row r="4398">
          <cell r="G4398">
            <v>501564</v>
          </cell>
          <cell r="H4398" t="str">
            <v xml:space="preserve">AZUCENA GUDI/O                     </v>
          </cell>
          <cell r="I4398" t="str">
            <v xml:space="preserve">JOSE MANUEL PAZ CAMARILLO                                             </v>
          </cell>
        </row>
        <row r="4399">
          <cell r="G4399">
            <v>501593</v>
          </cell>
          <cell r="H4399" t="str">
            <v xml:space="preserve">ADRIANA I. MEJIA CASTILLO          </v>
          </cell>
          <cell r="I4399" t="str">
            <v xml:space="preserve">TORRES CONTRY DIAMANTE, P EN C                                        </v>
          </cell>
        </row>
        <row r="4400">
          <cell r="G4400">
            <v>501602</v>
          </cell>
          <cell r="H4400" t="str">
            <v xml:space="preserve">SUAREZ HERNANDEZ MONICA MERCEDES   </v>
          </cell>
          <cell r="I4400" t="str">
            <v xml:space="preserve">ARMANDO MATA MARTIN                                                   </v>
          </cell>
        </row>
        <row r="4401">
          <cell r="G4401">
            <v>501602</v>
          </cell>
          <cell r="H4401" t="str">
            <v xml:space="preserve">SUAREZ HERNANDEZ MONICA MERCEDES   </v>
          </cell>
          <cell r="I4401" t="str">
            <v xml:space="preserve">ARMANDO MATA MARTIN                                                   </v>
          </cell>
        </row>
        <row r="4402">
          <cell r="G4402">
            <v>501602</v>
          </cell>
          <cell r="H4402" t="str">
            <v xml:space="preserve">SUAREZ HERNANDEZ MONICA MERCEDES   </v>
          </cell>
          <cell r="I4402" t="str">
            <v xml:space="preserve">ARMANDO MATA MARTIN                                                   </v>
          </cell>
        </row>
        <row r="4403">
          <cell r="G4403">
            <v>501602</v>
          </cell>
          <cell r="H4403" t="str">
            <v xml:space="preserve">SUAREZ HERNANDEZ MONICA MERCEDES   </v>
          </cell>
          <cell r="I4403" t="str">
            <v xml:space="preserve">ARMANDO MATA MARTIN                                                   </v>
          </cell>
        </row>
        <row r="4404">
          <cell r="G4404">
            <v>501602</v>
          </cell>
          <cell r="H4404" t="str">
            <v xml:space="preserve">SUAREZ HERNANDEZ MONICA MERCEDES   </v>
          </cell>
          <cell r="I4404" t="str">
            <v xml:space="preserve">ARMANDO MATA MARTIN                                                   </v>
          </cell>
        </row>
        <row r="4405">
          <cell r="G4405">
            <v>501602</v>
          </cell>
          <cell r="H4405" t="str">
            <v xml:space="preserve">SUAREZ HERNANDEZ MONICA MERCEDES   </v>
          </cell>
          <cell r="I4405" t="str">
            <v xml:space="preserve">ARMANDO MATA MARTIN                                                   </v>
          </cell>
        </row>
        <row r="4406">
          <cell r="G4406">
            <v>501602</v>
          </cell>
          <cell r="H4406" t="str">
            <v xml:space="preserve">SUAREZ HERNANDEZ MONICA MERCEDES   </v>
          </cell>
          <cell r="I4406" t="str">
            <v xml:space="preserve">ARMANDO MATA MARTIN                                                   </v>
          </cell>
        </row>
        <row r="4407">
          <cell r="G4407">
            <v>501612</v>
          </cell>
          <cell r="H4407" t="str">
            <v>JOSUE GERARDO RAMIREZ ESPA/A FUENTE</v>
          </cell>
          <cell r="I4407" t="str">
            <v xml:space="preserve">JUANA ARRIAGA DE LA CRUZ                                              </v>
          </cell>
        </row>
        <row r="4408">
          <cell r="G4408">
            <v>501612</v>
          </cell>
          <cell r="H4408" t="str">
            <v>JOSUE GERARDO RAMIREZ ESPA/A FUENTE</v>
          </cell>
          <cell r="I4408" t="str">
            <v xml:space="preserve">JUANA ARRIAGA DE LA CRUZ                                              </v>
          </cell>
        </row>
        <row r="4409">
          <cell r="G4409">
            <v>501612</v>
          </cell>
          <cell r="H4409" t="str">
            <v>JOSUE GERARDO RAMIREZ ESPA/A FUENTE</v>
          </cell>
          <cell r="I4409" t="str">
            <v xml:space="preserve">JUANA ARRIAGA DE LA CRUZ                                              </v>
          </cell>
        </row>
        <row r="4410">
          <cell r="G4410">
            <v>501634</v>
          </cell>
          <cell r="H4410" t="str">
            <v xml:space="preserve">COLBERT SALINAS QUIROGA            </v>
          </cell>
          <cell r="I4410" t="str">
            <v xml:space="preserve">RODOLFO HERNANDEZ HERNANDEZ                                           </v>
          </cell>
        </row>
        <row r="4411">
          <cell r="G4411">
            <v>501634</v>
          </cell>
          <cell r="H4411" t="str">
            <v xml:space="preserve">COLBERT SALINAS QUIROGA            </v>
          </cell>
          <cell r="I4411" t="str">
            <v xml:space="preserve">RODOLFO HERNANDEZ HERNANDEZ                                           </v>
          </cell>
        </row>
        <row r="4412">
          <cell r="G4412">
            <v>501645</v>
          </cell>
          <cell r="H4412" t="str">
            <v xml:space="preserve">COLBERT SALINAS QUIROGA            </v>
          </cell>
          <cell r="I4412" t="str">
            <v xml:space="preserve">MARIA MARTHA RIVERO ARVIZU                                            </v>
          </cell>
        </row>
        <row r="4413">
          <cell r="G4413">
            <v>501662</v>
          </cell>
          <cell r="H4413" t="str">
            <v xml:space="preserve">AZUCENA GUDI/O                     </v>
          </cell>
          <cell r="I4413" t="str">
            <v xml:space="preserve">JOSE FERNANDO SIFUENTES NAVA                                          </v>
          </cell>
        </row>
        <row r="4414">
          <cell r="G4414">
            <v>501662</v>
          </cell>
          <cell r="H4414" t="str">
            <v xml:space="preserve">AZUCENA GUDI/O                     </v>
          </cell>
          <cell r="I4414" t="str">
            <v xml:space="preserve">JOSE FERNANDO SIFUENTES NAVA                                          </v>
          </cell>
        </row>
        <row r="4415">
          <cell r="G4415">
            <v>501662</v>
          </cell>
          <cell r="H4415" t="str">
            <v xml:space="preserve">AZUCENA GUDI/O                     </v>
          </cell>
          <cell r="I4415" t="str">
            <v xml:space="preserve">JOSE FERNANDO SIFUENTES NAVA                                          </v>
          </cell>
        </row>
        <row r="4416">
          <cell r="G4416">
            <v>501793</v>
          </cell>
          <cell r="H4416" t="str">
            <v xml:space="preserve">AZUCENA GUDI/O RAMIREZ             </v>
          </cell>
          <cell r="I4416" t="str">
            <v xml:space="preserve">EUGENIO GERARDO MANZANO ALBA                                          </v>
          </cell>
        </row>
        <row r="4417">
          <cell r="G4417">
            <v>501793</v>
          </cell>
          <cell r="H4417" t="str">
            <v xml:space="preserve">AZUCENA GUDI/O RAMIREZ             </v>
          </cell>
          <cell r="I4417" t="str">
            <v xml:space="preserve">EUGENIO GERARDO MANZANO ALBA                                          </v>
          </cell>
        </row>
        <row r="4418">
          <cell r="G4418">
            <v>501812</v>
          </cell>
          <cell r="H4418" t="str">
            <v xml:space="preserve">AZUCENA GUDI/O                     </v>
          </cell>
          <cell r="I4418" t="str">
            <v xml:space="preserve">HORTENCIO LEONEL PE/A ROCHA                                           </v>
          </cell>
        </row>
        <row r="4419">
          <cell r="G4419">
            <v>501812</v>
          </cell>
          <cell r="H4419" t="str">
            <v xml:space="preserve">AZUCENA GUDI/O                     </v>
          </cell>
          <cell r="I4419" t="str">
            <v xml:space="preserve">HORTENCIO LEONEL PE/A ROCHA                                           </v>
          </cell>
        </row>
        <row r="4420">
          <cell r="G4420">
            <v>501812</v>
          </cell>
          <cell r="H4420" t="str">
            <v xml:space="preserve">AZUCENA GUDI/O                     </v>
          </cell>
          <cell r="I4420" t="str">
            <v xml:space="preserve">HORTENCIO LEONEL PE/A ROCHA                                           </v>
          </cell>
        </row>
        <row r="4421">
          <cell r="G4421">
            <v>501834</v>
          </cell>
          <cell r="H4421" t="str">
            <v xml:space="preserve">MINERVA OLVERA BONILLA             </v>
          </cell>
          <cell r="I4421" t="str">
            <v xml:space="preserve">ARMANDO SANTACRUZ GONZALEZ                                            </v>
          </cell>
        </row>
        <row r="4422">
          <cell r="G4422">
            <v>501845</v>
          </cell>
          <cell r="H4422" t="str">
            <v xml:space="preserve">COLBERT SALINAS QUIROGA            </v>
          </cell>
          <cell r="I4422" t="str">
            <v xml:space="preserve">GLORIA GONZALEZ GARCIA                                                </v>
          </cell>
        </row>
        <row r="4423">
          <cell r="G4423">
            <v>501873</v>
          </cell>
          <cell r="H4423" t="str">
            <v xml:space="preserve">ADRIANA I. MEJIA CASTILLO          </v>
          </cell>
          <cell r="I4423" t="str">
            <v xml:space="preserve">GUILLERMO EDMUNDO MONTEMAYOR MARTINEZ                                 </v>
          </cell>
        </row>
        <row r="4424">
          <cell r="G4424">
            <v>501873</v>
          </cell>
          <cell r="H4424" t="str">
            <v xml:space="preserve">ADRIANA I. MEJIA CASTILLO          </v>
          </cell>
          <cell r="I4424" t="str">
            <v xml:space="preserve">GUILLERMO EDMUNDO MONTEMAYOR MARTINEZ                                 </v>
          </cell>
        </row>
        <row r="4425">
          <cell r="G4425">
            <v>501873</v>
          </cell>
          <cell r="H4425" t="str">
            <v xml:space="preserve">ADRIANA I. MEJIA CASTILLO          </v>
          </cell>
          <cell r="I4425" t="str">
            <v xml:space="preserve">GUILLERMO EDMUNDO MONTEMAYOR MARTINEZ                                 </v>
          </cell>
        </row>
        <row r="4426">
          <cell r="G4426">
            <v>501873</v>
          </cell>
          <cell r="H4426" t="str">
            <v xml:space="preserve">ADRIANA I. MEJIA CASTILLO          </v>
          </cell>
          <cell r="I4426" t="str">
            <v xml:space="preserve">GUILLERMO EDMUNDO MONTEMAYOR MARTINEZ                                 </v>
          </cell>
        </row>
        <row r="4427">
          <cell r="G4427">
            <v>501873</v>
          </cell>
          <cell r="H4427" t="str">
            <v xml:space="preserve">ADRIANA I. MEJIA CASTILLO          </v>
          </cell>
          <cell r="I4427" t="str">
            <v xml:space="preserve">GUILLERMO EDMUNDO MONTEMAYOR MARTINEZ                                 </v>
          </cell>
        </row>
        <row r="4428">
          <cell r="G4428">
            <v>501884</v>
          </cell>
          <cell r="H4428" t="str">
            <v xml:space="preserve">RAFAEL CASTILLA VIRUES             </v>
          </cell>
          <cell r="I4428" t="str">
            <v xml:space="preserve">DAVID ROPHIE SHREM                                                    </v>
          </cell>
        </row>
        <row r="4429">
          <cell r="G4429">
            <v>501884</v>
          </cell>
          <cell r="H4429" t="str">
            <v xml:space="preserve">RAFAEL CASTILLA VIRUES             </v>
          </cell>
          <cell r="I4429" t="str">
            <v xml:space="preserve">DAVID ROPHIE SHREM                                                    </v>
          </cell>
        </row>
        <row r="4430">
          <cell r="G4430">
            <v>501884</v>
          </cell>
          <cell r="H4430" t="str">
            <v xml:space="preserve">RAFAEL CASTILLA VIRUES             </v>
          </cell>
          <cell r="I4430" t="str">
            <v xml:space="preserve">DAVID ROPHIE SHREM                                                    </v>
          </cell>
        </row>
        <row r="4431">
          <cell r="G4431">
            <v>501891</v>
          </cell>
          <cell r="H4431" t="str">
            <v xml:space="preserve">RAFAEL CASTILLA VIRUES             </v>
          </cell>
          <cell r="I4431" t="str">
            <v xml:space="preserve">ISAIAS JOSE ROPHIE MASRI                                              </v>
          </cell>
        </row>
        <row r="4432">
          <cell r="G4432">
            <v>501891</v>
          </cell>
          <cell r="H4432" t="str">
            <v xml:space="preserve">RAFAEL CASTILLA VIRUES             </v>
          </cell>
          <cell r="I4432" t="str">
            <v xml:space="preserve">ISAIAS JOSE ROPHIE MASRI                                              </v>
          </cell>
        </row>
        <row r="4433">
          <cell r="G4433">
            <v>501891</v>
          </cell>
          <cell r="H4433" t="str">
            <v xml:space="preserve">RAFAEL CASTILLA VIRUES             </v>
          </cell>
          <cell r="I4433" t="str">
            <v xml:space="preserve">ISAIAS JOSE ROPHIE MASRI                                              </v>
          </cell>
        </row>
        <row r="4434">
          <cell r="G4434">
            <v>501902</v>
          </cell>
          <cell r="H4434" t="str">
            <v xml:space="preserve">EVELIA VENEGAS CASTILLO            </v>
          </cell>
          <cell r="I4434" t="str">
            <v xml:space="preserve">CASIMIRO JOSE LUIS BOTELLO CORDERO                                    </v>
          </cell>
        </row>
        <row r="4435">
          <cell r="G4435">
            <v>501902</v>
          </cell>
          <cell r="H4435" t="str">
            <v xml:space="preserve">EVELIA VENEGAS CASTILLO            </v>
          </cell>
          <cell r="I4435" t="str">
            <v xml:space="preserve">CASIMIRO JOSE LUIS BOTELLO CORDERO                                    </v>
          </cell>
        </row>
        <row r="4436">
          <cell r="G4436">
            <v>501902</v>
          </cell>
          <cell r="H4436" t="str">
            <v xml:space="preserve">EVELIA VENEGAS CASTILLO            </v>
          </cell>
          <cell r="I4436" t="str">
            <v xml:space="preserve">CASIMIRO JOSE LUIS BOTELLO CORDERO                                    </v>
          </cell>
        </row>
        <row r="4437">
          <cell r="G4437">
            <v>501902</v>
          </cell>
          <cell r="H4437" t="str">
            <v xml:space="preserve">EVELIA VENEGAS CASTILLO            </v>
          </cell>
          <cell r="I4437" t="str">
            <v xml:space="preserve">CASIMIRO JOSE LUIS BOTELLO CORDERO                                    </v>
          </cell>
        </row>
        <row r="4438">
          <cell r="G4438">
            <v>501913</v>
          </cell>
          <cell r="H4438" t="str">
            <v xml:space="preserve">ADRIANA I. MEJIA CASTILLO          </v>
          </cell>
          <cell r="I4438" t="str">
            <v xml:space="preserve">EUGENIO CLARIOND RANGEL                                               </v>
          </cell>
        </row>
        <row r="4439">
          <cell r="G4439">
            <v>501913</v>
          </cell>
          <cell r="H4439" t="str">
            <v xml:space="preserve">ADRIANA I. MEJIA CASTILLO          </v>
          </cell>
          <cell r="I4439" t="str">
            <v xml:space="preserve">EUGENIO CLARIOND RANGEL                                               </v>
          </cell>
        </row>
        <row r="4440">
          <cell r="G4440">
            <v>501913</v>
          </cell>
          <cell r="H4440" t="str">
            <v xml:space="preserve">ADRIANA I. MEJIA CASTILLO          </v>
          </cell>
          <cell r="I4440" t="str">
            <v xml:space="preserve">EUGENIO CLARIOND RANGEL                                               </v>
          </cell>
        </row>
        <row r="4441">
          <cell r="G4441">
            <v>501913</v>
          </cell>
          <cell r="H4441" t="str">
            <v xml:space="preserve">ADRIANA I. MEJIA CASTILLO          </v>
          </cell>
          <cell r="I4441" t="str">
            <v xml:space="preserve">EUGENIO CLARIOND RANGEL                                               </v>
          </cell>
        </row>
        <row r="4442">
          <cell r="G4442">
            <v>501913</v>
          </cell>
          <cell r="H4442" t="str">
            <v xml:space="preserve">ADRIANA I. MEJIA CASTILLO          </v>
          </cell>
          <cell r="I4442" t="str">
            <v xml:space="preserve">EUGENIO CLARIOND RANGEL                                               </v>
          </cell>
        </row>
        <row r="4443">
          <cell r="G4443">
            <v>501913</v>
          </cell>
          <cell r="H4443" t="str">
            <v xml:space="preserve">ADRIANA I. MEJIA CASTILLO          </v>
          </cell>
          <cell r="I4443" t="str">
            <v xml:space="preserve">EUGENIO CLARIOND RANGEL                                               </v>
          </cell>
        </row>
        <row r="4444">
          <cell r="G4444">
            <v>501913</v>
          </cell>
          <cell r="H4444" t="str">
            <v xml:space="preserve">ADRIANA I. MEJIA CASTILLO          </v>
          </cell>
          <cell r="I4444" t="str">
            <v xml:space="preserve">EUGENIO CLARIOND RANGEL                                               </v>
          </cell>
        </row>
        <row r="4445">
          <cell r="G4445">
            <v>501913</v>
          </cell>
          <cell r="H4445" t="str">
            <v xml:space="preserve">ADRIANA I. MEJIA CASTILLO          </v>
          </cell>
          <cell r="I4445" t="str">
            <v xml:space="preserve">EUGENIO CLARIOND RANGEL                                               </v>
          </cell>
        </row>
        <row r="4446">
          <cell r="G4446">
            <v>501913</v>
          </cell>
          <cell r="H4446" t="str">
            <v xml:space="preserve">ADRIANA I. MEJIA CASTILLO          </v>
          </cell>
          <cell r="I4446" t="str">
            <v xml:space="preserve">EUGENIO CLARIOND RANGEL                                               </v>
          </cell>
        </row>
        <row r="4447">
          <cell r="G4447">
            <v>501913</v>
          </cell>
          <cell r="H4447" t="str">
            <v xml:space="preserve">ADRIANA I. MEJIA CASTILLO          </v>
          </cell>
          <cell r="I4447" t="str">
            <v xml:space="preserve">EUGENIO CLARIOND RANGEL                                               </v>
          </cell>
        </row>
        <row r="4448">
          <cell r="G4448">
            <v>501913</v>
          </cell>
          <cell r="H4448" t="str">
            <v xml:space="preserve">ADRIANA I. MEJIA CASTILLO          </v>
          </cell>
          <cell r="I4448" t="str">
            <v xml:space="preserve">EUGENIO CLARIOND RANGEL                                               </v>
          </cell>
        </row>
        <row r="4449">
          <cell r="G4449">
            <v>501913</v>
          </cell>
          <cell r="H4449" t="str">
            <v xml:space="preserve">ADRIANA I. MEJIA CASTILLO          </v>
          </cell>
          <cell r="I4449" t="str">
            <v xml:space="preserve">EUGENIO CLARIOND RANGEL                                               </v>
          </cell>
        </row>
        <row r="4450">
          <cell r="G4450">
            <v>501913</v>
          </cell>
          <cell r="H4450" t="str">
            <v xml:space="preserve">ADRIANA I. MEJIA CASTILLO          </v>
          </cell>
          <cell r="I4450" t="str">
            <v xml:space="preserve">EUGENIO CLARIOND RANGEL                                               </v>
          </cell>
        </row>
        <row r="4451">
          <cell r="G4451">
            <v>501913</v>
          </cell>
          <cell r="H4451" t="str">
            <v xml:space="preserve">ADRIANA I. MEJIA CASTILLO          </v>
          </cell>
          <cell r="I4451" t="str">
            <v xml:space="preserve">EUGENIO CLARIOND RANGEL                                               </v>
          </cell>
        </row>
        <row r="4452">
          <cell r="G4452">
            <v>501913</v>
          </cell>
          <cell r="H4452" t="str">
            <v xml:space="preserve">ADRIANA I. MEJIA CASTILLO          </v>
          </cell>
          <cell r="I4452" t="str">
            <v xml:space="preserve">EUGENIO CLARIOND RANGEL                                               </v>
          </cell>
        </row>
        <row r="4453">
          <cell r="G4453">
            <v>501913</v>
          </cell>
          <cell r="H4453" t="str">
            <v xml:space="preserve">ADRIANA I. MEJIA CASTILLO          </v>
          </cell>
          <cell r="I4453" t="str">
            <v xml:space="preserve">EUGENIO CLARIOND RANGEL                                               </v>
          </cell>
        </row>
        <row r="4454">
          <cell r="G4454">
            <v>501971</v>
          </cell>
          <cell r="H4454" t="str">
            <v xml:space="preserve">SUAREZ HERNANDEZ MONICA MERCEDES   </v>
          </cell>
          <cell r="I4454" t="str">
            <v xml:space="preserve">JORGE BARBARA MORFIN                                                  </v>
          </cell>
        </row>
        <row r="4455">
          <cell r="G4455">
            <v>501971</v>
          </cell>
          <cell r="H4455" t="str">
            <v xml:space="preserve">SUAREZ HERNANDEZ MONICA MERCEDES   </v>
          </cell>
          <cell r="I4455" t="str">
            <v xml:space="preserve">JORGE BARBARA MORFIN                                                  </v>
          </cell>
        </row>
        <row r="4456">
          <cell r="G4456">
            <v>501971</v>
          </cell>
          <cell r="H4456" t="str">
            <v xml:space="preserve">SUAREZ HERNANDEZ MONICA MERCEDES   </v>
          </cell>
          <cell r="I4456" t="str">
            <v xml:space="preserve">JORGE BARBARA MORFIN                                                  </v>
          </cell>
        </row>
        <row r="4457">
          <cell r="G4457">
            <v>501971</v>
          </cell>
          <cell r="H4457" t="str">
            <v xml:space="preserve">SUAREZ HERNANDEZ MONICA MERCEDES   </v>
          </cell>
          <cell r="I4457" t="str">
            <v xml:space="preserve">JORGE BARBARA MORFIN                                                  </v>
          </cell>
        </row>
        <row r="4458">
          <cell r="G4458">
            <v>501971</v>
          </cell>
          <cell r="H4458" t="str">
            <v xml:space="preserve">SUAREZ HERNANDEZ MONICA MERCEDES   </v>
          </cell>
          <cell r="I4458" t="str">
            <v xml:space="preserve">JORGE BARBARA MORFIN                                                  </v>
          </cell>
        </row>
        <row r="4459">
          <cell r="G4459">
            <v>501971</v>
          </cell>
          <cell r="H4459" t="str">
            <v xml:space="preserve">SUAREZ HERNANDEZ MONICA MERCEDES   </v>
          </cell>
          <cell r="I4459" t="str">
            <v xml:space="preserve">JORGE BARBARA MORFIN                                                  </v>
          </cell>
        </row>
        <row r="4460">
          <cell r="G4460">
            <v>501971</v>
          </cell>
          <cell r="H4460" t="str">
            <v xml:space="preserve">SUAREZ HERNANDEZ MONICA MERCEDES   </v>
          </cell>
          <cell r="I4460" t="str">
            <v xml:space="preserve">JORGE BARBARA MORFIN                                                  </v>
          </cell>
        </row>
        <row r="4461">
          <cell r="G4461">
            <v>501971</v>
          </cell>
          <cell r="H4461" t="str">
            <v xml:space="preserve">SUAREZ HERNANDEZ MONICA MERCEDES   </v>
          </cell>
          <cell r="I4461" t="str">
            <v xml:space="preserve">JORGE BARBARA MORFIN                                                  </v>
          </cell>
        </row>
        <row r="4462">
          <cell r="G4462">
            <v>501971</v>
          </cell>
          <cell r="H4462" t="str">
            <v xml:space="preserve">SUAREZ HERNANDEZ MONICA MERCEDES   </v>
          </cell>
          <cell r="I4462" t="str">
            <v xml:space="preserve">JORGE BARBARA MORFIN                                                  </v>
          </cell>
        </row>
        <row r="4463">
          <cell r="G4463">
            <v>501971</v>
          </cell>
          <cell r="H4463" t="str">
            <v xml:space="preserve">SUAREZ HERNANDEZ MONICA MERCEDES   </v>
          </cell>
          <cell r="I4463" t="str">
            <v xml:space="preserve">JORGE BARBARA MORFIN                                                  </v>
          </cell>
        </row>
        <row r="4464">
          <cell r="G4464">
            <v>501971</v>
          </cell>
          <cell r="H4464" t="str">
            <v xml:space="preserve">SUAREZ HERNANDEZ MONICA MERCEDES   </v>
          </cell>
          <cell r="I4464" t="str">
            <v xml:space="preserve">JORGE BARBARA MORFIN                                                  </v>
          </cell>
        </row>
        <row r="4465">
          <cell r="G4465">
            <v>502041</v>
          </cell>
          <cell r="H4465" t="str">
            <v xml:space="preserve">FERNANDO CUELLAR LOZANO            </v>
          </cell>
          <cell r="I4465" t="str">
            <v xml:space="preserve">FRANCISCA OSBELIA GARCIA ALDRETE                                      </v>
          </cell>
        </row>
        <row r="4466">
          <cell r="G4466">
            <v>502053</v>
          </cell>
          <cell r="H4466" t="str">
            <v xml:space="preserve">SUAREZ HERNANDEZ MONICA MERCEDES   </v>
          </cell>
          <cell r="I4466" t="str">
            <v xml:space="preserve">FA SERVICIOS SA DE CV                                                 </v>
          </cell>
        </row>
        <row r="4467">
          <cell r="G4467">
            <v>502053</v>
          </cell>
          <cell r="H4467" t="str">
            <v xml:space="preserve">SUAREZ HERNANDEZ MONICA MERCEDES   </v>
          </cell>
          <cell r="I4467" t="str">
            <v xml:space="preserve">FA SERVICIOS SA DE CV                                                 </v>
          </cell>
        </row>
        <row r="4468">
          <cell r="G4468">
            <v>502053</v>
          </cell>
          <cell r="H4468" t="str">
            <v xml:space="preserve">SUAREZ HERNANDEZ MONICA MERCEDES   </v>
          </cell>
          <cell r="I4468" t="str">
            <v xml:space="preserve">FA SERVICIOS SA DE CV                                                 </v>
          </cell>
        </row>
        <row r="4469">
          <cell r="G4469">
            <v>502121</v>
          </cell>
          <cell r="H4469" t="str">
            <v xml:space="preserve">MINERVA OLVERA BONILLA             </v>
          </cell>
          <cell r="I4469" t="str">
            <v xml:space="preserve">LUIS ALEJANDRO RODRIGUEZ AMORES                                       </v>
          </cell>
        </row>
        <row r="4470">
          <cell r="G4470">
            <v>502121</v>
          </cell>
          <cell r="H4470" t="str">
            <v xml:space="preserve">MINERVA OLVERA BONILLA             </v>
          </cell>
          <cell r="I4470" t="str">
            <v xml:space="preserve">LUIS ALEJANDRO RODRIGUEZ AMORES                                       </v>
          </cell>
        </row>
        <row r="4471">
          <cell r="G4471">
            <v>502121</v>
          </cell>
          <cell r="H4471" t="str">
            <v xml:space="preserve">MINERVA OLVERA BONILLA             </v>
          </cell>
          <cell r="I4471" t="str">
            <v xml:space="preserve">LUIS ALEJANDRO RODRIGUEZ AMORES                                       </v>
          </cell>
        </row>
        <row r="4472">
          <cell r="G4472">
            <v>502121</v>
          </cell>
          <cell r="H4472" t="str">
            <v xml:space="preserve">MINERVA OLVERA BONILLA             </v>
          </cell>
          <cell r="I4472" t="str">
            <v xml:space="preserve">LUIS ALEJANDRO RODRIGUEZ AMORES                                       </v>
          </cell>
        </row>
        <row r="4473">
          <cell r="G4473">
            <v>502121</v>
          </cell>
          <cell r="H4473" t="str">
            <v xml:space="preserve">MINERVA OLVERA BONILLA             </v>
          </cell>
          <cell r="I4473" t="str">
            <v xml:space="preserve">LUIS ALEJANDRO RODRIGUEZ AMORES                                       </v>
          </cell>
        </row>
        <row r="4474">
          <cell r="G4474">
            <v>502121</v>
          </cell>
          <cell r="H4474" t="str">
            <v xml:space="preserve">MINERVA OLVERA BONILLA             </v>
          </cell>
          <cell r="I4474" t="str">
            <v xml:space="preserve">LUIS ALEJANDRO RODRIGUEZ AMORES                                       </v>
          </cell>
        </row>
        <row r="4475">
          <cell r="G4475">
            <v>502121</v>
          </cell>
          <cell r="H4475" t="str">
            <v xml:space="preserve">MINERVA OLVERA BONILLA             </v>
          </cell>
          <cell r="I4475" t="str">
            <v xml:space="preserve">LUIS ALEJANDRO RODRIGUEZ AMORES                                       </v>
          </cell>
        </row>
        <row r="4476">
          <cell r="G4476">
            <v>502121</v>
          </cell>
          <cell r="H4476" t="str">
            <v xml:space="preserve">MINERVA OLVERA BONILLA             </v>
          </cell>
          <cell r="I4476" t="str">
            <v xml:space="preserve">LUIS ALEJANDRO RODRIGUEZ AMORES                                       </v>
          </cell>
        </row>
        <row r="4477">
          <cell r="G4477">
            <v>502121</v>
          </cell>
          <cell r="H4477" t="str">
            <v xml:space="preserve">MINERVA OLVERA BONILLA             </v>
          </cell>
          <cell r="I4477" t="str">
            <v xml:space="preserve">LUIS ALEJANDRO RODRIGUEZ AMORES                                       </v>
          </cell>
        </row>
        <row r="4478">
          <cell r="G4478">
            <v>502121</v>
          </cell>
          <cell r="H4478" t="str">
            <v xml:space="preserve">MINERVA OLVERA BONILLA             </v>
          </cell>
          <cell r="I4478" t="str">
            <v xml:space="preserve">LUIS ALEJANDRO RODRIGUEZ AMORES                                       </v>
          </cell>
        </row>
        <row r="4479">
          <cell r="G4479">
            <v>502121</v>
          </cell>
          <cell r="H4479" t="str">
            <v xml:space="preserve">MINERVA OLVERA BONILLA             </v>
          </cell>
          <cell r="I4479" t="str">
            <v xml:space="preserve">LUIS ALEJANDRO RODRIGUEZ AMORES                                       </v>
          </cell>
        </row>
        <row r="4480">
          <cell r="G4480">
            <v>502121</v>
          </cell>
          <cell r="H4480" t="str">
            <v xml:space="preserve">MINERVA OLVERA BONILLA             </v>
          </cell>
          <cell r="I4480" t="str">
            <v xml:space="preserve">LUIS ALEJANDRO RODRIGUEZ AMORES                                       </v>
          </cell>
        </row>
        <row r="4481">
          <cell r="G4481">
            <v>502121</v>
          </cell>
          <cell r="H4481" t="str">
            <v xml:space="preserve">MINERVA OLVERA BONILLA             </v>
          </cell>
          <cell r="I4481" t="str">
            <v xml:space="preserve">LUIS ALEJANDRO RODRIGUEZ AMORES                                       </v>
          </cell>
        </row>
        <row r="4482">
          <cell r="G4482">
            <v>502121</v>
          </cell>
          <cell r="H4482" t="str">
            <v xml:space="preserve">MINERVA OLVERA BONILLA             </v>
          </cell>
          <cell r="I4482" t="str">
            <v xml:space="preserve">LUIS ALEJANDRO RODRIGUEZ AMORES                                       </v>
          </cell>
        </row>
        <row r="4483">
          <cell r="G4483">
            <v>502121</v>
          </cell>
          <cell r="H4483" t="str">
            <v xml:space="preserve">MINERVA OLVERA BONILLA             </v>
          </cell>
          <cell r="I4483" t="str">
            <v xml:space="preserve">LUIS ALEJANDRO RODRIGUEZ AMORES                                       </v>
          </cell>
        </row>
        <row r="4484">
          <cell r="G4484">
            <v>502143</v>
          </cell>
          <cell r="H4484" t="str">
            <v xml:space="preserve">NAVI SANCHEZ MOJICA                </v>
          </cell>
          <cell r="I4484" t="str">
            <v xml:space="preserve">MARIA DOLORES CASTRO ROMERO                                           </v>
          </cell>
        </row>
        <row r="4485">
          <cell r="G4485">
            <v>502183</v>
          </cell>
          <cell r="H4485" t="str">
            <v xml:space="preserve">GABRIELA SANCHEZ PEREZ             </v>
          </cell>
          <cell r="I4485" t="str">
            <v xml:space="preserve">ALEJANDRO MONDLAK KRINSKY                                             </v>
          </cell>
        </row>
        <row r="4486">
          <cell r="G4486">
            <v>502183</v>
          </cell>
          <cell r="H4486" t="str">
            <v xml:space="preserve">GABRIELA SANCHEZ PEREZ             </v>
          </cell>
          <cell r="I4486" t="str">
            <v xml:space="preserve">ALEJANDRO MONDLAK KRINSKY                                             </v>
          </cell>
        </row>
        <row r="4487">
          <cell r="G4487">
            <v>502302</v>
          </cell>
          <cell r="H4487" t="str">
            <v>AUDITORIA INTERNA (ILOCALIZABLES LI</v>
          </cell>
          <cell r="I4487" t="str">
            <v xml:space="preserve">EDMUNDO ALCANTARA LEMUS                                               </v>
          </cell>
        </row>
        <row r="4488">
          <cell r="G4488">
            <v>502321</v>
          </cell>
          <cell r="H4488" t="str">
            <v xml:space="preserve">COLBERT SALINAS QUIROGA            </v>
          </cell>
          <cell r="I4488" t="str">
            <v xml:space="preserve">MARIA CONCEPCION DEL ALTO HERNANDEZ                                   </v>
          </cell>
        </row>
        <row r="4489">
          <cell r="G4489">
            <v>502321</v>
          </cell>
          <cell r="H4489" t="str">
            <v xml:space="preserve">COLBERT SALINAS QUIROGA            </v>
          </cell>
          <cell r="I4489" t="str">
            <v xml:space="preserve">MARIA CONCEPCION DEL ALTO HERNANDEZ                                   </v>
          </cell>
        </row>
        <row r="4490">
          <cell r="G4490">
            <v>502394</v>
          </cell>
          <cell r="H4490" t="str">
            <v xml:space="preserve">COLBERT SALINAS QUIROGA            </v>
          </cell>
          <cell r="I4490" t="str">
            <v xml:space="preserve">SERGIO JAVIER GARZA GALVAN                                            </v>
          </cell>
        </row>
        <row r="4491">
          <cell r="G4491">
            <v>502394</v>
          </cell>
          <cell r="H4491" t="str">
            <v xml:space="preserve">COLBERT SALINAS QUIROGA            </v>
          </cell>
          <cell r="I4491" t="str">
            <v xml:space="preserve">SERGIO JAVIER GARZA GALVAN                                            </v>
          </cell>
        </row>
        <row r="4492">
          <cell r="G4492">
            <v>502394</v>
          </cell>
          <cell r="H4492" t="str">
            <v xml:space="preserve">COLBERT SALINAS QUIROGA            </v>
          </cell>
          <cell r="I4492" t="str">
            <v xml:space="preserve">SERGIO JAVIER GARZA GALVAN                                            </v>
          </cell>
        </row>
        <row r="4493">
          <cell r="G4493">
            <v>502403</v>
          </cell>
          <cell r="H4493" t="str">
            <v xml:space="preserve">HUGO LIRA ROSALINO                 </v>
          </cell>
          <cell r="I4493" t="str">
            <v>FONDO DE AHORRO PARA EMPLEADOS DE COMPAﾑﾍA CARRIER, S. DE R.L. DE C.V.</v>
          </cell>
        </row>
        <row r="4494">
          <cell r="G4494">
            <v>502412</v>
          </cell>
          <cell r="H4494" t="str">
            <v xml:space="preserve">HUGO LIRA ROSALINO                 </v>
          </cell>
          <cell r="I4494" t="str">
            <v xml:space="preserve">FONDO DE AHORRO PARA TRABAJADORES SINDICALIZADOS DE COMPAﾑIA CARRIER, </v>
          </cell>
        </row>
        <row r="4495">
          <cell r="G4495">
            <v>502463</v>
          </cell>
          <cell r="H4495" t="str">
            <v xml:space="preserve">ADRIANA I. MEJIA CASTILLO          </v>
          </cell>
          <cell r="I4495" t="str">
            <v xml:space="preserve">MANUEL FERNANDO DIAZ ECHEVERRIA                                       </v>
          </cell>
        </row>
        <row r="4496">
          <cell r="G4496">
            <v>502463</v>
          </cell>
          <cell r="H4496" t="str">
            <v xml:space="preserve">ADRIANA I. MEJIA CASTILLO          </v>
          </cell>
          <cell r="I4496" t="str">
            <v xml:space="preserve">MANUEL FERNANDO DIAZ ECHEVERRIA                                       </v>
          </cell>
        </row>
        <row r="4497">
          <cell r="G4497">
            <v>502463</v>
          </cell>
          <cell r="H4497" t="str">
            <v xml:space="preserve">ADRIANA I. MEJIA CASTILLO          </v>
          </cell>
          <cell r="I4497" t="str">
            <v xml:space="preserve">MANUEL FERNANDO DIAZ ECHEVERRIA                                       </v>
          </cell>
        </row>
        <row r="4498">
          <cell r="G4498">
            <v>502463</v>
          </cell>
          <cell r="H4498" t="str">
            <v xml:space="preserve">ADRIANA I. MEJIA CASTILLO          </v>
          </cell>
          <cell r="I4498" t="str">
            <v xml:space="preserve">MANUEL FERNANDO DIAZ ECHEVERRIA                                       </v>
          </cell>
        </row>
        <row r="4499">
          <cell r="G4499">
            <v>502463</v>
          </cell>
          <cell r="H4499" t="str">
            <v xml:space="preserve">ADRIANA I. MEJIA CASTILLO          </v>
          </cell>
          <cell r="I4499" t="str">
            <v xml:space="preserve">MANUEL FERNANDO DIAZ ECHEVERRIA                                       </v>
          </cell>
        </row>
        <row r="4500">
          <cell r="G4500">
            <v>502501</v>
          </cell>
          <cell r="H4500" t="str">
            <v xml:space="preserve">AZUCENA GUDI/O                     </v>
          </cell>
          <cell r="I4500" t="str">
            <v xml:space="preserve">LUIS ALBERTO ESPARZA CASTILLO                                         </v>
          </cell>
        </row>
        <row r="4501">
          <cell r="G4501">
            <v>502501</v>
          </cell>
          <cell r="H4501" t="str">
            <v xml:space="preserve">AZUCENA GUDI/O                     </v>
          </cell>
          <cell r="I4501" t="str">
            <v xml:space="preserve">LUIS ALBERTO ESPARZA CASTILLO                                         </v>
          </cell>
        </row>
        <row r="4502">
          <cell r="G4502">
            <v>502532</v>
          </cell>
          <cell r="H4502" t="str">
            <v xml:space="preserve">ADRIANA I. MEJIA CASTILLO          </v>
          </cell>
          <cell r="I4502" t="str">
            <v xml:space="preserve">ADRIANA CATALINA DIAZ MU/OZ                                           </v>
          </cell>
        </row>
        <row r="4503">
          <cell r="G4503">
            <v>502532</v>
          </cell>
          <cell r="H4503" t="str">
            <v xml:space="preserve">ADRIANA I. MEJIA CASTILLO          </v>
          </cell>
          <cell r="I4503" t="str">
            <v xml:space="preserve">ADRIANA CATALINA DIAZ MU/OZ                                           </v>
          </cell>
        </row>
        <row r="4504">
          <cell r="G4504">
            <v>502583</v>
          </cell>
          <cell r="H4504" t="str">
            <v xml:space="preserve">FERNANDO CUELLAR LOZANO            </v>
          </cell>
          <cell r="I4504" t="str">
            <v xml:space="preserve">MARIA GUADALUPE GONZALEZ RODRIGUEZ                                    </v>
          </cell>
        </row>
        <row r="4505">
          <cell r="G4505">
            <v>502634</v>
          </cell>
          <cell r="H4505" t="str">
            <v xml:space="preserve">HUGO LIRA ROSALINO                 </v>
          </cell>
          <cell r="I4505" t="str">
            <v xml:space="preserve">CORPORACION CARRIER TRANSICOLD, S. DE R.L. DE C.V.                    </v>
          </cell>
        </row>
        <row r="4506">
          <cell r="G4506">
            <v>502641</v>
          </cell>
          <cell r="H4506" t="str">
            <v xml:space="preserve">SUAREZ HERNANDEZ MONICA MERCEDES   </v>
          </cell>
          <cell r="I4506" t="str">
            <v xml:space="preserve">FERNANDO DIAZ LOMBARDO ROMERO                                         </v>
          </cell>
        </row>
        <row r="4507">
          <cell r="G4507">
            <v>502641</v>
          </cell>
          <cell r="H4507" t="str">
            <v xml:space="preserve">SUAREZ HERNANDEZ MONICA MERCEDES   </v>
          </cell>
          <cell r="I4507" t="str">
            <v xml:space="preserve">FERNANDO DIAZ LOMBARDO ROMERO                                         </v>
          </cell>
        </row>
        <row r="4508">
          <cell r="G4508">
            <v>502641</v>
          </cell>
          <cell r="H4508" t="str">
            <v xml:space="preserve">SUAREZ HERNANDEZ MONICA MERCEDES   </v>
          </cell>
          <cell r="I4508" t="str">
            <v xml:space="preserve">FERNANDO DIAZ LOMBARDO ROMERO                                         </v>
          </cell>
        </row>
        <row r="4509">
          <cell r="G4509">
            <v>502641</v>
          </cell>
          <cell r="H4509" t="str">
            <v xml:space="preserve">SUAREZ HERNANDEZ MONICA MERCEDES   </v>
          </cell>
          <cell r="I4509" t="str">
            <v xml:space="preserve">FERNANDO DIAZ LOMBARDO ROMERO                                         </v>
          </cell>
        </row>
        <row r="4510">
          <cell r="G4510">
            <v>502641</v>
          </cell>
          <cell r="H4510" t="str">
            <v xml:space="preserve">SUAREZ HERNANDEZ MONICA MERCEDES   </v>
          </cell>
          <cell r="I4510" t="str">
            <v xml:space="preserve">FERNANDO DIAZ LOMBARDO ROMERO                                         </v>
          </cell>
        </row>
        <row r="4511">
          <cell r="G4511">
            <v>502641</v>
          </cell>
          <cell r="H4511" t="str">
            <v xml:space="preserve">SUAREZ HERNANDEZ MONICA MERCEDES   </v>
          </cell>
          <cell r="I4511" t="str">
            <v xml:space="preserve">FERNANDO DIAZ LOMBARDO ROMERO                                         </v>
          </cell>
        </row>
        <row r="4512">
          <cell r="G4512">
            <v>502641</v>
          </cell>
          <cell r="H4512" t="str">
            <v xml:space="preserve">SUAREZ HERNANDEZ MONICA MERCEDES   </v>
          </cell>
          <cell r="I4512" t="str">
            <v xml:space="preserve">FERNANDO DIAZ LOMBARDO ROMERO                                         </v>
          </cell>
        </row>
        <row r="4513">
          <cell r="G4513">
            <v>502641</v>
          </cell>
          <cell r="H4513" t="str">
            <v xml:space="preserve">SUAREZ HERNANDEZ MONICA MERCEDES   </v>
          </cell>
          <cell r="I4513" t="str">
            <v xml:space="preserve">FERNANDO DIAZ LOMBARDO ROMERO                                         </v>
          </cell>
        </row>
        <row r="4514">
          <cell r="G4514">
            <v>502641</v>
          </cell>
          <cell r="H4514" t="str">
            <v xml:space="preserve">SUAREZ HERNANDEZ MONICA MERCEDES   </v>
          </cell>
          <cell r="I4514" t="str">
            <v xml:space="preserve">FERNANDO DIAZ LOMBARDO ROMERO                                         </v>
          </cell>
        </row>
        <row r="4515">
          <cell r="G4515">
            <v>502641</v>
          </cell>
          <cell r="H4515" t="str">
            <v xml:space="preserve">SUAREZ HERNANDEZ MONICA MERCEDES   </v>
          </cell>
          <cell r="I4515" t="str">
            <v xml:space="preserve">FERNANDO DIAZ LOMBARDO ROMERO                                         </v>
          </cell>
        </row>
        <row r="4516">
          <cell r="G4516">
            <v>502641</v>
          </cell>
          <cell r="H4516" t="str">
            <v xml:space="preserve">SUAREZ HERNANDEZ MONICA MERCEDES   </v>
          </cell>
          <cell r="I4516" t="str">
            <v xml:space="preserve">FERNANDO DIAZ LOMBARDO ROMERO                                         </v>
          </cell>
        </row>
        <row r="4517">
          <cell r="G4517">
            <v>502641</v>
          </cell>
          <cell r="H4517" t="str">
            <v xml:space="preserve">SUAREZ HERNANDEZ MONICA MERCEDES   </v>
          </cell>
          <cell r="I4517" t="str">
            <v xml:space="preserve">FERNANDO DIAZ LOMBARDO ROMERO                                         </v>
          </cell>
        </row>
        <row r="4518">
          <cell r="G4518">
            <v>502641</v>
          </cell>
          <cell r="H4518" t="str">
            <v xml:space="preserve">SUAREZ HERNANDEZ MONICA MERCEDES   </v>
          </cell>
          <cell r="I4518" t="str">
            <v xml:space="preserve">FERNANDO DIAZ LOMBARDO ROMERO                                         </v>
          </cell>
        </row>
        <row r="4519">
          <cell r="G4519">
            <v>502641</v>
          </cell>
          <cell r="H4519" t="str">
            <v xml:space="preserve">SUAREZ HERNANDEZ MONICA MERCEDES   </v>
          </cell>
          <cell r="I4519" t="str">
            <v xml:space="preserve">FERNANDO DIAZ LOMBARDO ROMERO                                         </v>
          </cell>
        </row>
        <row r="4520">
          <cell r="G4520">
            <v>502652</v>
          </cell>
          <cell r="H4520" t="str">
            <v xml:space="preserve">AZUCENA GUDI/O RAMIREZ             </v>
          </cell>
          <cell r="I4520" t="str">
            <v xml:space="preserve">FAMI CUATRO DE INVERSIONES S.A.                                       </v>
          </cell>
        </row>
        <row r="4521">
          <cell r="G4521">
            <v>502652</v>
          </cell>
          <cell r="H4521" t="str">
            <v xml:space="preserve">AZUCENA GUDI/O RAMIREZ             </v>
          </cell>
          <cell r="I4521" t="str">
            <v xml:space="preserve">FAMI CUATRO DE INVERSIONES S.A.                                       </v>
          </cell>
        </row>
        <row r="4522">
          <cell r="G4522">
            <v>502692</v>
          </cell>
          <cell r="H4522" t="str">
            <v xml:space="preserve">EMPLEADOS                          </v>
          </cell>
          <cell r="I4522" t="str">
            <v xml:space="preserve">JOSE RICARDO CERVANTES PINEDA                                         </v>
          </cell>
        </row>
        <row r="4523">
          <cell r="G4523">
            <v>502732</v>
          </cell>
          <cell r="H4523" t="str">
            <v xml:space="preserve">RAFAEL CASTILLA VIRUES             </v>
          </cell>
          <cell r="I4523" t="str">
            <v xml:space="preserve">LUIS MIGUEL ECHEVERRIA ARREOLA                                        </v>
          </cell>
        </row>
        <row r="4524">
          <cell r="G4524">
            <v>502732</v>
          </cell>
          <cell r="H4524" t="str">
            <v xml:space="preserve">RAFAEL CASTILLA VIRUES             </v>
          </cell>
          <cell r="I4524" t="str">
            <v xml:space="preserve">LUIS MIGUEL ECHEVERRIA ARREOLA                                        </v>
          </cell>
        </row>
        <row r="4525">
          <cell r="G4525">
            <v>502732</v>
          </cell>
          <cell r="H4525" t="str">
            <v xml:space="preserve">RAFAEL CASTILLA VIRUES             </v>
          </cell>
          <cell r="I4525" t="str">
            <v xml:space="preserve">LUIS MIGUEL ECHEVERRIA ARREOLA                                        </v>
          </cell>
        </row>
        <row r="4526">
          <cell r="G4526">
            <v>502732</v>
          </cell>
          <cell r="H4526" t="str">
            <v xml:space="preserve">RAFAEL CASTILLA VIRUES             </v>
          </cell>
          <cell r="I4526" t="str">
            <v xml:space="preserve">LUIS MIGUEL ECHEVERRIA ARREOLA                                        </v>
          </cell>
        </row>
        <row r="4527">
          <cell r="G4527">
            <v>502732</v>
          </cell>
          <cell r="H4527" t="str">
            <v xml:space="preserve">RAFAEL CASTILLA VIRUES             </v>
          </cell>
          <cell r="I4527" t="str">
            <v xml:space="preserve">LUIS MIGUEL ECHEVERRIA ARREOLA                                        </v>
          </cell>
        </row>
        <row r="4528">
          <cell r="G4528">
            <v>502772</v>
          </cell>
          <cell r="H4528" t="str">
            <v xml:space="preserve">FERNANDO CUELLAR LOZANO            </v>
          </cell>
          <cell r="I4528" t="str">
            <v xml:space="preserve">ISIDORA GALINDO RAMIREZ                                               </v>
          </cell>
        </row>
        <row r="4529">
          <cell r="G4529">
            <v>502772</v>
          </cell>
          <cell r="H4529" t="str">
            <v xml:space="preserve">FERNANDO CUELLAR LOZANO            </v>
          </cell>
          <cell r="I4529" t="str">
            <v xml:space="preserve">ISIDORA GALINDO RAMIREZ                                               </v>
          </cell>
        </row>
        <row r="4530">
          <cell r="G4530">
            <v>502841</v>
          </cell>
          <cell r="H4530" t="str">
            <v xml:space="preserve">COLBERT SALINAS QUIROGA            </v>
          </cell>
          <cell r="I4530" t="str">
            <v xml:space="preserve">HUGO FLORES TAMEZ                                                     </v>
          </cell>
        </row>
        <row r="4531">
          <cell r="G4531">
            <v>502841</v>
          </cell>
          <cell r="H4531" t="str">
            <v xml:space="preserve">COLBERT SALINAS QUIROGA            </v>
          </cell>
          <cell r="I4531" t="str">
            <v xml:space="preserve">HUGO FLORES TAMEZ                                                     </v>
          </cell>
        </row>
        <row r="4532">
          <cell r="G4532">
            <v>502841</v>
          </cell>
          <cell r="H4532" t="str">
            <v xml:space="preserve">COLBERT SALINAS QUIROGA            </v>
          </cell>
          <cell r="I4532" t="str">
            <v xml:space="preserve">HUGO FLORES TAMEZ                                                     </v>
          </cell>
        </row>
        <row r="4533">
          <cell r="G4533">
            <v>502954</v>
          </cell>
          <cell r="H4533" t="str">
            <v xml:space="preserve">AZUCENA GUDI/O                     </v>
          </cell>
          <cell r="I4533" t="str">
            <v xml:space="preserve">ANDRES EDUARDO CAPDEPON .                                             </v>
          </cell>
        </row>
        <row r="4534">
          <cell r="G4534">
            <v>502954</v>
          </cell>
          <cell r="H4534" t="str">
            <v xml:space="preserve">AZUCENA GUDI/O                     </v>
          </cell>
          <cell r="I4534" t="str">
            <v xml:space="preserve">ANDRES EDUARDO CAPDEPON .                                             </v>
          </cell>
        </row>
        <row r="4535">
          <cell r="G4535">
            <v>502954</v>
          </cell>
          <cell r="H4535" t="str">
            <v xml:space="preserve">AZUCENA GUDI/O                     </v>
          </cell>
          <cell r="I4535" t="str">
            <v xml:space="preserve">ANDRES EDUARDO CAPDEPON .                                             </v>
          </cell>
        </row>
        <row r="4536">
          <cell r="G4536">
            <v>502954</v>
          </cell>
          <cell r="H4536" t="str">
            <v xml:space="preserve">AZUCENA GUDI/O                     </v>
          </cell>
          <cell r="I4536" t="str">
            <v xml:space="preserve">ANDRES EDUARDO CAPDEPON .                                             </v>
          </cell>
        </row>
        <row r="4537">
          <cell r="G4537">
            <v>502954</v>
          </cell>
          <cell r="H4537" t="str">
            <v xml:space="preserve">AZUCENA GUDI/O                     </v>
          </cell>
          <cell r="I4537" t="str">
            <v xml:space="preserve">ANDRES EDUARDO CAPDEPON .                                             </v>
          </cell>
        </row>
        <row r="4538">
          <cell r="G4538">
            <v>502983</v>
          </cell>
          <cell r="H4538" t="str">
            <v xml:space="preserve">ABRAHAM AARON SHUBICH Y JALIF      </v>
          </cell>
          <cell r="I4538" t="str">
            <v xml:space="preserve">RAFAEL ROJAS GARCIA                                                   </v>
          </cell>
        </row>
        <row r="4539">
          <cell r="G4539">
            <v>502983</v>
          </cell>
          <cell r="H4539" t="str">
            <v xml:space="preserve">ABRAHAM AARON SHUBICH Y JALIF      </v>
          </cell>
          <cell r="I4539" t="str">
            <v xml:space="preserve">RAFAEL ROJAS GARCIA                                                   </v>
          </cell>
        </row>
        <row r="4540">
          <cell r="G4540">
            <v>502983</v>
          </cell>
          <cell r="H4540" t="str">
            <v xml:space="preserve">ABRAHAM AARON SHUBICH Y JALIF      </v>
          </cell>
          <cell r="I4540" t="str">
            <v xml:space="preserve">RAFAEL ROJAS GARCIA                                                   </v>
          </cell>
        </row>
        <row r="4541">
          <cell r="G4541">
            <v>503012</v>
          </cell>
          <cell r="H4541" t="str">
            <v xml:space="preserve">AZUCENA GUDI/O                     </v>
          </cell>
          <cell r="I4541" t="str">
            <v xml:space="preserve">HERIBERTO GARCIA ACOSTA                                               </v>
          </cell>
        </row>
        <row r="4542">
          <cell r="G4542">
            <v>503012</v>
          </cell>
          <cell r="H4542" t="str">
            <v xml:space="preserve">AZUCENA GUDI/O                     </v>
          </cell>
          <cell r="I4542" t="str">
            <v xml:space="preserve">HERIBERTO GARCIA ACOSTA                                               </v>
          </cell>
        </row>
        <row r="4543">
          <cell r="G4543">
            <v>503041</v>
          </cell>
          <cell r="H4543" t="str">
            <v xml:space="preserve">AZUCENA GUDI/O                     </v>
          </cell>
          <cell r="I4543" t="str">
            <v xml:space="preserve">MARIA TERESA RUIZ PADILLA                                             </v>
          </cell>
        </row>
        <row r="4544">
          <cell r="G4544">
            <v>503041</v>
          </cell>
          <cell r="H4544" t="str">
            <v xml:space="preserve">AZUCENA GUDI/O                     </v>
          </cell>
          <cell r="I4544" t="str">
            <v xml:space="preserve">MARIA TERESA RUIZ PADILLA                                             </v>
          </cell>
        </row>
        <row r="4545">
          <cell r="G4545">
            <v>503041</v>
          </cell>
          <cell r="H4545" t="str">
            <v xml:space="preserve">AZUCENA GUDI/O                     </v>
          </cell>
          <cell r="I4545" t="str">
            <v xml:space="preserve">MARIA TERESA RUIZ PADILLA                                             </v>
          </cell>
        </row>
        <row r="4546">
          <cell r="G4546">
            <v>503071</v>
          </cell>
          <cell r="H4546" t="str">
            <v xml:space="preserve">AZUCENA GUDI/O                     </v>
          </cell>
          <cell r="I4546" t="str">
            <v xml:space="preserve">PEDRO JAVIER SAENZ PEﾑA                                               </v>
          </cell>
        </row>
        <row r="4547">
          <cell r="G4547">
            <v>503071</v>
          </cell>
          <cell r="H4547" t="str">
            <v xml:space="preserve">AZUCENA GUDI/O                     </v>
          </cell>
          <cell r="I4547" t="str">
            <v xml:space="preserve">PEDRO JAVIER SAENZ PEﾑA                                               </v>
          </cell>
        </row>
        <row r="4548">
          <cell r="G4548">
            <v>503071</v>
          </cell>
          <cell r="H4548" t="str">
            <v xml:space="preserve">AZUCENA GUDI/O                     </v>
          </cell>
          <cell r="I4548" t="str">
            <v xml:space="preserve">PEDRO JAVIER SAENZ PEﾑA                                               </v>
          </cell>
        </row>
        <row r="4549">
          <cell r="G4549">
            <v>503071</v>
          </cell>
          <cell r="H4549" t="str">
            <v xml:space="preserve">AZUCENA GUDI/O                     </v>
          </cell>
          <cell r="I4549" t="str">
            <v xml:space="preserve">PEDRO JAVIER SAENZ PEﾑA                                               </v>
          </cell>
        </row>
        <row r="4550">
          <cell r="G4550">
            <v>503071</v>
          </cell>
          <cell r="H4550" t="str">
            <v xml:space="preserve">AZUCENA GUDI/O                     </v>
          </cell>
          <cell r="I4550" t="str">
            <v xml:space="preserve">PEDRO JAVIER SAENZ PEﾑA                                               </v>
          </cell>
        </row>
        <row r="4551">
          <cell r="G4551">
            <v>503071</v>
          </cell>
          <cell r="H4551" t="str">
            <v xml:space="preserve">AZUCENA GUDI/O                     </v>
          </cell>
          <cell r="I4551" t="str">
            <v xml:space="preserve">PEDRO JAVIER SAENZ PEﾑA                                               </v>
          </cell>
        </row>
        <row r="4552">
          <cell r="G4552">
            <v>503071</v>
          </cell>
          <cell r="H4552" t="str">
            <v xml:space="preserve">AZUCENA GUDI/O                     </v>
          </cell>
          <cell r="I4552" t="str">
            <v xml:space="preserve">PEDRO JAVIER SAENZ PEﾑA                                               </v>
          </cell>
        </row>
        <row r="4553">
          <cell r="G4553">
            <v>503071</v>
          </cell>
          <cell r="H4553" t="str">
            <v xml:space="preserve">AZUCENA GUDI/O                     </v>
          </cell>
          <cell r="I4553" t="str">
            <v xml:space="preserve">PEDRO JAVIER SAENZ PEﾑA                                               </v>
          </cell>
        </row>
        <row r="4554">
          <cell r="G4554">
            <v>503071</v>
          </cell>
          <cell r="H4554" t="str">
            <v xml:space="preserve">AZUCENA GUDI/O                     </v>
          </cell>
          <cell r="I4554" t="str">
            <v xml:space="preserve">PEDRO JAVIER SAENZ PEﾑA                                               </v>
          </cell>
        </row>
        <row r="4555">
          <cell r="G4555">
            <v>503071</v>
          </cell>
          <cell r="H4555" t="str">
            <v xml:space="preserve">AZUCENA GUDI/O                     </v>
          </cell>
          <cell r="I4555" t="str">
            <v xml:space="preserve">PEDRO JAVIER SAENZ PEﾑA                                               </v>
          </cell>
        </row>
        <row r="4556">
          <cell r="G4556">
            <v>503071</v>
          </cell>
          <cell r="H4556" t="str">
            <v xml:space="preserve">AZUCENA GUDI/O                     </v>
          </cell>
          <cell r="I4556" t="str">
            <v xml:space="preserve">PEDRO JAVIER SAENZ PEﾑA                                               </v>
          </cell>
        </row>
        <row r="4557">
          <cell r="G4557">
            <v>503071</v>
          </cell>
          <cell r="H4557" t="str">
            <v xml:space="preserve">AZUCENA GUDI/O                     </v>
          </cell>
          <cell r="I4557" t="str">
            <v xml:space="preserve">PEDRO JAVIER SAENZ PEﾑA                                               </v>
          </cell>
        </row>
        <row r="4558">
          <cell r="G4558">
            <v>503071</v>
          </cell>
          <cell r="H4558" t="str">
            <v xml:space="preserve">AZUCENA GUDI/O                     </v>
          </cell>
          <cell r="I4558" t="str">
            <v xml:space="preserve">PEDRO JAVIER SAENZ PEﾑA                                               </v>
          </cell>
        </row>
        <row r="4559">
          <cell r="G4559">
            <v>503071</v>
          </cell>
          <cell r="H4559" t="str">
            <v xml:space="preserve">AZUCENA GUDI/O                     </v>
          </cell>
          <cell r="I4559" t="str">
            <v xml:space="preserve">PEDRO JAVIER SAENZ PEﾑA                                               </v>
          </cell>
        </row>
        <row r="4560">
          <cell r="G4560">
            <v>503071</v>
          </cell>
          <cell r="H4560" t="str">
            <v xml:space="preserve">AZUCENA GUDI/O                     </v>
          </cell>
          <cell r="I4560" t="str">
            <v xml:space="preserve">PEDRO JAVIER SAENZ PEﾑA                                               </v>
          </cell>
        </row>
        <row r="4561">
          <cell r="G4561">
            <v>503071</v>
          </cell>
          <cell r="H4561" t="str">
            <v xml:space="preserve">AZUCENA GUDI/O                     </v>
          </cell>
          <cell r="I4561" t="str">
            <v xml:space="preserve">PEDRO JAVIER SAENZ PEﾑA                                               </v>
          </cell>
        </row>
        <row r="4562">
          <cell r="G4562">
            <v>503071</v>
          </cell>
          <cell r="H4562" t="str">
            <v xml:space="preserve">AZUCENA GUDI/O                     </v>
          </cell>
          <cell r="I4562" t="str">
            <v xml:space="preserve">PEDRO JAVIER SAENZ PEﾑA                                               </v>
          </cell>
        </row>
        <row r="4563">
          <cell r="G4563">
            <v>503071</v>
          </cell>
          <cell r="H4563" t="str">
            <v xml:space="preserve">AZUCENA GUDI/O                     </v>
          </cell>
          <cell r="I4563" t="str">
            <v xml:space="preserve">PEDRO JAVIER SAENZ PEﾑA                                               </v>
          </cell>
        </row>
        <row r="4564">
          <cell r="G4564">
            <v>503071</v>
          </cell>
          <cell r="H4564" t="str">
            <v xml:space="preserve">AZUCENA GUDI/O                     </v>
          </cell>
          <cell r="I4564" t="str">
            <v xml:space="preserve">PEDRO JAVIER SAENZ PEﾑA                                               </v>
          </cell>
        </row>
        <row r="4565">
          <cell r="G4565">
            <v>503071</v>
          </cell>
          <cell r="H4565" t="str">
            <v xml:space="preserve">AZUCENA GUDI/O                     </v>
          </cell>
          <cell r="I4565" t="str">
            <v xml:space="preserve">PEDRO JAVIER SAENZ PEﾑA                                               </v>
          </cell>
        </row>
        <row r="4566">
          <cell r="G4566">
            <v>503083</v>
          </cell>
          <cell r="H4566" t="str">
            <v xml:space="preserve">AZUCENA GUDI/O                     </v>
          </cell>
          <cell r="I4566" t="str">
            <v xml:space="preserve">FAUSTINO PERDOMO HERNANDEZ                                            </v>
          </cell>
        </row>
        <row r="4567">
          <cell r="G4567">
            <v>503083</v>
          </cell>
          <cell r="H4567" t="str">
            <v xml:space="preserve">AZUCENA GUDI/O                     </v>
          </cell>
          <cell r="I4567" t="str">
            <v xml:space="preserve">FAUSTINO PERDOMO HERNANDEZ                                            </v>
          </cell>
        </row>
        <row r="4568">
          <cell r="G4568">
            <v>503083</v>
          </cell>
          <cell r="H4568" t="str">
            <v xml:space="preserve">AZUCENA GUDI/O                     </v>
          </cell>
          <cell r="I4568" t="str">
            <v xml:space="preserve">FAUSTINO PERDOMO HERNANDEZ                                            </v>
          </cell>
        </row>
        <row r="4569">
          <cell r="G4569">
            <v>503092</v>
          </cell>
          <cell r="H4569" t="str">
            <v xml:space="preserve">AZUCENA GUDI/O                     </v>
          </cell>
          <cell r="I4569" t="str">
            <v xml:space="preserve">FRANCISCO FELIPE ROCHA OROZCO                                         </v>
          </cell>
        </row>
        <row r="4570">
          <cell r="G4570">
            <v>503092</v>
          </cell>
          <cell r="H4570" t="str">
            <v xml:space="preserve">AZUCENA GUDI/O                     </v>
          </cell>
          <cell r="I4570" t="str">
            <v xml:space="preserve">FRANCISCO FELIPE ROCHA OROZCO                                         </v>
          </cell>
        </row>
        <row r="4571">
          <cell r="G4571">
            <v>503103</v>
          </cell>
          <cell r="H4571" t="str">
            <v xml:space="preserve">AZUCENA GUDI/O RAMIREZ             </v>
          </cell>
          <cell r="I4571" t="str">
            <v xml:space="preserve">JUAN CASTORENA CATALAN                                                </v>
          </cell>
        </row>
        <row r="4572">
          <cell r="G4572">
            <v>503103</v>
          </cell>
          <cell r="H4572" t="str">
            <v xml:space="preserve">AZUCENA GUDI/O RAMIREZ             </v>
          </cell>
          <cell r="I4572" t="str">
            <v xml:space="preserve">JUAN CASTORENA CATALAN                                                </v>
          </cell>
        </row>
        <row r="4573">
          <cell r="G4573">
            <v>503103</v>
          </cell>
          <cell r="H4573" t="str">
            <v xml:space="preserve">AZUCENA GUDI/O RAMIREZ             </v>
          </cell>
          <cell r="I4573" t="str">
            <v xml:space="preserve">JUAN CASTORENA CATALAN                                                </v>
          </cell>
        </row>
        <row r="4574">
          <cell r="G4574">
            <v>503112</v>
          </cell>
          <cell r="H4574" t="str">
            <v xml:space="preserve">ADRIANA I. MEJIA CASTILLO          </v>
          </cell>
          <cell r="I4574" t="str">
            <v xml:space="preserve">ORQUEST INVERSIONES SA DE CV                                          </v>
          </cell>
        </row>
        <row r="4575">
          <cell r="G4575">
            <v>503112</v>
          </cell>
          <cell r="H4575" t="str">
            <v xml:space="preserve">ADRIANA I. MEJIA CASTILLO          </v>
          </cell>
          <cell r="I4575" t="str">
            <v xml:space="preserve">ORQUEST INVERSIONES SA DE CV                                          </v>
          </cell>
        </row>
        <row r="4576">
          <cell r="G4576">
            <v>503112</v>
          </cell>
          <cell r="H4576" t="str">
            <v xml:space="preserve">ADRIANA I. MEJIA CASTILLO          </v>
          </cell>
          <cell r="I4576" t="str">
            <v xml:space="preserve">ORQUEST INVERSIONES SA DE CV                                          </v>
          </cell>
        </row>
        <row r="4577">
          <cell r="G4577">
            <v>503112</v>
          </cell>
          <cell r="H4577" t="str">
            <v xml:space="preserve">ADRIANA I. MEJIA CASTILLO          </v>
          </cell>
          <cell r="I4577" t="str">
            <v xml:space="preserve">ORQUEST INVERSIONES SA DE CV                                          </v>
          </cell>
        </row>
        <row r="4578">
          <cell r="G4578">
            <v>503112</v>
          </cell>
          <cell r="H4578" t="str">
            <v xml:space="preserve">ADRIANA I. MEJIA CASTILLO          </v>
          </cell>
          <cell r="I4578" t="str">
            <v xml:space="preserve">ORQUEST INVERSIONES SA DE CV                                          </v>
          </cell>
        </row>
        <row r="4579">
          <cell r="G4579">
            <v>503123</v>
          </cell>
          <cell r="H4579" t="str">
            <v xml:space="preserve">ABRAHAM AARON SHUBICH Y JALIF      </v>
          </cell>
          <cell r="I4579" t="str">
            <v xml:space="preserve">RAFAEL IGNACIO MONTOYA BAYARDO                                        </v>
          </cell>
        </row>
        <row r="4580">
          <cell r="G4580">
            <v>503123</v>
          </cell>
          <cell r="H4580" t="str">
            <v xml:space="preserve">ABRAHAM AARON SHUBICH Y JALIF      </v>
          </cell>
          <cell r="I4580" t="str">
            <v xml:space="preserve">RAFAEL IGNACIO MONTOYA BAYARDO                                        </v>
          </cell>
        </row>
        <row r="4581">
          <cell r="G4581">
            <v>503134</v>
          </cell>
          <cell r="H4581" t="str">
            <v xml:space="preserve">AZUCENA GUDI/O                     </v>
          </cell>
          <cell r="I4581" t="str">
            <v xml:space="preserve">JOSE DE JESUS YAﾑEZ AGUILAR                                           </v>
          </cell>
        </row>
        <row r="4582">
          <cell r="G4582">
            <v>503134</v>
          </cell>
          <cell r="H4582" t="str">
            <v xml:space="preserve">AZUCENA GUDI/O                     </v>
          </cell>
          <cell r="I4582" t="str">
            <v xml:space="preserve">JOSE DE JESUS YAﾑEZ AGUILAR                                           </v>
          </cell>
        </row>
        <row r="4583">
          <cell r="G4583">
            <v>503145</v>
          </cell>
          <cell r="H4583" t="str">
            <v xml:space="preserve">AZUCENA GUDI/O RAMIREZ             </v>
          </cell>
          <cell r="I4583" t="str">
            <v xml:space="preserve">BERTHA VIEYRA FARFAN                                                  </v>
          </cell>
        </row>
        <row r="4584">
          <cell r="G4584">
            <v>503145</v>
          </cell>
          <cell r="H4584" t="str">
            <v xml:space="preserve">AZUCENA GUDI/O RAMIREZ             </v>
          </cell>
          <cell r="I4584" t="str">
            <v xml:space="preserve">BERTHA VIEYRA FARFAN                                                  </v>
          </cell>
        </row>
        <row r="4585">
          <cell r="G4585">
            <v>503145</v>
          </cell>
          <cell r="H4585" t="str">
            <v xml:space="preserve">AZUCENA GUDI/O RAMIREZ             </v>
          </cell>
          <cell r="I4585" t="str">
            <v xml:space="preserve">BERTHA VIEYRA FARFAN                                                  </v>
          </cell>
        </row>
        <row r="4586">
          <cell r="G4586">
            <v>503151</v>
          </cell>
          <cell r="H4586" t="str">
            <v xml:space="preserve">AZUCENA GUDI/O                     </v>
          </cell>
          <cell r="I4586" t="str">
            <v xml:space="preserve">JOSE LUIS JIMENEZ VIOLANTE                                            </v>
          </cell>
        </row>
        <row r="4587">
          <cell r="G4587">
            <v>503151</v>
          </cell>
          <cell r="H4587" t="str">
            <v xml:space="preserve">AZUCENA GUDI/O                     </v>
          </cell>
          <cell r="I4587" t="str">
            <v xml:space="preserve">JOSE LUIS JIMENEZ VIOLANTE                                            </v>
          </cell>
        </row>
        <row r="4588">
          <cell r="G4588">
            <v>503151</v>
          </cell>
          <cell r="H4588" t="str">
            <v xml:space="preserve">AZUCENA GUDI/O                     </v>
          </cell>
          <cell r="I4588" t="str">
            <v xml:space="preserve">JOSE LUIS JIMENEZ VIOLANTE                                            </v>
          </cell>
        </row>
        <row r="4589">
          <cell r="G4589">
            <v>503151</v>
          </cell>
          <cell r="H4589" t="str">
            <v xml:space="preserve">AZUCENA GUDI/O                     </v>
          </cell>
          <cell r="I4589" t="str">
            <v xml:space="preserve">JOSE LUIS JIMENEZ VIOLANTE                                            </v>
          </cell>
        </row>
        <row r="4590">
          <cell r="G4590">
            <v>503151</v>
          </cell>
          <cell r="H4590" t="str">
            <v xml:space="preserve">AZUCENA GUDI/O                     </v>
          </cell>
          <cell r="I4590" t="str">
            <v xml:space="preserve">JOSE LUIS JIMENEZ VIOLANTE                                            </v>
          </cell>
        </row>
        <row r="4591">
          <cell r="G4591">
            <v>503151</v>
          </cell>
          <cell r="H4591" t="str">
            <v xml:space="preserve">AZUCENA GUDI/O                     </v>
          </cell>
          <cell r="I4591" t="str">
            <v xml:space="preserve">JOSE LUIS JIMENEZ VIOLANTE                                            </v>
          </cell>
        </row>
        <row r="4592">
          <cell r="G4592">
            <v>503151</v>
          </cell>
          <cell r="H4592" t="str">
            <v xml:space="preserve">AZUCENA GUDI/O                     </v>
          </cell>
          <cell r="I4592" t="str">
            <v xml:space="preserve">JOSE LUIS JIMENEZ VIOLANTE                                            </v>
          </cell>
        </row>
        <row r="4593">
          <cell r="G4593">
            <v>503151</v>
          </cell>
          <cell r="H4593" t="str">
            <v xml:space="preserve">AZUCENA GUDI/O                     </v>
          </cell>
          <cell r="I4593" t="str">
            <v xml:space="preserve">JOSE LUIS JIMENEZ VIOLANTE                                            </v>
          </cell>
        </row>
        <row r="4594">
          <cell r="G4594">
            <v>503162</v>
          </cell>
          <cell r="H4594" t="str">
            <v xml:space="preserve">AZUCENA GUDI/O                     </v>
          </cell>
          <cell r="I4594" t="str">
            <v xml:space="preserve">CLAUDIO CORONA RUIZ                                                   </v>
          </cell>
        </row>
        <row r="4595">
          <cell r="G4595">
            <v>503162</v>
          </cell>
          <cell r="H4595" t="str">
            <v xml:space="preserve">AZUCENA GUDI/O                     </v>
          </cell>
          <cell r="I4595" t="str">
            <v xml:space="preserve">CLAUDIO CORONA RUIZ                                                   </v>
          </cell>
        </row>
        <row r="4596">
          <cell r="G4596">
            <v>503312</v>
          </cell>
          <cell r="H4596" t="str">
            <v>JOSUE GERARDO RAMIREZ ESPA/A FUENTE</v>
          </cell>
          <cell r="I4596" t="str">
            <v xml:space="preserve">RICARDO ALFREDO SALIDO RENGELL                                        </v>
          </cell>
        </row>
        <row r="4597">
          <cell r="G4597">
            <v>503312</v>
          </cell>
          <cell r="H4597" t="str">
            <v>JOSUE GERARDO RAMIREZ ESPA/A FUENTE</v>
          </cell>
          <cell r="I4597" t="str">
            <v xml:space="preserve">RICARDO ALFREDO SALIDO RENGELL                                        </v>
          </cell>
        </row>
        <row r="4598">
          <cell r="G4598">
            <v>503312</v>
          </cell>
          <cell r="H4598" t="str">
            <v>JOSUE GERARDO RAMIREZ ESPA/A FUENTE</v>
          </cell>
          <cell r="I4598" t="str">
            <v xml:space="preserve">RICARDO ALFREDO SALIDO RENGELL                                        </v>
          </cell>
        </row>
        <row r="4599">
          <cell r="G4599">
            <v>503312</v>
          </cell>
          <cell r="H4599" t="str">
            <v>JOSUE GERARDO RAMIREZ ESPA/A FUENTE</v>
          </cell>
          <cell r="I4599" t="str">
            <v xml:space="preserve">RICARDO ALFREDO SALIDO RENGELL                                        </v>
          </cell>
        </row>
        <row r="4600">
          <cell r="G4600">
            <v>503312</v>
          </cell>
          <cell r="H4600" t="str">
            <v>JOSUE GERARDO RAMIREZ ESPA/A FUENTE</v>
          </cell>
          <cell r="I4600" t="str">
            <v xml:space="preserve">RICARDO ALFREDO SALIDO RENGELL                                        </v>
          </cell>
        </row>
        <row r="4601">
          <cell r="G4601">
            <v>503345</v>
          </cell>
          <cell r="H4601" t="str">
            <v xml:space="preserve">FERNANDO CUELLAR LOZANO            </v>
          </cell>
          <cell r="I4601" t="str">
            <v xml:space="preserve">FLORINDA SEPULVEDA GARCIA                                             </v>
          </cell>
        </row>
        <row r="4602">
          <cell r="G4602">
            <v>503345</v>
          </cell>
          <cell r="H4602" t="str">
            <v xml:space="preserve">FERNANDO CUELLAR LOZANO            </v>
          </cell>
          <cell r="I4602" t="str">
            <v xml:space="preserve">FLORINDA SEPULVEDA GARCIA                                             </v>
          </cell>
        </row>
        <row r="4603">
          <cell r="G4603">
            <v>503345</v>
          </cell>
          <cell r="H4603" t="str">
            <v xml:space="preserve">FERNANDO CUELLAR LOZANO            </v>
          </cell>
          <cell r="I4603" t="str">
            <v xml:space="preserve">FLORINDA SEPULVEDA GARCIA                                             </v>
          </cell>
        </row>
        <row r="4604">
          <cell r="G4604">
            <v>503345</v>
          </cell>
          <cell r="H4604" t="str">
            <v xml:space="preserve">FERNANDO CUELLAR LOZANO            </v>
          </cell>
          <cell r="I4604" t="str">
            <v xml:space="preserve">FLORINDA SEPULVEDA GARCIA                                             </v>
          </cell>
        </row>
        <row r="4605">
          <cell r="G4605">
            <v>503345</v>
          </cell>
          <cell r="H4605" t="str">
            <v xml:space="preserve">FERNANDO CUELLAR LOZANO            </v>
          </cell>
          <cell r="I4605" t="str">
            <v xml:space="preserve">FLORINDA SEPULVEDA GARCIA                                             </v>
          </cell>
        </row>
        <row r="4606">
          <cell r="G4606">
            <v>503345</v>
          </cell>
          <cell r="H4606" t="str">
            <v xml:space="preserve">FERNANDO CUELLAR LOZANO            </v>
          </cell>
          <cell r="I4606" t="str">
            <v xml:space="preserve">FLORINDA SEPULVEDA GARCIA                                             </v>
          </cell>
        </row>
        <row r="4607">
          <cell r="G4607">
            <v>503345</v>
          </cell>
          <cell r="H4607" t="str">
            <v xml:space="preserve">FERNANDO CUELLAR LOZANO            </v>
          </cell>
          <cell r="I4607" t="str">
            <v xml:space="preserve">FLORINDA SEPULVEDA GARCIA                                             </v>
          </cell>
        </row>
        <row r="4608">
          <cell r="G4608">
            <v>503345</v>
          </cell>
          <cell r="H4608" t="str">
            <v xml:space="preserve">FERNANDO CUELLAR LOZANO            </v>
          </cell>
          <cell r="I4608" t="str">
            <v xml:space="preserve">FLORINDA SEPULVEDA GARCIA                                             </v>
          </cell>
        </row>
        <row r="4609">
          <cell r="G4609">
            <v>503345</v>
          </cell>
          <cell r="H4609" t="str">
            <v xml:space="preserve">FERNANDO CUELLAR LOZANO            </v>
          </cell>
          <cell r="I4609" t="str">
            <v xml:space="preserve">FLORINDA SEPULVEDA GARCIA                                             </v>
          </cell>
        </row>
        <row r="4610">
          <cell r="G4610">
            <v>503345</v>
          </cell>
          <cell r="H4610" t="str">
            <v xml:space="preserve">FERNANDO CUELLAR LOZANO            </v>
          </cell>
          <cell r="I4610" t="str">
            <v xml:space="preserve">FLORINDA SEPULVEDA GARCIA                                             </v>
          </cell>
        </row>
        <row r="4611">
          <cell r="G4611">
            <v>503345</v>
          </cell>
          <cell r="H4611" t="str">
            <v xml:space="preserve">FERNANDO CUELLAR LOZANO            </v>
          </cell>
          <cell r="I4611" t="str">
            <v xml:space="preserve">FLORINDA SEPULVEDA GARCIA                                             </v>
          </cell>
        </row>
        <row r="4612">
          <cell r="G4612">
            <v>503345</v>
          </cell>
          <cell r="H4612" t="str">
            <v xml:space="preserve">FERNANDO CUELLAR LOZANO            </v>
          </cell>
          <cell r="I4612" t="str">
            <v xml:space="preserve">FLORINDA SEPULVEDA GARCIA                                             </v>
          </cell>
        </row>
        <row r="4613">
          <cell r="G4613">
            <v>503345</v>
          </cell>
          <cell r="H4613" t="str">
            <v xml:space="preserve">FERNANDO CUELLAR LOZANO            </v>
          </cell>
          <cell r="I4613" t="str">
            <v xml:space="preserve">FLORINDA SEPULVEDA GARCIA                                             </v>
          </cell>
        </row>
        <row r="4614">
          <cell r="G4614">
            <v>503345</v>
          </cell>
          <cell r="H4614" t="str">
            <v xml:space="preserve">FERNANDO CUELLAR LOZANO            </v>
          </cell>
          <cell r="I4614" t="str">
            <v xml:space="preserve">FLORINDA SEPULVEDA GARCIA                                             </v>
          </cell>
        </row>
        <row r="4615">
          <cell r="G4615">
            <v>503345</v>
          </cell>
          <cell r="H4615" t="str">
            <v xml:space="preserve">FERNANDO CUELLAR LOZANO            </v>
          </cell>
          <cell r="I4615" t="str">
            <v xml:space="preserve">FLORINDA SEPULVEDA GARCIA                                             </v>
          </cell>
        </row>
        <row r="4616">
          <cell r="G4616">
            <v>503345</v>
          </cell>
          <cell r="H4616" t="str">
            <v xml:space="preserve">FERNANDO CUELLAR LOZANO            </v>
          </cell>
          <cell r="I4616" t="str">
            <v xml:space="preserve">FLORINDA SEPULVEDA GARCIA                                             </v>
          </cell>
        </row>
        <row r="4617">
          <cell r="G4617">
            <v>503384</v>
          </cell>
          <cell r="H4617" t="str">
            <v xml:space="preserve">EVELIA VENEGAS CASTILLO            </v>
          </cell>
          <cell r="I4617" t="str">
            <v xml:space="preserve">MARIA CRISTINA CUEVAS MAYA                                            </v>
          </cell>
        </row>
        <row r="4618">
          <cell r="G4618">
            <v>503384</v>
          </cell>
          <cell r="H4618" t="str">
            <v xml:space="preserve">EVELIA VENEGAS CASTILLO            </v>
          </cell>
          <cell r="I4618" t="str">
            <v xml:space="preserve">MARIA CRISTINA CUEVAS MAYA                                            </v>
          </cell>
        </row>
        <row r="4619">
          <cell r="G4619">
            <v>503384</v>
          </cell>
          <cell r="H4619" t="str">
            <v xml:space="preserve">EVELIA VENEGAS CASTILLO            </v>
          </cell>
          <cell r="I4619" t="str">
            <v xml:space="preserve">MARIA CRISTINA CUEVAS MAYA                                            </v>
          </cell>
        </row>
        <row r="4620">
          <cell r="G4620">
            <v>503384</v>
          </cell>
          <cell r="H4620" t="str">
            <v xml:space="preserve">EVELIA VENEGAS CASTILLO            </v>
          </cell>
          <cell r="I4620" t="str">
            <v xml:space="preserve">MARIA CRISTINA CUEVAS MAYA                                            </v>
          </cell>
        </row>
        <row r="4621">
          <cell r="G4621">
            <v>503384</v>
          </cell>
          <cell r="H4621" t="str">
            <v xml:space="preserve">EVELIA VENEGAS CASTILLO            </v>
          </cell>
          <cell r="I4621" t="str">
            <v xml:space="preserve">MARIA CRISTINA CUEVAS MAYA                                            </v>
          </cell>
        </row>
        <row r="4622">
          <cell r="G4622">
            <v>503384</v>
          </cell>
          <cell r="H4622" t="str">
            <v xml:space="preserve">EVELIA VENEGAS CASTILLO            </v>
          </cell>
          <cell r="I4622" t="str">
            <v xml:space="preserve">MARIA CRISTINA CUEVAS MAYA                                            </v>
          </cell>
        </row>
        <row r="4623">
          <cell r="G4623">
            <v>503384</v>
          </cell>
          <cell r="H4623" t="str">
            <v xml:space="preserve">EVELIA VENEGAS CASTILLO            </v>
          </cell>
          <cell r="I4623" t="str">
            <v xml:space="preserve">MARIA CRISTINA CUEVAS MAYA                                            </v>
          </cell>
        </row>
        <row r="4624">
          <cell r="G4624">
            <v>503413</v>
          </cell>
          <cell r="H4624" t="str">
            <v xml:space="preserve">AZUCENA GUDI/O                     </v>
          </cell>
          <cell r="I4624" t="str">
            <v xml:space="preserve">MIGUEL ANTONIO SANDOVAL VILLAGOMEZ                                    </v>
          </cell>
        </row>
        <row r="4625">
          <cell r="G4625">
            <v>503413</v>
          </cell>
          <cell r="H4625" t="str">
            <v xml:space="preserve">AZUCENA GUDI/O                     </v>
          </cell>
          <cell r="I4625" t="str">
            <v xml:space="preserve">MIGUEL ANTONIO SANDOVAL VILLAGOMEZ                                    </v>
          </cell>
        </row>
        <row r="4626">
          <cell r="G4626">
            <v>503413</v>
          </cell>
          <cell r="H4626" t="str">
            <v xml:space="preserve">AZUCENA GUDI/O                     </v>
          </cell>
          <cell r="I4626" t="str">
            <v xml:space="preserve">MIGUEL ANTONIO SANDOVAL VILLAGOMEZ                                    </v>
          </cell>
        </row>
        <row r="4627">
          <cell r="G4627">
            <v>503431</v>
          </cell>
          <cell r="H4627" t="str">
            <v xml:space="preserve">SUAREZ HERNANDEZ MONICA MERCEDES   </v>
          </cell>
          <cell r="I4627" t="str">
            <v xml:space="preserve">ROGELIO BARRENECHEA CUENCA                                            </v>
          </cell>
        </row>
        <row r="4628">
          <cell r="G4628">
            <v>503431</v>
          </cell>
          <cell r="H4628" t="str">
            <v xml:space="preserve">SUAREZ HERNANDEZ MONICA MERCEDES   </v>
          </cell>
          <cell r="I4628" t="str">
            <v xml:space="preserve">ROGELIO BARRENECHEA CUENCA                                            </v>
          </cell>
        </row>
        <row r="4629">
          <cell r="G4629">
            <v>503431</v>
          </cell>
          <cell r="H4629" t="str">
            <v xml:space="preserve">SUAREZ HERNANDEZ MONICA MERCEDES   </v>
          </cell>
          <cell r="I4629" t="str">
            <v xml:space="preserve">ROGELIO BARRENECHEA CUENCA                                            </v>
          </cell>
        </row>
        <row r="4630">
          <cell r="G4630">
            <v>503431</v>
          </cell>
          <cell r="H4630" t="str">
            <v xml:space="preserve">SUAREZ HERNANDEZ MONICA MERCEDES   </v>
          </cell>
          <cell r="I4630" t="str">
            <v xml:space="preserve">ROGELIO BARRENECHEA CUENCA                                            </v>
          </cell>
        </row>
        <row r="4631">
          <cell r="G4631">
            <v>503471</v>
          </cell>
          <cell r="H4631" t="str">
            <v xml:space="preserve">AZUCENA GUDI/O RAMIREZ             </v>
          </cell>
          <cell r="I4631" t="str">
            <v xml:space="preserve">MAX TENENBAUM ROSENFELD                                               </v>
          </cell>
        </row>
        <row r="4632">
          <cell r="G4632">
            <v>503501</v>
          </cell>
          <cell r="H4632" t="str">
            <v>AUDITORIA INTERNA (ILOCALIZABLES LI</v>
          </cell>
          <cell r="I4632" t="str">
            <v xml:space="preserve">REBECA HERNANDEZ BELLO                                                </v>
          </cell>
        </row>
        <row r="4633">
          <cell r="G4633">
            <v>503501</v>
          </cell>
          <cell r="H4633" t="str">
            <v>AUDITORIA INTERNA (ILOCALIZABLES LI</v>
          </cell>
          <cell r="I4633" t="str">
            <v xml:space="preserve">REBECA HERNANDEZ BELLO                                                </v>
          </cell>
        </row>
        <row r="4634">
          <cell r="G4634">
            <v>503501</v>
          </cell>
          <cell r="H4634" t="str">
            <v>AUDITORIA INTERNA (ILOCALIZABLES LI</v>
          </cell>
          <cell r="I4634" t="str">
            <v xml:space="preserve">REBECA HERNANDEZ BELLO                                                </v>
          </cell>
        </row>
        <row r="4635">
          <cell r="G4635">
            <v>503512</v>
          </cell>
          <cell r="H4635" t="str">
            <v>JOSUE GERARDO RAMIREZ ESPA/A FUENTE</v>
          </cell>
          <cell r="I4635" t="str">
            <v xml:space="preserve">JOSE SILVESTRE SANCHEZ GONZALEZ                                       </v>
          </cell>
        </row>
        <row r="4636">
          <cell r="G4636">
            <v>503512</v>
          </cell>
          <cell r="H4636" t="str">
            <v>JOSUE GERARDO RAMIREZ ESPA/A FUENTE</v>
          </cell>
          <cell r="I4636" t="str">
            <v xml:space="preserve">JOSE SILVESTRE SANCHEZ GONZALEZ                                       </v>
          </cell>
        </row>
        <row r="4637">
          <cell r="G4637">
            <v>503512</v>
          </cell>
          <cell r="H4637" t="str">
            <v>JOSUE GERARDO RAMIREZ ESPA/A FUENTE</v>
          </cell>
          <cell r="I4637" t="str">
            <v xml:space="preserve">JOSE SILVESTRE SANCHEZ GONZALEZ                                       </v>
          </cell>
        </row>
        <row r="4638">
          <cell r="G4638">
            <v>503512</v>
          </cell>
          <cell r="H4638" t="str">
            <v>JOSUE GERARDO RAMIREZ ESPA/A FUENTE</v>
          </cell>
          <cell r="I4638" t="str">
            <v xml:space="preserve">JOSE SILVESTRE SANCHEZ GONZALEZ                                       </v>
          </cell>
        </row>
        <row r="4639">
          <cell r="G4639">
            <v>503512</v>
          </cell>
          <cell r="H4639" t="str">
            <v>JOSUE GERARDO RAMIREZ ESPA/A FUENTE</v>
          </cell>
          <cell r="I4639" t="str">
            <v xml:space="preserve">JOSE SILVESTRE SANCHEZ GONZALEZ                                       </v>
          </cell>
        </row>
        <row r="4640">
          <cell r="G4640">
            <v>503512</v>
          </cell>
          <cell r="H4640" t="str">
            <v>JOSUE GERARDO RAMIREZ ESPA/A FUENTE</v>
          </cell>
          <cell r="I4640" t="str">
            <v xml:space="preserve">JOSE SILVESTRE SANCHEZ GONZALEZ                                       </v>
          </cell>
        </row>
        <row r="4641">
          <cell r="G4641">
            <v>503512</v>
          </cell>
          <cell r="H4641" t="str">
            <v>JOSUE GERARDO RAMIREZ ESPA/A FUENTE</v>
          </cell>
          <cell r="I4641" t="str">
            <v xml:space="preserve">JOSE SILVESTRE SANCHEZ GONZALEZ                                       </v>
          </cell>
        </row>
        <row r="4642">
          <cell r="G4642">
            <v>503512</v>
          </cell>
          <cell r="H4642" t="str">
            <v>JOSUE GERARDO RAMIREZ ESPA/A FUENTE</v>
          </cell>
          <cell r="I4642" t="str">
            <v xml:space="preserve">JOSE SILVESTRE SANCHEZ GONZALEZ                                       </v>
          </cell>
        </row>
        <row r="4643">
          <cell r="G4643">
            <v>503523</v>
          </cell>
          <cell r="H4643" t="str">
            <v xml:space="preserve">HUGO LIRA ROSALINO                 </v>
          </cell>
          <cell r="I4643" t="str">
            <v xml:space="preserve">CAROLINA FLORES VILLARREAL                                            </v>
          </cell>
        </row>
        <row r="4644">
          <cell r="G4644">
            <v>503523</v>
          </cell>
          <cell r="H4644" t="str">
            <v xml:space="preserve">HUGO LIRA ROSALINO                 </v>
          </cell>
          <cell r="I4644" t="str">
            <v xml:space="preserve">CAROLINA FLORES VILLARREAL                                            </v>
          </cell>
        </row>
        <row r="4645">
          <cell r="G4645">
            <v>503551</v>
          </cell>
          <cell r="H4645" t="str">
            <v xml:space="preserve">SUAREZ HERNANDEZ MONICA MERCEDES   </v>
          </cell>
          <cell r="I4645" t="str">
            <v xml:space="preserve">ISABEL VALDES DE ARES                                                 </v>
          </cell>
        </row>
        <row r="4646">
          <cell r="G4646">
            <v>503562</v>
          </cell>
          <cell r="H4646" t="str">
            <v xml:space="preserve">AZUCENA GUDI/O                     </v>
          </cell>
          <cell r="I4646" t="str">
            <v xml:space="preserve">MARIA DE LOURDES PLATA LOPEZ                                          </v>
          </cell>
        </row>
        <row r="4647">
          <cell r="G4647">
            <v>503562</v>
          </cell>
          <cell r="H4647" t="str">
            <v xml:space="preserve">AZUCENA GUDI/O                     </v>
          </cell>
          <cell r="I4647" t="str">
            <v xml:space="preserve">MARIA DE LOURDES PLATA LOPEZ                                          </v>
          </cell>
        </row>
        <row r="4648">
          <cell r="G4648">
            <v>503562</v>
          </cell>
          <cell r="H4648" t="str">
            <v xml:space="preserve">AZUCENA GUDI/O                     </v>
          </cell>
          <cell r="I4648" t="str">
            <v xml:space="preserve">MARIA DE LOURDES PLATA LOPEZ                                          </v>
          </cell>
        </row>
        <row r="4649">
          <cell r="G4649">
            <v>503584</v>
          </cell>
          <cell r="H4649" t="str">
            <v xml:space="preserve">ADRIANA I. MEJIA CASTILLO          </v>
          </cell>
          <cell r="I4649" t="str">
            <v xml:space="preserve">ADRIANA ISABEL MUNOZ ZEPEDA                                           </v>
          </cell>
        </row>
        <row r="4650">
          <cell r="G4650">
            <v>503584</v>
          </cell>
          <cell r="H4650" t="str">
            <v xml:space="preserve">ADRIANA I. MEJIA CASTILLO          </v>
          </cell>
          <cell r="I4650" t="str">
            <v xml:space="preserve">ADRIANA ISABEL MUNOZ ZEPEDA                                           </v>
          </cell>
        </row>
        <row r="4651">
          <cell r="G4651">
            <v>503613</v>
          </cell>
          <cell r="H4651" t="str">
            <v xml:space="preserve">AZUCENA GUDI/O RAMIREZ             </v>
          </cell>
          <cell r="I4651" t="str">
            <v xml:space="preserve">EZEQUIEL DARIO RIGHI FELLINI                                          </v>
          </cell>
        </row>
        <row r="4652">
          <cell r="G4652">
            <v>503624</v>
          </cell>
          <cell r="H4652" t="str">
            <v xml:space="preserve">CANDELARIO ELIAS MANRIQUEZ         </v>
          </cell>
          <cell r="I4652" t="str">
            <v xml:space="preserve">SIEFORE AZTECA BASICA 3, S.A. DE C.V.                                 </v>
          </cell>
        </row>
        <row r="4653">
          <cell r="G4653">
            <v>503631</v>
          </cell>
          <cell r="H4653" t="str">
            <v xml:space="preserve">CANDELARIO ELIAS MANRIQUEZ         </v>
          </cell>
          <cell r="I4653" t="str">
            <v xml:space="preserve">SIEFORE AZTECA BASICA 4, S.A. DE C.V.                                 </v>
          </cell>
        </row>
        <row r="4654">
          <cell r="G4654">
            <v>503653</v>
          </cell>
          <cell r="H4654" t="str">
            <v>JOSUE GERARDO RAMIREZ ESPA/A FUENTE</v>
          </cell>
          <cell r="I4654" t="str">
            <v xml:space="preserve">JAVIER MENDOZA ESPARZA                                                </v>
          </cell>
        </row>
        <row r="4655">
          <cell r="G4655">
            <v>503653</v>
          </cell>
          <cell r="H4655" t="str">
            <v>JOSUE GERARDO RAMIREZ ESPA/A FUENTE</v>
          </cell>
          <cell r="I4655" t="str">
            <v xml:space="preserve">JAVIER MENDOZA ESPARZA                                                </v>
          </cell>
        </row>
        <row r="4656">
          <cell r="G4656">
            <v>503653</v>
          </cell>
          <cell r="H4656" t="str">
            <v>JOSUE GERARDO RAMIREZ ESPA/A FUENTE</v>
          </cell>
          <cell r="I4656" t="str">
            <v xml:space="preserve">JAVIER MENDOZA ESPARZA                                                </v>
          </cell>
        </row>
        <row r="4657">
          <cell r="G4657">
            <v>503653</v>
          </cell>
          <cell r="H4657" t="str">
            <v>JOSUE GERARDO RAMIREZ ESPA/A FUENTE</v>
          </cell>
          <cell r="I4657" t="str">
            <v xml:space="preserve">JAVIER MENDOZA ESPARZA                                                </v>
          </cell>
        </row>
        <row r="4658">
          <cell r="G4658">
            <v>503745</v>
          </cell>
          <cell r="H4658" t="str">
            <v xml:space="preserve">EMPLEADOS                          </v>
          </cell>
          <cell r="I4658" t="str">
            <v xml:space="preserve">TATIANA PEREZ CURIEL                                                  </v>
          </cell>
        </row>
        <row r="4659">
          <cell r="G4659">
            <v>503745</v>
          </cell>
          <cell r="H4659" t="str">
            <v xml:space="preserve">EMPLEADOS                          </v>
          </cell>
          <cell r="I4659" t="str">
            <v xml:space="preserve">TATIANA PEREZ CURIEL                                                  </v>
          </cell>
        </row>
        <row r="4660">
          <cell r="G4660">
            <v>503745</v>
          </cell>
          <cell r="H4660" t="str">
            <v xml:space="preserve">EMPLEADOS                          </v>
          </cell>
          <cell r="I4660" t="str">
            <v xml:space="preserve">TATIANA PEREZ CURIEL                                                  </v>
          </cell>
        </row>
        <row r="4661">
          <cell r="G4661">
            <v>503751</v>
          </cell>
          <cell r="H4661" t="str">
            <v xml:space="preserve">NAVI SANCHEZ MOJICA                </v>
          </cell>
          <cell r="I4661" t="str">
            <v xml:space="preserve">MAIRA PAMELA MU/OZ LOPEZ                                              </v>
          </cell>
        </row>
        <row r="4662">
          <cell r="G4662">
            <v>503762</v>
          </cell>
          <cell r="H4662" t="str">
            <v>JOSUE GERARDO RAMIREZ ESPA/A FUENTE</v>
          </cell>
          <cell r="I4662" t="str">
            <v xml:space="preserve">JOSE FERNANDO HERNANDEZ GONZALEZ                                      </v>
          </cell>
        </row>
        <row r="4663">
          <cell r="G4663">
            <v>503762</v>
          </cell>
          <cell r="H4663" t="str">
            <v>JOSUE GERARDO RAMIREZ ESPA/A FUENTE</v>
          </cell>
          <cell r="I4663" t="str">
            <v xml:space="preserve">JOSE FERNANDO HERNANDEZ GONZALEZ                                      </v>
          </cell>
        </row>
        <row r="4664">
          <cell r="G4664">
            <v>503762</v>
          </cell>
          <cell r="H4664" t="str">
            <v>JOSUE GERARDO RAMIREZ ESPA/A FUENTE</v>
          </cell>
          <cell r="I4664" t="str">
            <v xml:space="preserve">JOSE FERNANDO HERNANDEZ GONZALEZ                                      </v>
          </cell>
        </row>
        <row r="4665">
          <cell r="G4665">
            <v>503773</v>
          </cell>
          <cell r="H4665" t="str">
            <v xml:space="preserve">AZUCENA GUDI/O                     </v>
          </cell>
          <cell r="I4665" t="str">
            <v xml:space="preserve">JOSE RAMON MUﾑOZ CHAGA                                                </v>
          </cell>
        </row>
        <row r="4666">
          <cell r="G4666">
            <v>503773</v>
          </cell>
          <cell r="H4666" t="str">
            <v xml:space="preserve">AZUCENA GUDI/O                     </v>
          </cell>
          <cell r="I4666" t="str">
            <v xml:space="preserve">JOSE RAMON MUﾑOZ CHAGA                                                </v>
          </cell>
        </row>
        <row r="4667">
          <cell r="G4667">
            <v>503813</v>
          </cell>
          <cell r="H4667" t="str">
            <v>AUDITORIA INTERNA (ILOCALIZABLES LI</v>
          </cell>
          <cell r="I4667" t="str">
            <v xml:space="preserve">EDUARDO ENRIQUE VICENTE CELIS                                         </v>
          </cell>
        </row>
        <row r="4668">
          <cell r="G4668">
            <v>503824</v>
          </cell>
          <cell r="H4668" t="str">
            <v xml:space="preserve">COLBERT SALINAS QUIROGA            </v>
          </cell>
          <cell r="I4668" t="str">
            <v xml:space="preserve">GERARDO HERNANDEZ GARCIA                                              </v>
          </cell>
        </row>
        <row r="4669">
          <cell r="G4669">
            <v>503824</v>
          </cell>
          <cell r="H4669" t="str">
            <v xml:space="preserve">COLBERT SALINAS QUIROGA            </v>
          </cell>
          <cell r="I4669" t="str">
            <v xml:space="preserve">GERARDO HERNANDEZ GARCIA                                              </v>
          </cell>
        </row>
        <row r="4670">
          <cell r="G4670">
            <v>503824</v>
          </cell>
          <cell r="H4670" t="str">
            <v xml:space="preserve">COLBERT SALINAS QUIROGA            </v>
          </cell>
          <cell r="I4670" t="str">
            <v xml:space="preserve">GERARDO HERNANDEZ GARCIA                                              </v>
          </cell>
        </row>
        <row r="4671">
          <cell r="G4671">
            <v>503824</v>
          </cell>
          <cell r="H4671" t="str">
            <v xml:space="preserve">COLBERT SALINAS QUIROGA            </v>
          </cell>
          <cell r="I4671" t="str">
            <v xml:space="preserve">GERARDO HERNANDEZ GARCIA                                              </v>
          </cell>
        </row>
        <row r="4672">
          <cell r="G4672">
            <v>503824</v>
          </cell>
          <cell r="H4672" t="str">
            <v xml:space="preserve">COLBERT SALINAS QUIROGA            </v>
          </cell>
          <cell r="I4672" t="str">
            <v xml:space="preserve">GERARDO HERNANDEZ GARCIA                                              </v>
          </cell>
        </row>
        <row r="4673">
          <cell r="G4673">
            <v>503824</v>
          </cell>
          <cell r="H4673" t="str">
            <v xml:space="preserve">COLBERT SALINAS QUIROGA            </v>
          </cell>
          <cell r="I4673" t="str">
            <v xml:space="preserve">GERARDO HERNANDEZ GARCIA                                              </v>
          </cell>
        </row>
        <row r="4674">
          <cell r="G4674">
            <v>503824</v>
          </cell>
          <cell r="H4674" t="str">
            <v xml:space="preserve">COLBERT SALINAS QUIROGA            </v>
          </cell>
          <cell r="I4674" t="str">
            <v xml:space="preserve">GERARDO HERNANDEZ GARCIA                                              </v>
          </cell>
        </row>
        <row r="4675">
          <cell r="G4675">
            <v>503824</v>
          </cell>
          <cell r="H4675" t="str">
            <v xml:space="preserve">COLBERT SALINAS QUIROGA            </v>
          </cell>
          <cell r="I4675" t="str">
            <v xml:space="preserve">GERARDO HERNANDEZ GARCIA                                              </v>
          </cell>
        </row>
        <row r="4676">
          <cell r="G4676">
            <v>503824</v>
          </cell>
          <cell r="H4676" t="str">
            <v xml:space="preserve">COLBERT SALINAS QUIROGA            </v>
          </cell>
          <cell r="I4676" t="str">
            <v xml:space="preserve">GERARDO HERNANDEZ GARCIA                                              </v>
          </cell>
        </row>
        <row r="4677">
          <cell r="G4677">
            <v>503824</v>
          </cell>
          <cell r="H4677" t="str">
            <v xml:space="preserve">COLBERT SALINAS QUIROGA            </v>
          </cell>
          <cell r="I4677" t="str">
            <v xml:space="preserve">GERARDO HERNANDEZ GARCIA                                              </v>
          </cell>
        </row>
        <row r="4678">
          <cell r="G4678">
            <v>503824</v>
          </cell>
          <cell r="H4678" t="str">
            <v xml:space="preserve">COLBERT SALINAS QUIROGA            </v>
          </cell>
          <cell r="I4678" t="str">
            <v xml:space="preserve">GERARDO HERNANDEZ GARCIA                                              </v>
          </cell>
        </row>
        <row r="4679">
          <cell r="G4679">
            <v>503824</v>
          </cell>
          <cell r="H4679" t="str">
            <v xml:space="preserve">COLBERT SALINAS QUIROGA            </v>
          </cell>
          <cell r="I4679" t="str">
            <v xml:space="preserve">GERARDO HERNANDEZ GARCIA                                              </v>
          </cell>
        </row>
        <row r="4680">
          <cell r="G4680">
            <v>503871</v>
          </cell>
          <cell r="H4680" t="str">
            <v>JOSUE GERARDO RAMIREZ ESPA/A FUENTE</v>
          </cell>
          <cell r="I4680" t="str">
            <v xml:space="preserve">JUANA ARRIAGA DE LA CRUZ                                              </v>
          </cell>
        </row>
        <row r="4681">
          <cell r="G4681">
            <v>503871</v>
          </cell>
          <cell r="H4681" t="str">
            <v>JOSUE GERARDO RAMIREZ ESPA/A FUENTE</v>
          </cell>
          <cell r="I4681" t="str">
            <v xml:space="preserve">JUANA ARRIAGA DE LA CRUZ                                              </v>
          </cell>
        </row>
        <row r="4682">
          <cell r="G4682">
            <v>503871</v>
          </cell>
          <cell r="H4682" t="str">
            <v>JOSUE GERARDO RAMIREZ ESPA/A FUENTE</v>
          </cell>
          <cell r="I4682" t="str">
            <v xml:space="preserve">JUANA ARRIAGA DE LA CRUZ                                              </v>
          </cell>
        </row>
        <row r="4683">
          <cell r="G4683">
            <v>503871</v>
          </cell>
          <cell r="H4683" t="str">
            <v>JOSUE GERARDO RAMIREZ ESPA/A FUENTE</v>
          </cell>
          <cell r="I4683" t="str">
            <v xml:space="preserve">JUANA ARRIAGA DE LA CRUZ                                              </v>
          </cell>
        </row>
        <row r="4684">
          <cell r="G4684">
            <v>503893</v>
          </cell>
          <cell r="H4684" t="str">
            <v xml:space="preserve">AZUCENA GUDI/O                     </v>
          </cell>
          <cell r="I4684" t="str">
            <v xml:space="preserve">ARNOLDO DE LEON ROMO                                                  </v>
          </cell>
        </row>
        <row r="4685">
          <cell r="G4685">
            <v>503893</v>
          </cell>
          <cell r="H4685" t="str">
            <v xml:space="preserve">AZUCENA GUDI/O                     </v>
          </cell>
          <cell r="I4685" t="str">
            <v xml:space="preserve">ARNOLDO DE LEON ROMO                                                  </v>
          </cell>
        </row>
        <row r="4686">
          <cell r="G4686">
            <v>503893</v>
          </cell>
          <cell r="H4686" t="str">
            <v xml:space="preserve">AZUCENA GUDI/O                     </v>
          </cell>
          <cell r="I4686" t="str">
            <v xml:space="preserve">ARNOLDO DE LEON ROMO                                                  </v>
          </cell>
        </row>
        <row r="4687">
          <cell r="G4687">
            <v>503902</v>
          </cell>
          <cell r="H4687" t="str">
            <v xml:space="preserve">COLBERT SALINAS QUIROGA            </v>
          </cell>
          <cell r="I4687" t="str">
            <v xml:space="preserve">JORGE IGNACIO VARGAS GUAJARDO                                         </v>
          </cell>
        </row>
        <row r="4688">
          <cell r="G4688">
            <v>503902</v>
          </cell>
          <cell r="H4688" t="str">
            <v xml:space="preserve">COLBERT SALINAS QUIROGA            </v>
          </cell>
          <cell r="I4688" t="str">
            <v xml:space="preserve">JORGE IGNACIO VARGAS GUAJARDO                                         </v>
          </cell>
        </row>
        <row r="4689">
          <cell r="G4689">
            <v>503902</v>
          </cell>
          <cell r="H4689" t="str">
            <v xml:space="preserve">COLBERT SALINAS QUIROGA            </v>
          </cell>
          <cell r="I4689" t="str">
            <v xml:space="preserve">JORGE IGNACIO VARGAS GUAJARDO                                         </v>
          </cell>
        </row>
        <row r="4690">
          <cell r="G4690">
            <v>503902</v>
          </cell>
          <cell r="H4690" t="str">
            <v xml:space="preserve">COLBERT SALINAS QUIROGA            </v>
          </cell>
          <cell r="I4690" t="str">
            <v xml:space="preserve">JORGE IGNACIO VARGAS GUAJARDO                                         </v>
          </cell>
        </row>
        <row r="4691">
          <cell r="G4691">
            <v>503902</v>
          </cell>
          <cell r="H4691" t="str">
            <v xml:space="preserve">COLBERT SALINAS QUIROGA            </v>
          </cell>
          <cell r="I4691" t="str">
            <v xml:space="preserve">JORGE IGNACIO VARGAS GUAJARDO                                         </v>
          </cell>
        </row>
        <row r="4692">
          <cell r="G4692">
            <v>503902</v>
          </cell>
          <cell r="H4692" t="str">
            <v xml:space="preserve">COLBERT SALINAS QUIROGA            </v>
          </cell>
          <cell r="I4692" t="str">
            <v xml:space="preserve">JORGE IGNACIO VARGAS GUAJARDO                                         </v>
          </cell>
        </row>
        <row r="4693">
          <cell r="G4693">
            <v>503902</v>
          </cell>
          <cell r="H4693" t="str">
            <v xml:space="preserve">COLBERT SALINAS QUIROGA            </v>
          </cell>
          <cell r="I4693" t="str">
            <v xml:space="preserve">JORGE IGNACIO VARGAS GUAJARDO                                         </v>
          </cell>
        </row>
        <row r="4694">
          <cell r="G4694">
            <v>503902</v>
          </cell>
          <cell r="H4694" t="str">
            <v xml:space="preserve">COLBERT SALINAS QUIROGA            </v>
          </cell>
          <cell r="I4694" t="str">
            <v xml:space="preserve">JORGE IGNACIO VARGAS GUAJARDO                                         </v>
          </cell>
        </row>
        <row r="4695">
          <cell r="G4695">
            <v>503902</v>
          </cell>
          <cell r="H4695" t="str">
            <v xml:space="preserve">COLBERT SALINAS QUIROGA            </v>
          </cell>
          <cell r="I4695" t="str">
            <v xml:space="preserve">JORGE IGNACIO VARGAS GUAJARDO                                         </v>
          </cell>
        </row>
        <row r="4696">
          <cell r="G4696">
            <v>503902</v>
          </cell>
          <cell r="H4696" t="str">
            <v xml:space="preserve">COLBERT SALINAS QUIROGA            </v>
          </cell>
          <cell r="I4696" t="str">
            <v xml:space="preserve">JORGE IGNACIO VARGAS GUAJARDO                                         </v>
          </cell>
        </row>
        <row r="4697">
          <cell r="G4697">
            <v>503902</v>
          </cell>
          <cell r="H4697" t="str">
            <v xml:space="preserve">COLBERT SALINAS QUIROGA            </v>
          </cell>
          <cell r="I4697" t="str">
            <v xml:space="preserve">JORGE IGNACIO VARGAS GUAJARDO                                         </v>
          </cell>
        </row>
        <row r="4698">
          <cell r="G4698">
            <v>503902</v>
          </cell>
          <cell r="H4698" t="str">
            <v xml:space="preserve">COLBERT SALINAS QUIROGA            </v>
          </cell>
          <cell r="I4698" t="str">
            <v xml:space="preserve">JORGE IGNACIO VARGAS GUAJARDO                                         </v>
          </cell>
        </row>
        <row r="4699">
          <cell r="G4699">
            <v>503912</v>
          </cell>
          <cell r="H4699" t="str">
            <v xml:space="preserve">GABRIELA SUSANA FLORES ALVAREZ     </v>
          </cell>
          <cell r="I4699" t="str">
            <v xml:space="preserve">ANTONIO ZIDAN WATFI                                                   </v>
          </cell>
        </row>
        <row r="4700">
          <cell r="G4700">
            <v>503912</v>
          </cell>
          <cell r="H4700" t="str">
            <v xml:space="preserve">GABRIELA SUSANA FLORES ALVAREZ     </v>
          </cell>
          <cell r="I4700" t="str">
            <v xml:space="preserve">ANTONIO ZIDAN WATFI                                                   </v>
          </cell>
        </row>
        <row r="4701">
          <cell r="G4701">
            <v>503912</v>
          </cell>
          <cell r="H4701" t="str">
            <v xml:space="preserve">GABRIELA SUSANA FLORES ALVAREZ     </v>
          </cell>
          <cell r="I4701" t="str">
            <v xml:space="preserve">ANTONIO ZIDAN WATFI                                                   </v>
          </cell>
        </row>
        <row r="4702">
          <cell r="G4702">
            <v>503912</v>
          </cell>
          <cell r="H4702" t="str">
            <v xml:space="preserve">GABRIELA SUSANA FLORES ALVAREZ     </v>
          </cell>
          <cell r="I4702" t="str">
            <v xml:space="preserve">ANTONIO ZIDAN WATFI                                                   </v>
          </cell>
        </row>
        <row r="4703">
          <cell r="G4703">
            <v>503912</v>
          </cell>
          <cell r="H4703" t="str">
            <v xml:space="preserve">GABRIELA SUSANA FLORES ALVAREZ     </v>
          </cell>
          <cell r="I4703" t="str">
            <v xml:space="preserve">ANTONIO ZIDAN WATFI                                                   </v>
          </cell>
        </row>
        <row r="4704">
          <cell r="G4704">
            <v>503945</v>
          </cell>
          <cell r="H4704" t="str">
            <v xml:space="preserve">EMPLEADOS                          </v>
          </cell>
          <cell r="I4704" t="str">
            <v xml:space="preserve">ANA GABRIELA LEDESMA VALDEZ                                           </v>
          </cell>
        </row>
        <row r="4705">
          <cell r="G4705">
            <v>503945</v>
          </cell>
          <cell r="H4705" t="str">
            <v xml:space="preserve">EMPLEADOS                          </v>
          </cell>
          <cell r="I4705" t="str">
            <v xml:space="preserve">ANA GABRIELA LEDESMA VALDEZ                                           </v>
          </cell>
        </row>
        <row r="4706">
          <cell r="G4706">
            <v>503945</v>
          </cell>
          <cell r="H4706" t="str">
            <v xml:space="preserve">EMPLEADOS                          </v>
          </cell>
          <cell r="I4706" t="str">
            <v xml:space="preserve">ANA GABRIELA LEDESMA VALDEZ                                           </v>
          </cell>
        </row>
        <row r="4707">
          <cell r="G4707">
            <v>503945</v>
          </cell>
          <cell r="H4707" t="str">
            <v xml:space="preserve">EMPLEADOS                          </v>
          </cell>
          <cell r="I4707" t="str">
            <v xml:space="preserve">ANA GABRIELA LEDESMA VALDEZ                                           </v>
          </cell>
        </row>
        <row r="4708">
          <cell r="G4708">
            <v>503945</v>
          </cell>
          <cell r="H4708" t="str">
            <v xml:space="preserve">EMPLEADOS                          </v>
          </cell>
          <cell r="I4708" t="str">
            <v xml:space="preserve">ANA GABRIELA LEDESMA VALDEZ                                           </v>
          </cell>
        </row>
        <row r="4709">
          <cell r="G4709">
            <v>503945</v>
          </cell>
          <cell r="H4709" t="str">
            <v xml:space="preserve">EMPLEADOS                          </v>
          </cell>
          <cell r="I4709" t="str">
            <v xml:space="preserve">ANA GABRIELA LEDESMA VALDEZ                                           </v>
          </cell>
        </row>
        <row r="4710">
          <cell r="G4710">
            <v>503945</v>
          </cell>
          <cell r="H4710" t="str">
            <v xml:space="preserve">EMPLEADOS                          </v>
          </cell>
          <cell r="I4710" t="str">
            <v xml:space="preserve">ANA GABRIELA LEDESMA VALDEZ                                           </v>
          </cell>
        </row>
        <row r="4711">
          <cell r="G4711">
            <v>503945</v>
          </cell>
          <cell r="H4711" t="str">
            <v xml:space="preserve">EMPLEADOS                          </v>
          </cell>
          <cell r="I4711" t="str">
            <v xml:space="preserve">ANA GABRIELA LEDESMA VALDEZ                                           </v>
          </cell>
        </row>
        <row r="4712">
          <cell r="G4712">
            <v>503945</v>
          </cell>
          <cell r="H4712" t="str">
            <v xml:space="preserve">EMPLEADOS                          </v>
          </cell>
          <cell r="I4712" t="str">
            <v xml:space="preserve">ANA GABRIELA LEDESMA VALDEZ                                           </v>
          </cell>
        </row>
        <row r="4713">
          <cell r="G4713">
            <v>503945</v>
          </cell>
          <cell r="H4713" t="str">
            <v xml:space="preserve">EMPLEADOS                          </v>
          </cell>
          <cell r="I4713" t="str">
            <v xml:space="preserve">ANA GABRIELA LEDESMA VALDEZ                                           </v>
          </cell>
        </row>
        <row r="4714">
          <cell r="G4714">
            <v>503962</v>
          </cell>
          <cell r="H4714" t="str">
            <v xml:space="preserve">RAFAEL CASTILLA VIRUES             </v>
          </cell>
          <cell r="I4714" t="str">
            <v xml:space="preserve">ALINA HERMOSILLO MILLAN                                               </v>
          </cell>
        </row>
        <row r="4715">
          <cell r="G4715">
            <v>503962</v>
          </cell>
          <cell r="H4715" t="str">
            <v xml:space="preserve">RAFAEL CASTILLA VIRUES             </v>
          </cell>
          <cell r="I4715" t="str">
            <v xml:space="preserve">ALINA HERMOSILLO MILLAN                                               </v>
          </cell>
        </row>
        <row r="4716">
          <cell r="G4716">
            <v>503962</v>
          </cell>
          <cell r="H4716" t="str">
            <v xml:space="preserve">RAFAEL CASTILLA VIRUES             </v>
          </cell>
          <cell r="I4716" t="str">
            <v xml:space="preserve">ALINA HERMOSILLO MILLAN                                               </v>
          </cell>
        </row>
        <row r="4717">
          <cell r="G4717">
            <v>503962</v>
          </cell>
          <cell r="H4717" t="str">
            <v xml:space="preserve">RAFAEL CASTILLA VIRUES             </v>
          </cell>
          <cell r="I4717" t="str">
            <v xml:space="preserve">ALINA HERMOSILLO MILLAN                                               </v>
          </cell>
        </row>
        <row r="4718">
          <cell r="G4718">
            <v>503962</v>
          </cell>
          <cell r="H4718" t="str">
            <v xml:space="preserve">RAFAEL CASTILLA VIRUES             </v>
          </cell>
          <cell r="I4718" t="str">
            <v xml:space="preserve">ALINA HERMOSILLO MILLAN                                               </v>
          </cell>
        </row>
        <row r="4719">
          <cell r="G4719">
            <v>503962</v>
          </cell>
          <cell r="H4719" t="str">
            <v xml:space="preserve">RAFAEL CASTILLA VIRUES             </v>
          </cell>
          <cell r="I4719" t="str">
            <v xml:space="preserve">ALINA HERMOSILLO MILLAN                                               </v>
          </cell>
        </row>
        <row r="4720">
          <cell r="G4720">
            <v>503962</v>
          </cell>
          <cell r="H4720" t="str">
            <v xml:space="preserve">RAFAEL CASTILLA VIRUES             </v>
          </cell>
          <cell r="I4720" t="str">
            <v xml:space="preserve">ALINA HERMOSILLO MILLAN                                               </v>
          </cell>
        </row>
        <row r="4721">
          <cell r="G4721">
            <v>503962</v>
          </cell>
          <cell r="H4721" t="str">
            <v xml:space="preserve">RAFAEL CASTILLA VIRUES             </v>
          </cell>
          <cell r="I4721" t="str">
            <v xml:space="preserve">ALINA HERMOSILLO MILLAN                                               </v>
          </cell>
        </row>
        <row r="4722">
          <cell r="G4722">
            <v>503973</v>
          </cell>
          <cell r="H4722" t="str">
            <v xml:space="preserve">SUAREZ HERNANDEZ MONICA MERCEDES   </v>
          </cell>
          <cell r="I4722" t="str">
            <v xml:space="preserve">FERNANDO BARRENECHEA CUENCA                                           </v>
          </cell>
        </row>
        <row r="4723">
          <cell r="G4723">
            <v>503973</v>
          </cell>
          <cell r="H4723" t="str">
            <v xml:space="preserve">SUAREZ HERNANDEZ MONICA MERCEDES   </v>
          </cell>
          <cell r="I4723" t="str">
            <v xml:space="preserve">FERNANDO BARRENECHEA CUENCA                                           </v>
          </cell>
        </row>
        <row r="4724">
          <cell r="G4724">
            <v>504032</v>
          </cell>
          <cell r="H4724" t="str">
            <v xml:space="preserve">ABRAHAM AARON SHUBICH Y JALIF      </v>
          </cell>
          <cell r="I4724" t="str">
            <v xml:space="preserve">JOSE BUCAY RAYEK                                                      </v>
          </cell>
        </row>
        <row r="4725">
          <cell r="G4725">
            <v>504041</v>
          </cell>
          <cell r="H4725" t="str">
            <v xml:space="preserve">AZUCENA GUDI/O                     </v>
          </cell>
          <cell r="I4725" t="str">
            <v xml:space="preserve">GLORIA BEATRIZ MACIAS HERNANDEZ                                       </v>
          </cell>
        </row>
        <row r="4726">
          <cell r="G4726">
            <v>504041</v>
          </cell>
          <cell r="H4726" t="str">
            <v xml:space="preserve">AZUCENA GUDI/O                     </v>
          </cell>
          <cell r="I4726" t="str">
            <v xml:space="preserve">GLORIA BEATRIZ MACIAS HERNANDEZ                                       </v>
          </cell>
        </row>
        <row r="4727">
          <cell r="G4727">
            <v>504041</v>
          </cell>
          <cell r="H4727" t="str">
            <v xml:space="preserve">AZUCENA GUDI/O                     </v>
          </cell>
          <cell r="I4727" t="str">
            <v xml:space="preserve">GLORIA BEATRIZ MACIAS HERNANDEZ                                       </v>
          </cell>
        </row>
        <row r="4728">
          <cell r="G4728">
            <v>504152</v>
          </cell>
          <cell r="H4728" t="str">
            <v xml:space="preserve">AZUCENA GUDI/O                     </v>
          </cell>
          <cell r="I4728" t="str">
            <v xml:space="preserve">JOAQUIN RIVERA URTADO                                                 </v>
          </cell>
        </row>
        <row r="4729">
          <cell r="G4729">
            <v>504152</v>
          </cell>
          <cell r="H4729" t="str">
            <v xml:space="preserve">AZUCENA GUDI/O                     </v>
          </cell>
          <cell r="I4729" t="str">
            <v xml:space="preserve">JOAQUIN RIVERA URTADO                                                 </v>
          </cell>
        </row>
        <row r="4730">
          <cell r="G4730">
            <v>504152</v>
          </cell>
          <cell r="H4730" t="str">
            <v xml:space="preserve">AZUCENA GUDI/O                     </v>
          </cell>
          <cell r="I4730" t="str">
            <v xml:space="preserve">JOAQUIN RIVERA URTADO                                                 </v>
          </cell>
        </row>
        <row r="4731">
          <cell r="G4731">
            <v>504152</v>
          </cell>
          <cell r="H4731" t="str">
            <v xml:space="preserve">AZUCENA GUDI/O                     </v>
          </cell>
          <cell r="I4731" t="str">
            <v xml:space="preserve">JOAQUIN RIVERA URTADO                                                 </v>
          </cell>
        </row>
        <row r="4732">
          <cell r="G4732">
            <v>504181</v>
          </cell>
          <cell r="H4732" t="str">
            <v xml:space="preserve">LUIS FRANCISCO RODRIGUEZ PEﾑA      </v>
          </cell>
          <cell r="I4732" t="str">
            <v xml:space="preserve">JACQUES GALANTE TOTAH                                                 </v>
          </cell>
        </row>
        <row r="4733">
          <cell r="G4733">
            <v>504192</v>
          </cell>
          <cell r="H4733" t="str">
            <v xml:space="preserve">AZUCENA GUDI/O                     </v>
          </cell>
          <cell r="I4733" t="str">
            <v xml:space="preserve">GUILLERMO ANTONIO REYES RETANA VALENCIA                               </v>
          </cell>
        </row>
        <row r="4734">
          <cell r="G4734">
            <v>504192</v>
          </cell>
          <cell r="H4734" t="str">
            <v xml:space="preserve">AZUCENA GUDI/O                     </v>
          </cell>
          <cell r="I4734" t="str">
            <v xml:space="preserve">GUILLERMO ANTONIO REYES RETANA VALENCIA                               </v>
          </cell>
        </row>
        <row r="4735">
          <cell r="G4735">
            <v>504192</v>
          </cell>
          <cell r="H4735" t="str">
            <v xml:space="preserve">AZUCENA GUDI/O                     </v>
          </cell>
          <cell r="I4735" t="str">
            <v xml:space="preserve">GUILLERMO ANTONIO REYES RETANA VALENCIA                               </v>
          </cell>
        </row>
        <row r="4736">
          <cell r="G4736">
            <v>504201</v>
          </cell>
          <cell r="H4736" t="str">
            <v xml:space="preserve">AZUCENA GUDI/O                     </v>
          </cell>
          <cell r="I4736" t="str">
            <v xml:space="preserve">MARCO ARTURO HERNANDEZ BERNARD                                        </v>
          </cell>
        </row>
        <row r="4737">
          <cell r="G4737">
            <v>504201</v>
          </cell>
          <cell r="H4737" t="str">
            <v xml:space="preserve">AZUCENA GUDI/O                     </v>
          </cell>
          <cell r="I4737" t="str">
            <v xml:space="preserve">MARCO ARTURO HERNANDEZ BERNARD                                        </v>
          </cell>
        </row>
        <row r="4738">
          <cell r="G4738">
            <v>504201</v>
          </cell>
          <cell r="H4738" t="str">
            <v xml:space="preserve">AZUCENA GUDI/O                     </v>
          </cell>
          <cell r="I4738" t="str">
            <v xml:space="preserve">MARCO ARTURO HERNANDEZ BERNARD                                        </v>
          </cell>
        </row>
        <row r="4739">
          <cell r="G4739">
            <v>504201</v>
          </cell>
          <cell r="H4739" t="str">
            <v xml:space="preserve">AZUCENA GUDI/O                     </v>
          </cell>
          <cell r="I4739" t="str">
            <v xml:space="preserve">MARCO ARTURO HERNANDEZ BERNARD                                        </v>
          </cell>
        </row>
        <row r="4740">
          <cell r="G4740">
            <v>504232</v>
          </cell>
          <cell r="H4740" t="str">
            <v xml:space="preserve">AZUCENA GUDI/O                     </v>
          </cell>
          <cell r="I4740" t="str">
            <v xml:space="preserve">FERNANDO RODRIGUEZ VELASCO                                            </v>
          </cell>
        </row>
        <row r="4741">
          <cell r="G4741">
            <v>504232</v>
          </cell>
          <cell r="H4741" t="str">
            <v xml:space="preserve">AZUCENA GUDI/O                     </v>
          </cell>
          <cell r="I4741" t="str">
            <v xml:space="preserve">FERNANDO RODRIGUEZ VELASCO                                            </v>
          </cell>
        </row>
        <row r="4742">
          <cell r="G4742">
            <v>504232</v>
          </cell>
          <cell r="H4742" t="str">
            <v xml:space="preserve">AZUCENA GUDI/O                     </v>
          </cell>
          <cell r="I4742" t="str">
            <v xml:space="preserve">FERNANDO RODRIGUEZ VELASCO                                            </v>
          </cell>
        </row>
        <row r="4743">
          <cell r="G4743">
            <v>504261</v>
          </cell>
          <cell r="H4743" t="str">
            <v xml:space="preserve">AZUCENA GUDI/O                     </v>
          </cell>
          <cell r="I4743" t="str">
            <v xml:space="preserve">FRANCISCO DE JESUS MEZA GARCIA                                        </v>
          </cell>
        </row>
        <row r="4744">
          <cell r="G4744">
            <v>504261</v>
          </cell>
          <cell r="H4744" t="str">
            <v xml:space="preserve">AZUCENA GUDI/O                     </v>
          </cell>
          <cell r="I4744" t="str">
            <v xml:space="preserve">FRANCISCO DE JESUS MEZA GARCIA                                        </v>
          </cell>
        </row>
        <row r="4745">
          <cell r="G4745">
            <v>504261</v>
          </cell>
          <cell r="H4745" t="str">
            <v xml:space="preserve">AZUCENA GUDI/O                     </v>
          </cell>
          <cell r="I4745" t="str">
            <v xml:space="preserve">FRANCISCO DE JESUS MEZA GARCIA                                        </v>
          </cell>
        </row>
        <row r="4746">
          <cell r="G4746">
            <v>504272</v>
          </cell>
          <cell r="H4746" t="str">
            <v xml:space="preserve">AZUCENA GUDI/O                     </v>
          </cell>
          <cell r="I4746" t="str">
            <v xml:space="preserve">ADRIANA SANCHEZ TRUJILLO                                              </v>
          </cell>
        </row>
        <row r="4747">
          <cell r="G4747">
            <v>504272</v>
          </cell>
          <cell r="H4747" t="str">
            <v xml:space="preserve">AZUCENA GUDI/O                     </v>
          </cell>
          <cell r="I4747" t="str">
            <v xml:space="preserve">ADRIANA SANCHEZ TRUJILLO                                              </v>
          </cell>
        </row>
        <row r="4748">
          <cell r="G4748">
            <v>504283</v>
          </cell>
          <cell r="H4748" t="str">
            <v xml:space="preserve">AZUCENA GUDI/O                     </v>
          </cell>
          <cell r="I4748" t="str">
            <v xml:space="preserve">MARIA GUADALUPE RODRIGUEZ LOZANO                                      </v>
          </cell>
        </row>
        <row r="4749">
          <cell r="G4749">
            <v>504283</v>
          </cell>
          <cell r="H4749" t="str">
            <v xml:space="preserve">AZUCENA GUDI/O                     </v>
          </cell>
          <cell r="I4749" t="str">
            <v xml:space="preserve">MARIA GUADALUPE RODRIGUEZ LOZANO                                      </v>
          </cell>
        </row>
        <row r="4750">
          <cell r="G4750">
            <v>504283</v>
          </cell>
          <cell r="H4750" t="str">
            <v xml:space="preserve">AZUCENA GUDI/O                     </v>
          </cell>
          <cell r="I4750" t="str">
            <v xml:space="preserve">MARIA GUADALUPE RODRIGUEZ LOZANO                                      </v>
          </cell>
        </row>
        <row r="4751">
          <cell r="G4751">
            <v>504302</v>
          </cell>
          <cell r="H4751" t="str">
            <v xml:space="preserve">AZUCENA GUDI/O                     </v>
          </cell>
          <cell r="I4751" t="str">
            <v xml:space="preserve">PATRICIA REYES SALINAS                                                </v>
          </cell>
        </row>
        <row r="4752">
          <cell r="G4752">
            <v>504302</v>
          </cell>
          <cell r="H4752" t="str">
            <v xml:space="preserve">AZUCENA GUDI/O                     </v>
          </cell>
          <cell r="I4752" t="str">
            <v xml:space="preserve">PATRICIA REYES SALINAS                                                </v>
          </cell>
        </row>
        <row r="4753">
          <cell r="G4753">
            <v>504302</v>
          </cell>
          <cell r="H4753" t="str">
            <v xml:space="preserve">AZUCENA GUDI/O                     </v>
          </cell>
          <cell r="I4753" t="str">
            <v xml:space="preserve">PATRICIA REYES SALINAS                                                </v>
          </cell>
        </row>
        <row r="4754">
          <cell r="G4754">
            <v>504302</v>
          </cell>
          <cell r="H4754" t="str">
            <v xml:space="preserve">AZUCENA GUDI/O                     </v>
          </cell>
          <cell r="I4754" t="str">
            <v xml:space="preserve">PATRICIA REYES SALINAS                                                </v>
          </cell>
        </row>
        <row r="4755">
          <cell r="G4755">
            <v>504312</v>
          </cell>
          <cell r="H4755" t="str">
            <v xml:space="preserve">AZUCENA GUDI/O                     </v>
          </cell>
          <cell r="I4755" t="str">
            <v xml:space="preserve">JULIETA OLIVARES CASTAﾑEDA                                            </v>
          </cell>
        </row>
        <row r="4756">
          <cell r="G4756">
            <v>504312</v>
          </cell>
          <cell r="H4756" t="str">
            <v xml:space="preserve">AZUCENA GUDI/O                     </v>
          </cell>
          <cell r="I4756" t="str">
            <v xml:space="preserve">JULIETA OLIVARES CASTAﾑEDA                                            </v>
          </cell>
        </row>
        <row r="4757">
          <cell r="G4757">
            <v>504312</v>
          </cell>
          <cell r="H4757" t="str">
            <v xml:space="preserve">AZUCENA GUDI/O                     </v>
          </cell>
          <cell r="I4757" t="str">
            <v xml:space="preserve">JULIETA OLIVARES CASTAﾑEDA                                            </v>
          </cell>
        </row>
        <row r="4758">
          <cell r="G4758">
            <v>504341</v>
          </cell>
          <cell r="H4758" t="str">
            <v xml:space="preserve">AZUCENA GUDI/O                     </v>
          </cell>
          <cell r="I4758" t="str">
            <v xml:space="preserve">MARIA TERESA SANTIAGO ESPINOSA                                        </v>
          </cell>
        </row>
        <row r="4759">
          <cell r="G4759">
            <v>504341</v>
          </cell>
          <cell r="H4759" t="str">
            <v xml:space="preserve">AZUCENA GUDI/O                     </v>
          </cell>
          <cell r="I4759" t="str">
            <v xml:space="preserve">MARIA TERESA SANTIAGO ESPINOSA                                        </v>
          </cell>
        </row>
        <row r="4760">
          <cell r="G4760">
            <v>504341</v>
          </cell>
          <cell r="H4760" t="str">
            <v xml:space="preserve">AZUCENA GUDI/O                     </v>
          </cell>
          <cell r="I4760" t="str">
            <v xml:space="preserve">MARIA TERESA SANTIAGO ESPINOSA                                        </v>
          </cell>
        </row>
        <row r="4761">
          <cell r="G4761">
            <v>504363</v>
          </cell>
          <cell r="H4761" t="str">
            <v xml:space="preserve">AZUCENA GUDI/O                     </v>
          </cell>
          <cell r="I4761" t="str">
            <v xml:space="preserve">LUIS TEJADA MORALES                                                   </v>
          </cell>
        </row>
        <row r="4762">
          <cell r="G4762">
            <v>504363</v>
          </cell>
          <cell r="H4762" t="str">
            <v xml:space="preserve">AZUCENA GUDI/O                     </v>
          </cell>
          <cell r="I4762" t="str">
            <v xml:space="preserve">LUIS TEJADA MORALES                                                   </v>
          </cell>
        </row>
        <row r="4763">
          <cell r="G4763">
            <v>504363</v>
          </cell>
          <cell r="H4763" t="str">
            <v xml:space="preserve">AZUCENA GUDI/O                     </v>
          </cell>
          <cell r="I4763" t="str">
            <v xml:space="preserve">LUIS TEJADA MORALES                                                   </v>
          </cell>
        </row>
        <row r="4764">
          <cell r="G4764">
            <v>504392</v>
          </cell>
          <cell r="H4764" t="str">
            <v xml:space="preserve">EMPLEADOS                          </v>
          </cell>
          <cell r="I4764" t="str">
            <v xml:space="preserve">MARCO ANTONIO CAMPOS MARTINEZ                                         </v>
          </cell>
        </row>
        <row r="4765">
          <cell r="G4765">
            <v>504392</v>
          </cell>
          <cell r="H4765" t="str">
            <v xml:space="preserve">EMPLEADOS                          </v>
          </cell>
          <cell r="I4765" t="str">
            <v xml:space="preserve">MARCO ANTONIO CAMPOS MARTINEZ                                         </v>
          </cell>
        </row>
        <row r="4766">
          <cell r="G4766">
            <v>504392</v>
          </cell>
          <cell r="H4766" t="str">
            <v xml:space="preserve">EMPLEADOS                          </v>
          </cell>
          <cell r="I4766" t="str">
            <v xml:space="preserve">MARCO ANTONIO CAMPOS MARTINEZ                                         </v>
          </cell>
        </row>
        <row r="4767">
          <cell r="G4767">
            <v>504421</v>
          </cell>
          <cell r="H4767" t="str">
            <v xml:space="preserve">AZUCENA GUDI/O                     </v>
          </cell>
          <cell r="I4767" t="str">
            <v xml:space="preserve">MARIO ANSBERTO PEREZ GARCIA                                           </v>
          </cell>
        </row>
        <row r="4768">
          <cell r="G4768">
            <v>504421</v>
          </cell>
          <cell r="H4768" t="str">
            <v xml:space="preserve">AZUCENA GUDI/O                     </v>
          </cell>
          <cell r="I4768" t="str">
            <v xml:space="preserve">MARIO ANSBERTO PEREZ GARCIA                                           </v>
          </cell>
        </row>
        <row r="4769">
          <cell r="G4769">
            <v>504421</v>
          </cell>
          <cell r="H4769" t="str">
            <v xml:space="preserve">AZUCENA GUDI/O                     </v>
          </cell>
          <cell r="I4769" t="str">
            <v xml:space="preserve">MARIO ANSBERTO PEREZ GARCIA                                           </v>
          </cell>
        </row>
        <row r="4770">
          <cell r="G4770">
            <v>504443</v>
          </cell>
          <cell r="H4770" t="str">
            <v xml:space="preserve">EMMA YOLANDA RAMIREZ HUITRON       </v>
          </cell>
          <cell r="I4770" t="str">
            <v xml:space="preserve">MARIA MICAELA GOMEZ LEYVA                                             </v>
          </cell>
        </row>
        <row r="4771">
          <cell r="G4771">
            <v>504443</v>
          </cell>
          <cell r="H4771" t="str">
            <v xml:space="preserve">EMMA YOLANDA RAMIREZ HUITRON       </v>
          </cell>
          <cell r="I4771" t="str">
            <v xml:space="preserve">MARIA MICAELA GOMEZ LEYVA                                             </v>
          </cell>
        </row>
        <row r="4772">
          <cell r="G4772">
            <v>504443</v>
          </cell>
          <cell r="H4772" t="str">
            <v xml:space="preserve">EMMA YOLANDA RAMIREZ HUITRON       </v>
          </cell>
          <cell r="I4772" t="str">
            <v xml:space="preserve">MARIA MICAELA GOMEZ LEYVA                                             </v>
          </cell>
        </row>
        <row r="4773">
          <cell r="G4773">
            <v>504443</v>
          </cell>
          <cell r="H4773" t="str">
            <v xml:space="preserve">EMMA YOLANDA RAMIREZ HUITRON       </v>
          </cell>
          <cell r="I4773" t="str">
            <v xml:space="preserve">MARIA MICAELA GOMEZ LEYVA                                             </v>
          </cell>
        </row>
        <row r="4774">
          <cell r="G4774">
            <v>504454</v>
          </cell>
          <cell r="H4774" t="str">
            <v xml:space="preserve">AZUCENA GUDI/O                     </v>
          </cell>
          <cell r="I4774" t="str">
            <v xml:space="preserve">JULIO CESAR SILGUERO PEREZ                                            </v>
          </cell>
        </row>
        <row r="4775">
          <cell r="G4775">
            <v>504454</v>
          </cell>
          <cell r="H4775" t="str">
            <v xml:space="preserve">AZUCENA GUDI/O                     </v>
          </cell>
          <cell r="I4775" t="str">
            <v xml:space="preserve">JULIO CESAR SILGUERO PEREZ                                            </v>
          </cell>
        </row>
        <row r="4776">
          <cell r="G4776">
            <v>504454</v>
          </cell>
          <cell r="H4776" t="str">
            <v xml:space="preserve">AZUCENA GUDI/O                     </v>
          </cell>
          <cell r="I4776" t="str">
            <v xml:space="preserve">JULIO CESAR SILGUERO PEREZ                                            </v>
          </cell>
        </row>
        <row r="4777">
          <cell r="G4777">
            <v>504454</v>
          </cell>
          <cell r="H4777" t="str">
            <v xml:space="preserve">AZUCENA GUDI/O                     </v>
          </cell>
          <cell r="I4777" t="str">
            <v xml:space="preserve">JULIO CESAR SILGUERO PEREZ                                            </v>
          </cell>
        </row>
        <row r="4778">
          <cell r="G4778">
            <v>504454</v>
          </cell>
          <cell r="H4778" t="str">
            <v xml:space="preserve">AZUCENA GUDI/O                     </v>
          </cell>
          <cell r="I4778" t="str">
            <v xml:space="preserve">JULIO CESAR SILGUERO PEREZ                                            </v>
          </cell>
        </row>
        <row r="4779">
          <cell r="G4779">
            <v>504454</v>
          </cell>
          <cell r="H4779" t="str">
            <v xml:space="preserve">AZUCENA GUDI/O                     </v>
          </cell>
          <cell r="I4779" t="str">
            <v xml:space="preserve">JULIO CESAR SILGUERO PEREZ                                            </v>
          </cell>
        </row>
        <row r="4780">
          <cell r="G4780">
            <v>504461</v>
          </cell>
          <cell r="H4780" t="str">
            <v xml:space="preserve">AZUCENA GUDI/O                     </v>
          </cell>
          <cell r="I4780" t="str">
            <v xml:space="preserve">ALBERTO CHIGO GONZALEZ                                                </v>
          </cell>
        </row>
        <row r="4781">
          <cell r="G4781">
            <v>504461</v>
          </cell>
          <cell r="H4781" t="str">
            <v xml:space="preserve">AZUCENA GUDI/O                     </v>
          </cell>
          <cell r="I4781" t="str">
            <v xml:space="preserve">ALBERTO CHIGO GONZALEZ                                                </v>
          </cell>
        </row>
        <row r="4782">
          <cell r="G4782">
            <v>504461</v>
          </cell>
          <cell r="H4782" t="str">
            <v xml:space="preserve">AZUCENA GUDI/O                     </v>
          </cell>
          <cell r="I4782" t="str">
            <v xml:space="preserve">ALBERTO CHIGO GONZALEZ                                                </v>
          </cell>
        </row>
        <row r="4783">
          <cell r="G4783">
            <v>504472</v>
          </cell>
          <cell r="H4783" t="str">
            <v xml:space="preserve">GABRIELA SANCHEZ PEREZ             </v>
          </cell>
          <cell r="I4783" t="str">
            <v xml:space="preserve">GABRIEL MONDLAK KRINSKY                                               </v>
          </cell>
        </row>
        <row r="4784">
          <cell r="G4784">
            <v>504472</v>
          </cell>
          <cell r="H4784" t="str">
            <v xml:space="preserve">GABRIELA SANCHEZ PEREZ             </v>
          </cell>
          <cell r="I4784" t="str">
            <v xml:space="preserve">GABRIEL MONDLAK KRINSKY                                               </v>
          </cell>
        </row>
        <row r="4785">
          <cell r="G4785">
            <v>504472</v>
          </cell>
          <cell r="H4785" t="str">
            <v xml:space="preserve">GABRIELA SANCHEZ PEREZ             </v>
          </cell>
          <cell r="I4785" t="str">
            <v xml:space="preserve">GABRIEL MONDLAK KRINSKY                                               </v>
          </cell>
        </row>
        <row r="4786">
          <cell r="G4786">
            <v>504472</v>
          </cell>
          <cell r="H4786" t="str">
            <v xml:space="preserve">GABRIELA SANCHEZ PEREZ             </v>
          </cell>
          <cell r="I4786" t="str">
            <v xml:space="preserve">GABRIEL MONDLAK KRINSKY                                               </v>
          </cell>
        </row>
        <row r="4787">
          <cell r="G4787">
            <v>504472</v>
          </cell>
          <cell r="H4787" t="str">
            <v xml:space="preserve">GABRIELA SANCHEZ PEREZ             </v>
          </cell>
          <cell r="I4787" t="str">
            <v xml:space="preserve">GABRIEL MONDLAK KRINSKY                                               </v>
          </cell>
        </row>
        <row r="4788">
          <cell r="G4788">
            <v>504483</v>
          </cell>
          <cell r="H4788" t="str">
            <v xml:space="preserve">AZUCENA GUDI/O                     </v>
          </cell>
          <cell r="I4788" t="str">
            <v xml:space="preserve">CESAR RUEDA VIDAL                                                     </v>
          </cell>
        </row>
        <row r="4789">
          <cell r="G4789">
            <v>504483</v>
          </cell>
          <cell r="H4789" t="str">
            <v xml:space="preserve">AZUCENA GUDI/O                     </v>
          </cell>
          <cell r="I4789" t="str">
            <v xml:space="preserve">CESAR RUEDA VIDAL                                                     </v>
          </cell>
        </row>
        <row r="4790">
          <cell r="G4790">
            <v>504501</v>
          </cell>
          <cell r="H4790" t="str">
            <v xml:space="preserve">AZUCENA GUDI/O                     </v>
          </cell>
          <cell r="I4790" t="str">
            <v xml:space="preserve">MARCO ANTONIO VILLANUEVA MENDOZA                                      </v>
          </cell>
        </row>
        <row r="4791">
          <cell r="G4791">
            <v>504501</v>
          </cell>
          <cell r="H4791" t="str">
            <v xml:space="preserve">AZUCENA GUDI/O                     </v>
          </cell>
          <cell r="I4791" t="str">
            <v xml:space="preserve">MARCO ANTONIO VILLANUEVA MENDOZA                                      </v>
          </cell>
        </row>
        <row r="4792">
          <cell r="G4792">
            <v>504512</v>
          </cell>
          <cell r="H4792" t="str">
            <v xml:space="preserve">AZUCENA GUDI/O                     </v>
          </cell>
          <cell r="I4792" t="str">
            <v xml:space="preserve">MARIA DE LOURDES HINOJOSA VILCHIS                                     </v>
          </cell>
        </row>
        <row r="4793">
          <cell r="G4793">
            <v>504512</v>
          </cell>
          <cell r="H4793" t="str">
            <v xml:space="preserve">AZUCENA GUDI/O                     </v>
          </cell>
          <cell r="I4793" t="str">
            <v xml:space="preserve">MARIA DE LOURDES HINOJOSA VILCHIS                                     </v>
          </cell>
        </row>
        <row r="4794">
          <cell r="G4794">
            <v>504552</v>
          </cell>
          <cell r="H4794" t="str">
            <v xml:space="preserve">AZUCENA GUDI/O                     </v>
          </cell>
          <cell r="I4794" t="str">
            <v xml:space="preserve">SANTIAGO ALEMAN CARBALLO                                              </v>
          </cell>
        </row>
        <row r="4795">
          <cell r="G4795">
            <v>504552</v>
          </cell>
          <cell r="H4795" t="str">
            <v xml:space="preserve">AZUCENA GUDI/O                     </v>
          </cell>
          <cell r="I4795" t="str">
            <v xml:space="preserve">SANTIAGO ALEMAN CARBALLO                                              </v>
          </cell>
        </row>
        <row r="4796">
          <cell r="G4796">
            <v>504552</v>
          </cell>
          <cell r="H4796" t="str">
            <v xml:space="preserve">AZUCENA GUDI/O                     </v>
          </cell>
          <cell r="I4796" t="str">
            <v xml:space="preserve">SANTIAGO ALEMAN CARBALLO                                              </v>
          </cell>
        </row>
        <row r="4797">
          <cell r="G4797">
            <v>504581</v>
          </cell>
          <cell r="H4797" t="str">
            <v>JOSUE GERARDO RAMIREZ ESPA/A FUENTE</v>
          </cell>
          <cell r="I4797" t="str">
            <v xml:space="preserve">JOSE LUIS GRACIA MARTIN                                               </v>
          </cell>
        </row>
        <row r="4798">
          <cell r="G4798">
            <v>504602</v>
          </cell>
          <cell r="H4798" t="str">
            <v xml:space="preserve">ABRAHAM AARON SHUBICH Y JALIF      </v>
          </cell>
          <cell r="I4798" t="str">
            <v xml:space="preserve">MARIO ISAAC SULI .                                                    </v>
          </cell>
        </row>
        <row r="4799">
          <cell r="G4799">
            <v>504602</v>
          </cell>
          <cell r="H4799" t="str">
            <v xml:space="preserve">ABRAHAM AARON SHUBICH Y JALIF      </v>
          </cell>
          <cell r="I4799" t="str">
            <v xml:space="preserve">MARIO ISAAC SULI .                                                    </v>
          </cell>
        </row>
        <row r="4800">
          <cell r="G4800">
            <v>504602</v>
          </cell>
          <cell r="H4800" t="str">
            <v xml:space="preserve">ABRAHAM AARON SHUBICH Y JALIF      </v>
          </cell>
          <cell r="I4800" t="str">
            <v xml:space="preserve">MARIO ISAAC SULI .                                                    </v>
          </cell>
        </row>
        <row r="4801">
          <cell r="G4801">
            <v>504602</v>
          </cell>
          <cell r="H4801" t="str">
            <v xml:space="preserve">ABRAHAM AARON SHUBICH Y JALIF      </v>
          </cell>
          <cell r="I4801" t="str">
            <v xml:space="preserve">MARIO ISAAC SULI .                                                    </v>
          </cell>
        </row>
        <row r="4802">
          <cell r="G4802">
            <v>504602</v>
          </cell>
          <cell r="H4802" t="str">
            <v xml:space="preserve">ABRAHAM AARON SHUBICH Y JALIF      </v>
          </cell>
          <cell r="I4802" t="str">
            <v xml:space="preserve">MARIO ISAAC SULI .                                                    </v>
          </cell>
        </row>
        <row r="4803">
          <cell r="G4803">
            <v>504602</v>
          </cell>
          <cell r="H4803" t="str">
            <v xml:space="preserve">ABRAHAM AARON SHUBICH Y JALIF      </v>
          </cell>
          <cell r="I4803" t="str">
            <v xml:space="preserve">MARIO ISAAC SULI .                                                    </v>
          </cell>
        </row>
        <row r="4804">
          <cell r="G4804">
            <v>504614</v>
          </cell>
          <cell r="H4804" t="str">
            <v xml:space="preserve">AZUCENA GUDI/O                     </v>
          </cell>
          <cell r="I4804" t="str">
            <v xml:space="preserve">CESAR BAYARDO TREVIﾑO                                                 </v>
          </cell>
        </row>
        <row r="4805">
          <cell r="G4805">
            <v>504654</v>
          </cell>
          <cell r="H4805" t="str">
            <v>AUDITORIA INTERNA (ILOCALIZABLES LI</v>
          </cell>
          <cell r="I4805" t="str">
            <v xml:space="preserve">RIGOBERTO DOMINGUEZ FLORES                                            </v>
          </cell>
        </row>
        <row r="4806">
          <cell r="G4806">
            <v>504654</v>
          </cell>
          <cell r="H4806" t="str">
            <v>AUDITORIA INTERNA (ILOCALIZABLES LI</v>
          </cell>
          <cell r="I4806" t="str">
            <v xml:space="preserve">RIGOBERTO DOMINGUEZ FLORES                                            </v>
          </cell>
        </row>
        <row r="4807">
          <cell r="G4807">
            <v>504654</v>
          </cell>
          <cell r="H4807" t="str">
            <v>AUDITORIA INTERNA (ILOCALIZABLES LI</v>
          </cell>
          <cell r="I4807" t="str">
            <v xml:space="preserve">RIGOBERTO DOMINGUEZ FLORES                                            </v>
          </cell>
        </row>
        <row r="4808">
          <cell r="G4808">
            <v>504661</v>
          </cell>
          <cell r="H4808" t="str">
            <v xml:space="preserve">SUAREZ HERNANDEZ MONICA MERCEDES   </v>
          </cell>
          <cell r="I4808" t="str">
            <v xml:space="preserve">LUIS ORESTANO RAMOS                                                   </v>
          </cell>
        </row>
        <row r="4809">
          <cell r="G4809">
            <v>504661</v>
          </cell>
          <cell r="H4809" t="str">
            <v xml:space="preserve">SUAREZ HERNANDEZ MONICA MERCEDES   </v>
          </cell>
          <cell r="I4809" t="str">
            <v xml:space="preserve">LUIS ORESTANO RAMOS                                                   </v>
          </cell>
        </row>
        <row r="4810">
          <cell r="G4810">
            <v>504661</v>
          </cell>
          <cell r="H4810" t="str">
            <v xml:space="preserve">SUAREZ HERNANDEZ MONICA MERCEDES   </v>
          </cell>
          <cell r="I4810" t="str">
            <v xml:space="preserve">LUIS ORESTANO RAMOS                                                   </v>
          </cell>
        </row>
        <row r="4811">
          <cell r="G4811">
            <v>504661</v>
          </cell>
          <cell r="H4811" t="str">
            <v xml:space="preserve">SUAREZ HERNANDEZ MONICA MERCEDES   </v>
          </cell>
          <cell r="I4811" t="str">
            <v xml:space="preserve">LUIS ORESTANO RAMOS                                                   </v>
          </cell>
        </row>
        <row r="4812">
          <cell r="G4812">
            <v>504661</v>
          </cell>
          <cell r="H4812" t="str">
            <v xml:space="preserve">SUAREZ HERNANDEZ MONICA MERCEDES   </v>
          </cell>
          <cell r="I4812" t="str">
            <v xml:space="preserve">LUIS ORESTANO RAMOS                                                   </v>
          </cell>
        </row>
        <row r="4813">
          <cell r="G4813">
            <v>504661</v>
          </cell>
          <cell r="H4813" t="str">
            <v xml:space="preserve">SUAREZ HERNANDEZ MONICA MERCEDES   </v>
          </cell>
          <cell r="I4813" t="str">
            <v xml:space="preserve">LUIS ORESTANO RAMOS                                                   </v>
          </cell>
        </row>
        <row r="4814">
          <cell r="G4814">
            <v>504672</v>
          </cell>
          <cell r="H4814" t="str">
            <v>JOSUE GERARDO RAMIREZ ESPA/A FUENTE</v>
          </cell>
          <cell r="I4814" t="str">
            <v xml:space="preserve">GERARDO FABIAN RUELAS                                                 </v>
          </cell>
        </row>
        <row r="4815">
          <cell r="G4815">
            <v>504672</v>
          </cell>
          <cell r="H4815" t="str">
            <v>JOSUE GERARDO RAMIREZ ESPA/A FUENTE</v>
          </cell>
          <cell r="I4815" t="str">
            <v xml:space="preserve">GERARDO FABIAN RUELAS                                                 </v>
          </cell>
        </row>
        <row r="4816">
          <cell r="G4816">
            <v>504694</v>
          </cell>
          <cell r="H4816" t="str">
            <v xml:space="preserve">RAFAEL CASTILLA VIRUES             </v>
          </cell>
          <cell r="I4816" t="str">
            <v xml:space="preserve">FERNANDO ROJAS FRANCO                                                 </v>
          </cell>
        </row>
        <row r="4817">
          <cell r="G4817">
            <v>504694</v>
          </cell>
          <cell r="H4817" t="str">
            <v xml:space="preserve">RAFAEL CASTILLA VIRUES             </v>
          </cell>
          <cell r="I4817" t="str">
            <v xml:space="preserve">FERNANDO ROJAS FRANCO                                                 </v>
          </cell>
        </row>
        <row r="4818">
          <cell r="G4818">
            <v>504694</v>
          </cell>
          <cell r="H4818" t="str">
            <v xml:space="preserve">RAFAEL CASTILLA VIRUES             </v>
          </cell>
          <cell r="I4818" t="str">
            <v xml:space="preserve">FERNANDO ROJAS FRANCO                                                 </v>
          </cell>
        </row>
        <row r="4819">
          <cell r="G4819">
            <v>504694</v>
          </cell>
          <cell r="H4819" t="str">
            <v xml:space="preserve">RAFAEL CASTILLA VIRUES             </v>
          </cell>
          <cell r="I4819" t="str">
            <v xml:space="preserve">FERNANDO ROJAS FRANCO                                                 </v>
          </cell>
        </row>
        <row r="4820">
          <cell r="G4820">
            <v>504694</v>
          </cell>
          <cell r="H4820" t="str">
            <v xml:space="preserve">RAFAEL CASTILLA VIRUES             </v>
          </cell>
          <cell r="I4820" t="str">
            <v xml:space="preserve">FERNANDO ROJAS FRANCO                                                 </v>
          </cell>
        </row>
        <row r="4821">
          <cell r="G4821">
            <v>504694</v>
          </cell>
          <cell r="H4821" t="str">
            <v xml:space="preserve">RAFAEL CASTILLA VIRUES             </v>
          </cell>
          <cell r="I4821" t="str">
            <v xml:space="preserve">FERNANDO ROJAS FRANCO                                                 </v>
          </cell>
        </row>
        <row r="4822">
          <cell r="G4822">
            <v>504694</v>
          </cell>
          <cell r="H4822" t="str">
            <v xml:space="preserve">RAFAEL CASTILLA VIRUES             </v>
          </cell>
          <cell r="I4822" t="str">
            <v xml:space="preserve">FERNANDO ROJAS FRANCO                                                 </v>
          </cell>
        </row>
        <row r="4823">
          <cell r="G4823">
            <v>504694</v>
          </cell>
          <cell r="H4823" t="str">
            <v xml:space="preserve">RAFAEL CASTILLA VIRUES             </v>
          </cell>
          <cell r="I4823" t="str">
            <v xml:space="preserve">FERNANDO ROJAS FRANCO                                                 </v>
          </cell>
        </row>
        <row r="4824">
          <cell r="G4824">
            <v>504694</v>
          </cell>
          <cell r="H4824" t="str">
            <v xml:space="preserve">RAFAEL CASTILLA VIRUES             </v>
          </cell>
          <cell r="I4824" t="str">
            <v xml:space="preserve">FERNANDO ROJAS FRANCO                                                 </v>
          </cell>
        </row>
        <row r="4825">
          <cell r="G4825">
            <v>504694</v>
          </cell>
          <cell r="H4825" t="str">
            <v xml:space="preserve">RAFAEL CASTILLA VIRUES             </v>
          </cell>
          <cell r="I4825" t="str">
            <v xml:space="preserve">FERNANDO ROJAS FRANCO                                                 </v>
          </cell>
        </row>
        <row r="4826">
          <cell r="G4826">
            <v>504694</v>
          </cell>
          <cell r="H4826" t="str">
            <v xml:space="preserve">RAFAEL CASTILLA VIRUES             </v>
          </cell>
          <cell r="I4826" t="str">
            <v xml:space="preserve">FERNANDO ROJAS FRANCO                                                 </v>
          </cell>
        </row>
        <row r="4827">
          <cell r="G4827">
            <v>504694</v>
          </cell>
          <cell r="H4827" t="str">
            <v xml:space="preserve">RAFAEL CASTILLA VIRUES             </v>
          </cell>
          <cell r="I4827" t="str">
            <v xml:space="preserve">FERNANDO ROJAS FRANCO                                                 </v>
          </cell>
        </row>
        <row r="4828">
          <cell r="G4828">
            <v>504694</v>
          </cell>
          <cell r="H4828" t="str">
            <v xml:space="preserve">RAFAEL CASTILLA VIRUES             </v>
          </cell>
          <cell r="I4828" t="str">
            <v xml:space="preserve">FERNANDO ROJAS FRANCO                                                 </v>
          </cell>
        </row>
        <row r="4829">
          <cell r="G4829">
            <v>504694</v>
          </cell>
          <cell r="H4829" t="str">
            <v xml:space="preserve">RAFAEL CASTILLA VIRUES             </v>
          </cell>
          <cell r="I4829" t="str">
            <v xml:space="preserve">FERNANDO ROJAS FRANCO                                                 </v>
          </cell>
        </row>
        <row r="4830">
          <cell r="G4830">
            <v>504694</v>
          </cell>
          <cell r="H4830" t="str">
            <v xml:space="preserve">RAFAEL CASTILLA VIRUES             </v>
          </cell>
          <cell r="I4830" t="str">
            <v xml:space="preserve">FERNANDO ROJAS FRANCO                                                 </v>
          </cell>
        </row>
        <row r="4831">
          <cell r="G4831">
            <v>504734</v>
          </cell>
          <cell r="H4831" t="str">
            <v xml:space="preserve">ABRAHAM AARON SHUBICH Y JALIF      </v>
          </cell>
          <cell r="I4831" t="str">
            <v xml:space="preserve">JOSE LUIS VILLALOBOS BAUTISTA                                         </v>
          </cell>
        </row>
        <row r="4832">
          <cell r="G4832">
            <v>504734</v>
          </cell>
          <cell r="H4832" t="str">
            <v xml:space="preserve">ABRAHAM AARON SHUBICH Y JALIF      </v>
          </cell>
          <cell r="I4832" t="str">
            <v xml:space="preserve">JOSE LUIS VILLALOBOS BAUTISTA                                         </v>
          </cell>
        </row>
        <row r="4833">
          <cell r="G4833">
            <v>504734</v>
          </cell>
          <cell r="H4833" t="str">
            <v xml:space="preserve">ABRAHAM AARON SHUBICH Y JALIF      </v>
          </cell>
          <cell r="I4833" t="str">
            <v xml:space="preserve">JOSE LUIS VILLALOBOS BAUTISTA                                         </v>
          </cell>
        </row>
        <row r="4834">
          <cell r="G4834">
            <v>504734</v>
          </cell>
          <cell r="H4834" t="str">
            <v xml:space="preserve">ABRAHAM AARON SHUBICH Y JALIF      </v>
          </cell>
          <cell r="I4834" t="str">
            <v xml:space="preserve">JOSE LUIS VILLALOBOS BAUTISTA                                         </v>
          </cell>
        </row>
        <row r="4835">
          <cell r="G4835">
            <v>504734</v>
          </cell>
          <cell r="H4835" t="str">
            <v xml:space="preserve">ABRAHAM AARON SHUBICH Y JALIF      </v>
          </cell>
          <cell r="I4835" t="str">
            <v xml:space="preserve">JOSE LUIS VILLALOBOS BAUTISTA                                         </v>
          </cell>
        </row>
        <row r="4836">
          <cell r="G4836">
            <v>504734</v>
          </cell>
          <cell r="H4836" t="str">
            <v xml:space="preserve">ABRAHAM AARON SHUBICH Y JALIF      </v>
          </cell>
          <cell r="I4836" t="str">
            <v xml:space="preserve">JOSE LUIS VILLALOBOS BAUTISTA                                         </v>
          </cell>
        </row>
        <row r="4837">
          <cell r="G4837">
            <v>504734</v>
          </cell>
          <cell r="H4837" t="str">
            <v xml:space="preserve">ABRAHAM AARON SHUBICH Y JALIF      </v>
          </cell>
          <cell r="I4837" t="str">
            <v xml:space="preserve">JOSE LUIS VILLALOBOS BAUTISTA                                         </v>
          </cell>
        </row>
        <row r="4838">
          <cell r="G4838">
            <v>504734</v>
          </cell>
          <cell r="H4838" t="str">
            <v xml:space="preserve">ABRAHAM AARON SHUBICH Y JALIF      </v>
          </cell>
          <cell r="I4838" t="str">
            <v xml:space="preserve">JOSE LUIS VILLALOBOS BAUTISTA                                         </v>
          </cell>
        </row>
        <row r="4839">
          <cell r="G4839">
            <v>504734</v>
          </cell>
          <cell r="H4839" t="str">
            <v xml:space="preserve">ABRAHAM AARON SHUBICH Y JALIF      </v>
          </cell>
          <cell r="I4839" t="str">
            <v xml:space="preserve">JOSE LUIS VILLALOBOS BAUTISTA                                         </v>
          </cell>
        </row>
        <row r="4840">
          <cell r="G4840">
            <v>504734</v>
          </cell>
          <cell r="H4840" t="str">
            <v xml:space="preserve">ABRAHAM AARON SHUBICH Y JALIF      </v>
          </cell>
          <cell r="I4840" t="str">
            <v xml:space="preserve">JOSE LUIS VILLALOBOS BAUTISTA                                         </v>
          </cell>
        </row>
        <row r="4841">
          <cell r="G4841">
            <v>504741</v>
          </cell>
          <cell r="H4841" t="str">
            <v xml:space="preserve">AZUCENA GUDI/O                     </v>
          </cell>
          <cell r="I4841" t="str">
            <v xml:space="preserve">GILBERTO CAVAZOS CANO                                                 </v>
          </cell>
        </row>
        <row r="4842">
          <cell r="G4842">
            <v>504774</v>
          </cell>
          <cell r="H4842" t="str">
            <v xml:space="preserve">AZUCENA GUDI/O                     </v>
          </cell>
          <cell r="I4842" t="str">
            <v xml:space="preserve">ROBERTO TORRES ARMENTA                                                </v>
          </cell>
        </row>
        <row r="4843">
          <cell r="G4843">
            <v>504774</v>
          </cell>
          <cell r="H4843" t="str">
            <v xml:space="preserve">AZUCENA GUDI/O                     </v>
          </cell>
          <cell r="I4843" t="str">
            <v xml:space="preserve">ROBERTO TORRES ARMENTA                                                </v>
          </cell>
        </row>
        <row r="4844">
          <cell r="G4844">
            <v>504781</v>
          </cell>
          <cell r="H4844" t="str">
            <v xml:space="preserve">GABRIELA SUSANA FLORES ALVAREZ     </v>
          </cell>
          <cell r="I4844" t="str">
            <v xml:space="preserve">ANA BEATRIZ RINCON HERNANDEZ                                          </v>
          </cell>
        </row>
        <row r="4845">
          <cell r="G4845">
            <v>504792</v>
          </cell>
          <cell r="H4845" t="str">
            <v>JOSUE GERARDO RAMIREZ ESPA/A FUENTE</v>
          </cell>
          <cell r="I4845" t="str">
            <v xml:space="preserve">VICTOR CHAVEZ GUERRERO                                                </v>
          </cell>
        </row>
        <row r="4846">
          <cell r="G4846">
            <v>504792</v>
          </cell>
          <cell r="H4846" t="str">
            <v>JOSUE GERARDO RAMIREZ ESPA/A FUENTE</v>
          </cell>
          <cell r="I4846" t="str">
            <v xml:space="preserve">VICTOR CHAVEZ GUERRERO                                                </v>
          </cell>
        </row>
        <row r="4847">
          <cell r="G4847">
            <v>504792</v>
          </cell>
          <cell r="H4847" t="str">
            <v>JOSUE GERARDO RAMIREZ ESPA/A FUENTE</v>
          </cell>
          <cell r="I4847" t="str">
            <v xml:space="preserve">VICTOR CHAVEZ GUERRERO                                                </v>
          </cell>
        </row>
        <row r="4848">
          <cell r="G4848">
            <v>504792</v>
          </cell>
          <cell r="H4848" t="str">
            <v>JOSUE GERARDO RAMIREZ ESPA/A FUENTE</v>
          </cell>
          <cell r="I4848" t="str">
            <v xml:space="preserve">VICTOR CHAVEZ GUERRERO                                                </v>
          </cell>
        </row>
        <row r="4849">
          <cell r="G4849">
            <v>504792</v>
          </cell>
          <cell r="H4849" t="str">
            <v>JOSUE GERARDO RAMIREZ ESPA/A FUENTE</v>
          </cell>
          <cell r="I4849" t="str">
            <v xml:space="preserve">VICTOR CHAVEZ GUERRERO                                                </v>
          </cell>
        </row>
        <row r="4850">
          <cell r="G4850">
            <v>504801</v>
          </cell>
          <cell r="H4850" t="str">
            <v xml:space="preserve">AZUCENA GUDI/O                     </v>
          </cell>
          <cell r="I4850" t="str">
            <v xml:space="preserve">JAVIER SANCHEZ MEDINA                                                 </v>
          </cell>
        </row>
        <row r="4851">
          <cell r="G4851">
            <v>504801</v>
          </cell>
          <cell r="H4851" t="str">
            <v xml:space="preserve">AZUCENA GUDI/O                     </v>
          </cell>
          <cell r="I4851" t="str">
            <v xml:space="preserve">JAVIER SANCHEZ MEDINA                                                 </v>
          </cell>
        </row>
        <row r="4852">
          <cell r="G4852">
            <v>504801</v>
          </cell>
          <cell r="H4852" t="str">
            <v xml:space="preserve">AZUCENA GUDI/O                     </v>
          </cell>
          <cell r="I4852" t="str">
            <v xml:space="preserve">JAVIER SANCHEZ MEDINA                                                 </v>
          </cell>
        </row>
        <row r="4853">
          <cell r="G4853">
            <v>504814</v>
          </cell>
          <cell r="H4853" t="str">
            <v xml:space="preserve">AZUCENA GUDI/O                     </v>
          </cell>
          <cell r="I4853" t="str">
            <v xml:space="preserve">ROGELIO ISMAEL RENSOLI OSORNO                                         </v>
          </cell>
        </row>
        <row r="4854">
          <cell r="G4854">
            <v>504814</v>
          </cell>
          <cell r="H4854" t="str">
            <v xml:space="preserve">AZUCENA GUDI/O                     </v>
          </cell>
          <cell r="I4854" t="str">
            <v xml:space="preserve">ROGELIO ISMAEL RENSOLI OSORNO                                         </v>
          </cell>
        </row>
        <row r="4855">
          <cell r="G4855">
            <v>504941</v>
          </cell>
          <cell r="H4855" t="str">
            <v xml:space="preserve">AZUCENA GUDI/O                     </v>
          </cell>
          <cell r="I4855" t="str">
            <v xml:space="preserve">GABRIELA MARIANA SANTARROSA RODRIGUEZ                                 </v>
          </cell>
        </row>
        <row r="4856">
          <cell r="G4856">
            <v>504941</v>
          </cell>
          <cell r="H4856" t="str">
            <v xml:space="preserve">AZUCENA GUDI/O                     </v>
          </cell>
          <cell r="I4856" t="str">
            <v xml:space="preserve">GABRIELA MARIANA SANTARROSA RODRIGUEZ                                 </v>
          </cell>
        </row>
        <row r="4857">
          <cell r="G4857">
            <v>504952</v>
          </cell>
          <cell r="H4857" t="str">
            <v xml:space="preserve">AZUCENA GUDI/O (AA 2)              </v>
          </cell>
          <cell r="I4857" t="str">
            <v xml:space="preserve">DIEGO JOSE (MENOR) SOTELO OCEJO                                       </v>
          </cell>
        </row>
        <row r="4858">
          <cell r="G4858">
            <v>504952</v>
          </cell>
          <cell r="H4858" t="str">
            <v xml:space="preserve">AZUCENA GUDI/O (AA 2)              </v>
          </cell>
          <cell r="I4858" t="str">
            <v xml:space="preserve">DIEGO JOSE (MENOR) SOTELO OCEJO                                       </v>
          </cell>
        </row>
        <row r="4859">
          <cell r="G4859">
            <v>504963</v>
          </cell>
          <cell r="H4859" t="str">
            <v xml:space="preserve">AZUCENA GUDI/O (AA 2)              </v>
          </cell>
          <cell r="I4859" t="str">
            <v xml:space="preserve">ANA GABRIELA (MENOR) SOTELO OCEJO                                     </v>
          </cell>
        </row>
        <row r="4860">
          <cell r="G4860">
            <v>504963</v>
          </cell>
          <cell r="H4860" t="str">
            <v xml:space="preserve">AZUCENA GUDI/O (AA 2)              </v>
          </cell>
          <cell r="I4860" t="str">
            <v xml:space="preserve">ANA GABRIELA (MENOR) SOTELO OCEJO                                     </v>
          </cell>
        </row>
        <row r="4861">
          <cell r="G4861">
            <v>504974</v>
          </cell>
          <cell r="H4861" t="str">
            <v xml:space="preserve">AZUCENA GUDI/O (AA 2)              </v>
          </cell>
          <cell r="I4861" t="str">
            <v xml:space="preserve">MARIA REGINA (MENOR) SOTELO OCEJO                                     </v>
          </cell>
        </row>
        <row r="4862">
          <cell r="G4862">
            <v>504974</v>
          </cell>
          <cell r="H4862" t="str">
            <v xml:space="preserve">AZUCENA GUDI/O (AA 2)              </v>
          </cell>
          <cell r="I4862" t="str">
            <v xml:space="preserve">MARIA REGINA (MENOR) SOTELO OCEJO                                     </v>
          </cell>
        </row>
        <row r="4863">
          <cell r="G4863">
            <v>505012</v>
          </cell>
          <cell r="H4863" t="str">
            <v xml:space="preserve">AZUCENA GUDI/O                     </v>
          </cell>
          <cell r="I4863" t="str">
            <v xml:space="preserve">VICTOR OSCAR AGUILERA REY                                             </v>
          </cell>
        </row>
        <row r="4864">
          <cell r="G4864">
            <v>505012</v>
          </cell>
          <cell r="H4864" t="str">
            <v xml:space="preserve">AZUCENA GUDI/O                     </v>
          </cell>
          <cell r="I4864" t="str">
            <v xml:space="preserve">VICTOR OSCAR AGUILERA REY                                             </v>
          </cell>
        </row>
        <row r="4865">
          <cell r="G4865">
            <v>505032</v>
          </cell>
          <cell r="H4865" t="str">
            <v xml:space="preserve">FERNANDO CUELLAR LOZANO            </v>
          </cell>
          <cell r="I4865" t="str">
            <v xml:space="preserve">APOLONIO NAVARRO GUTIERREZ                                            </v>
          </cell>
        </row>
        <row r="4866">
          <cell r="G4866">
            <v>505032</v>
          </cell>
          <cell r="H4866" t="str">
            <v xml:space="preserve">FERNANDO CUELLAR LOZANO            </v>
          </cell>
          <cell r="I4866" t="str">
            <v xml:space="preserve">APOLONIO NAVARRO GUTIERREZ                                            </v>
          </cell>
        </row>
        <row r="4867">
          <cell r="G4867">
            <v>505032</v>
          </cell>
          <cell r="H4867" t="str">
            <v xml:space="preserve">FERNANDO CUELLAR LOZANO            </v>
          </cell>
          <cell r="I4867" t="str">
            <v xml:space="preserve">APOLONIO NAVARRO GUTIERREZ                                            </v>
          </cell>
        </row>
        <row r="4868">
          <cell r="G4868">
            <v>505032</v>
          </cell>
          <cell r="H4868" t="str">
            <v xml:space="preserve">FERNANDO CUELLAR LOZANO            </v>
          </cell>
          <cell r="I4868" t="str">
            <v xml:space="preserve">APOLONIO NAVARRO GUTIERREZ                                            </v>
          </cell>
        </row>
        <row r="4869">
          <cell r="G4869">
            <v>505032</v>
          </cell>
          <cell r="H4869" t="str">
            <v xml:space="preserve">FERNANDO CUELLAR LOZANO            </v>
          </cell>
          <cell r="I4869" t="str">
            <v xml:space="preserve">APOLONIO NAVARRO GUTIERREZ                                            </v>
          </cell>
        </row>
        <row r="4870">
          <cell r="G4870">
            <v>505032</v>
          </cell>
          <cell r="H4870" t="str">
            <v xml:space="preserve">FERNANDO CUELLAR LOZANO            </v>
          </cell>
          <cell r="I4870" t="str">
            <v xml:space="preserve">APOLONIO NAVARRO GUTIERREZ                                            </v>
          </cell>
        </row>
        <row r="4871">
          <cell r="G4871">
            <v>505032</v>
          </cell>
          <cell r="H4871" t="str">
            <v xml:space="preserve">FERNANDO CUELLAR LOZANO            </v>
          </cell>
          <cell r="I4871" t="str">
            <v xml:space="preserve">APOLONIO NAVARRO GUTIERREZ                                            </v>
          </cell>
        </row>
        <row r="4872">
          <cell r="G4872">
            <v>505032</v>
          </cell>
          <cell r="H4872" t="str">
            <v xml:space="preserve">FERNANDO CUELLAR LOZANO            </v>
          </cell>
          <cell r="I4872" t="str">
            <v xml:space="preserve">APOLONIO NAVARRO GUTIERREZ                                            </v>
          </cell>
        </row>
        <row r="4873">
          <cell r="G4873">
            <v>505032</v>
          </cell>
          <cell r="H4873" t="str">
            <v xml:space="preserve">FERNANDO CUELLAR LOZANO            </v>
          </cell>
          <cell r="I4873" t="str">
            <v xml:space="preserve">APOLONIO NAVARRO GUTIERREZ                                            </v>
          </cell>
        </row>
        <row r="4874">
          <cell r="G4874">
            <v>505032</v>
          </cell>
          <cell r="H4874" t="str">
            <v xml:space="preserve">FERNANDO CUELLAR LOZANO            </v>
          </cell>
          <cell r="I4874" t="str">
            <v xml:space="preserve">APOLONIO NAVARRO GUTIERREZ                                            </v>
          </cell>
        </row>
        <row r="4875">
          <cell r="G4875">
            <v>505032</v>
          </cell>
          <cell r="H4875" t="str">
            <v xml:space="preserve">FERNANDO CUELLAR LOZANO            </v>
          </cell>
          <cell r="I4875" t="str">
            <v xml:space="preserve">APOLONIO NAVARRO GUTIERREZ                                            </v>
          </cell>
        </row>
        <row r="4876">
          <cell r="G4876">
            <v>505032</v>
          </cell>
          <cell r="H4876" t="str">
            <v xml:space="preserve">FERNANDO CUELLAR LOZANO            </v>
          </cell>
          <cell r="I4876" t="str">
            <v xml:space="preserve">APOLONIO NAVARRO GUTIERREZ                                            </v>
          </cell>
        </row>
        <row r="4877">
          <cell r="G4877">
            <v>505032</v>
          </cell>
          <cell r="H4877" t="str">
            <v xml:space="preserve">FERNANDO CUELLAR LOZANO            </v>
          </cell>
          <cell r="I4877" t="str">
            <v xml:space="preserve">APOLONIO NAVARRO GUTIERREZ                                            </v>
          </cell>
        </row>
        <row r="4878">
          <cell r="G4878">
            <v>505053</v>
          </cell>
          <cell r="H4878" t="str">
            <v xml:space="preserve">AZUCENA GUDI/O                     </v>
          </cell>
          <cell r="I4878" t="str">
            <v xml:space="preserve">RODOLFO SILVA MELENDEZ                                                </v>
          </cell>
        </row>
        <row r="4879">
          <cell r="G4879">
            <v>505062</v>
          </cell>
          <cell r="H4879" t="str">
            <v xml:space="preserve">COLBERT SALINAS QUIROGA            </v>
          </cell>
          <cell r="I4879" t="str">
            <v xml:space="preserve">ROBERTO GARZA GUERRA                                                  </v>
          </cell>
        </row>
        <row r="4880">
          <cell r="G4880">
            <v>505113</v>
          </cell>
          <cell r="H4880" t="str">
            <v xml:space="preserve">AZUCENA GUDI/O                     </v>
          </cell>
          <cell r="I4880" t="str">
            <v xml:space="preserve">SERGIO GERARDO CARDONA HERNANDEZ                                      </v>
          </cell>
        </row>
        <row r="4881">
          <cell r="G4881">
            <v>505113</v>
          </cell>
          <cell r="H4881" t="str">
            <v xml:space="preserve">AZUCENA GUDI/O                     </v>
          </cell>
          <cell r="I4881" t="str">
            <v xml:space="preserve">SERGIO GERARDO CARDONA HERNANDEZ                                      </v>
          </cell>
        </row>
        <row r="4882">
          <cell r="G4882">
            <v>505113</v>
          </cell>
          <cell r="H4882" t="str">
            <v xml:space="preserve">AZUCENA GUDI/O                     </v>
          </cell>
          <cell r="I4882" t="str">
            <v xml:space="preserve">SERGIO GERARDO CARDONA HERNANDEZ                                      </v>
          </cell>
        </row>
        <row r="4883">
          <cell r="G4883">
            <v>505124</v>
          </cell>
          <cell r="H4883" t="str">
            <v xml:space="preserve">AZUCENA GUDI/O                     </v>
          </cell>
          <cell r="I4883" t="str">
            <v xml:space="preserve">JOSE LUIS GUTIERREZ CANTU                                             </v>
          </cell>
        </row>
        <row r="4884">
          <cell r="G4884">
            <v>505124</v>
          </cell>
          <cell r="H4884" t="str">
            <v xml:space="preserve">AZUCENA GUDI/O                     </v>
          </cell>
          <cell r="I4884" t="str">
            <v xml:space="preserve">JOSE LUIS GUTIERREZ CANTU                                             </v>
          </cell>
        </row>
        <row r="4885">
          <cell r="G4885">
            <v>505124</v>
          </cell>
          <cell r="H4885" t="str">
            <v xml:space="preserve">AZUCENA GUDI/O                     </v>
          </cell>
          <cell r="I4885" t="str">
            <v xml:space="preserve">JOSE LUIS GUTIERREZ CANTU                                             </v>
          </cell>
        </row>
        <row r="4886">
          <cell r="G4886">
            <v>505131</v>
          </cell>
          <cell r="H4886" t="str">
            <v xml:space="preserve">AZUCENA GUDI/O                     </v>
          </cell>
          <cell r="I4886" t="str">
            <v xml:space="preserve">SANTIAGO ALBERTO URBINA CASTILLEJA                                    </v>
          </cell>
        </row>
        <row r="4887">
          <cell r="G4887">
            <v>505131</v>
          </cell>
          <cell r="H4887" t="str">
            <v xml:space="preserve">AZUCENA GUDI/O                     </v>
          </cell>
          <cell r="I4887" t="str">
            <v xml:space="preserve">SANTIAGO ALBERTO URBINA CASTILLEJA                                    </v>
          </cell>
        </row>
        <row r="4888">
          <cell r="G4888">
            <v>505131</v>
          </cell>
          <cell r="H4888" t="str">
            <v xml:space="preserve">AZUCENA GUDI/O                     </v>
          </cell>
          <cell r="I4888" t="str">
            <v xml:space="preserve">SANTIAGO ALBERTO URBINA CASTILLEJA                                    </v>
          </cell>
        </row>
        <row r="4889">
          <cell r="G4889">
            <v>505131</v>
          </cell>
          <cell r="H4889" t="str">
            <v xml:space="preserve">AZUCENA GUDI/O                     </v>
          </cell>
          <cell r="I4889" t="str">
            <v xml:space="preserve">SANTIAGO ALBERTO URBINA CASTILLEJA                                    </v>
          </cell>
        </row>
        <row r="4890">
          <cell r="G4890">
            <v>505131</v>
          </cell>
          <cell r="H4890" t="str">
            <v xml:space="preserve">AZUCENA GUDI/O                     </v>
          </cell>
          <cell r="I4890" t="str">
            <v xml:space="preserve">SANTIAGO ALBERTO URBINA CASTILLEJA                                    </v>
          </cell>
        </row>
        <row r="4891">
          <cell r="G4891">
            <v>505142</v>
          </cell>
          <cell r="H4891" t="str">
            <v xml:space="preserve">AZUCENA GUDI/O                     </v>
          </cell>
          <cell r="I4891" t="str">
            <v xml:space="preserve">OSCAR EDUARDO MACHUCA GALLEGOS                                        </v>
          </cell>
        </row>
        <row r="4892">
          <cell r="G4892">
            <v>505142</v>
          </cell>
          <cell r="H4892" t="str">
            <v xml:space="preserve">AZUCENA GUDI/O                     </v>
          </cell>
          <cell r="I4892" t="str">
            <v xml:space="preserve">OSCAR EDUARDO MACHUCA GALLEGOS                                        </v>
          </cell>
        </row>
        <row r="4893">
          <cell r="G4893">
            <v>505142</v>
          </cell>
          <cell r="H4893" t="str">
            <v xml:space="preserve">AZUCENA GUDI/O                     </v>
          </cell>
          <cell r="I4893" t="str">
            <v xml:space="preserve">OSCAR EDUARDO MACHUCA GALLEGOS                                        </v>
          </cell>
        </row>
        <row r="4894">
          <cell r="G4894">
            <v>505153</v>
          </cell>
          <cell r="H4894" t="str">
            <v xml:space="preserve">AZUCENA GUDI/O                     </v>
          </cell>
          <cell r="I4894" t="str">
            <v xml:space="preserve">FRIDA CAMACHO PE/A DE PAZ                                             </v>
          </cell>
        </row>
        <row r="4895">
          <cell r="G4895">
            <v>505153</v>
          </cell>
          <cell r="H4895" t="str">
            <v xml:space="preserve">AZUCENA GUDI/O                     </v>
          </cell>
          <cell r="I4895" t="str">
            <v xml:space="preserve">FRIDA CAMACHO PE/A DE PAZ                                             </v>
          </cell>
        </row>
        <row r="4896">
          <cell r="G4896">
            <v>505153</v>
          </cell>
          <cell r="H4896" t="str">
            <v xml:space="preserve">AZUCENA GUDI/O                     </v>
          </cell>
          <cell r="I4896" t="str">
            <v xml:space="preserve">FRIDA CAMACHO PE/A DE PAZ                                             </v>
          </cell>
        </row>
        <row r="4897">
          <cell r="G4897">
            <v>505164</v>
          </cell>
          <cell r="H4897" t="str">
            <v xml:space="preserve">AZUCENA GUDI/O                     </v>
          </cell>
          <cell r="I4897" t="str">
            <v xml:space="preserve">JUAN ALBERTO JUAREZ GARCIA                                            </v>
          </cell>
        </row>
        <row r="4898">
          <cell r="G4898">
            <v>505164</v>
          </cell>
          <cell r="H4898" t="str">
            <v xml:space="preserve">AZUCENA GUDI/O                     </v>
          </cell>
          <cell r="I4898" t="str">
            <v xml:space="preserve">JUAN ALBERTO JUAREZ GARCIA                                            </v>
          </cell>
        </row>
        <row r="4899">
          <cell r="G4899">
            <v>505164</v>
          </cell>
          <cell r="H4899" t="str">
            <v xml:space="preserve">AZUCENA GUDI/O                     </v>
          </cell>
          <cell r="I4899" t="str">
            <v xml:space="preserve">JUAN ALBERTO JUAREZ GARCIA                                            </v>
          </cell>
        </row>
        <row r="4900">
          <cell r="G4900">
            <v>505171</v>
          </cell>
          <cell r="H4900" t="str">
            <v xml:space="preserve">AZUCENA GUDI/O                     </v>
          </cell>
          <cell r="I4900" t="str">
            <v xml:space="preserve">ARTURO GEREZ DE LEON                                                  </v>
          </cell>
        </row>
        <row r="4901">
          <cell r="G4901">
            <v>505171</v>
          </cell>
          <cell r="H4901" t="str">
            <v xml:space="preserve">AZUCENA GUDI/O                     </v>
          </cell>
          <cell r="I4901" t="str">
            <v xml:space="preserve">ARTURO GEREZ DE LEON                                                  </v>
          </cell>
        </row>
        <row r="4902">
          <cell r="G4902">
            <v>505171</v>
          </cell>
          <cell r="H4902" t="str">
            <v xml:space="preserve">AZUCENA GUDI/O                     </v>
          </cell>
          <cell r="I4902" t="str">
            <v xml:space="preserve">ARTURO GEREZ DE LEON                                                  </v>
          </cell>
        </row>
        <row r="4903">
          <cell r="G4903">
            <v>505182</v>
          </cell>
          <cell r="H4903" t="str">
            <v xml:space="preserve">AZUCENA GUDI/O                     </v>
          </cell>
          <cell r="I4903" t="str">
            <v xml:space="preserve">SILVIA PATRICIA DOMINGUEZ RENTERIA                                    </v>
          </cell>
        </row>
        <row r="4904">
          <cell r="G4904">
            <v>505182</v>
          </cell>
          <cell r="H4904" t="str">
            <v xml:space="preserve">AZUCENA GUDI/O                     </v>
          </cell>
          <cell r="I4904" t="str">
            <v xml:space="preserve">SILVIA PATRICIA DOMINGUEZ RENTERIA                                    </v>
          </cell>
        </row>
        <row r="4905">
          <cell r="G4905">
            <v>505182</v>
          </cell>
          <cell r="H4905" t="str">
            <v xml:space="preserve">AZUCENA GUDI/O                     </v>
          </cell>
          <cell r="I4905" t="str">
            <v xml:space="preserve">SILVIA PATRICIA DOMINGUEZ RENTERIA                                    </v>
          </cell>
        </row>
        <row r="4906">
          <cell r="G4906">
            <v>505201</v>
          </cell>
          <cell r="H4906" t="str">
            <v xml:space="preserve">AZUCENA GUDI/O                     </v>
          </cell>
          <cell r="I4906" t="str">
            <v xml:space="preserve">JUAN ANGEL RODELA ROJAS                                               </v>
          </cell>
        </row>
        <row r="4907">
          <cell r="G4907">
            <v>505201</v>
          </cell>
          <cell r="H4907" t="str">
            <v xml:space="preserve">AZUCENA GUDI/O                     </v>
          </cell>
          <cell r="I4907" t="str">
            <v xml:space="preserve">JUAN ANGEL RODELA ROJAS                                               </v>
          </cell>
        </row>
        <row r="4908">
          <cell r="G4908">
            <v>505212</v>
          </cell>
          <cell r="H4908" t="str">
            <v xml:space="preserve">HUGO LIRA ROSALINO                 </v>
          </cell>
          <cell r="I4908" t="str">
            <v xml:space="preserve">JAIME OSCAR TREVIﾑO TREVIﾑO                                           </v>
          </cell>
        </row>
        <row r="4909">
          <cell r="G4909">
            <v>505212</v>
          </cell>
          <cell r="H4909" t="str">
            <v xml:space="preserve">HUGO LIRA ROSALINO                 </v>
          </cell>
          <cell r="I4909" t="str">
            <v xml:space="preserve">JAIME OSCAR TREVIﾑO TREVIﾑO                                           </v>
          </cell>
        </row>
        <row r="4910">
          <cell r="G4910">
            <v>505245</v>
          </cell>
          <cell r="H4910" t="str">
            <v xml:space="preserve">AZUCENA GUDI/O                     </v>
          </cell>
          <cell r="I4910" t="str">
            <v xml:space="preserve">LUIS ARMANDO ANGUIANO GOMEZ                                           </v>
          </cell>
        </row>
        <row r="4911">
          <cell r="G4911">
            <v>505262</v>
          </cell>
          <cell r="H4911" t="str">
            <v xml:space="preserve">AZUCENA GUDI/O                     </v>
          </cell>
          <cell r="I4911" t="str">
            <v xml:space="preserve">MARIA MARGARITA DEL CARMEN ESCOBEDO ZUBIAGA                           </v>
          </cell>
        </row>
        <row r="4912">
          <cell r="G4912">
            <v>505262</v>
          </cell>
          <cell r="H4912" t="str">
            <v xml:space="preserve">AZUCENA GUDI/O                     </v>
          </cell>
          <cell r="I4912" t="str">
            <v xml:space="preserve">MARIA MARGARITA DEL CARMEN ESCOBEDO ZUBIAGA                           </v>
          </cell>
        </row>
        <row r="4913">
          <cell r="G4913">
            <v>505262</v>
          </cell>
          <cell r="H4913" t="str">
            <v xml:space="preserve">AZUCENA GUDI/O                     </v>
          </cell>
          <cell r="I4913" t="str">
            <v xml:space="preserve">MARIA MARGARITA DEL CARMEN ESCOBEDO ZUBIAGA                           </v>
          </cell>
        </row>
        <row r="4914">
          <cell r="G4914">
            <v>505284</v>
          </cell>
          <cell r="H4914" t="str">
            <v xml:space="preserve">AZUCENA GUDI/O                     </v>
          </cell>
          <cell r="I4914" t="str">
            <v xml:space="preserve">FERNANDO ALFONSO GARCIA JUAREZ                                        </v>
          </cell>
        </row>
        <row r="4915">
          <cell r="G4915">
            <v>505284</v>
          </cell>
          <cell r="H4915" t="str">
            <v xml:space="preserve">AZUCENA GUDI/O                     </v>
          </cell>
          <cell r="I4915" t="str">
            <v xml:space="preserve">FERNANDO ALFONSO GARCIA JUAREZ                                        </v>
          </cell>
        </row>
        <row r="4916">
          <cell r="G4916">
            <v>505284</v>
          </cell>
          <cell r="H4916" t="str">
            <v xml:space="preserve">AZUCENA GUDI/O                     </v>
          </cell>
          <cell r="I4916" t="str">
            <v xml:space="preserve">FERNANDO ALFONSO GARCIA JUAREZ                                        </v>
          </cell>
        </row>
        <row r="4917">
          <cell r="G4917">
            <v>505291</v>
          </cell>
          <cell r="H4917" t="str">
            <v xml:space="preserve">AZUCENA GUDI/O                     </v>
          </cell>
          <cell r="I4917" t="str">
            <v xml:space="preserve">FILEMON PERUYERO SOLIS                                                </v>
          </cell>
        </row>
        <row r="4918">
          <cell r="G4918">
            <v>505291</v>
          </cell>
          <cell r="H4918" t="str">
            <v xml:space="preserve">AZUCENA GUDI/O                     </v>
          </cell>
          <cell r="I4918" t="str">
            <v xml:space="preserve">FILEMON PERUYERO SOLIS                                                </v>
          </cell>
        </row>
        <row r="4919">
          <cell r="G4919">
            <v>505291</v>
          </cell>
          <cell r="H4919" t="str">
            <v xml:space="preserve">AZUCENA GUDI/O                     </v>
          </cell>
          <cell r="I4919" t="str">
            <v xml:space="preserve">FILEMON PERUYERO SOLIS                                                </v>
          </cell>
        </row>
        <row r="4920">
          <cell r="G4920">
            <v>505291</v>
          </cell>
          <cell r="H4920" t="str">
            <v xml:space="preserve">AZUCENA GUDI/O                     </v>
          </cell>
          <cell r="I4920" t="str">
            <v xml:space="preserve">FILEMON PERUYERO SOLIS                                                </v>
          </cell>
        </row>
        <row r="4921">
          <cell r="G4921">
            <v>505302</v>
          </cell>
          <cell r="H4921" t="str">
            <v xml:space="preserve">RITA MA. GARZA CANTU               </v>
          </cell>
          <cell r="I4921" t="str">
            <v xml:space="preserve">ERENDIRA DE JESUS GARZA GARZA                                         </v>
          </cell>
        </row>
        <row r="4922">
          <cell r="G4922">
            <v>505331</v>
          </cell>
          <cell r="H4922" t="str">
            <v xml:space="preserve">MARIA EVELINA JOHNSTON PIMENTEL    </v>
          </cell>
          <cell r="I4922" t="str">
            <v xml:space="preserve">RODOLFO MARTINEZ GONZALEZ                                             </v>
          </cell>
        </row>
        <row r="4923">
          <cell r="G4923">
            <v>505331</v>
          </cell>
          <cell r="H4923" t="str">
            <v xml:space="preserve">MARIA EVELINA JOHNSTON PIMENTEL    </v>
          </cell>
          <cell r="I4923" t="str">
            <v xml:space="preserve">RODOLFO MARTINEZ GONZALEZ                                             </v>
          </cell>
        </row>
        <row r="4924">
          <cell r="G4924">
            <v>505331</v>
          </cell>
          <cell r="H4924" t="str">
            <v xml:space="preserve">MARIA EVELINA JOHNSTON PIMENTEL    </v>
          </cell>
          <cell r="I4924" t="str">
            <v xml:space="preserve">RODOLFO MARTINEZ GONZALEZ                                             </v>
          </cell>
        </row>
        <row r="4925">
          <cell r="G4925">
            <v>505331</v>
          </cell>
          <cell r="H4925" t="str">
            <v xml:space="preserve">MARIA EVELINA JOHNSTON PIMENTEL    </v>
          </cell>
          <cell r="I4925" t="str">
            <v xml:space="preserve">RODOLFO MARTINEZ GONZALEZ                                             </v>
          </cell>
        </row>
        <row r="4926">
          <cell r="G4926">
            <v>505331</v>
          </cell>
          <cell r="H4926" t="str">
            <v xml:space="preserve">MARIA EVELINA JOHNSTON PIMENTEL    </v>
          </cell>
          <cell r="I4926" t="str">
            <v xml:space="preserve">RODOLFO MARTINEZ GONZALEZ                                             </v>
          </cell>
        </row>
        <row r="4927">
          <cell r="G4927">
            <v>505331</v>
          </cell>
          <cell r="H4927" t="str">
            <v xml:space="preserve">MARIA EVELINA JOHNSTON PIMENTEL    </v>
          </cell>
          <cell r="I4927" t="str">
            <v xml:space="preserve">RODOLFO MARTINEZ GONZALEZ                                             </v>
          </cell>
        </row>
        <row r="4928">
          <cell r="G4928">
            <v>505331</v>
          </cell>
          <cell r="H4928" t="str">
            <v xml:space="preserve">MARIA EVELINA JOHNSTON PIMENTEL    </v>
          </cell>
          <cell r="I4928" t="str">
            <v xml:space="preserve">RODOLFO MARTINEZ GONZALEZ                                             </v>
          </cell>
        </row>
        <row r="4929">
          <cell r="G4929">
            <v>505331</v>
          </cell>
          <cell r="H4929" t="str">
            <v xml:space="preserve">MARIA EVELINA JOHNSTON PIMENTEL    </v>
          </cell>
          <cell r="I4929" t="str">
            <v xml:space="preserve">RODOLFO MARTINEZ GONZALEZ                                             </v>
          </cell>
        </row>
        <row r="4930">
          <cell r="G4930">
            <v>505331</v>
          </cell>
          <cell r="H4930" t="str">
            <v xml:space="preserve">MARIA EVELINA JOHNSTON PIMENTEL    </v>
          </cell>
          <cell r="I4930" t="str">
            <v xml:space="preserve">RODOLFO MARTINEZ GONZALEZ                                             </v>
          </cell>
        </row>
        <row r="4931">
          <cell r="G4931">
            <v>505331</v>
          </cell>
          <cell r="H4931" t="str">
            <v xml:space="preserve">MARIA EVELINA JOHNSTON PIMENTEL    </v>
          </cell>
          <cell r="I4931" t="str">
            <v xml:space="preserve">RODOLFO MARTINEZ GONZALEZ                                             </v>
          </cell>
        </row>
        <row r="4932">
          <cell r="G4932">
            <v>505331</v>
          </cell>
          <cell r="H4932" t="str">
            <v xml:space="preserve">MARIA EVELINA JOHNSTON PIMENTEL    </v>
          </cell>
          <cell r="I4932" t="str">
            <v xml:space="preserve">RODOLFO MARTINEZ GONZALEZ                                             </v>
          </cell>
        </row>
        <row r="4933">
          <cell r="G4933">
            <v>505331</v>
          </cell>
          <cell r="H4933" t="str">
            <v xml:space="preserve">MARIA EVELINA JOHNSTON PIMENTEL    </v>
          </cell>
          <cell r="I4933" t="str">
            <v xml:space="preserve">RODOLFO MARTINEZ GONZALEZ                                             </v>
          </cell>
        </row>
        <row r="4934">
          <cell r="G4934">
            <v>505331</v>
          </cell>
          <cell r="H4934" t="str">
            <v xml:space="preserve">MARIA EVELINA JOHNSTON PIMENTEL    </v>
          </cell>
          <cell r="I4934" t="str">
            <v xml:space="preserve">RODOLFO MARTINEZ GONZALEZ                                             </v>
          </cell>
        </row>
        <row r="4935">
          <cell r="G4935">
            <v>505353</v>
          </cell>
          <cell r="H4935" t="str">
            <v xml:space="preserve">AZUCENA GUDI/O                     </v>
          </cell>
          <cell r="I4935" t="str">
            <v xml:space="preserve">ROCIO RODRIGUEZ FALCON                                                </v>
          </cell>
        </row>
        <row r="4936">
          <cell r="G4936">
            <v>505353</v>
          </cell>
          <cell r="H4936" t="str">
            <v xml:space="preserve">AZUCENA GUDI/O                     </v>
          </cell>
          <cell r="I4936" t="str">
            <v xml:space="preserve">ROCIO RODRIGUEZ FALCON                                                </v>
          </cell>
        </row>
        <row r="4937">
          <cell r="G4937">
            <v>505353</v>
          </cell>
          <cell r="H4937" t="str">
            <v xml:space="preserve">AZUCENA GUDI/O                     </v>
          </cell>
          <cell r="I4937" t="str">
            <v xml:space="preserve">ROCIO RODRIGUEZ FALCON                                                </v>
          </cell>
        </row>
        <row r="4938">
          <cell r="G4938">
            <v>505353</v>
          </cell>
          <cell r="H4938" t="str">
            <v xml:space="preserve">AZUCENA GUDI/O                     </v>
          </cell>
          <cell r="I4938" t="str">
            <v xml:space="preserve">ROCIO RODRIGUEZ FALCON                                                </v>
          </cell>
        </row>
        <row r="4939">
          <cell r="G4939">
            <v>505353</v>
          </cell>
          <cell r="H4939" t="str">
            <v xml:space="preserve">AZUCENA GUDI/O                     </v>
          </cell>
          <cell r="I4939" t="str">
            <v xml:space="preserve">ROCIO RODRIGUEZ FALCON                                                </v>
          </cell>
        </row>
        <row r="4940">
          <cell r="G4940">
            <v>505353</v>
          </cell>
          <cell r="H4940" t="str">
            <v xml:space="preserve">AZUCENA GUDI/O                     </v>
          </cell>
          <cell r="I4940" t="str">
            <v xml:space="preserve">ROCIO RODRIGUEZ FALCON                                                </v>
          </cell>
        </row>
        <row r="4941">
          <cell r="G4941">
            <v>505353</v>
          </cell>
          <cell r="H4941" t="str">
            <v xml:space="preserve">AZUCENA GUDI/O                     </v>
          </cell>
          <cell r="I4941" t="str">
            <v xml:space="preserve">ROCIO RODRIGUEZ FALCON                                                </v>
          </cell>
        </row>
        <row r="4942">
          <cell r="G4942">
            <v>505353</v>
          </cell>
          <cell r="H4942" t="str">
            <v xml:space="preserve">AZUCENA GUDI/O                     </v>
          </cell>
          <cell r="I4942" t="str">
            <v xml:space="preserve">ROCIO RODRIGUEZ FALCON                                                </v>
          </cell>
        </row>
        <row r="4943">
          <cell r="G4943">
            <v>505353</v>
          </cell>
          <cell r="H4943" t="str">
            <v xml:space="preserve">AZUCENA GUDI/O                     </v>
          </cell>
          <cell r="I4943" t="str">
            <v xml:space="preserve">ROCIO RODRIGUEZ FALCON                                                </v>
          </cell>
        </row>
        <row r="4944">
          <cell r="G4944">
            <v>505353</v>
          </cell>
          <cell r="H4944" t="str">
            <v xml:space="preserve">AZUCENA GUDI/O                     </v>
          </cell>
          <cell r="I4944" t="str">
            <v xml:space="preserve">ROCIO RODRIGUEZ FALCON                                                </v>
          </cell>
        </row>
        <row r="4945">
          <cell r="G4945">
            <v>505353</v>
          </cell>
          <cell r="H4945" t="str">
            <v xml:space="preserve">AZUCENA GUDI/O                     </v>
          </cell>
          <cell r="I4945" t="str">
            <v xml:space="preserve">ROCIO RODRIGUEZ FALCON                                                </v>
          </cell>
        </row>
        <row r="4946">
          <cell r="G4946">
            <v>505353</v>
          </cell>
          <cell r="H4946" t="str">
            <v xml:space="preserve">AZUCENA GUDI/O                     </v>
          </cell>
          <cell r="I4946" t="str">
            <v xml:space="preserve">ROCIO RODRIGUEZ FALCON                                                </v>
          </cell>
        </row>
        <row r="4947">
          <cell r="G4947">
            <v>505353</v>
          </cell>
          <cell r="H4947" t="str">
            <v xml:space="preserve">AZUCENA GUDI/O                     </v>
          </cell>
          <cell r="I4947" t="str">
            <v xml:space="preserve">ROCIO RODRIGUEZ FALCON                                                </v>
          </cell>
        </row>
        <row r="4948">
          <cell r="G4948">
            <v>505353</v>
          </cell>
          <cell r="H4948" t="str">
            <v xml:space="preserve">AZUCENA GUDI/O                     </v>
          </cell>
          <cell r="I4948" t="str">
            <v xml:space="preserve">ROCIO RODRIGUEZ FALCON                                                </v>
          </cell>
        </row>
        <row r="4949">
          <cell r="G4949">
            <v>505353</v>
          </cell>
          <cell r="H4949" t="str">
            <v xml:space="preserve">AZUCENA GUDI/O                     </v>
          </cell>
          <cell r="I4949" t="str">
            <v xml:space="preserve">ROCIO RODRIGUEZ FALCON                                                </v>
          </cell>
        </row>
        <row r="4950">
          <cell r="G4950">
            <v>505353</v>
          </cell>
          <cell r="H4950" t="str">
            <v xml:space="preserve">AZUCENA GUDI/O                     </v>
          </cell>
          <cell r="I4950" t="str">
            <v xml:space="preserve">ROCIO RODRIGUEZ FALCON                                                </v>
          </cell>
        </row>
        <row r="4951">
          <cell r="G4951">
            <v>505353</v>
          </cell>
          <cell r="H4951" t="str">
            <v xml:space="preserve">AZUCENA GUDI/O                     </v>
          </cell>
          <cell r="I4951" t="str">
            <v xml:space="preserve">ROCIO RODRIGUEZ FALCON                                                </v>
          </cell>
        </row>
        <row r="4952">
          <cell r="G4952">
            <v>505353</v>
          </cell>
          <cell r="H4952" t="str">
            <v xml:space="preserve">AZUCENA GUDI/O                     </v>
          </cell>
          <cell r="I4952" t="str">
            <v xml:space="preserve">ROCIO RODRIGUEZ FALCON                                                </v>
          </cell>
        </row>
        <row r="4953">
          <cell r="G4953">
            <v>505353</v>
          </cell>
          <cell r="H4953" t="str">
            <v xml:space="preserve">AZUCENA GUDI/O                     </v>
          </cell>
          <cell r="I4953" t="str">
            <v xml:space="preserve">ROCIO RODRIGUEZ FALCON                                                </v>
          </cell>
        </row>
        <row r="4954">
          <cell r="G4954">
            <v>505353</v>
          </cell>
          <cell r="H4954" t="str">
            <v xml:space="preserve">AZUCENA GUDI/O                     </v>
          </cell>
          <cell r="I4954" t="str">
            <v xml:space="preserve">ROCIO RODRIGUEZ FALCON                                                </v>
          </cell>
        </row>
        <row r="4955">
          <cell r="G4955">
            <v>505412</v>
          </cell>
          <cell r="H4955" t="str">
            <v xml:space="preserve">AZUCENA GUDI/O                     </v>
          </cell>
          <cell r="I4955" t="str">
            <v xml:space="preserve">FELIPE FRANCISCO CALDERON GUTIERREZ                                   </v>
          </cell>
        </row>
        <row r="4956">
          <cell r="G4956">
            <v>505412</v>
          </cell>
          <cell r="H4956" t="str">
            <v xml:space="preserve">AZUCENA GUDI/O                     </v>
          </cell>
          <cell r="I4956" t="str">
            <v xml:space="preserve">FELIPE FRANCISCO CALDERON GUTIERREZ                                   </v>
          </cell>
        </row>
        <row r="4957">
          <cell r="G4957">
            <v>505412</v>
          </cell>
          <cell r="H4957" t="str">
            <v xml:space="preserve">AZUCENA GUDI/O                     </v>
          </cell>
          <cell r="I4957" t="str">
            <v xml:space="preserve">FELIPE FRANCISCO CALDERON GUTIERREZ                                   </v>
          </cell>
        </row>
        <row r="4958">
          <cell r="G4958">
            <v>505412</v>
          </cell>
          <cell r="H4958" t="str">
            <v xml:space="preserve">AZUCENA GUDI/O                     </v>
          </cell>
          <cell r="I4958" t="str">
            <v xml:space="preserve">FELIPE FRANCISCO CALDERON GUTIERREZ                                   </v>
          </cell>
        </row>
        <row r="4959">
          <cell r="G4959">
            <v>505434</v>
          </cell>
          <cell r="H4959" t="str">
            <v xml:space="preserve">DIVISION FAMILIARES                </v>
          </cell>
          <cell r="I4959" t="str">
            <v xml:space="preserve">NILDA MANUELA FLORES VALDEZ                                           </v>
          </cell>
        </row>
        <row r="4960">
          <cell r="G4960">
            <v>505445</v>
          </cell>
          <cell r="H4960" t="str">
            <v>AUDITORIA INTERNA (ILOCALIZABLES LI</v>
          </cell>
          <cell r="I4960" t="str">
            <v xml:space="preserve">ANTONIO ROSENDO MOURIﾑO                                               </v>
          </cell>
        </row>
        <row r="4961">
          <cell r="G4961">
            <v>505445</v>
          </cell>
          <cell r="H4961" t="str">
            <v>AUDITORIA INTERNA (ILOCALIZABLES LI</v>
          </cell>
          <cell r="I4961" t="str">
            <v xml:space="preserve">ANTONIO ROSENDO MOURIﾑO                                               </v>
          </cell>
        </row>
        <row r="4962">
          <cell r="G4962">
            <v>505484</v>
          </cell>
          <cell r="H4962" t="str">
            <v>JOSUE GERARDO RAMIREZ ESPA/A FUENTE</v>
          </cell>
          <cell r="I4962" t="str">
            <v xml:space="preserve">ALICIA SOLARES FLORES                                                 </v>
          </cell>
        </row>
        <row r="4963">
          <cell r="G4963">
            <v>505484</v>
          </cell>
          <cell r="H4963" t="str">
            <v>JOSUE GERARDO RAMIREZ ESPA/A FUENTE</v>
          </cell>
          <cell r="I4963" t="str">
            <v xml:space="preserve">ALICIA SOLARES FLORES                                                 </v>
          </cell>
        </row>
        <row r="4964">
          <cell r="G4964">
            <v>505484</v>
          </cell>
          <cell r="H4964" t="str">
            <v>JOSUE GERARDO RAMIREZ ESPA/A FUENTE</v>
          </cell>
          <cell r="I4964" t="str">
            <v xml:space="preserve">ALICIA SOLARES FLORES                                                 </v>
          </cell>
        </row>
        <row r="4965">
          <cell r="G4965">
            <v>505484</v>
          </cell>
          <cell r="H4965" t="str">
            <v>JOSUE GERARDO RAMIREZ ESPA/A FUENTE</v>
          </cell>
          <cell r="I4965" t="str">
            <v xml:space="preserve">ALICIA SOLARES FLORES                                                 </v>
          </cell>
        </row>
        <row r="4966">
          <cell r="G4966">
            <v>505484</v>
          </cell>
          <cell r="H4966" t="str">
            <v>JOSUE GERARDO RAMIREZ ESPA/A FUENTE</v>
          </cell>
          <cell r="I4966" t="str">
            <v xml:space="preserve">ALICIA SOLARES FLORES                                                 </v>
          </cell>
        </row>
        <row r="4967">
          <cell r="G4967">
            <v>505484</v>
          </cell>
          <cell r="H4967" t="str">
            <v>JOSUE GERARDO RAMIREZ ESPA/A FUENTE</v>
          </cell>
          <cell r="I4967" t="str">
            <v xml:space="preserve">ALICIA SOLARES FLORES                                                 </v>
          </cell>
        </row>
        <row r="4968">
          <cell r="G4968">
            <v>505484</v>
          </cell>
          <cell r="H4968" t="str">
            <v>JOSUE GERARDO RAMIREZ ESPA/A FUENTE</v>
          </cell>
          <cell r="I4968" t="str">
            <v xml:space="preserve">ALICIA SOLARES FLORES                                                 </v>
          </cell>
        </row>
        <row r="4969">
          <cell r="G4969">
            <v>505484</v>
          </cell>
          <cell r="H4969" t="str">
            <v>JOSUE GERARDO RAMIREZ ESPA/A FUENTE</v>
          </cell>
          <cell r="I4969" t="str">
            <v xml:space="preserve">ALICIA SOLARES FLORES                                                 </v>
          </cell>
        </row>
        <row r="4970">
          <cell r="G4970">
            <v>505484</v>
          </cell>
          <cell r="H4970" t="str">
            <v>JOSUE GERARDO RAMIREZ ESPA/A FUENTE</v>
          </cell>
          <cell r="I4970" t="str">
            <v xml:space="preserve">ALICIA SOLARES FLORES                                                 </v>
          </cell>
        </row>
        <row r="4971">
          <cell r="G4971">
            <v>505484</v>
          </cell>
          <cell r="H4971" t="str">
            <v>JOSUE GERARDO RAMIREZ ESPA/A FUENTE</v>
          </cell>
          <cell r="I4971" t="str">
            <v xml:space="preserve">ALICIA SOLARES FLORES                                                 </v>
          </cell>
        </row>
        <row r="4972">
          <cell r="G4972">
            <v>505484</v>
          </cell>
          <cell r="H4972" t="str">
            <v>JOSUE GERARDO RAMIREZ ESPA/A FUENTE</v>
          </cell>
          <cell r="I4972" t="str">
            <v xml:space="preserve">ALICIA SOLARES FLORES                                                 </v>
          </cell>
        </row>
        <row r="4973">
          <cell r="G4973">
            <v>505484</v>
          </cell>
          <cell r="H4973" t="str">
            <v>JOSUE GERARDO RAMIREZ ESPA/A FUENTE</v>
          </cell>
          <cell r="I4973" t="str">
            <v xml:space="preserve">ALICIA SOLARES FLORES                                                 </v>
          </cell>
        </row>
        <row r="4974">
          <cell r="G4974">
            <v>505491</v>
          </cell>
          <cell r="H4974" t="str">
            <v xml:space="preserve">ADRIANA I. MEJIA CASTILLO          </v>
          </cell>
          <cell r="I4974" t="str">
            <v xml:space="preserve">LUIS MARTIN ESPINOSA GUTIERREZ                                        </v>
          </cell>
        </row>
        <row r="4975">
          <cell r="G4975">
            <v>505491</v>
          </cell>
          <cell r="H4975" t="str">
            <v xml:space="preserve">ADRIANA I. MEJIA CASTILLO          </v>
          </cell>
          <cell r="I4975" t="str">
            <v xml:space="preserve">LUIS MARTIN ESPINOSA GUTIERREZ                                        </v>
          </cell>
        </row>
        <row r="4976">
          <cell r="G4976">
            <v>505491</v>
          </cell>
          <cell r="H4976" t="str">
            <v xml:space="preserve">ADRIANA I. MEJIA CASTILLO          </v>
          </cell>
          <cell r="I4976" t="str">
            <v xml:space="preserve">LUIS MARTIN ESPINOSA GUTIERREZ                                        </v>
          </cell>
        </row>
        <row r="4977">
          <cell r="G4977">
            <v>505491</v>
          </cell>
          <cell r="H4977" t="str">
            <v xml:space="preserve">ADRIANA I. MEJIA CASTILLO          </v>
          </cell>
          <cell r="I4977" t="str">
            <v xml:space="preserve">LUIS MARTIN ESPINOSA GUTIERREZ                                        </v>
          </cell>
        </row>
        <row r="4978">
          <cell r="G4978">
            <v>505491</v>
          </cell>
          <cell r="H4978" t="str">
            <v xml:space="preserve">ADRIANA I. MEJIA CASTILLO          </v>
          </cell>
          <cell r="I4978" t="str">
            <v xml:space="preserve">LUIS MARTIN ESPINOSA GUTIERREZ                                        </v>
          </cell>
        </row>
        <row r="4979">
          <cell r="G4979">
            <v>505491</v>
          </cell>
          <cell r="H4979" t="str">
            <v xml:space="preserve">ADRIANA I. MEJIA CASTILLO          </v>
          </cell>
          <cell r="I4979" t="str">
            <v xml:space="preserve">LUIS MARTIN ESPINOSA GUTIERREZ                                        </v>
          </cell>
        </row>
        <row r="4980">
          <cell r="G4980">
            <v>505491</v>
          </cell>
          <cell r="H4980" t="str">
            <v xml:space="preserve">ADRIANA I. MEJIA CASTILLO          </v>
          </cell>
          <cell r="I4980" t="str">
            <v xml:space="preserve">LUIS MARTIN ESPINOSA GUTIERREZ                                        </v>
          </cell>
        </row>
        <row r="4981">
          <cell r="G4981">
            <v>505491</v>
          </cell>
          <cell r="H4981" t="str">
            <v xml:space="preserve">ADRIANA I. MEJIA CASTILLO          </v>
          </cell>
          <cell r="I4981" t="str">
            <v xml:space="preserve">LUIS MARTIN ESPINOSA GUTIERREZ                                        </v>
          </cell>
        </row>
        <row r="4982">
          <cell r="G4982">
            <v>505491</v>
          </cell>
          <cell r="H4982" t="str">
            <v xml:space="preserve">ADRIANA I. MEJIA CASTILLO          </v>
          </cell>
          <cell r="I4982" t="str">
            <v xml:space="preserve">LUIS MARTIN ESPINOSA GUTIERREZ                                        </v>
          </cell>
        </row>
        <row r="4983">
          <cell r="G4983">
            <v>505491</v>
          </cell>
          <cell r="H4983" t="str">
            <v xml:space="preserve">ADRIANA I. MEJIA CASTILLO          </v>
          </cell>
          <cell r="I4983" t="str">
            <v xml:space="preserve">LUIS MARTIN ESPINOSA GUTIERREZ                                        </v>
          </cell>
        </row>
        <row r="4984">
          <cell r="G4984">
            <v>505491</v>
          </cell>
          <cell r="H4984" t="str">
            <v xml:space="preserve">ADRIANA I. MEJIA CASTILLO          </v>
          </cell>
          <cell r="I4984" t="str">
            <v xml:space="preserve">LUIS MARTIN ESPINOSA GUTIERREZ                                        </v>
          </cell>
        </row>
        <row r="4985">
          <cell r="G4985">
            <v>505531</v>
          </cell>
          <cell r="H4985" t="str">
            <v xml:space="preserve">AZUCENA GUDI/O RAMIREZ             </v>
          </cell>
          <cell r="I4985" t="str">
            <v xml:space="preserve">TERESA ELIZABETH PAREDES FALCON                                       </v>
          </cell>
        </row>
        <row r="4986">
          <cell r="G4986">
            <v>505531</v>
          </cell>
          <cell r="H4986" t="str">
            <v xml:space="preserve">AZUCENA GUDI/O RAMIREZ             </v>
          </cell>
          <cell r="I4986" t="str">
            <v xml:space="preserve">TERESA ELIZABETH PAREDES FALCON                                       </v>
          </cell>
        </row>
        <row r="4987">
          <cell r="G4987">
            <v>505531</v>
          </cell>
          <cell r="H4987" t="str">
            <v xml:space="preserve">AZUCENA GUDI/O RAMIREZ             </v>
          </cell>
          <cell r="I4987" t="str">
            <v xml:space="preserve">TERESA ELIZABETH PAREDES FALCON                                       </v>
          </cell>
        </row>
        <row r="4988">
          <cell r="G4988">
            <v>505531</v>
          </cell>
          <cell r="H4988" t="str">
            <v xml:space="preserve">AZUCENA GUDI/O RAMIREZ             </v>
          </cell>
          <cell r="I4988" t="str">
            <v xml:space="preserve">TERESA ELIZABETH PAREDES FALCON                                       </v>
          </cell>
        </row>
        <row r="4989">
          <cell r="G4989">
            <v>505542</v>
          </cell>
          <cell r="H4989" t="str">
            <v>JOSUE GERARDO RAMIREZ ESPA/A FUENTE</v>
          </cell>
          <cell r="I4989" t="str">
            <v xml:space="preserve">ALMA NORA HEREDIA OROZCO                                              </v>
          </cell>
        </row>
        <row r="4990">
          <cell r="G4990">
            <v>505542</v>
          </cell>
          <cell r="H4990" t="str">
            <v>JOSUE GERARDO RAMIREZ ESPA/A FUENTE</v>
          </cell>
          <cell r="I4990" t="str">
            <v xml:space="preserve">ALMA NORA HEREDIA OROZCO                                              </v>
          </cell>
        </row>
        <row r="4991">
          <cell r="G4991">
            <v>505553</v>
          </cell>
          <cell r="H4991" t="str">
            <v>JOSUE GERARDO RAMIREZ ESPA/A FUENTE</v>
          </cell>
          <cell r="I4991" t="str">
            <v xml:space="preserve">MARCO ANTONIO HEREDIA OROZCO                                          </v>
          </cell>
        </row>
        <row r="4992">
          <cell r="G4992">
            <v>505553</v>
          </cell>
          <cell r="H4992" t="str">
            <v>JOSUE GERARDO RAMIREZ ESPA/A FUENTE</v>
          </cell>
          <cell r="I4992" t="str">
            <v xml:space="preserve">MARCO ANTONIO HEREDIA OROZCO                                          </v>
          </cell>
        </row>
        <row r="4993">
          <cell r="G4993">
            <v>505553</v>
          </cell>
          <cell r="H4993" t="str">
            <v>JOSUE GERARDO RAMIREZ ESPA/A FUENTE</v>
          </cell>
          <cell r="I4993" t="str">
            <v xml:space="preserve">MARCO ANTONIO HEREDIA OROZCO                                          </v>
          </cell>
        </row>
        <row r="4994">
          <cell r="G4994">
            <v>505564</v>
          </cell>
          <cell r="H4994" t="str">
            <v>JOSUE GERARDO RAMIREZ ESPA/A FUENTE</v>
          </cell>
          <cell r="I4994" t="str">
            <v xml:space="preserve">DORIAN PATRICIA HEREDIA OROZCO                                        </v>
          </cell>
        </row>
        <row r="4995">
          <cell r="G4995">
            <v>505564</v>
          </cell>
          <cell r="H4995" t="str">
            <v>JOSUE GERARDO RAMIREZ ESPA/A FUENTE</v>
          </cell>
          <cell r="I4995" t="str">
            <v xml:space="preserve">DORIAN PATRICIA HEREDIA OROZCO                                        </v>
          </cell>
        </row>
        <row r="4996">
          <cell r="G4996">
            <v>505564</v>
          </cell>
          <cell r="H4996" t="str">
            <v>JOSUE GERARDO RAMIREZ ESPA/A FUENTE</v>
          </cell>
          <cell r="I4996" t="str">
            <v xml:space="preserve">DORIAN PATRICIA HEREDIA OROZCO                                        </v>
          </cell>
        </row>
        <row r="4997">
          <cell r="G4997">
            <v>505571</v>
          </cell>
          <cell r="H4997" t="str">
            <v xml:space="preserve">EVELIA VENEGAS CASTILLO            </v>
          </cell>
          <cell r="I4997" t="str">
            <v xml:space="preserve">ABRAHAM KLIP MOSHINSKY                                                </v>
          </cell>
        </row>
        <row r="4998">
          <cell r="G4998">
            <v>505571</v>
          </cell>
          <cell r="H4998" t="str">
            <v xml:space="preserve">EVELIA VENEGAS CASTILLO            </v>
          </cell>
          <cell r="I4998" t="str">
            <v xml:space="preserve">ABRAHAM KLIP MOSHINSKY                                                </v>
          </cell>
        </row>
        <row r="4999">
          <cell r="G4999">
            <v>505571</v>
          </cell>
          <cell r="H4999" t="str">
            <v xml:space="preserve">EVELIA VENEGAS CASTILLO            </v>
          </cell>
          <cell r="I4999" t="str">
            <v xml:space="preserve">ABRAHAM KLIP MOSHINSKY                                                </v>
          </cell>
        </row>
        <row r="5000">
          <cell r="G5000">
            <v>505571</v>
          </cell>
          <cell r="H5000" t="str">
            <v xml:space="preserve">EVELIA VENEGAS CASTILLO            </v>
          </cell>
          <cell r="I5000" t="str">
            <v xml:space="preserve">ABRAHAM KLIP MOSHINSKY                                                </v>
          </cell>
        </row>
        <row r="5001">
          <cell r="G5001">
            <v>505571</v>
          </cell>
          <cell r="H5001" t="str">
            <v xml:space="preserve">EVELIA VENEGAS CASTILLO            </v>
          </cell>
          <cell r="I5001" t="str">
            <v xml:space="preserve">ABRAHAM KLIP MOSHINSKY                                                </v>
          </cell>
        </row>
        <row r="5002">
          <cell r="G5002">
            <v>505571</v>
          </cell>
          <cell r="H5002" t="str">
            <v xml:space="preserve">EVELIA VENEGAS CASTILLO            </v>
          </cell>
          <cell r="I5002" t="str">
            <v xml:space="preserve">ABRAHAM KLIP MOSHINSKY                                                </v>
          </cell>
        </row>
        <row r="5003">
          <cell r="G5003">
            <v>505571</v>
          </cell>
          <cell r="H5003" t="str">
            <v xml:space="preserve">EVELIA VENEGAS CASTILLO            </v>
          </cell>
          <cell r="I5003" t="str">
            <v xml:space="preserve">ABRAHAM KLIP MOSHINSKY                                                </v>
          </cell>
        </row>
        <row r="5004">
          <cell r="G5004">
            <v>505571</v>
          </cell>
          <cell r="H5004" t="str">
            <v xml:space="preserve">EVELIA VENEGAS CASTILLO            </v>
          </cell>
          <cell r="I5004" t="str">
            <v xml:space="preserve">ABRAHAM KLIP MOSHINSKY                                                </v>
          </cell>
        </row>
        <row r="5005">
          <cell r="G5005">
            <v>505571</v>
          </cell>
          <cell r="H5005" t="str">
            <v xml:space="preserve">EVELIA VENEGAS CASTILLO            </v>
          </cell>
          <cell r="I5005" t="str">
            <v xml:space="preserve">ABRAHAM KLIP MOSHINSKY                                                </v>
          </cell>
        </row>
        <row r="5006">
          <cell r="G5006">
            <v>505571</v>
          </cell>
          <cell r="H5006" t="str">
            <v xml:space="preserve">EVELIA VENEGAS CASTILLO            </v>
          </cell>
          <cell r="I5006" t="str">
            <v xml:space="preserve">ABRAHAM KLIP MOSHINSKY                                                </v>
          </cell>
        </row>
        <row r="5007">
          <cell r="G5007">
            <v>505571</v>
          </cell>
          <cell r="H5007" t="str">
            <v xml:space="preserve">EVELIA VENEGAS CASTILLO            </v>
          </cell>
          <cell r="I5007" t="str">
            <v xml:space="preserve">ABRAHAM KLIP MOSHINSKY                                                </v>
          </cell>
        </row>
        <row r="5008">
          <cell r="G5008">
            <v>505571</v>
          </cell>
          <cell r="H5008" t="str">
            <v xml:space="preserve">EVELIA VENEGAS CASTILLO            </v>
          </cell>
          <cell r="I5008" t="str">
            <v xml:space="preserve">ABRAHAM KLIP MOSHINSKY                                                </v>
          </cell>
        </row>
        <row r="5009">
          <cell r="G5009">
            <v>505571</v>
          </cell>
          <cell r="H5009" t="str">
            <v xml:space="preserve">EVELIA VENEGAS CASTILLO            </v>
          </cell>
          <cell r="I5009" t="str">
            <v xml:space="preserve">ABRAHAM KLIP MOSHINSKY                                                </v>
          </cell>
        </row>
        <row r="5010">
          <cell r="G5010">
            <v>505571</v>
          </cell>
          <cell r="H5010" t="str">
            <v xml:space="preserve">EVELIA VENEGAS CASTILLO            </v>
          </cell>
          <cell r="I5010" t="str">
            <v xml:space="preserve">ABRAHAM KLIP MOSHINSKY                                                </v>
          </cell>
        </row>
        <row r="5011">
          <cell r="G5011">
            <v>505593</v>
          </cell>
          <cell r="H5011" t="str">
            <v xml:space="preserve">COLBERT SALINAS QUIROGA            </v>
          </cell>
          <cell r="I5011" t="str">
            <v xml:space="preserve">JORGE MONCADA HERNANDEZ                                               </v>
          </cell>
        </row>
        <row r="5012">
          <cell r="G5012">
            <v>505593</v>
          </cell>
          <cell r="H5012" t="str">
            <v xml:space="preserve">COLBERT SALINAS QUIROGA            </v>
          </cell>
          <cell r="I5012" t="str">
            <v xml:space="preserve">JORGE MONCADA HERNANDEZ                                               </v>
          </cell>
        </row>
        <row r="5013">
          <cell r="G5013">
            <v>505691</v>
          </cell>
          <cell r="H5013" t="str">
            <v xml:space="preserve">AZUCENA GUDI/O                     </v>
          </cell>
          <cell r="I5013" t="str">
            <v xml:space="preserve">CARLOS GUILLERMO GONZALEZ PADRON                                      </v>
          </cell>
        </row>
        <row r="5014">
          <cell r="G5014">
            <v>505691</v>
          </cell>
          <cell r="H5014" t="str">
            <v xml:space="preserve">AZUCENA GUDI/O                     </v>
          </cell>
          <cell r="I5014" t="str">
            <v xml:space="preserve">CARLOS GUILLERMO GONZALEZ PADRON                                      </v>
          </cell>
        </row>
        <row r="5015">
          <cell r="G5015">
            <v>505691</v>
          </cell>
          <cell r="H5015" t="str">
            <v xml:space="preserve">AZUCENA GUDI/O                     </v>
          </cell>
          <cell r="I5015" t="str">
            <v xml:space="preserve">CARLOS GUILLERMO GONZALEZ PADRON                                      </v>
          </cell>
        </row>
        <row r="5016">
          <cell r="G5016">
            <v>505691</v>
          </cell>
          <cell r="H5016" t="str">
            <v xml:space="preserve">AZUCENA GUDI/O                     </v>
          </cell>
          <cell r="I5016" t="str">
            <v xml:space="preserve">CARLOS GUILLERMO GONZALEZ PADRON                                      </v>
          </cell>
        </row>
        <row r="5017">
          <cell r="G5017">
            <v>505703</v>
          </cell>
          <cell r="H5017" t="str">
            <v xml:space="preserve">AZUCENA GUDI/O                     </v>
          </cell>
          <cell r="I5017" t="str">
            <v xml:space="preserve">ALDO ADRIAN DEL ANGEL SOSA                                            </v>
          </cell>
        </row>
        <row r="5018">
          <cell r="G5018">
            <v>505703</v>
          </cell>
          <cell r="H5018" t="str">
            <v xml:space="preserve">AZUCENA GUDI/O                     </v>
          </cell>
          <cell r="I5018" t="str">
            <v xml:space="preserve">ALDO ADRIAN DEL ANGEL SOSA                                            </v>
          </cell>
        </row>
        <row r="5019">
          <cell r="G5019">
            <v>505703</v>
          </cell>
          <cell r="H5019" t="str">
            <v xml:space="preserve">AZUCENA GUDI/O                     </v>
          </cell>
          <cell r="I5019" t="str">
            <v xml:space="preserve">ALDO ADRIAN DEL ANGEL SOSA                                            </v>
          </cell>
        </row>
        <row r="5020">
          <cell r="G5020">
            <v>505724</v>
          </cell>
          <cell r="H5020" t="str">
            <v xml:space="preserve">AZUCENA GUDI/O                     </v>
          </cell>
          <cell r="I5020" t="str">
            <v xml:space="preserve">CARLOS LEON DEL ANGEL                                                 </v>
          </cell>
        </row>
        <row r="5021">
          <cell r="G5021">
            <v>505724</v>
          </cell>
          <cell r="H5021" t="str">
            <v xml:space="preserve">AZUCENA GUDI/O                     </v>
          </cell>
          <cell r="I5021" t="str">
            <v xml:space="preserve">CARLOS LEON DEL ANGEL                                                 </v>
          </cell>
        </row>
        <row r="5022">
          <cell r="G5022">
            <v>505724</v>
          </cell>
          <cell r="H5022" t="str">
            <v xml:space="preserve">AZUCENA GUDI/O                     </v>
          </cell>
          <cell r="I5022" t="str">
            <v xml:space="preserve">CARLOS LEON DEL ANGEL                                                 </v>
          </cell>
        </row>
        <row r="5023">
          <cell r="G5023">
            <v>505731</v>
          </cell>
          <cell r="H5023" t="str">
            <v xml:space="preserve">AZUCENA GUDI/O                     </v>
          </cell>
          <cell r="I5023" t="str">
            <v xml:space="preserve">RAMON ALBERTO RAMIREZ LAINO                                           </v>
          </cell>
        </row>
        <row r="5024">
          <cell r="G5024">
            <v>505731</v>
          </cell>
          <cell r="H5024" t="str">
            <v xml:space="preserve">AZUCENA GUDI/O                     </v>
          </cell>
          <cell r="I5024" t="str">
            <v xml:space="preserve">RAMON ALBERTO RAMIREZ LAINO                                           </v>
          </cell>
        </row>
        <row r="5025">
          <cell r="G5025">
            <v>505742</v>
          </cell>
          <cell r="H5025" t="str">
            <v>JOSUE GERARDO RAMIREZ ESPA/A FUENTE</v>
          </cell>
          <cell r="I5025" t="str">
            <v xml:space="preserve">FRANCISCO JAVIER BARAJAS FLORES                                       </v>
          </cell>
        </row>
        <row r="5026">
          <cell r="G5026">
            <v>505742</v>
          </cell>
          <cell r="H5026" t="str">
            <v>JOSUE GERARDO RAMIREZ ESPA/A FUENTE</v>
          </cell>
          <cell r="I5026" t="str">
            <v xml:space="preserve">FRANCISCO JAVIER BARAJAS FLORES                                       </v>
          </cell>
        </row>
        <row r="5027">
          <cell r="G5027">
            <v>505742</v>
          </cell>
          <cell r="H5027" t="str">
            <v>JOSUE GERARDO RAMIREZ ESPA/A FUENTE</v>
          </cell>
          <cell r="I5027" t="str">
            <v xml:space="preserve">FRANCISCO JAVIER BARAJAS FLORES                                       </v>
          </cell>
        </row>
        <row r="5028">
          <cell r="G5028">
            <v>505742</v>
          </cell>
          <cell r="H5028" t="str">
            <v>JOSUE GERARDO RAMIREZ ESPA/A FUENTE</v>
          </cell>
          <cell r="I5028" t="str">
            <v xml:space="preserve">FRANCISCO JAVIER BARAJAS FLORES                                       </v>
          </cell>
        </row>
        <row r="5029">
          <cell r="G5029">
            <v>505742</v>
          </cell>
          <cell r="H5029" t="str">
            <v>JOSUE GERARDO RAMIREZ ESPA/A FUENTE</v>
          </cell>
          <cell r="I5029" t="str">
            <v xml:space="preserve">FRANCISCO JAVIER BARAJAS FLORES                                       </v>
          </cell>
        </row>
        <row r="5030">
          <cell r="G5030">
            <v>505742</v>
          </cell>
          <cell r="H5030" t="str">
            <v>JOSUE GERARDO RAMIREZ ESPA/A FUENTE</v>
          </cell>
          <cell r="I5030" t="str">
            <v xml:space="preserve">FRANCISCO JAVIER BARAJAS FLORES                                       </v>
          </cell>
        </row>
        <row r="5031">
          <cell r="G5031">
            <v>505742</v>
          </cell>
          <cell r="H5031" t="str">
            <v>JOSUE GERARDO RAMIREZ ESPA/A FUENTE</v>
          </cell>
          <cell r="I5031" t="str">
            <v xml:space="preserve">FRANCISCO JAVIER BARAJAS FLORES                                       </v>
          </cell>
        </row>
        <row r="5032">
          <cell r="G5032">
            <v>505742</v>
          </cell>
          <cell r="H5032" t="str">
            <v>JOSUE GERARDO RAMIREZ ESPA/A FUENTE</v>
          </cell>
          <cell r="I5032" t="str">
            <v xml:space="preserve">FRANCISCO JAVIER BARAJAS FLORES                                       </v>
          </cell>
        </row>
        <row r="5033">
          <cell r="G5033">
            <v>505742</v>
          </cell>
          <cell r="H5033" t="str">
            <v>JOSUE GERARDO RAMIREZ ESPA/A FUENTE</v>
          </cell>
          <cell r="I5033" t="str">
            <v xml:space="preserve">FRANCISCO JAVIER BARAJAS FLORES                                       </v>
          </cell>
        </row>
        <row r="5034">
          <cell r="G5034">
            <v>505742</v>
          </cell>
          <cell r="H5034" t="str">
            <v>JOSUE GERARDO RAMIREZ ESPA/A FUENTE</v>
          </cell>
          <cell r="I5034" t="str">
            <v xml:space="preserve">FRANCISCO JAVIER BARAJAS FLORES                                       </v>
          </cell>
        </row>
        <row r="5035">
          <cell r="G5035">
            <v>505782</v>
          </cell>
          <cell r="H5035" t="str">
            <v xml:space="preserve">GABRIELA SANCHEZ PEREZ             </v>
          </cell>
          <cell r="I5035" t="str">
            <v xml:space="preserve">SALVADOR CASSAB CHARABATI                                             </v>
          </cell>
        </row>
        <row r="5036">
          <cell r="G5036">
            <v>505782</v>
          </cell>
          <cell r="H5036" t="str">
            <v xml:space="preserve">GABRIELA SANCHEZ PEREZ             </v>
          </cell>
          <cell r="I5036" t="str">
            <v xml:space="preserve">SALVADOR CASSAB CHARABATI                                             </v>
          </cell>
        </row>
        <row r="5037">
          <cell r="G5037">
            <v>505782</v>
          </cell>
          <cell r="H5037" t="str">
            <v xml:space="preserve">GABRIELA SANCHEZ PEREZ             </v>
          </cell>
          <cell r="I5037" t="str">
            <v xml:space="preserve">SALVADOR CASSAB CHARABATI                                             </v>
          </cell>
        </row>
        <row r="5038">
          <cell r="G5038">
            <v>505782</v>
          </cell>
          <cell r="H5038" t="str">
            <v xml:space="preserve">GABRIELA SANCHEZ PEREZ             </v>
          </cell>
          <cell r="I5038" t="str">
            <v xml:space="preserve">SALVADOR CASSAB CHARABATI                                             </v>
          </cell>
        </row>
        <row r="5039">
          <cell r="G5039">
            <v>505782</v>
          </cell>
          <cell r="H5039" t="str">
            <v xml:space="preserve">GABRIELA SANCHEZ PEREZ             </v>
          </cell>
          <cell r="I5039" t="str">
            <v xml:space="preserve">SALVADOR CASSAB CHARABATI                                             </v>
          </cell>
        </row>
        <row r="5040">
          <cell r="G5040">
            <v>505782</v>
          </cell>
          <cell r="H5040" t="str">
            <v xml:space="preserve">GABRIELA SANCHEZ PEREZ             </v>
          </cell>
          <cell r="I5040" t="str">
            <v xml:space="preserve">SALVADOR CASSAB CHARABATI                                             </v>
          </cell>
        </row>
        <row r="5041">
          <cell r="G5041">
            <v>505782</v>
          </cell>
          <cell r="H5041" t="str">
            <v xml:space="preserve">GABRIELA SANCHEZ PEREZ             </v>
          </cell>
          <cell r="I5041" t="str">
            <v xml:space="preserve">SALVADOR CASSAB CHARABATI                                             </v>
          </cell>
        </row>
        <row r="5042">
          <cell r="G5042">
            <v>505782</v>
          </cell>
          <cell r="H5042" t="str">
            <v xml:space="preserve">GABRIELA SANCHEZ PEREZ             </v>
          </cell>
          <cell r="I5042" t="str">
            <v xml:space="preserve">SALVADOR CASSAB CHARABATI                                             </v>
          </cell>
        </row>
        <row r="5043">
          <cell r="G5043">
            <v>505782</v>
          </cell>
          <cell r="H5043" t="str">
            <v xml:space="preserve">GABRIELA SANCHEZ PEREZ             </v>
          </cell>
          <cell r="I5043" t="str">
            <v xml:space="preserve">SALVADOR CASSAB CHARABATI                                             </v>
          </cell>
        </row>
        <row r="5044">
          <cell r="G5044">
            <v>505793</v>
          </cell>
          <cell r="H5044" t="str">
            <v xml:space="preserve">AZUCENA GUDI/O                     </v>
          </cell>
          <cell r="I5044" t="str">
            <v xml:space="preserve">MARIO SALINAS CANTU                                                   </v>
          </cell>
        </row>
        <row r="5045">
          <cell r="G5045">
            <v>505793</v>
          </cell>
          <cell r="H5045" t="str">
            <v xml:space="preserve">AZUCENA GUDI/O                     </v>
          </cell>
          <cell r="I5045" t="str">
            <v xml:space="preserve">MARIO SALINAS CANTU                                                   </v>
          </cell>
        </row>
        <row r="5046">
          <cell r="G5046">
            <v>505793</v>
          </cell>
          <cell r="H5046" t="str">
            <v xml:space="preserve">AZUCENA GUDI/O                     </v>
          </cell>
          <cell r="I5046" t="str">
            <v xml:space="preserve">MARIO SALINAS CANTU                                                   </v>
          </cell>
        </row>
        <row r="5047">
          <cell r="G5047">
            <v>505812</v>
          </cell>
          <cell r="H5047" t="str">
            <v xml:space="preserve">AZUCENA GUDI/O                     </v>
          </cell>
          <cell r="I5047" t="str">
            <v xml:space="preserve">ENRIQUE AZPEYTIA MEDINA                                               </v>
          </cell>
        </row>
        <row r="5048">
          <cell r="G5048">
            <v>505812</v>
          </cell>
          <cell r="H5048" t="str">
            <v xml:space="preserve">AZUCENA GUDI/O                     </v>
          </cell>
          <cell r="I5048" t="str">
            <v xml:space="preserve">ENRIQUE AZPEYTIA MEDINA                                               </v>
          </cell>
        </row>
        <row r="5049">
          <cell r="G5049">
            <v>505812</v>
          </cell>
          <cell r="H5049" t="str">
            <v xml:space="preserve">AZUCENA GUDI/O                     </v>
          </cell>
          <cell r="I5049" t="str">
            <v xml:space="preserve">ENRIQUE AZPEYTIA MEDINA                                               </v>
          </cell>
        </row>
        <row r="5050">
          <cell r="G5050">
            <v>505823</v>
          </cell>
          <cell r="H5050" t="str">
            <v xml:space="preserve">AZUCENA GUDI/O                     </v>
          </cell>
          <cell r="I5050" t="str">
            <v xml:space="preserve">JESUS MANUEL MERA OVANDO                                              </v>
          </cell>
        </row>
        <row r="5051">
          <cell r="G5051">
            <v>505823</v>
          </cell>
          <cell r="H5051" t="str">
            <v xml:space="preserve">AZUCENA GUDI/O                     </v>
          </cell>
          <cell r="I5051" t="str">
            <v xml:space="preserve">JESUS MANUEL MERA OVANDO                                              </v>
          </cell>
        </row>
        <row r="5052">
          <cell r="G5052">
            <v>505823</v>
          </cell>
          <cell r="H5052" t="str">
            <v xml:space="preserve">AZUCENA GUDI/O                     </v>
          </cell>
          <cell r="I5052" t="str">
            <v xml:space="preserve">JESUS MANUEL MERA OVANDO                                              </v>
          </cell>
        </row>
        <row r="5053">
          <cell r="G5053">
            <v>505834</v>
          </cell>
          <cell r="H5053" t="str">
            <v xml:space="preserve">AZUCENA GUDI/O                     </v>
          </cell>
          <cell r="I5053" t="str">
            <v xml:space="preserve">ARTURO RUIZ ZAPATA                                                    </v>
          </cell>
        </row>
        <row r="5054">
          <cell r="G5054">
            <v>505834</v>
          </cell>
          <cell r="H5054" t="str">
            <v xml:space="preserve">AZUCENA GUDI/O                     </v>
          </cell>
          <cell r="I5054" t="str">
            <v xml:space="preserve">ARTURO RUIZ ZAPATA                                                    </v>
          </cell>
        </row>
        <row r="5055">
          <cell r="G5055">
            <v>505845</v>
          </cell>
          <cell r="H5055" t="str">
            <v xml:space="preserve">AZUCENA GUDI/O                     </v>
          </cell>
          <cell r="I5055" t="str">
            <v xml:space="preserve">JORGE ENRIQUE GOMEZ CANTERO                                           </v>
          </cell>
        </row>
        <row r="5056">
          <cell r="G5056">
            <v>505845</v>
          </cell>
          <cell r="H5056" t="str">
            <v xml:space="preserve">AZUCENA GUDI/O                     </v>
          </cell>
          <cell r="I5056" t="str">
            <v xml:space="preserve">JORGE ENRIQUE GOMEZ CANTERO                                           </v>
          </cell>
        </row>
        <row r="5057">
          <cell r="G5057">
            <v>505845</v>
          </cell>
          <cell r="H5057" t="str">
            <v xml:space="preserve">AZUCENA GUDI/O                     </v>
          </cell>
          <cell r="I5057" t="str">
            <v xml:space="preserve">JORGE ENRIQUE GOMEZ CANTERO                                           </v>
          </cell>
        </row>
        <row r="5058">
          <cell r="G5058">
            <v>505845</v>
          </cell>
          <cell r="H5058" t="str">
            <v xml:space="preserve">AZUCENA GUDI/O                     </v>
          </cell>
          <cell r="I5058" t="str">
            <v xml:space="preserve">JORGE ENRIQUE GOMEZ CANTERO                                           </v>
          </cell>
        </row>
        <row r="5059">
          <cell r="G5059">
            <v>505845</v>
          </cell>
          <cell r="H5059" t="str">
            <v xml:space="preserve">AZUCENA GUDI/O                     </v>
          </cell>
          <cell r="I5059" t="str">
            <v xml:space="preserve">JORGE ENRIQUE GOMEZ CANTERO                                           </v>
          </cell>
        </row>
        <row r="5060">
          <cell r="G5060">
            <v>505884</v>
          </cell>
          <cell r="H5060" t="str">
            <v xml:space="preserve">COLBERT SALINAS QUIROGA            </v>
          </cell>
          <cell r="I5060" t="str">
            <v xml:space="preserve">ROSA MARTINEZ GONZALEZ                                                </v>
          </cell>
        </row>
        <row r="5061">
          <cell r="G5061">
            <v>505891</v>
          </cell>
          <cell r="H5061" t="str">
            <v xml:space="preserve">AZUCENA GUDI/O RAMIREZ             </v>
          </cell>
          <cell r="I5061" t="str">
            <v xml:space="preserve">CBARKA FID/147  P.M                                                   </v>
          </cell>
        </row>
        <row r="5062">
          <cell r="G5062">
            <v>505891</v>
          </cell>
          <cell r="H5062" t="str">
            <v xml:space="preserve">AZUCENA GUDI/O RAMIREZ             </v>
          </cell>
          <cell r="I5062" t="str">
            <v xml:space="preserve">CBARKA FID/147  P.M                                                   </v>
          </cell>
        </row>
        <row r="5063">
          <cell r="G5063">
            <v>505902</v>
          </cell>
          <cell r="H5063" t="str">
            <v xml:space="preserve">ALEJANDRO AGUILAR MORALES          </v>
          </cell>
          <cell r="I5063" t="str">
            <v xml:space="preserve">FRANCISCO ARMANDO RUEDA ESPINOSA                                      </v>
          </cell>
        </row>
        <row r="5064">
          <cell r="G5064">
            <v>505902</v>
          </cell>
          <cell r="H5064" t="str">
            <v xml:space="preserve">ALEJANDRO AGUILAR MORALES          </v>
          </cell>
          <cell r="I5064" t="str">
            <v xml:space="preserve">FRANCISCO ARMANDO RUEDA ESPINOSA                                      </v>
          </cell>
        </row>
        <row r="5065">
          <cell r="G5065">
            <v>505942</v>
          </cell>
          <cell r="H5065" t="str">
            <v xml:space="preserve">AZUCENA GUDI/O                     </v>
          </cell>
          <cell r="I5065" t="str">
            <v xml:space="preserve">MARCOS ALEJANDRO CONTRERAS DOMINGUEZ                                  </v>
          </cell>
        </row>
        <row r="5066">
          <cell r="G5066">
            <v>505964</v>
          </cell>
          <cell r="H5066" t="str">
            <v xml:space="preserve">AZUCENA GUDI/O                     </v>
          </cell>
          <cell r="I5066" t="str">
            <v xml:space="preserve">LUIS JUAREZ LIRA                                                      </v>
          </cell>
        </row>
        <row r="5067">
          <cell r="G5067">
            <v>505964</v>
          </cell>
          <cell r="H5067" t="str">
            <v xml:space="preserve">AZUCENA GUDI/O                     </v>
          </cell>
          <cell r="I5067" t="str">
            <v xml:space="preserve">LUIS JUAREZ LIRA                                                      </v>
          </cell>
        </row>
        <row r="5068">
          <cell r="G5068">
            <v>505964</v>
          </cell>
          <cell r="H5068" t="str">
            <v xml:space="preserve">AZUCENA GUDI/O                     </v>
          </cell>
          <cell r="I5068" t="str">
            <v xml:space="preserve">LUIS JUAREZ LIRA                                                      </v>
          </cell>
        </row>
        <row r="5069">
          <cell r="G5069">
            <v>505993</v>
          </cell>
          <cell r="H5069" t="str">
            <v>JOSUE GERARDO RAMIREZ ESPA/A FUENTE</v>
          </cell>
          <cell r="I5069" t="str">
            <v xml:space="preserve">FELIPE CARLOS MORENO MARQUEZ                                          </v>
          </cell>
        </row>
        <row r="5070">
          <cell r="G5070">
            <v>506012</v>
          </cell>
          <cell r="H5070" t="str">
            <v>AUDITORIA INTERNA (ILOCALIZABLES LI</v>
          </cell>
          <cell r="I5070" t="str">
            <v xml:space="preserve">ERIKA AMARO ARELLANO                                                  </v>
          </cell>
        </row>
        <row r="5071">
          <cell r="G5071">
            <v>506012</v>
          </cell>
          <cell r="H5071" t="str">
            <v>AUDITORIA INTERNA (ILOCALIZABLES LI</v>
          </cell>
          <cell r="I5071" t="str">
            <v xml:space="preserve">ERIKA AMARO ARELLANO                                                  </v>
          </cell>
        </row>
        <row r="5072">
          <cell r="G5072">
            <v>506012</v>
          </cell>
          <cell r="H5072" t="str">
            <v>AUDITORIA INTERNA (ILOCALIZABLES LI</v>
          </cell>
          <cell r="I5072" t="str">
            <v xml:space="preserve">ERIKA AMARO ARELLANO                                                  </v>
          </cell>
        </row>
        <row r="5073">
          <cell r="G5073">
            <v>506053</v>
          </cell>
          <cell r="H5073" t="str">
            <v xml:space="preserve">SUAREZ HERNANDEZ MONICA MERCEDES   </v>
          </cell>
          <cell r="I5073" t="str">
            <v xml:space="preserve">FEDERICO RUIZ SACRISTAN                                               </v>
          </cell>
        </row>
        <row r="5074">
          <cell r="G5074">
            <v>506053</v>
          </cell>
          <cell r="H5074" t="str">
            <v xml:space="preserve">SUAREZ HERNANDEZ MONICA MERCEDES   </v>
          </cell>
          <cell r="I5074" t="str">
            <v xml:space="preserve">FEDERICO RUIZ SACRISTAN                                               </v>
          </cell>
        </row>
        <row r="5075">
          <cell r="G5075">
            <v>506053</v>
          </cell>
          <cell r="H5075" t="str">
            <v xml:space="preserve">SUAREZ HERNANDEZ MONICA MERCEDES   </v>
          </cell>
          <cell r="I5075" t="str">
            <v xml:space="preserve">FEDERICO RUIZ SACRISTAN                                               </v>
          </cell>
        </row>
        <row r="5076">
          <cell r="G5076">
            <v>506103</v>
          </cell>
          <cell r="H5076" t="str">
            <v xml:space="preserve">RAFAEL CASTILLA VIRUES             </v>
          </cell>
          <cell r="I5076" t="str">
            <v xml:space="preserve">DAVID TROICE JALIFE                                                   </v>
          </cell>
        </row>
        <row r="5077">
          <cell r="G5077">
            <v>506103</v>
          </cell>
          <cell r="H5077" t="str">
            <v xml:space="preserve">RAFAEL CASTILLA VIRUES             </v>
          </cell>
          <cell r="I5077" t="str">
            <v xml:space="preserve">DAVID TROICE JALIFE                                                   </v>
          </cell>
        </row>
        <row r="5078">
          <cell r="G5078">
            <v>506103</v>
          </cell>
          <cell r="H5078" t="str">
            <v xml:space="preserve">RAFAEL CASTILLA VIRUES             </v>
          </cell>
          <cell r="I5078" t="str">
            <v xml:space="preserve">DAVID TROICE JALIFE                                                   </v>
          </cell>
        </row>
        <row r="5079">
          <cell r="G5079">
            <v>506103</v>
          </cell>
          <cell r="H5079" t="str">
            <v xml:space="preserve">RAFAEL CASTILLA VIRUES             </v>
          </cell>
          <cell r="I5079" t="str">
            <v xml:space="preserve">DAVID TROICE JALIFE                                                   </v>
          </cell>
        </row>
        <row r="5080">
          <cell r="G5080">
            <v>506103</v>
          </cell>
          <cell r="H5080" t="str">
            <v xml:space="preserve">RAFAEL CASTILLA VIRUES             </v>
          </cell>
          <cell r="I5080" t="str">
            <v xml:space="preserve">DAVID TROICE JALIFE                                                   </v>
          </cell>
        </row>
        <row r="5081">
          <cell r="G5081">
            <v>506103</v>
          </cell>
          <cell r="H5081" t="str">
            <v xml:space="preserve">RAFAEL CASTILLA VIRUES             </v>
          </cell>
          <cell r="I5081" t="str">
            <v xml:space="preserve">DAVID TROICE JALIFE                                                   </v>
          </cell>
        </row>
        <row r="5082">
          <cell r="G5082">
            <v>506103</v>
          </cell>
          <cell r="H5082" t="str">
            <v xml:space="preserve">RAFAEL CASTILLA VIRUES             </v>
          </cell>
          <cell r="I5082" t="str">
            <v xml:space="preserve">DAVID TROICE JALIFE                                                   </v>
          </cell>
        </row>
        <row r="5083">
          <cell r="G5083">
            <v>506114</v>
          </cell>
          <cell r="H5083" t="str">
            <v xml:space="preserve">COLBERT SALINAS QUIROGA            </v>
          </cell>
          <cell r="I5083" t="str">
            <v xml:space="preserve">HECTOR JAVIER VALDES GARCIA                                           </v>
          </cell>
        </row>
        <row r="5084">
          <cell r="G5084">
            <v>506114</v>
          </cell>
          <cell r="H5084" t="str">
            <v xml:space="preserve">COLBERT SALINAS QUIROGA            </v>
          </cell>
          <cell r="I5084" t="str">
            <v xml:space="preserve">HECTOR JAVIER VALDES GARCIA                                           </v>
          </cell>
        </row>
        <row r="5085">
          <cell r="G5085">
            <v>506114</v>
          </cell>
          <cell r="H5085" t="str">
            <v xml:space="preserve">COLBERT SALINAS QUIROGA            </v>
          </cell>
          <cell r="I5085" t="str">
            <v xml:space="preserve">HECTOR JAVIER VALDES GARCIA                                           </v>
          </cell>
        </row>
        <row r="5086">
          <cell r="G5086">
            <v>506114</v>
          </cell>
          <cell r="H5086" t="str">
            <v xml:space="preserve">COLBERT SALINAS QUIROGA            </v>
          </cell>
          <cell r="I5086" t="str">
            <v xml:space="preserve">HECTOR JAVIER VALDES GARCIA                                           </v>
          </cell>
        </row>
        <row r="5087">
          <cell r="G5087">
            <v>506114</v>
          </cell>
          <cell r="H5087" t="str">
            <v xml:space="preserve">COLBERT SALINAS QUIROGA            </v>
          </cell>
          <cell r="I5087" t="str">
            <v xml:space="preserve">HECTOR JAVIER VALDES GARCIA                                           </v>
          </cell>
        </row>
        <row r="5088">
          <cell r="G5088">
            <v>506114</v>
          </cell>
          <cell r="H5088" t="str">
            <v xml:space="preserve">COLBERT SALINAS QUIROGA            </v>
          </cell>
          <cell r="I5088" t="str">
            <v xml:space="preserve">HECTOR JAVIER VALDES GARCIA                                           </v>
          </cell>
        </row>
        <row r="5089">
          <cell r="G5089">
            <v>506201</v>
          </cell>
          <cell r="H5089" t="str">
            <v>JOSUE GERARDO RAMIREZ ESPA/A FUENTE</v>
          </cell>
          <cell r="I5089" t="str">
            <v xml:space="preserve">GERARDO PEREZ Y PEREZ                                                 </v>
          </cell>
        </row>
        <row r="5090">
          <cell r="G5090">
            <v>506201</v>
          </cell>
          <cell r="H5090" t="str">
            <v>JOSUE GERARDO RAMIREZ ESPA/A FUENTE</v>
          </cell>
          <cell r="I5090" t="str">
            <v xml:space="preserve">GERARDO PEREZ Y PEREZ                                                 </v>
          </cell>
        </row>
        <row r="5091">
          <cell r="G5091">
            <v>506201</v>
          </cell>
          <cell r="H5091" t="str">
            <v>JOSUE GERARDO RAMIREZ ESPA/A FUENTE</v>
          </cell>
          <cell r="I5091" t="str">
            <v xml:space="preserve">GERARDO PEREZ Y PEREZ                                                 </v>
          </cell>
        </row>
        <row r="5092">
          <cell r="G5092">
            <v>506201</v>
          </cell>
          <cell r="H5092" t="str">
            <v>JOSUE GERARDO RAMIREZ ESPA/A FUENTE</v>
          </cell>
          <cell r="I5092" t="str">
            <v xml:space="preserve">GERARDO PEREZ Y PEREZ                                                 </v>
          </cell>
        </row>
        <row r="5093">
          <cell r="G5093">
            <v>506201</v>
          </cell>
          <cell r="H5093" t="str">
            <v>JOSUE GERARDO RAMIREZ ESPA/A FUENTE</v>
          </cell>
          <cell r="I5093" t="str">
            <v xml:space="preserve">GERARDO PEREZ Y PEREZ                                                 </v>
          </cell>
        </row>
        <row r="5094">
          <cell r="G5094">
            <v>506223</v>
          </cell>
          <cell r="H5094" t="str">
            <v xml:space="preserve">DIVISION FAMILIARES                </v>
          </cell>
          <cell r="I5094" t="str">
            <v xml:space="preserve">JAVIER LOZANO GARZA                                                   </v>
          </cell>
        </row>
        <row r="5095">
          <cell r="G5095">
            <v>506223</v>
          </cell>
          <cell r="H5095" t="str">
            <v xml:space="preserve">DIVISION FAMILIARES                </v>
          </cell>
          <cell r="I5095" t="str">
            <v xml:space="preserve">JAVIER LOZANO GARZA                                                   </v>
          </cell>
        </row>
        <row r="5096">
          <cell r="G5096">
            <v>506223</v>
          </cell>
          <cell r="H5096" t="str">
            <v xml:space="preserve">DIVISION FAMILIARES                </v>
          </cell>
          <cell r="I5096" t="str">
            <v xml:space="preserve">JAVIER LOZANO GARZA                                                   </v>
          </cell>
        </row>
        <row r="5097">
          <cell r="G5097">
            <v>506252</v>
          </cell>
          <cell r="H5097" t="str">
            <v xml:space="preserve">BEATRIZ TREVINO MILLING            </v>
          </cell>
          <cell r="I5097" t="str">
            <v xml:space="preserve">JOSE ANTONIO BRUNET ZARDAIN                                           </v>
          </cell>
        </row>
        <row r="5098">
          <cell r="G5098">
            <v>506252</v>
          </cell>
          <cell r="H5098" t="str">
            <v xml:space="preserve">BEATRIZ TREVINO MILLING            </v>
          </cell>
          <cell r="I5098" t="str">
            <v xml:space="preserve">JOSE ANTONIO BRUNET ZARDAIN                                           </v>
          </cell>
        </row>
        <row r="5099">
          <cell r="G5099">
            <v>506252</v>
          </cell>
          <cell r="H5099" t="str">
            <v xml:space="preserve">BEATRIZ TREVINO MILLING            </v>
          </cell>
          <cell r="I5099" t="str">
            <v xml:space="preserve">JOSE ANTONIO BRUNET ZARDAIN                                           </v>
          </cell>
        </row>
        <row r="5100">
          <cell r="G5100">
            <v>506252</v>
          </cell>
          <cell r="H5100" t="str">
            <v xml:space="preserve">BEATRIZ TREVINO MILLING            </v>
          </cell>
          <cell r="I5100" t="str">
            <v xml:space="preserve">JOSE ANTONIO BRUNET ZARDAIN                                           </v>
          </cell>
        </row>
        <row r="5101">
          <cell r="G5101">
            <v>506252</v>
          </cell>
          <cell r="H5101" t="str">
            <v xml:space="preserve">BEATRIZ TREVINO MILLING            </v>
          </cell>
          <cell r="I5101" t="str">
            <v xml:space="preserve">JOSE ANTONIO BRUNET ZARDAIN                                           </v>
          </cell>
        </row>
        <row r="5102">
          <cell r="G5102">
            <v>506252</v>
          </cell>
          <cell r="H5102" t="str">
            <v xml:space="preserve">BEATRIZ TREVINO MILLING            </v>
          </cell>
          <cell r="I5102" t="str">
            <v xml:space="preserve">JOSE ANTONIO BRUNET ZARDAIN                                           </v>
          </cell>
        </row>
        <row r="5103">
          <cell r="G5103">
            <v>506252</v>
          </cell>
          <cell r="H5103" t="str">
            <v xml:space="preserve">BEATRIZ TREVINO MILLING            </v>
          </cell>
          <cell r="I5103" t="str">
            <v xml:space="preserve">JOSE ANTONIO BRUNET ZARDAIN                                           </v>
          </cell>
        </row>
        <row r="5104">
          <cell r="G5104">
            <v>506252</v>
          </cell>
          <cell r="H5104" t="str">
            <v xml:space="preserve">BEATRIZ TREVINO MILLING            </v>
          </cell>
          <cell r="I5104" t="str">
            <v xml:space="preserve">JOSE ANTONIO BRUNET ZARDAIN                                           </v>
          </cell>
        </row>
        <row r="5105">
          <cell r="G5105">
            <v>506252</v>
          </cell>
          <cell r="H5105" t="str">
            <v xml:space="preserve">BEATRIZ TREVINO MILLING            </v>
          </cell>
          <cell r="I5105" t="str">
            <v xml:space="preserve">JOSE ANTONIO BRUNET ZARDAIN                                           </v>
          </cell>
        </row>
        <row r="5106">
          <cell r="G5106">
            <v>506263</v>
          </cell>
          <cell r="H5106" t="str">
            <v>JOSUE GERARDO RAMIREZ ESPA/A FUENTE</v>
          </cell>
          <cell r="I5106" t="str">
            <v xml:space="preserve">EDUARDO PAREDES WONG                                                  </v>
          </cell>
        </row>
        <row r="5107">
          <cell r="G5107">
            <v>506263</v>
          </cell>
          <cell r="H5107" t="str">
            <v>JOSUE GERARDO RAMIREZ ESPA/A FUENTE</v>
          </cell>
          <cell r="I5107" t="str">
            <v xml:space="preserve">EDUARDO PAREDES WONG                                                  </v>
          </cell>
        </row>
        <row r="5108">
          <cell r="G5108">
            <v>506412</v>
          </cell>
          <cell r="H5108" t="str">
            <v xml:space="preserve">GABRIEL RODRIGO BAENA CASTUERA     </v>
          </cell>
          <cell r="I5108" t="str">
            <v xml:space="preserve">MARIA MERCEDES ALONSO RODRIGUEZ                                       </v>
          </cell>
        </row>
        <row r="5109">
          <cell r="G5109">
            <v>506423</v>
          </cell>
          <cell r="H5109" t="str">
            <v xml:space="preserve">FERNANDO CUELLAR LOZANO            </v>
          </cell>
          <cell r="I5109" t="str">
            <v xml:space="preserve">JUAN FRANCISCO FERNANDEZ VILLALON                                     </v>
          </cell>
        </row>
        <row r="5110">
          <cell r="G5110">
            <v>506441</v>
          </cell>
          <cell r="H5110" t="str">
            <v>AUDITORIA INTERNA (ILOCALIZABLES LI</v>
          </cell>
          <cell r="I5110" t="str">
            <v xml:space="preserve">ELIZABETH GRACIA LOPEZ                                                </v>
          </cell>
        </row>
        <row r="5111">
          <cell r="G5111">
            <v>506441</v>
          </cell>
          <cell r="H5111" t="str">
            <v>AUDITORIA INTERNA (ILOCALIZABLES LI</v>
          </cell>
          <cell r="I5111" t="str">
            <v xml:space="preserve">ELIZABETH GRACIA LOPEZ                                                </v>
          </cell>
        </row>
        <row r="5112">
          <cell r="G5112">
            <v>506441</v>
          </cell>
          <cell r="H5112" t="str">
            <v>AUDITORIA INTERNA (ILOCALIZABLES LI</v>
          </cell>
          <cell r="I5112" t="str">
            <v xml:space="preserve">ELIZABETH GRACIA LOPEZ                                                </v>
          </cell>
        </row>
        <row r="5113">
          <cell r="G5113">
            <v>506463</v>
          </cell>
          <cell r="H5113" t="str">
            <v xml:space="preserve">AZUCENA GUDI/O RAMIREZ             </v>
          </cell>
          <cell r="I5113" t="str">
            <v xml:space="preserve">EDUARDO GOMEZ CASILLAS                                                </v>
          </cell>
        </row>
        <row r="5114">
          <cell r="G5114">
            <v>506463</v>
          </cell>
          <cell r="H5114" t="str">
            <v xml:space="preserve">AZUCENA GUDI/O RAMIREZ             </v>
          </cell>
          <cell r="I5114" t="str">
            <v xml:space="preserve">EDUARDO GOMEZ CASILLAS                                                </v>
          </cell>
        </row>
        <row r="5115">
          <cell r="G5115">
            <v>506463</v>
          </cell>
          <cell r="H5115" t="str">
            <v xml:space="preserve">AZUCENA GUDI/O RAMIREZ             </v>
          </cell>
          <cell r="I5115" t="str">
            <v xml:space="preserve">EDUARDO GOMEZ CASILLAS                                                </v>
          </cell>
        </row>
        <row r="5116">
          <cell r="G5116">
            <v>506463</v>
          </cell>
          <cell r="H5116" t="str">
            <v xml:space="preserve">AZUCENA GUDI/O RAMIREZ             </v>
          </cell>
          <cell r="I5116" t="str">
            <v xml:space="preserve">EDUARDO GOMEZ CASILLAS                                                </v>
          </cell>
        </row>
        <row r="5117">
          <cell r="G5117">
            <v>506463</v>
          </cell>
          <cell r="H5117" t="str">
            <v xml:space="preserve">AZUCENA GUDI/O RAMIREZ             </v>
          </cell>
          <cell r="I5117" t="str">
            <v xml:space="preserve">EDUARDO GOMEZ CASILLAS                                                </v>
          </cell>
        </row>
        <row r="5118">
          <cell r="G5118">
            <v>506463</v>
          </cell>
          <cell r="H5118" t="str">
            <v xml:space="preserve">AZUCENA GUDI/O RAMIREZ             </v>
          </cell>
          <cell r="I5118" t="str">
            <v xml:space="preserve">EDUARDO GOMEZ CASILLAS                                                </v>
          </cell>
        </row>
        <row r="5119">
          <cell r="G5119">
            <v>506492</v>
          </cell>
          <cell r="H5119" t="str">
            <v>JOSUE GERARDO RAMIREZ ESPA/A FUENTE</v>
          </cell>
          <cell r="I5119" t="str">
            <v xml:space="preserve">FELICIANO RAMIREZ MIJANGOS                                            </v>
          </cell>
        </row>
        <row r="5120">
          <cell r="G5120">
            <v>506501</v>
          </cell>
          <cell r="H5120" t="str">
            <v>JOSUE GERARDO RAMIREZ ESPA/A FUENTE</v>
          </cell>
          <cell r="I5120" t="str">
            <v xml:space="preserve">MARIA MARTHA KONDO LOPEZ                                              </v>
          </cell>
        </row>
        <row r="5121">
          <cell r="G5121">
            <v>506501</v>
          </cell>
          <cell r="H5121" t="str">
            <v>JOSUE GERARDO RAMIREZ ESPA/A FUENTE</v>
          </cell>
          <cell r="I5121" t="str">
            <v xml:space="preserve">MARIA MARTHA KONDO LOPEZ                                              </v>
          </cell>
        </row>
        <row r="5122">
          <cell r="G5122">
            <v>506501</v>
          </cell>
          <cell r="H5122" t="str">
            <v>JOSUE GERARDO RAMIREZ ESPA/A FUENTE</v>
          </cell>
          <cell r="I5122" t="str">
            <v xml:space="preserve">MARIA MARTHA KONDO LOPEZ                                              </v>
          </cell>
        </row>
        <row r="5123">
          <cell r="G5123">
            <v>506501</v>
          </cell>
          <cell r="H5123" t="str">
            <v>JOSUE GERARDO RAMIREZ ESPA/A FUENTE</v>
          </cell>
          <cell r="I5123" t="str">
            <v xml:space="preserve">MARIA MARTHA KONDO LOPEZ                                              </v>
          </cell>
        </row>
        <row r="5124">
          <cell r="G5124">
            <v>506521</v>
          </cell>
          <cell r="H5124" t="str">
            <v xml:space="preserve">COLBERT SALINAS QUIROGA            </v>
          </cell>
          <cell r="I5124" t="str">
            <v xml:space="preserve">SANTIAGO MU/OZ PARRA                                                  </v>
          </cell>
        </row>
        <row r="5125">
          <cell r="G5125">
            <v>506521</v>
          </cell>
          <cell r="H5125" t="str">
            <v xml:space="preserve">COLBERT SALINAS QUIROGA            </v>
          </cell>
          <cell r="I5125" t="str">
            <v xml:space="preserve">SANTIAGO MU/OZ PARRA                                                  </v>
          </cell>
        </row>
        <row r="5126">
          <cell r="G5126">
            <v>506521</v>
          </cell>
          <cell r="H5126" t="str">
            <v xml:space="preserve">COLBERT SALINAS QUIROGA            </v>
          </cell>
          <cell r="I5126" t="str">
            <v xml:space="preserve">SANTIAGO MU/OZ PARRA                                                  </v>
          </cell>
        </row>
        <row r="5127">
          <cell r="G5127">
            <v>506521</v>
          </cell>
          <cell r="H5127" t="str">
            <v xml:space="preserve">COLBERT SALINAS QUIROGA            </v>
          </cell>
          <cell r="I5127" t="str">
            <v xml:space="preserve">SANTIAGO MU/OZ PARRA                                                  </v>
          </cell>
        </row>
        <row r="5128">
          <cell r="G5128">
            <v>506521</v>
          </cell>
          <cell r="H5128" t="str">
            <v xml:space="preserve">COLBERT SALINAS QUIROGA            </v>
          </cell>
          <cell r="I5128" t="str">
            <v xml:space="preserve">SANTIAGO MU/OZ PARRA                                                  </v>
          </cell>
        </row>
        <row r="5129">
          <cell r="G5129">
            <v>506521</v>
          </cell>
          <cell r="H5129" t="str">
            <v xml:space="preserve">COLBERT SALINAS QUIROGA            </v>
          </cell>
          <cell r="I5129" t="str">
            <v xml:space="preserve">SANTIAGO MU/OZ PARRA                                                  </v>
          </cell>
        </row>
        <row r="5130">
          <cell r="G5130">
            <v>506521</v>
          </cell>
          <cell r="H5130" t="str">
            <v xml:space="preserve">COLBERT SALINAS QUIROGA            </v>
          </cell>
          <cell r="I5130" t="str">
            <v xml:space="preserve">SANTIAGO MU/OZ PARRA                                                  </v>
          </cell>
        </row>
        <row r="5131">
          <cell r="G5131">
            <v>506521</v>
          </cell>
          <cell r="H5131" t="str">
            <v xml:space="preserve">COLBERT SALINAS QUIROGA            </v>
          </cell>
          <cell r="I5131" t="str">
            <v xml:space="preserve">SANTIAGO MU/OZ PARRA                                                  </v>
          </cell>
        </row>
        <row r="5132">
          <cell r="G5132">
            <v>506554</v>
          </cell>
          <cell r="H5132" t="str">
            <v xml:space="preserve">EMPLEADOS                          </v>
          </cell>
          <cell r="I5132" t="str">
            <v xml:space="preserve">ROSA ISELA MARTINEZ VAZQUEZ                                           </v>
          </cell>
        </row>
        <row r="5133">
          <cell r="G5133">
            <v>506554</v>
          </cell>
          <cell r="H5133" t="str">
            <v xml:space="preserve">EMPLEADOS                          </v>
          </cell>
          <cell r="I5133" t="str">
            <v xml:space="preserve">ROSA ISELA MARTINEZ VAZQUEZ                                           </v>
          </cell>
        </row>
        <row r="5134">
          <cell r="G5134">
            <v>506572</v>
          </cell>
          <cell r="H5134" t="str">
            <v>JOSUE GERARDO RAMIREZ ESPA/A FUENTE</v>
          </cell>
          <cell r="I5134" t="str">
            <v xml:space="preserve">GRACIELA VENTURA BAEZ                                                 </v>
          </cell>
        </row>
        <row r="5135">
          <cell r="G5135">
            <v>506572</v>
          </cell>
          <cell r="H5135" t="str">
            <v>JOSUE GERARDO RAMIREZ ESPA/A FUENTE</v>
          </cell>
          <cell r="I5135" t="str">
            <v xml:space="preserve">GRACIELA VENTURA BAEZ                                                 </v>
          </cell>
        </row>
        <row r="5136">
          <cell r="G5136">
            <v>506572</v>
          </cell>
          <cell r="H5136" t="str">
            <v>JOSUE GERARDO RAMIREZ ESPA/A FUENTE</v>
          </cell>
          <cell r="I5136" t="str">
            <v xml:space="preserve">GRACIELA VENTURA BAEZ                                                 </v>
          </cell>
        </row>
        <row r="5137">
          <cell r="G5137">
            <v>506572</v>
          </cell>
          <cell r="H5137" t="str">
            <v>JOSUE GERARDO RAMIREZ ESPA/A FUENTE</v>
          </cell>
          <cell r="I5137" t="str">
            <v xml:space="preserve">GRACIELA VENTURA BAEZ                                                 </v>
          </cell>
        </row>
        <row r="5138">
          <cell r="G5138">
            <v>506572</v>
          </cell>
          <cell r="H5138" t="str">
            <v>JOSUE GERARDO RAMIREZ ESPA/A FUENTE</v>
          </cell>
          <cell r="I5138" t="str">
            <v xml:space="preserve">GRACIELA VENTURA BAEZ                                                 </v>
          </cell>
        </row>
        <row r="5139">
          <cell r="G5139">
            <v>506572</v>
          </cell>
          <cell r="H5139" t="str">
            <v>JOSUE GERARDO RAMIREZ ESPA/A FUENTE</v>
          </cell>
          <cell r="I5139" t="str">
            <v xml:space="preserve">GRACIELA VENTURA BAEZ                                                 </v>
          </cell>
        </row>
        <row r="5140">
          <cell r="G5140">
            <v>506612</v>
          </cell>
          <cell r="H5140" t="str">
            <v xml:space="preserve">FERNANDO CUELLAR LOZANO            </v>
          </cell>
          <cell r="I5140" t="str">
            <v xml:space="preserve">JULIO CESAR GONZALEZ FLORES                                           </v>
          </cell>
        </row>
        <row r="5141">
          <cell r="G5141">
            <v>506612</v>
          </cell>
          <cell r="H5141" t="str">
            <v xml:space="preserve">FERNANDO CUELLAR LOZANO            </v>
          </cell>
          <cell r="I5141" t="str">
            <v xml:space="preserve">JULIO CESAR GONZALEZ FLORES                                           </v>
          </cell>
        </row>
        <row r="5142">
          <cell r="G5142">
            <v>506634</v>
          </cell>
          <cell r="H5142" t="str">
            <v xml:space="preserve">SUAREZ HERNANDEZ MONICA MERCEDES   </v>
          </cell>
          <cell r="I5142" t="str">
            <v xml:space="preserve">GERARDO FRANCISCO RUIZ MAZA JOVE                                      </v>
          </cell>
        </row>
        <row r="5143">
          <cell r="G5143">
            <v>506634</v>
          </cell>
          <cell r="H5143" t="str">
            <v xml:space="preserve">SUAREZ HERNANDEZ MONICA MERCEDES   </v>
          </cell>
          <cell r="I5143" t="str">
            <v xml:space="preserve">GERARDO FRANCISCO RUIZ MAZA JOVE                                      </v>
          </cell>
        </row>
        <row r="5144">
          <cell r="G5144">
            <v>506634</v>
          </cell>
          <cell r="H5144" t="str">
            <v xml:space="preserve">SUAREZ HERNANDEZ MONICA MERCEDES   </v>
          </cell>
          <cell r="I5144" t="str">
            <v xml:space="preserve">GERARDO FRANCISCO RUIZ MAZA JOVE                                      </v>
          </cell>
        </row>
        <row r="5145">
          <cell r="G5145">
            <v>506634</v>
          </cell>
          <cell r="H5145" t="str">
            <v xml:space="preserve">SUAREZ HERNANDEZ MONICA MERCEDES   </v>
          </cell>
          <cell r="I5145" t="str">
            <v xml:space="preserve">GERARDO FRANCISCO RUIZ MAZA JOVE                                      </v>
          </cell>
        </row>
        <row r="5146">
          <cell r="G5146">
            <v>506634</v>
          </cell>
          <cell r="H5146" t="str">
            <v xml:space="preserve">SUAREZ HERNANDEZ MONICA MERCEDES   </v>
          </cell>
          <cell r="I5146" t="str">
            <v xml:space="preserve">GERARDO FRANCISCO RUIZ MAZA JOVE                                      </v>
          </cell>
        </row>
        <row r="5147">
          <cell r="G5147">
            <v>506634</v>
          </cell>
          <cell r="H5147" t="str">
            <v xml:space="preserve">SUAREZ HERNANDEZ MONICA MERCEDES   </v>
          </cell>
          <cell r="I5147" t="str">
            <v xml:space="preserve">GERARDO FRANCISCO RUIZ MAZA JOVE                                      </v>
          </cell>
        </row>
        <row r="5148">
          <cell r="G5148">
            <v>506634</v>
          </cell>
          <cell r="H5148" t="str">
            <v xml:space="preserve">SUAREZ HERNANDEZ MONICA MERCEDES   </v>
          </cell>
          <cell r="I5148" t="str">
            <v xml:space="preserve">GERARDO FRANCISCO RUIZ MAZA JOVE                                      </v>
          </cell>
        </row>
        <row r="5149">
          <cell r="G5149">
            <v>506634</v>
          </cell>
          <cell r="H5149" t="str">
            <v xml:space="preserve">SUAREZ HERNANDEZ MONICA MERCEDES   </v>
          </cell>
          <cell r="I5149" t="str">
            <v xml:space="preserve">GERARDO FRANCISCO RUIZ MAZA JOVE                                      </v>
          </cell>
        </row>
        <row r="5150">
          <cell r="G5150">
            <v>506652</v>
          </cell>
          <cell r="H5150" t="str">
            <v xml:space="preserve">SILVIA VALERIA MANZO AGUILAR       </v>
          </cell>
          <cell r="I5150" t="str">
            <v xml:space="preserve">ARNOLDO SAMUEL KRAUS WEISMAN                                          </v>
          </cell>
        </row>
        <row r="5151">
          <cell r="G5151">
            <v>506652</v>
          </cell>
          <cell r="H5151" t="str">
            <v xml:space="preserve">SILVIA VALERIA MANZO AGUILAR       </v>
          </cell>
          <cell r="I5151" t="str">
            <v xml:space="preserve">ARNOLDO SAMUEL KRAUS WEISMAN                                          </v>
          </cell>
        </row>
        <row r="5152">
          <cell r="G5152">
            <v>506652</v>
          </cell>
          <cell r="H5152" t="str">
            <v xml:space="preserve">SILVIA VALERIA MANZO AGUILAR       </v>
          </cell>
          <cell r="I5152" t="str">
            <v xml:space="preserve">ARNOLDO SAMUEL KRAUS WEISMAN                                          </v>
          </cell>
        </row>
        <row r="5153">
          <cell r="G5153">
            <v>506652</v>
          </cell>
          <cell r="H5153" t="str">
            <v xml:space="preserve">SILVIA VALERIA MANZO AGUILAR       </v>
          </cell>
          <cell r="I5153" t="str">
            <v xml:space="preserve">ARNOLDO SAMUEL KRAUS WEISMAN                                          </v>
          </cell>
        </row>
        <row r="5154">
          <cell r="G5154">
            <v>506652</v>
          </cell>
          <cell r="H5154" t="str">
            <v xml:space="preserve">SILVIA VALERIA MANZO AGUILAR       </v>
          </cell>
          <cell r="I5154" t="str">
            <v xml:space="preserve">ARNOLDO SAMUEL KRAUS WEISMAN                                          </v>
          </cell>
        </row>
        <row r="5155">
          <cell r="G5155">
            <v>506652</v>
          </cell>
          <cell r="H5155" t="str">
            <v xml:space="preserve">SILVIA VALERIA MANZO AGUILAR       </v>
          </cell>
          <cell r="I5155" t="str">
            <v xml:space="preserve">ARNOLDO SAMUEL KRAUS WEISMAN                                          </v>
          </cell>
        </row>
        <row r="5156">
          <cell r="G5156">
            <v>506692</v>
          </cell>
          <cell r="H5156" t="str">
            <v xml:space="preserve">FERNANDO CUELLAR LOZANO            </v>
          </cell>
          <cell r="I5156" t="str">
            <v xml:space="preserve">MARIA DE LOS ANGELES ZAMBRANO PAEZ                                    </v>
          </cell>
        </row>
        <row r="5157">
          <cell r="G5157">
            <v>506692</v>
          </cell>
          <cell r="H5157" t="str">
            <v xml:space="preserve">FERNANDO CUELLAR LOZANO            </v>
          </cell>
          <cell r="I5157" t="str">
            <v xml:space="preserve">MARIA DE LOS ANGELES ZAMBRANO PAEZ                                    </v>
          </cell>
        </row>
        <row r="5158">
          <cell r="G5158">
            <v>506692</v>
          </cell>
          <cell r="H5158" t="str">
            <v xml:space="preserve">FERNANDO CUELLAR LOZANO            </v>
          </cell>
          <cell r="I5158" t="str">
            <v xml:space="preserve">MARIA DE LOS ANGELES ZAMBRANO PAEZ                                    </v>
          </cell>
        </row>
        <row r="5159">
          <cell r="G5159">
            <v>506692</v>
          </cell>
          <cell r="H5159" t="str">
            <v xml:space="preserve">FERNANDO CUELLAR LOZANO            </v>
          </cell>
          <cell r="I5159" t="str">
            <v xml:space="preserve">MARIA DE LOS ANGELES ZAMBRANO PAEZ                                    </v>
          </cell>
        </row>
        <row r="5160">
          <cell r="G5160">
            <v>506692</v>
          </cell>
          <cell r="H5160" t="str">
            <v xml:space="preserve">FERNANDO CUELLAR LOZANO            </v>
          </cell>
          <cell r="I5160" t="str">
            <v xml:space="preserve">MARIA DE LOS ANGELES ZAMBRANO PAEZ                                    </v>
          </cell>
        </row>
        <row r="5161">
          <cell r="G5161">
            <v>506761</v>
          </cell>
          <cell r="H5161" t="str">
            <v xml:space="preserve">AZUCENA GUDI/O RAMIREZ             </v>
          </cell>
          <cell r="I5161" t="str">
            <v xml:space="preserve">DIVO JESUS MILAN PETITPIERRE                                          </v>
          </cell>
        </row>
        <row r="5162">
          <cell r="G5162">
            <v>506761</v>
          </cell>
          <cell r="H5162" t="str">
            <v xml:space="preserve">AZUCENA GUDI/O RAMIREZ             </v>
          </cell>
          <cell r="I5162" t="str">
            <v xml:space="preserve">DIVO JESUS MILAN PETITPIERRE                                          </v>
          </cell>
        </row>
        <row r="5163">
          <cell r="G5163">
            <v>506761</v>
          </cell>
          <cell r="H5163" t="str">
            <v xml:space="preserve">AZUCENA GUDI/O RAMIREZ             </v>
          </cell>
          <cell r="I5163" t="str">
            <v xml:space="preserve">DIVO JESUS MILAN PETITPIERRE                                          </v>
          </cell>
        </row>
        <row r="5164">
          <cell r="G5164">
            <v>506761</v>
          </cell>
          <cell r="H5164" t="str">
            <v xml:space="preserve">AZUCENA GUDI/O RAMIREZ             </v>
          </cell>
          <cell r="I5164" t="str">
            <v xml:space="preserve">DIVO JESUS MILAN PETITPIERRE                                          </v>
          </cell>
        </row>
        <row r="5165">
          <cell r="G5165">
            <v>506772</v>
          </cell>
          <cell r="H5165" t="str">
            <v xml:space="preserve">AZUCENA GUDI/O RAMIREZ             </v>
          </cell>
          <cell r="I5165" t="str">
            <v xml:space="preserve">VALERIA MARIA MILAN PETITPIERRE                                       </v>
          </cell>
        </row>
        <row r="5166">
          <cell r="G5166">
            <v>506772</v>
          </cell>
          <cell r="H5166" t="str">
            <v xml:space="preserve">AZUCENA GUDI/O RAMIREZ             </v>
          </cell>
          <cell r="I5166" t="str">
            <v xml:space="preserve">VALERIA MARIA MILAN PETITPIERRE                                       </v>
          </cell>
        </row>
        <row r="5167">
          <cell r="G5167">
            <v>506772</v>
          </cell>
          <cell r="H5167" t="str">
            <v xml:space="preserve">AZUCENA GUDI/O RAMIREZ             </v>
          </cell>
          <cell r="I5167" t="str">
            <v xml:space="preserve">VALERIA MARIA MILAN PETITPIERRE                                       </v>
          </cell>
        </row>
        <row r="5168">
          <cell r="G5168">
            <v>506772</v>
          </cell>
          <cell r="H5168" t="str">
            <v xml:space="preserve">AZUCENA GUDI/O RAMIREZ             </v>
          </cell>
          <cell r="I5168" t="str">
            <v xml:space="preserve">VALERIA MARIA MILAN PETITPIERRE                                       </v>
          </cell>
        </row>
        <row r="5169">
          <cell r="G5169">
            <v>506783</v>
          </cell>
          <cell r="H5169" t="str">
            <v xml:space="preserve">AZUCENA GUDI/O RAMIREZ             </v>
          </cell>
          <cell r="I5169" t="str">
            <v xml:space="preserve">ARIANNE NAZZIRA MILAN PETITPIERRE                                     </v>
          </cell>
        </row>
        <row r="5170">
          <cell r="G5170">
            <v>506783</v>
          </cell>
          <cell r="H5170" t="str">
            <v xml:space="preserve">AZUCENA GUDI/O RAMIREZ             </v>
          </cell>
          <cell r="I5170" t="str">
            <v xml:space="preserve">ARIANNE NAZZIRA MILAN PETITPIERRE                                     </v>
          </cell>
        </row>
        <row r="5171">
          <cell r="G5171">
            <v>506783</v>
          </cell>
          <cell r="H5171" t="str">
            <v xml:space="preserve">AZUCENA GUDI/O RAMIREZ             </v>
          </cell>
          <cell r="I5171" t="str">
            <v xml:space="preserve">ARIANNE NAZZIRA MILAN PETITPIERRE                                     </v>
          </cell>
        </row>
        <row r="5172">
          <cell r="G5172">
            <v>506783</v>
          </cell>
          <cell r="H5172" t="str">
            <v xml:space="preserve">AZUCENA GUDI/O RAMIREZ             </v>
          </cell>
          <cell r="I5172" t="str">
            <v xml:space="preserve">ARIANNE NAZZIRA MILAN PETITPIERRE                                     </v>
          </cell>
        </row>
        <row r="5173">
          <cell r="G5173">
            <v>506794</v>
          </cell>
          <cell r="H5173" t="str">
            <v xml:space="preserve">AZUCENA GUDI/O RAMIREZ             </v>
          </cell>
          <cell r="I5173" t="str">
            <v xml:space="preserve">ALEXA MARINA (MENOR) MILAN PETITPIERRE                                </v>
          </cell>
        </row>
        <row r="5174">
          <cell r="G5174">
            <v>506794</v>
          </cell>
          <cell r="H5174" t="str">
            <v xml:space="preserve">AZUCENA GUDI/O RAMIREZ             </v>
          </cell>
          <cell r="I5174" t="str">
            <v xml:space="preserve">ALEXA MARINA (MENOR) MILAN PETITPIERRE                                </v>
          </cell>
        </row>
        <row r="5175">
          <cell r="G5175">
            <v>506794</v>
          </cell>
          <cell r="H5175" t="str">
            <v xml:space="preserve">AZUCENA GUDI/O RAMIREZ             </v>
          </cell>
          <cell r="I5175" t="str">
            <v xml:space="preserve">ALEXA MARINA (MENOR) MILAN PETITPIERRE                                </v>
          </cell>
        </row>
        <row r="5176">
          <cell r="G5176">
            <v>506794</v>
          </cell>
          <cell r="H5176" t="str">
            <v xml:space="preserve">AZUCENA GUDI/O RAMIREZ             </v>
          </cell>
          <cell r="I5176" t="str">
            <v xml:space="preserve">ALEXA MARINA (MENOR) MILAN PETITPIERRE                                </v>
          </cell>
        </row>
        <row r="5177">
          <cell r="G5177">
            <v>506801</v>
          </cell>
          <cell r="H5177" t="str">
            <v xml:space="preserve">AZUCENA GUDI/O                     </v>
          </cell>
          <cell r="I5177" t="str">
            <v xml:space="preserve">PATRICIA CRUZ PALACIOS                                                </v>
          </cell>
        </row>
        <row r="5178">
          <cell r="G5178">
            <v>506801</v>
          </cell>
          <cell r="H5178" t="str">
            <v xml:space="preserve">AZUCENA GUDI/O                     </v>
          </cell>
          <cell r="I5178" t="str">
            <v xml:space="preserve">PATRICIA CRUZ PALACIOS                                                </v>
          </cell>
        </row>
        <row r="5179">
          <cell r="G5179">
            <v>506812</v>
          </cell>
          <cell r="H5179" t="str">
            <v xml:space="preserve">RAFAEL CASTILLA VIRUES             </v>
          </cell>
          <cell r="I5179" t="str">
            <v xml:space="preserve">JENNY BENHOS AMBE                                                     </v>
          </cell>
        </row>
        <row r="5180">
          <cell r="G5180">
            <v>506812</v>
          </cell>
          <cell r="H5180" t="str">
            <v xml:space="preserve">RAFAEL CASTILLA VIRUES             </v>
          </cell>
          <cell r="I5180" t="str">
            <v xml:space="preserve">JENNY BENHOS AMBE                                                     </v>
          </cell>
        </row>
        <row r="5181">
          <cell r="G5181">
            <v>506812</v>
          </cell>
          <cell r="H5181" t="str">
            <v xml:space="preserve">RAFAEL CASTILLA VIRUES             </v>
          </cell>
          <cell r="I5181" t="str">
            <v xml:space="preserve">JENNY BENHOS AMBE                                                     </v>
          </cell>
        </row>
        <row r="5182">
          <cell r="G5182">
            <v>506812</v>
          </cell>
          <cell r="H5182" t="str">
            <v xml:space="preserve">RAFAEL CASTILLA VIRUES             </v>
          </cell>
          <cell r="I5182" t="str">
            <v xml:space="preserve">JENNY BENHOS AMBE                                                     </v>
          </cell>
        </row>
        <row r="5183">
          <cell r="G5183">
            <v>506812</v>
          </cell>
          <cell r="H5183" t="str">
            <v xml:space="preserve">RAFAEL CASTILLA VIRUES             </v>
          </cell>
          <cell r="I5183" t="str">
            <v xml:space="preserve">JENNY BENHOS AMBE                                                     </v>
          </cell>
        </row>
        <row r="5184">
          <cell r="G5184">
            <v>506812</v>
          </cell>
          <cell r="H5184" t="str">
            <v xml:space="preserve">RAFAEL CASTILLA VIRUES             </v>
          </cell>
          <cell r="I5184" t="str">
            <v xml:space="preserve">JENNY BENHOS AMBE                                                     </v>
          </cell>
        </row>
        <row r="5185">
          <cell r="G5185">
            <v>506812</v>
          </cell>
          <cell r="H5185" t="str">
            <v xml:space="preserve">RAFAEL CASTILLA VIRUES             </v>
          </cell>
          <cell r="I5185" t="str">
            <v xml:space="preserve">JENNY BENHOS AMBE                                                     </v>
          </cell>
        </row>
        <row r="5186">
          <cell r="G5186">
            <v>506812</v>
          </cell>
          <cell r="H5186" t="str">
            <v xml:space="preserve">RAFAEL CASTILLA VIRUES             </v>
          </cell>
          <cell r="I5186" t="str">
            <v xml:space="preserve">JENNY BENHOS AMBE                                                     </v>
          </cell>
        </row>
        <row r="5187">
          <cell r="G5187">
            <v>506812</v>
          </cell>
          <cell r="H5187" t="str">
            <v xml:space="preserve">RAFAEL CASTILLA VIRUES             </v>
          </cell>
          <cell r="I5187" t="str">
            <v xml:space="preserve">JENNY BENHOS AMBE                                                     </v>
          </cell>
        </row>
        <row r="5188">
          <cell r="G5188">
            <v>506812</v>
          </cell>
          <cell r="H5188" t="str">
            <v xml:space="preserve">RAFAEL CASTILLA VIRUES             </v>
          </cell>
          <cell r="I5188" t="str">
            <v xml:space="preserve">JENNY BENHOS AMBE                                                     </v>
          </cell>
        </row>
        <row r="5189">
          <cell r="G5189">
            <v>506812</v>
          </cell>
          <cell r="H5189" t="str">
            <v xml:space="preserve">RAFAEL CASTILLA VIRUES             </v>
          </cell>
          <cell r="I5189" t="str">
            <v xml:space="preserve">JENNY BENHOS AMBE                                                     </v>
          </cell>
        </row>
        <row r="5190">
          <cell r="G5190">
            <v>506812</v>
          </cell>
          <cell r="H5190" t="str">
            <v xml:space="preserve">RAFAEL CASTILLA VIRUES             </v>
          </cell>
          <cell r="I5190" t="str">
            <v xml:space="preserve">JENNY BENHOS AMBE                                                     </v>
          </cell>
        </row>
        <row r="5191">
          <cell r="G5191">
            <v>506812</v>
          </cell>
          <cell r="H5191" t="str">
            <v xml:space="preserve">RAFAEL CASTILLA VIRUES             </v>
          </cell>
          <cell r="I5191" t="str">
            <v xml:space="preserve">JENNY BENHOS AMBE                                                     </v>
          </cell>
        </row>
        <row r="5192">
          <cell r="G5192">
            <v>506812</v>
          </cell>
          <cell r="H5192" t="str">
            <v xml:space="preserve">RAFAEL CASTILLA VIRUES             </v>
          </cell>
          <cell r="I5192" t="str">
            <v xml:space="preserve">JENNY BENHOS AMBE                                                     </v>
          </cell>
        </row>
        <row r="5193">
          <cell r="G5193">
            <v>506812</v>
          </cell>
          <cell r="H5193" t="str">
            <v xml:space="preserve">RAFAEL CASTILLA VIRUES             </v>
          </cell>
          <cell r="I5193" t="str">
            <v xml:space="preserve">JENNY BENHOS AMBE                                                     </v>
          </cell>
        </row>
        <row r="5194">
          <cell r="G5194">
            <v>506874</v>
          </cell>
          <cell r="H5194" t="str">
            <v xml:space="preserve">FERNANDO CUELLAR LOZANO            </v>
          </cell>
          <cell r="I5194" t="str">
            <v xml:space="preserve">FARUK DIECK FLORES                                                    </v>
          </cell>
        </row>
        <row r="5195">
          <cell r="G5195">
            <v>506874</v>
          </cell>
          <cell r="H5195" t="str">
            <v xml:space="preserve">FERNANDO CUELLAR LOZANO            </v>
          </cell>
          <cell r="I5195" t="str">
            <v xml:space="preserve">FARUK DIECK FLORES                                                    </v>
          </cell>
        </row>
        <row r="5196">
          <cell r="G5196">
            <v>506874</v>
          </cell>
          <cell r="H5196" t="str">
            <v xml:space="preserve">FERNANDO CUELLAR LOZANO            </v>
          </cell>
          <cell r="I5196" t="str">
            <v xml:space="preserve">FARUK DIECK FLORES                                                    </v>
          </cell>
        </row>
        <row r="5197">
          <cell r="G5197">
            <v>506874</v>
          </cell>
          <cell r="H5197" t="str">
            <v xml:space="preserve">FERNANDO CUELLAR LOZANO            </v>
          </cell>
          <cell r="I5197" t="str">
            <v xml:space="preserve">FARUK DIECK FLORES                                                    </v>
          </cell>
        </row>
        <row r="5198">
          <cell r="G5198">
            <v>506892</v>
          </cell>
          <cell r="H5198" t="str">
            <v>JOSUE GERARDO RAMIREZ ESPA/A FUENTE</v>
          </cell>
          <cell r="I5198" t="str">
            <v xml:space="preserve">SILVIANO CALDERON SOLTERO                                             </v>
          </cell>
        </row>
        <row r="5199">
          <cell r="G5199">
            <v>506892</v>
          </cell>
          <cell r="H5199" t="str">
            <v>JOSUE GERARDO RAMIREZ ESPA/A FUENTE</v>
          </cell>
          <cell r="I5199" t="str">
            <v xml:space="preserve">SILVIANO CALDERON SOLTERO                                             </v>
          </cell>
        </row>
        <row r="5200">
          <cell r="G5200">
            <v>506943</v>
          </cell>
          <cell r="H5200" t="str">
            <v xml:space="preserve">AZUCENA GUDI/O RAMIREZ             </v>
          </cell>
          <cell r="I5200" t="str">
            <v xml:space="preserve">MARIA DEL ROCIO MENDOZA RAMOS                                         </v>
          </cell>
        </row>
        <row r="5201">
          <cell r="G5201">
            <v>506943</v>
          </cell>
          <cell r="H5201" t="str">
            <v xml:space="preserve">AZUCENA GUDI/O RAMIREZ             </v>
          </cell>
          <cell r="I5201" t="str">
            <v xml:space="preserve">MARIA DEL ROCIO MENDOZA RAMOS                                         </v>
          </cell>
        </row>
        <row r="5202">
          <cell r="G5202">
            <v>506943</v>
          </cell>
          <cell r="H5202" t="str">
            <v xml:space="preserve">AZUCENA GUDI/O RAMIREZ             </v>
          </cell>
          <cell r="I5202" t="str">
            <v xml:space="preserve">MARIA DEL ROCIO MENDOZA RAMOS                                         </v>
          </cell>
        </row>
        <row r="5203">
          <cell r="G5203">
            <v>506943</v>
          </cell>
          <cell r="H5203" t="str">
            <v xml:space="preserve">AZUCENA GUDI/O RAMIREZ             </v>
          </cell>
          <cell r="I5203" t="str">
            <v xml:space="preserve">MARIA DEL ROCIO MENDOZA RAMOS                                         </v>
          </cell>
        </row>
        <row r="5204">
          <cell r="G5204">
            <v>506943</v>
          </cell>
          <cell r="H5204" t="str">
            <v xml:space="preserve">AZUCENA GUDI/O RAMIREZ             </v>
          </cell>
          <cell r="I5204" t="str">
            <v xml:space="preserve">MARIA DEL ROCIO MENDOZA RAMOS                                         </v>
          </cell>
        </row>
        <row r="5205">
          <cell r="G5205">
            <v>506943</v>
          </cell>
          <cell r="H5205" t="str">
            <v xml:space="preserve">AZUCENA GUDI/O RAMIREZ             </v>
          </cell>
          <cell r="I5205" t="str">
            <v xml:space="preserve">MARIA DEL ROCIO MENDOZA RAMOS                                         </v>
          </cell>
        </row>
        <row r="5206">
          <cell r="G5206">
            <v>506943</v>
          </cell>
          <cell r="H5206" t="str">
            <v xml:space="preserve">AZUCENA GUDI/O RAMIREZ             </v>
          </cell>
          <cell r="I5206" t="str">
            <v xml:space="preserve">MARIA DEL ROCIO MENDOZA RAMOS                                         </v>
          </cell>
        </row>
        <row r="5207">
          <cell r="G5207">
            <v>506983</v>
          </cell>
          <cell r="H5207" t="str">
            <v xml:space="preserve">GABRIELA SUSANA FLORES ALVAREZ     </v>
          </cell>
          <cell r="I5207" t="str">
            <v xml:space="preserve">PAMELA SUSANA VIZCAINO MORENO                                         </v>
          </cell>
        </row>
        <row r="5208">
          <cell r="G5208">
            <v>506994</v>
          </cell>
          <cell r="H5208" t="str">
            <v xml:space="preserve">GABRIELA SUSANA FLORES ALVAREZ     </v>
          </cell>
          <cell r="I5208" t="str">
            <v xml:space="preserve">ERIKA VIZCAINO MORENO                                                 </v>
          </cell>
        </row>
        <row r="5209">
          <cell r="G5209">
            <v>507041</v>
          </cell>
          <cell r="H5209" t="str">
            <v xml:space="preserve">ABRAHAM AARON SHUBICH Y JALIF      </v>
          </cell>
          <cell r="I5209" t="str">
            <v xml:space="preserve">JUAN EDGAR EDWIN LEGORRETA LOPEZ                                      </v>
          </cell>
        </row>
        <row r="5210">
          <cell r="G5210">
            <v>507103</v>
          </cell>
          <cell r="H5210" t="str">
            <v xml:space="preserve">AZUCENA GUDI/O                     </v>
          </cell>
          <cell r="I5210" t="str">
            <v xml:space="preserve">ALEJANDRO RAFAEL RODRIGUEZ MARTINEZ                                   </v>
          </cell>
        </row>
        <row r="5211">
          <cell r="G5211">
            <v>507145</v>
          </cell>
          <cell r="H5211" t="str">
            <v>AUDITORIA INTERNA (ILOCALIZABLES LI</v>
          </cell>
          <cell r="I5211" t="str">
            <v xml:space="preserve">EZRA TUSSIE TAWIL                                                     </v>
          </cell>
        </row>
        <row r="5212">
          <cell r="G5212">
            <v>507145</v>
          </cell>
          <cell r="H5212" t="str">
            <v>AUDITORIA INTERNA (ILOCALIZABLES LI</v>
          </cell>
          <cell r="I5212" t="str">
            <v xml:space="preserve">EZRA TUSSIE TAWIL                                                     </v>
          </cell>
        </row>
        <row r="5213">
          <cell r="G5213">
            <v>507151</v>
          </cell>
          <cell r="H5213" t="str">
            <v xml:space="preserve">AZUCENA GUDI/O RAMIREZ             </v>
          </cell>
          <cell r="I5213" t="str">
            <v xml:space="preserve">SERGIO TORREBLANCA GUZMAN                                             </v>
          </cell>
        </row>
        <row r="5214">
          <cell r="G5214">
            <v>507151</v>
          </cell>
          <cell r="H5214" t="str">
            <v xml:space="preserve">AZUCENA GUDI/O RAMIREZ             </v>
          </cell>
          <cell r="I5214" t="str">
            <v xml:space="preserve">SERGIO TORREBLANCA GUZMAN                                             </v>
          </cell>
        </row>
        <row r="5215">
          <cell r="G5215">
            <v>507151</v>
          </cell>
          <cell r="H5215" t="str">
            <v xml:space="preserve">AZUCENA GUDI/O RAMIREZ             </v>
          </cell>
          <cell r="I5215" t="str">
            <v xml:space="preserve">SERGIO TORREBLANCA GUZMAN                                             </v>
          </cell>
        </row>
        <row r="5216">
          <cell r="G5216">
            <v>507242</v>
          </cell>
          <cell r="H5216" t="str">
            <v xml:space="preserve">GABRIELA SUSANA FLORES ALVAREZ     </v>
          </cell>
          <cell r="I5216" t="str">
            <v xml:space="preserve">SHARON MUSSALY DUEK                                                   </v>
          </cell>
        </row>
        <row r="5217">
          <cell r="G5217">
            <v>507282</v>
          </cell>
          <cell r="H5217" t="str">
            <v xml:space="preserve">AZUCENA GUDI/O RAMIREZ             </v>
          </cell>
          <cell r="I5217" t="str">
            <v xml:space="preserve">RODOLFO ROJAS DOMINGUEZ                                               </v>
          </cell>
        </row>
        <row r="5218">
          <cell r="G5218">
            <v>507323</v>
          </cell>
          <cell r="H5218" t="str">
            <v xml:space="preserve">MARIA EVELINA JOHNSTON PIMENTEL    </v>
          </cell>
          <cell r="I5218" t="str">
            <v xml:space="preserve">ESTHER ANIANA GUERRERO ALCOCER                                        </v>
          </cell>
        </row>
        <row r="5219">
          <cell r="G5219">
            <v>507323</v>
          </cell>
          <cell r="H5219" t="str">
            <v xml:space="preserve">MARIA EVELINA JOHNSTON PIMENTEL    </v>
          </cell>
          <cell r="I5219" t="str">
            <v xml:space="preserve">ESTHER ANIANA GUERRERO ALCOCER                                        </v>
          </cell>
        </row>
        <row r="5220">
          <cell r="G5220">
            <v>507323</v>
          </cell>
          <cell r="H5220" t="str">
            <v xml:space="preserve">MARIA EVELINA JOHNSTON PIMENTEL    </v>
          </cell>
          <cell r="I5220" t="str">
            <v xml:space="preserve">ESTHER ANIANA GUERRERO ALCOCER                                        </v>
          </cell>
        </row>
        <row r="5221">
          <cell r="G5221">
            <v>507334</v>
          </cell>
          <cell r="H5221" t="str">
            <v xml:space="preserve">MARIA EVELINA JOHNSTON PIMENTEL    </v>
          </cell>
          <cell r="I5221" t="str">
            <v xml:space="preserve">PAULINA REA GUERRERO                                                  </v>
          </cell>
        </row>
        <row r="5222">
          <cell r="G5222">
            <v>507334</v>
          </cell>
          <cell r="H5222" t="str">
            <v xml:space="preserve">MARIA EVELINA JOHNSTON PIMENTEL    </v>
          </cell>
          <cell r="I5222" t="str">
            <v xml:space="preserve">PAULINA REA GUERRERO                                                  </v>
          </cell>
        </row>
        <row r="5223">
          <cell r="G5223">
            <v>507334</v>
          </cell>
          <cell r="H5223" t="str">
            <v xml:space="preserve">MARIA EVELINA JOHNSTON PIMENTEL    </v>
          </cell>
          <cell r="I5223" t="str">
            <v xml:space="preserve">PAULINA REA GUERRERO                                                  </v>
          </cell>
        </row>
        <row r="5224">
          <cell r="G5224">
            <v>507345</v>
          </cell>
          <cell r="H5224" t="str">
            <v xml:space="preserve">AZUCENA GUDI/O RAMIREZ             </v>
          </cell>
          <cell r="I5224" t="str">
            <v xml:space="preserve">JOSE MARIA CASANUEVA Y LLAGUNO                                        </v>
          </cell>
        </row>
        <row r="5225">
          <cell r="G5225">
            <v>507345</v>
          </cell>
          <cell r="H5225" t="str">
            <v xml:space="preserve">AZUCENA GUDI/O RAMIREZ             </v>
          </cell>
          <cell r="I5225" t="str">
            <v xml:space="preserve">JOSE MARIA CASANUEVA Y LLAGUNO                                        </v>
          </cell>
        </row>
        <row r="5226">
          <cell r="G5226">
            <v>507345</v>
          </cell>
          <cell r="H5226" t="str">
            <v xml:space="preserve">AZUCENA GUDI/O RAMIREZ             </v>
          </cell>
          <cell r="I5226" t="str">
            <v xml:space="preserve">JOSE MARIA CASANUEVA Y LLAGUNO                                        </v>
          </cell>
        </row>
        <row r="5227">
          <cell r="G5227">
            <v>507345</v>
          </cell>
          <cell r="H5227" t="str">
            <v xml:space="preserve">AZUCENA GUDI/O RAMIREZ             </v>
          </cell>
          <cell r="I5227" t="str">
            <v xml:space="preserve">JOSE MARIA CASANUEVA Y LLAGUNO                                        </v>
          </cell>
        </row>
        <row r="5228">
          <cell r="G5228">
            <v>507345</v>
          </cell>
          <cell r="H5228" t="str">
            <v xml:space="preserve">AZUCENA GUDI/O RAMIREZ             </v>
          </cell>
          <cell r="I5228" t="str">
            <v xml:space="preserve">JOSE MARIA CASANUEVA Y LLAGUNO                                        </v>
          </cell>
        </row>
        <row r="5229">
          <cell r="G5229">
            <v>507351</v>
          </cell>
          <cell r="H5229" t="str">
            <v xml:space="preserve">RITA MA. GARZA CANTU               </v>
          </cell>
          <cell r="I5229" t="str">
            <v xml:space="preserve">MARIA DE JESUS GUERRERO ALCOCER                                       </v>
          </cell>
        </row>
        <row r="5230">
          <cell r="G5230">
            <v>507351</v>
          </cell>
          <cell r="H5230" t="str">
            <v xml:space="preserve">RITA MA. GARZA CANTU               </v>
          </cell>
          <cell r="I5230" t="str">
            <v xml:space="preserve">MARIA DE JESUS GUERRERO ALCOCER                                       </v>
          </cell>
        </row>
        <row r="5231">
          <cell r="G5231">
            <v>507351</v>
          </cell>
          <cell r="H5231" t="str">
            <v xml:space="preserve">RITA MA. GARZA CANTU               </v>
          </cell>
          <cell r="I5231" t="str">
            <v xml:space="preserve">MARIA DE JESUS GUERRERO ALCOCER                                       </v>
          </cell>
        </row>
        <row r="5232">
          <cell r="G5232">
            <v>507351</v>
          </cell>
          <cell r="H5232" t="str">
            <v xml:space="preserve">RITA MA. GARZA CANTU               </v>
          </cell>
          <cell r="I5232" t="str">
            <v xml:space="preserve">MARIA DE JESUS GUERRERO ALCOCER                                       </v>
          </cell>
        </row>
        <row r="5233">
          <cell r="G5233">
            <v>507351</v>
          </cell>
          <cell r="H5233" t="str">
            <v xml:space="preserve">RITA MA. GARZA CANTU               </v>
          </cell>
          <cell r="I5233" t="str">
            <v xml:space="preserve">MARIA DE JESUS GUERRERO ALCOCER                                       </v>
          </cell>
        </row>
        <row r="5234">
          <cell r="G5234">
            <v>507351</v>
          </cell>
          <cell r="H5234" t="str">
            <v xml:space="preserve">RITA MA. GARZA CANTU               </v>
          </cell>
          <cell r="I5234" t="str">
            <v xml:space="preserve">MARIA DE JESUS GUERRERO ALCOCER                                       </v>
          </cell>
        </row>
        <row r="5235">
          <cell r="G5235">
            <v>507351</v>
          </cell>
          <cell r="H5235" t="str">
            <v xml:space="preserve">RITA MA. GARZA CANTU               </v>
          </cell>
          <cell r="I5235" t="str">
            <v xml:space="preserve">MARIA DE JESUS GUERRERO ALCOCER                                       </v>
          </cell>
        </row>
        <row r="5236">
          <cell r="G5236">
            <v>507351</v>
          </cell>
          <cell r="H5236" t="str">
            <v xml:space="preserve">RITA MA. GARZA CANTU               </v>
          </cell>
          <cell r="I5236" t="str">
            <v xml:space="preserve">MARIA DE JESUS GUERRERO ALCOCER                                       </v>
          </cell>
        </row>
        <row r="5237">
          <cell r="G5237">
            <v>507351</v>
          </cell>
          <cell r="H5237" t="str">
            <v xml:space="preserve">RITA MA. GARZA CANTU               </v>
          </cell>
          <cell r="I5237" t="str">
            <v xml:space="preserve">MARIA DE JESUS GUERRERO ALCOCER                                       </v>
          </cell>
        </row>
        <row r="5238">
          <cell r="G5238">
            <v>507351</v>
          </cell>
          <cell r="H5238" t="str">
            <v xml:space="preserve">RITA MA. GARZA CANTU               </v>
          </cell>
          <cell r="I5238" t="str">
            <v xml:space="preserve">MARIA DE JESUS GUERRERO ALCOCER                                       </v>
          </cell>
        </row>
        <row r="5239">
          <cell r="G5239">
            <v>507373</v>
          </cell>
          <cell r="H5239" t="str">
            <v xml:space="preserve">MARIA EVELINA JOHNSTON PIMENTEL    </v>
          </cell>
          <cell r="I5239" t="str">
            <v xml:space="preserve">BENJAMIN BURAK GEIFMAN                                                </v>
          </cell>
        </row>
        <row r="5240">
          <cell r="G5240">
            <v>507373</v>
          </cell>
          <cell r="H5240" t="str">
            <v xml:space="preserve">MARIA EVELINA JOHNSTON PIMENTEL    </v>
          </cell>
          <cell r="I5240" t="str">
            <v xml:space="preserve">BENJAMIN BURAK GEIFMAN                                                </v>
          </cell>
        </row>
        <row r="5241">
          <cell r="G5241">
            <v>507373</v>
          </cell>
          <cell r="H5241" t="str">
            <v xml:space="preserve">MARIA EVELINA JOHNSTON PIMENTEL    </v>
          </cell>
          <cell r="I5241" t="str">
            <v xml:space="preserve">BENJAMIN BURAK GEIFMAN                                                </v>
          </cell>
        </row>
        <row r="5242">
          <cell r="G5242">
            <v>507403</v>
          </cell>
          <cell r="H5242" t="str">
            <v xml:space="preserve">EMPLEADOS                          </v>
          </cell>
          <cell r="I5242" t="str">
            <v xml:space="preserve">MARIA DEL ROCIO MORALES GARCIA                                        </v>
          </cell>
        </row>
        <row r="5243">
          <cell r="G5243">
            <v>507403</v>
          </cell>
          <cell r="H5243" t="str">
            <v xml:space="preserve">EMPLEADOS                          </v>
          </cell>
          <cell r="I5243" t="str">
            <v xml:space="preserve">MARIA DEL ROCIO MORALES GARCIA                                        </v>
          </cell>
        </row>
        <row r="5244">
          <cell r="G5244">
            <v>507403</v>
          </cell>
          <cell r="H5244" t="str">
            <v xml:space="preserve">EMPLEADOS                          </v>
          </cell>
          <cell r="I5244" t="str">
            <v xml:space="preserve">MARIA DEL ROCIO MORALES GARCIA                                        </v>
          </cell>
        </row>
        <row r="5245">
          <cell r="G5245">
            <v>507442</v>
          </cell>
          <cell r="H5245" t="str">
            <v xml:space="preserve">AZUCENA GUDI/O                     </v>
          </cell>
          <cell r="I5245" t="str">
            <v xml:space="preserve">GUSTAVO JAVIER CAICEDO ALVEAR                                         </v>
          </cell>
        </row>
        <row r="5246">
          <cell r="G5246">
            <v>507442</v>
          </cell>
          <cell r="H5246" t="str">
            <v xml:space="preserve">AZUCENA GUDI/O                     </v>
          </cell>
          <cell r="I5246" t="str">
            <v xml:space="preserve">GUSTAVO JAVIER CAICEDO ALVEAR                                         </v>
          </cell>
        </row>
        <row r="5247">
          <cell r="G5247">
            <v>507501</v>
          </cell>
          <cell r="H5247" t="str">
            <v>JOSUE GERARDO RAMIREZ ESPA/A FUENTE</v>
          </cell>
          <cell r="I5247" t="str">
            <v xml:space="preserve">VALERIA CUENCA VILLASEﾑOR                                             </v>
          </cell>
        </row>
        <row r="5248">
          <cell r="G5248">
            <v>507501</v>
          </cell>
          <cell r="H5248" t="str">
            <v>JOSUE GERARDO RAMIREZ ESPA/A FUENTE</v>
          </cell>
          <cell r="I5248" t="str">
            <v xml:space="preserve">VALERIA CUENCA VILLASEﾑOR                                             </v>
          </cell>
        </row>
        <row r="5249">
          <cell r="G5249">
            <v>507501</v>
          </cell>
          <cell r="H5249" t="str">
            <v>JOSUE GERARDO RAMIREZ ESPA/A FUENTE</v>
          </cell>
          <cell r="I5249" t="str">
            <v xml:space="preserve">VALERIA CUENCA VILLASEﾑOR                                             </v>
          </cell>
        </row>
        <row r="5250">
          <cell r="G5250">
            <v>507501</v>
          </cell>
          <cell r="H5250" t="str">
            <v>JOSUE GERARDO RAMIREZ ESPA/A FUENTE</v>
          </cell>
          <cell r="I5250" t="str">
            <v xml:space="preserve">VALERIA CUENCA VILLASEﾑOR                                             </v>
          </cell>
        </row>
        <row r="5251">
          <cell r="G5251">
            <v>507501</v>
          </cell>
          <cell r="H5251" t="str">
            <v>JOSUE GERARDO RAMIREZ ESPA/A FUENTE</v>
          </cell>
          <cell r="I5251" t="str">
            <v xml:space="preserve">VALERIA CUENCA VILLASEﾑOR                                             </v>
          </cell>
        </row>
        <row r="5252">
          <cell r="G5252">
            <v>507501</v>
          </cell>
          <cell r="H5252" t="str">
            <v>JOSUE GERARDO RAMIREZ ESPA/A FUENTE</v>
          </cell>
          <cell r="I5252" t="str">
            <v xml:space="preserve">VALERIA CUENCA VILLASEﾑOR                                             </v>
          </cell>
        </row>
        <row r="5253">
          <cell r="G5253">
            <v>507501</v>
          </cell>
          <cell r="H5253" t="str">
            <v>JOSUE GERARDO RAMIREZ ESPA/A FUENTE</v>
          </cell>
          <cell r="I5253" t="str">
            <v xml:space="preserve">VALERIA CUENCA VILLASEﾑOR                                             </v>
          </cell>
        </row>
        <row r="5254">
          <cell r="G5254">
            <v>507501</v>
          </cell>
          <cell r="H5254" t="str">
            <v>JOSUE GERARDO RAMIREZ ESPA/A FUENTE</v>
          </cell>
          <cell r="I5254" t="str">
            <v xml:space="preserve">VALERIA CUENCA VILLASEﾑOR                                             </v>
          </cell>
        </row>
        <row r="5255">
          <cell r="G5255">
            <v>507501</v>
          </cell>
          <cell r="H5255" t="str">
            <v>JOSUE GERARDO RAMIREZ ESPA/A FUENTE</v>
          </cell>
          <cell r="I5255" t="str">
            <v xml:space="preserve">VALERIA CUENCA VILLASEﾑOR                                             </v>
          </cell>
        </row>
        <row r="5256">
          <cell r="G5256">
            <v>507501</v>
          </cell>
          <cell r="H5256" t="str">
            <v>JOSUE GERARDO RAMIREZ ESPA/A FUENTE</v>
          </cell>
          <cell r="I5256" t="str">
            <v xml:space="preserve">VALERIA CUENCA VILLASEﾑOR                                             </v>
          </cell>
        </row>
        <row r="5257">
          <cell r="G5257">
            <v>507501</v>
          </cell>
          <cell r="H5257" t="str">
            <v>JOSUE GERARDO RAMIREZ ESPA/A FUENTE</v>
          </cell>
          <cell r="I5257" t="str">
            <v xml:space="preserve">VALERIA CUENCA VILLASEﾑOR                                             </v>
          </cell>
        </row>
        <row r="5258">
          <cell r="G5258">
            <v>507501</v>
          </cell>
          <cell r="H5258" t="str">
            <v>JOSUE GERARDO RAMIREZ ESPA/A FUENTE</v>
          </cell>
          <cell r="I5258" t="str">
            <v xml:space="preserve">VALERIA CUENCA VILLASEﾑOR                                             </v>
          </cell>
        </row>
        <row r="5259">
          <cell r="G5259">
            <v>507501</v>
          </cell>
          <cell r="H5259" t="str">
            <v>JOSUE GERARDO RAMIREZ ESPA/A FUENTE</v>
          </cell>
          <cell r="I5259" t="str">
            <v xml:space="preserve">VALERIA CUENCA VILLASEﾑOR                                             </v>
          </cell>
        </row>
        <row r="5260">
          <cell r="G5260">
            <v>507562</v>
          </cell>
          <cell r="H5260" t="str">
            <v xml:space="preserve">AZUCENA GUDI/O                     </v>
          </cell>
          <cell r="I5260" t="str">
            <v xml:space="preserve">NURI ESPERANZA SOTO PEREZ                                             </v>
          </cell>
        </row>
        <row r="5261">
          <cell r="G5261">
            <v>507562</v>
          </cell>
          <cell r="H5261" t="str">
            <v xml:space="preserve">AZUCENA GUDI/O                     </v>
          </cell>
          <cell r="I5261" t="str">
            <v xml:space="preserve">NURI ESPERANZA SOTO PEREZ                                             </v>
          </cell>
        </row>
        <row r="5262">
          <cell r="G5262">
            <v>507602</v>
          </cell>
          <cell r="H5262" t="str">
            <v xml:space="preserve">AZUCENA GUDI/O                     </v>
          </cell>
          <cell r="I5262" t="str">
            <v xml:space="preserve">WAGNER TAVARES DOS SANTOS                                             </v>
          </cell>
        </row>
        <row r="5263">
          <cell r="G5263">
            <v>507602</v>
          </cell>
          <cell r="H5263" t="str">
            <v xml:space="preserve">AZUCENA GUDI/O                     </v>
          </cell>
          <cell r="I5263" t="str">
            <v xml:space="preserve">WAGNER TAVARES DOS SANTOS                                             </v>
          </cell>
        </row>
        <row r="5264">
          <cell r="G5264">
            <v>507613</v>
          </cell>
          <cell r="H5264" t="str">
            <v xml:space="preserve">AZUCENA GUDI/O                     </v>
          </cell>
          <cell r="I5264" t="str">
            <v xml:space="preserve">REGINALDO APARECIDO MAGON                                             </v>
          </cell>
        </row>
        <row r="5265">
          <cell r="G5265">
            <v>507613</v>
          </cell>
          <cell r="H5265" t="str">
            <v xml:space="preserve">AZUCENA GUDI/O                     </v>
          </cell>
          <cell r="I5265" t="str">
            <v xml:space="preserve">REGINALDO APARECIDO MAGON                                             </v>
          </cell>
        </row>
        <row r="5266">
          <cell r="G5266">
            <v>507642</v>
          </cell>
          <cell r="H5266" t="str">
            <v xml:space="preserve">AZUCENA GUDI/O                     </v>
          </cell>
          <cell r="I5266" t="str">
            <v xml:space="preserve">MAURO CESAR NAPOLITANO                                                </v>
          </cell>
        </row>
        <row r="5267">
          <cell r="G5267">
            <v>507642</v>
          </cell>
          <cell r="H5267" t="str">
            <v xml:space="preserve">AZUCENA GUDI/O                     </v>
          </cell>
          <cell r="I5267" t="str">
            <v xml:space="preserve">MAURO CESAR NAPOLITANO                                                </v>
          </cell>
        </row>
        <row r="5268">
          <cell r="G5268">
            <v>507653</v>
          </cell>
          <cell r="H5268" t="str">
            <v xml:space="preserve">AZUCENA GUDI/O                     </v>
          </cell>
          <cell r="I5268" t="str">
            <v xml:space="preserve">MAURICIO HARGER .                                                     </v>
          </cell>
        </row>
        <row r="5269">
          <cell r="G5269">
            <v>507653</v>
          </cell>
          <cell r="H5269" t="str">
            <v xml:space="preserve">AZUCENA GUDI/O                     </v>
          </cell>
          <cell r="I5269" t="str">
            <v xml:space="preserve">MAURICIO HARGER .                                                     </v>
          </cell>
        </row>
        <row r="5270">
          <cell r="G5270">
            <v>507671</v>
          </cell>
          <cell r="H5270" t="str">
            <v xml:space="preserve">AZUCENA GUDI/O                     </v>
          </cell>
          <cell r="I5270" t="str">
            <v xml:space="preserve">KATIA PRACHTHAUSER .                                                  </v>
          </cell>
        </row>
        <row r="5271">
          <cell r="G5271">
            <v>507671</v>
          </cell>
          <cell r="H5271" t="str">
            <v xml:space="preserve">AZUCENA GUDI/O                     </v>
          </cell>
          <cell r="I5271" t="str">
            <v xml:space="preserve">KATIA PRACHTHAUSER .                                                  </v>
          </cell>
        </row>
        <row r="5272">
          <cell r="G5272">
            <v>507723</v>
          </cell>
          <cell r="H5272" t="str">
            <v xml:space="preserve">AZUCENA GUDI/O                     </v>
          </cell>
          <cell r="I5272" t="str">
            <v xml:space="preserve">CARLOS FRANCISCO ALAﾑA PINE                                           </v>
          </cell>
        </row>
        <row r="5273">
          <cell r="G5273">
            <v>507723</v>
          </cell>
          <cell r="H5273" t="str">
            <v xml:space="preserve">AZUCENA GUDI/O                     </v>
          </cell>
          <cell r="I5273" t="str">
            <v xml:space="preserve">CARLOS FRANCISCO ALAﾑA PINE                                           </v>
          </cell>
        </row>
        <row r="5274">
          <cell r="G5274">
            <v>507734</v>
          </cell>
          <cell r="H5274" t="str">
            <v xml:space="preserve">AZUCENA GUDI/O                     </v>
          </cell>
          <cell r="I5274" t="str">
            <v xml:space="preserve">JULIO E. TERAN ARREGUI                                                </v>
          </cell>
        </row>
        <row r="5275">
          <cell r="G5275">
            <v>507734</v>
          </cell>
          <cell r="H5275" t="str">
            <v xml:space="preserve">AZUCENA GUDI/O                     </v>
          </cell>
          <cell r="I5275" t="str">
            <v xml:space="preserve">JULIO E. TERAN ARREGUI                                                </v>
          </cell>
        </row>
        <row r="5276">
          <cell r="G5276">
            <v>507751</v>
          </cell>
          <cell r="H5276" t="str">
            <v xml:space="preserve">AZUCENA GUDI/O                     </v>
          </cell>
          <cell r="I5276" t="str">
            <v xml:space="preserve">HILTON GUEMRA SAPORSKI FILHO                                          </v>
          </cell>
        </row>
        <row r="5277">
          <cell r="G5277">
            <v>507751</v>
          </cell>
          <cell r="H5277" t="str">
            <v xml:space="preserve">AZUCENA GUDI/O                     </v>
          </cell>
          <cell r="I5277" t="str">
            <v xml:space="preserve">HILTON GUEMRA SAPORSKI FILHO                                          </v>
          </cell>
        </row>
        <row r="5278">
          <cell r="G5278">
            <v>507762</v>
          </cell>
          <cell r="H5278" t="str">
            <v xml:space="preserve">AZUCENA GUDI/O                     </v>
          </cell>
          <cell r="I5278" t="str">
            <v xml:space="preserve">GERSON LUIS CASARA .                                                  </v>
          </cell>
        </row>
        <row r="5279">
          <cell r="G5279">
            <v>507762</v>
          </cell>
          <cell r="H5279" t="str">
            <v xml:space="preserve">AZUCENA GUDI/O                     </v>
          </cell>
          <cell r="I5279" t="str">
            <v xml:space="preserve">GERSON LUIS CASARA .                                                  </v>
          </cell>
        </row>
        <row r="5280">
          <cell r="G5280">
            <v>507784</v>
          </cell>
          <cell r="H5280" t="str">
            <v xml:space="preserve">RAFAEL CASTILLA VIRUES             </v>
          </cell>
          <cell r="I5280" t="str">
            <v xml:space="preserve">LUCIANO FUENTEFRIA GOMEZ                                              </v>
          </cell>
        </row>
        <row r="5281">
          <cell r="G5281">
            <v>507784</v>
          </cell>
          <cell r="H5281" t="str">
            <v xml:space="preserve">RAFAEL CASTILLA VIRUES             </v>
          </cell>
          <cell r="I5281" t="str">
            <v xml:space="preserve">LUCIANO FUENTEFRIA GOMEZ                                              </v>
          </cell>
        </row>
        <row r="5282">
          <cell r="G5282">
            <v>507784</v>
          </cell>
          <cell r="H5282" t="str">
            <v xml:space="preserve">RAFAEL CASTILLA VIRUES             </v>
          </cell>
          <cell r="I5282" t="str">
            <v xml:space="preserve">LUCIANO FUENTEFRIA GOMEZ                                              </v>
          </cell>
        </row>
        <row r="5283">
          <cell r="G5283">
            <v>507784</v>
          </cell>
          <cell r="H5283" t="str">
            <v xml:space="preserve">RAFAEL CASTILLA VIRUES             </v>
          </cell>
          <cell r="I5283" t="str">
            <v xml:space="preserve">LUCIANO FUENTEFRIA GOMEZ                                              </v>
          </cell>
        </row>
        <row r="5284">
          <cell r="G5284">
            <v>507784</v>
          </cell>
          <cell r="H5284" t="str">
            <v xml:space="preserve">RAFAEL CASTILLA VIRUES             </v>
          </cell>
          <cell r="I5284" t="str">
            <v xml:space="preserve">LUCIANO FUENTEFRIA GOMEZ                                              </v>
          </cell>
        </row>
        <row r="5285">
          <cell r="G5285">
            <v>507784</v>
          </cell>
          <cell r="H5285" t="str">
            <v xml:space="preserve">RAFAEL CASTILLA VIRUES             </v>
          </cell>
          <cell r="I5285" t="str">
            <v xml:space="preserve">LUCIANO FUENTEFRIA GOMEZ                                              </v>
          </cell>
        </row>
        <row r="5286">
          <cell r="G5286">
            <v>507784</v>
          </cell>
          <cell r="H5286" t="str">
            <v xml:space="preserve">RAFAEL CASTILLA VIRUES             </v>
          </cell>
          <cell r="I5286" t="str">
            <v xml:space="preserve">LUCIANO FUENTEFRIA GOMEZ                                              </v>
          </cell>
        </row>
        <row r="5287">
          <cell r="G5287">
            <v>507784</v>
          </cell>
          <cell r="H5287" t="str">
            <v xml:space="preserve">RAFAEL CASTILLA VIRUES             </v>
          </cell>
          <cell r="I5287" t="str">
            <v xml:space="preserve">LUCIANO FUENTEFRIA GOMEZ                                              </v>
          </cell>
        </row>
        <row r="5288">
          <cell r="G5288">
            <v>507784</v>
          </cell>
          <cell r="H5288" t="str">
            <v xml:space="preserve">RAFAEL CASTILLA VIRUES             </v>
          </cell>
          <cell r="I5288" t="str">
            <v xml:space="preserve">LUCIANO FUENTEFRIA GOMEZ                                              </v>
          </cell>
        </row>
        <row r="5289">
          <cell r="G5289">
            <v>507784</v>
          </cell>
          <cell r="H5289" t="str">
            <v xml:space="preserve">RAFAEL CASTILLA VIRUES             </v>
          </cell>
          <cell r="I5289" t="str">
            <v xml:space="preserve">LUCIANO FUENTEFRIA GOMEZ                                              </v>
          </cell>
        </row>
        <row r="5290">
          <cell r="G5290">
            <v>507801</v>
          </cell>
          <cell r="H5290" t="str">
            <v xml:space="preserve">AZUCENA GUDI/O                     </v>
          </cell>
          <cell r="I5290" t="str">
            <v xml:space="preserve">RODRIGO EDUARDO PINZON GONZALEZ                                       </v>
          </cell>
        </row>
        <row r="5291">
          <cell r="G5291">
            <v>507801</v>
          </cell>
          <cell r="H5291" t="str">
            <v xml:space="preserve">AZUCENA GUDI/O                     </v>
          </cell>
          <cell r="I5291" t="str">
            <v xml:space="preserve">RODRIGO EDUARDO PINZON GONZALEZ                                       </v>
          </cell>
        </row>
        <row r="5292">
          <cell r="G5292">
            <v>507824</v>
          </cell>
          <cell r="H5292" t="str">
            <v xml:space="preserve">AZUCENA GUDI/O                     </v>
          </cell>
          <cell r="I5292" t="str">
            <v xml:space="preserve">ROGER MANUEL RICAURTE VALDERRAMA                                      </v>
          </cell>
        </row>
        <row r="5293">
          <cell r="G5293">
            <v>507824</v>
          </cell>
          <cell r="H5293" t="str">
            <v xml:space="preserve">AZUCENA GUDI/O                     </v>
          </cell>
          <cell r="I5293" t="str">
            <v xml:space="preserve">ROGER MANUEL RICAURTE VALDERRAMA                                      </v>
          </cell>
        </row>
        <row r="5294">
          <cell r="G5294">
            <v>507831</v>
          </cell>
          <cell r="H5294" t="str">
            <v xml:space="preserve">ADRIANA I. MEJIA CASTILLO          </v>
          </cell>
          <cell r="I5294" t="str">
            <v xml:space="preserve">IVETTE GARZA GARZA                                                    </v>
          </cell>
        </row>
        <row r="5295">
          <cell r="G5295">
            <v>507831</v>
          </cell>
          <cell r="H5295" t="str">
            <v xml:space="preserve">ADRIANA I. MEJIA CASTILLO          </v>
          </cell>
          <cell r="I5295" t="str">
            <v xml:space="preserve">IVETTE GARZA GARZA                                                    </v>
          </cell>
        </row>
        <row r="5296">
          <cell r="G5296">
            <v>507864</v>
          </cell>
          <cell r="H5296" t="str">
            <v xml:space="preserve">RITA MA. GARZA CANTU               </v>
          </cell>
          <cell r="I5296" t="str">
            <v xml:space="preserve">RODRIGO GARZA SALINAS                                                 </v>
          </cell>
        </row>
        <row r="5297">
          <cell r="G5297">
            <v>507864</v>
          </cell>
          <cell r="H5297" t="str">
            <v xml:space="preserve">RITA MA. GARZA CANTU               </v>
          </cell>
          <cell r="I5297" t="str">
            <v xml:space="preserve">RODRIGO GARZA SALINAS                                                 </v>
          </cell>
        </row>
        <row r="5298">
          <cell r="G5298">
            <v>507882</v>
          </cell>
          <cell r="H5298" t="str">
            <v xml:space="preserve">AZUCENA GUDI/O                     </v>
          </cell>
          <cell r="I5298" t="str">
            <v xml:space="preserve">EDGARDO XAVIER DIAZ COELLO                                            </v>
          </cell>
        </row>
        <row r="5299">
          <cell r="G5299">
            <v>507882</v>
          </cell>
          <cell r="H5299" t="str">
            <v xml:space="preserve">AZUCENA GUDI/O                     </v>
          </cell>
          <cell r="I5299" t="str">
            <v xml:space="preserve">EDGARDO XAVIER DIAZ COELLO                                            </v>
          </cell>
        </row>
        <row r="5300">
          <cell r="G5300">
            <v>507902</v>
          </cell>
          <cell r="H5300" t="str">
            <v xml:space="preserve">AZUCENA GUDI/O                     </v>
          </cell>
          <cell r="I5300" t="str">
            <v xml:space="preserve">MARISE RIBEIRO BARROSO                                                </v>
          </cell>
        </row>
        <row r="5301">
          <cell r="G5301">
            <v>507902</v>
          </cell>
          <cell r="H5301" t="str">
            <v xml:space="preserve">AZUCENA GUDI/O                     </v>
          </cell>
          <cell r="I5301" t="str">
            <v xml:space="preserve">MARISE RIBEIRO BARROSO                                                </v>
          </cell>
        </row>
        <row r="5302">
          <cell r="G5302">
            <v>507951</v>
          </cell>
          <cell r="H5302" t="str">
            <v xml:space="preserve">BEATRIZ TREVINO MILLING            </v>
          </cell>
          <cell r="I5302" t="str">
            <v xml:space="preserve">JUAN FRANCISCO RAMIREZ RAMOS                                          </v>
          </cell>
        </row>
        <row r="5303">
          <cell r="G5303">
            <v>507951</v>
          </cell>
          <cell r="H5303" t="str">
            <v xml:space="preserve">BEATRIZ TREVINO MILLING            </v>
          </cell>
          <cell r="I5303" t="str">
            <v xml:space="preserve">JUAN FRANCISCO RAMIREZ RAMOS                                          </v>
          </cell>
        </row>
        <row r="5304">
          <cell r="G5304">
            <v>507951</v>
          </cell>
          <cell r="H5304" t="str">
            <v xml:space="preserve">BEATRIZ TREVINO MILLING            </v>
          </cell>
          <cell r="I5304" t="str">
            <v xml:space="preserve">JUAN FRANCISCO RAMIREZ RAMOS                                          </v>
          </cell>
        </row>
        <row r="5305">
          <cell r="G5305">
            <v>507951</v>
          </cell>
          <cell r="H5305" t="str">
            <v xml:space="preserve">BEATRIZ TREVINO MILLING            </v>
          </cell>
          <cell r="I5305" t="str">
            <v xml:space="preserve">JUAN FRANCISCO RAMIREZ RAMOS                                          </v>
          </cell>
        </row>
        <row r="5306">
          <cell r="G5306">
            <v>507973</v>
          </cell>
          <cell r="H5306" t="str">
            <v xml:space="preserve">BEATRIZ TREVINO MILLING            </v>
          </cell>
          <cell r="I5306" t="str">
            <v xml:space="preserve">EDUARDO AZAEL RADY GUAJARDO                                           </v>
          </cell>
        </row>
        <row r="5307">
          <cell r="G5307">
            <v>507973</v>
          </cell>
          <cell r="H5307" t="str">
            <v xml:space="preserve">BEATRIZ TREVINO MILLING            </v>
          </cell>
          <cell r="I5307" t="str">
            <v xml:space="preserve">EDUARDO AZAEL RADY GUAJARDO                                           </v>
          </cell>
        </row>
        <row r="5308">
          <cell r="G5308">
            <v>507973</v>
          </cell>
          <cell r="H5308" t="str">
            <v xml:space="preserve">BEATRIZ TREVINO MILLING            </v>
          </cell>
          <cell r="I5308" t="str">
            <v xml:space="preserve">EDUARDO AZAEL RADY GUAJARDO                                           </v>
          </cell>
        </row>
        <row r="5309">
          <cell r="G5309">
            <v>508032</v>
          </cell>
          <cell r="H5309" t="str">
            <v xml:space="preserve">AZUCENA GUDI/O RAMIREZ             </v>
          </cell>
          <cell r="I5309" t="str">
            <v xml:space="preserve">SALVADOR ARREOLA SANCHEZ                                              </v>
          </cell>
        </row>
        <row r="5310">
          <cell r="G5310">
            <v>508032</v>
          </cell>
          <cell r="H5310" t="str">
            <v xml:space="preserve">AZUCENA GUDI/O RAMIREZ             </v>
          </cell>
          <cell r="I5310" t="str">
            <v xml:space="preserve">SALVADOR ARREOLA SANCHEZ                                              </v>
          </cell>
        </row>
        <row r="5311">
          <cell r="G5311">
            <v>508032</v>
          </cell>
          <cell r="H5311" t="str">
            <v xml:space="preserve">AZUCENA GUDI/O RAMIREZ             </v>
          </cell>
          <cell r="I5311" t="str">
            <v xml:space="preserve">SALVADOR ARREOLA SANCHEZ                                              </v>
          </cell>
        </row>
        <row r="5312">
          <cell r="G5312">
            <v>508032</v>
          </cell>
          <cell r="H5312" t="str">
            <v xml:space="preserve">AZUCENA GUDI/O RAMIREZ             </v>
          </cell>
          <cell r="I5312" t="str">
            <v xml:space="preserve">SALVADOR ARREOLA SANCHEZ                                              </v>
          </cell>
        </row>
        <row r="5313">
          <cell r="G5313">
            <v>508032</v>
          </cell>
          <cell r="H5313" t="str">
            <v xml:space="preserve">AZUCENA GUDI/O RAMIREZ             </v>
          </cell>
          <cell r="I5313" t="str">
            <v xml:space="preserve">SALVADOR ARREOLA SANCHEZ                                              </v>
          </cell>
        </row>
        <row r="5314">
          <cell r="G5314">
            <v>508032</v>
          </cell>
          <cell r="H5314" t="str">
            <v xml:space="preserve">AZUCENA GUDI/O RAMIREZ             </v>
          </cell>
          <cell r="I5314" t="str">
            <v xml:space="preserve">SALVADOR ARREOLA SANCHEZ                                              </v>
          </cell>
        </row>
        <row r="5315">
          <cell r="G5315">
            <v>508032</v>
          </cell>
          <cell r="H5315" t="str">
            <v xml:space="preserve">AZUCENA GUDI/O RAMIREZ             </v>
          </cell>
          <cell r="I5315" t="str">
            <v xml:space="preserve">SALVADOR ARREOLA SANCHEZ                                              </v>
          </cell>
        </row>
        <row r="5316">
          <cell r="G5316">
            <v>508032</v>
          </cell>
          <cell r="H5316" t="str">
            <v xml:space="preserve">AZUCENA GUDI/O RAMIREZ             </v>
          </cell>
          <cell r="I5316" t="str">
            <v xml:space="preserve">SALVADOR ARREOLA SANCHEZ                                              </v>
          </cell>
        </row>
        <row r="5317">
          <cell r="G5317">
            <v>508032</v>
          </cell>
          <cell r="H5317" t="str">
            <v xml:space="preserve">AZUCENA GUDI/O RAMIREZ             </v>
          </cell>
          <cell r="I5317" t="str">
            <v xml:space="preserve">SALVADOR ARREOLA SANCHEZ                                              </v>
          </cell>
        </row>
        <row r="5318">
          <cell r="G5318">
            <v>508053</v>
          </cell>
          <cell r="H5318" t="str">
            <v xml:space="preserve">AZUCENA GUDI/O                     </v>
          </cell>
          <cell r="I5318" t="str">
            <v xml:space="preserve">ANTANAS JURKSAITIS LUKAUSKIS                                          </v>
          </cell>
        </row>
        <row r="5319">
          <cell r="G5319">
            <v>508053</v>
          </cell>
          <cell r="H5319" t="str">
            <v xml:space="preserve">AZUCENA GUDI/O                     </v>
          </cell>
          <cell r="I5319" t="str">
            <v xml:space="preserve">ANTANAS JURKSAITIS LUKAUSKIS                                          </v>
          </cell>
        </row>
        <row r="5320">
          <cell r="G5320">
            <v>508092</v>
          </cell>
          <cell r="H5320" t="str">
            <v xml:space="preserve">AZUCENA GUDI/O                     </v>
          </cell>
          <cell r="I5320" t="str">
            <v xml:space="preserve">CARLOS MARIO GONZALEZ VEGA                                            </v>
          </cell>
        </row>
        <row r="5321">
          <cell r="G5321">
            <v>508092</v>
          </cell>
          <cell r="H5321" t="str">
            <v xml:space="preserve">AZUCENA GUDI/O                     </v>
          </cell>
          <cell r="I5321" t="str">
            <v xml:space="preserve">CARLOS MARIO GONZALEZ VEGA                                            </v>
          </cell>
        </row>
        <row r="5322">
          <cell r="G5322">
            <v>508123</v>
          </cell>
          <cell r="H5322" t="str">
            <v xml:space="preserve">AZUCENA GUDI/O                     </v>
          </cell>
          <cell r="I5322" t="str">
            <v xml:space="preserve">ERNESTO GUERRERO MOLINA                                               </v>
          </cell>
        </row>
        <row r="5323">
          <cell r="G5323">
            <v>508123</v>
          </cell>
          <cell r="H5323" t="str">
            <v xml:space="preserve">AZUCENA GUDI/O                     </v>
          </cell>
          <cell r="I5323" t="str">
            <v xml:space="preserve">ERNESTO GUERRERO MOLINA                                               </v>
          </cell>
        </row>
        <row r="5324">
          <cell r="G5324">
            <v>508141</v>
          </cell>
          <cell r="H5324" t="str">
            <v xml:space="preserve">HUGO LIRA ROSALINO                 </v>
          </cell>
          <cell r="I5324" t="str">
            <v xml:space="preserve">JAVIER EDUARDO HERMOSILLO GONZALEZ                                    </v>
          </cell>
        </row>
        <row r="5325">
          <cell r="G5325">
            <v>508141</v>
          </cell>
          <cell r="H5325" t="str">
            <v xml:space="preserve">HUGO LIRA ROSALINO                 </v>
          </cell>
          <cell r="I5325" t="str">
            <v xml:space="preserve">JAVIER EDUARDO HERMOSILLO GONZALEZ                                    </v>
          </cell>
        </row>
        <row r="5326">
          <cell r="G5326">
            <v>508141</v>
          </cell>
          <cell r="H5326" t="str">
            <v xml:space="preserve">HUGO LIRA ROSALINO                 </v>
          </cell>
          <cell r="I5326" t="str">
            <v xml:space="preserve">JAVIER EDUARDO HERMOSILLO GONZALEZ                                    </v>
          </cell>
        </row>
        <row r="5327">
          <cell r="G5327">
            <v>508141</v>
          </cell>
          <cell r="H5327" t="str">
            <v xml:space="preserve">HUGO LIRA ROSALINO                 </v>
          </cell>
          <cell r="I5327" t="str">
            <v xml:space="preserve">JAVIER EDUARDO HERMOSILLO GONZALEZ                                    </v>
          </cell>
        </row>
        <row r="5328">
          <cell r="G5328">
            <v>508141</v>
          </cell>
          <cell r="H5328" t="str">
            <v xml:space="preserve">HUGO LIRA ROSALINO                 </v>
          </cell>
          <cell r="I5328" t="str">
            <v xml:space="preserve">JAVIER EDUARDO HERMOSILLO GONZALEZ                                    </v>
          </cell>
        </row>
        <row r="5329">
          <cell r="G5329">
            <v>508141</v>
          </cell>
          <cell r="H5329" t="str">
            <v xml:space="preserve">HUGO LIRA ROSALINO                 </v>
          </cell>
          <cell r="I5329" t="str">
            <v xml:space="preserve">JAVIER EDUARDO HERMOSILLO GONZALEZ                                    </v>
          </cell>
        </row>
        <row r="5330">
          <cell r="G5330">
            <v>508141</v>
          </cell>
          <cell r="H5330" t="str">
            <v xml:space="preserve">HUGO LIRA ROSALINO                 </v>
          </cell>
          <cell r="I5330" t="str">
            <v xml:space="preserve">JAVIER EDUARDO HERMOSILLO GONZALEZ                                    </v>
          </cell>
        </row>
        <row r="5331">
          <cell r="G5331">
            <v>508174</v>
          </cell>
          <cell r="H5331" t="str">
            <v xml:space="preserve">COLBERT SALINAS QUIROGA            </v>
          </cell>
          <cell r="I5331" t="str">
            <v xml:space="preserve">JESUS ANGEL MALDONADO TREVI/O                                         </v>
          </cell>
        </row>
        <row r="5332">
          <cell r="G5332">
            <v>508174</v>
          </cell>
          <cell r="H5332" t="str">
            <v xml:space="preserve">COLBERT SALINAS QUIROGA            </v>
          </cell>
          <cell r="I5332" t="str">
            <v xml:space="preserve">JESUS ANGEL MALDONADO TREVI/O                                         </v>
          </cell>
        </row>
        <row r="5333">
          <cell r="G5333">
            <v>508174</v>
          </cell>
          <cell r="H5333" t="str">
            <v xml:space="preserve">COLBERT SALINAS QUIROGA            </v>
          </cell>
          <cell r="I5333" t="str">
            <v xml:space="preserve">JESUS ANGEL MALDONADO TREVI/O                                         </v>
          </cell>
        </row>
        <row r="5334">
          <cell r="G5334">
            <v>508181</v>
          </cell>
          <cell r="H5334" t="str">
            <v xml:space="preserve">ABRAHAM AARON SHUBICH Y JALIF      </v>
          </cell>
          <cell r="I5334" t="str">
            <v xml:space="preserve">MARCOS TEOFILO CASSAB HANONO                                          </v>
          </cell>
        </row>
        <row r="5335">
          <cell r="G5335">
            <v>508181</v>
          </cell>
          <cell r="H5335" t="str">
            <v xml:space="preserve">ABRAHAM AARON SHUBICH Y JALIF      </v>
          </cell>
          <cell r="I5335" t="str">
            <v xml:space="preserve">MARCOS TEOFILO CASSAB HANONO                                          </v>
          </cell>
        </row>
        <row r="5336">
          <cell r="G5336">
            <v>508181</v>
          </cell>
          <cell r="H5336" t="str">
            <v xml:space="preserve">ABRAHAM AARON SHUBICH Y JALIF      </v>
          </cell>
          <cell r="I5336" t="str">
            <v xml:space="preserve">MARCOS TEOFILO CASSAB HANONO                                          </v>
          </cell>
        </row>
        <row r="5337">
          <cell r="G5337">
            <v>508181</v>
          </cell>
          <cell r="H5337" t="str">
            <v xml:space="preserve">ABRAHAM AARON SHUBICH Y JALIF      </v>
          </cell>
          <cell r="I5337" t="str">
            <v xml:space="preserve">MARCOS TEOFILO CASSAB HANONO                                          </v>
          </cell>
        </row>
        <row r="5338">
          <cell r="G5338">
            <v>508192</v>
          </cell>
          <cell r="H5338" t="str">
            <v xml:space="preserve">RAFAEL CASTILLA VIRUES             </v>
          </cell>
          <cell r="I5338" t="str">
            <v xml:space="preserve">JACOBO TROICE JALIFE                                                  </v>
          </cell>
        </row>
        <row r="5339">
          <cell r="G5339">
            <v>508192</v>
          </cell>
          <cell r="H5339" t="str">
            <v xml:space="preserve">RAFAEL CASTILLA VIRUES             </v>
          </cell>
          <cell r="I5339" t="str">
            <v xml:space="preserve">JACOBO TROICE JALIFE                                                  </v>
          </cell>
        </row>
        <row r="5340">
          <cell r="G5340">
            <v>508192</v>
          </cell>
          <cell r="H5340" t="str">
            <v xml:space="preserve">RAFAEL CASTILLA VIRUES             </v>
          </cell>
          <cell r="I5340" t="str">
            <v xml:space="preserve">JACOBO TROICE JALIFE                                                  </v>
          </cell>
        </row>
        <row r="5341">
          <cell r="G5341">
            <v>508192</v>
          </cell>
          <cell r="H5341" t="str">
            <v xml:space="preserve">RAFAEL CASTILLA VIRUES             </v>
          </cell>
          <cell r="I5341" t="str">
            <v xml:space="preserve">JACOBO TROICE JALIFE                                                  </v>
          </cell>
        </row>
        <row r="5342">
          <cell r="G5342">
            <v>508192</v>
          </cell>
          <cell r="H5342" t="str">
            <v xml:space="preserve">RAFAEL CASTILLA VIRUES             </v>
          </cell>
          <cell r="I5342" t="str">
            <v xml:space="preserve">JACOBO TROICE JALIFE                                                  </v>
          </cell>
        </row>
        <row r="5343">
          <cell r="G5343">
            <v>508192</v>
          </cell>
          <cell r="H5343" t="str">
            <v xml:space="preserve">RAFAEL CASTILLA VIRUES             </v>
          </cell>
          <cell r="I5343" t="str">
            <v xml:space="preserve">JACOBO TROICE JALIFE                                                  </v>
          </cell>
        </row>
        <row r="5344">
          <cell r="G5344">
            <v>508221</v>
          </cell>
          <cell r="H5344" t="str">
            <v xml:space="preserve">GABRIELA SUSANA FLORES ALVAREZ     </v>
          </cell>
          <cell r="I5344" t="str">
            <v xml:space="preserve">SALOMON MOISES DUEK BETESH                                            </v>
          </cell>
        </row>
        <row r="5345">
          <cell r="G5345">
            <v>508221</v>
          </cell>
          <cell r="H5345" t="str">
            <v xml:space="preserve">GABRIELA SUSANA FLORES ALVAREZ     </v>
          </cell>
          <cell r="I5345" t="str">
            <v xml:space="preserve">SALOMON MOISES DUEK BETESH                                            </v>
          </cell>
        </row>
        <row r="5346">
          <cell r="G5346">
            <v>508261</v>
          </cell>
          <cell r="H5346" t="str">
            <v xml:space="preserve">GABRIELA SUSANA FLORES ALVAREZ     </v>
          </cell>
          <cell r="I5346" t="str">
            <v xml:space="preserve">JACOBO LEVY HAMUI                                                     </v>
          </cell>
        </row>
        <row r="5347">
          <cell r="G5347">
            <v>508261</v>
          </cell>
          <cell r="H5347" t="str">
            <v xml:space="preserve">GABRIELA SUSANA FLORES ALVAREZ     </v>
          </cell>
          <cell r="I5347" t="str">
            <v xml:space="preserve">JACOBO LEVY HAMUI                                                     </v>
          </cell>
        </row>
        <row r="5348">
          <cell r="G5348">
            <v>508323</v>
          </cell>
          <cell r="H5348" t="str">
            <v xml:space="preserve">AZUCENA GUDI/O                     </v>
          </cell>
          <cell r="I5348" t="str">
            <v xml:space="preserve">BETZY MAGALLY CIEZA MEJIA                                             </v>
          </cell>
        </row>
        <row r="5349">
          <cell r="G5349">
            <v>508323</v>
          </cell>
          <cell r="H5349" t="str">
            <v xml:space="preserve">AZUCENA GUDI/O                     </v>
          </cell>
          <cell r="I5349" t="str">
            <v xml:space="preserve">BETZY MAGALLY CIEZA MEJIA                                             </v>
          </cell>
        </row>
        <row r="5350">
          <cell r="G5350">
            <v>508341</v>
          </cell>
          <cell r="H5350" t="str">
            <v xml:space="preserve">AZUCENA GUDI/O                     </v>
          </cell>
          <cell r="I5350" t="str">
            <v xml:space="preserve">CARLOS EDMUNDO JARAMILLO BAANANTE                                     </v>
          </cell>
        </row>
        <row r="5351">
          <cell r="G5351">
            <v>508341</v>
          </cell>
          <cell r="H5351" t="str">
            <v xml:space="preserve">AZUCENA GUDI/O                     </v>
          </cell>
          <cell r="I5351" t="str">
            <v xml:space="preserve">CARLOS EDMUNDO JARAMILLO BAANANTE                                     </v>
          </cell>
        </row>
        <row r="5352">
          <cell r="G5352">
            <v>508352</v>
          </cell>
          <cell r="H5352" t="str">
            <v xml:space="preserve">AZUCENA GUDI/O                     </v>
          </cell>
          <cell r="I5352" t="str">
            <v xml:space="preserve">FRANKLIN GUILLERMO JAVIER ALARCO BOGGIO                               </v>
          </cell>
        </row>
        <row r="5353">
          <cell r="G5353">
            <v>508352</v>
          </cell>
          <cell r="H5353" t="str">
            <v xml:space="preserve">AZUCENA GUDI/O                     </v>
          </cell>
          <cell r="I5353" t="str">
            <v xml:space="preserve">FRANKLIN GUILLERMO JAVIER ALARCO BOGGIO                               </v>
          </cell>
        </row>
        <row r="5354">
          <cell r="G5354">
            <v>508432</v>
          </cell>
          <cell r="H5354" t="str">
            <v xml:space="preserve">AZUCENA GUDI/O                     </v>
          </cell>
          <cell r="I5354" t="str">
            <v xml:space="preserve">HECTOR JAIRO PEREZ RESTREPO                                           </v>
          </cell>
        </row>
        <row r="5355">
          <cell r="G5355">
            <v>508432</v>
          </cell>
          <cell r="H5355" t="str">
            <v xml:space="preserve">AZUCENA GUDI/O                     </v>
          </cell>
          <cell r="I5355" t="str">
            <v xml:space="preserve">HECTOR JAIRO PEREZ RESTREPO                                           </v>
          </cell>
        </row>
        <row r="5356">
          <cell r="G5356">
            <v>508534</v>
          </cell>
          <cell r="H5356" t="str">
            <v xml:space="preserve">AZUCENA GUDI/O                     </v>
          </cell>
          <cell r="I5356" t="str">
            <v xml:space="preserve">TORIBIO ALFONSO RAMIRO ARAUJO SEGOVIA                                 </v>
          </cell>
        </row>
        <row r="5357">
          <cell r="G5357">
            <v>508534</v>
          </cell>
          <cell r="H5357" t="str">
            <v xml:space="preserve">AZUCENA GUDI/O                     </v>
          </cell>
          <cell r="I5357" t="str">
            <v xml:space="preserve">TORIBIO ALFONSO RAMIRO ARAUJO SEGOVIA                                 </v>
          </cell>
        </row>
        <row r="5358">
          <cell r="G5358">
            <v>508614</v>
          </cell>
          <cell r="H5358" t="str">
            <v xml:space="preserve">AZUCENA GUDI/O                     </v>
          </cell>
          <cell r="I5358" t="str">
            <v xml:space="preserve">WILSON PELAEZ HERNANDEZ                                               </v>
          </cell>
        </row>
        <row r="5359">
          <cell r="G5359">
            <v>508614</v>
          </cell>
          <cell r="H5359" t="str">
            <v xml:space="preserve">AZUCENA GUDI/O                     </v>
          </cell>
          <cell r="I5359" t="str">
            <v xml:space="preserve">WILSON PELAEZ HERNANDEZ                                               </v>
          </cell>
        </row>
        <row r="5360">
          <cell r="G5360">
            <v>508621</v>
          </cell>
          <cell r="H5360" t="str">
            <v xml:space="preserve">AZUCENA GUDI/O                     </v>
          </cell>
          <cell r="I5360" t="str">
            <v xml:space="preserve">SORAYA ADRIANA GARCIA BOLIVAR                                         </v>
          </cell>
        </row>
        <row r="5361">
          <cell r="G5361">
            <v>508621</v>
          </cell>
          <cell r="H5361" t="str">
            <v xml:space="preserve">AZUCENA GUDI/O                     </v>
          </cell>
          <cell r="I5361" t="str">
            <v xml:space="preserve">SORAYA ADRIANA GARCIA BOLIVAR                                         </v>
          </cell>
        </row>
        <row r="5362">
          <cell r="G5362">
            <v>508683</v>
          </cell>
          <cell r="H5362" t="str">
            <v xml:space="preserve">FERNANDO CUELLAR LOZANO            </v>
          </cell>
          <cell r="I5362" t="str">
            <v xml:space="preserve">JULIA ALICIA CHARUR VILLARREAL                                        </v>
          </cell>
        </row>
        <row r="5363">
          <cell r="G5363">
            <v>508683</v>
          </cell>
          <cell r="H5363" t="str">
            <v xml:space="preserve">FERNANDO CUELLAR LOZANO            </v>
          </cell>
          <cell r="I5363" t="str">
            <v xml:space="preserve">JULIA ALICIA CHARUR VILLARREAL                                        </v>
          </cell>
        </row>
        <row r="5364">
          <cell r="G5364">
            <v>508683</v>
          </cell>
          <cell r="H5364" t="str">
            <v xml:space="preserve">FERNANDO CUELLAR LOZANO            </v>
          </cell>
          <cell r="I5364" t="str">
            <v xml:space="preserve">JULIA ALICIA CHARUR VILLARREAL                                        </v>
          </cell>
        </row>
        <row r="5365">
          <cell r="G5365">
            <v>508683</v>
          </cell>
          <cell r="H5365" t="str">
            <v xml:space="preserve">FERNANDO CUELLAR LOZANO            </v>
          </cell>
          <cell r="I5365" t="str">
            <v xml:space="preserve">JULIA ALICIA CHARUR VILLARREAL                                        </v>
          </cell>
        </row>
        <row r="5366">
          <cell r="G5366">
            <v>508683</v>
          </cell>
          <cell r="H5366" t="str">
            <v xml:space="preserve">FERNANDO CUELLAR LOZANO            </v>
          </cell>
          <cell r="I5366" t="str">
            <v xml:space="preserve">JULIA ALICIA CHARUR VILLARREAL                                        </v>
          </cell>
        </row>
        <row r="5367">
          <cell r="G5367">
            <v>508683</v>
          </cell>
          <cell r="H5367" t="str">
            <v xml:space="preserve">FERNANDO CUELLAR LOZANO            </v>
          </cell>
          <cell r="I5367" t="str">
            <v xml:space="preserve">JULIA ALICIA CHARUR VILLARREAL                                        </v>
          </cell>
        </row>
        <row r="5368">
          <cell r="G5368">
            <v>508694</v>
          </cell>
          <cell r="H5368" t="str">
            <v xml:space="preserve">FERNANDO CUELLAR LOZANO            </v>
          </cell>
          <cell r="I5368" t="str">
            <v xml:space="preserve">JULIA ALICIA CHARUR VILLARREAL                                        </v>
          </cell>
        </row>
        <row r="5369">
          <cell r="G5369">
            <v>508694</v>
          </cell>
          <cell r="H5369" t="str">
            <v xml:space="preserve">FERNANDO CUELLAR LOZANO            </v>
          </cell>
          <cell r="I5369" t="str">
            <v xml:space="preserve">JULIA ALICIA CHARUR VILLARREAL                                        </v>
          </cell>
        </row>
        <row r="5370">
          <cell r="G5370">
            <v>508694</v>
          </cell>
          <cell r="H5370" t="str">
            <v xml:space="preserve">FERNANDO CUELLAR LOZANO            </v>
          </cell>
          <cell r="I5370" t="str">
            <v xml:space="preserve">JULIA ALICIA CHARUR VILLARREAL                                        </v>
          </cell>
        </row>
        <row r="5371">
          <cell r="G5371">
            <v>508694</v>
          </cell>
          <cell r="H5371" t="str">
            <v xml:space="preserve">FERNANDO CUELLAR LOZANO            </v>
          </cell>
          <cell r="I5371" t="str">
            <v xml:space="preserve">JULIA ALICIA CHARUR VILLARREAL                                        </v>
          </cell>
        </row>
        <row r="5372">
          <cell r="G5372">
            <v>508712</v>
          </cell>
          <cell r="H5372" t="str">
            <v xml:space="preserve">AZUCENA GUDI/O RAMIREZ             </v>
          </cell>
          <cell r="I5372" t="str">
            <v xml:space="preserve">JUAN JOSE MORENO ABREGO                                               </v>
          </cell>
        </row>
        <row r="5373">
          <cell r="G5373">
            <v>508712</v>
          </cell>
          <cell r="H5373" t="str">
            <v xml:space="preserve">AZUCENA GUDI/O RAMIREZ             </v>
          </cell>
          <cell r="I5373" t="str">
            <v xml:space="preserve">JUAN JOSE MORENO ABREGO                                               </v>
          </cell>
        </row>
        <row r="5374">
          <cell r="G5374">
            <v>508712</v>
          </cell>
          <cell r="H5374" t="str">
            <v xml:space="preserve">AZUCENA GUDI/O RAMIREZ             </v>
          </cell>
          <cell r="I5374" t="str">
            <v xml:space="preserve">JUAN JOSE MORENO ABREGO                                               </v>
          </cell>
        </row>
        <row r="5375">
          <cell r="G5375">
            <v>508741</v>
          </cell>
          <cell r="H5375" t="str">
            <v xml:space="preserve">FERNANDO CUELLAR LOZANO            </v>
          </cell>
          <cell r="I5375" t="str">
            <v xml:space="preserve">MAYRA ALEJANDRA ALANIS CHARUR                                         </v>
          </cell>
        </row>
        <row r="5376">
          <cell r="G5376">
            <v>508741</v>
          </cell>
          <cell r="H5376" t="str">
            <v xml:space="preserve">FERNANDO CUELLAR LOZANO            </v>
          </cell>
          <cell r="I5376" t="str">
            <v xml:space="preserve">MAYRA ALEJANDRA ALANIS CHARUR                                         </v>
          </cell>
        </row>
        <row r="5377">
          <cell r="G5377">
            <v>508741</v>
          </cell>
          <cell r="H5377" t="str">
            <v xml:space="preserve">FERNANDO CUELLAR LOZANO            </v>
          </cell>
          <cell r="I5377" t="str">
            <v xml:space="preserve">MAYRA ALEJANDRA ALANIS CHARUR                                         </v>
          </cell>
        </row>
        <row r="5378">
          <cell r="G5378">
            <v>508774</v>
          </cell>
          <cell r="H5378" t="str">
            <v xml:space="preserve">HUGO LIRA ROSALINO                 </v>
          </cell>
          <cell r="I5378" t="str">
            <v xml:space="preserve">MIGUEL DE JESUS BARRAGAN BERARDI                                      </v>
          </cell>
        </row>
        <row r="5379">
          <cell r="G5379">
            <v>508774</v>
          </cell>
          <cell r="H5379" t="str">
            <v xml:space="preserve">HUGO LIRA ROSALINO                 </v>
          </cell>
          <cell r="I5379" t="str">
            <v xml:space="preserve">MIGUEL DE JESUS BARRAGAN BERARDI                                      </v>
          </cell>
        </row>
        <row r="5380">
          <cell r="G5380">
            <v>508774</v>
          </cell>
          <cell r="H5380" t="str">
            <v xml:space="preserve">HUGO LIRA ROSALINO                 </v>
          </cell>
          <cell r="I5380" t="str">
            <v xml:space="preserve">MIGUEL DE JESUS BARRAGAN BERARDI                                      </v>
          </cell>
        </row>
        <row r="5381">
          <cell r="G5381">
            <v>508872</v>
          </cell>
          <cell r="H5381" t="str">
            <v xml:space="preserve">AZUCENA GUDI/O RAMIREZ             </v>
          </cell>
          <cell r="I5381" t="str">
            <v xml:space="preserve">ALBERTO ROJAS BARBACHANO                                              </v>
          </cell>
        </row>
        <row r="5382">
          <cell r="G5382">
            <v>508872</v>
          </cell>
          <cell r="H5382" t="str">
            <v xml:space="preserve">AZUCENA GUDI/O RAMIREZ             </v>
          </cell>
          <cell r="I5382" t="str">
            <v xml:space="preserve">ALBERTO ROJAS BARBACHANO                                              </v>
          </cell>
        </row>
        <row r="5383">
          <cell r="G5383">
            <v>508872</v>
          </cell>
          <cell r="H5383" t="str">
            <v xml:space="preserve">AZUCENA GUDI/O RAMIREZ             </v>
          </cell>
          <cell r="I5383" t="str">
            <v xml:space="preserve">ALBERTO ROJAS BARBACHANO                                              </v>
          </cell>
        </row>
        <row r="5384">
          <cell r="G5384">
            <v>508872</v>
          </cell>
          <cell r="H5384" t="str">
            <v xml:space="preserve">AZUCENA GUDI/O RAMIREZ             </v>
          </cell>
          <cell r="I5384" t="str">
            <v xml:space="preserve">ALBERTO ROJAS BARBACHANO                                              </v>
          </cell>
        </row>
        <row r="5385">
          <cell r="G5385">
            <v>508902</v>
          </cell>
          <cell r="H5385" t="str">
            <v xml:space="preserve">AZUCENA GUDI/O                     </v>
          </cell>
          <cell r="I5385" t="str">
            <v xml:space="preserve">SANDRA LILIANA BAUTISTA HERNANDEZ                                     </v>
          </cell>
        </row>
        <row r="5386">
          <cell r="G5386">
            <v>508902</v>
          </cell>
          <cell r="H5386" t="str">
            <v xml:space="preserve">AZUCENA GUDI/O                     </v>
          </cell>
          <cell r="I5386" t="str">
            <v xml:space="preserve">SANDRA LILIANA BAUTISTA HERNANDEZ                                     </v>
          </cell>
        </row>
        <row r="5387">
          <cell r="G5387">
            <v>508912</v>
          </cell>
          <cell r="H5387" t="str">
            <v xml:space="preserve">AZUCENA GUDI/O                     </v>
          </cell>
          <cell r="I5387" t="str">
            <v xml:space="preserve">SILVIA PATRICIA MEDINA SCHWARTZ                                       </v>
          </cell>
        </row>
        <row r="5388">
          <cell r="G5388">
            <v>508923</v>
          </cell>
          <cell r="H5388" t="str">
            <v xml:space="preserve">AZUCENA GUDI/O RAMIREZ             </v>
          </cell>
          <cell r="I5388" t="str">
            <v xml:space="preserve">MARIA DE LOURDES ERICKA OLVERA CHAIDEZ                                </v>
          </cell>
        </row>
        <row r="5389">
          <cell r="G5389">
            <v>508923</v>
          </cell>
          <cell r="H5389" t="str">
            <v xml:space="preserve">AZUCENA GUDI/O RAMIREZ             </v>
          </cell>
          <cell r="I5389" t="str">
            <v xml:space="preserve">MARIA DE LOURDES ERICKA OLVERA CHAIDEZ                                </v>
          </cell>
        </row>
        <row r="5390">
          <cell r="G5390">
            <v>508934</v>
          </cell>
          <cell r="H5390" t="str">
            <v xml:space="preserve">AZUCENA GUDI/O                     </v>
          </cell>
          <cell r="I5390" t="str">
            <v xml:space="preserve">DAVID TELLO GONZALEZ                                                  </v>
          </cell>
        </row>
        <row r="5391">
          <cell r="G5391">
            <v>508941</v>
          </cell>
          <cell r="H5391" t="str">
            <v xml:space="preserve">AZUCENA GUDI/O                     </v>
          </cell>
          <cell r="I5391" t="str">
            <v xml:space="preserve">LAURA ELENA SANCHEZ ORTIZ                                             </v>
          </cell>
        </row>
        <row r="5392">
          <cell r="G5392">
            <v>508952</v>
          </cell>
          <cell r="H5392" t="str">
            <v xml:space="preserve">AZUCENA GUDI/O                     </v>
          </cell>
          <cell r="I5392" t="str">
            <v xml:space="preserve">JOSE MANUEL MONTERROSAS RUIZ                                          </v>
          </cell>
        </row>
        <row r="5393">
          <cell r="G5393">
            <v>508952</v>
          </cell>
          <cell r="H5393" t="str">
            <v xml:space="preserve">AZUCENA GUDI/O                     </v>
          </cell>
          <cell r="I5393" t="str">
            <v xml:space="preserve">JOSE MANUEL MONTERROSAS RUIZ                                          </v>
          </cell>
        </row>
        <row r="5394">
          <cell r="G5394">
            <v>508963</v>
          </cell>
          <cell r="H5394" t="str">
            <v xml:space="preserve">AZUCENA GUDI/O                     </v>
          </cell>
          <cell r="I5394" t="str">
            <v xml:space="preserve">ENRIQUE ROMO GAMEZ                                                    </v>
          </cell>
        </row>
        <row r="5395">
          <cell r="G5395">
            <v>508963</v>
          </cell>
          <cell r="H5395" t="str">
            <v xml:space="preserve">AZUCENA GUDI/O                     </v>
          </cell>
          <cell r="I5395" t="str">
            <v xml:space="preserve">ENRIQUE ROMO GAMEZ                                                    </v>
          </cell>
        </row>
        <row r="5396">
          <cell r="G5396">
            <v>508974</v>
          </cell>
          <cell r="H5396" t="str">
            <v xml:space="preserve">AZUCENA GUDI/O                     </v>
          </cell>
          <cell r="I5396" t="str">
            <v xml:space="preserve">JESUS FRANCISCO PEREZ QUINTO                                          </v>
          </cell>
        </row>
        <row r="5397">
          <cell r="G5397">
            <v>508974</v>
          </cell>
          <cell r="H5397" t="str">
            <v xml:space="preserve">AZUCENA GUDI/O                     </v>
          </cell>
          <cell r="I5397" t="str">
            <v xml:space="preserve">JESUS FRANCISCO PEREZ QUINTO                                          </v>
          </cell>
        </row>
        <row r="5398">
          <cell r="G5398">
            <v>508992</v>
          </cell>
          <cell r="H5398" t="str">
            <v xml:space="preserve">AZUCENA GUDI/O                     </v>
          </cell>
          <cell r="I5398" t="str">
            <v xml:space="preserve">GRACIELA VILLALVAZO ROBLES                                            </v>
          </cell>
        </row>
        <row r="5399">
          <cell r="G5399">
            <v>508992</v>
          </cell>
          <cell r="H5399" t="str">
            <v xml:space="preserve">AZUCENA GUDI/O                     </v>
          </cell>
          <cell r="I5399" t="str">
            <v xml:space="preserve">GRACIELA VILLALVAZO ROBLES                                            </v>
          </cell>
        </row>
        <row r="5400">
          <cell r="G5400">
            <v>509012</v>
          </cell>
          <cell r="H5400" t="str">
            <v xml:space="preserve">AZUCENA GUDI/O                     </v>
          </cell>
          <cell r="I5400" t="str">
            <v xml:space="preserve">DICNORA CASANOVA HERNANDEZ                                            </v>
          </cell>
        </row>
        <row r="5401">
          <cell r="G5401">
            <v>509012</v>
          </cell>
          <cell r="H5401" t="str">
            <v xml:space="preserve">AZUCENA GUDI/O                     </v>
          </cell>
          <cell r="I5401" t="str">
            <v xml:space="preserve">DICNORA CASANOVA HERNANDEZ                                            </v>
          </cell>
        </row>
        <row r="5402">
          <cell r="G5402">
            <v>509023</v>
          </cell>
          <cell r="H5402" t="str">
            <v xml:space="preserve">AZUCENA GUDI/O                     </v>
          </cell>
          <cell r="I5402" t="str">
            <v xml:space="preserve">JOSE RAMON ARVIZO MARTINEZ                                            </v>
          </cell>
        </row>
        <row r="5403">
          <cell r="G5403">
            <v>509023</v>
          </cell>
          <cell r="H5403" t="str">
            <v xml:space="preserve">AZUCENA GUDI/O                     </v>
          </cell>
          <cell r="I5403" t="str">
            <v xml:space="preserve">JOSE RAMON ARVIZO MARTINEZ                                            </v>
          </cell>
        </row>
        <row r="5404">
          <cell r="G5404">
            <v>509032</v>
          </cell>
          <cell r="H5404" t="str">
            <v xml:space="preserve">AZUCENA GUDI/O                     </v>
          </cell>
          <cell r="I5404" t="str">
            <v xml:space="preserve">FRANCISCA RITA CARDENAS HERNANDEZ                                     </v>
          </cell>
        </row>
        <row r="5405">
          <cell r="G5405">
            <v>509032</v>
          </cell>
          <cell r="H5405" t="str">
            <v xml:space="preserve">AZUCENA GUDI/O                     </v>
          </cell>
          <cell r="I5405" t="str">
            <v xml:space="preserve">FRANCISCA RITA CARDENAS HERNANDEZ                                     </v>
          </cell>
        </row>
        <row r="5406">
          <cell r="G5406">
            <v>509041</v>
          </cell>
          <cell r="H5406" t="str">
            <v xml:space="preserve">AZUCENA GUDI/O                     </v>
          </cell>
          <cell r="I5406" t="str">
            <v xml:space="preserve">HUMBERTO ALCALA ESPINOSA                                              </v>
          </cell>
        </row>
        <row r="5407">
          <cell r="G5407">
            <v>509041</v>
          </cell>
          <cell r="H5407" t="str">
            <v xml:space="preserve">AZUCENA GUDI/O                     </v>
          </cell>
          <cell r="I5407" t="str">
            <v xml:space="preserve">HUMBERTO ALCALA ESPINOSA                                              </v>
          </cell>
        </row>
        <row r="5408">
          <cell r="G5408">
            <v>509041</v>
          </cell>
          <cell r="H5408" t="str">
            <v xml:space="preserve">AZUCENA GUDI/O                     </v>
          </cell>
          <cell r="I5408" t="str">
            <v xml:space="preserve">HUMBERTO ALCALA ESPINOSA                                              </v>
          </cell>
        </row>
        <row r="5409">
          <cell r="G5409">
            <v>509071</v>
          </cell>
          <cell r="H5409" t="str">
            <v xml:space="preserve">AZUCENA GUDI/O                     </v>
          </cell>
          <cell r="I5409" t="str">
            <v xml:space="preserve">ANDRES AMADOR MARIN                                                   </v>
          </cell>
        </row>
        <row r="5410">
          <cell r="G5410">
            <v>509071</v>
          </cell>
          <cell r="H5410" t="str">
            <v xml:space="preserve">AZUCENA GUDI/O                     </v>
          </cell>
          <cell r="I5410" t="str">
            <v xml:space="preserve">ANDRES AMADOR MARIN                                                   </v>
          </cell>
        </row>
        <row r="5411">
          <cell r="G5411">
            <v>509083</v>
          </cell>
          <cell r="H5411" t="str">
            <v xml:space="preserve">AZUCENA GUDI/O                     </v>
          </cell>
          <cell r="I5411" t="str">
            <v xml:space="preserve">JOSE SOCORRO GONZALEZ ALVARADO                                        </v>
          </cell>
        </row>
        <row r="5412">
          <cell r="G5412">
            <v>509103</v>
          </cell>
          <cell r="H5412" t="str">
            <v xml:space="preserve">AZUCENA GUDI/O                     </v>
          </cell>
          <cell r="I5412" t="str">
            <v xml:space="preserve">ERNESTO RAMIREZ CASTILLO                                              </v>
          </cell>
        </row>
        <row r="5413">
          <cell r="G5413">
            <v>509103</v>
          </cell>
          <cell r="H5413" t="str">
            <v xml:space="preserve">AZUCENA GUDI/O                     </v>
          </cell>
          <cell r="I5413" t="str">
            <v xml:space="preserve">ERNESTO RAMIREZ CASTILLO                                              </v>
          </cell>
        </row>
        <row r="5414">
          <cell r="G5414">
            <v>509113</v>
          </cell>
          <cell r="H5414" t="str">
            <v xml:space="preserve">AZUCENA GUDI/O RAMIREZ             </v>
          </cell>
          <cell r="I5414" t="str">
            <v xml:space="preserve">DANIEL SALAZAR VALDEZ                                                 </v>
          </cell>
        </row>
        <row r="5415">
          <cell r="G5415">
            <v>509113</v>
          </cell>
          <cell r="H5415" t="str">
            <v xml:space="preserve">AZUCENA GUDI/O RAMIREZ             </v>
          </cell>
          <cell r="I5415" t="str">
            <v xml:space="preserve">DANIEL SALAZAR VALDEZ                                                 </v>
          </cell>
        </row>
        <row r="5416">
          <cell r="G5416">
            <v>509113</v>
          </cell>
          <cell r="H5416" t="str">
            <v xml:space="preserve">AZUCENA GUDI/O RAMIREZ             </v>
          </cell>
          <cell r="I5416" t="str">
            <v xml:space="preserve">DANIEL SALAZAR VALDEZ                                                 </v>
          </cell>
        </row>
        <row r="5417">
          <cell r="G5417">
            <v>509113</v>
          </cell>
          <cell r="H5417" t="str">
            <v xml:space="preserve">AZUCENA GUDI/O RAMIREZ             </v>
          </cell>
          <cell r="I5417" t="str">
            <v xml:space="preserve">DANIEL SALAZAR VALDEZ                                                 </v>
          </cell>
        </row>
        <row r="5418">
          <cell r="G5418">
            <v>509113</v>
          </cell>
          <cell r="H5418" t="str">
            <v xml:space="preserve">AZUCENA GUDI/O RAMIREZ             </v>
          </cell>
          <cell r="I5418" t="str">
            <v xml:space="preserve">DANIEL SALAZAR VALDEZ                                                 </v>
          </cell>
        </row>
        <row r="5419">
          <cell r="G5419">
            <v>509113</v>
          </cell>
          <cell r="H5419" t="str">
            <v xml:space="preserve">AZUCENA GUDI/O RAMIREZ             </v>
          </cell>
          <cell r="I5419" t="str">
            <v xml:space="preserve">DANIEL SALAZAR VALDEZ                                                 </v>
          </cell>
        </row>
        <row r="5420">
          <cell r="G5420">
            <v>509113</v>
          </cell>
          <cell r="H5420" t="str">
            <v xml:space="preserve">AZUCENA GUDI/O RAMIREZ             </v>
          </cell>
          <cell r="I5420" t="str">
            <v xml:space="preserve">DANIEL SALAZAR VALDEZ                                                 </v>
          </cell>
        </row>
        <row r="5421">
          <cell r="G5421">
            <v>509113</v>
          </cell>
          <cell r="H5421" t="str">
            <v xml:space="preserve">AZUCENA GUDI/O RAMIREZ             </v>
          </cell>
          <cell r="I5421" t="str">
            <v xml:space="preserve">DANIEL SALAZAR VALDEZ                                                 </v>
          </cell>
        </row>
        <row r="5422">
          <cell r="G5422">
            <v>509113</v>
          </cell>
          <cell r="H5422" t="str">
            <v xml:space="preserve">AZUCENA GUDI/O RAMIREZ             </v>
          </cell>
          <cell r="I5422" t="str">
            <v xml:space="preserve">DANIEL SALAZAR VALDEZ                                                 </v>
          </cell>
        </row>
        <row r="5423">
          <cell r="G5423">
            <v>509113</v>
          </cell>
          <cell r="H5423" t="str">
            <v xml:space="preserve">AZUCENA GUDI/O RAMIREZ             </v>
          </cell>
          <cell r="I5423" t="str">
            <v xml:space="preserve">DANIEL SALAZAR VALDEZ                                                 </v>
          </cell>
        </row>
        <row r="5424">
          <cell r="G5424">
            <v>509113</v>
          </cell>
          <cell r="H5424" t="str">
            <v xml:space="preserve">AZUCENA GUDI/O RAMIREZ             </v>
          </cell>
          <cell r="I5424" t="str">
            <v xml:space="preserve">DANIEL SALAZAR VALDEZ                                                 </v>
          </cell>
        </row>
        <row r="5425">
          <cell r="G5425">
            <v>509113</v>
          </cell>
          <cell r="H5425" t="str">
            <v xml:space="preserve">AZUCENA GUDI/O RAMIREZ             </v>
          </cell>
          <cell r="I5425" t="str">
            <v xml:space="preserve">DANIEL SALAZAR VALDEZ                                                 </v>
          </cell>
        </row>
        <row r="5426">
          <cell r="G5426">
            <v>509113</v>
          </cell>
          <cell r="H5426" t="str">
            <v xml:space="preserve">AZUCENA GUDI/O RAMIREZ             </v>
          </cell>
          <cell r="I5426" t="str">
            <v xml:space="preserve">DANIEL SALAZAR VALDEZ                                                 </v>
          </cell>
        </row>
        <row r="5427">
          <cell r="G5427">
            <v>509113</v>
          </cell>
          <cell r="H5427" t="str">
            <v xml:space="preserve">AZUCENA GUDI/O RAMIREZ             </v>
          </cell>
          <cell r="I5427" t="str">
            <v xml:space="preserve">DANIEL SALAZAR VALDEZ                                                 </v>
          </cell>
        </row>
        <row r="5428">
          <cell r="G5428">
            <v>509124</v>
          </cell>
          <cell r="H5428" t="str">
            <v xml:space="preserve">AZUCENA GUDI/O                     </v>
          </cell>
          <cell r="I5428" t="str">
            <v xml:space="preserve">FEDERICO CALVO USCANGA                                                </v>
          </cell>
        </row>
        <row r="5429">
          <cell r="G5429">
            <v>509124</v>
          </cell>
          <cell r="H5429" t="str">
            <v xml:space="preserve">AZUCENA GUDI/O                     </v>
          </cell>
          <cell r="I5429" t="str">
            <v xml:space="preserve">FEDERICO CALVO USCANGA                                                </v>
          </cell>
        </row>
        <row r="5430">
          <cell r="G5430">
            <v>509142</v>
          </cell>
          <cell r="H5430" t="str">
            <v xml:space="preserve">AZUCENA GUDI/O                     </v>
          </cell>
          <cell r="I5430" t="str">
            <v xml:space="preserve">ADOLFO CHRISTLIEB PARDO                                               </v>
          </cell>
        </row>
        <row r="5431">
          <cell r="G5431">
            <v>509142</v>
          </cell>
          <cell r="H5431" t="str">
            <v xml:space="preserve">AZUCENA GUDI/O                     </v>
          </cell>
          <cell r="I5431" t="str">
            <v xml:space="preserve">ADOLFO CHRISTLIEB PARDO                                               </v>
          </cell>
        </row>
        <row r="5432">
          <cell r="G5432">
            <v>509164</v>
          </cell>
          <cell r="H5432" t="str">
            <v xml:space="preserve">AZUCENA GUDI/O                     </v>
          </cell>
          <cell r="I5432" t="str">
            <v xml:space="preserve">RUPERTO ARNULFO BULBARELA CRODA                                       </v>
          </cell>
        </row>
        <row r="5433">
          <cell r="G5433">
            <v>509164</v>
          </cell>
          <cell r="H5433" t="str">
            <v xml:space="preserve">AZUCENA GUDI/O                     </v>
          </cell>
          <cell r="I5433" t="str">
            <v xml:space="preserve">RUPERTO ARNULFO BULBARELA CRODA                                       </v>
          </cell>
        </row>
        <row r="5434">
          <cell r="G5434">
            <v>509171</v>
          </cell>
          <cell r="H5434" t="str">
            <v xml:space="preserve">AZUCENA GUDI/O                     </v>
          </cell>
          <cell r="I5434" t="str">
            <v xml:space="preserve">PEDRO JIMENEZ CORONA                                                  </v>
          </cell>
        </row>
        <row r="5435">
          <cell r="G5435">
            <v>509171</v>
          </cell>
          <cell r="H5435" t="str">
            <v xml:space="preserve">AZUCENA GUDI/O                     </v>
          </cell>
          <cell r="I5435" t="str">
            <v xml:space="preserve">PEDRO JIMENEZ CORONA                                                  </v>
          </cell>
        </row>
        <row r="5436">
          <cell r="G5436">
            <v>509182</v>
          </cell>
          <cell r="H5436" t="str">
            <v xml:space="preserve">AZUCENA GUDI/O                     </v>
          </cell>
          <cell r="I5436" t="str">
            <v xml:space="preserve">JESUS CORONA GARCIA                                                   </v>
          </cell>
        </row>
        <row r="5437">
          <cell r="G5437">
            <v>509182</v>
          </cell>
          <cell r="H5437" t="str">
            <v xml:space="preserve">AZUCENA GUDI/O                     </v>
          </cell>
          <cell r="I5437" t="str">
            <v xml:space="preserve">JESUS CORONA GARCIA                                                   </v>
          </cell>
        </row>
        <row r="5438">
          <cell r="G5438">
            <v>509193</v>
          </cell>
          <cell r="H5438" t="str">
            <v xml:space="preserve">AZUCENA GUDI/O                     </v>
          </cell>
          <cell r="I5438" t="str">
            <v xml:space="preserve">MINERVA SAYAGO MORALES                                                </v>
          </cell>
        </row>
        <row r="5439">
          <cell r="G5439">
            <v>509193</v>
          </cell>
          <cell r="H5439" t="str">
            <v xml:space="preserve">AZUCENA GUDI/O                     </v>
          </cell>
          <cell r="I5439" t="str">
            <v xml:space="preserve">MINERVA SAYAGO MORALES                                                </v>
          </cell>
        </row>
        <row r="5440">
          <cell r="G5440">
            <v>509245</v>
          </cell>
          <cell r="H5440" t="str">
            <v xml:space="preserve">AZUCENA GUDI/O                     </v>
          </cell>
          <cell r="I5440" t="str">
            <v xml:space="preserve">MILTON RAMON GODIN CUADRADO                                           </v>
          </cell>
        </row>
        <row r="5441">
          <cell r="G5441">
            <v>509245</v>
          </cell>
          <cell r="H5441" t="str">
            <v xml:space="preserve">AZUCENA GUDI/O                     </v>
          </cell>
          <cell r="I5441" t="str">
            <v xml:space="preserve">MILTON RAMON GODIN CUADRADO                                           </v>
          </cell>
        </row>
        <row r="5442">
          <cell r="G5442">
            <v>509273</v>
          </cell>
          <cell r="H5442" t="str">
            <v xml:space="preserve">AZUCENA GUDI/O                     </v>
          </cell>
          <cell r="I5442" t="str">
            <v xml:space="preserve">DAVID SAAVEDRA TELLEZ                                                 </v>
          </cell>
        </row>
        <row r="5443">
          <cell r="G5443">
            <v>509291</v>
          </cell>
          <cell r="H5443" t="str">
            <v xml:space="preserve">AZUCENA GUDI/O                     </v>
          </cell>
          <cell r="I5443" t="str">
            <v xml:space="preserve">HIGINIO CASTILLO GASPAR                                               </v>
          </cell>
        </row>
        <row r="5444">
          <cell r="G5444">
            <v>509291</v>
          </cell>
          <cell r="H5444" t="str">
            <v xml:space="preserve">AZUCENA GUDI/O                     </v>
          </cell>
          <cell r="I5444" t="str">
            <v xml:space="preserve">HIGINIO CASTILLO GASPAR                                               </v>
          </cell>
        </row>
        <row r="5445">
          <cell r="G5445">
            <v>509302</v>
          </cell>
          <cell r="H5445" t="str">
            <v xml:space="preserve">AZUCENA GUDI/O                     </v>
          </cell>
          <cell r="I5445" t="str">
            <v xml:space="preserve">ALVARO PORTELA MEZA                                                   </v>
          </cell>
        </row>
        <row r="5446">
          <cell r="G5446">
            <v>509302</v>
          </cell>
          <cell r="H5446" t="str">
            <v xml:space="preserve">AZUCENA GUDI/O                     </v>
          </cell>
          <cell r="I5446" t="str">
            <v xml:space="preserve">ALVARO PORTELA MEZA                                                   </v>
          </cell>
        </row>
        <row r="5447">
          <cell r="G5447">
            <v>509313</v>
          </cell>
          <cell r="H5447" t="str">
            <v xml:space="preserve">AZUCENA GUDI/O                     </v>
          </cell>
          <cell r="I5447" t="str">
            <v xml:space="preserve">DANIEL VENTURA GONZALEZ                                               </v>
          </cell>
        </row>
        <row r="5448">
          <cell r="G5448">
            <v>509313</v>
          </cell>
          <cell r="H5448" t="str">
            <v xml:space="preserve">AZUCENA GUDI/O                     </v>
          </cell>
          <cell r="I5448" t="str">
            <v xml:space="preserve">DANIEL VENTURA GONZALEZ                                               </v>
          </cell>
        </row>
        <row r="5449">
          <cell r="G5449">
            <v>509324</v>
          </cell>
          <cell r="H5449" t="str">
            <v xml:space="preserve">AZUCENA GUDI/O                     </v>
          </cell>
          <cell r="I5449" t="str">
            <v xml:space="preserve">JOSE FARITH ESCALANTE MIRANDA                                         </v>
          </cell>
        </row>
        <row r="5450">
          <cell r="G5450">
            <v>509324</v>
          </cell>
          <cell r="H5450" t="str">
            <v xml:space="preserve">AZUCENA GUDI/O                     </v>
          </cell>
          <cell r="I5450" t="str">
            <v xml:space="preserve">JOSE FARITH ESCALANTE MIRANDA                                         </v>
          </cell>
        </row>
        <row r="5451">
          <cell r="G5451">
            <v>509331</v>
          </cell>
          <cell r="H5451" t="str">
            <v xml:space="preserve">GABRIELA SUSANA FLORES ALVAREZ     </v>
          </cell>
          <cell r="I5451" t="str">
            <v xml:space="preserve">ADELA LEVY HAMUI                                                      </v>
          </cell>
        </row>
        <row r="5452">
          <cell r="G5452">
            <v>509331</v>
          </cell>
          <cell r="H5452" t="str">
            <v xml:space="preserve">GABRIELA SUSANA FLORES ALVAREZ     </v>
          </cell>
          <cell r="I5452" t="str">
            <v xml:space="preserve">ADELA LEVY HAMUI                                                      </v>
          </cell>
        </row>
        <row r="5453">
          <cell r="G5453">
            <v>509331</v>
          </cell>
          <cell r="H5453" t="str">
            <v xml:space="preserve">GABRIELA SUSANA FLORES ALVAREZ     </v>
          </cell>
          <cell r="I5453" t="str">
            <v xml:space="preserve">ADELA LEVY HAMUI                                                      </v>
          </cell>
        </row>
        <row r="5454">
          <cell r="G5454">
            <v>509331</v>
          </cell>
          <cell r="H5454" t="str">
            <v xml:space="preserve">GABRIELA SUSANA FLORES ALVAREZ     </v>
          </cell>
          <cell r="I5454" t="str">
            <v xml:space="preserve">ADELA LEVY HAMUI                                                      </v>
          </cell>
        </row>
        <row r="5455">
          <cell r="G5455">
            <v>509331</v>
          </cell>
          <cell r="H5455" t="str">
            <v xml:space="preserve">GABRIELA SUSANA FLORES ALVAREZ     </v>
          </cell>
          <cell r="I5455" t="str">
            <v xml:space="preserve">ADELA LEVY HAMUI                                                      </v>
          </cell>
        </row>
        <row r="5456">
          <cell r="G5456">
            <v>509331</v>
          </cell>
          <cell r="H5456" t="str">
            <v xml:space="preserve">GABRIELA SUSANA FLORES ALVAREZ     </v>
          </cell>
          <cell r="I5456" t="str">
            <v xml:space="preserve">ADELA LEVY HAMUI                                                      </v>
          </cell>
        </row>
        <row r="5457">
          <cell r="G5457">
            <v>509331</v>
          </cell>
          <cell r="H5457" t="str">
            <v xml:space="preserve">GABRIELA SUSANA FLORES ALVAREZ     </v>
          </cell>
          <cell r="I5457" t="str">
            <v xml:space="preserve">ADELA LEVY HAMUI                                                      </v>
          </cell>
        </row>
        <row r="5458">
          <cell r="G5458">
            <v>509342</v>
          </cell>
          <cell r="H5458" t="str">
            <v xml:space="preserve">AZUCENA GUDI/O                     </v>
          </cell>
          <cell r="I5458" t="str">
            <v xml:space="preserve">MARIO ALBERTO ORTIZ HERNANDEZ                                         </v>
          </cell>
        </row>
        <row r="5459">
          <cell r="G5459">
            <v>509342</v>
          </cell>
          <cell r="H5459" t="str">
            <v xml:space="preserve">AZUCENA GUDI/O                     </v>
          </cell>
          <cell r="I5459" t="str">
            <v xml:space="preserve">MARIO ALBERTO ORTIZ HERNANDEZ                                         </v>
          </cell>
        </row>
        <row r="5460">
          <cell r="G5460">
            <v>509353</v>
          </cell>
          <cell r="H5460" t="str">
            <v xml:space="preserve">AZUCENA GUDI/O                     </v>
          </cell>
          <cell r="I5460" t="str">
            <v xml:space="preserve">RICARDO ALBERTO MORENO CALDERON                                       </v>
          </cell>
        </row>
        <row r="5461">
          <cell r="G5461">
            <v>509353</v>
          </cell>
          <cell r="H5461" t="str">
            <v xml:space="preserve">AZUCENA GUDI/O                     </v>
          </cell>
          <cell r="I5461" t="str">
            <v xml:space="preserve">RICARDO ALBERTO MORENO CALDERON                                       </v>
          </cell>
        </row>
        <row r="5462">
          <cell r="G5462">
            <v>509371</v>
          </cell>
          <cell r="H5462" t="str">
            <v xml:space="preserve">FERNANDO CUELLAR LOZANO            </v>
          </cell>
          <cell r="I5462" t="str">
            <v xml:space="preserve">MARIA LETICIA GARZA VILLARREAL                                        </v>
          </cell>
        </row>
        <row r="5463">
          <cell r="G5463">
            <v>509371</v>
          </cell>
          <cell r="H5463" t="str">
            <v xml:space="preserve">FERNANDO CUELLAR LOZANO            </v>
          </cell>
          <cell r="I5463" t="str">
            <v xml:space="preserve">MARIA LETICIA GARZA VILLARREAL                                        </v>
          </cell>
        </row>
        <row r="5464">
          <cell r="G5464">
            <v>509382</v>
          </cell>
          <cell r="H5464" t="str">
            <v xml:space="preserve">AZUCENA GUDI/O                     </v>
          </cell>
          <cell r="I5464" t="str">
            <v xml:space="preserve">ARTURO TEPALE TECOTL                                                  </v>
          </cell>
        </row>
        <row r="5465">
          <cell r="G5465">
            <v>509382</v>
          </cell>
          <cell r="H5465" t="str">
            <v xml:space="preserve">AZUCENA GUDI/O                     </v>
          </cell>
          <cell r="I5465" t="str">
            <v xml:space="preserve">ARTURO TEPALE TECOTL                                                  </v>
          </cell>
        </row>
        <row r="5466">
          <cell r="G5466">
            <v>509403</v>
          </cell>
          <cell r="H5466" t="str">
            <v xml:space="preserve">AZUCENA GUDI/O                     </v>
          </cell>
          <cell r="I5466" t="str">
            <v xml:space="preserve">WENCESLAO LOPEZ CASTRO                                                </v>
          </cell>
        </row>
        <row r="5467">
          <cell r="G5467">
            <v>509403</v>
          </cell>
          <cell r="H5467" t="str">
            <v xml:space="preserve">AZUCENA GUDI/O                     </v>
          </cell>
          <cell r="I5467" t="str">
            <v xml:space="preserve">WENCESLAO LOPEZ CASTRO                                                </v>
          </cell>
        </row>
        <row r="5468">
          <cell r="G5468">
            <v>509451</v>
          </cell>
          <cell r="H5468" t="str">
            <v xml:space="preserve">COLBERT SALINAS QUIROGA            </v>
          </cell>
          <cell r="I5468" t="str">
            <v xml:space="preserve">LINDA JUDITH CANTU GONZALEZ                                           </v>
          </cell>
        </row>
        <row r="5469">
          <cell r="G5469">
            <v>509451</v>
          </cell>
          <cell r="H5469" t="str">
            <v xml:space="preserve">COLBERT SALINAS QUIROGA            </v>
          </cell>
          <cell r="I5469" t="str">
            <v xml:space="preserve">LINDA JUDITH CANTU GONZALEZ                                           </v>
          </cell>
        </row>
        <row r="5470">
          <cell r="G5470">
            <v>509462</v>
          </cell>
          <cell r="H5470" t="str">
            <v>AUDITORIA INTERNA (ILOCALIZABLES LI</v>
          </cell>
          <cell r="I5470" t="str">
            <v xml:space="preserve">GLORIA ROBLES ESPINOSA                                                </v>
          </cell>
        </row>
        <row r="5471">
          <cell r="G5471">
            <v>509462</v>
          </cell>
          <cell r="H5471" t="str">
            <v>AUDITORIA INTERNA (ILOCALIZABLES LI</v>
          </cell>
          <cell r="I5471" t="str">
            <v xml:space="preserve">GLORIA ROBLES ESPINOSA                                                </v>
          </cell>
        </row>
        <row r="5472">
          <cell r="G5472">
            <v>509501</v>
          </cell>
          <cell r="H5472" t="str">
            <v xml:space="preserve">AZUCENA GUDI/O                     </v>
          </cell>
          <cell r="I5472" t="str">
            <v xml:space="preserve">ARMANDO JONATHAN OBREGON MERCADO                                      </v>
          </cell>
        </row>
        <row r="5473">
          <cell r="G5473">
            <v>509501</v>
          </cell>
          <cell r="H5473" t="str">
            <v xml:space="preserve">AZUCENA GUDI/O                     </v>
          </cell>
          <cell r="I5473" t="str">
            <v xml:space="preserve">ARMANDO JONATHAN OBREGON MERCADO                                      </v>
          </cell>
        </row>
        <row r="5474">
          <cell r="G5474">
            <v>509501</v>
          </cell>
          <cell r="H5474" t="str">
            <v xml:space="preserve">AZUCENA GUDI/O                     </v>
          </cell>
          <cell r="I5474" t="str">
            <v xml:space="preserve">ARMANDO JONATHAN OBREGON MERCADO                                      </v>
          </cell>
        </row>
        <row r="5475">
          <cell r="G5475">
            <v>509513</v>
          </cell>
          <cell r="H5475" t="str">
            <v xml:space="preserve">AZUCENA GUDI/O                     </v>
          </cell>
          <cell r="I5475" t="str">
            <v xml:space="preserve">ALBERTO RENE FAUSTINOS RODRIGUEZ                                      </v>
          </cell>
        </row>
        <row r="5476">
          <cell r="G5476">
            <v>509513</v>
          </cell>
          <cell r="H5476" t="str">
            <v xml:space="preserve">AZUCENA GUDI/O                     </v>
          </cell>
          <cell r="I5476" t="str">
            <v xml:space="preserve">ALBERTO RENE FAUSTINOS RODRIGUEZ                                      </v>
          </cell>
        </row>
        <row r="5477">
          <cell r="G5477">
            <v>509531</v>
          </cell>
          <cell r="H5477" t="str">
            <v xml:space="preserve">AZUCENA GUDI/O                     </v>
          </cell>
          <cell r="I5477" t="str">
            <v xml:space="preserve">CARLOS PASTOR ISLAS AGUIRRE                                           </v>
          </cell>
        </row>
        <row r="5478">
          <cell r="G5478">
            <v>509531</v>
          </cell>
          <cell r="H5478" t="str">
            <v xml:space="preserve">AZUCENA GUDI/O                     </v>
          </cell>
          <cell r="I5478" t="str">
            <v xml:space="preserve">CARLOS PASTOR ISLAS AGUIRRE                                           </v>
          </cell>
        </row>
        <row r="5479">
          <cell r="G5479">
            <v>509593</v>
          </cell>
          <cell r="H5479" t="str">
            <v xml:space="preserve">SUAREZ HERNANDEZ MONICA MERCEDES   </v>
          </cell>
          <cell r="I5479" t="str">
            <v xml:space="preserve">BARBARA FERNANDEZ GUTIERREZ                                           </v>
          </cell>
        </row>
        <row r="5480">
          <cell r="G5480">
            <v>509593</v>
          </cell>
          <cell r="H5480" t="str">
            <v xml:space="preserve">SUAREZ HERNANDEZ MONICA MERCEDES   </v>
          </cell>
          <cell r="I5480" t="str">
            <v xml:space="preserve">BARBARA FERNANDEZ GUTIERREZ                                           </v>
          </cell>
        </row>
        <row r="5481">
          <cell r="G5481">
            <v>509662</v>
          </cell>
          <cell r="H5481" t="str">
            <v xml:space="preserve">AZUCENA GUDI/O                     </v>
          </cell>
          <cell r="I5481" t="str">
            <v xml:space="preserve">MIGUEL ANGEL RIVERA HERNANDEZ                                         </v>
          </cell>
        </row>
        <row r="5482">
          <cell r="G5482">
            <v>509673</v>
          </cell>
          <cell r="H5482" t="str">
            <v xml:space="preserve">ADRIANA I. MEJIA CASTILLO          </v>
          </cell>
          <cell r="I5482" t="str">
            <v xml:space="preserve">EUGENIO SANTIAGO CLARIOND REYES                                       </v>
          </cell>
        </row>
        <row r="5483">
          <cell r="G5483">
            <v>509673</v>
          </cell>
          <cell r="H5483" t="str">
            <v xml:space="preserve">ADRIANA I. MEJIA CASTILLO          </v>
          </cell>
          <cell r="I5483" t="str">
            <v xml:space="preserve">EUGENIO SANTIAGO CLARIOND REYES                                       </v>
          </cell>
        </row>
        <row r="5484">
          <cell r="G5484">
            <v>509673</v>
          </cell>
          <cell r="H5484" t="str">
            <v xml:space="preserve">ADRIANA I. MEJIA CASTILLO          </v>
          </cell>
          <cell r="I5484" t="str">
            <v xml:space="preserve">EUGENIO SANTIAGO CLARIOND REYES                                       </v>
          </cell>
        </row>
        <row r="5485">
          <cell r="G5485">
            <v>509673</v>
          </cell>
          <cell r="H5485" t="str">
            <v xml:space="preserve">ADRIANA I. MEJIA CASTILLO          </v>
          </cell>
          <cell r="I5485" t="str">
            <v xml:space="preserve">EUGENIO SANTIAGO CLARIOND REYES                                       </v>
          </cell>
        </row>
        <row r="5486">
          <cell r="G5486">
            <v>509691</v>
          </cell>
          <cell r="H5486" t="str">
            <v xml:space="preserve">FERNANDO CUELLAR LOZANO            </v>
          </cell>
          <cell r="I5486" t="str">
            <v xml:space="preserve">RAUL RUBEN DE SANTIAGO CONTRERAS                                      </v>
          </cell>
        </row>
        <row r="5487">
          <cell r="G5487">
            <v>509691</v>
          </cell>
          <cell r="H5487" t="str">
            <v xml:space="preserve">FERNANDO CUELLAR LOZANO            </v>
          </cell>
          <cell r="I5487" t="str">
            <v xml:space="preserve">RAUL RUBEN DE SANTIAGO CONTRERAS                                      </v>
          </cell>
        </row>
        <row r="5488">
          <cell r="G5488">
            <v>509691</v>
          </cell>
          <cell r="H5488" t="str">
            <v xml:space="preserve">FERNANDO CUELLAR LOZANO            </v>
          </cell>
          <cell r="I5488" t="str">
            <v xml:space="preserve">RAUL RUBEN DE SANTIAGO CONTRERAS                                      </v>
          </cell>
        </row>
        <row r="5489">
          <cell r="G5489">
            <v>509691</v>
          </cell>
          <cell r="H5489" t="str">
            <v xml:space="preserve">FERNANDO CUELLAR LOZANO            </v>
          </cell>
          <cell r="I5489" t="str">
            <v xml:space="preserve">RAUL RUBEN DE SANTIAGO CONTRERAS                                      </v>
          </cell>
        </row>
        <row r="5490">
          <cell r="G5490">
            <v>509742</v>
          </cell>
          <cell r="H5490" t="str">
            <v xml:space="preserve">AZUCENA GUDI/O RAMIREZ             </v>
          </cell>
          <cell r="I5490" t="str">
            <v xml:space="preserve">EUGENIO GERARDO MANZANO ALBA                                          </v>
          </cell>
        </row>
        <row r="5491">
          <cell r="G5491">
            <v>509742</v>
          </cell>
          <cell r="H5491" t="str">
            <v xml:space="preserve">AZUCENA GUDI/O RAMIREZ             </v>
          </cell>
          <cell r="I5491" t="str">
            <v xml:space="preserve">EUGENIO GERARDO MANZANO ALBA                                          </v>
          </cell>
        </row>
        <row r="5492">
          <cell r="G5492">
            <v>509742</v>
          </cell>
          <cell r="H5492" t="str">
            <v xml:space="preserve">AZUCENA GUDI/O RAMIREZ             </v>
          </cell>
          <cell r="I5492" t="str">
            <v xml:space="preserve">EUGENIO GERARDO MANZANO ALBA                                          </v>
          </cell>
        </row>
        <row r="5493">
          <cell r="G5493">
            <v>509771</v>
          </cell>
          <cell r="H5493" t="str">
            <v>AUDITORIA INTERNA (ILOCALIZABLES LI</v>
          </cell>
          <cell r="I5493" t="str">
            <v xml:space="preserve">ERIKA BLANCH JIMENEZ VAZQUEZ                                          </v>
          </cell>
        </row>
        <row r="5494">
          <cell r="G5494">
            <v>509771</v>
          </cell>
          <cell r="H5494" t="str">
            <v>AUDITORIA INTERNA (ILOCALIZABLES LI</v>
          </cell>
          <cell r="I5494" t="str">
            <v xml:space="preserve">ERIKA BLANCH JIMENEZ VAZQUEZ                                          </v>
          </cell>
        </row>
        <row r="5495">
          <cell r="G5495">
            <v>509801</v>
          </cell>
          <cell r="H5495" t="str">
            <v xml:space="preserve">AZUCENA GUDI/O                     </v>
          </cell>
          <cell r="I5495" t="str">
            <v xml:space="preserve">JULIETA GUADALUPE NIETO PE/A                                          </v>
          </cell>
        </row>
        <row r="5496">
          <cell r="G5496">
            <v>509801</v>
          </cell>
          <cell r="H5496" t="str">
            <v xml:space="preserve">AZUCENA GUDI/O                     </v>
          </cell>
          <cell r="I5496" t="str">
            <v xml:space="preserve">JULIETA GUADALUPE NIETO PE/A                                          </v>
          </cell>
        </row>
        <row r="5497">
          <cell r="G5497">
            <v>509812</v>
          </cell>
          <cell r="H5497" t="str">
            <v xml:space="preserve">AZUCENA GUDI/O                     </v>
          </cell>
          <cell r="I5497" t="str">
            <v xml:space="preserve">MARGARITO ORTIZ RAMIREZ                                               </v>
          </cell>
        </row>
        <row r="5498">
          <cell r="G5498">
            <v>509812</v>
          </cell>
          <cell r="H5498" t="str">
            <v xml:space="preserve">AZUCENA GUDI/O                     </v>
          </cell>
          <cell r="I5498" t="str">
            <v xml:space="preserve">MARGARITO ORTIZ RAMIREZ                                               </v>
          </cell>
        </row>
        <row r="5499">
          <cell r="G5499">
            <v>509823</v>
          </cell>
          <cell r="H5499" t="str">
            <v xml:space="preserve">AZUCENA GUDI/O                     </v>
          </cell>
          <cell r="I5499" t="str">
            <v xml:space="preserve">MARICELA JIMENEZ MORALES                                              </v>
          </cell>
        </row>
        <row r="5500">
          <cell r="G5500">
            <v>509823</v>
          </cell>
          <cell r="H5500" t="str">
            <v xml:space="preserve">AZUCENA GUDI/O                     </v>
          </cell>
          <cell r="I5500" t="str">
            <v xml:space="preserve">MARICELA JIMENEZ MORALES                                              </v>
          </cell>
        </row>
        <row r="5501">
          <cell r="G5501">
            <v>509834</v>
          </cell>
          <cell r="H5501" t="str">
            <v xml:space="preserve">AZUCENA GUDI/O                     </v>
          </cell>
          <cell r="I5501" t="str">
            <v xml:space="preserve">JUAN PEDRO GALLARDO MEDRANO                                           </v>
          </cell>
        </row>
        <row r="5502">
          <cell r="G5502">
            <v>509834</v>
          </cell>
          <cell r="H5502" t="str">
            <v xml:space="preserve">AZUCENA GUDI/O                     </v>
          </cell>
          <cell r="I5502" t="str">
            <v xml:space="preserve">JUAN PEDRO GALLARDO MEDRANO                                           </v>
          </cell>
        </row>
        <row r="5503">
          <cell r="G5503">
            <v>509845</v>
          </cell>
          <cell r="H5503" t="str">
            <v xml:space="preserve">AZUCENA GUDI/O                     </v>
          </cell>
          <cell r="I5503" t="str">
            <v xml:space="preserve">FRANCISCO NOGUEZ REYES                                                </v>
          </cell>
        </row>
        <row r="5504">
          <cell r="G5504">
            <v>509845</v>
          </cell>
          <cell r="H5504" t="str">
            <v xml:space="preserve">AZUCENA GUDI/O                     </v>
          </cell>
          <cell r="I5504" t="str">
            <v xml:space="preserve">FRANCISCO NOGUEZ REYES                                                </v>
          </cell>
        </row>
        <row r="5505">
          <cell r="G5505">
            <v>509862</v>
          </cell>
          <cell r="H5505" t="str">
            <v xml:space="preserve">RAFAEL CASTILLA VIRUES             </v>
          </cell>
          <cell r="I5505" t="str">
            <v xml:space="preserve">LEOPOLDO GRINBERG SEFTEL                                              </v>
          </cell>
        </row>
        <row r="5506">
          <cell r="G5506">
            <v>509862</v>
          </cell>
          <cell r="H5506" t="str">
            <v xml:space="preserve">RAFAEL CASTILLA VIRUES             </v>
          </cell>
          <cell r="I5506" t="str">
            <v xml:space="preserve">LEOPOLDO GRINBERG SEFTEL                                              </v>
          </cell>
        </row>
        <row r="5507">
          <cell r="G5507">
            <v>509862</v>
          </cell>
          <cell r="H5507" t="str">
            <v xml:space="preserve">RAFAEL CASTILLA VIRUES             </v>
          </cell>
          <cell r="I5507" t="str">
            <v xml:space="preserve">LEOPOLDO GRINBERG SEFTEL                                              </v>
          </cell>
        </row>
        <row r="5508">
          <cell r="G5508">
            <v>509862</v>
          </cell>
          <cell r="H5508" t="str">
            <v xml:space="preserve">RAFAEL CASTILLA VIRUES             </v>
          </cell>
          <cell r="I5508" t="str">
            <v xml:space="preserve">LEOPOLDO GRINBERG SEFTEL                                              </v>
          </cell>
        </row>
        <row r="5509">
          <cell r="G5509">
            <v>509862</v>
          </cell>
          <cell r="H5509" t="str">
            <v xml:space="preserve">RAFAEL CASTILLA VIRUES             </v>
          </cell>
          <cell r="I5509" t="str">
            <v xml:space="preserve">LEOPOLDO GRINBERG SEFTEL                                              </v>
          </cell>
        </row>
        <row r="5510">
          <cell r="G5510">
            <v>509862</v>
          </cell>
          <cell r="H5510" t="str">
            <v xml:space="preserve">RAFAEL CASTILLA VIRUES             </v>
          </cell>
          <cell r="I5510" t="str">
            <v xml:space="preserve">LEOPOLDO GRINBERG SEFTEL                                              </v>
          </cell>
        </row>
        <row r="5511">
          <cell r="G5511">
            <v>509873</v>
          </cell>
          <cell r="H5511" t="str">
            <v xml:space="preserve">AZUCENA GUDI/O                     </v>
          </cell>
          <cell r="I5511" t="str">
            <v xml:space="preserve">JORGE ALBERTO BARRON GARCIA                                           </v>
          </cell>
        </row>
        <row r="5512">
          <cell r="G5512">
            <v>509873</v>
          </cell>
          <cell r="H5512" t="str">
            <v xml:space="preserve">AZUCENA GUDI/O                     </v>
          </cell>
          <cell r="I5512" t="str">
            <v xml:space="preserve">JORGE ALBERTO BARRON GARCIA                                           </v>
          </cell>
        </row>
        <row r="5513">
          <cell r="G5513">
            <v>509873</v>
          </cell>
          <cell r="H5513" t="str">
            <v xml:space="preserve">AZUCENA GUDI/O                     </v>
          </cell>
          <cell r="I5513" t="str">
            <v xml:space="preserve">JORGE ALBERTO BARRON GARCIA                                           </v>
          </cell>
        </row>
        <row r="5514">
          <cell r="G5514">
            <v>509873</v>
          </cell>
          <cell r="H5514" t="str">
            <v xml:space="preserve">AZUCENA GUDI/O                     </v>
          </cell>
          <cell r="I5514" t="str">
            <v xml:space="preserve">JORGE ALBERTO BARRON GARCIA                                           </v>
          </cell>
        </row>
        <row r="5515">
          <cell r="G5515">
            <v>509873</v>
          </cell>
          <cell r="H5515" t="str">
            <v xml:space="preserve">AZUCENA GUDI/O                     </v>
          </cell>
          <cell r="I5515" t="str">
            <v xml:space="preserve">JORGE ALBERTO BARRON GARCIA                                           </v>
          </cell>
        </row>
        <row r="5516">
          <cell r="G5516">
            <v>509873</v>
          </cell>
          <cell r="H5516" t="str">
            <v xml:space="preserve">AZUCENA GUDI/O                     </v>
          </cell>
          <cell r="I5516" t="str">
            <v xml:space="preserve">JORGE ALBERTO BARRON GARCIA                                           </v>
          </cell>
        </row>
        <row r="5517">
          <cell r="G5517">
            <v>509902</v>
          </cell>
          <cell r="H5517" t="str">
            <v xml:space="preserve">AZUCENA GUDI/O                     </v>
          </cell>
          <cell r="I5517" t="str">
            <v xml:space="preserve">LUIS HECTOR LERMA DOMINGUEZ                                           </v>
          </cell>
        </row>
        <row r="5518">
          <cell r="G5518">
            <v>509902</v>
          </cell>
          <cell r="H5518" t="str">
            <v xml:space="preserve">AZUCENA GUDI/O                     </v>
          </cell>
          <cell r="I5518" t="str">
            <v xml:space="preserve">LUIS HECTOR LERMA DOMINGUEZ                                           </v>
          </cell>
        </row>
        <row r="5519">
          <cell r="G5519">
            <v>509924</v>
          </cell>
          <cell r="H5519" t="str">
            <v xml:space="preserve">ADRIANA I. MEJIA CASTILLO          </v>
          </cell>
          <cell r="I5519" t="str">
            <v xml:space="preserve">BANCO NACIONAL DE MEXICO, S.A. FID. 111295-1                          </v>
          </cell>
        </row>
        <row r="5520">
          <cell r="G5520">
            <v>509924</v>
          </cell>
          <cell r="H5520" t="str">
            <v xml:space="preserve">ADRIANA I. MEJIA CASTILLO          </v>
          </cell>
          <cell r="I5520" t="str">
            <v xml:space="preserve">BANCO NACIONAL DE MEXICO, S.A. FID. 111295-1                          </v>
          </cell>
        </row>
        <row r="5521">
          <cell r="G5521">
            <v>509924</v>
          </cell>
          <cell r="H5521" t="str">
            <v xml:space="preserve">ADRIANA I. MEJIA CASTILLO          </v>
          </cell>
          <cell r="I5521" t="str">
            <v xml:space="preserve">BANCO NACIONAL DE MEXICO, S.A. FID. 111295-1                          </v>
          </cell>
        </row>
        <row r="5522">
          <cell r="G5522">
            <v>509924</v>
          </cell>
          <cell r="H5522" t="str">
            <v xml:space="preserve">ADRIANA I. MEJIA CASTILLO          </v>
          </cell>
          <cell r="I5522" t="str">
            <v xml:space="preserve">BANCO NACIONAL DE MEXICO, S.A. FID. 111295-1                          </v>
          </cell>
        </row>
        <row r="5523">
          <cell r="G5523">
            <v>509924</v>
          </cell>
          <cell r="H5523" t="str">
            <v xml:space="preserve">ADRIANA I. MEJIA CASTILLO          </v>
          </cell>
          <cell r="I5523" t="str">
            <v xml:space="preserve">BANCO NACIONAL DE MEXICO, S.A. FID. 111295-1                          </v>
          </cell>
        </row>
        <row r="5524">
          <cell r="G5524">
            <v>509924</v>
          </cell>
          <cell r="H5524" t="str">
            <v xml:space="preserve">ADRIANA I. MEJIA CASTILLO          </v>
          </cell>
          <cell r="I5524" t="str">
            <v xml:space="preserve">BANCO NACIONAL DE MEXICO, S.A. FID. 111295-1                          </v>
          </cell>
        </row>
        <row r="5525">
          <cell r="G5525">
            <v>509924</v>
          </cell>
          <cell r="H5525" t="str">
            <v xml:space="preserve">ADRIANA I. MEJIA CASTILLO          </v>
          </cell>
          <cell r="I5525" t="str">
            <v xml:space="preserve">BANCO NACIONAL DE MEXICO, S.A. FID. 111295-1                          </v>
          </cell>
        </row>
        <row r="5526">
          <cell r="G5526">
            <v>509924</v>
          </cell>
          <cell r="H5526" t="str">
            <v xml:space="preserve">ADRIANA I. MEJIA CASTILLO          </v>
          </cell>
          <cell r="I5526" t="str">
            <v xml:space="preserve">BANCO NACIONAL DE MEXICO, S.A. FID. 111295-1                          </v>
          </cell>
        </row>
        <row r="5527">
          <cell r="G5527">
            <v>509924</v>
          </cell>
          <cell r="H5527" t="str">
            <v xml:space="preserve">ADRIANA I. MEJIA CASTILLO          </v>
          </cell>
          <cell r="I5527" t="str">
            <v xml:space="preserve">BANCO NACIONAL DE MEXICO, S.A. FID. 111295-1                          </v>
          </cell>
        </row>
        <row r="5528">
          <cell r="G5528">
            <v>509924</v>
          </cell>
          <cell r="H5528" t="str">
            <v xml:space="preserve">ADRIANA I. MEJIA CASTILLO          </v>
          </cell>
          <cell r="I5528" t="str">
            <v xml:space="preserve">BANCO NACIONAL DE MEXICO, S.A. FID. 111295-1                          </v>
          </cell>
        </row>
        <row r="5529">
          <cell r="G5529">
            <v>509924</v>
          </cell>
          <cell r="H5529" t="str">
            <v xml:space="preserve">ADRIANA I. MEJIA CASTILLO          </v>
          </cell>
          <cell r="I5529" t="str">
            <v xml:space="preserve">BANCO NACIONAL DE MEXICO, S.A. FID. 111295-1                          </v>
          </cell>
        </row>
        <row r="5530">
          <cell r="G5530">
            <v>509924</v>
          </cell>
          <cell r="H5530" t="str">
            <v xml:space="preserve">ADRIANA I. MEJIA CASTILLO          </v>
          </cell>
          <cell r="I5530" t="str">
            <v xml:space="preserve">BANCO NACIONAL DE MEXICO, S.A. FID. 111295-1                          </v>
          </cell>
        </row>
        <row r="5531">
          <cell r="G5531">
            <v>509924</v>
          </cell>
          <cell r="H5531" t="str">
            <v xml:space="preserve">ADRIANA I. MEJIA CASTILLO          </v>
          </cell>
          <cell r="I5531" t="str">
            <v xml:space="preserve">BANCO NACIONAL DE MEXICO, S.A. FID. 111295-1                          </v>
          </cell>
        </row>
        <row r="5532">
          <cell r="G5532">
            <v>509924</v>
          </cell>
          <cell r="H5532" t="str">
            <v xml:space="preserve">ADRIANA I. MEJIA CASTILLO          </v>
          </cell>
          <cell r="I5532" t="str">
            <v xml:space="preserve">BANCO NACIONAL DE MEXICO, S.A. FID. 111295-1                          </v>
          </cell>
        </row>
        <row r="5533">
          <cell r="G5533">
            <v>509924</v>
          </cell>
          <cell r="H5533" t="str">
            <v xml:space="preserve">ADRIANA I. MEJIA CASTILLO          </v>
          </cell>
          <cell r="I5533" t="str">
            <v xml:space="preserve">BANCO NACIONAL DE MEXICO, S.A. FID. 111295-1                          </v>
          </cell>
        </row>
        <row r="5534">
          <cell r="G5534">
            <v>509924</v>
          </cell>
          <cell r="H5534" t="str">
            <v xml:space="preserve">ADRIANA I. MEJIA CASTILLO          </v>
          </cell>
          <cell r="I5534" t="str">
            <v xml:space="preserve">BANCO NACIONAL DE MEXICO, S.A. FID. 111295-1                          </v>
          </cell>
        </row>
        <row r="5535">
          <cell r="G5535">
            <v>509924</v>
          </cell>
          <cell r="H5535" t="str">
            <v xml:space="preserve">ADRIANA I. MEJIA CASTILLO          </v>
          </cell>
          <cell r="I5535" t="str">
            <v xml:space="preserve">BANCO NACIONAL DE MEXICO, S.A. FID. 111295-1                          </v>
          </cell>
        </row>
        <row r="5536">
          <cell r="G5536">
            <v>509931</v>
          </cell>
          <cell r="H5536" t="str">
            <v>JOSUE GERARDO RAMIREZ ESPA/A FUENTE</v>
          </cell>
          <cell r="I5536" t="str">
            <v xml:space="preserve">ABELARDO RICARDO SANCHEZ MENDEZ                                       </v>
          </cell>
        </row>
        <row r="5537">
          <cell r="G5537">
            <v>509942</v>
          </cell>
          <cell r="H5537" t="str">
            <v xml:space="preserve">AZUCENA GUDI/O                     </v>
          </cell>
          <cell r="I5537" t="str">
            <v xml:space="preserve">JULIAN PASTOR GUZMAN GARCES                                           </v>
          </cell>
        </row>
        <row r="5538">
          <cell r="G5538">
            <v>509942</v>
          </cell>
          <cell r="H5538" t="str">
            <v xml:space="preserve">AZUCENA GUDI/O                     </v>
          </cell>
          <cell r="I5538" t="str">
            <v xml:space="preserve">JULIAN PASTOR GUZMAN GARCES                                           </v>
          </cell>
        </row>
        <row r="5539">
          <cell r="G5539">
            <v>509953</v>
          </cell>
          <cell r="H5539" t="str">
            <v xml:space="preserve">EVELIA VENEGAS CASTILLO            </v>
          </cell>
          <cell r="I5539" t="str">
            <v xml:space="preserve">FAUSTO ENRIQUE GERARD RODRIGUEZ                                       </v>
          </cell>
        </row>
        <row r="5540">
          <cell r="G5540">
            <v>509953</v>
          </cell>
          <cell r="H5540" t="str">
            <v xml:space="preserve">EVELIA VENEGAS CASTILLO            </v>
          </cell>
          <cell r="I5540" t="str">
            <v xml:space="preserve">FAUSTO ENRIQUE GERARD RODRIGUEZ                                       </v>
          </cell>
        </row>
        <row r="5541">
          <cell r="G5541">
            <v>509953</v>
          </cell>
          <cell r="H5541" t="str">
            <v xml:space="preserve">EVELIA VENEGAS CASTILLO            </v>
          </cell>
          <cell r="I5541" t="str">
            <v xml:space="preserve">FAUSTO ENRIQUE GERARD RODRIGUEZ                                       </v>
          </cell>
        </row>
        <row r="5542">
          <cell r="G5542">
            <v>509953</v>
          </cell>
          <cell r="H5542" t="str">
            <v xml:space="preserve">EVELIA VENEGAS CASTILLO            </v>
          </cell>
          <cell r="I5542" t="str">
            <v xml:space="preserve">FAUSTO ENRIQUE GERARD RODRIGUEZ                                       </v>
          </cell>
        </row>
        <row r="5543">
          <cell r="G5543">
            <v>509964</v>
          </cell>
          <cell r="H5543" t="str">
            <v xml:space="preserve">MINERVA OLVERA BONILLA             </v>
          </cell>
          <cell r="I5543" t="str">
            <v xml:space="preserve">CATALINA PERALTA ALDAY                                                </v>
          </cell>
        </row>
        <row r="5544">
          <cell r="G5544">
            <v>509964</v>
          </cell>
          <cell r="H5544" t="str">
            <v xml:space="preserve">MINERVA OLVERA BONILLA             </v>
          </cell>
          <cell r="I5544" t="str">
            <v xml:space="preserve">CATALINA PERALTA ALDAY                                                </v>
          </cell>
        </row>
        <row r="5545">
          <cell r="G5545">
            <v>509964</v>
          </cell>
          <cell r="H5545" t="str">
            <v xml:space="preserve">MINERVA OLVERA BONILLA             </v>
          </cell>
          <cell r="I5545" t="str">
            <v xml:space="preserve">CATALINA PERALTA ALDAY                                                </v>
          </cell>
        </row>
        <row r="5546">
          <cell r="G5546">
            <v>509964</v>
          </cell>
          <cell r="H5546" t="str">
            <v xml:space="preserve">MINERVA OLVERA BONILLA             </v>
          </cell>
          <cell r="I5546" t="str">
            <v xml:space="preserve">CATALINA PERALTA ALDAY                                                </v>
          </cell>
        </row>
        <row r="5547">
          <cell r="G5547">
            <v>509971</v>
          </cell>
          <cell r="H5547" t="str">
            <v xml:space="preserve">RAFAEL CASTILLA VIRUES             </v>
          </cell>
          <cell r="I5547" t="str">
            <v xml:space="preserve">JESUS CERDA SAUCEDO                                                   </v>
          </cell>
        </row>
        <row r="5548">
          <cell r="G5548">
            <v>509971</v>
          </cell>
          <cell r="H5548" t="str">
            <v xml:space="preserve">RAFAEL CASTILLA VIRUES             </v>
          </cell>
          <cell r="I5548" t="str">
            <v xml:space="preserve">JESUS CERDA SAUCEDO                                                   </v>
          </cell>
        </row>
        <row r="5549">
          <cell r="G5549">
            <v>509971</v>
          </cell>
          <cell r="H5549" t="str">
            <v xml:space="preserve">RAFAEL CASTILLA VIRUES             </v>
          </cell>
          <cell r="I5549" t="str">
            <v xml:space="preserve">JESUS CERDA SAUCEDO                                                   </v>
          </cell>
        </row>
        <row r="5550">
          <cell r="G5550">
            <v>509971</v>
          </cell>
          <cell r="H5550" t="str">
            <v xml:space="preserve">RAFAEL CASTILLA VIRUES             </v>
          </cell>
          <cell r="I5550" t="str">
            <v xml:space="preserve">JESUS CERDA SAUCEDO                                                   </v>
          </cell>
        </row>
        <row r="5551">
          <cell r="G5551">
            <v>509971</v>
          </cell>
          <cell r="H5551" t="str">
            <v xml:space="preserve">RAFAEL CASTILLA VIRUES             </v>
          </cell>
          <cell r="I5551" t="str">
            <v xml:space="preserve">JESUS CERDA SAUCEDO                                                   </v>
          </cell>
        </row>
        <row r="5552">
          <cell r="G5552">
            <v>509971</v>
          </cell>
          <cell r="H5552" t="str">
            <v xml:space="preserve">RAFAEL CASTILLA VIRUES             </v>
          </cell>
          <cell r="I5552" t="str">
            <v xml:space="preserve">JESUS CERDA SAUCEDO                                                   </v>
          </cell>
        </row>
        <row r="5553">
          <cell r="G5553">
            <v>509971</v>
          </cell>
          <cell r="H5553" t="str">
            <v xml:space="preserve">RAFAEL CASTILLA VIRUES             </v>
          </cell>
          <cell r="I5553" t="str">
            <v xml:space="preserve">JESUS CERDA SAUCEDO                                                   </v>
          </cell>
        </row>
        <row r="5554">
          <cell r="G5554">
            <v>509971</v>
          </cell>
          <cell r="H5554" t="str">
            <v xml:space="preserve">RAFAEL CASTILLA VIRUES             </v>
          </cell>
          <cell r="I5554" t="str">
            <v xml:space="preserve">JESUS CERDA SAUCEDO                                                   </v>
          </cell>
        </row>
        <row r="5555">
          <cell r="G5555">
            <v>509993</v>
          </cell>
          <cell r="H5555" t="str">
            <v xml:space="preserve">AZUCENA GUDI/O                     </v>
          </cell>
          <cell r="I5555" t="str">
            <v xml:space="preserve">HERMILO SALGADO SOTELO                                                </v>
          </cell>
        </row>
        <row r="5556">
          <cell r="G5556">
            <v>510001</v>
          </cell>
          <cell r="H5556" t="str">
            <v xml:space="preserve">COLBERT SALINAS QUIROGA            </v>
          </cell>
          <cell r="I5556" t="str">
            <v xml:space="preserve">ALEJANDRO SUAREZ CAVAZOS                                              </v>
          </cell>
        </row>
        <row r="5557">
          <cell r="G5557">
            <v>510001</v>
          </cell>
          <cell r="H5557" t="str">
            <v xml:space="preserve">COLBERT SALINAS QUIROGA            </v>
          </cell>
          <cell r="I5557" t="str">
            <v xml:space="preserve">ALEJANDRO SUAREZ CAVAZOS                                              </v>
          </cell>
        </row>
        <row r="5558">
          <cell r="G5558">
            <v>510031</v>
          </cell>
          <cell r="H5558" t="str">
            <v xml:space="preserve">MARIO ALBERTO SANCHEZ BRAVO        </v>
          </cell>
          <cell r="I5558" t="str">
            <v>BANCO INBURSA,S.A. INSTITUCION DE BANCA MULTIPLE, GRUPO FINANCIERO INB</v>
          </cell>
        </row>
        <row r="5559">
          <cell r="G5559">
            <v>510031</v>
          </cell>
          <cell r="H5559" t="str">
            <v xml:space="preserve">MARIO ALBERTO SANCHEZ BRAVO        </v>
          </cell>
          <cell r="I5559" t="str">
            <v>BANCO INBURSA,S.A. INSTITUCION DE BANCA MULTIPLE, GRUPO FINANCIERO INB</v>
          </cell>
        </row>
        <row r="5560">
          <cell r="G5560">
            <v>510031</v>
          </cell>
          <cell r="H5560" t="str">
            <v xml:space="preserve">MARIO ALBERTO SANCHEZ BRAVO        </v>
          </cell>
          <cell r="I5560" t="str">
            <v>BANCO INBURSA,S.A. INSTITUCION DE BANCA MULTIPLE, GRUPO FINANCIERO INB</v>
          </cell>
        </row>
        <row r="5561">
          <cell r="G5561">
            <v>510031</v>
          </cell>
          <cell r="H5561" t="str">
            <v xml:space="preserve">MARIO ALBERTO SANCHEZ BRAVO        </v>
          </cell>
          <cell r="I5561" t="str">
            <v>BANCO INBURSA,S.A. INSTITUCION DE BANCA MULTIPLE, GRUPO FINANCIERO INB</v>
          </cell>
        </row>
        <row r="5562">
          <cell r="G5562">
            <v>510031</v>
          </cell>
          <cell r="H5562" t="str">
            <v xml:space="preserve">MARIO ALBERTO SANCHEZ BRAVO        </v>
          </cell>
          <cell r="I5562" t="str">
            <v>BANCO INBURSA,S.A. INSTITUCION DE BANCA MULTIPLE, GRUPO FINANCIERO INB</v>
          </cell>
        </row>
        <row r="5563">
          <cell r="G5563">
            <v>510031</v>
          </cell>
          <cell r="H5563" t="str">
            <v xml:space="preserve">MARIO ALBERTO SANCHEZ BRAVO        </v>
          </cell>
          <cell r="I5563" t="str">
            <v>BANCO INBURSA,S.A. INSTITUCION DE BANCA MULTIPLE, GRUPO FINANCIERO INB</v>
          </cell>
        </row>
        <row r="5564">
          <cell r="G5564">
            <v>510031</v>
          </cell>
          <cell r="H5564" t="str">
            <v xml:space="preserve">MARIO ALBERTO SANCHEZ BRAVO        </v>
          </cell>
          <cell r="I5564" t="str">
            <v>BANCO INBURSA,S.A. INSTITUCION DE BANCA MULTIPLE, GRUPO FINANCIERO INB</v>
          </cell>
        </row>
        <row r="5565">
          <cell r="G5565">
            <v>510031</v>
          </cell>
          <cell r="H5565" t="str">
            <v xml:space="preserve">MARIO ALBERTO SANCHEZ BRAVO        </v>
          </cell>
          <cell r="I5565" t="str">
            <v>BANCO INBURSA,S.A. INSTITUCION DE BANCA MULTIPLE, GRUPO FINANCIERO INB</v>
          </cell>
        </row>
        <row r="5566">
          <cell r="G5566">
            <v>510031</v>
          </cell>
          <cell r="H5566" t="str">
            <v xml:space="preserve">MARIO ALBERTO SANCHEZ BRAVO        </v>
          </cell>
          <cell r="I5566" t="str">
            <v>BANCO INBURSA,S.A. INSTITUCION DE BANCA MULTIPLE, GRUPO FINANCIERO INB</v>
          </cell>
        </row>
        <row r="5567">
          <cell r="G5567">
            <v>510031</v>
          </cell>
          <cell r="H5567" t="str">
            <v xml:space="preserve">MARIO ALBERTO SANCHEZ BRAVO        </v>
          </cell>
          <cell r="I5567" t="str">
            <v>BANCO INBURSA,S.A. INSTITUCION DE BANCA MULTIPLE, GRUPO FINANCIERO INB</v>
          </cell>
        </row>
        <row r="5568">
          <cell r="G5568">
            <v>510031</v>
          </cell>
          <cell r="H5568" t="str">
            <v xml:space="preserve">MARIO ALBERTO SANCHEZ BRAVO        </v>
          </cell>
          <cell r="I5568" t="str">
            <v>BANCO INBURSA,S.A. INSTITUCION DE BANCA MULTIPLE, GRUPO FINANCIERO INB</v>
          </cell>
        </row>
        <row r="5569">
          <cell r="G5569">
            <v>510031</v>
          </cell>
          <cell r="H5569" t="str">
            <v xml:space="preserve">MARIO ALBERTO SANCHEZ BRAVO        </v>
          </cell>
          <cell r="I5569" t="str">
            <v>BANCO INBURSA,S.A. INSTITUCION DE BANCA MULTIPLE, GRUPO FINANCIERO INB</v>
          </cell>
        </row>
        <row r="5570">
          <cell r="G5570">
            <v>510031</v>
          </cell>
          <cell r="H5570" t="str">
            <v xml:space="preserve">MARIO ALBERTO SANCHEZ BRAVO        </v>
          </cell>
          <cell r="I5570" t="str">
            <v>BANCO INBURSA,S.A. INSTITUCION DE BANCA MULTIPLE, GRUPO FINANCIERO INB</v>
          </cell>
        </row>
        <row r="5571">
          <cell r="G5571">
            <v>510031</v>
          </cell>
          <cell r="H5571" t="str">
            <v xml:space="preserve">MARIO ALBERTO SANCHEZ BRAVO        </v>
          </cell>
          <cell r="I5571" t="str">
            <v>BANCO INBURSA,S.A. INSTITUCION DE BANCA MULTIPLE, GRUPO FINANCIERO INB</v>
          </cell>
        </row>
        <row r="5572">
          <cell r="G5572">
            <v>510031</v>
          </cell>
          <cell r="H5572" t="str">
            <v xml:space="preserve">MARIO ALBERTO SANCHEZ BRAVO        </v>
          </cell>
          <cell r="I5572" t="str">
            <v>BANCO INBURSA,S.A. INSTITUCION DE BANCA MULTIPLE, GRUPO FINANCIERO INB</v>
          </cell>
        </row>
        <row r="5573">
          <cell r="G5573">
            <v>510031</v>
          </cell>
          <cell r="H5573" t="str">
            <v xml:space="preserve">MARIO ALBERTO SANCHEZ BRAVO        </v>
          </cell>
          <cell r="I5573" t="str">
            <v>BANCO INBURSA,S.A. INSTITUCION DE BANCA MULTIPLE, GRUPO FINANCIERO INB</v>
          </cell>
        </row>
        <row r="5574">
          <cell r="G5574">
            <v>510031</v>
          </cell>
          <cell r="H5574" t="str">
            <v xml:space="preserve">MARIO ALBERTO SANCHEZ BRAVO        </v>
          </cell>
          <cell r="I5574" t="str">
            <v>BANCO INBURSA,S.A. INSTITUCION DE BANCA MULTIPLE, GRUPO FINANCIERO INB</v>
          </cell>
        </row>
        <row r="5575">
          <cell r="G5575">
            <v>510031</v>
          </cell>
          <cell r="H5575" t="str">
            <v xml:space="preserve">MARIO ALBERTO SANCHEZ BRAVO        </v>
          </cell>
          <cell r="I5575" t="str">
            <v>BANCO INBURSA,S.A. INSTITUCION DE BANCA MULTIPLE, GRUPO FINANCIERO INB</v>
          </cell>
        </row>
        <row r="5576">
          <cell r="G5576">
            <v>510031</v>
          </cell>
          <cell r="H5576" t="str">
            <v xml:space="preserve">MARIO ALBERTO SANCHEZ BRAVO        </v>
          </cell>
          <cell r="I5576" t="str">
            <v>BANCO INBURSA,S.A. INSTITUCION DE BANCA MULTIPLE, GRUPO FINANCIERO INB</v>
          </cell>
        </row>
        <row r="5577">
          <cell r="G5577">
            <v>510031</v>
          </cell>
          <cell r="H5577" t="str">
            <v xml:space="preserve">MARIO ALBERTO SANCHEZ BRAVO        </v>
          </cell>
          <cell r="I5577" t="str">
            <v>BANCO INBURSA,S.A. INSTITUCION DE BANCA MULTIPLE, GRUPO FINANCIERO INB</v>
          </cell>
        </row>
        <row r="5578">
          <cell r="G5578">
            <v>510031</v>
          </cell>
          <cell r="H5578" t="str">
            <v xml:space="preserve">MARIO ALBERTO SANCHEZ BRAVO        </v>
          </cell>
          <cell r="I5578" t="str">
            <v>BANCO INBURSA,S.A. INSTITUCION DE BANCA MULTIPLE, GRUPO FINANCIERO INB</v>
          </cell>
        </row>
        <row r="5579">
          <cell r="G5579">
            <v>510031</v>
          </cell>
          <cell r="H5579" t="str">
            <v xml:space="preserve">MARIO ALBERTO SANCHEZ BRAVO        </v>
          </cell>
          <cell r="I5579" t="str">
            <v>BANCO INBURSA,S.A. INSTITUCION DE BANCA MULTIPLE, GRUPO FINANCIERO INB</v>
          </cell>
        </row>
        <row r="5580">
          <cell r="G5580">
            <v>510031</v>
          </cell>
          <cell r="H5580" t="str">
            <v xml:space="preserve">MARIO ALBERTO SANCHEZ BRAVO        </v>
          </cell>
          <cell r="I5580" t="str">
            <v>BANCO INBURSA,S.A. INSTITUCION DE BANCA MULTIPLE, GRUPO FINANCIERO INB</v>
          </cell>
        </row>
        <row r="5581">
          <cell r="G5581">
            <v>510031</v>
          </cell>
          <cell r="H5581" t="str">
            <v xml:space="preserve">MARIO ALBERTO SANCHEZ BRAVO        </v>
          </cell>
          <cell r="I5581" t="str">
            <v>BANCO INBURSA,S.A. INSTITUCION DE BANCA MULTIPLE, GRUPO FINANCIERO INB</v>
          </cell>
        </row>
        <row r="5582">
          <cell r="G5582">
            <v>510031</v>
          </cell>
          <cell r="H5582" t="str">
            <v xml:space="preserve">MARIO ALBERTO SANCHEZ BRAVO        </v>
          </cell>
          <cell r="I5582" t="str">
            <v>BANCO INBURSA,S.A. INSTITUCION DE BANCA MULTIPLE, GRUPO FINANCIERO INB</v>
          </cell>
        </row>
        <row r="5583">
          <cell r="G5583">
            <v>510031</v>
          </cell>
          <cell r="H5583" t="str">
            <v xml:space="preserve">MARIO ALBERTO SANCHEZ BRAVO        </v>
          </cell>
          <cell r="I5583" t="str">
            <v>BANCO INBURSA,S.A. INSTITUCION DE BANCA MULTIPLE, GRUPO FINANCIERO INB</v>
          </cell>
        </row>
        <row r="5584">
          <cell r="G5584">
            <v>510031</v>
          </cell>
          <cell r="H5584" t="str">
            <v xml:space="preserve">MARIO ALBERTO SANCHEZ BRAVO        </v>
          </cell>
          <cell r="I5584" t="str">
            <v>BANCO INBURSA,S.A. INSTITUCION DE BANCA MULTIPLE, GRUPO FINANCIERO INB</v>
          </cell>
        </row>
        <row r="5585">
          <cell r="G5585">
            <v>510031</v>
          </cell>
          <cell r="H5585" t="str">
            <v xml:space="preserve">MARIO ALBERTO SANCHEZ BRAVO        </v>
          </cell>
          <cell r="I5585" t="str">
            <v>BANCO INBURSA,S.A. INSTITUCION DE BANCA MULTIPLE, GRUPO FINANCIERO INB</v>
          </cell>
        </row>
        <row r="5586">
          <cell r="G5586">
            <v>510031</v>
          </cell>
          <cell r="H5586" t="str">
            <v xml:space="preserve">MARIO ALBERTO SANCHEZ BRAVO        </v>
          </cell>
          <cell r="I5586" t="str">
            <v>BANCO INBURSA,S.A. INSTITUCION DE BANCA MULTIPLE, GRUPO FINANCIERO INB</v>
          </cell>
        </row>
        <row r="5587">
          <cell r="G5587">
            <v>510031</v>
          </cell>
          <cell r="H5587" t="str">
            <v xml:space="preserve">MARIO ALBERTO SANCHEZ BRAVO        </v>
          </cell>
          <cell r="I5587" t="str">
            <v>BANCO INBURSA,S.A. INSTITUCION DE BANCA MULTIPLE, GRUPO FINANCIERO INB</v>
          </cell>
        </row>
        <row r="5588">
          <cell r="G5588">
            <v>510031</v>
          </cell>
          <cell r="H5588" t="str">
            <v xml:space="preserve">MARIO ALBERTO SANCHEZ BRAVO        </v>
          </cell>
          <cell r="I5588" t="str">
            <v>BANCO INBURSA,S.A. INSTITUCION DE BANCA MULTIPLE, GRUPO FINANCIERO INB</v>
          </cell>
        </row>
        <row r="5589">
          <cell r="G5589">
            <v>510031</v>
          </cell>
          <cell r="H5589" t="str">
            <v xml:space="preserve">MARIO ALBERTO SANCHEZ BRAVO        </v>
          </cell>
          <cell r="I5589" t="str">
            <v>BANCO INBURSA,S.A. INSTITUCION DE BANCA MULTIPLE, GRUPO FINANCIERO INB</v>
          </cell>
        </row>
        <row r="5590">
          <cell r="G5590">
            <v>510031</v>
          </cell>
          <cell r="H5590" t="str">
            <v xml:space="preserve">MARIO ALBERTO SANCHEZ BRAVO        </v>
          </cell>
          <cell r="I5590" t="str">
            <v>BANCO INBURSA,S.A. INSTITUCION DE BANCA MULTIPLE, GRUPO FINANCIERO INB</v>
          </cell>
        </row>
        <row r="5591">
          <cell r="G5591">
            <v>510031</v>
          </cell>
          <cell r="H5591" t="str">
            <v xml:space="preserve">MARIO ALBERTO SANCHEZ BRAVO        </v>
          </cell>
          <cell r="I5591" t="str">
            <v>BANCO INBURSA,S.A. INSTITUCION DE BANCA MULTIPLE, GRUPO FINANCIERO INB</v>
          </cell>
        </row>
        <row r="5592">
          <cell r="G5592">
            <v>510031</v>
          </cell>
          <cell r="H5592" t="str">
            <v xml:space="preserve">MARIO ALBERTO SANCHEZ BRAVO        </v>
          </cell>
          <cell r="I5592" t="str">
            <v>BANCO INBURSA,S.A. INSTITUCION DE BANCA MULTIPLE, GRUPO FINANCIERO INB</v>
          </cell>
        </row>
        <row r="5593">
          <cell r="G5593">
            <v>510031</v>
          </cell>
          <cell r="H5593" t="str">
            <v xml:space="preserve">MARIO ALBERTO SANCHEZ BRAVO        </v>
          </cell>
          <cell r="I5593" t="str">
            <v>BANCO INBURSA,S.A. INSTITUCION DE BANCA MULTIPLE, GRUPO FINANCIERO INB</v>
          </cell>
        </row>
        <row r="5594">
          <cell r="G5594">
            <v>510031</v>
          </cell>
          <cell r="H5594" t="str">
            <v xml:space="preserve">MARIO ALBERTO SANCHEZ BRAVO        </v>
          </cell>
          <cell r="I5594" t="str">
            <v>BANCO INBURSA,S.A. INSTITUCION DE BANCA MULTIPLE, GRUPO FINANCIERO INB</v>
          </cell>
        </row>
        <row r="5595">
          <cell r="G5595">
            <v>510031</v>
          </cell>
          <cell r="H5595" t="str">
            <v xml:space="preserve">MARIO ALBERTO SANCHEZ BRAVO        </v>
          </cell>
          <cell r="I5595" t="str">
            <v>BANCO INBURSA,S.A. INSTITUCION DE BANCA MULTIPLE, GRUPO FINANCIERO INB</v>
          </cell>
        </row>
        <row r="5596">
          <cell r="G5596">
            <v>510031</v>
          </cell>
          <cell r="H5596" t="str">
            <v xml:space="preserve">MARIO ALBERTO SANCHEZ BRAVO        </v>
          </cell>
          <cell r="I5596" t="str">
            <v>BANCO INBURSA,S.A. INSTITUCION DE BANCA MULTIPLE, GRUPO FINANCIERO INB</v>
          </cell>
        </row>
        <row r="5597">
          <cell r="G5597">
            <v>510031</v>
          </cell>
          <cell r="H5597" t="str">
            <v xml:space="preserve">MARIO ALBERTO SANCHEZ BRAVO        </v>
          </cell>
          <cell r="I5597" t="str">
            <v>BANCO INBURSA,S.A. INSTITUCION DE BANCA MULTIPLE, GRUPO FINANCIERO INB</v>
          </cell>
        </row>
        <row r="5598">
          <cell r="G5598">
            <v>510031</v>
          </cell>
          <cell r="H5598" t="str">
            <v xml:space="preserve">MARIO ALBERTO SANCHEZ BRAVO        </v>
          </cell>
          <cell r="I5598" t="str">
            <v>BANCO INBURSA,S.A. INSTITUCION DE BANCA MULTIPLE, GRUPO FINANCIERO INB</v>
          </cell>
        </row>
        <row r="5599">
          <cell r="G5599">
            <v>510031</v>
          </cell>
          <cell r="H5599" t="str">
            <v xml:space="preserve">MARIO ALBERTO SANCHEZ BRAVO        </v>
          </cell>
          <cell r="I5599" t="str">
            <v>BANCO INBURSA,S.A. INSTITUCION DE BANCA MULTIPLE, GRUPO FINANCIERO INB</v>
          </cell>
        </row>
        <row r="5600">
          <cell r="G5600">
            <v>510031</v>
          </cell>
          <cell r="H5600" t="str">
            <v xml:space="preserve">MARIO ALBERTO SANCHEZ BRAVO        </v>
          </cell>
          <cell r="I5600" t="str">
            <v>BANCO INBURSA,S.A. INSTITUCION DE BANCA MULTIPLE, GRUPO FINANCIERO INB</v>
          </cell>
        </row>
        <row r="5601">
          <cell r="G5601">
            <v>510031</v>
          </cell>
          <cell r="H5601" t="str">
            <v xml:space="preserve">MARIO ALBERTO SANCHEZ BRAVO        </v>
          </cell>
          <cell r="I5601" t="str">
            <v>BANCO INBURSA,S.A. INSTITUCION DE BANCA MULTIPLE, GRUPO FINANCIERO INB</v>
          </cell>
        </row>
        <row r="5602">
          <cell r="G5602">
            <v>510031</v>
          </cell>
          <cell r="H5602" t="str">
            <v xml:space="preserve">MARIO ALBERTO SANCHEZ BRAVO        </v>
          </cell>
          <cell r="I5602" t="str">
            <v>BANCO INBURSA,S.A. INSTITUCION DE BANCA MULTIPLE, GRUPO FINANCIERO INB</v>
          </cell>
        </row>
        <row r="5603">
          <cell r="G5603">
            <v>510031</v>
          </cell>
          <cell r="H5603" t="str">
            <v xml:space="preserve">MARIO ALBERTO SANCHEZ BRAVO        </v>
          </cell>
          <cell r="I5603" t="str">
            <v>BANCO INBURSA,S.A. INSTITUCION DE BANCA MULTIPLE, GRUPO FINANCIERO INB</v>
          </cell>
        </row>
        <row r="5604">
          <cell r="G5604">
            <v>510031</v>
          </cell>
          <cell r="H5604" t="str">
            <v xml:space="preserve">MARIO ALBERTO SANCHEZ BRAVO        </v>
          </cell>
          <cell r="I5604" t="str">
            <v>BANCO INBURSA,S.A. INSTITUCION DE BANCA MULTIPLE, GRUPO FINANCIERO INB</v>
          </cell>
        </row>
        <row r="5605">
          <cell r="G5605">
            <v>510031</v>
          </cell>
          <cell r="H5605" t="str">
            <v xml:space="preserve">MARIO ALBERTO SANCHEZ BRAVO        </v>
          </cell>
          <cell r="I5605" t="str">
            <v>BANCO INBURSA,S.A. INSTITUCION DE BANCA MULTIPLE, GRUPO FINANCIERO INB</v>
          </cell>
        </row>
        <row r="5606">
          <cell r="G5606">
            <v>510031</v>
          </cell>
          <cell r="H5606" t="str">
            <v xml:space="preserve">MARIO ALBERTO SANCHEZ BRAVO        </v>
          </cell>
          <cell r="I5606" t="str">
            <v>BANCO INBURSA,S.A. INSTITUCION DE BANCA MULTIPLE, GRUPO FINANCIERO INB</v>
          </cell>
        </row>
        <row r="5607">
          <cell r="G5607">
            <v>510031</v>
          </cell>
          <cell r="H5607" t="str">
            <v xml:space="preserve">MARIO ALBERTO SANCHEZ BRAVO        </v>
          </cell>
          <cell r="I5607" t="str">
            <v>BANCO INBURSA,S.A. INSTITUCION DE BANCA MULTIPLE, GRUPO FINANCIERO INB</v>
          </cell>
        </row>
        <row r="5608">
          <cell r="G5608">
            <v>510031</v>
          </cell>
          <cell r="H5608" t="str">
            <v xml:space="preserve">MARIO ALBERTO SANCHEZ BRAVO        </v>
          </cell>
          <cell r="I5608" t="str">
            <v>BANCO INBURSA,S.A. INSTITUCION DE BANCA MULTIPLE, GRUPO FINANCIERO INB</v>
          </cell>
        </row>
        <row r="5609">
          <cell r="G5609">
            <v>510031</v>
          </cell>
          <cell r="H5609" t="str">
            <v xml:space="preserve">MARIO ALBERTO SANCHEZ BRAVO        </v>
          </cell>
          <cell r="I5609" t="str">
            <v>BANCO INBURSA,S.A. INSTITUCION DE BANCA MULTIPLE, GRUPO FINANCIERO INB</v>
          </cell>
        </row>
        <row r="5610">
          <cell r="G5610">
            <v>510031</v>
          </cell>
          <cell r="H5610" t="str">
            <v xml:space="preserve">MARIO ALBERTO SANCHEZ BRAVO        </v>
          </cell>
          <cell r="I5610" t="str">
            <v>BANCO INBURSA,S.A. INSTITUCION DE BANCA MULTIPLE, GRUPO FINANCIERO INB</v>
          </cell>
        </row>
        <row r="5611">
          <cell r="G5611">
            <v>510031</v>
          </cell>
          <cell r="H5611" t="str">
            <v xml:space="preserve">MARIO ALBERTO SANCHEZ BRAVO        </v>
          </cell>
          <cell r="I5611" t="str">
            <v>BANCO INBURSA,S.A. INSTITUCION DE BANCA MULTIPLE, GRUPO FINANCIERO INB</v>
          </cell>
        </row>
        <row r="5612">
          <cell r="G5612">
            <v>510031</v>
          </cell>
          <cell r="H5612" t="str">
            <v xml:space="preserve">MARIO ALBERTO SANCHEZ BRAVO        </v>
          </cell>
          <cell r="I5612" t="str">
            <v>BANCO INBURSA,S.A. INSTITUCION DE BANCA MULTIPLE, GRUPO FINANCIERO INB</v>
          </cell>
        </row>
        <row r="5613">
          <cell r="G5613">
            <v>510043</v>
          </cell>
          <cell r="H5613" t="str">
            <v xml:space="preserve">RAFAEL CASTILLA VIRUES             </v>
          </cell>
          <cell r="I5613" t="str">
            <v xml:space="preserve">MEXICAN PAYMENT SYSTEMS, S.A. DE C.V.                                 </v>
          </cell>
        </row>
        <row r="5614">
          <cell r="G5614">
            <v>510043</v>
          </cell>
          <cell r="H5614" t="str">
            <v xml:space="preserve">RAFAEL CASTILLA VIRUES             </v>
          </cell>
          <cell r="I5614" t="str">
            <v xml:space="preserve">MEXICAN PAYMENT SYSTEMS, S.A. DE C.V.                                 </v>
          </cell>
        </row>
        <row r="5615">
          <cell r="G5615">
            <v>510043</v>
          </cell>
          <cell r="H5615" t="str">
            <v xml:space="preserve">RAFAEL CASTILLA VIRUES             </v>
          </cell>
          <cell r="I5615" t="str">
            <v xml:space="preserve">MEXICAN PAYMENT SYSTEMS, S.A. DE C.V.                                 </v>
          </cell>
        </row>
        <row r="5616">
          <cell r="G5616">
            <v>510061</v>
          </cell>
          <cell r="H5616" t="str">
            <v xml:space="preserve">AZUCENA GUDI/O RAMIREZ             </v>
          </cell>
          <cell r="I5616" t="str">
            <v xml:space="preserve">ADOLFO PEREZ MONTERO MOCTEZUMA                                        </v>
          </cell>
        </row>
        <row r="5617">
          <cell r="G5617">
            <v>510061</v>
          </cell>
          <cell r="H5617" t="str">
            <v xml:space="preserve">AZUCENA GUDI/O RAMIREZ             </v>
          </cell>
          <cell r="I5617" t="str">
            <v xml:space="preserve">ADOLFO PEREZ MONTERO MOCTEZUMA                                        </v>
          </cell>
        </row>
        <row r="5618">
          <cell r="G5618">
            <v>510061</v>
          </cell>
          <cell r="H5618" t="str">
            <v xml:space="preserve">AZUCENA GUDI/O RAMIREZ             </v>
          </cell>
          <cell r="I5618" t="str">
            <v xml:space="preserve">ADOLFO PEREZ MONTERO MOCTEZUMA                                        </v>
          </cell>
        </row>
        <row r="5619">
          <cell r="G5619">
            <v>510061</v>
          </cell>
          <cell r="H5619" t="str">
            <v xml:space="preserve">AZUCENA GUDI/O RAMIREZ             </v>
          </cell>
          <cell r="I5619" t="str">
            <v xml:space="preserve">ADOLFO PEREZ MONTERO MOCTEZUMA                                        </v>
          </cell>
        </row>
        <row r="5620">
          <cell r="G5620">
            <v>510061</v>
          </cell>
          <cell r="H5620" t="str">
            <v xml:space="preserve">AZUCENA GUDI/O RAMIREZ             </v>
          </cell>
          <cell r="I5620" t="str">
            <v xml:space="preserve">ADOLFO PEREZ MONTERO MOCTEZUMA                                        </v>
          </cell>
        </row>
        <row r="5621">
          <cell r="G5621">
            <v>510061</v>
          </cell>
          <cell r="H5621" t="str">
            <v xml:space="preserve">AZUCENA GUDI/O RAMIREZ             </v>
          </cell>
          <cell r="I5621" t="str">
            <v xml:space="preserve">ADOLFO PEREZ MONTERO MOCTEZUMA                                        </v>
          </cell>
        </row>
        <row r="5622">
          <cell r="G5622">
            <v>510061</v>
          </cell>
          <cell r="H5622" t="str">
            <v xml:space="preserve">AZUCENA GUDI/O RAMIREZ             </v>
          </cell>
          <cell r="I5622" t="str">
            <v xml:space="preserve">ADOLFO PEREZ MONTERO MOCTEZUMA                                        </v>
          </cell>
        </row>
        <row r="5623">
          <cell r="G5623">
            <v>510061</v>
          </cell>
          <cell r="H5623" t="str">
            <v xml:space="preserve">AZUCENA GUDI/O RAMIREZ             </v>
          </cell>
          <cell r="I5623" t="str">
            <v xml:space="preserve">ADOLFO PEREZ MONTERO MOCTEZUMA                                        </v>
          </cell>
        </row>
        <row r="5624">
          <cell r="G5624">
            <v>510091</v>
          </cell>
          <cell r="H5624" t="str">
            <v xml:space="preserve">RAFAEL CASTILLA VIRUES             </v>
          </cell>
          <cell r="I5624" t="str">
            <v xml:space="preserve">TOMAS LUIS LORANT BERLAND                                             </v>
          </cell>
        </row>
        <row r="5625">
          <cell r="G5625">
            <v>510091</v>
          </cell>
          <cell r="H5625" t="str">
            <v xml:space="preserve">RAFAEL CASTILLA VIRUES             </v>
          </cell>
          <cell r="I5625" t="str">
            <v xml:space="preserve">TOMAS LUIS LORANT BERLAND                                             </v>
          </cell>
        </row>
        <row r="5626">
          <cell r="G5626">
            <v>510091</v>
          </cell>
          <cell r="H5626" t="str">
            <v xml:space="preserve">RAFAEL CASTILLA VIRUES             </v>
          </cell>
          <cell r="I5626" t="str">
            <v xml:space="preserve">TOMAS LUIS LORANT BERLAND                                             </v>
          </cell>
        </row>
        <row r="5627">
          <cell r="G5627">
            <v>510091</v>
          </cell>
          <cell r="H5627" t="str">
            <v xml:space="preserve">RAFAEL CASTILLA VIRUES             </v>
          </cell>
          <cell r="I5627" t="str">
            <v xml:space="preserve">TOMAS LUIS LORANT BERLAND                                             </v>
          </cell>
        </row>
        <row r="5628">
          <cell r="G5628">
            <v>510091</v>
          </cell>
          <cell r="H5628" t="str">
            <v xml:space="preserve">RAFAEL CASTILLA VIRUES             </v>
          </cell>
          <cell r="I5628" t="str">
            <v xml:space="preserve">TOMAS LUIS LORANT BERLAND                                             </v>
          </cell>
        </row>
        <row r="5629">
          <cell r="G5629">
            <v>510102</v>
          </cell>
          <cell r="H5629" t="str">
            <v xml:space="preserve">ABRAHAM AARON SHUBICH Y JALIF      </v>
          </cell>
          <cell r="I5629" t="str">
            <v xml:space="preserve">YANETH DE LA MERCEDES SANCHEZ PIEDRAS                                 </v>
          </cell>
        </row>
        <row r="5630">
          <cell r="G5630">
            <v>510102</v>
          </cell>
          <cell r="H5630" t="str">
            <v xml:space="preserve">ABRAHAM AARON SHUBICH Y JALIF      </v>
          </cell>
          <cell r="I5630" t="str">
            <v xml:space="preserve">YANETH DE LA MERCEDES SANCHEZ PIEDRAS                                 </v>
          </cell>
        </row>
        <row r="5631">
          <cell r="G5631">
            <v>510123</v>
          </cell>
          <cell r="H5631" t="str">
            <v xml:space="preserve">HUGO LIRA ROSALINO                 </v>
          </cell>
          <cell r="I5631" t="str">
            <v xml:space="preserve">WENDY NEREYDA CELIS CASTRO                                            </v>
          </cell>
        </row>
        <row r="5632">
          <cell r="G5632">
            <v>510123</v>
          </cell>
          <cell r="H5632" t="str">
            <v xml:space="preserve">HUGO LIRA ROSALINO                 </v>
          </cell>
          <cell r="I5632" t="str">
            <v xml:space="preserve">WENDY NEREYDA CELIS CASTRO                                            </v>
          </cell>
        </row>
        <row r="5633">
          <cell r="G5633">
            <v>510123</v>
          </cell>
          <cell r="H5633" t="str">
            <v xml:space="preserve">HUGO LIRA ROSALINO                 </v>
          </cell>
          <cell r="I5633" t="str">
            <v xml:space="preserve">WENDY NEREYDA CELIS CASTRO                                            </v>
          </cell>
        </row>
        <row r="5634">
          <cell r="G5634">
            <v>510134</v>
          </cell>
          <cell r="H5634" t="str">
            <v xml:space="preserve">GABRIELA SUSANA FLORES ALVAREZ     </v>
          </cell>
          <cell r="I5634" t="str">
            <v xml:space="preserve">MARIA JUANA DIHARCE TARDAN                                            </v>
          </cell>
        </row>
        <row r="5635">
          <cell r="G5635">
            <v>510134</v>
          </cell>
          <cell r="H5635" t="str">
            <v xml:space="preserve">GABRIELA SUSANA FLORES ALVAREZ     </v>
          </cell>
          <cell r="I5635" t="str">
            <v xml:space="preserve">MARIA JUANA DIHARCE TARDAN                                            </v>
          </cell>
        </row>
        <row r="5636">
          <cell r="G5636">
            <v>510134</v>
          </cell>
          <cell r="H5636" t="str">
            <v xml:space="preserve">GABRIELA SUSANA FLORES ALVAREZ     </v>
          </cell>
          <cell r="I5636" t="str">
            <v xml:space="preserve">MARIA JUANA DIHARCE TARDAN                                            </v>
          </cell>
        </row>
        <row r="5637">
          <cell r="G5637">
            <v>510134</v>
          </cell>
          <cell r="H5637" t="str">
            <v xml:space="preserve">GABRIELA SUSANA FLORES ALVAREZ     </v>
          </cell>
          <cell r="I5637" t="str">
            <v xml:space="preserve">MARIA JUANA DIHARCE TARDAN                                            </v>
          </cell>
        </row>
        <row r="5638">
          <cell r="G5638">
            <v>510134</v>
          </cell>
          <cell r="H5638" t="str">
            <v xml:space="preserve">GABRIELA SUSANA FLORES ALVAREZ     </v>
          </cell>
          <cell r="I5638" t="str">
            <v xml:space="preserve">MARIA JUANA DIHARCE TARDAN                                            </v>
          </cell>
        </row>
        <row r="5639">
          <cell r="G5639">
            <v>510134</v>
          </cell>
          <cell r="H5639" t="str">
            <v xml:space="preserve">GABRIELA SUSANA FLORES ALVAREZ     </v>
          </cell>
          <cell r="I5639" t="str">
            <v xml:space="preserve">MARIA JUANA DIHARCE TARDAN                                            </v>
          </cell>
        </row>
        <row r="5640">
          <cell r="G5640">
            <v>510134</v>
          </cell>
          <cell r="H5640" t="str">
            <v xml:space="preserve">GABRIELA SUSANA FLORES ALVAREZ     </v>
          </cell>
          <cell r="I5640" t="str">
            <v xml:space="preserve">MARIA JUANA DIHARCE TARDAN                                            </v>
          </cell>
        </row>
        <row r="5641">
          <cell r="G5641">
            <v>510134</v>
          </cell>
          <cell r="H5641" t="str">
            <v xml:space="preserve">GABRIELA SUSANA FLORES ALVAREZ     </v>
          </cell>
          <cell r="I5641" t="str">
            <v xml:space="preserve">MARIA JUANA DIHARCE TARDAN                                            </v>
          </cell>
        </row>
        <row r="5642">
          <cell r="G5642">
            <v>510134</v>
          </cell>
          <cell r="H5642" t="str">
            <v xml:space="preserve">GABRIELA SUSANA FLORES ALVAREZ     </v>
          </cell>
          <cell r="I5642" t="str">
            <v xml:space="preserve">MARIA JUANA DIHARCE TARDAN                                            </v>
          </cell>
        </row>
        <row r="5643">
          <cell r="G5643">
            <v>510134</v>
          </cell>
          <cell r="H5643" t="str">
            <v xml:space="preserve">GABRIELA SUSANA FLORES ALVAREZ     </v>
          </cell>
          <cell r="I5643" t="str">
            <v xml:space="preserve">MARIA JUANA DIHARCE TARDAN                                            </v>
          </cell>
        </row>
        <row r="5644">
          <cell r="G5644">
            <v>510312</v>
          </cell>
          <cell r="H5644" t="str">
            <v xml:space="preserve">AZUCENA GUDI/O RAMIREZ             </v>
          </cell>
          <cell r="I5644" t="str">
            <v xml:space="preserve">ASPERMISAL, S.A DE C.V                                                </v>
          </cell>
        </row>
        <row r="5645">
          <cell r="G5645">
            <v>510312</v>
          </cell>
          <cell r="H5645" t="str">
            <v xml:space="preserve">AZUCENA GUDI/O RAMIREZ             </v>
          </cell>
          <cell r="I5645" t="str">
            <v xml:space="preserve">ASPERMISAL, S.A DE C.V                                                </v>
          </cell>
        </row>
        <row r="5646">
          <cell r="G5646">
            <v>510352</v>
          </cell>
          <cell r="H5646" t="str">
            <v>JOSUE GERARDO RAMIREZ ESPA/A FUENTE</v>
          </cell>
          <cell r="I5646" t="str">
            <v xml:space="preserve">GEORGINA MADRAZO CUELLAR                                              </v>
          </cell>
        </row>
        <row r="5647">
          <cell r="G5647">
            <v>510352</v>
          </cell>
          <cell r="H5647" t="str">
            <v>JOSUE GERARDO RAMIREZ ESPA/A FUENTE</v>
          </cell>
          <cell r="I5647" t="str">
            <v xml:space="preserve">GEORGINA MADRAZO CUELLAR                                              </v>
          </cell>
        </row>
        <row r="5648">
          <cell r="G5648">
            <v>510352</v>
          </cell>
          <cell r="H5648" t="str">
            <v>JOSUE GERARDO RAMIREZ ESPA/A FUENTE</v>
          </cell>
          <cell r="I5648" t="str">
            <v xml:space="preserve">GEORGINA MADRAZO CUELLAR                                              </v>
          </cell>
        </row>
        <row r="5649">
          <cell r="G5649">
            <v>510352</v>
          </cell>
          <cell r="H5649" t="str">
            <v>JOSUE GERARDO RAMIREZ ESPA/A FUENTE</v>
          </cell>
          <cell r="I5649" t="str">
            <v xml:space="preserve">GEORGINA MADRAZO CUELLAR                                              </v>
          </cell>
        </row>
        <row r="5650">
          <cell r="G5650">
            <v>510352</v>
          </cell>
          <cell r="H5650" t="str">
            <v>JOSUE GERARDO RAMIREZ ESPA/A FUENTE</v>
          </cell>
          <cell r="I5650" t="str">
            <v xml:space="preserve">GEORGINA MADRAZO CUELLAR                                              </v>
          </cell>
        </row>
        <row r="5651">
          <cell r="G5651">
            <v>510352</v>
          </cell>
          <cell r="H5651" t="str">
            <v>JOSUE GERARDO RAMIREZ ESPA/A FUENTE</v>
          </cell>
          <cell r="I5651" t="str">
            <v xml:space="preserve">GEORGINA MADRAZO CUELLAR                                              </v>
          </cell>
        </row>
        <row r="5652">
          <cell r="G5652">
            <v>510352</v>
          </cell>
          <cell r="H5652" t="str">
            <v>JOSUE GERARDO RAMIREZ ESPA/A FUENTE</v>
          </cell>
          <cell r="I5652" t="str">
            <v xml:space="preserve">GEORGINA MADRAZO CUELLAR                                              </v>
          </cell>
        </row>
        <row r="5653">
          <cell r="G5653">
            <v>510363</v>
          </cell>
          <cell r="H5653" t="str">
            <v>JOSUE GERARDO RAMIREZ ESPA/A FUENTE</v>
          </cell>
          <cell r="I5653" t="str">
            <v xml:space="preserve">ALBERTO SALTIEL COHEN                                                 </v>
          </cell>
        </row>
        <row r="5654">
          <cell r="G5654">
            <v>510363</v>
          </cell>
          <cell r="H5654" t="str">
            <v>JOSUE GERARDO RAMIREZ ESPA/A FUENTE</v>
          </cell>
          <cell r="I5654" t="str">
            <v xml:space="preserve">ALBERTO SALTIEL COHEN                                                 </v>
          </cell>
        </row>
        <row r="5655">
          <cell r="G5655">
            <v>510363</v>
          </cell>
          <cell r="H5655" t="str">
            <v>JOSUE GERARDO RAMIREZ ESPA/A FUENTE</v>
          </cell>
          <cell r="I5655" t="str">
            <v xml:space="preserve">ALBERTO SALTIEL COHEN                                                 </v>
          </cell>
        </row>
        <row r="5656">
          <cell r="G5656">
            <v>510363</v>
          </cell>
          <cell r="H5656" t="str">
            <v>JOSUE GERARDO RAMIREZ ESPA/A FUENTE</v>
          </cell>
          <cell r="I5656" t="str">
            <v xml:space="preserve">ALBERTO SALTIEL COHEN                                                 </v>
          </cell>
        </row>
        <row r="5657">
          <cell r="G5657">
            <v>510363</v>
          </cell>
          <cell r="H5657" t="str">
            <v>JOSUE GERARDO RAMIREZ ESPA/A FUENTE</v>
          </cell>
          <cell r="I5657" t="str">
            <v xml:space="preserve">ALBERTO SALTIEL COHEN                                                 </v>
          </cell>
        </row>
        <row r="5658">
          <cell r="G5658">
            <v>510363</v>
          </cell>
          <cell r="H5658" t="str">
            <v>JOSUE GERARDO RAMIREZ ESPA/A FUENTE</v>
          </cell>
          <cell r="I5658" t="str">
            <v xml:space="preserve">ALBERTO SALTIEL COHEN                                                 </v>
          </cell>
        </row>
        <row r="5659">
          <cell r="G5659">
            <v>510363</v>
          </cell>
          <cell r="H5659" t="str">
            <v>JOSUE GERARDO RAMIREZ ESPA/A FUENTE</v>
          </cell>
          <cell r="I5659" t="str">
            <v xml:space="preserve">ALBERTO SALTIEL COHEN                                                 </v>
          </cell>
        </row>
        <row r="5660">
          <cell r="G5660">
            <v>510363</v>
          </cell>
          <cell r="H5660" t="str">
            <v>JOSUE GERARDO RAMIREZ ESPA/A FUENTE</v>
          </cell>
          <cell r="I5660" t="str">
            <v xml:space="preserve">ALBERTO SALTIEL COHEN                                                 </v>
          </cell>
        </row>
        <row r="5661">
          <cell r="G5661">
            <v>510363</v>
          </cell>
          <cell r="H5661" t="str">
            <v>JOSUE GERARDO RAMIREZ ESPA/A FUENTE</v>
          </cell>
          <cell r="I5661" t="str">
            <v xml:space="preserve">ALBERTO SALTIEL COHEN                                                 </v>
          </cell>
        </row>
        <row r="5662">
          <cell r="G5662">
            <v>510363</v>
          </cell>
          <cell r="H5662" t="str">
            <v>JOSUE GERARDO RAMIREZ ESPA/A FUENTE</v>
          </cell>
          <cell r="I5662" t="str">
            <v xml:space="preserve">ALBERTO SALTIEL COHEN                                                 </v>
          </cell>
        </row>
        <row r="5663">
          <cell r="G5663">
            <v>510363</v>
          </cell>
          <cell r="H5663" t="str">
            <v>JOSUE GERARDO RAMIREZ ESPA/A FUENTE</v>
          </cell>
          <cell r="I5663" t="str">
            <v xml:space="preserve">ALBERTO SALTIEL COHEN                                                 </v>
          </cell>
        </row>
        <row r="5664">
          <cell r="G5664">
            <v>510363</v>
          </cell>
          <cell r="H5664" t="str">
            <v>JOSUE GERARDO RAMIREZ ESPA/A FUENTE</v>
          </cell>
          <cell r="I5664" t="str">
            <v xml:space="preserve">ALBERTO SALTIEL COHEN                                                 </v>
          </cell>
        </row>
        <row r="5665">
          <cell r="G5665">
            <v>510402</v>
          </cell>
          <cell r="H5665" t="str">
            <v xml:space="preserve">MARIO ALBERTO SANCHEZ BRAVO        </v>
          </cell>
          <cell r="I5665" t="str">
            <v>BANCO INBURSA,S.A. INSTITUCION DE BANCA MULTIPLE,GRUPO FINANCIERO INBU</v>
          </cell>
        </row>
        <row r="5666">
          <cell r="G5666">
            <v>510402</v>
          </cell>
          <cell r="H5666" t="str">
            <v xml:space="preserve">MARIO ALBERTO SANCHEZ BRAVO        </v>
          </cell>
          <cell r="I5666" t="str">
            <v>BANCO INBURSA,S.A. INSTITUCION DE BANCA MULTIPLE,GRUPO FINANCIERO INBU</v>
          </cell>
        </row>
        <row r="5667">
          <cell r="G5667">
            <v>510402</v>
          </cell>
          <cell r="H5667" t="str">
            <v xml:space="preserve">MARIO ALBERTO SANCHEZ BRAVO        </v>
          </cell>
          <cell r="I5667" t="str">
            <v>BANCO INBURSA,S.A. INSTITUCION DE BANCA MULTIPLE,GRUPO FINANCIERO INBU</v>
          </cell>
        </row>
        <row r="5668">
          <cell r="G5668">
            <v>510402</v>
          </cell>
          <cell r="H5668" t="str">
            <v xml:space="preserve">MARIO ALBERTO SANCHEZ BRAVO        </v>
          </cell>
          <cell r="I5668" t="str">
            <v>BANCO INBURSA,S.A. INSTITUCION DE BANCA MULTIPLE,GRUPO FINANCIERO INBU</v>
          </cell>
        </row>
        <row r="5669">
          <cell r="G5669">
            <v>510402</v>
          </cell>
          <cell r="H5669" t="str">
            <v xml:space="preserve">MARIO ALBERTO SANCHEZ BRAVO        </v>
          </cell>
          <cell r="I5669" t="str">
            <v>BANCO INBURSA,S.A. INSTITUCION DE BANCA MULTIPLE,GRUPO FINANCIERO INBU</v>
          </cell>
        </row>
        <row r="5670">
          <cell r="G5670">
            <v>510402</v>
          </cell>
          <cell r="H5670" t="str">
            <v xml:space="preserve">MARIO ALBERTO SANCHEZ BRAVO        </v>
          </cell>
          <cell r="I5670" t="str">
            <v>BANCO INBURSA,S.A. INSTITUCION DE BANCA MULTIPLE,GRUPO FINANCIERO INBU</v>
          </cell>
        </row>
        <row r="5671">
          <cell r="G5671">
            <v>510402</v>
          </cell>
          <cell r="H5671" t="str">
            <v xml:space="preserve">MARIO ALBERTO SANCHEZ BRAVO        </v>
          </cell>
          <cell r="I5671" t="str">
            <v>BANCO INBURSA,S.A. INSTITUCION DE BANCA MULTIPLE,GRUPO FINANCIERO INBU</v>
          </cell>
        </row>
        <row r="5672">
          <cell r="G5672">
            <v>510402</v>
          </cell>
          <cell r="H5672" t="str">
            <v xml:space="preserve">MARIO ALBERTO SANCHEZ BRAVO        </v>
          </cell>
          <cell r="I5672" t="str">
            <v>BANCO INBURSA,S.A. INSTITUCION DE BANCA MULTIPLE,GRUPO FINANCIERO INBU</v>
          </cell>
        </row>
        <row r="5673">
          <cell r="G5673">
            <v>510402</v>
          </cell>
          <cell r="H5673" t="str">
            <v xml:space="preserve">MARIO ALBERTO SANCHEZ BRAVO        </v>
          </cell>
          <cell r="I5673" t="str">
            <v>BANCO INBURSA,S.A. INSTITUCION DE BANCA MULTIPLE,GRUPO FINANCIERO INBU</v>
          </cell>
        </row>
        <row r="5674">
          <cell r="G5674">
            <v>510402</v>
          </cell>
          <cell r="H5674" t="str">
            <v xml:space="preserve">MARIO ALBERTO SANCHEZ BRAVO        </v>
          </cell>
          <cell r="I5674" t="str">
            <v>BANCO INBURSA,S.A. INSTITUCION DE BANCA MULTIPLE,GRUPO FINANCIERO INBU</v>
          </cell>
        </row>
        <row r="5675">
          <cell r="G5675">
            <v>510402</v>
          </cell>
          <cell r="H5675" t="str">
            <v xml:space="preserve">MARIO ALBERTO SANCHEZ BRAVO        </v>
          </cell>
          <cell r="I5675" t="str">
            <v>BANCO INBURSA,S.A. INSTITUCION DE BANCA MULTIPLE,GRUPO FINANCIERO INBU</v>
          </cell>
        </row>
        <row r="5676">
          <cell r="G5676">
            <v>510402</v>
          </cell>
          <cell r="H5676" t="str">
            <v xml:space="preserve">MARIO ALBERTO SANCHEZ BRAVO        </v>
          </cell>
          <cell r="I5676" t="str">
            <v>BANCO INBURSA,S.A. INSTITUCION DE BANCA MULTIPLE,GRUPO FINANCIERO INBU</v>
          </cell>
        </row>
        <row r="5677">
          <cell r="G5677">
            <v>510402</v>
          </cell>
          <cell r="H5677" t="str">
            <v xml:space="preserve">MARIO ALBERTO SANCHEZ BRAVO        </v>
          </cell>
          <cell r="I5677" t="str">
            <v>BANCO INBURSA,S.A. INSTITUCION DE BANCA MULTIPLE,GRUPO FINANCIERO INBU</v>
          </cell>
        </row>
        <row r="5678">
          <cell r="G5678">
            <v>510402</v>
          </cell>
          <cell r="H5678" t="str">
            <v xml:space="preserve">MARIO ALBERTO SANCHEZ BRAVO        </v>
          </cell>
          <cell r="I5678" t="str">
            <v>BANCO INBURSA,S.A. INSTITUCION DE BANCA MULTIPLE,GRUPO FINANCIERO INBU</v>
          </cell>
        </row>
        <row r="5679">
          <cell r="G5679">
            <v>510402</v>
          </cell>
          <cell r="H5679" t="str">
            <v xml:space="preserve">MARIO ALBERTO SANCHEZ BRAVO        </v>
          </cell>
          <cell r="I5679" t="str">
            <v>BANCO INBURSA,S.A. INSTITUCION DE BANCA MULTIPLE,GRUPO FINANCIERO INBU</v>
          </cell>
        </row>
        <row r="5680">
          <cell r="G5680">
            <v>510402</v>
          </cell>
          <cell r="H5680" t="str">
            <v xml:space="preserve">MARIO ALBERTO SANCHEZ BRAVO        </v>
          </cell>
          <cell r="I5680" t="str">
            <v>BANCO INBURSA,S.A. INSTITUCION DE BANCA MULTIPLE,GRUPO FINANCIERO INBU</v>
          </cell>
        </row>
        <row r="5681">
          <cell r="G5681">
            <v>510402</v>
          </cell>
          <cell r="H5681" t="str">
            <v xml:space="preserve">MARIO ALBERTO SANCHEZ BRAVO        </v>
          </cell>
          <cell r="I5681" t="str">
            <v>BANCO INBURSA,S.A. INSTITUCION DE BANCA MULTIPLE,GRUPO FINANCIERO INBU</v>
          </cell>
        </row>
        <row r="5682">
          <cell r="G5682">
            <v>510402</v>
          </cell>
          <cell r="H5682" t="str">
            <v xml:space="preserve">MARIO ALBERTO SANCHEZ BRAVO        </v>
          </cell>
          <cell r="I5682" t="str">
            <v>BANCO INBURSA,S.A. INSTITUCION DE BANCA MULTIPLE,GRUPO FINANCIERO INBU</v>
          </cell>
        </row>
        <row r="5683">
          <cell r="G5683">
            <v>510402</v>
          </cell>
          <cell r="H5683" t="str">
            <v xml:space="preserve">MARIO ALBERTO SANCHEZ BRAVO        </v>
          </cell>
          <cell r="I5683" t="str">
            <v>BANCO INBURSA,S.A. INSTITUCION DE BANCA MULTIPLE,GRUPO FINANCIERO INBU</v>
          </cell>
        </row>
        <row r="5684">
          <cell r="G5684">
            <v>510402</v>
          </cell>
          <cell r="H5684" t="str">
            <v xml:space="preserve">MARIO ALBERTO SANCHEZ BRAVO        </v>
          </cell>
          <cell r="I5684" t="str">
            <v>BANCO INBURSA,S.A. INSTITUCION DE BANCA MULTIPLE,GRUPO FINANCIERO INBU</v>
          </cell>
        </row>
        <row r="5685">
          <cell r="G5685">
            <v>510402</v>
          </cell>
          <cell r="H5685" t="str">
            <v xml:space="preserve">MARIO ALBERTO SANCHEZ BRAVO        </v>
          </cell>
          <cell r="I5685" t="str">
            <v>BANCO INBURSA,S.A. INSTITUCION DE BANCA MULTIPLE,GRUPO FINANCIERO INBU</v>
          </cell>
        </row>
        <row r="5686">
          <cell r="G5686">
            <v>510402</v>
          </cell>
          <cell r="H5686" t="str">
            <v xml:space="preserve">MARIO ALBERTO SANCHEZ BRAVO        </v>
          </cell>
          <cell r="I5686" t="str">
            <v>BANCO INBURSA,S.A. INSTITUCION DE BANCA MULTIPLE,GRUPO FINANCIERO INBU</v>
          </cell>
        </row>
        <row r="5687">
          <cell r="G5687">
            <v>510402</v>
          </cell>
          <cell r="H5687" t="str">
            <v xml:space="preserve">MARIO ALBERTO SANCHEZ BRAVO        </v>
          </cell>
          <cell r="I5687" t="str">
            <v>BANCO INBURSA,S.A. INSTITUCION DE BANCA MULTIPLE,GRUPO FINANCIERO INBU</v>
          </cell>
        </row>
        <row r="5688">
          <cell r="G5688">
            <v>510402</v>
          </cell>
          <cell r="H5688" t="str">
            <v xml:space="preserve">MARIO ALBERTO SANCHEZ BRAVO        </v>
          </cell>
          <cell r="I5688" t="str">
            <v>BANCO INBURSA,S.A. INSTITUCION DE BANCA MULTIPLE,GRUPO FINANCIERO INBU</v>
          </cell>
        </row>
        <row r="5689">
          <cell r="G5689">
            <v>510402</v>
          </cell>
          <cell r="H5689" t="str">
            <v xml:space="preserve">MARIO ALBERTO SANCHEZ BRAVO        </v>
          </cell>
          <cell r="I5689" t="str">
            <v>BANCO INBURSA,S.A. INSTITUCION DE BANCA MULTIPLE,GRUPO FINANCIERO INBU</v>
          </cell>
        </row>
        <row r="5690">
          <cell r="G5690">
            <v>510402</v>
          </cell>
          <cell r="H5690" t="str">
            <v xml:space="preserve">MARIO ALBERTO SANCHEZ BRAVO        </v>
          </cell>
          <cell r="I5690" t="str">
            <v>BANCO INBURSA,S.A. INSTITUCION DE BANCA MULTIPLE,GRUPO FINANCIERO INBU</v>
          </cell>
        </row>
        <row r="5691">
          <cell r="G5691">
            <v>510402</v>
          </cell>
          <cell r="H5691" t="str">
            <v xml:space="preserve">MARIO ALBERTO SANCHEZ BRAVO        </v>
          </cell>
          <cell r="I5691" t="str">
            <v>BANCO INBURSA,S.A. INSTITUCION DE BANCA MULTIPLE,GRUPO FINANCIERO INBU</v>
          </cell>
        </row>
        <row r="5692">
          <cell r="G5692">
            <v>510402</v>
          </cell>
          <cell r="H5692" t="str">
            <v xml:space="preserve">MARIO ALBERTO SANCHEZ BRAVO        </v>
          </cell>
          <cell r="I5692" t="str">
            <v>BANCO INBURSA,S.A. INSTITUCION DE BANCA MULTIPLE,GRUPO FINANCIERO INBU</v>
          </cell>
        </row>
        <row r="5693">
          <cell r="G5693">
            <v>510402</v>
          </cell>
          <cell r="H5693" t="str">
            <v xml:space="preserve">MARIO ALBERTO SANCHEZ BRAVO        </v>
          </cell>
          <cell r="I5693" t="str">
            <v>BANCO INBURSA,S.A. INSTITUCION DE BANCA MULTIPLE,GRUPO FINANCIERO INBU</v>
          </cell>
        </row>
        <row r="5694">
          <cell r="G5694">
            <v>510402</v>
          </cell>
          <cell r="H5694" t="str">
            <v xml:space="preserve">MARIO ALBERTO SANCHEZ BRAVO        </v>
          </cell>
          <cell r="I5694" t="str">
            <v>BANCO INBURSA,S.A. INSTITUCION DE BANCA MULTIPLE,GRUPO FINANCIERO INBU</v>
          </cell>
        </row>
        <row r="5695">
          <cell r="G5695">
            <v>510402</v>
          </cell>
          <cell r="H5695" t="str">
            <v xml:space="preserve">MARIO ALBERTO SANCHEZ BRAVO        </v>
          </cell>
          <cell r="I5695" t="str">
            <v>BANCO INBURSA,S.A. INSTITUCION DE BANCA MULTIPLE,GRUPO FINANCIERO INBU</v>
          </cell>
        </row>
        <row r="5696">
          <cell r="G5696">
            <v>510402</v>
          </cell>
          <cell r="H5696" t="str">
            <v xml:space="preserve">MARIO ALBERTO SANCHEZ BRAVO        </v>
          </cell>
          <cell r="I5696" t="str">
            <v>BANCO INBURSA,S.A. INSTITUCION DE BANCA MULTIPLE,GRUPO FINANCIERO INBU</v>
          </cell>
        </row>
        <row r="5697">
          <cell r="G5697">
            <v>510402</v>
          </cell>
          <cell r="H5697" t="str">
            <v xml:space="preserve">MARIO ALBERTO SANCHEZ BRAVO        </v>
          </cell>
          <cell r="I5697" t="str">
            <v>BANCO INBURSA,S.A. INSTITUCION DE BANCA MULTIPLE,GRUPO FINANCIERO INBU</v>
          </cell>
        </row>
        <row r="5698">
          <cell r="G5698">
            <v>510402</v>
          </cell>
          <cell r="H5698" t="str">
            <v xml:space="preserve">MARIO ALBERTO SANCHEZ BRAVO        </v>
          </cell>
          <cell r="I5698" t="str">
            <v>BANCO INBURSA,S.A. INSTITUCION DE BANCA MULTIPLE,GRUPO FINANCIERO INBU</v>
          </cell>
        </row>
        <row r="5699">
          <cell r="G5699">
            <v>510402</v>
          </cell>
          <cell r="H5699" t="str">
            <v xml:space="preserve">MARIO ALBERTO SANCHEZ BRAVO        </v>
          </cell>
          <cell r="I5699" t="str">
            <v>BANCO INBURSA,S.A. INSTITUCION DE BANCA MULTIPLE,GRUPO FINANCIERO INBU</v>
          </cell>
        </row>
        <row r="5700">
          <cell r="G5700">
            <v>510402</v>
          </cell>
          <cell r="H5700" t="str">
            <v xml:space="preserve">MARIO ALBERTO SANCHEZ BRAVO        </v>
          </cell>
          <cell r="I5700" t="str">
            <v>BANCO INBURSA,S.A. INSTITUCION DE BANCA MULTIPLE,GRUPO FINANCIERO INBU</v>
          </cell>
        </row>
        <row r="5701">
          <cell r="G5701">
            <v>510402</v>
          </cell>
          <cell r="H5701" t="str">
            <v xml:space="preserve">MARIO ALBERTO SANCHEZ BRAVO        </v>
          </cell>
          <cell r="I5701" t="str">
            <v>BANCO INBURSA,S.A. INSTITUCION DE BANCA MULTIPLE,GRUPO FINANCIERO INBU</v>
          </cell>
        </row>
        <row r="5702">
          <cell r="G5702">
            <v>510402</v>
          </cell>
          <cell r="H5702" t="str">
            <v xml:space="preserve">MARIO ALBERTO SANCHEZ BRAVO        </v>
          </cell>
          <cell r="I5702" t="str">
            <v>BANCO INBURSA,S.A. INSTITUCION DE BANCA MULTIPLE,GRUPO FINANCIERO INBU</v>
          </cell>
        </row>
        <row r="5703">
          <cell r="G5703">
            <v>510402</v>
          </cell>
          <cell r="H5703" t="str">
            <v xml:space="preserve">MARIO ALBERTO SANCHEZ BRAVO        </v>
          </cell>
          <cell r="I5703" t="str">
            <v>BANCO INBURSA,S.A. INSTITUCION DE BANCA MULTIPLE,GRUPO FINANCIERO INBU</v>
          </cell>
        </row>
        <row r="5704">
          <cell r="G5704">
            <v>510402</v>
          </cell>
          <cell r="H5704" t="str">
            <v xml:space="preserve">MARIO ALBERTO SANCHEZ BRAVO        </v>
          </cell>
          <cell r="I5704" t="str">
            <v>BANCO INBURSA,S.A. INSTITUCION DE BANCA MULTIPLE,GRUPO FINANCIERO INBU</v>
          </cell>
        </row>
        <row r="5705">
          <cell r="G5705">
            <v>510402</v>
          </cell>
          <cell r="H5705" t="str">
            <v xml:space="preserve">MARIO ALBERTO SANCHEZ BRAVO        </v>
          </cell>
          <cell r="I5705" t="str">
            <v>BANCO INBURSA,S.A. INSTITUCION DE BANCA MULTIPLE,GRUPO FINANCIERO INBU</v>
          </cell>
        </row>
        <row r="5706">
          <cell r="G5706">
            <v>510402</v>
          </cell>
          <cell r="H5706" t="str">
            <v xml:space="preserve">MARIO ALBERTO SANCHEZ BRAVO        </v>
          </cell>
          <cell r="I5706" t="str">
            <v>BANCO INBURSA,S.A. INSTITUCION DE BANCA MULTIPLE,GRUPO FINANCIERO INBU</v>
          </cell>
        </row>
        <row r="5707">
          <cell r="G5707">
            <v>510402</v>
          </cell>
          <cell r="H5707" t="str">
            <v xml:space="preserve">MARIO ALBERTO SANCHEZ BRAVO        </v>
          </cell>
          <cell r="I5707" t="str">
            <v>BANCO INBURSA,S.A. INSTITUCION DE BANCA MULTIPLE,GRUPO FINANCIERO INBU</v>
          </cell>
        </row>
        <row r="5708">
          <cell r="G5708">
            <v>510402</v>
          </cell>
          <cell r="H5708" t="str">
            <v xml:space="preserve">MARIO ALBERTO SANCHEZ BRAVO        </v>
          </cell>
          <cell r="I5708" t="str">
            <v>BANCO INBURSA,S.A. INSTITUCION DE BANCA MULTIPLE,GRUPO FINANCIERO INBU</v>
          </cell>
        </row>
        <row r="5709">
          <cell r="G5709">
            <v>510402</v>
          </cell>
          <cell r="H5709" t="str">
            <v xml:space="preserve">MARIO ALBERTO SANCHEZ BRAVO        </v>
          </cell>
          <cell r="I5709" t="str">
            <v>BANCO INBURSA,S.A. INSTITUCION DE BANCA MULTIPLE,GRUPO FINANCIERO INBU</v>
          </cell>
        </row>
        <row r="5710">
          <cell r="G5710">
            <v>510402</v>
          </cell>
          <cell r="H5710" t="str">
            <v xml:space="preserve">MARIO ALBERTO SANCHEZ BRAVO        </v>
          </cell>
          <cell r="I5710" t="str">
            <v>BANCO INBURSA,S.A. INSTITUCION DE BANCA MULTIPLE,GRUPO FINANCIERO INBU</v>
          </cell>
        </row>
        <row r="5711">
          <cell r="G5711">
            <v>510402</v>
          </cell>
          <cell r="H5711" t="str">
            <v xml:space="preserve">MARIO ALBERTO SANCHEZ BRAVO        </v>
          </cell>
          <cell r="I5711" t="str">
            <v>BANCO INBURSA,S.A. INSTITUCION DE BANCA MULTIPLE,GRUPO FINANCIERO INBU</v>
          </cell>
        </row>
        <row r="5712">
          <cell r="G5712">
            <v>510402</v>
          </cell>
          <cell r="H5712" t="str">
            <v xml:space="preserve">MARIO ALBERTO SANCHEZ BRAVO        </v>
          </cell>
          <cell r="I5712" t="str">
            <v>BANCO INBURSA,S.A. INSTITUCION DE BANCA MULTIPLE,GRUPO FINANCIERO INBU</v>
          </cell>
        </row>
        <row r="5713">
          <cell r="G5713">
            <v>510402</v>
          </cell>
          <cell r="H5713" t="str">
            <v xml:space="preserve">MARIO ALBERTO SANCHEZ BRAVO        </v>
          </cell>
          <cell r="I5713" t="str">
            <v>BANCO INBURSA,S.A. INSTITUCION DE BANCA MULTIPLE,GRUPO FINANCIERO INBU</v>
          </cell>
        </row>
        <row r="5714">
          <cell r="G5714">
            <v>510402</v>
          </cell>
          <cell r="H5714" t="str">
            <v xml:space="preserve">MARIO ALBERTO SANCHEZ BRAVO        </v>
          </cell>
          <cell r="I5714" t="str">
            <v>BANCO INBURSA,S.A. INSTITUCION DE BANCA MULTIPLE,GRUPO FINANCIERO INBU</v>
          </cell>
        </row>
        <row r="5715">
          <cell r="G5715">
            <v>510402</v>
          </cell>
          <cell r="H5715" t="str">
            <v xml:space="preserve">MARIO ALBERTO SANCHEZ BRAVO        </v>
          </cell>
          <cell r="I5715" t="str">
            <v>BANCO INBURSA,S.A. INSTITUCION DE BANCA MULTIPLE,GRUPO FINANCIERO INBU</v>
          </cell>
        </row>
        <row r="5716">
          <cell r="G5716">
            <v>510402</v>
          </cell>
          <cell r="H5716" t="str">
            <v xml:space="preserve">MARIO ALBERTO SANCHEZ BRAVO        </v>
          </cell>
          <cell r="I5716" t="str">
            <v>BANCO INBURSA,S.A. INSTITUCION DE BANCA MULTIPLE,GRUPO FINANCIERO INBU</v>
          </cell>
        </row>
        <row r="5717">
          <cell r="G5717">
            <v>510402</v>
          </cell>
          <cell r="H5717" t="str">
            <v xml:space="preserve">MARIO ALBERTO SANCHEZ BRAVO        </v>
          </cell>
          <cell r="I5717" t="str">
            <v>BANCO INBURSA,S.A. INSTITUCION DE BANCA MULTIPLE,GRUPO FINANCIERO INBU</v>
          </cell>
        </row>
        <row r="5718">
          <cell r="G5718">
            <v>510402</v>
          </cell>
          <cell r="H5718" t="str">
            <v xml:space="preserve">MARIO ALBERTO SANCHEZ BRAVO        </v>
          </cell>
          <cell r="I5718" t="str">
            <v>BANCO INBURSA,S.A. INSTITUCION DE BANCA MULTIPLE,GRUPO FINANCIERO INBU</v>
          </cell>
        </row>
        <row r="5719">
          <cell r="G5719">
            <v>510414</v>
          </cell>
          <cell r="H5719" t="str">
            <v xml:space="preserve">MARIO ALBERTO SANCHEZ BRAVO        </v>
          </cell>
          <cell r="I5719" t="str">
            <v>BANCO INBURSA, S.A. INSTITUCION DE BANCA MULTIPLE,GRUPO FIANNCIERO INB</v>
          </cell>
        </row>
        <row r="5720">
          <cell r="G5720">
            <v>510414</v>
          </cell>
          <cell r="H5720" t="str">
            <v xml:space="preserve">MARIO ALBERTO SANCHEZ BRAVO        </v>
          </cell>
          <cell r="I5720" t="str">
            <v>BANCO INBURSA, S.A. INSTITUCION DE BANCA MULTIPLE,GRUPO FIANNCIERO INB</v>
          </cell>
        </row>
        <row r="5721">
          <cell r="G5721">
            <v>510432</v>
          </cell>
          <cell r="H5721" t="str">
            <v xml:space="preserve">MARIO ALBERTO SANCHEZ BRAVO        </v>
          </cell>
          <cell r="I5721" t="str">
            <v>BANCO INBURSA, S.A. INSTITUCION DE BANCA MULTIPLE, GRUPO FINANCIERO IN</v>
          </cell>
        </row>
        <row r="5722">
          <cell r="G5722">
            <v>510432</v>
          </cell>
          <cell r="H5722" t="str">
            <v xml:space="preserve">MARIO ALBERTO SANCHEZ BRAVO        </v>
          </cell>
          <cell r="I5722" t="str">
            <v>BANCO INBURSA, S.A. INSTITUCION DE BANCA MULTIPLE, GRUPO FINANCIERO IN</v>
          </cell>
        </row>
        <row r="5723">
          <cell r="G5723">
            <v>510432</v>
          </cell>
          <cell r="H5723" t="str">
            <v xml:space="preserve">MARIO ALBERTO SANCHEZ BRAVO        </v>
          </cell>
          <cell r="I5723" t="str">
            <v>BANCO INBURSA, S.A. INSTITUCION DE BANCA MULTIPLE, GRUPO FINANCIERO IN</v>
          </cell>
        </row>
        <row r="5724">
          <cell r="G5724">
            <v>510432</v>
          </cell>
          <cell r="H5724" t="str">
            <v xml:space="preserve">MARIO ALBERTO SANCHEZ BRAVO        </v>
          </cell>
          <cell r="I5724" t="str">
            <v>BANCO INBURSA, S.A. INSTITUCION DE BANCA MULTIPLE, GRUPO FINANCIERO IN</v>
          </cell>
        </row>
        <row r="5725">
          <cell r="G5725">
            <v>510432</v>
          </cell>
          <cell r="H5725" t="str">
            <v xml:space="preserve">MARIO ALBERTO SANCHEZ BRAVO        </v>
          </cell>
          <cell r="I5725" t="str">
            <v>BANCO INBURSA, S.A. INSTITUCION DE BANCA MULTIPLE, GRUPO FINANCIERO IN</v>
          </cell>
        </row>
        <row r="5726">
          <cell r="G5726">
            <v>510432</v>
          </cell>
          <cell r="H5726" t="str">
            <v xml:space="preserve">MARIO ALBERTO SANCHEZ BRAVO        </v>
          </cell>
          <cell r="I5726" t="str">
            <v>BANCO INBURSA, S.A. INSTITUCION DE BANCA MULTIPLE, GRUPO FINANCIERO IN</v>
          </cell>
        </row>
        <row r="5727">
          <cell r="G5727">
            <v>510432</v>
          </cell>
          <cell r="H5727" t="str">
            <v xml:space="preserve">MARIO ALBERTO SANCHEZ BRAVO        </v>
          </cell>
          <cell r="I5727" t="str">
            <v>BANCO INBURSA, S.A. INSTITUCION DE BANCA MULTIPLE, GRUPO FINANCIERO IN</v>
          </cell>
        </row>
        <row r="5728">
          <cell r="G5728">
            <v>510432</v>
          </cell>
          <cell r="H5728" t="str">
            <v xml:space="preserve">MARIO ALBERTO SANCHEZ BRAVO        </v>
          </cell>
          <cell r="I5728" t="str">
            <v>BANCO INBURSA, S.A. INSTITUCION DE BANCA MULTIPLE, GRUPO FINANCIERO IN</v>
          </cell>
        </row>
        <row r="5729">
          <cell r="G5729">
            <v>510432</v>
          </cell>
          <cell r="H5729" t="str">
            <v xml:space="preserve">MARIO ALBERTO SANCHEZ BRAVO        </v>
          </cell>
          <cell r="I5729" t="str">
            <v>BANCO INBURSA, S.A. INSTITUCION DE BANCA MULTIPLE, GRUPO FINANCIERO IN</v>
          </cell>
        </row>
        <row r="5730">
          <cell r="G5730">
            <v>510432</v>
          </cell>
          <cell r="H5730" t="str">
            <v xml:space="preserve">MARIO ALBERTO SANCHEZ BRAVO        </v>
          </cell>
          <cell r="I5730" t="str">
            <v>BANCO INBURSA, S.A. INSTITUCION DE BANCA MULTIPLE, GRUPO FINANCIERO IN</v>
          </cell>
        </row>
        <row r="5731">
          <cell r="G5731">
            <v>510432</v>
          </cell>
          <cell r="H5731" t="str">
            <v xml:space="preserve">MARIO ALBERTO SANCHEZ BRAVO        </v>
          </cell>
          <cell r="I5731" t="str">
            <v>BANCO INBURSA, S.A. INSTITUCION DE BANCA MULTIPLE, GRUPO FINANCIERO IN</v>
          </cell>
        </row>
        <row r="5732">
          <cell r="G5732">
            <v>510432</v>
          </cell>
          <cell r="H5732" t="str">
            <v xml:space="preserve">MARIO ALBERTO SANCHEZ BRAVO        </v>
          </cell>
          <cell r="I5732" t="str">
            <v>BANCO INBURSA, S.A. INSTITUCION DE BANCA MULTIPLE, GRUPO FINANCIERO IN</v>
          </cell>
        </row>
        <row r="5733">
          <cell r="G5733">
            <v>510432</v>
          </cell>
          <cell r="H5733" t="str">
            <v xml:space="preserve">MARIO ALBERTO SANCHEZ BRAVO        </v>
          </cell>
          <cell r="I5733" t="str">
            <v>BANCO INBURSA, S.A. INSTITUCION DE BANCA MULTIPLE, GRUPO FINANCIERO IN</v>
          </cell>
        </row>
        <row r="5734">
          <cell r="G5734">
            <v>510432</v>
          </cell>
          <cell r="H5734" t="str">
            <v xml:space="preserve">MARIO ALBERTO SANCHEZ BRAVO        </v>
          </cell>
          <cell r="I5734" t="str">
            <v>BANCO INBURSA, S.A. INSTITUCION DE BANCA MULTIPLE, GRUPO FINANCIERO IN</v>
          </cell>
        </row>
        <row r="5735">
          <cell r="G5735">
            <v>510432</v>
          </cell>
          <cell r="H5735" t="str">
            <v xml:space="preserve">MARIO ALBERTO SANCHEZ BRAVO        </v>
          </cell>
          <cell r="I5735" t="str">
            <v>BANCO INBURSA, S.A. INSTITUCION DE BANCA MULTIPLE, GRUPO FINANCIERO IN</v>
          </cell>
        </row>
        <row r="5736">
          <cell r="G5736">
            <v>510432</v>
          </cell>
          <cell r="H5736" t="str">
            <v xml:space="preserve">MARIO ALBERTO SANCHEZ BRAVO        </v>
          </cell>
          <cell r="I5736" t="str">
            <v>BANCO INBURSA, S.A. INSTITUCION DE BANCA MULTIPLE, GRUPO FINANCIERO IN</v>
          </cell>
        </row>
        <row r="5737">
          <cell r="G5737">
            <v>510432</v>
          </cell>
          <cell r="H5737" t="str">
            <v xml:space="preserve">MARIO ALBERTO SANCHEZ BRAVO        </v>
          </cell>
          <cell r="I5737" t="str">
            <v>BANCO INBURSA, S.A. INSTITUCION DE BANCA MULTIPLE, GRUPO FINANCIERO IN</v>
          </cell>
        </row>
        <row r="5738">
          <cell r="G5738">
            <v>510432</v>
          </cell>
          <cell r="H5738" t="str">
            <v xml:space="preserve">MARIO ALBERTO SANCHEZ BRAVO        </v>
          </cell>
          <cell r="I5738" t="str">
            <v>BANCO INBURSA, S.A. INSTITUCION DE BANCA MULTIPLE, GRUPO FINANCIERO IN</v>
          </cell>
        </row>
        <row r="5739">
          <cell r="G5739">
            <v>510432</v>
          </cell>
          <cell r="H5739" t="str">
            <v xml:space="preserve">MARIO ALBERTO SANCHEZ BRAVO        </v>
          </cell>
          <cell r="I5739" t="str">
            <v>BANCO INBURSA, S.A. INSTITUCION DE BANCA MULTIPLE, GRUPO FINANCIERO IN</v>
          </cell>
        </row>
        <row r="5740">
          <cell r="G5740">
            <v>510432</v>
          </cell>
          <cell r="H5740" t="str">
            <v xml:space="preserve">MARIO ALBERTO SANCHEZ BRAVO        </v>
          </cell>
          <cell r="I5740" t="str">
            <v>BANCO INBURSA, S.A. INSTITUCION DE BANCA MULTIPLE, GRUPO FINANCIERO IN</v>
          </cell>
        </row>
        <row r="5741">
          <cell r="G5741">
            <v>510432</v>
          </cell>
          <cell r="H5741" t="str">
            <v xml:space="preserve">MARIO ALBERTO SANCHEZ BRAVO        </v>
          </cell>
          <cell r="I5741" t="str">
            <v>BANCO INBURSA, S.A. INSTITUCION DE BANCA MULTIPLE, GRUPO FINANCIERO IN</v>
          </cell>
        </row>
        <row r="5742">
          <cell r="G5742">
            <v>510432</v>
          </cell>
          <cell r="H5742" t="str">
            <v xml:space="preserve">MARIO ALBERTO SANCHEZ BRAVO        </v>
          </cell>
          <cell r="I5742" t="str">
            <v>BANCO INBURSA, S.A. INSTITUCION DE BANCA MULTIPLE, GRUPO FINANCIERO IN</v>
          </cell>
        </row>
        <row r="5743">
          <cell r="G5743">
            <v>510432</v>
          </cell>
          <cell r="H5743" t="str">
            <v xml:space="preserve">MARIO ALBERTO SANCHEZ BRAVO        </v>
          </cell>
          <cell r="I5743" t="str">
            <v>BANCO INBURSA, S.A. INSTITUCION DE BANCA MULTIPLE, GRUPO FINANCIERO IN</v>
          </cell>
        </row>
        <row r="5744">
          <cell r="G5744">
            <v>510432</v>
          </cell>
          <cell r="H5744" t="str">
            <v xml:space="preserve">MARIO ALBERTO SANCHEZ BRAVO        </v>
          </cell>
          <cell r="I5744" t="str">
            <v>BANCO INBURSA, S.A. INSTITUCION DE BANCA MULTIPLE, GRUPO FINANCIERO IN</v>
          </cell>
        </row>
        <row r="5745">
          <cell r="G5745">
            <v>510432</v>
          </cell>
          <cell r="H5745" t="str">
            <v xml:space="preserve">MARIO ALBERTO SANCHEZ BRAVO        </v>
          </cell>
          <cell r="I5745" t="str">
            <v>BANCO INBURSA, S.A. INSTITUCION DE BANCA MULTIPLE, GRUPO FINANCIERO IN</v>
          </cell>
        </row>
        <row r="5746">
          <cell r="G5746">
            <v>510432</v>
          </cell>
          <cell r="H5746" t="str">
            <v xml:space="preserve">MARIO ALBERTO SANCHEZ BRAVO        </v>
          </cell>
          <cell r="I5746" t="str">
            <v>BANCO INBURSA, S.A. INSTITUCION DE BANCA MULTIPLE, GRUPO FINANCIERO IN</v>
          </cell>
        </row>
        <row r="5747">
          <cell r="G5747">
            <v>510432</v>
          </cell>
          <cell r="H5747" t="str">
            <v xml:space="preserve">MARIO ALBERTO SANCHEZ BRAVO        </v>
          </cell>
          <cell r="I5747" t="str">
            <v>BANCO INBURSA, S.A. INSTITUCION DE BANCA MULTIPLE, GRUPO FINANCIERO IN</v>
          </cell>
        </row>
        <row r="5748">
          <cell r="G5748">
            <v>510432</v>
          </cell>
          <cell r="H5748" t="str">
            <v xml:space="preserve">MARIO ALBERTO SANCHEZ BRAVO        </v>
          </cell>
          <cell r="I5748" t="str">
            <v>BANCO INBURSA, S.A. INSTITUCION DE BANCA MULTIPLE, GRUPO FINANCIERO IN</v>
          </cell>
        </row>
        <row r="5749">
          <cell r="G5749">
            <v>510432</v>
          </cell>
          <cell r="H5749" t="str">
            <v xml:space="preserve">MARIO ALBERTO SANCHEZ BRAVO        </v>
          </cell>
          <cell r="I5749" t="str">
            <v>BANCO INBURSA, S.A. INSTITUCION DE BANCA MULTIPLE, GRUPO FINANCIERO IN</v>
          </cell>
        </row>
        <row r="5750">
          <cell r="G5750">
            <v>510432</v>
          </cell>
          <cell r="H5750" t="str">
            <v xml:space="preserve">MARIO ALBERTO SANCHEZ BRAVO        </v>
          </cell>
          <cell r="I5750" t="str">
            <v>BANCO INBURSA, S.A. INSTITUCION DE BANCA MULTIPLE, GRUPO FINANCIERO IN</v>
          </cell>
        </row>
        <row r="5751">
          <cell r="G5751">
            <v>510432</v>
          </cell>
          <cell r="H5751" t="str">
            <v xml:space="preserve">MARIO ALBERTO SANCHEZ BRAVO        </v>
          </cell>
          <cell r="I5751" t="str">
            <v>BANCO INBURSA, S.A. INSTITUCION DE BANCA MULTIPLE, GRUPO FINANCIERO IN</v>
          </cell>
        </row>
        <row r="5752">
          <cell r="G5752">
            <v>510432</v>
          </cell>
          <cell r="H5752" t="str">
            <v xml:space="preserve">MARIO ALBERTO SANCHEZ BRAVO        </v>
          </cell>
          <cell r="I5752" t="str">
            <v>BANCO INBURSA, S.A. INSTITUCION DE BANCA MULTIPLE, GRUPO FINANCIERO IN</v>
          </cell>
        </row>
        <row r="5753">
          <cell r="G5753">
            <v>510432</v>
          </cell>
          <cell r="H5753" t="str">
            <v xml:space="preserve">MARIO ALBERTO SANCHEZ BRAVO        </v>
          </cell>
          <cell r="I5753" t="str">
            <v>BANCO INBURSA, S.A. INSTITUCION DE BANCA MULTIPLE, GRUPO FINANCIERO IN</v>
          </cell>
        </row>
        <row r="5754">
          <cell r="G5754">
            <v>510432</v>
          </cell>
          <cell r="H5754" t="str">
            <v xml:space="preserve">MARIO ALBERTO SANCHEZ BRAVO        </v>
          </cell>
          <cell r="I5754" t="str">
            <v>BANCO INBURSA, S.A. INSTITUCION DE BANCA MULTIPLE, GRUPO FINANCIERO IN</v>
          </cell>
        </row>
        <row r="5755">
          <cell r="G5755">
            <v>510432</v>
          </cell>
          <cell r="H5755" t="str">
            <v xml:space="preserve">MARIO ALBERTO SANCHEZ BRAVO        </v>
          </cell>
          <cell r="I5755" t="str">
            <v>BANCO INBURSA, S.A. INSTITUCION DE BANCA MULTIPLE, GRUPO FINANCIERO IN</v>
          </cell>
        </row>
        <row r="5756">
          <cell r="G5756">
            <v>510432</v>
          </cell>
          <cell r="H5756" t="str">
            <v xml:space="preserve">MARIO ALBERTO SANCHEZ BRAVO        </v>
          </cell>
          <cell r="I5756" t="str">
            <v>BANCO INBURSA, S.A. INSTITUCION DE BANCA MULTIPLE, GRUPO FINANCIERO IN</v>
          </cell>
        </row>
        <row r="5757">
          <cell r="G5757">
            <v>510432</v>
          </cell>
          <cell r="H5757" t="str">
            <v xml:space="preserve">MARIO ALBERTO SANCHEZ BRAVO        </v>
          </cell>
          <cell r="I5757" t="str">
            <v>BANCO INBURSA, S.A. INSTITUCION DE BANCA MULTIPLE, GRUPO FINANCIERO IN</v>
          </cell>
        </row>
        <row r="5758">
          <cell r="G5758">
            <v>510432</v>
          </cell>
          <cell r="H5758" t="str">
            <v xml:space="preserve">MARIO ALBERTO SANCHEZ BRAVO        </v>
          </cell>
          <cell r="I5758" t="str">
            <v>BANCO INBURSA, S.A. INSTITUCION DE BANCA MULTIPLE, GRUPO FINANCIERO IN</v>
          </cell>
        </row>
        <row r="5759">
          <cell r="G5759">
            <v>510432</v>
          </cell>
          <cell r="H5759" t="str">
            <v xml:space="preserve">MARIO ALBERTO SANCHEZ BRAVO        </v>
          </cell>
          <cell r="I5759" t="str">
            <v>BANCO INBURSA, S.A. INSTITUCION DE BANCA MULTIPLE, GRUPO FINANCIERO IN</v>
          </cell>
        </row>
        <row r="5760">
          <cell r="G5760">
            <v>510432</v>
          </cell>
          <cell r="H5760" t="str">
            <v xml:space="preserve">MARIO ALBERTO SANCHEZ BRAVO        </v>
          </cell>
          <cell r="I5760" t="str">
            <v>BANCO INBURSA, S.A. INSTITUCION DE BANCA MULTIPLE, GRUPO FINANCIERO IN</v>
          </cell>
        </row>
        <row r="5761">
          <cell r="G5761">
            <v>510432</v>
          </cell>
          <cell r="H5761" t="str">
            <v xml:space="preserve">MARIO ALBERTO SANCHEZ BRAVO        </v>
          </cell>
          <cell r="I5761" t="str">
            <v>BANCO INBURSA, S.A. INSTITUCION DE BANCA MULTIPLE, GRUPO FINANCIERO IN</v>
          </cell>
        </row>
        <row r="5762">
          <cell r="G5762">
            <v>510432</v>
          </cell>
          <cell r="H5762" t="str">
            <v xml:space="preserve">MARIO ALBERTO SANCHEZ BRAVO        </v>
          </cell>
          <cell r="I5762" t="str">
            <v>BANCO INBURSA, S.A. INSTITUCION DE BANCA MULTIPLE, GRUPO FINANCIERO IN</v>
          </cell>
        </row>
        <row r="5763">
          <cell r="G5763">
            <v>510432</v>
          </cell>
          <cell r="H5763" t="str">
            <v xml:space="preserve">MARIO ALBERTO SANCHEZ BRAVO        </v>
          </cell>
          <cell r="I5763" t="str">
            <v>BANCO INBURSA, S.A. INSTITUCION DE BANCA MULTIPLE, GRUPO FINANCIERO IN</v>
          </cell>
        </row>
        <row r="5764">
          <cell r="G5764">
            <v>510432</v>
          </cell>
          <cell r="H5764" t="str">
            <v xml:space="preserve">MARIO ALBERTO SANCHEZ BRAVO        </v>
          </cell>
          <cell r="I5764" t="str">
            <v>BANCO INBURSA, S.A. INSTITUCION DE BANCA MULTIPLE, GRUPO FINANCIERO IN</v>
          </cell>
        </row>
        <row r="5765">
          <cell r="G5765">
            <v>510432</v>
          </cell>
          <cell r="H5765" t="str">
            <v xml:space="preserve">MARIO ALBERTO SANCHEZ BRAVO        </v>
          </cell>
          <cell r="I5765" t="str">
            <v>BANCO INBURSA, S.A. INSTITUCION DE BANCA MULTIPLE, GRUPO FINANCIERO IN</v>
          </cell>
        </row>
        <row r="5766">
          <cell r="G5766">
            <v>510432</v>
          </cell>
          <cell r="H5766" t="str">
            <v xml:space="preserve">MARIO ALBERTO SANCHEZ BRAVO        </v>
          </cell>
          <cell r="I5766" t="str">
            <v>BANCO INBURSA, S.A. INSTITUCION DE BANCA MULTIPLE, GRUPO FINANCIERO IN</v>
          </cell>
        </row>
        <row r="5767">
          <cell r="G5767">
            <v>510432</v>
          </cell>
          <cell r="H5767" t="str">
            <v xml:space="preserve">MARIO ALBERTO SANCHEZ BRAVO        </v>
          </cell>
          <cell r="I5767" t="str">
            <v>BANCO INBURSA, S.A. INSTITUCION DE BANCA MULTIPLE, GRUPO FINANCIERO IN</v>
          </cell>
        </row>
        <row r="5768">
          <cell r="G5768">
            <v>510432</v>
          </cell>
          <cell r="H5768" t="str">
            <v xml:space="preserve">MARIO ALBERTO SANCHEZ BRAVO        </v>
          </cell>
          <cell r="I5768" t="str">
            <v>BANCO INBURSA, S.A. INSTITUCION DE BANCA MULTIPLE, GRUPO FINANCIERO IN</v>
          </cell>
        </row>
        <row r="5769">
          <cell r="G5769">
            <v>510432</v>
          </cell>
          <cell r="H5769" t="str">
            <v xml:space="preserve">MARIO ALBERTO SANCHEZ BRAVO        </v>
          </cell>
          <cell r="I5769" t="str">
            <v>BANCO INBURSA, S.A. INSTITUCION DE BANCA MULTIPLE, GRUPO FINANCIERO IN</v>
          </cell>
        </row>
        <row r="5770">
          <cell r="G5770">
            <v>510432</v>
          </cell>
          <cell r="H5770" t="str">
            <v xml:space="preserve">MARIO ALBERTO SANCHEZ BRAVO        </v>
          </cell>
          <cell r="I5770" t="str">
            <v>BANCO INBURSA, S.A. INSTITUCION DE BANCA MULTIPLE, GRUPO FINANCIERO IN</v>
          </cell>
        </row>
        <row r="5771">
          <cell r="G5771">
            <v>510432</v>
          </cell>
          <cell r="H5771" t="str">
            <v xml:space="preserve">MARIO ALBERTO SANCHEZ BRAVO        </v>
          </cell>
          <cell r="I5771" t="str">
            <v>BANCO INBURSA, S.A. INSTITUCION DE BANCA MULTIPLE, GRUPO FINANCIERO IN</v>
          </cell>
        </row>
        <row r="5772">
          <cell r="G5772">
            <v>510432</v>
          </cell>
          <cell r="H5772" t="str">
            <v xml:space="preserve">MARIO ALBERTO SANCHEZ BRAVO        </v>
          </cell>
          <cell r="I5772" t="str">
            <v>BANCO INBURSA, S.A. INSTITUCION DE BANCA MULTIPLE, GRUPO FINANCIERO IN</v>
          </cell>
        </row>
        <row r="5773">
          <cell r="G5773">
            <v>510432</v>
          </cell>
          <cell r="H5773" t="str">
            <v xml:space="preserve">MARIO ALBERTO SANCHEZ BRAVO        </v>
          </cell>
          <cell r="I5773" t="str">
            <v>BANCO INBURSA, S.A. INSTITUCION DE BANCA MULTIPLE, GRUPO FINANCIERO IN</v>
          </cell>
        </row>
        <row r="5774">
          <cell r="G5774">
            <v>510432</v>
          </cell>
          <cell r="H5774" t="str">
            <v xml:space="preserve">MARIO ALBERTO SANCHEZ BRAVO        </v>
          </cell>
          <cell r="I5774" t="str">
            <v>BANCO INBURSA, S.A. INSTITUCION DE BANCA MULTIPLE, GRUPO FINANCIERO IN</v>
          </cell>
        </row>
        <row r="5775">
          <cell r="G5775">
            <v>510432</v>
          </cell>
          <cell r="H5775" t="str">
            <v xml:space="preserve">MARIO ALBERTO SANCHEZ BRAVO        </v>
          </cell>
          <cell r="I5775" t="str">
            <v>BANCO INBURSA, S.A. INSTITUCION DE BANCA MULTIPLE, GRUPO FINANCIERO IN</v>
          </cell>
        </row>
        <row r="5776">
          <cell r="G5776">
            <v>510443</v>
          </cell>
          <cell r="H5776" t="str">
            <v xml:space="preserve">MARIO ALBERTO SANCHEZ BRAVO        </v>
          </cell>
          <cell r="I5776" t="str">
            <v>BANCO INBURSA,S.A. INSTITUCION DE BANCA MULTIPLE, GRUPO FINANCIERO INB</v>
          </cell>
        </row>
        <row r="5777">
          <cell r="G5777">
            <v>510443</v>
          </cell>
          <cell r="H5777" t="str">
            <v xml:space="preserve">MARIO ALBERTO SANCHEZ BRAVO        </v>
          </cell>
          <cell r="I5777" t="str">
            <v>BANCO INBURSA,S.A. INSTITUCION DE BANCA MULTIPLE, GRUPO FINANCIERO INB</v>
          </cell>
        </row>
        <row r="5778">
          <cell r="G5778">
            <v>510454</v>
          </cell>
          <cell r="H5778" t="str">
            <v xml:space="preserve">MARIO ALBERTO SANCHEZ BRAVO        </v>
          </cell>
          <cell r="I5778" t="str">
            <v>BANCO INBURSA, S.A INSTITUCION DE BANCA MULTIPLE, GRUPO FINANCIERO INB</v>
          </cell>
        </row>
        <row r="5779">
          <cell r="G5779">
            <v>510454</v>
          </cell>
          <cell r="H5779" t="str">
            <v xml:space="preserve">MARIO ALBERTO SANCHEZ BRAVO        </v>
          </cell>
          <cell r="I5779" t="str">
            <v>BANCO INBURSA, S.A INSTITUCION DE BANCA MULTIPLE, GRUPO FINANCIERO INB</v>
          </cell>
        </row>
        <row r="5780">
          <cell r="G5780">
            <v>510454</v>
          </cell>
          <cell r="H5780" t="str">
            <v xml:space="preserve">MARIO ALBERTO SANCHEZ BRAVO        </v>
          </cell>
          <cell r="I5780" t="str">
            <v>BANCO INBURSA, S.A INSTITUCION DE BANCA MULTIPLE, GRUPO FINANCIERO INB</v>
          </cell>
        </row>
        <row r="5781">
          <cell r="G5781">
            <v>510454</v>
          </cell>
          <cell r="H5781" t="str">
            <v xml:space="preserve">MARIO ALBERTO SANCHEZ BRAVO        </v>
          </cell>
          <cell r="I5781" t="str">
            <v>BANCO INBURSA, S.A INSTITUCION DE BANCA MULTIPLE, GRUPO FINANCIERO INB</v>
          </cell>
        </row>
        <row r="5782">
          <cell r="G5782">
            <v>510454</v>
          </cell>
          <cell r="H5782" t="str">
            <v xml:space="preserve">MARIO ALBERTO SANCHEZ BRAVO        </v>
          </cell>
          <cell r="I5782" t="str">
            <v>BANCO INBURSA, S.A INSTITUCION DE BANCA MULTIPLE, GRUPO FINANCIERO INB</v>
          </cell>
        </row>
        <row r="5783">
          <cell r="G5783">
            <v>510454</v>
          </cell>
          <cell r="H5783" t="str">
            <v xml:space="preserve">MARIO ALBERTO SANCHEZ BRAVO        </v>
          </cell>
          <cell r="I5783" t="str">
            <v>BANCO INBURSA, S.A INSTITUCION DE BANCA MULTIPLE, GRUPO FINANCIERO INB</v>
          </cell>
        </row>
        <row r="5784">
          <cell r="G5784">
            <v>510461</v>
          </cell>
          <cell r="H5784" t="str">
            <v xml:space="preserve">MARIO ALBERTO SANCHEZ BRAVO        </v>
          </cell>
          <cell r="I5784" t="str">
            <v>BANCO INBURSA, S.A. INSTITUCION DE BANCA MULTIPLE, GRUPO FINANCIERO IN</v>
          </cell>
        </row>
        <row r="5785">
          <cell r="G5785">
            <v>510461</v>
          </cell>
          <cell r="H5785" t="str">
            <v xml:space="preserve">MARIO ALBERTO SANCHEZ BRAVO        </v>
          </cell>
          <cell r="I5785" t="str">
            <v>BANCO INBURSA, S.A. INSTITUCION DE BANCA MULTIPLE, GRUPO FINANCIERO IN</v>
          </cell>
        </row>
        <row r="5786">
          <cell r="G5786">
            <v>510461</v>
          </cell>
          <cell r="H5786" t="str">
            <v xml:space="preserve">MARIO ALBERTO SANCHEZ BRAVO        </v>
          </cell>
          <cell r="I5786" t="str">
            <v>BANCO INBURSA, S.A. INSTITUCION DE BANCA MULTIPLE, GRUPO FINANCIERO IN</v>
          </cell>
        </row>
        <row r="5787">
          <cell r="G5787">
            <v>510461</v>
          </cell>
          <cell r="H5787" t="str">
            <v xml:space="preserve">MARIO ALBERTO SANCHEZ BRAVO        </v>
          </cell>
          <cell r="I5787" t="str">
            <v>BANCO INBURSA, S.A. INSTITUCION DE BANCA MULTIPLE, GRUPO FINANCIERO IN</v>
          </cell>
        </row>
        <row r="5788">
          <cell r="G5788">
            <v>510461</v>
          </cell>
          <cell r="H5788" t="str">
            <v xml:space="preserve">MARIO ALBERTO SANCHEZ BRAVO        </v>
          </cell>
          <cell r="I5788" t="str">
            <v>BANCO INBURSA, S.A. INSTITUCION DE BANCA MULTIPLE, GRUPO FINANCIERO IN</v>
          </cell>
        </row>
        <row r="5789">
          <cell r="G5789">
            <v>510461</v>
          </cell>
          <cell r="H5789" t="str">
            <v xml:space="preserve">MARIO ALBERTO SANCHEZ BRAVO        </v>
          </cell>
          <cell r="I5789" t="str">
            <v>BANCO INBURSA, S.A. INSTITUCION DE BANCA MULTIPLE, GRUPO FINANCIERO IN</v>
          </cell>
        </row>
        <row r="5790">
          <cell r="G5790">
            <v>510461</v>
          </cell>
          <cell r="H5790" t="str">
            <v xml:space="preserve">MARIO ALBERTO SANCHEZ BRAVO        </v>
          </cell>
          <cell r="I5790" t="str">
            <v>BANCO INBURSA, S.A. INSTITUCION DE BANCA MULTIPLE, GRUPO FINANCIERO IN</v>
          </cell>
        </row>
        <row r="5791">
          <cell r="G5791">
            <v>510461</v>
          </cell>
          <cell r="H5791" t="str">
            <v xml:space="preserve">MARIO ALBERTO SANCHEZ BRAVO        </v>
          </cell>
          <cell r="I5791" t="str">
            <v>BANCO INBURSA, S.A. INSTITUCION DE BANCA MULTIPLE, GRUPO FINANCIERO IN</v>
          </cell>
        </row>
        <row r="5792">
          <cell r="G5792">
            <v>510461</v>
          </cell>
          <cell r="H5792" t="str">
            <v xml:space="preserve">MARIO ALBERTO SANCHEZ BRAVO        </v>
          </cell>
          <cell r="I5792" t="str">
            <v>BANCO INBURSA, S.A. INSTITUCION DE BANCA MULTIPLE, GRUPO FINANCIERO IN</v>
          </cell>
        </row>
        <row r="5793">
          <cell r="G5793">
            <v>510461</v>
          </cell>
          <cell r="H5793" t="str">
            <v xml:space="preserve">MARIO ALBERTO SANCHEZ BRAVO        </v>
          </cell>
          <cell r="I5793" t="str">
            <v>BANCO INBURSA, S.A. INSTITUCION DE BANCA MULTIPLE, GRUPO FINANCIERO IN</v>
          </cell>
        </row>
        <row r="5794">
          <cell r="G5794">
            <v>510461</v>
          </cell>
          <cell r="H5794" t="str">
            <v xml:space="preserve">MARIO ALBERTO SANCHEZ BRAVO        </v>
          </cell>
          <cell r="I5794" t="str">
            <v>BANCO INBURSA, S.A. INSTITUCION DE BANCA MULTIPLE, GRUPO FINANCIERO IN</v>
          </cell>
        </row>
        <row r="5795">
          <cell r="G5795">
            <v>510461</v>
          </cell>
          <cell r="H5795" t="str">
            <v xml:space="preserve">MARIO ALBERTO SANCHEZ BRAVO        </v>
          </cell>
          <cell r="I5795" t="str">
            <v>BANCO INBURSA, S.A. INSTITUCION DE BANCA MULTIPLE, GRUPO FINANCIERO IN</v>
          </cell>
        </row>
        <row r="5796">
          <cell r="G5796">
            <v>510461</v>
          </cell>
          <cell r="H5796" t="str">
            <v xml:space="preserve">MARIO ALBERTO SANCHEZ BRAVO        </v>
          </cell>
          <cell r="I5796" t="str">
            <v>BANCO INBURSA, S.A. INSTITUCION DE BANCA MULTIPLE, GRUPO FINANCIERO IN</v>
          </cell>
        </row>
        <row r="5797">
          <cell r="G5797">
            <v>510461</v>
          </cell>
          <cell r="H5797" t="str">
            <v xml:space="preserve">MARIO ALBERTO SANCHEZ BRAVO        </v>
          </cell>
          <cell r="I5797" t="str">
            <v>BANCO INBURSA, S.A. INSTITUCION DE BANCA MULTIPLE, GRUPO FINANCIERO IN</v>
          </cell>
        </row>
        <row r="5798">
          <cell r="G5798">
            <v>510461</v>
          </cell>
          <cell r="H5798" t="str">
            <v xml:space="preserve">MARIO ALBERTO SANCHEZ BRAVO        </v>
          </cell>
          <cell r="I5798" t="str">
            <v>BANCO INBURSA, S.A. INSTITUCION DE BANCA MULTIPLE, GRUPO FINANCIERO IN</v>
          </cell>
        </row>
        <row r="5799">
          <cell r="G5799">
            <v>510461</v>
          </cell>
          <cell r="H5799" t="str">
            <v xml:space="preserve">MARIO ALBERTO SANCHEZ BRAVO        </v>
          </cell>
          <cell r="I5799" t="str">
            <v>BANCO INBURSA, S.A. INSTITUCION DE BANCA MULTIPLE, GRUPO FINANCIERO IN</v>
          </cell>
        </row>
        <row r="5800">
          <cell r="G5800">
            <v>510461</v>
          </cell>
          <cell r="H5800" t="str">
            <v xml:space="preserve">MARIO ALBERTO SANCHEZ BRAVO        </v>
          </cell>
          <cell r="I5800" t="str">
            <v>BANCO INBURSA, S.A. INSTITUCION DE BANCA MULTIPLE, GRUPO FINANCIERO IN</v>
          </cell>
        </row>
        <row r="5801">
          <cell r="G5801">
            <v>510461</v>
          </cell>
          <cell r="H5801" t="str">
            <v xml:space="preserve">MARIO ALBERTO SANCHEZ BRAVO        </v>
          </cell>
          <cell r="I5801" t="str">
            <v>BANCO INBURSA, S.A. INSTITUCION DE BANCA MULTIPLE, GRUPO FINANCIERO IN</v>
          </cell>
        </row>
        <row r="5802">
          <cell r="G5802">
            <v>510461</v>
          </cell>
          <cell r="H5802" t="str">
            <v xml:space="preserve">MARIO ALBERTO SANCHEZ BRAVO        </v>
          </cell>
          <cell r="I5802" t="str">
            <v>BANCO INBURSA, S.A. INSTITUCION DE BANCA MULTIPLE, GRUPO FINANCIERO IN</v>
          </cell>
        </row>
        <row r="5803">
          <cell r="G5803">
            <v>510461</v>
          </cell>
          <cell r="H5803" t="str">
            <v xml:space="preserve">MARIO ALBERTO SANCHEZ BRAVO        </v>
          </cell>
          <cell r="I5803" t="str">
            <v>BANCO INBURSA, S.A. INSTITUCION DE BANCA MULTIPLE, GRUPO FINANCIERO IN</v>
          </cell>
        </row>
        <row r="5804">
          <cell r="G5804">
            <v>510461</v>
          </cell>
          <cell r="H5804" t="str">
            <v xml:space="preserve">MARIO ALBERTO SANCHEZ BRAVO        </v>
          </cell>
          <cell r="I5804" t="str">
            <v>BANCO INBURSA, S.A. INSTITUCION DE BANCA MULTIPLE, GRUPO FINANCIERO IN</v>
          </cell>
        </row>
        <row r="5805">
          <cell r="G5805">
            <v>510461</v>
          </cell>
          <cell r="H5805" t="str">
            <v xml:space="preserve">MARIO ALBERTO SANCHEZ BRAVO        </v>
          </cell>
          <cell r="I5805" t="str">
            <v>BANCO INBURSA, S.A. INSTITUCION DE BANCA MULTIPLE, GRUPO FINANCIERO IN</v>
          </cell>
        </row>
        <row r="5806">
          <cell r="G5806">
            <v>510461</v>
          </cell>
          <cell r="H5806" t="str">
            <v xml:space="preserve">MARIO ALBERTO SANCHEZ BRAVO        </v>
          </cell>
          <cell r="I5806" t="str">
            <v>BANCO INBURSA, S.A. INSTITUCION DE BANCA MULTIPLE, GRUPO FINANCIERO IN</v>
          </cell>
        </row>
        <row r="5807">
          <cell r="G5807">
            <v>510461</v>
          </cell>
          <cell r="H5807" t="str">
            <v xml:space="preserve">MARIO ALBERTO SANCHEZ BRAVO        </v>
          </cell>
          <cell r="I5807" t="str">
            <v>BANCO INBURSA, S.A. INSTITUCION DE BANCA MULTIPLE, GRUPO FINANCIERO IN</v>
          </cell>
        </row>
        <row r="5808">
          <cell r="G5808">
            <v>510461</v>
          </cell>
          <cell r="H5808" t="str">
            <v xml:space="preserve">MARIO ALBERTO SANCHEZ BRAVO        </v>
          </cell>
          <cell r="I5808" t="str">
            <v>BANCO INBURSA, S.A. INSTITUCION DE BANCA MULTIPLE, GRUPO FINANCIERO IN</v>
          </cell>
        </row>
        <row r="5809">
          <cell r="G5809">
            <v>510461</v>
          </cell>
          <cell r="H5809" t="str">
            <v xml:space="preserve">MARIO ALBERTO SANCHEZ BRAVO        </v>
          </cell>
          <cell r="I5809" t="str">
            <v>BANCO INBURSA, S.A. INSTITUCION DE BANCA MULTIPLE, GRUPO FINANCIERO IN</v>
          </cell>
        </row>
        <row r="5810">
          <cell r="G5810">
            <v>510461</v>
          </cell>
          <cell r="H5810" t="str">
            <v xml:space="preserve">MARIO ALBERTO SANCHEZ BRAVO        </v>
          </cell>
          <cell r="I5810" t="str">
            <v>BANCO INBURSA, S.A. INSTITUCION DE BANCA MULTIPLE, GRUPO FINANCIERO IN</v>
          </cell>
        </row>
        <row r="5811">
          <cell r="G5811">
            <v>510461</v>
          </cell>
          <cell r="H5811" t="str">
            <v xml:space="preserve">MARIO ALBERTO SANCHEZ BRAVO        </v>
          </cell>
          <cell r="I5811" t="str">
            <v>BANCO INBURSA, S.A. INSTITUCION DE BANCA MULTIPLE, GRUPO FINANCIERO IN</v>
          </cell>
        </row>
        <row r="5812">
          <cell r="G5812">
            <v>510461</v>
          </cell>
          <cell r="H5812" t="str">
            <v xml:space="preserve">MARIO ALBERTO SANCHEZ BRAVO        </v>
          </cell>
          <cell r="I5812" t="str">
            <v>BANCO INBURSA, S.A. INSTITUCION DE BANCA MULTIPLE, GRUPO FINANCIERO IN</v>
          </cell>
        </row>
        <row r="5813">
          <cell r="G5813">
            <v>510461</v>
          </cell>
          <cell r="H5813" t="str">
            <v xml:space="preserve">MARIO ALBERTO SANCHEZ BRAVO        </v>
          </cell>
          <cell r="I5813" t="str">
            <v>BANCO INBURSA, S.A. INSTITUCION DE BANCA MULTIPLE, GRUPO FINANCIERO IN</v>
          </cell>
        </row>
        <row r="5814">
          <cell r="G5814">
            <v>510461</v>
          </cell>
          <cell r="H5814" t="str">
            <v xml:space="preserve">MARIO ALBERTO SANCHEZ BRAVO        </v>
          </cell>
          <cell r="I5814" t="str">
            <v>BANCO INBURSA, S.A. INSTITUCION DE BANCA MULTIPLE, GRUPO FINANCIERO IN</v>
          </cell>
        </row>
        <row r="5815">
          <cell r="G5815">
            <v>510461</v>
          </cell>
          <cell r="H5815" t="str">
            <v xml:space="preserve">MARIO ALBERTO SANCHEZ BRAVO        </v>
          </cell>
          <cell r="I5815" t="str">
            <v>BANCO INBURSA, S.A. INSTITUCION DE BANCA MULTIPLE, GRUPO FINANCIERO IN</v>
          </cell>
        </row>
        <row r="5816">
          <cell r="G5816">
            <v>510461</v>
          </cell>
          <cell r="H5816" t="str">
            <v xml:space="preserve">MARIO ALBERTO SANCHEZ BRAVO        </v>
          </cell>
          <cell r="I5816" t="str">
            <v>BANCO INBURSA, S.A. INSTITUCION DE BANCA MULTIPLE, GRUPO FINANCIERO IN</v>
          </cell>
        </row>
        <row r="5817">
          <cell r="G5817">
            <v>510461</v>
          </cell>
          <cell r="H5817" t="str">
            <v xml:space="preserve">MARIO ALBERTO SANCHEZ BRAVO        </v>
          </cell>
          <cell r="I5817" t="str">
            <v>BANCO INBURSA, S.A. INSTITUCION DE BANCA MULTIPLE, GRUPO FINANCIERO IN</v>
          </cell>
        </row>
        <row r="5818">
          <cell r="G5818">
            <v>510461</v>
          </cell>
          <cell r="H5818" t="str">
            <v xml:space="preserve">MARIO ALBERTO SANCHEZ BRAVO        </v>
          </cell>
          <cell r="I5818" t="str">
            <v>BANCO INBURSA, S.A. INSTITUCION DE BANCA MULTIPLE, GRUPO FINANCIERO IN</v>
          </cell>
        </row>
        <row r="5819">
          <cell r="G5819">
            <v>510461</v>
          </cell>
          <cell r="H5819" t="str">
            <v xml:space="preserve">MARIO ALBERTO SANCHEZ BRAVO        </v>
          </cell>
          <cell r="I5819" t="str">
            <v>BANCO INBURSA, S.A. INSTITUCION DE BANCA MULTIPLE, GRUPO FINANCIERO IN</v>
          </cell>
        </row>
        <row r="5820">
          <cell r="G5820">
            <v>510461</v>
          </cell>
          <cell r="H5820" t="str">
            <v xml:space="preserve">MARIO ALBERTO SANCHEZ BRAVO        </v>
          </cell>
          <cell r="I5820" t="str">
            <v>BANCO INBURSA, S.A. INSTITUCION DE BANCA MULTIPLE, GRUPO FINANCIERO IN</v>
          </cell>
        </row>
        <row r="5821">
          <cell r="G5821">
            <v>510461</v>
          </cell>
          <cell r="H5821" t="str">
            <v xml:space="preserve">MARIO ALBERTO SANCHEZ BRAVO        </v>
          </cell>
          <cell r="I5821" t="str">
            <v>BANCO INBURSA, S.A. INSTITUCION DE BANCA MULTIPLE, GRUPO FINANCIERO IN</v>
          </cell>
        </row>
        <row r="5822">
          <cell r="G5822">
            <v>510461</v>
          </cell>
          <cell r="H5822" t="str">
            <v xml:space="preserve">MARIO ALBERTO SANCHEZ BRAVO        </v>
          </cell>
          <cell r="I5822" t="str">
            <v>BANCO INBURSA, S.A. INSTITUCION DE BANCA MULTIPLE, GRUPO FINANCIERO IN</v>
          </cell>
        </row>
        <row r="5823">
          <cell r="G5823">
            <v>510461</v>
          </cell>
          <cell r="H5823" t="str">
            <v xml:space="preserve">MARIO ALBERTO SANCHEZ BRAVO        </v>
          </cell>
          <cell r="I5823" t="str">
            <v>BANCO INBURSA, S.A. INSTITUCION DE BANCA MULTIPLE, GRUPO FINANCIERO IN</v>
          </cell>
        </row>
        <row r="5824">
          <cell r="G5824">
            <v>510461</v>
          </cell>
          <cell r="H5824" t="str">
            <v xml:space="preserve">MARIO ALBERTO SANCHEZ BRAVO        </v>
          </cell>
          <cell r="I5824" t="str">
            <v>BANCO INBURSA, S.A. INSTITUCION DE BANCA MULTIPLE, GRUPO FINANCIERO IN</v>
          </cell>
        </row>
        <row r="5825">
          <cell r="G5825">
            <v>510461</v>
          </cell>
          <cell r="H5825" t="str">
            <v xml:space="preserve">MARIO ALBERTO SANCHEZ BRAVO        </v>
          </cell>
          <cell r="I5825" t="str">
            <v>BANCO INBURSA, S.A. INSTITUCION DE BANCA MULTIPLE, GRUPO FINANCIERO IN</v>
          </cell>
        </row>
        <row r="5826">
          <cell r="G5826">
            <v>510461</v>
          </cell>
          <cell r="H5826" t="str">
            <v xml:space="preserve">MARIO ALBERTO SANCHEZ BRAVO        </v>
          </cell>
          <cell r="I5826" t="str">
            <v>BANCO INBURSA, S.A. INSTITUCION DE BANCA MULTIPLE, GRUPO FINANCIERO IN</v>
          </cell>
        </row>
        <row r="5827">
          <cell r="G5827">
            <v>510461</v>
          </cell>
          <cell r="H5827" t="str">
            <v xml:space="preserve">MARIO ALBERTO SANCHEZ BRAVO        </v>
          </cell>
          <cell r="I5827" t="str">
            <v>BANCO INBURSA, S.A. INSTITUCION DE BANCA MULTIPLE, GRUPO FINANCIERO IN</v>
          </cell>
        </row>
        <row r="5828">
          <cell r="G5828">
            <v>510461</v>
          </cell>
          <cell r="H5828" t="str">
            <v xml:space="preserve">MARIO ALBERTO SANCHEZ BRAVO        </v>
          </cell>
          <cell r="I5828" t="str">
            <v>BANCO INBURSA, S.A. INSTITUCION DE BANCA MULTIPLE, GRUPO FINANCIERO IN</v>
          </cell>
        </row>
        <row r="5829">
          <cell r="G5829">
            <v>510461</v>
          </cell>
          <cell r="H5829" t="str">
            <v xml:space="preserve">MARIO ALBERTO SANCHEZ BRAVO        </v>
          </cell>
          <cell r="I5829" t="str">
            <v>BANCO INBURSA, S.A. INSTITUCION DE BANCA MULTIPLE, GRUPO FINANCIERO IN</v>
          </cell>
        </row>
        <row r="5830">
          <cell r="G5830">
            <v>510461</v>
          </cell>
          <cell r="H5830" t="str">
            <v xml:space="preserve">MARIO ALBERTO SANCHEZ BRAVO        </v>
          </cell>
          <cell r="I5830" t="str">
            <v>BANCO INBURSA, S.A. INSTITUCION DE BANCA MULTIPLE, GRUPO FINANCIERO IN</v>
          </cell>
        </row>
        <row r="5831">
          <cell r="G5831">
            <v>510461</v>
          </cell>
          <cell r="H5831" t="str">
            <v xml:space="preserve">MARIO ALBERTO SANCHEZ BRAVO        </v>
          </cell>
          <cell r="I5831" t="str">
            <v>BANCO INBURSA, S.A. INSTITUCION DE BANCA MULTIPLE, GRUPO FINANCIERO IN</v>
          </cell>
        </row>
        <row r="5832">
          <cell r="G5832">
            <v>510461</v>
          </cell>
          <cell r="H5832" t="str">
            <v xml:space="preserve">MARIO ALBERTO SANCHEZ BRAVO        </v>
          </cell>
          <cell r="I5832" t="str">
            <v>BANCO INBURSA, S.A. INSTITUCION DE BANCA MULTIPLE, GRUPO FINANCIERO IN</v>
          </cell>
        </row>
        <row r="5833">
          <cell r="G5833">
            <v>510461</v>
          </cell>
          <cell r="H5833" t="str">
            <v xml:space="preserve">MARIO ALBERTO SANCHEZ BRAVO        </v>
          </cell>
          <cell r="I5833" t="str">
            <v>BANCO INBURSA, S.A. INSTITUCION DE BANCA MULTIPLE, GRUPO FINANCIERO IN</v>
          </cell>
        </row>
        <row r="5834">
          <cell r="G5834">
            <v>510461</v>
          </cell>
          <cell r="H5834" t="str">
            <v xml:space="preserve">MARIO ALBERTO SANCHEZ BRAVO        </v>
          </cell>
          <cell r="I5834" t="str">
            <v>BANCO INBURSA, S.A. INSTITUCION DE BANCA MULTIPLE, GRUPO FINANCIERO IN</v>
          </cell>
        </row>
        <row r="5835">
          <cell r="G5835">
            <v>510461</v>
          </cell>
          <cell r="H5835" t="str">
            <v xml:space="preserve">MARIO ALBERTO SANCHEZ BRAVO        </v>
          </cell>
          <cell r="I5835" t="str">
            <v>BANCO INBURSA, S.A. INSTITUCION DE BANCA MULTIPLE, GRUPO FINANCIERO IN</v>
          </cell>
        </row>
        <row r="5836">
          <cell r="G5836">
            <v>510461</v>
          </cell>
          <cell r="H5836" t="str">
            <v xml:space="preserve">MARIO ALBERTO SANCHEZ BRAVO        </v>
          </cell>
          <cell r="I5836" t="str">
            <v>BANCO INBURSA, S.A. INSTITUCION DE BANCA MULTIPLE, GRUPO FINANCIERO IN</v>
          </cell>
        </row>
        <row r="5837">
          <cell r="G5837">
            <v>510483</v>
          </cell>
          <cell r="H5837" t="str">
            <v xml:space="preserve">RITA MA. GARZA CANTU               </v>
          </cell>
          <cell r="I5837" t="str">
            <v xml:space="preserve">TAMMY GUADALUPE PYLYPCIOW MORTERA                                     </v>
          </cell>
        </row>
        <row r="5838">
          <cell r="G5838">
            <v>510483</v>
          </cell>
          <cell r="H5838" t="str">
            <v xml:space="preserve">RITA MA. GARZA CANTU               </v>
          </cell>
          <cell r="I5838" t="str">
            <v xml:space="preserve">TAMMY GUADALUPE PYLYPCIOW MORTERA                                     </v>
          </cell>
        </row>
        <row r="5839">
          <cell r="G5839">
            <v>510512</v>
          </cell>
          <cell r="H5839" t="str">
            <v xml:space="preserve">RAFAEL CASTILLA VIRUES             </v>
          </cell>
          <cell r="I5839" t="str">
            <v xml:space="preserve">EDUARDO MUSALEM YOUNES                                                </v>
          </cell>
        </row>
        <row r="5840">
          <cell r="G5840">
            <v>510512</v>
          </cell>
          <cell r="H5840" t="str">
            <v xml:space="preserve">RAFAEL CASTILLA VIRUES             </v>
          </cell>
          <cell r="I5840" t="str">
            <v xml:space="preserve">EDUARDO MUSALEM YOUNES                                                </v>
          </cell>
        </row>
        <row r="5841">
          <cell r="G5841">
            <v>510512</v>
          </cell>
          <cell r="H5841" t="str">
            <v xml:space="preserve">RAFAEL CASTILLA VIRUES             </v>
          </cell>
          <cell r="I5841" t="str">
            <v xml:space="preserve">EDUARDO MUSALEM YOUNES                                                </v>
          </cell>
        </row>
        <row r="5842">
          <cell r="G5842">
            <v>510512</v>
          </cell>
          <cell r="H5842" t="str">
            <v xml:space="preserve">RAFAEL CASTILLA VIRUES             </v>
          </cell>
          <cell r="I5842" t="str">
            <v xml:space="preserve">EDUARDO MUSALEM YOUNES                                                </v>
          </cell>
        </row>
        <row r="5843">
          <cell r="G5843">
            <v>510512</v>
          </cell>
          <cell r="H5843" t="str">
            <v xml:space="preserve">RAFAEL CASTILLA VIRUES             </v>
          </cell>
          <cell r="I5843" t="str">
            <v xml:space="preserve">EDUARDO MUSALEM YOUNES                                                </v>
          </cell>
        </row>
        <row r="5844">
          <cell r="G5844">
            <v>510512</v>
          </cell>
          <cell r="H5844" t="str">
            <v xml:space="preserve">RAFAEL CASTILLA VIRUES             </v>
          </cell>
          <cell r="I5844" t="str">
            <v xml:space="preserve">EDUARDO MUSALEM YOUNES                                                </v>
          </cell>
        </row>
        <row r="5845">
          <cell r="G5845">
            <v>510512</v>
          </cell>
          <cell r="H5845" t="str">
            <v xml:space="preserve">RAFAEL CASTILLA VIRUES             </v>
          </cell>
          <cell r="I5845" t="str">
            <v xml:space="preserve">EDUARDO MUSALEM YOUNES                                                </v>
          </cell>
        </row>
        <row r="5846">
          <cell r="G5846">
            <v>510512</v>
          </cell>
          <cell r="H5846" t="str">
            <v xml:space="preserve">RAFAEL CASTILLA VIRUES             </v>
          </cell>
          <cell r="I5846" t="str">
            <v xml:space="preserve">EDUARDO MUSALEM YOUNES                                                </v>
          </cell>
        </row>
        <row r="5847">
          <cell r="G5847">
            <v>510512</v>
          </cell>
          <cell r="H5847" t="str">
            <v xml:space="preserve">RAFAEL CASTILLA VIRUES             </v>
          </cell>
          <cell r="I5847" t="str">
            <v xml:space="preserve">EDUARDO MUSALEM YOUNES                                                </v>
          </cell>
        </row>
        <row r="5848">
          <cell r="G5848">
            <v>510512</v>
          </cell>
          <cell r="H5848" t="str">
            <v xml:space="preserve">RAFAEL CASTILLA VIRUES             </v>
          </cell>
          <cell r="I5848" t="str">
            <v xml:space="preserve">EDUARDO MUSALEM YOUNES                                                </v>
          </cell>
        </row>
        <row r="5849">
          <cell r="G5849">
            <v>510512</v>
          </cell>
          <cell r="H5849" t="str">
            <v xml:space="preserve">RAFAEL CASTILLA VIRUES             </v>
          </cell>
          <cell r="I5849" t="str">
            <v xml:space="preserve">EDUARDO MUSALEM YOUNES                                                </v>
          </cell>
        </row>
        <row r="5850">
          <cell r="G5850">
            <v>510512</v>
          </cell>
          <cell r="H5850" t="str">
            <v xml:space="preserve">RAFAEL CASTILLA VIRUES             </v>
          </cell>
          <cell r="I5850" t="str">
            <v xml:space="preserve">EDUARDO MUSALEM YOUNES                                                </v>
          </cell>
        </row>
        <row r="5851">
          <cell r="G5851">
            <v>510592</v>
          </cell>
          <cell r="H5851" t="str">
            <v xml:space="preserve">RITA MA. GARZA CANTU               </v>
          </cell>
          <cell r="I5851" t="str">
            <v xml:space="preserve">RAUL OMAR ARROYO VILLARREAL                                           </v>
          </cell>
        </row>
        <row r="5852">
          <cell r="G5852">
            <v>510592</v>
          </cell>
          <cell r="H5852" t="str">
            <v xml:space="preserve">RITA MA. GARZA CANTU               </v>
          </cell>
          <cell r="I5852" t="str">
            <v xml:space="preserve">RAUL OMAR ARROYO VILLARREAL                                           </v>
          </cell>
        </row>
        <row r="5853">
          <cell r="G5853">
            <v>510592</v>
          </cell>
          <cell r="H5853" t="str">
            <v xml:space="preserve">RITA MA. GARZA CANTU               </v>
          </cell>
          <cell r="I5853" t="str">
            <v xml:space="preserve">RAUL OMAR ARROYO VILLARREAL                                           </v>
          </cell>
        </row>
        <row r="5854">
          <cell r="G5854">
            <v>510592</v>
          </cell>
          <cell r="H5854" t="str">
            <v xml:space="preserve">RITA MA. GARZA CANTU               </v>
          </cell>
          <cell r="I5854" t="str">
            <v xml:space="preserve">RAUL OMAR ARROYO VILLARREAL                                           </v>
          </cell>
        </row>
        <row r="5855">
          <cell r="G5855">
            <v>510592</v>
          </cell>
          <cell r="H5855" t="str">
            <v xml:space="preserve">RITA MA. GARZA CANTU               </v>
          </cell>
          <cell r="I5855" t="str">
            <v xml:space="preserve">RAUL OMAR ARROYO VILLARREAL                                           </v>
          </cell>
        </row>
        <row r="5856">
          <cell r="G5856">
            <v>510592</v>
          </cell>
          <cell r="H5856" t="str">
            <v xml:space="preserve">RITA MA. GARZA CANTU               </v>
          </cell>
          <cell r="I5856" t="str">
            <v xml:space="preserve">RAUL OMAR ARROYO VILLARREAL                                           </v>
          </cell>
        </row>
        <row r="5857">
          <cell r="G5857">
            <v>510592</v>
          </cell>
          <cell r="H5857" t="str">
            <v xml:space="preserve">RITA MA. GARZA CANTU               </v>
          </cell>
          <cell r="I5857" t="str">
            <v xml:space="preserve">RAUL OMAR ARROYO VILLARREAL                                           </v>
          </cell>
        </row>
        <row r="5858">
          <cell r="G5858">
            <v>510601</v>
          </cell>
          <cell r="H5858" t="str">
            <v xml:space="preserve">RITA MA. GARZA CANTU               </v>
          </cell>
          <cell r="I5858" t="str">
            <v xml:space="preserve">JORGE CALDERON MARTINEZ                                               </v>
          </cell>
        </row>
        <row r="5859">
          <cell r="G5859">
            <v>510654</v>
          </cell>
          <cell r="H5859" t="str">
            <v xml:space="preserve">COLBERT SALINAS QUIROGA            </v>
          </cell>
          <cell r="I5859" t="str">
            <v xml:space="preserve">MIGUEL ANGEL GALLARDO ALVARADO                                        </v>
          </cell>
        </row>
        <row r="5860">
          <cell r="G5860">
            <v>510654</v>
          </cell>
          <cell r="H5860" t="str">
            <v xml:space="preserve">COLBERT SALINAS QUIROGA            </v>
          </cell>
          <cell r="I5860" t="str">
            <v xml:space="preserve">MIGUEL ANGEL GALLARDO ALVARADO                                        </v>
          </cell>
        </row>
        <row r="5861">
          <cell r="G5861">
            <v>510654</v>
          </cell>
          <cell r="H5861" t="str">
            <v xml:space="preserve">COLBERT SALINAS QUIROGA            </v>
          </cell>
          <cell r="I5861" t="str">
            <v xml:space="preserve">MIGUEL ANGEL GALLARDO ALVARADO                                        </v>
          </cell>
        </row>
        <row r="5862">
          <cell r="G5862">
            <v>510654</v>
          </cell>
          <cell r="H5862" t="str">
            <v xml:space="preserve">COLBERT SALINAS QUIROGA            </v>
          </cell>
          <cell r="I5862" t="str">
            <v xml:space="preserve">MIGUEL ANGEL GALLARDO ALVARADO                                        </v>
          </cell>
        </row>
        <row r="5863">
          <cell r="G5863">
            <v>510654</v>
          </cell>
          <cell r="H5863" t="str">
            <v xml:space="preserve">COLBERT SALINAS QUIROGA            </v>
          </cell>
          <cell r="I5863" t="str">
            <v xml:space="preserve">MIGUEL ANGEL GALLARDO ALVARADO                                        </v>
          </cell>
        </row>
        <row r="5864">
          <cell r="G5864">
            <v>510654</v>
          </cell>
          <cell r="H5864" t="str">
            <v xml:space="preserve">COLBERT SALINAS QUIROGA            </v>
          </cell>
          <cell r="I5864" t="str">
            <v xml:space="preserve">MIGUEL ANGEL GALLARDO ALVARADO                                        </v>
          </cell>
        </row>
        <row r="5865">
          <cell r="G5865">
            <v>510654</v>
          </cell>
          <cell r="H5865" t="str">
            <v xml:space="preserve">COLBERT SALINAS QUIROGA            </v>
          </cell>
          <cell r="I5865" t="str">
            <v xml:space="preserve">MIGUEL ANGEL GALLARDO ALVARADO                                        </v>
          </cell>
        </row>
        <row r="5866">
          <cell r="G5866">
            <v>510734</v>
          </cell>
          <cell r="H5866" t="str">
            <v xml:space="preserve">GABRIELA SUSANA FLORES ALVAREZ     </v>
          </cell>
          <cell r="I5866" t="str">
            <v xml:space="preserve">SHANTALL SCARLETT MELODY ANDRIANO TELLEZ                              </v>
          </cell>
        </row>
        <row r="5867">
          <cell r="G5867">
            <v>510734</v>
          </cell>
          <cell r="H5867" t="str">
            <v xml:space="preserve">GABRIELA SUSANA FLORES ALVAREZ     </v>
          </cell>
          <cell r="I5867" t="str">
            <v xml:space="preserve">SHANTALL SCARLETT MELODY ANDRIANO TELLEZ                              </v>
          </cell>
        </row>
        <row r="5868">
          <cell r="G5868">
            <v>510734</v>
          </cell>
          <cell r="H5868" t="str">
            <v xml:space="preserve">GABRIELA SUSANA FLORES ALVAREZ     </v>
          </cell>
          <cell r="I5868" t="str">
            <v xml:space="preserve">SHANTALL SCARLETT MELODY ANDRIANO TELLEZ                              </v>
          </cell>
        </row>
        <row r="5869">
          <cell r="G5869">
            <v>510734</v>
          </cell>
          <cell r="H5869" t="str">
            <v xml:space="preserve">GABRIELA SUSANA FLORES ALVAREZ     </v>
          </cell>
          <cell r="I5869" t="str">
            <v xml:space="preserve">SHANTALL SCARLETT MELODY ANDRIANO TELLEZ                              </v>
          </cell>
        </row>
        <row r="5870">
          <cell r="G5870">
            <v>510734</v>
          </cell>
          <cell r="H5870" t="str">
            <v xml:space="preserve">GABRIELA SUSANA FLORES ALVAREZ     </v>
          </cell>
          <cell r="I5870" t="str">
            <v xml:space="preserve">SHANTALL SCARLETT MELODY ANDRIANO TELLEZ                              </v>
          </cell>
        </row>
        <row r="5871">
          <cell r="G5871">
            <v>510734</v>
          </cell>
          <cell r="H5871" t="str">
            <v xml:space="preserve">GABRIELA SUSANA FLORES ALVAREZ     </v>
          </cell>
          <cell r="I5871" t="str">
            <v xml:space="preserve">SHANTALL SCARLETT MELODY ANDRIANO TELLEZ                              </v>
          </cell>
        </row>
        <row r="5872">
          <cell r="G5872">
            <v>510734</v>
          </cell>
          <cell r="H5872" t="str">
            <v xml:space="preserve">GABRIELA SUSANA FLORES ALVAREZ     </v>
          </cell>
          <cell r="I5872" t="str">
            <v xml:space="preserve">SHANTALL SCARLETT MELODY ANDRIANO TELLEZ                              </v>
          </cell>
        </row>
        <row r="5873">
          <cell r="G5873">
            <v>510734</v>
          </cell>
          <cell r="H5873" t="str">
            <v xml:space="preserve">GABRIELA SUSANA FLORES ALVAREZ     </v>
          </cell>
          <cell r="I5873" t="str">
            <v xml:space="preserve">SHANTALL SCARLETT MELODY ANDRIANO TELLEZ                              </v>
          </cell>
        </row>
        <row r="5874">
          <cell r="G5874">
            <v>510803</v>
          </cell>
          <cell r="H5874" t="str">
            <v xml:space="preserve">COLBERT SALINAS QUIROGA            </v>
          </cell>
          <cell r="I5874" t="str">
            <v xml:space="preserve">LUCILA CANTU GARZA                                                    </v>
          </cell>
        </row>
        <row r="5875">
          <cell r="G5875">
            <v>510814</v>
          </cell>
          <cell r="H5875" t="str">
            <v xml:space="preserve">EMPLEADOS                          </v>
          </cell>
          <cell r="I5875" t="str">
            <v xml:space="preserve">MARTHA PAOLA SEPULVEDA DIAZ                                           </v>
          </cell>
        </row>
        <row r="5876">
          <cell r="G5876">
            <v>510814</v>
          </cell>
          <cell r="H5876" t="str">
            <v xml:space="preserve">EMPLEADOS                          </v>
          </cell>
          <cell r="I5876" t="str">
            <v xml:space="preserve">MARTHA PAOLA SEPULVEDA DIAZ                                           </v>
          </cell>
        </row>
        <row r="5877">
          <cell r="G5877">
            <v>510814</v>
          </cell>
          <cell r="H5877" t="str">
            <v xml:space="preserve">EMPLEADOS                          </v>
          </cell>
          <cell r="I5877" t="str">
            <v xml:space="preserve">MARTHA PAOLA SEPULVEDA DIAZ                                           </v>
          </cell>
        </row>
        <row r="5878">
          <cell r="G5878">
            <v>510832</v>
          </cell>
          <cell r="H5878" t="str">
            <v xml:space="preserve">EMPLEADOS                          </v>
          </cell>
          <cell r="I5878" t="str">
            <v xml:space="preserve">MARICELA REYES NAVARRO                                                </v>
          </cell>
        </row>
        <row r="5879">
          <cell r="G5879">
            <v>510843</v>
          </cell>
          <cell r="H5879" t="str">
            <v>AUDITORIA INTERNA (ILOCALIZABLES LI</v>
          </cell>
          <cell r="I5879" t="str">
            <v xml:space="preserve">VIRGINIA VARGAS NAVARRETE                                             </v>
          </cell>
        </row>
        <row r="5880">
          <cell r="G5880">
            <v>510843</v>
          </cell>
          <cell r="H5880" t="str">
            <v>AUDITORIA INTERNA (ILOCALIZABLES LI</v>
          </cell>
          <cell r="I5880" t="str">
            <v xml:space="preserve">VIRGINIA VARGAS NAVARRETE                                             </v>
          </cell>
        </row>
        <row r="5881">
          <cell r="G5881">
            <v>510894</v>
          </cell>
          <cell r="H5881" t="str">
            <v xml:space="preserve">ADRIANA I. MEJIA CASTILLO          </v>
          </cell>
          <cell r="I5881" t="str">
            <v xml:space="preserve">RENEE JEANNETTE CLARIOND LOZANO                                       </v>
          </cell>
        </row>
        <row r="5882">
          <cell r="G5882">
            <v>510894</v>
          </cell>
          <cell r="H5882" t="str">
            <v xml:space="preserve">ADRIANA I. MEJIA CASTILLO          </v>
          </cell>
          <cell r="I5882" t="str">
            <v xml:space="preserve">RENEE JEANNETTE CLARIOND LOZANO                                       </v>
          </cell>
        </row>
        <row r="5883">
          <cell r="G5883">
            <v>510894</v>
          </cell>
          <cell r="H5883" t="str">
            <v xml:space="preserve">ADRIANA I. MEJIA CASTILLO          </v>
          </cell>
          <cell r="I5883" t="str">
            <v xml:space="preserve">RENEE JEANNETTE CLARIOND LOZANO                                       </v>
          </cell>
        </row>
        <row r="5884">
          <cell r="G5884">
            <v>510894</v>
          </cell>
          <cell r="H5884" t="str">
            <v xml:space="preserve">ADRIANA I. MEJIA CASTILLO          </v>
          </cell>
          <cell r="I5884" t="str">
            <v xml:space="preserve">RENEE JEANNETTE CLARIOND LOZANO                                       </v>
          </cell>
        </row>
        <row r="5885">
          <cell r="G5885">
            <v>510894</v>
          </cell>
          <cell r="H5885" t="str">
            <v xml:space="preserve">ADRIANA I. MEJIA CASTILLO          </v>
          </cell>
          <cell r="I5885" t="str">
            <v xml:space="preserve">RENEE JEANNETTE CLARIOND LOZANO                                       </v>
          </cell>
        </row>
        <row r="5886">
          <cell r="G5886">
            <v>510894</v>
          </cell>
          <cell r="H5886" t="str">
            <v xml:space="preserve">ADRIANA I. MEJIA CASTILLO          </v>
          </cell>
          <cell r="I5886" t="str">
            <v xml:space="preserve">RENEE JEANNETTE CLARIOND LOZANO                                       </v>
          </cell>
        </row>
        <row r="5887">
          <cell r="G5887">
            <v>510901</v>
          </cell>
          <cell r="H5887" t="str">
            <v xml:space="preserve">MINERVA OLVERA BONILLA             </v>
          </cell>
          <cell r="I5887" t="str">
            <v xml:space="preserve">ANA MARIA GOMEZ SALDIVAR                                              </v>
          </cell>
        </row>
        <row r="5888">
          <cell r="G5888">
            <v>510901</v>
          </cell>
          <cell r="H5888" t="str">
            <v xml:space="preserve">MINERVA OLVERA BONILLA             </v>
          </cell>
          <cell r="I5888" t="str">
            <v xml:space="preserve">ANA MARIA GOMEZ SALDIVAR                                              </v>
          </cell>
        </row>
        <row r="5889">
          <cell r="G5889">
            <v>510901</v>
          </cell>
          <cell r="H5889" t="str">
            <v xml:space="preserve">MINERVA OLVERA BONILLA             </v>
          </cell>
          <cell r="I5889" t="str">
            <v xml:space="preserve">ANA MARIA GOMEZ SALDIVAR                                              </v>
          </cell>
        </row>
        <row r="5890">
          <cell r="G5890">
            <v>510901</v>
          </cell>
          <cell r="H5890" t="str">
            <v xml:space="preserve">MINERVA OLVERA BONILLA             </v>
          </cell>
          <cell r="I5890" t="str">
            <v xml:space="preserve">ANA MARIA GOMEZ SALDIVAR                                              </v>
          </cell>
        </row>
        <row r="5891">
          <cell r="G5891">
            <v>510901</v>
          </cell>
          <cell r="H5891" t="str">
            <v xml:space="preserve">MINERVA OLVERA BONILLA             </v>
          </cell>
          <cell r="I5891" t="str">
            <v xml:space="preserve">ANA MARIA GOMEZ SALDIVAR                                              </v>
          </cell>
        </row>
        <row r="5892">
          <cell r="G5892">
            <v>510901</v>
          </cell>
          <cell r="H5892" t="str">
            <v xml:space="preserve">MINERVA OLVERA BONILLA             </v>
          </cell>
          <cell r="I5892" t="str">
            <v xml:space="preserve">ANA MARIA GOMEZ SALDIVAR                                              </v>
          </cell>
        </row>
        <row r="5893">
          <cell r="G5893">
            <v>510901</v>
          </cell>
          <cell r="H5893" t="str">
            <v xml:space="preserve">MINERVA OLVERA BONILLA             </v>
          </cell>
          <cell r="I5893" t="str">
            <v xml:space="preserve">ANA MARIA GOMEZ SALDIVAR                                              </v>
          </cell>
        </row>
        <row r="5894">
          <cell r="G5894">
            <v>510901</v>
          </cell>
          <cell r="H5894" t="str">
            <v xml:space="preserve">MINERVA OLVERA BONILLA             </v>
          </cell>
          <cell r="I5894" t="str">
            <v xml:space="preserve">ANA MARIA GOMEZ SALDIVAR                                              </v>
          </cell>
        </row>
        <row r="5895">
          <cell r="G5895">
            <v>510901</v>
          </cell>
          <cell r="H5895" t="str">
            <v xml:space="preserve">MINERVA OLVERA BONILLA             </v>
          </cell>
          <cell r="I5895" t="str">
            <v xml:space="preserve">ANA MARIA GOMEZ SALDIVAR                                              </v>
          </cell>
        </row>
        <row r="5896">
          <cell r="G5896">
            <v>510901</v>
          </cell>
          <cell r="H5896" t="str">
            <v xml:space="preserve">MINERVA OLVERA BONILLA             </v>
          </cell>
          <cell r="I5896" t="str">
            <v xml:space="preserve">ANA MARIA GOMEZ SALDIVAR                                              </v>
          </cell>
        </row>
        <row r="5897">
          <cell r="G5897">
            <v>510901</v>
          </cell>
          <cell r="H5897" t="str">
            <v xml:space="preserve">MINERVA OLVERA BONILLA             </v>
          </cell>
          <cell r="I5897" t="str">
            <v xml:space="preserve">ANA MARIA GOMEZ SALDIVAR                                              </v>
          </cell>
        </row>
        <row r="5898">
          <cell r="G5898">
            <v>510901</v>
          </cell>
          <cell r="H5898" t="str">
            <v xml:space="preserve">MINERVA OLVERA BONILLA             </v>
          </cell>
          <cell r="I5898" t="str">
            <v xml:space="preserve">ANA MARIA GOMEZ SALDIVAR                                              </v>
          </cell>
        </row>
        <row r="5899">
          <cell r="G5899">
            <v>510912</v>
          </cell>
          <cell r="H5899" t="str">
            <v xml:space="preserve">MINERVA OLVERA BONILLA             </v>
          </cell>
          <cell r="I5899" t="str">
            <v xml:space="preserve">ANA MARIA GOMEZ SALDIVAR                                              </v>
          </cell>
        </row>
        <row r="5900">
          <cell r="G5900">
            <v>510934</v>
          </cell>
          <cell r="H5900" t="str">
            <v xml:space="preserve">ADRIANA I. MEJIA CASTILLO          </v>
          </cell>
          <cell r="I5900" t="str">
            <v xml:space="preserve">DENISSE CLARIOND LOZANO                                               </v>
          </cell>
        </row>
        <row r="5901">
          <cell r="G5901">
            <v>510934</v>
          </cell>
          <cell r="H5901" t="str">
            <v xml:space="preserve">ADRIANA I. MEJIA CASTILLO          </v>
          </cell>
          <cell r="I5901" t="str">
            <v xml:space="preserve">DENISSE CLARIOND LOZANO                                               </v>
          </cell>
        </row>
        <row r="5902">
          <cell r="G5902">
            <v>510934</v>
          </cell>
          <cell r="H5902" t="str">
            <v xml:space="preserve">ADRIANA I. MEJIA CASTILLO          </v>
          </cell>
          <cell r="I5902" t="str">
            <v xml:space="preserve">DENISSE CLARIOND LOZANO                                               </v>
          </cell>
        </row>
        <row r="5903">
          <cell r="G5903">
            <v>510934</v>
          </cell>
          <cell r="H5903" t="str">
            <v xml:space="preserve">ADRIANA I. MEJIA CASTILLO          </v>
          </cell>
          <cell r="I5903" t="str">
            <v xml:space="preserve">DENISSE CLARIOND LOZANO                                               </v>
          </cell>
        </row>
        <row r="5904">
          <cell r="G5904">
            <v>510934</v>
          </cell>
          <cell r="H5904" t="str">
            <v xml:space="preserve">ADRIANA I. MEJIA CASTILLO          </v>
          </cell>
          <cell r="I5904" t="str">
            <v xml:space="preserve">DENISSE CLARIOND LOZANO                                               </v>
          </cell>
        </row>
        <row r="5905">
          <cell r="G5905">
            <v>510934</v>
          </cell>
          <cell r="H5905" t="str">
            <v xml:space="preserve">ADRIANA I. MEJIA CASTILLO          </v>
          </cell>
          <cell r="I5905" t="str">
            <v xml:space="preserve">DENISSE CLARIOND LOZANO                                               </v>
          </cell>
        </row>
        <row r="5906">
          <cell r="G5906">
            <v>510934</v>
          </cell>
          <cell r="H5906" t="str">
            <v xml:space="preserve">ADRIANA I. MEJIA CASTILLO          </v>
          </cell>
          <cell r="I5906" t="str">
            <v xml:space="preserve">DENISSE CLARIOND LOZANO                                               </v>
          </cell>
        </row>
        <row r="5907">
          <cell r="G5907">
            <v>510934</v>
          </cell>
          <cell r="H5907" t="str">
            <v xml:space="preserve">ADRIANA I. MEJIA CASTILLO          </v>
          </cell>
          <cell r="I5907" t="str">
            <v xml:space="preserve">DENISSE CLARIOND LOZANO                                               </v>
          </cell>
        </row>
        <row r="5908">
          <cell r="G5908">
            <v>510941</v>
          </cell>
          <cell r="H5908" t="str">
            <v xml:space="preserve">ADRIANA I. MEJIA CASTILLO          </v>
          </cell>
          <cell r="I5908" t="str">
            <v xml:space="preserve">MICHELLE CLARIOND LOZANO                                              </v>
          </cell>
        </row>
        <row r="5909">
          <cell r="G5909">
            <v>510941</v>
          </cell>
          <cell r="H5909" t="str">
            <v xml:space="preserve">ADRIANA I. MEJIA CASTILLO          </v>
          </cell>
          <cell r="I5909" t="str">
            <v xml:space="preserve">MICHELLE CLARIOND LOZANO                                              </v>
          </cell>
        </row>
        <row r="5910">
          <cell r="G5910">
            <v>510941</v>
          </cell>
          <cell r="H5910" t="str">
            <v xml:space="preserve">ADRIANA I. MEJIA CASTILLO          </v>
          </cell>
          <cell r="I5910" t="str">
            <v xml:space="preserve">MICHELLE CLARIOND LOZANO                                              </v>
          </cell>
        </row>
        <row r="5911">
          <cell r="G5911">
            <v>510941</v>
          </cell>
          <cell r="H5911" t="str">
            <v xml:space="preserve">ADRIANA I. MEJIA CASTILLO          </v>
          </cell>
          <cell r="I5911" t="str">
            <v xml:space="preserve">MICHELLE CLARIOND LOZANO                                              </v>
          </cell>
        </row>
        <row r="5912">
          <cell r="G5912">
            <v>510941</v>
          </cell>
          <cell r="H5912" t="str">
            <v xml:space="preserve">ADRIANA I. MEJIA CASTILLO          </v>
          </cell>
          <cell r="I5912" t="str">
            <v xml:space="preserve">MICHELLE CLARIOND LOZANO                                              </v>
          </cell>
        </row>
        <row r="5913">
          <cell r="G5913">
            <v>510941</v>
          </cell>
          <cell r="H5913" t="str">
            <v xml:space="preserve">ADRIANA I. MEJIA CASTILLO          </v>
          </cell>
          <cell r="I5913" t="str">
            <v xml:space="preserve">MICHELLE CLARIOND LOZANO                                              </v>
          </cell>
        </row>
        <row r="5914">
          <cell r="G5914">
            <v>510941</v>
          </cell>
          <cell r="H5914" t="str">
            <v xml:space="preserve">ADRIANA I. MEJIA CASTILLO          </v>
          </cell>
          <cell r="I5914" t="str">
            <v xml:space="preserve">MICHELLE CLARIOND LOZANO                                              </v>
          </cell>
        </row>
        <row r="5915">
          <cell r="G5915">
            <v>510941</v>
          </cell>
          <cell r="H5915" t="str">
            <v xml:space="preserve">ADRIANA I. MEJIA CASTILLO          </v>
          </cell>
          <cell r="I5915" t="str">
            <v xml:space="preserve">MICHELLE CLARIOND LOZANO                                              </v>
          </cell>
        </row>
        <row r="5916">
          <cell r="G5916">
            <v>510974</v>
          </cell>
          <cell r="H5916" t="str">
            <v xml:space="preserve">AZUCENA GUDI/O RAMIREZ             </v>
          </cell>
          <cell r="I5916" t="str">
            <v xml:space="preserve">JACOBO COHEN CALTUM                                                   </v>
          </cell>
        </row>
        <row r="5917">
          <cell r="G5917">
            <v>510974</v>
          </cell>
          <cell r="H5917" t="str">
            <v xml:space="preserve">AZUCENA GUDI/O RAMIREZ             </v>
          </cell>
          <cell r="I5917" t="str">
            <v xml:space="preserve">JACOBO COHEN CALTUM                                                   </v>
          </cell>
        </row>
        <row r="5918">
          <cell r="G5918">
            <v>510974</v>
          </cell>
          <cell r="H5918" t="str">
            <v xml:space="preserve">AZUCENA GUDI/O RAMIREZ             </v>
          </cell>
          <cell r="I5918" t="str">
            <v xml:space="preserve">JACOBO COHEN CALTUM                                                   </v>
          </cell>
        </row>
        <row r="5919">
          <cell r="G5919">
            <v>510974</v>
          </cell>
          <cell r="H5919" t="str">
            <v xml:space="preserve">AZUCENA GUDI/O RAMIREZ             </v>
          </cell>
          <cell r="I5919" t="str">
            <v xml:space="preserve">JACOBO COHEN CALTUM                                                   </v>
          </cell>
        </row>
        <row r="5920">
          <cell r="G5920">
            <v>510974</v>
          </cell>
          <cell r="H5920" t="str">
            <v xml:space="preserve">AZUCENA GUDI/O RAMIREZ             </v>
          </cell>
          <cell r="I5920" t="str">
            <v xml:space="preserve">JACOBO COHEN CALTUM                                                   </v>
          </cell>
        </row>
        <row r="5921">
          <cell r="G5921">
            <v>510974</v>
          </cell>
          <cell r="H5921" t="str">
            <v xml:space="preserve">AZUCENA GUDI/O RAMIREZ             </v>
          </cell>
          <cell r="I5921" t="str">
            <v xml:space="preserve">JACOBO COHEN CALTUM                                                   </v>
          </cell>
        </row>
        <row r="5922">
          <cell r="G5922">
            <v>511012</v>
          </cell>
          <cell r="H5922" t="str">
            <v xml:space="preserve">GABRIEL RODRIGO BAENA CASTUERA     </v>
          </cell>
          <cell r="I5922" t="str">
            <v xml:space="preserve">YURI ALEJANDRO JUAREZ BARRERA                                         </v>
          </cell>
        </row>
        <row r="5923">
          <cell r="G5923">
            <v>511012</v>
          </cell>
          <cell r="H5923" t="str">
            <v xml:space="preserve">GABRIEL RODRIGO BAENA CASTUERA     </v>
          </cell>
          <cell r="I5923" t="str">
            <v xml:space="preserve">YURI ALEJANDRO JUAREZ BARRERA                                         </v>
          </cell>
        </row>
        <row r="5924">
          <cell r="G5924">
            <v>511012</v>
          </cell>
          <cell r="H5924" t="str">
            <v xml:space="preserve">GABRIEL RODRIGO BAENA CASTUERA     </v>
          </cell>
          <cell r="I5924" t="str">
            <v xml:space="preserve">YURI ALEJANDRO JUAREZ BARRERA                                         </v>
          </cell>
        </row>
        <row r="5925">
          <cell r="G5925">
            <v>511012</v>
          </cell>
          <cell r="H5925" t="str">
            <v xml:space="preserve">GABRIEL RODRIGO BAENA CASTUERA     </v>
          </cell>
          <cell r="I5925" t="str">
            <v xml:space="preserve">YURI ALEJANDRO JUAREZ BARRERA                                         </v>
          </cell>
        </row>
        <row r="5926">
          <cell r="G5926">
            <v>511012</v>
          </cell>
          <cell r="H5926" t="str">
            <v xml:space="preserve">GABRIEL RODRIGO BAENA CASTUERA     </v>
          </cell>
          <cell r="I5926" t="str">
            <v xml:space="preserve">YURI ALEJANDRO JUAREZ BARRERA                                         </v>
          </cell>
        </row>
        <row r="5927">
          <cell r="G5927">
            <v>511012</v>
          </cell>
          <cell r="H5927" t="str">
            <v xml:space="preserve">GABRIEL RODRIGO BAENA CASTUERA     </v>
          </cell>
          <cell r="I5927" t="str">
            <v xml:space="preserve">YURI ALEJANDRO JUAREZ BARRERA                                         </v>
          </cell>
        </row>
        <row r="5928">
          <cell r="G5928">
            <v>511012</v>
          </cell>
          <cell r="H5928" t="str">
            <v xml:space="preserve">GABRIEL RODRIGO BAENA CASTUERA     </v>
          </cell>
          <cell r="I5928" t="str">
            <v xml:space="preserve">YURI ALEJANDRO JUAREZ BARRERA                                         </v>
          </cell>
        </row>
        <row r="5929">
          <cell r="G5929">
            <v>511034</v>
          </cell>
          <cell r="H5929" t="str">
            <v xml:space="preserve">SUAREZ HERNANDEZ MONICA MERCEDES   </v>
          </cell>
          <cell r="I5929" t="str">
            <v xml:space="preserve">FRANCISCO JAVIER DEL VALLE PEROCHENA                                  </v>
          </cell>
        </row>
        <row r="5930">
          <cell r="G5930">
            <v>511051</v>
          </cell>
          <cell r="H5930" t="str">
            <v xml:space="preserve">SUAREZ HERNANDEZ MONICA MERCEDES   </v>
          </cell>
          <cell r="I5930" t="str">
            <v xml:space="preserve">MARIA BLANCA DEL VALLE PEROCHENA                                      </v>
          </cell>
        </row>
        <row r="5931">
          <cell r="G5931">
            <v>511051</v>
          </cell>
          <cell r="H5931" t="str">
            <v xml:space="preserve">SUAREZ HERNANDEZ MONICA MERCEDES   </v>
          </cell>
          <cell r="I5931" t="str">
            <v xml:space="preserve">MARIA BLANCA DEL VALLE PEROCHENA                                      </v>
          </cell>
        </row>
        <row r="5932">
          <cell r="G5932">
            <v>511062</v>
          </cell>
          <cell r="H5932" t="str">
            <v xml:space="preserve">SUAREZ HERNANDEZ MONICA MERCEDES   </v>
          </cell>
          <cell r="I5932" t="str">
            <v xml:space="preserve">ANTONIO DEL VALLE PEROCHENA                                           </v>
          </cell>
        </row>
        <row r="5933">
          <cell r="G5933">
            <v>511084</v>
          </cell>
          <cell r="H5933" t="str">
            <v xml:space="preserve">SUAREZ HERNANDEZ MONICA MERCEDES   </v>
          </cell>
          <cell r="I5933" t="str">
            <v xml:space="preserve">IGNACIO DEL VALLE RUIZ                                                </v>
          </cell>
        </row>
        <row r="5934">
          <cell r="G5934">
            <v>511084</v>
          </cell>
          <cell r="H5934" t="str">
            <v xml:space="preserve">SUAREZ HERNANDEZ MONICA MERCEDES   </v>
          </cell>
          <cell r="I5934" t="str">
            <v xml:space="preserve">IGNACIO DEL VALLE RUIZ                                                </v>
          </cell>
        </row>
        <row r="5935">
          <cell r="G5935">
            <v>511084</v>
          </cell>
          <cell r="H5935" t="str">
            <v xml:space="preserve">SUAREZ HERNANDEZ MONICA MERCEDES   </v>
          </cell>
          <cell r="I5935" t="str">
            <v xml:space="preserve">IGNACIO DEL VALLE RUIZ                                                </v>
          </cell>
        </row>
        <row r="5936">
          <cell r="G5936">
            <v>511084</v>
          </cell>
          <cell r="H5936" t="str">
            <v xml:space="preserve">SUAREZ HERNANDEZ MONICA MERCEDES   </v>
          </cell>
          <cell r="I5936" t="str">
            <v xml:space="preserve">IGNACIO DEL VALLE RUIZ                                                </v>
          </cell>
        </row>
        <row r="5937">
          <cell r="G5937">
            <v>511084</v>
          </cell>
          <cell r="H5937" t="str">
            <v xml:space="preserve">SUAREZ HERNANDEZ MONICA MERCEDES   </v>
          </cell>
          <cell r="I5937" t="str">
            <v xml:space="preserve">IGNACIO DEL VALLE RUIZ                                                </v>
          </cell>
        </row>
        <row r="5938">
          <cell r="G5938">
            <v>511084</v>
          </cell>
          <cell r="H5938" t="str">
            <v xml:space="preserve">SUAREZ HERNANDEZ MONICA MERCEDES   </v>
          </cell>
          <cell r="I5938" t="str">
            <v xml:space="preserve">IGNACIO DEL VALLE RUIZ                                                </v>
          </cell>
        </row>
        <row r="5939">
          <cell r="G5939">
            <v>511084</v>
          </cell>
          <cell r="H5939" t="str">
            <v xml:space="preserve">SUAREZ HERNANDEZ MONICA MERCEDES   </v>
          </cell>
          <cell r="I5939" t="str">
            <v xml:space="preserve">IGNACIO DEL VALLE RUIZ                                                </v>
          </cell>
        </row>
        <row r="5940">
          <cell r="G5940">
            <v>511084</v>
          </cell>
          <cell r="H5940" t="str">
            <v xml:space="preserve">SUAREZ HERNANDEZ MONICA MERCEDES   </v>
          </cell>
          <cell r="I5940" t="str">
            <v xml:space="preserve">IGNACIO DEL VALLE RUIZ                                                </v>
          </cell>
        </row>
        <row r="5941">
          <cell r="G5941">
            <v>511084</v>
          </cell>
          <cell r="H5941" t="str">
            <v xml:space="preserve">SUAREZ HERNANDEZ MONICA MERCEDES   </v>
          </cell>
          <cell r="I5941" t="str">
            <v xml:space="preserve">IGNACIO DEL VALLE RUIZ                                                </v>
          </cell>
        </row>
        <row r="5942">
          <cell r="G5942">
            <v>511084</v>
          </cell>
          <cell r="H5942" t="str">
            <v xml:space="preserve">SUAREZ HERNANDEZ MONICA MERCEDES   </v>
          </cell>
          <cell r="I5942" t="str">
            <v xml:space="preserve">IGNACIO DEL VALLE RUIZ                                                </v>
          </cell>
        </row>
        <row r="5943">
          <cell r="G5943">
            <v>511091</v>
          </cell>
          <cell r="H5943" t="str">
            <v xml:space="preserve">RAFAEL CASTILLA VIRUES             </v>
          </cell>
          <cell r="I5943" t="str">
            <v xml:space="preserve">JOSE LUIS CAMPDERA GUTIERREZ                                          </v>
          </cell>
        </row>
        <row r="5944">
          <cell r="G5944">
            <v>511114</v>
          </cell>
          <cell r="H5944" t="str">
            <v xml:space="preserve">ABRAHAM AARON SHUBICH Y JALIF      </v>
          </cell>
          <cell r="I5944" t="str">
            <v xml:space="preserve">LIOR YEJIEL BARADON AXELROD                                           </v>
          </cell>
        </row>
        <row r="5945">
          <cell r="G5945">
            <v>511114</v>
          </cell>
          <cell r="H5945" t="str">
            <v xml:space="preserve">ABRAHAM AARON SHUBICH Y JALIF      </v>
          </cell>
          <cell r="I5945" t="str">
            <v xml:space="preserve">LIOR YEJIEL BARADON AXELROD                                           </v>
          </cell>
        </row>
        <row r="5946">
          <cell r="G5946">
            <v>511114</v>
          </cell>
          <cell r="H5946" t="str">
            <v xml:space="preserve">ABRAHAM AARON SHUBICH Y JALIF      </v>
          </cell>
          <cell r="I5946" t="str">
            <v xml:space="preserve">LIOR YEJIEL BARADON AXELROD                                           </v>
          </cell>
        </row>
        <row r="5947">
          <cell r="G5947">
            <v>511193</v>
          </cell>
          <cell r="H5947" t="str">
            <v xml:space="preserve">ADRIANA I. MEJIA CASTILLO          </v>
          </cell>
          <cell r="I5947" t="str">
            <v xml:space="preserve">ELIA CONSUELO MALDONADO GONZALEZ                                      </v>
          </cell>
        </row>
        <row r="5948">
          <cell r="G5948">
            <v>511193</v>
          </cell>
          <cell r="H5948" t="str">
            <v xml:space="preserve">ADRIANA I. MEJIA CASTILLO          </v>
          </cell>
          <cell r="I5948" t="str">
            <v xml:space="preserve">ELIA CONSUELO MALDONADO GONZALEZ                                      </v>
          </cell>
        </row>
        <row r="5949">
          <cell r="G5949">
            <v>511193</v>
          </cell>
          <cell r="H5949" t="str">
            <v xml:space="preserve">ADRIANA I. MEJIA CASTILLO          </v>
          </cell>
          <cell r="I5949" t="str">
            <v xml:space="preserve">ELIA CONSUELO MALDONADO GONZALEZ                                      </v>
          </cell>
        </row>
        <row r="5950">
          <cell r="G5950">
            <v>511193</v>
          </cell>
          <cell r="H5950" t="str">
            <v xml:space="preserve">ADRIANA I. MEJIA CASTILLO          </v>
          </cell>
          <cell r="I5950" t="str">
            <v xml:space="preserve">ELIA CONSUELO MALDONADO GONZALEZ                                      </v>
          </cell>
        </row>
        <row r="5951">
          <cell r="G5951">
            <v>511193</v>
          </cell>
          <cell r="H5951" t="str">
            <v xml:space="preserve">ADRIANA I. MEJIA CASTILLO          </v>
          </cell>
          <cell r="I5951" t="str">
            <v xml:space="preserve">ELIA CONSUELO MALDONADO GONZALEZ                                      </v>
          </cell>
        </row>
        <row r="5952">
          <cell r="G5952">
            <v>511193</v>
          </cell>
          <cell r="H5952" t="str">
            <v xml:space="preserve">ADRIANA I. MEJIA CASTILLO          </v>
          </cell>
          <cell r="I5952" t="str">
            <v xml:space="preserve">ELIA CONSUELO MALDONADO GONZALEZ                                      </v>
          </cell>
        </row>
        <row r="5953">
          <cell r="G5953">
            <v>511193</v>
          </cell>
          <cell r="H5953" t="str">
            <v xml:space="preserve">ADRIANA I. MEJIA CASTILLO          </v>
          </cell>
          <cell r="I5953" t="str">
            <v xml:space="preserve">ELIA CONSUELO MALDONADO GONZALEZ                                      </v>
          </cell>
        </row>
        <row r="5954">
          <cell r="G5954">
            <v>511193</v>
          </cell>
          <cell r="H5954" t="str">
            <v xml:space="preserve">ADRIANA I. MEJIA CASTILLO          </v>
          </cell>
          <cell r="I5954" t="str">
            <v xml:space="preserve">ELIA CONSUELO MALDONADO GONZALEZ                                      </v>
          </cell>
        </row>
        <row r="5955">
          <cell r="G5955">
            <v>511193</v>
          </cell>
          <cell r="H5955" t="str">
            <v xml:space="preserve">ADRIANA I. MEJIA CASTILLO          </v>
          </cell>
          <cell r="I5955" t="str">
            <v xml:space="preserve">ELIA CONSUELO MALDONADO GONZALEZ                                      </v>
          </cell>
        </row>
        <row r="5956">
          <cell r="G5956">
            <v>511193</v>
          </cell>
          <cell r="H5956" t="str">
            <v xml:space="preserve">ADRIANA I. MEJIA CASTILLO          </v>
          </cell>
          <cell r="I5956" t="str">
            <v xml:space="preserve">ELIA CONSUELO MALDONADO GONZALEZ                                      </v>
          </cell>
        </row>
        <row r="5957">
          <cell r="G5957">
            <v>511225</v>
          </cell>
          <cell r="H5957" t="str">
            <v xml:space="preserve">RAFAEL CASTILLA VIRUES             </v>
          </cell>
          <cell r="I5957" t="str">
            <v xml:space="preserve">JAIME DICHI BENHOS                                                    </v>
          </cell>
        </row>
        <row r="5958">
          <cell r="G5958">
            <v>511225</v>
          </cell>
          <cell r="H5958" t="str">
            <v xml:space="preserve">RAFAEL CASTILLA VIRUES             </v>
          </cell>
          <cell r="I5958" t="str">
            <v xml:space="preserve">JAIME DICHI BENHOS                                                    </v>
          </cell>
        </row>
        <row r="5959">
          <cell r="G5959">
            <v>511225</v>
          </cell>
          <cell r="H5959" t="str">
            <v xml:space="preserve">RAFAEL CASTILLA VIRUES             </v>
          </cell>
          <cell r="I5959" t="str">
            <v xml:space="preserve">JAIME DICHI BENHOS                                                    </v>
          </cell>
        </row>
        <row r="5960">
          <cell r="G5960">
            <v>511225</v>
          </cell>
          <cell r="H5960" t="str">
            <v xml:space="preserve">RAFAEL CASTILLA VIRUES             </v>
          </cell>
          <cell r="I5960" t="str">
            <v xml:space="preserve">JAIME DICHI BENHOS                                                    </v>
          </cell>
        </row>
        <row r="5961">
          <cell r="G5961">
            <v>511225</v>
          </cell>
          <cell r="H5961" t="str">
            <v xml:space="preserve">RAFAEL CASTILLA VIRUES             </v>
          </cell>
          <cell r="I5961" t="str">
            <v xml:space="preserve">JAIME DICHI BENHOS                                                    </v>
          </cell>
        </row>
        <row r="5962">
          <cell r="G5962">
            <v>511225</v>
          </cell>
          <cell r="H5962" t="str">
            <v xml:space="preserve">RAFAEL CASTILLA VIRUES             </v>
          </cell>
          <cell r="I5962" t="str">
            <v xml:space="preserve">JAIME DICHI BENHOS                                                    </v>
          </cell>
        </row>
        <row r="5963">
          <cell r="G5963">
            <v>511225</v>
          </cell>
          <cell r="H5963" t="str">
            <v xml:space="preserve">RAFAEL CASTILLA VIRUES             </v>
          </cell>
          <cell r="I5963" t="str">
            <v xml:space="preserve">JAIME DICHI BENHOS                                                    </v>
          </cell>
        </row>
        <row r="5964">
          <cell r="G5964">
            <v>511262</v>
          </cell>
          <cell r="H5964" t="str">
            <v xml:space="preserve">LUIS FRANCISCO RODRIGUEZ PEﾑA      </v>
          </cell>
          <cell r="I5964" t="str">
            <v xml:space="preserve">RON SNIPELISKI NISCHLI                                                </v>
          </cell>
        </row>
        <row r="5965">
          <cell r="G5965">
            <v>511262</v>
          </cell>
          <cell r="H5965" t="str">
            <v xml:space="preserve">LUIS FRANCISCO RODRIGUEZ PEﾑA      </v>
          </cell>
          <cell r="I5965" t="str">
            <v xml:space="preserve">RON SNIPELISKI NISCHLI                                                </v>
          </cell>
        </row>
        <row r="5966">
          <cell r="G5966">
            <v>511262</v>
          </cell>
          <cell r="H5966" t="str">
            <v xml:space="preserve">LUIS FRANCISCO RODRIGUEZ PEﾑA      </v>
          </cell>
          <cell r="I5966" t="str">
            <v xml:space="preserve">RON SNIPELISKI NISCHLI                                                </v>
          </cell>
        </row>
        <row r="5967">
          <cell r="G5967">
            <v>511262</v>
          </cell>
          <cell r="H5967" t="str">
            <v xml:space="preserve">LUIS FRANCISCO RODRIGUEZ PEﾑA      </v>
          </cell>
          <cell r="I5967" t="str">
            <v xml:space="preserve">RON SNIPELISKI NISCHLI                                                </v>
          </cell>
        </row>
        <row r="5968">
          <cell r="G5968">
            <v>511262</v>
          </cell>
          <cell r="H5968" t="str">
            <v xml:space="preserve">LUIS FRANCISCO RODRIGUEZ PEﾑA      </v>
          </cell>
          <cell r="I5968" t="str">
            <v xml:space="preserve">RON SNIPELISKI NISCHLI                                                </v>
          </cell>
        </row>
        <row r="5969">
          <cell r="G5969">
            <v>511262</v>
          </cell>
          <cell r="H5969" t="str">
            <v xml:space="preserve">LUIS FRANCISCO RODRIGUEZ PEﾑA      </v>
          </cell>
          <cell r="I5969" t="str">
            <v xml:space="preserve">RON SNIPELISKI NISCHLI                                                </v>
          </cell>
        </row>
        <row r="5970">
          <cell r="G5970">
            <v>511262</v>
          </cell>
          <cell r="H5970" t="str">
            <v xml:space="preserve">LUIS FRANCISCO RODRIGUEZ PEﾑA      </v>
          </cell>
          <cell r="I5970" t="str">
            <v xml:space="preserve">RON SNIPELISKI NISCHLI                                                </v>
          </cell>
        </row>
        <row r="5971">
          <cell r="G5971">
            <v>511262</v>
          </cell>
          <cell r="H5971" t="str">
            <v xml:space="preserve">LUIS FRANCISCO RODRIGUEZ PEﾑA      </v>
          </cell>
          <cell r="I5971" t="str">
            <v xml:space="preserve">RON SNIPELISKI NISCHLI                                                </v>
          </cell>
        </row>
        <row r="5972">
          <cell r="G5972">
            <v>511262</v>
          </cell>
          <cell r="H5972" t="str">
            <v xml:space="preserve">LUIS FRANCISCO RODRIGUEZ PEﾑA      </v>
          </cell>
          <cell r="I5972" t="str">
            <v xml:space="preserve">RON SNIPELISKI NISCHLI                                                </v>
          </cell>
        </row>
        <row r="5973">
          <cell r="G5973">
            <v>511262</v>
          </cell>
          <cell r="H5973" t="str">
            <v xml:space="preserve">LUIS FRANCISCO RODRIGUEZ PEﾑA      </v>
          </cell>
          <cell r="I5973" t="str">
            <v xml:space="preserve">RON SNIPELISKI NISCHLI                                                </v>
          </cell>
        </row>
        <row r="5974">
          <cell r="G5974">
            <v>511283</v>
          </cell>
          <cell r="H5974" t="str">
            <v xml:space="preserve">RAFAEL CASTILLA VIRUES             </v>
          </cell>
          <cell r="I5974" t="str">
            <v xml:space="preserve">NATAN BRAVERMAN VOGEL                                                 </v>
          </cell>
        </row>
        <row r="5975">
          <cell r="G5975">
            <v>511283</v>
          </cell>
          <cell r="H5975" t="str">
            <v xml:space="preserve">RAFAEL CASTILLA VIRUES             </v>
          </cell>
          <cell r="I5975" t="str">
            <v xml:space="preserve">NATAN BRAVERMAN VOGEL                                                 </v>
          </cell>
        </row>
        <row r="5976">
          <cell r="G5976">
            <v>511283</v>
          </cell>
          <cell r="H5976" t="str">
            <v xml:space="preserve">RAFAEL CASTILLA VIRUES             </v>
          </cell>
          <cell r="I5976" t="str">
            <v xml:space="preserve">NATAN BRAVERMAN VOGEL                                                 </v>
          </cell>
        </row>
        <row r="5977">
          <cell r="G5977">
            <v>511291</v>
          </cell>
          <cell r="H5977" t="str">
            <v xml:space="preserve">RAFAEL CASTILLA VIRUES             </v>
          </cell>
          <cell r="I5977" t="str">
            <v xml:space="preserve">JORGE FINKLER BRAVERMAN                                               </v>
          </cell>
        </row>
        <row r="5978">
          <cell r="G5978">
            <v>511291</v>
          </cell>
          <cell r="H5978" t="str">
            <v xml:space="preserve">RAFAEL CASTILLA VIRUES             </v>
          </cell>
          <cell r="I5978" t="str">
            <v xml:space="preserve">JORGE FINKLER BRAVERMAN                                               </v>
          </cell>
        </row>
        <row r="5979">
          <cell r="G5979">
            <v>511302</v>
          </cell>
          <cell r="H5979" t="str">
            <v xml:space="preserve">RAFAEL CASTILLA VIRUES             </v>
          </cell>
          <cell r="I5979" t="str">
            <v xml:space="preserve">MIRIAM BRAVERMAN DE FINKLER                                           </v>
          </cell>
        </row>
        <row r="5980">
          <cell r="G5980">
            <v>511302</v>
          </cell>
          <cell r="H5980" t="str">
            <v xml:space="preserve">RAFAEL CASTILLA VIRUES             </v>
          </cell>
          <cell r="I5980" t="str">
            <v xml:space="preserve">MIRIAM BRAVERMAN DE FINKLER                                           </v>
          </cell>
        </row>
        <row r="5981">
          <cell r="G5981">
            <v>511302</v>
          </cell>
          <cell r="H5981" t="str">
            <v xml:space="preserve">RAFAEL CASTILLA VIRUES             </v>
          </cell>
          <cell r="I5981" t="str">
            <v xml:space="preserve">MIRIAM BRAVERMAN DE FINKLER                                           </v>
          </cell>
        </row>
        <row r="5982">
          <cell r="G5982">
            <v>511302</v>
          </cell>
          <cell r="H5982" t="str">
            <v xml:space="preserve">RAFAEL CASTILLA VIRUES             </v>
          </cell>
          <cell r="I5982" t="str">
            <v xml:space="preserve">MIRIAM BRAVERMAN DE FINKLER                                           </v>
          </cell>
        </row>
        <row r="5983">
          <cell r="G5983">
            <v>511302</v>
          </cell>
          <cell r="H5983" t="str">
            <v xml:space="preserve">RAFAEL CASTILLA VIRUES             </v>
          </cell>
          <cell r="I5983" t="str">
            <v xml:space="preserve">MIRIAM BRAVERMAN DE FINKLER                                           </v>
          </cell>
        </row>
        <row r="5984">
          <cell r="G5984">
            <v>511331</v>
          </cell>
          <cell r="H5984" t="str">
            <v xml:space="preserve">FERNANDO CUELLAR LOZANO            </v>
          </cell>
          <cell r="I5984" t="str">
            <v xml:space="preserve">ROGELIO VILLARREAL GARZA                                              </v>
          </cell>
        </row>
        <row r="5985">
          <cell r="G5985">
            <v>511331</v>
          </cell>
          <cell r="H5985" t="str">
            <v xml:space="preserve">FERNANDO CUELLAR LOZANO            </v>
          </cell>
          <cell r="I5985" t="str">
            <v xml:space="preserve">ROGELIO VILLARREAL GARZA                                              </v>
          </cell>
        </row>
        <row r="5986">
          <cell r="G5986">
            <v>511331</v>
          </cell>
          <cell r="H5986" t="str">
            <v xml:space="preserve">FERNANDO CUELLAR LOZANO            </v>
          </cell>
          <cell r="I5986" t="str">
            <v xml:space="preserve">ROGELIO VILLARREAL GARZA                                              </v>
          </cell>
        </row>
        <row r="5987">
          <cell r="G5987">
            <v>511456</v>
          </cell>
          <cell r="H5987" t="str">
            <v xml:space="preserve">AZUCENA GUDI/O RAMIREZ             </v>
          </cell>
          <cell r="I5987" t="str">
            <v xml:space="preserve">ANA MARIA OLMEDO LOPEZ                                                </v>
          </cell>
        </row>
        <row r="5988">
          <cell r="G5988">
            <v>511456</v>
          </cell>
          <cell r="H5988" t="str">
            <v xml:space="preserve">AZUCENA GUDI/O RAMIREZ             </v>
          </cell>
          <cell r="I5988" t="str">
            <v xml:space="preserve">ANA MARIA OLMEDO LOPEZ                                                </v>
          </cell>
        </row>
        <row r="5989">
          <cell r="G5989">
            <v>511456</v>
          </cell>
          <cell r="H5989" t="str">
            <v xml:space="preserve">AZUCENA GUDI/O RAMIREZ             </v>
          </cell>
          <cell r="I5989" t="str">
            <v xml:space="preserve">ANA MARIA OLMEDO LOPEZ                                                </v>
          </cell>
        </row>
        <row r="5990">
          <cell r="G5990">
            <v>511471</v>
          </cell>
          <cell r="H5990" t="str">
            <v>JOSUE GERARDO RAMIREZ ESPA/A FUENTE</v>
          </cell>
          <cell r="I5990" t="str">
            <v xml:space="preserve">ANA MARIA BABAYAN MENA                                                </v>
          </cell>
        </row>
        <row r="5991">
          <cell r="G5991">
            <v>511471</v>
          </cell>
          <cell r="H5991" t="str">
            <v>JOSUE GERARDO RAMIREZ ESPA/A FUENTE</v>
          </cell>
          <cell r="I5991" t="str">
            <v xml:space="preserve">ANA MARIA BABAYAN MENA                                                </v>
          </cell>
        </row>
        <row r="5992">
          <cell r="G5992">
            <v>511471</v>
          </cell>
          <cell r="H5992" t="str">
            <v>JOSUE GERARDO RAMIREZ ESPA/A FUENTE</v>
          </cell>
          <cell r="I5992" t="str">
            <v xml:space="preserve">ANA MARIA BABAYAN MENA                                                </v>
          </cell>
        </row>
        <row r="5993">
          <cell r="G5993">
            <v>511512</v>
          </cell>
          <cell r="H5993" t="str">
            <v xml:space="preserve">EVELIA VENEGAS CASTILLO            </v>
          </cell>
          <cell r="I5993" t="str">
            <v xml:space="preserve">EBERSPACHER CLIMATE CONTROL SYSTEMS, S.A. DE C.V. (FONDO DE AHORRO)   </v>
          </cell>
        </row>
        <row r="5994">
          <cell r="G5994">
            <v>511524</v>
          </cell>
          <cell r="H5994" t="str">
            <v xml:space="preserve">AZUCENA GUDI/O RAMIREZ             </v>
          </cell>
          <cell r="I5994" t="str">
            <v xml:space="preserve">MARIA GUADALUPE CHAVEZ VILLAFA/A                                      </v>
          </cell>
        </row>
        <row r="5995">
          <cell r="G5995">
            <v>511524</v>
          </cell>
          <cell r="H5995" t="str">
            <v xml:space="preserve">AZUCENA GUDI/O RAMIREZ             </v>
          </cell>
          <cell r="I5995" t="str">
            <v xml:space="preserve">MARIA GUADALUPE CHAVEZ VILLAFA/A                                      </v>
          </cell>
        </row>
        <row r="5996">
          <cell r="G5996">
            <v>511545</v>
          </cell>
          <cell r="H5996" t="str">
            <v xml:space="preserve">GABRIELA SUSANA FLORES ALVAREZ     </v>
          </cell>
          <cell r="I5996" t="str">
            <v xml:space="preserve">PABLO BRISE/O GALVAN                                                  </v>
          </cell>
        </row>
        <row r="5997">
          <cell r="G5997">
            <v>511545</v>
          </cell>
          <cell r="H5997" t="str">
            <v xml:space="preserve">GABRIELA SUSANA FLORES ALVAREZ     </v>
          </cell>
          <cell r="I5997" t="str">
            <v xml:space="preserve">PABLO BRISE/O GALVAN                                                  </v>
          </cell>
        </row>
        <row r="5998">
          <cell r="G5998">
            <v>511545</v>
          </cell>
          <cell r="H5998" t="str">
            <v xml:space="preserve">GABRIELA SUSANA FLORES ALVAREZ     </v>
          </cell>
          <cell r="I5998" t="str">
            <v xml:space="preserve">PABLO BRISE/O GALVAN                                                  </v>
          </cell>
        </row>
        <row r="5999">
          <cell r="G5999">
            <v>511545</v>
          </cell>
          <cell r="H5999" t="str">
            <v xml:space="preserve">GABRIELA SUSANA FLORES ALVAREZ     </v>
          </cell>
          <cell r="I5999" t="str">
            <v xml:space="preserve">PABLO BRISE/O GALVAN                                                  </v>
          </cell>
        </row>
        <row r="6000">
          <cell r="G6000">
            <v>511545</v>
          </cell>
          <cell r="H6000" t="str">
            <v xml:space="preserve">GABRIELA SUSANA FLORES ALVAREZ     </v>
          </cell>
          <cell r="I6000" t="str">
            <v xml:space="preserve">PABLO BRISE/O GALVAN                                                  </v>
          </cell>
        </row>
        <row r="6001">
          <cell r="G6001">
            <v>511545</v>
          </cell>
          <cell r="H6001" t="str">
            <v xml:space="preserve">GABRIELA SUSANA FLORES ALVAREZ     </v>
          </cell>
          <cell r="I6001" t="str">
            <v xml:space="preserve">PABLO BRISE/O GALVAN                                                  </v>
          </cell>
        </row>
        <row r="6002">
          <cell r="G6002">
            <v>511545</v>
          </cell>
          <cell r="H6002" t="str">
            <v xml:space="preserve">GABRIELA SUSANA FLORES ALVAREZ     </v>
          </cell>
          <cell r="I6002" t="str">
            <v xml:space="preserve">PABLO BRISE/O GALVAN                                                  </v>
          </cell>
        </row>
        <row r="6003">
          <cell r="G6003">
            <v>511545</v>
          </cell>
          <cell r="H6003" t="str">
            <v xml:space="preserve">GABRIELA SUSANA FLORES ALVAREZ     </v>
          </cell>
          <cell r="I6003" t="str">
            <v xml:space="preserve">PABLO BRISE/O GALVAN                                                  </v>
          </cell>
        </row>
        <row r="6004">
          <cell r="G6004">
            <v>511545</v>
          </cell>
          <cell r="H6004" t="str">
            <v xml:space="preserve">GABRIELA SUSANA FLORES ALVAREZ     </v>
          </cell>
          <cell r="I6004" t="str">
            <v xml:space="preserve">PABLO BRISE/O GALVAN                                                  </v>
          </cell>
        </row>
        <row r="6005">
          <cell r="G6005">
            <v>511545</v>
          </cell>
          <cell r="H6005" t="str">
            <v xml:space="preserve">GABRIELA SUSANA FLORES ALVAREZ     </v>
          </cell>
          <cell r="I6005" t="str">
            <v xml:space="preserve">PABLO BRISE/O GALVAN                                                  </v>
          </cell>
        </row>
        <row r="6006">
          <cell r="G6006">
            <v>511545</v>
          </cell>
          <cell r="H6006" t="str">
            <v xml:space="preserve">GABRIELA SUSANA FLORES ALVAREZ     </v>
          </cell>
          <cell r="I6006" t="str">
            <v xml:space="preserve">PABLO BRISE/O GALVAN                                                  </v>
          </cell>
        </row>
        <row r="6007">
          <cell r="G6007">
            <v>511545</v>
          </cell>
          <cell r="H6007" t="str">
            <v xml:space="preserve">GABRIELA SUSANA FLORES ALVAREZ     </v>
          </cell>
          <cell r="I6007" t="str">
            <v xml:space="preserve">PABLO BRISE/O GALVAN                                                  </v>
          </cell>
        </row>
        <row r="6008">
          <cell r="G6008">
            <v>511545</v>
          </cell>
          <cell r="H6008" t="str">
            <v xml:space="preserve">GABRIELA SUSANA FLORES ALVAREZ     </v>
          </cell>
          <cell r="I6008" t="str">
            <v xml:space="preserve">PABLO BRISE/O GALVAN                                                  </v>
          </cell>
        </row>
        <row r="6009">
          <cell r="G6009">
            <v>511545</v>
          </cell>
          <cell r="H6009" t="str">
            <v xml:space="preserve">GABRIELA SUSANA FLORES ALVAREZ     </v>
          </cell>
          <cell r="I6009" t="str">
            <v xml:space="preserve">PABLO BRISE/O GALVAN                                                  </v>
          </cell>
        </row>
        <row r="6010">
          <cell r="G6010">
            <v>511545</v>
          </cell>
          <cell r="H6010" t="str">
            <v xml:space="preserve">GABRIELA SUSANA FLORES ALVAREZ     </v>
          </cell>
          <cell r="I6010" t="str">
            <v xml:space="preserve">PABLO BRISE/O GALVAN                                                  </v>
          </cell>
        </row>
        <row r="6011">
          <cell r="G6011">
            <v>511561</v>
          </cell>
          <cell r="H6011" t="str">
            <v xml:space="preserve">FERNANDO CUELLAR LOZANO            </v>
          </cell>
          <cell r="I6011" t="str">
            <v xml:space="preserve">ABIEL ALEJANDRO WESTRUP AGUILERA                                      </v>
          </cell>
        </row>
        <row r="6012">
          <cell r="G6012">
            <v>511561</v>
          </cell>
          <cell r="H6012" t="str">
            <v xml:space="preserve">FERNANDO CUELLAR LOZANO            </v>
          </cell>
          <cell r="I6012" t="str">
            <v xml:space="preserve">ABIEL ALEJANDRO WESTRUP AGUILERA                                      </v>
          </cell>
        </row>
        <row r="6013">
          <cell r="G6013">
            <v>511561</v>
          </cell>
          <cell r="H6013" t="str">
            <v xml:space="preserve">FERNANDO CUELLAR LOZANO            </v>
          </cell>
          <cell r="I6013" t="str">
            <v xml:space="preserve">ABIEL ALEJANDRO WESTRUP AGUILERA                                      </v>
          </cell>
        </row>
        <row r="6014">
          <cell r="G6014">
            <v>511561</v>
          </cell>
          <cell r="H6014" t="str">
            <v xml:space="preserve">FERNANDO CUELLAR LOZANO            </v>
          </cell>
          <cell r="I6014" t="str">
            <v xml:space="preserve">ABIEL ALEJANDRO WESTRUP AGUILERA                                      </v>
          </cell>
        </row>
        <row r="6015">
          <cell r="G6015">
            <v>511561</v>
          </cell>
          <cell r="H6015" t="str">
            <v xml:space="preserve">FERNANDO CUELLAR LOZANO            </v>
          </cell>
          <cell r="I6015" t="str">
            <v xml:space="preserve">ABIEL ALEJANDRO WESTRUP AGUILERA                                      </v>
          </cell>
        </row>
        <row r="6016">
          <cell r="G6016">
            <v>511595</v>
          </cell>
          <cell r="H6016" t="str">
            <v xml:space="preserve">GABRIELA SUSANA FLORES ALVAREZ     </v>
          </cell>
          <cell r="I6016" t="str">
            <v xml:space="preserve">XIMENA BRISE/O GALVAN                                                 </v>
          </cell>
        </row>
        <row r="6017">
          <cell r="G6017">
            <v>511595</v>
          </cell>
          <cell r="H6017" t="str">
            <v xml:space="preserve">GABRIELA SUSANA FLORES ALVAREZ     </v>
          </cell>
          <cell r="I6017" t="str">
            <v xml:space="preserve">XIMENA BRISE/O GALVAN                                                 </v>
          </cell>
        </row>
        <row r="6018">
          <cell r="G6018">
            <v>511595</v>
          </cell>
          <cell r="H6018" t="str">
            <v xml:space="preserve">GABRIELA SUSANA FLORES ALVAREZ     </v>
          </cell>
          <cell r="I6018" t="str">
            <v xml:space="preserve">XIMENA BRISE/O GALVAN                                                 </v>
          </cell>
        </row>
        <row r="6019">
          <cell r="G6019">
            <v>511595</v>
          </cell>
          <cell r="H6019" t="str">
            <v xml:space="preserve">GABRIELA SUSANA FLORES ALVAREZ     </v>
          </cell>
          <cell r="I6019" t="str">
            <v xml:space="preserve">XIMENA BRISE/O GALVAN                                                 </v>
          </cell>
        </row>
        <row r="6020">
          <cell r="G6020">
            <v>511595</v>
          </cell>
          <cell r="H6020" t="str">
            <v xml:space="preserve">GABRIELA SUSANA FLORES ALVAREZ     </v>
          </cell>
          <cell r="I6020" t="str">
            <v xml:space="preserve">XIMENA BRISE/O GALVAN                                                 </v>
          </cell>
        </row>
        <row r="6021">
          <cell r="G6021">
            <v>511595</v>
          </cell>
          <cell r="H6021" t="str">
            <v xml:space="preserve">GABRIELA SUSANA FLORES ALVAREZ     </v>
          </cell>
          <cell r="I6021" t="str">
            <v xml:space="preserve">XIMENA BRISE/O GALVAN                                                 </v>
          </cell>
        </row>
        <row r="6022">
          <cell r="G6022">
            <v>511614</v>
          </cell>
          <cell r="H6022" t="str">
            <v xml:space="preserve">ADRIANA I. MEJIA CASTILLO          </v>
          </cell>
          <cell r="I6022" t="str">
            <v xml:space="preserve">MARIA DE JESUS ELMA MARIN SALINAS                                     </v>
          </cell>
        </row>
        <row r="6023">
          <cell r="G6023">
            <v>511614</v>
          </cell>
          <cell r="H6023" t="str">
            <v xml:space="preserve">ADRIANA I. MEJIA CASTILLO          </v>
          </cell>
          <cell r="I6023" t="str">
            <v xml:space="preserve">MARIA DE JESUS ELMA MARIN SALINAS                                     </v>
          </cell>
        </row>
        <row r="6024">
          <cell r="G6024">
            <v>511614</v>
          </cell>
          <cell r="H6024" t="str">
            <v xml:space="preserve">ADRIANA I. MEJIA CASTILLO          </v>
          </cell>
          <cell r="I6024" t="str">
            <v xml:space="preserve">MARIA DE JESUS ELMA MARIN SALINAS                                     </v>
          </cell>
        </row>
        <row r="6025">
          <cell r="G6025">
            <v>511614</v>
          </cell>
          <cell r="H6025" t="str">
            <v xml:space="preserve">ADRIANA I. MEJIA CASTILLO          </v>
          </cell>
          <cell r="I6025" t="str">
            <v xml:space="preserve">MARIA DE JESUS ELMA MARIN SALINAS                                     </v>
          </cell>
        </row>
        <row r="6026">
          <cell r="G6026">
            <v>511614</v>
          </cell>
          <cell r="H6026" t="str">
            <v xml:space="preserve">ADRIANA I. MEJIA CASTILLO          </v>
          </cell>
          <cell r="I6026" t="str">
            <v xml:space="preserve">MARIA DE JESUS ELMA MARIN SALINAS                                     </v>
          </cell>
        </row>
        <row r="6027">
          <cell r="G6027">
            <v>511614</v>
          </cell>
          <cell r="H6027" t="str">
            <v xml:space="preserve">ADRIANA I. MEJIA CASTILLO          </v>
          </cell>
          <cell r="I6027" t="str">
            <v xml:space="preserve">MARIA DE JESUS ELMA MARIN SALINAS                                     </v>
          </cell>
        </row>
        <row r="6028">
          <cell r="G6028">
            <v>511614</v>
          </cell>
          <cell r="H6028" t="str">
            <v xml:space="preserve">ADRIANA I. MEJIA CASTILLO          </v>
          </cell>
          <cell r="I6028" t="str">
            <v xml:space="preserve">MARIA DE JESUS ELMA MARIN SALINAS                                     </v>
          </cell>
        </row>
        <row r="6029">
          <cell r="G6029">
            <v>511614</v>
          </cell>
          <cell r="H6029" t="str">
            <v xml:space="preserve">ADRIANA I. MEJIA CASTILLO          </v>
          </cell>
          <cell r="I6029" t="str">
            <v xml:space="preserve">MARIA DE JESUS ELMA MARIN SALINAS                                     </v>
          </cell>
        </row>
        <row r="6030">
          <cell r="G6030">
            <v>511614</v>
          </cell>
          <cell r="H6030" t="str">
            <v xml:space="preserve">ADRIANA I. MEJIA CASTILLO          </v>
          </cell>
          <cell r="I6030" t="str">
            <v xml:space="preserve">MARIA DE JESUS ELMA MARIN SALINAS                                     </v>
          </cell>
        </row>
        <row r="6031">
          <cell r="G6031">
            <v>511614</v>
          </cell>
          <cell r="H6031" t="str">
            <v xml:space="preserve">ADRIANA I. MEJIA CASTILLO          </v>
          </cell>
          <cell r="I6031" t="str">
            <v xml:space="preserve">MARIA DE JESUS ELMA MARIN SALINAS                                     </v>
          </cell>
        </row>
        <row r="6032">
          <cell r="G6032">
            <v>511643</v>
          </cell>
          <cell r="H6032" t="str">
            <v xml:space="preserve">RAFAEL CASTILLA VIRUES             </v>
          </cell>
          <cell r="I6032" t="str">
            <v xml:space="preserve">VANESSA (MENOR) TROICE EHRENWALD                                      </v>
          </cell>
        </row>
        <row r="6033">
          <cell r="G6033">
            <v>511643</v>
          </cell>
          <cell r="H6033" t="str">
            <v xml:space="preserve">RAFAEL CASTILLA VIRUES             </v>
          </cell>
          <cell r="I6033" t="str">
            <v xml:space="preserve">VANESSA (MENOR) TROICE EHRENWALD                                      </v>
          </cell>
        </row>
        <row r="6034">
          <cell r="G6034">
            <v>511643</v>
          </cell>
          <cell r="H6034" t="str">
            <v xml:space="preserve">RAFAEL CASTILLA VIRUES             </v>
          </cell>
          <cell r="I6034" t="str">
            <v xml:space="preserve">VANESSA (MENOR) TROICE EHRENWALD                                      </v>
          </cell>
        </row>
        <row r="6035">
          <cell r="G6035">
            <v>511643</v>
          </cell>
          <cell r="H6035" t="str">
            <v xml:space="preserve">RAFAEL CASTILLA VIRUES             </v>
          </cell>
          <cell r="I6035" t="str">
            <v xml:space="preserve">VANESSA (MENOR) TROICE EHRENWALD                                      </v>
          </cell>
        </row>
        <row r="6036">
          <cell r="G6036">
            <v>511651</v>
          </cell>
          <cell r="H6036" t="str">
            <v xml:space="preserve">RAFAEL CASTILLA VIRUES             </v>
          </cell>
          <cell r="I6036" t="str">
            <v xml:space="preserve">JACOBO (MENOR) TROICE EHRENWALD                                       </v>
          </cell>
        </row>
        <row r="6037">
          <cell r="G6037">
            <v>511651</v>
          </cell>
          <cell r="H6037" t="str">
            <v xml:space="preserve">RAFAEL CASTILLA VIRUES             </v>
          </cell>
          <cell r="I6037" t="str">
            <v xml:space="preserve">JACOBO (MENOR) TROICE EHRENWALD                                       </v>
          </cell>
        </row>
        <row r="6038">
          <cell r="G6038">
            <v>511651</v>
          </cell>
          <cell r="H6038" t="str">
            <v xml:space="preserve">RAFAEL CASTILLA VIRUES             </v>
          </cell>
          <cell r="I6038" t="str">
            <v xml:space="preserve">JACOBO (MENOR) TROICE EHRENWALD                                       </v>
          </cell>
        </row>
        <row r="6039">
          <cell r="G6039">
            <v>511651</v>
          </cell>
          <cell r="H6039" t="str">
            <v xml:space="preserve">RAFAEL CASTILLA VIRUES             </v>
          </cell>
          <cell r="I6039" t="str">
            <v xml:space="preserve">JACOBO (MENOR) TROICE EHRENWALD                                       </v>
          </cell>
        </row>
        <row r="6040">
          <cell r="G6040">
            <v>511664</v>
          </cell>
          <cell r="H6040" t="str">
            <v xml:space="preserve">AZUCENA GUDI/O                     </v>
          </cell>
          <cell r="I6040" t="str">
            <v xml:space="preserve">ELMA YANETH ALDANA GARCIA                                             </v>
          </cell>
        </row>
        <row r="6041">
          <cell r="G6041">
            <v>511664</v>
          </cell>
          <cell r="H6041" t="str">
            <v xml:space="preserve">AZUCENA GUDI/O                     </v>
          </cell>
          <cell r="I6041" t="str">
            <v xml:space="preserve">ELMA YANETH ALDANA GARCIA                                             </v>
          </cell>
        </row>
        <row r="6042">
          <cell r="G6042">
            <v>511672</v>
          </cell>
          <cell r="H6042" t="str">
            <v xml:space="preserve">EVELIA VENEGAS CASTILLO            </v>
          </cell>
          <cell r="I6042" t="str">
            <v xml:space="preserve">TERESA MUSTRI ALFIE                                                   </v>
          </cell>
        </row>
        <row r="6043">
          <cell r="G6043">
            <v>511734</v>
          </cell>
          <cell r="H6043" t="str">
            <v xml:space="preserve">RAFAEL CASTILLA VIRUES             </v>
          </cell>
          <cell r="I6043" t="str">
            <v xml:space="preserve">MOISES BRAVERMAN MOLINACEWICH                                         </v>
          </cell>
        </row>
        <row r="6044">
          <cell r="G6044">
            <v>511734</v>
          </cell>
          <cell r="H6044" t="str">
            <v xml:space="preserve">RAFAEL CASTILLA VIRUES             </v>
          </cell>
          <cell r="I6044" t="str">
            <v xml:space="preserve">MOISES BRAVERMAN MOLINACEWICH                                         </v>
          </cell>
        </row>
        <row r="6045">
          <cell r="G6045">
            <v>511734</v>
          </cell>
          <cell r="H6045" t="str">
            <v xml:space="preserve">RAFAEL CASTILLA VIRUES             </v>
          </cell>
          <cell r="I6045" t="str">
            <v xml:space="preserve">MOISES BRAVERMAN MOLINACEWICH                                         </v>
          </cell>
        </row>
        <row r="6046">
          <cell r="G6046">
            <v>511734</v>
          </cell>
          <cell r="H6046" t="str">
            <v xml:space="preserve">RAFAEL CASTILLA VIRUES             </v>
          </cell>
          <cell r="I6046" t="str">
            <v xml:space="preserve">MOISES BRAVERMAN MOLINACEWICH                                         </v>
          </cell>
        </row>
        <row r="6047">
          <cell r="G6047">
            <v>511762</v>
          </cell>
          <cell r="H6047" t="str">
            <v xml:space="preserve">LUIS FRANCISCO RODRIGUEZ PEﾑA      </v>
          </cell>
          <cell r="I6047" t="str">
            <v xml:space="preserve">YONA MARCOS DABBAH FAENA                                              </v>
          </cell>
        </row>
        <row r="6048">
          <cell r="G6048">
            <v>511762</v>
          </cell>
          <cell r="H6048" t="str">
            <v xml:space="preserve">LUIS FRANCISCO RODRIGUEZ PEﾑA      </v>
          </cell>
          <cell r="I6048" t="str">
            <v xml:space="preserve">YONA MARCOS DABBAH FAENA                                              </v>
          </cell>
        </row>
        <row r="6049">
          <cell r="G6049">
            <v>511762</v>
          </cell>
          <cell r="H6049" t="str">
            <v xml:space="preserve">LUIS FRANCISCO RODRIGUEZ PEﾑA      </v>
          </cell>
          <cell r="I6049" t="str">
            <v xml:space="preserve">YONA MARCOS DABBAH FAENA                                              </v>
          </cell>
        </row>
        <row r="6050">
          <cell r="G6050">
            <v>511762</v>
          </cell>
          <cell r="H6050" t="str">
            <v xml:space="preserve">LUIS FRANCISCO RODRIGUEZ PEﾑA      </v>
          </cell>
          <cell r="I6050" t="str">
            <v xml:space="preserve">YONA MARCOS DABBAH FAENA                                              </v>
          </cell>
        </row>
        <row r="6051">
          <cell r="G6051">
            <v>511762</v>
          </cell>
          <cell r="H6051" t="str">
            <v xml:space="preserve">LUIS FRANCISCO RODRIGUEZ PEﾑA      </v>
          </cell>
          <cell r="I6051" t="str">
            <v xml:space="preserve">YONA MARCOS DABBAH FAENA                                              </v>
          </cell>
        </row>
        <row r="6052">
          <cell r="G6052">
            <v>511762</v>
          </cell>
          <cell r="H6052" t="str">
            <v xml:space="preserve">LUIS FRANCISCO RODRIGUEZ PEﾑA      </v>
          </cell>
          <cell r="I6052" t="str">
            <v xml:space="preserve">YONA MARCOS DABBAH FAENA                                              </v>
          </cell>
        </row>
        <row r="6053">
          <cell r="G6053">
            <v>511762</v>
          </cell>
          <cell r="H6053" t="str">
            <v xml:space="preserve">LUIS FRANCISCO RODRIGUEZ PEﾑA      </v>
          </cell>
          <cell r="I6053" t="str">
            <v xml:space="preserve">YONA MARCOS DABBAH FAENA                                              </v>
          </cell>
        </row>
        <row r="6054">
          <cell r="G6054">
            <v>511762</v>
          </cell>
          <cell r="H6054" t="str">
            <v xml:space="preserve">LUIS FRANCISCO RODRIGUEZ PEﾑA      </v>
          </cell>
          <cell r="I6054" t="str">
            <v xml:space="preserve">YONA MARCOS DABBAH FAENA                                              </v>
          </cell>
        </row>
        <row r="6055">
          <cell r="G6055">
            <v>511762</v>
          </cell>
          <cell r="H6055" t="str">
            <v xml:space="preserve">LUIS FRANCISCO RODRIGUEZ PEﾑA      </v>
          </cell>
          <cell r="I6055" t="str">
            <v xml:space="preserve">YONA MARCOS DABBAH FAENA                                              </v>
          </cell>
        </row>
        <row r="6056">
          <cell r="G6056">
            <v>511762</v>
          </cell>
          <cell r="H6056" t="str">
            <v xml:space="preserve">LUIS FRANCISCO RODRIGUEZ PEﾑA      </v>
          </cell>
          <cell r="I6056" t="str">
            <v xml:space="preserve">YONA MARCOS DABBAH FAENA                                              </v>
          </cell>
        </row>
        <row r="6057">
          <cell r="G6057">
            <v>511762</v>
          </cell>
          <cell r="H6057" t="str">
            <v xml:space="preserve">LUIS FRANCISCO RODRIGUEZ PEﾑA      </v>
          </cell>
          <cell r="I6057" t="str">
            <v xml:space="preserve">YONA MARCOS DABBAH FAENA                                              </v>
          </cell>
        </row>
        <row r="6058">
          <cell r="G6058">
            <v>511762</v>
          </cell>
          <cell r="H6058" t="str">
            <v xml:space="preserve">LUIS FRANCISCO RODRIGUEZ PEﾑA      </v>
          </cell>
          <cell r="I6058" t="str">
            <v xml:space="preserve">YONA MARCOS DABBAH FAENA                                              </v>
          </cell>
        </row>
        <row r="6059">
          <cell r="G6059">
            <v>511762</v>
          </cell>
          <cell r="H6059" t="str">
            <v xml:space="preserve">LUIS FRANCISCO RODRIGUEZ PEﾑA      </v>
          </cell>
          <cell r="I6059" t="str">
            <v xml:space="preserve">YONA MARCOS DABBAH FAENA                                              </v>
          </cell>
        </row>
        <row r="6060">
          <cell r="G6060">
            <v>511775</v>
          </cell>
          <cell r="H6060" t="str">
            <v xml:space="preserve">NAVI SANCHEZ MOJICA                </v>
          </cell>
          <cell r="I6060" t="str">
            <v xml:space="preserve">JOSE HUMBERTO MOSCONI CASTILLO                                        </v>
          </cell>
        </row>
        <row r="6061">
          <cell r="G6061">
            <v>511775</v>
          </cell>
          <cell r="H6061" t="str">
            <v xml:space="preserve">NAVI SANCHEZ MOJICA                </v>
          </cell>
          <cell r="I6061" t="str">
            <v xml:space="preserve">JOSE HUMBERTO MOSCONI CASTILLO                                        </v>
          </cell>
        </row>
        <row r="6062">
          <cell r="G6062">
            <v>511775</v>
          </cell>
          <cell r="H6062" t="str">
            <v xml:space="preserve">NAVI SANCHEZ MOJICA                </v>
          </cell>
          <cell r="I6062" t="str">
            <v xml:space="preserve">JOSE HUMBERTO MOSCONI CASTILLO                                        </v>
          </cell>
        </row>
        <row r="6063">
          <cell r="G6063">
            <v>511775</v>
          </cell>
          <cell r="H6063" t="str">
            <v xml:space="preserve">NAVI SANCHEZ MOJICA                </v>
          </cell>
          <cell r="I6063" t="str">
            <v xml:space="preserve">JOSE HUMBERTO MOSCONI CASTILLO                                        </v>
          </cell>
        </row>
        <row r="6064">
          <cell r="G6064">
            <v>511775</v>
          </cell>
          <cell r="H6064" t="str">
            <v xml:space="preserve">NAVI SANCHEZ MOJICA                </v>
          </cell>
          <cell r="I6064" t="str">
            <v xml:space="preserve">JOSE HUMBERTO MOSCONI CASTILLO                                        </v>
          </cell>
        </row>
        <row r="6065">
          <cell r="G6065">
            <v>511775</v>
          </cell>
          <cell r="H6065" t="str">
            <v xml:space="preserve">NAVI SANCHEZ MOJICA                </v>
          </cell>
          <cell r="I6065" t="str">
            <v xml:space="preserve">JOSE HUMBERTO MOSCONI CASTILLO                                        </v>
          </cell>
        </row>
        <row r="6066">
          <cell r="G6066">
            <v>511783</v>
          </cell>
          <cell r="H6066" t="str">
            <v xml:space="preserve">NAVI SANCHEZ MOJICA                </v>
          </cell>
          <cell r="I6066" t="str">
            <v xml:space="preserve">JOSE HUMBERTO MOSCONI CASTILLO                                        </v>
          </cell>
        </row>
        <row r="6067">
          <cell r="G6067">
            <v>511783</v>
          </cell>
          <cell r="H6067" t="str">
            <v xml:space="preserve">NAVI SANCHEZ MOJICA                </v>
          </cell>
          <cell r="I6067" t="str">
            <v xml:space="preserve">JOSE HUMBERTO MOSCONI CASTILLO                                        </v>
          </cell>
        </row>
        <row r="6068">
          <cell r="G6068">
            <v>511823</v>
          </cell>
          <cell r="H6068" t="str">
            <v xml:space="preserve">ALEJANDRO AGUILAR MORALES          </v>
          </cell>
          <cell r="I6068" t="str">
            <v xml:space="preserve">JOSE VARGAS MENDOZA                                                   </v>
          </cell>
        </row>
        <row r="6069">
          <cell r="G6069">
            <v>511823</v>
          </cell>
          <cell r="H6069" t="str">
            <v xml:space="preserve">ALEJANDRO AGUILAR MORALES          </v>
          </cell>
          <cell r="I6069" t="str">
            <v xml:space="preserve">JOSE VARGAS MENDOZA                                                   </v>
          </cell>
        </row>
        <row r="6070">
          <cell r="G6070">
            <v>511831</v>
          </cell>
          <cell r="H6070" t="str">
            <v xml:space="preserve">FERNANDO CUELLAR LOZANO            </v>
          </cell>
          <cell r="I6070" t="str">
            <v xml:space="preserve">ALEJANDRO JAVIER CAMPA SEPULVEDA                                      </v>
          </cell>
        </row>
        <row r="6071">
          <cell r="G6071">
            <v>511831</v>
          </cell>
          <cell r="H6071" t="str">
            <v xml:space="preserve">FERNANDO CUELLAR LOZANO            </v>
          </cell>
          <cell r="I6071" t="str">
            <v xml:space="preserve">ALEJANDRO JAVIER CAMPA SEPULVEDA                                      </v>
          </cell>
        </row>
        <row r="6072">
          <cell r="G6072">
            <v>511852</v>
          </cell>
          <cell r="H6072" t="str">
            <v xml:space="preserve">NAVI SANCHEZ MOJICA                </v>
          </cell>
          <cell r="I6072" t="str">
            <v xml:space="preserve">VIRGINIA VACA ORDO/EZ                                                 </v>
          </cell>
        </row>
        <row r="6073">
          <cell r="G6073">
            <v>511881</v>
          </cell>
          <cell r="H6073" t="str">
            <v xml:space="preserve">NAVI SANCHEZ MOJICA                </v>
          </cell>
          <cell r="I6073" t="str">
            <v xml:space="preserve">CARLOS MANUEL SOSA GARCIA                                             </v>
          </cell>
        </row>
        <row r="6074">
          <cell r="G6074">
            <v>511881</v>
          </cell>
          <cell r="H6074" t="str">
            <v xml:space="preserve">NAVI SANCHEZ MOJICA                </v>
          </cell>
          <cell r="I6074" t="str">
            <v xml:space="preserve">CARLOS MANUEL SOSA GARCIA                                             </v>
          </cell>
        </row>
        <row r="6075">
          <cell r="G6075">
            <v>511894</v>
          </cell>
          <cell r="H6075" t="str">
            <v xml:space="preserve">FRANCISCO JOSE AVALOS ORTEGA       </v>
          </cell>
          <cell r="I6075" t="str">
            <v xml:space="preserve">MARIA CONCEPCION AURORA ZULUETA THANOS                                </v>
          </cell>
        </row>
        <row r="6076">
          <cell r="G6076">
            <v>511894</v>
          </cell>
          <cell r="H6076" t="str">
            <v xml:space="preserve">FRANCISCO JOSE AVALOS ORTEGA       </v>
          </cell>
          <cell r="I6076" t="str">
            <v xml:space="preserve">MARIA CONCEPCION AURORA ZULUETA THANOS                                </v>
          </cell>
        </row>
        <row r="6077">
          <cell r="G6077">
            <v>511894</v>
          </cell>
          <cell r="H6077" t="str">
            <v xml:space="preserve">FRANCISCO JOSE AVALOS ORTEGA       </v>
          </cell>
          <cell r="I6077" t="str">
            <v xml:space="preserve">MARIA CONCEPCION AURORA ZULUETA THANOS                                </v>
          </cell>
        </row>
        <row r="6078">
          <cell r="G6078">
            <v>511902</v>
          </cell>
          <cell r="H6078" t="str">
            <v xml:space="preserve">FRANCISCO JOSE AVALOS ORTEGA       </v>
          </cell>
          <cell r="I6078" t="str">
            <v xml:space="preserve">HECTOR VELEZ JUAREZ                                                   </v>
          </cell>
        </row>
        <row r="6079">
          <cell r="G6079">
            <v>511902</v>
          </cell>
          <cell r="H6079" t="str">
            <v xml:space="preserve">FRANCISCO JOSE AVALOS ORTEGA       </v>
          </cell>
          <cell r="I6079" t="str">
            <v xml:space="preserve">HECTOR VELEZ JUAREZ                                                   </v>
          </cell>
        </row>
        <row r="6080">
          <cell r="G6080">
            <v>511902</v>
          </cell>
          <cell r="H6080" t="str">
            <v xml:space="preserve">FRANCISCO JOSE AVALOS ORTEGA       </v>
          </cell>
          <cell r="I6080" t="str">
            <v xml:space="preserve">HECTOR VELEZ JUAREZ                                                   </v>
          </cell>
        </row>
        <row r="6081">
          <cell r="G6081">
            <v>511971</v>
          </cell>
          <cell r="H6081" t="str">
            <v xml:space="preserve">NAVI SANCHEZ MOJICA                </v>
          </cell>
          <cell r="I6081" t="str">
            <v xml:space="preserve">ANTONIA HOP ALFIE                                                     </v>
          </cell>
        </row>
        <row r="6082">
          <cell r="G6082">
            <v>511971</v>
          </cell>
          <cell r="H6082" t="str">
            <v xml:space="preserve">NAVI SANCHEZ MOJICA                </v>
          </cell>
          <cell r="I6082" t="str">
            <v xml:space="preserve">ANTONIA HOP ALFIE                                                     </v>
          </cell>
        </row>
        <row r="6083">
          <cell r="G6083">
            <v>511971</v>
          </cell>
          <cell r="H6083" t="str">
            <v xml:space="preserve">NAVI SANCHEZ MOJICA                </v>
          </cell>
          <cell r="I6083" t="str">
            <v xml:space="preserve">ANTONIA HOP ALFIE                                                     </v>
          </cell>
        </row>
        <row r="6084">
          <cell r="G6084">
            <v>511971</v>
          </cell>
          <cell r="H6084" t="str">
            <v xml:space="preserve">NAVI SANCHEZ MOJICA                </v>
          </cell>
          <cell r="I6084" t="str">
            <v xml:space="preserve">ANTONIA HOP ALFIE                                                     </v>
          </cell>
        </row>
        <row r="6085">
          <cell r="G6085">
            <v>511971</v>
          </cell>
          <cell r="H6085" t="str">
            <v xml:space="preserve">NAVI SANCHEZ MOJICA                </v>
          </cell>
          <cell r="I6085" t="str">
            <v xml:space="preserve">ANTONIA HOP ALFIE                                                     </v>
          </cell>
        </row>
        <row r="6086">
          <cell r="G6086">
            <v>511971</v>
          </cell>
          <cell r="H6086" t="str">
            <v xml:space="preserve">NAVI SANCHEZ MOJICA                </v>
          </cell>
          <cell r="I6086" t="str">
            <v xml:space="preserve">ANTONIA HOP ALFIE                                                     </v>
          </cell>
        </row>
        <row r="6087">
          <cell r="G6087">
            <v>511971</v>
          </cell>
          <cell r="H6087" t="str">
            <v xml:space="preserve">NAVI SANCHEZ MOJICA                </v>
          </cell>
          <cell r="I6087" t="str">
            <v xml:space="preserve">ANTONIA HOP ALFIE                                                     </v>
          </cell>
        </row>
        <row r="6088">
          <cell r="G6088">
            <v>511971</v>
          </cell>
          <cell r="H6088" t="str">
            <v xml:space="preserve">NAVI SANCHEZ MOJICA                </v>
          </cell>
          <cell r="I6088" t="str">
            <v xml:space="preserve">ANTONIA HOP ALFIE                                                     </v>
          </cell>
        </row>
        <row r="6089">
          <cell r="G6089">
            <v>511971</v>
          </cell>
          <cell r="H6089" t="str">
            <v xml:space="preserve">NAVI SANCHEZ MOJICA                </v>
          </cell>
          <cell r="I6089" t="str">
            <v xml:space="preserve">ANTONIA HOP ALFIE                                                     </v>
          </cell>
        </row>
        <row r="6090">
          <cell r="G6090">
            <v>511971</v>
          </cell>
          <cell r="H6090" t="str">
            <v xml:space="preserve">NAVI SANCHEZ MOJICA                </v>
          </cell>
          <cell r="I6090" t="str">
            <v xml:space="preserve">ANTONIA HOP ALFIE                                                     </v>
          </cell>
        </row>
        <row r="6091">
          <cell r="G6091">
            <v>511971</v>
          </cell>
          <cell r="H6091" t="str">
            <v xml:space="preserve">NAVI SANCHEZ MOJICA                </v>
          </cell>
          <cell r="I6091" t="str">
            <v xml:space="preserve">ANTONIA HOP ALFIE                                                     </v>
          </cell>
        </row>
        <row r="6092">
          <cell r="G6092">
            <v>511971</v>
          </cell>
          <cell r="H6092" t="str">
            <v xml:space="preserve">NAVI SANCHEZ MOJICA                </v>
          </cell>
          <cell r="I6092" t="str">
            <v xml:space="preserve">ANTONIA HOP ALFIE                                                     </v>
          </cell>
        </row>
        <row r="6093">
          <cell r="G6093">
            <v>511971</v>
          </cell>
          <cell r="H6093" t="str">
            <v xml:space="preserve">NAVI SANCHEZ MOJICA                </v>
          </cell>
          <cell r="I6093" t="str">
            <v xml:space="preserve">ANTONIA HOP ALFIE                                                     </v>
          </cell>
        </row>
        <row r="6094">
          <cell r="G6094">
            <v>511971</v>
          </cell>
          <cell r="H6094" t="str">
            <v xml:space="preserve">NAVI SANCHEZ MOJICA                </v>
          </cell>
          <cell r="I6094" t="str">
            <v xml:space="preserve">ANTONIA HOP ALFIE                                                     </v>
          </cell>
        </row>
        <row r="6095">
          <cell r="G6095">
            <v>511971</v>
          </cell>
          <cell r="H6095" t="str">
            <v xml:space="preserve">NAVI SANCHEZ MOJICA                </v>
          </cell>
          <cell r="I6095" t="str">
            <v xml:space="preserve">ANTONIA HOP ALFIE                                                     </v>
          </cell>
        </row>
        <row r="6096">
          <cell r="G6096">
            <v>511971</v>
          </cell>
          <cell r="H6096" t="str">
            <v xml:space="preserve">NAVI SANCHEZ MOJICA                </v>
          </cell>
          <cell r="I6096" t="str">
            <v xml:space="preserve">ANTONIA HOP ALFIE                                                     </v>
          </cell>
        </row>
        <row r="6097">
          <cell r="G6097">
            <v>511984</v>
          </cell>
          <cell r="H6097" t="str">
            <v xml:space="preserve">FRANCISCO JOSE AVALOS ORTEGA       </v>
          </cell>
          <cell r="I6097" t="str">
            <v xml:space="preserve">ARTURO ENRIQUE LEON SILVA                                             </v>
          </cell>
        </row>
        <row r="6098">
          <cell r="G6098">
            <v>511984</v>
          </cell>
          <cell r="H6098" t="str">
            <v xml:space="preserve">FRANCISCO JOSE AVALOS ORTEGA       </v>
          </cell>
          <cell r="I6098" t="str">
            <v xml:space="preserve">ARTURO ENRIQUE LEON SILVA                                             </v>
          </cell>
        </row>
        <row r="6099">
          <cell r="G6099">
            <v>511984</v>
          </cell>
          <cell r="H6099" t="str">
            <v xml:space="preserve">FRANCISCO JOSE AVALOS ORTEGA       </v>
          </cell>
          <cell r="I6099" t="str">
            <v xml:space="preserve">ARTURO ENRIQUE LEON SILVA                                             </v>
          </cell>
        </row>
        <row r="6100">
          <cell r="G6100">
            <v>511984</v>
          </cell>
          <cell r="H6100" t="str">
            <v xml:space="preserve">FRANCISCO JOSE AVALOS ORTEGA       </v>
          </cell>
          <cell r="I6100" t="str">
            <v xml:space="preserve">ARTURO ENRIQUE LEON SILVA                                             </v>
          </cell>
        </row>
        <row r="6101">
          <cell r="G6101">
            <v>511984</v>
          </cell>
          <cell r="H6101" t="str">
            <v xml:space="preserve">FRANCISCO JOSE AVALOS ORTEGA       </v>
          </cell>
          <cell r="I6101" t="str">
            <v xml:space="preserve">ARTURO ENRIQUE LEON SILVA                                             </v>
          </cell>
        </row>
        <row r="6102">
          <cell r="G6102">
            <v>511984</v>
          </cell>
          <cell r="H6102" t="str">
            <v xml:space="preserve">FRANCISCO JOSE AVALOS ORTEGA       </v>
          </cell>
          <cell r="I6102" t="str">
            <v xml:space="preserve">ARTURO ENRIQUE LEON SILVA                                             </v>
          </cell>
        </row>
        <row r="6103">
          <cell r="G6103">
            <v>511984</v>
          </cell>
          <cell r="H6103" t="str">
            <v xml:space="preserve">FRANCISCO JOSE AVALOS ORTEGA       </v>
          </cell>
          <cell r="I6103" t="str">
            <v xml:space="preserve">ARTURO ENRIQUE LEON SILVA                                             </v>
          </cell>
        </row>
        <row r="6104">
          <cell r="G6104">
            <v>511984</v>
          </cell>
          <cell r="H6104" t="str">
            <v xml:space="preserve">FRANCISCO JOSE AVALOS ORTEGA       </v>
          </cell>
          <cell r="I6104" t="str">
            <v xml:space="preserve">ARTURO ENRIQUE LEON SILVA                                             </v>
          </cell>
        </row>
        <row r="6105">
          <cell r="G6105">
            <v>511984</v>
          </cell>
          <cell r="H6105" t="str">
            <v xml:space="preserve">FRANCISCO JOSE AVALOS ORTEGA       </v>
          </cell>
          <cell r="I6105" t="str">
            <v xml:space="preserve">ARTURO ENRIQUE LEON SILVA                                             </v>
          </cell>
        </row>
        <row r="6106">
          <cell r="G6106">
            <v>512023</v>
          </cell>
          <cell r="H6106" t="str">
            <v xml:space="preserve">FRANCISCO JOSE AVALOS ORTEGA       </v>
          </cell>
          <cell r="I6106" t="str">
            <v xml:space="preserve">FRANCISCO JOSE MUﾑOZ OCHOA                                            </v>
          </cell>
        </row>
        <row r="6107">
          <cell r="G6107">
            <v>512023</v>
          </cell>
          <cell r="H6107" t="str">
            <v xml:space="preserve">FRANCISCO JOSE AVALOS ORTEGA       </v>
          </cell>
          <cell r="I6107" t="str">
            <v xml:space="preserve">FRANCISCO JOSE MUﾑOZ OCHOA                                            </v>
          </cell>
        </row>
        <row r="6108">
          <cell r="G6108">
            <v>512023</v>
          </cell>
          <cell r="H6108" t="str">
            <v xml:space="preserve">FRANCISCO JOSE AVALOS ORTEGA       </v>
          </cell>
          <cell r="I6108" t="str">
            <v xml:space="preserve">FRANCISCO JOSE MUﾑOZ OCHOA                                            </v>
          </cell>
        </row>
        <row r="6109">
          <cell r="G6109">
            <v>512023</v>
          </cell>
          <cell r="H6109" t="str">
            <v xml:space="preserve">FRANCISCO JOSE AVALOS ORTEGA       </v>
          </cell>
          <cell r="I6109" t="str">
            <v xml:space="preserve">FRANCISCO JOSE MUﾑOZ OCHOA                                            </v>
          </cell>
        </row>
        <row r="6110">
          <cell r="G6110">
            <v>512023</v>
          </cell>
          <cell r="H6110" t="str">
            <v xml:space="preserve">FRANCISCO JOSE AVALOS ORTEGA       </v>
          </cell>
          <cell r="I6110" t="str">
            <v xml:space="preserve">FRANCISCO JOSE MUﾑOZ OCHOA                                            </v>
          </cell>
        </row>
        <row r="6111">
          <cell r="G6111">
            <v>512034</v>
          </cell>
          <cell r="H6111" t="str">
            <v xml:space="preserve">FRANCISCO JOSE AVALOS ORTEGA       </v>
          </cell>
          <cell r="I6111" t="str">
            <v xml:space="preserve">ESTHER URIBE GUERRERO                                                 </v>
          </cell>
        </row>
        <row r="6112">
          <cell r="G6112">
            <v>512034</v>
          </cell>
          <cell r="H6112" t="str">
            <v xml:space="preserve">FRANCISCO JOSE AVALOS ORTEGA       </v>
          </cell>
          <cell r="I6112" t="str">
            <v xml:space="preserve">ESTHER URIBE GUERRERO                                                 </v>
          </cell>
        </row>
        <row r="6113">
          <cell r="G6113">
            <v>512034</v>
          </cell>
          <cell r="H6113" t="str">
            <v xml:space="preserve">FRANCISCO JOSE AVALOS ORTEGA       </v>
          </cell>
          <cell r="I6113" t="str">
            <v xml:space="preserve">ESTHER URIBE GUERRERO                                                 </v>
          </cell>
        </row>
        <row r="6114">
          <cell r="G6114">
            <v>512034</v>
          </cell>
          <cell r="H6114" t="str">
            <v xml:space="preserve">FRANCISCO JOSE AVALOS ORTEGA       </v>
          </cell>
          <cell r="I6114" t="str">
            <v xml:space="preserve">ESTHER URIBE GUERRERO                                                 </v>
          </cell>
        </row>
        <row r="6115">
          <cell r="G6115">
            <v>512034</v>
          </cell>
          <cell r="H6115" t="str">
            <v xml:space="preserve">FRANCISCO JOSE AVALOS ORTEGA       </v>
          </cell>
          <cell r="I6115" t="str">
            <v xml:space="preserve">ESTHER URIBE GUERRERO                                                 </v>
          </cell>
        </row>
        <row r="6116">
          <cell r="G6116">
            <v>512041</v>
          </cell>
          <cell r="H6116" t="str">
            <v xml:space="preserve">AZUCENA GUDI/O RAMIREZ             </v>
          </cell>
          <cell r="I6116" t="str">
            <v xml:space="preserve">FEDERICO GONZALEZ FERNANDEZ                                           </v>
          </cell>
        </row>
        <row r="6117">
          <cell r="G6117">
            <v>512041</v>
          </cell>
          <cell r="H6117" t="str">
            <v xml:space="preserve">AZUCENA GUDI/O RAMIREZ             </v>
          </cell>
          <cell r="I6117" t="str">
            <v xml:space="preserve">FEDERICO GONZALEZ FERNANDEZ                                           </v>
          </cell>
        </row>
        <row r="6118">
          <cell r="G6118">
            <v>512041</v>
          </cell>
          <cell r="H6118" t="str">
            <v xml:space="preserve">AZUCENA GUDI/O RAMIREZ             </v>
          </cell>
          <cell r="I6118" t="str">
            <v xml:space="preserve">FEDERICO GONZALEZ FERNANDEZ                                           </v>
          </cell>
        </row>
        <row r="6119">
          <cell r="G6119">
            <v>512041</v>
          </cell>
          <cell r="H6119" t="str">
            <v xml:space="preserve">AZUCENA GUDI/O RAMIREZ             </v>
          </cell>
          <cell r="I6119" t="str">
            <v xml:space="preserve">FEDERICO GONZALEZ FERNANDEZ                                           </v>
          </cell>
        </row>
        <row r="6120">
          <cell r="G6120">
            <v>512041</v>
          </cell>
          <cell r="H6120" t="str">
            <v xml:space="preserve">AZUCENA GUDI/O RAMIREZ             </v>
          </cell>
          <cell r="I6120" t="str">
            <v xml:space="preserve">FEDERICO GONZALEZ FERNANDEZ                                           </v>
          </cell>
        </row>
        <row r="6121">
          <cell r="G6121">
            <v>512041</v>
          </cell>
          <cell r="H6121" t="str">
            <v xml:space="preserve">AZUCENA GUDI/O RAMIREZ             </v>
          </cell>
          <cell r="I6121" t="str">
            <v xml:space="preserve">FEDERICO GONZALEZ FERNANDEZ                                           </v>
          </cell>
        </row>
        <row r="6122">
          <cell r="G6122">
            <v>512041</v>
          </cell>
          <cell r="H6122" t="str">
            <v xml:space="preserve">AZUCENA GUDI/O RAMIREZ             </v>
          </cell>
          <cell r="I6122" t="str">
            <v xml:space="preserve">FEDERICO GONZALEZ FERNANDEZ                                           </v>
          </cell>
        </row>
        <row r="6123">
          <cell r="G6123">
            <v>512041</v>
          </cell>
          <cell r="H6123" t="str">
            <v xml:space="preserve">AZUCENA GUDI/O RAMIREZ             </v>
          </cell>
          <cell r="I6123" t="str">
            <v xml:space="preserve">FEDERICO GONZALEZ FERNANDEZ                                           </v>
          </cell>
        </row>
        <row r="6124">
          <cell r="G6124">
            <v>512041</v>
          </cell>
          <cell r="H6124" t="str">
            <v xml:space="preserve">AZUCENA GUDI/O RAMIREZ             </v>
          </cell>
          <cell r="I6124" t="str">
            <v xml:space="preserve">FEDERICO GONZALEZ FERNANDEZ                                           </v>
          </cell>
        </row>
        <row r="6125">
          <cell r="G6125">
            <v>512041</v>
          </cell>
          <cell r="H6125" t="str">
            <v xml:space="preserve">AZUCENA GUDI/O RAMIREZ             </v>
          </cell>
          <cell r="I6125" t="str">
            <v xml:space="preserve">FEDERICO GONZALEZ FERNANDEZ                                           </v>
          </cell>
        </row>
        <row r="6126">
          <cell r="G6126">
            <v>512041</v>
          </cell>
          <cell r="H6126" t="str">
            <v xml:space="preserve">AZUCENA GUDI/O RAMIREZ             </v>
          </cell>
          <cell r="I6126" t="str">
            <v xml:space="preserve">FEDERICO GONZALEZ FERNANDEZ                                           </v>
          </cell>
        </row>
        <row r="6127">
          <cell r="G6127">
            <v>512041</v>
          </cell>
          <cell r="H6127" t="str">
            <v xml:space="preserve">AZUCENA GUDI/O RAMIREZ             </v>
          </cell>
          <cell r="I6127" t="str">
            <v xml:space="preserve">FEDERICO GONZALEZ FERNANDEZ                                           </v>
          </cell>
        </row>
        <row r="6128">
          <cell r="G6128">
            <v>512041</v>
          </cell>
          <cell r="H6128" t="str">
            <v xml:space="preserve">AZUCENA GUDI/O RAMIREZ             </v>
          </cell>
          <cell r="I6128" t="str">
            <v xml:space="preserve">FEDERICO GONZALEZ FERNANDEZ                                           </v>
          </cell>
        </row>
        <row r="6129">
          <cell r="G6129">
            <v>512041</v>
          </cell>
          <cell r="H6129" t="str">
            <v xml:space="preserve">AZUCENA GUDI/O RAMIREZ             </v>
          </cell>
          <cell r="I6129" t="str">
            <v xml:space="preserve">FEDERICO GONZALEZ FERNANDEZ                                           </v>
          </cell>
        </row>
        <row r="6130">
          <cell r="G6130">
            <v>512041</v>
          </cell>
          <cell r="H6130" t="str">
            <v xml:space="preserve">AZUCENA GUDI/O RAMIREZ             </v>
          </cell>
          <cell r="I6130" t="str">
            <v xml:space="preserve">FEDERICO GONZALEZ FERNANDEZ                                           </v>
          </cell>
        </row>
        <row r="6131">
          <cell r="G6131">
            <v>512041</v>
          </cell>
          <cell r="H6131" t="str">
            <v xml:space="preserve">AZUCENA GUDI/O RAMIREZ             </v>
          </cell>
          <cell r="I6131" t="str">
            <v xml:space="preserve">FEDERICO GONZALEZ FERNANDEZ                                           </v>
          </cell>
        </row>
        <row r="6132">
          <cell r="G6132">
            <v>512041</v>
          </cell>
          <cell r="H6132" t="str">
            <v xml:space="preserve">AZUCENA GUDI/O RAMIREZ             </v>
          </cell>
          <cell r="I6132" t="str">
            <v xml:space="preserve">FEDERICO GONZALEZ FERNANDEZ                                           </v>
          </cell>
        </row>
        <row r="6133">
          <cell r="G6133">
            <v>512041</v>
          </cell>
          <cell r="H6133" t="str">
            <v xml:space="preserve">AZUCENA GUDI/O RAMIREZ             </v>
          </cell>
          <cell r="I6133" t="str">
            <v xml:space="preserve">FEDERICO GONZALEZ FERNANDEZ                                           </v>
          </cell>
        </row>
        <row r="6134">
          <cell r="G6134">
            <v>512041</v>
          </cell>
          <cell r="H6134" t="str">
            <v xml:space="preserve">AZUCENA GUDI/O RAMIREZ             </v>
          </cell>
          <cell r="I6134" t="str">
            <v xml:space="preserve">FEDERICO GONZALEZ FERNANDEZ                                           </v>
          </cell>
        </row>
        <row r="6135">
          <cell r="G6135">
            <v>512132</v>
          </cell>
          <cell r="H6135" t="str">
            <v>JOSUE GERARDO RAMIREZ ESPA/A FUENTE</v>
          </cell>
          <cell r="I6135" t="str">
            <v xml:space="preserve">FRANCISCO JOSE AVALOS ARANDA                                          </v>
          </cell>
        </row>
        <row r="6136">
          <cell r="G6136">
            <v>512132</v>
          </cell>
          <cell r="H6136" t="str">
            <v>JOSUE GERARDO RAMIREZ ESPA/A FUENTE</v>
          </cell>
          <cell r="I6136" t="str">
            <v xml:space="preserve">FRANCISCO JOSE AVALOS ARANDA                                          </v>
          </cell>
        </row>
        <row r="6137">
          <cell r="G6137">
            <v>512132</v>
          </cell>
          <cell r="H6137" t="str">
            <v>JOSUE GERARDO RAMIREZ ESPA/A FUENTE</v>
          </cell>
          <cell r="I6137" t="str">
            <v xml:space="preserve">FRANCISCO JOSE AVALOS ARANDA                                          </v>
          </cell>
        </row>
        <row r="6138">
          <cell r="G6138">
            <v>512132</v>
          </cell>
          <cell r="H6138" t="str">
            <v>JOSUE GERARDO RAMIREZ ESPA/A FUENTE</v>
          </cell>
          <cell r="I6138" t="str">
            <v xml:space="preserve">FRANCISCO JOSE AVALOS ARANDA                                          </v>
          </cell>
        </row>
        <row r="6139">
          <cell r="G6139">
            <v>512132</v>
          </cell>
          <cell r="H6139" t="str">
            <v>JOSUE GERARDO RAMIREZ ESPA/A FUENTE</v>
          </cell>
          <cell r="I6139" t="str">
            <v xml:space="preserve">FRANCISCO JOSE AVALOS ARANDA                                          </v>
          </cell>
        </row>
        <row r="6140">
          <cell r="G6140">
            <v>512195</v>
          </cell>
          <cell r="H6140" t="str">
            <v xml:space="preserve">FRANCISCO JOSE AVALOS ORTEGA       </v>
          </cell>
          <cell r="I6140" t="str">
            <v xml:space="preserve">MANUEL GRANADOS COVARRUBIAS                                           </v>
          </cell>
        </row>
        <row r="6141">
          <cell r="G6141">
            <v>512195</v>
          </cell>
          <cell r="H6141" t="str">
            <v xml:space="preserve">FRANCISCO JOSE AVALOS ORTEGA       </v>
          </cell>
          <cell r="I6141" t="str">
            <v xml:space="preserve">MANUEL GRANADOS COVARRUBIAS                                           </v>
          </cell>
        </row>
        <row r="6142">
          <cell r="G6142">
            <v>512195</v>
          </cell>
          <cell r="H6142" t="str">
            <v xml:space="preserve">FRANCISCO JOSE AVALOS ORTEGA       </v>
          </cell>
          <cell r="I6142" t="str">
            <v xml:space="preserve">MANUEL GRANADOS COVARRUBIAS                                           </v>
          </cell>
        </row>
        <row r="6143">
          <cell r="G6143">
            <v>512195</v>
          </cell>
          <cell r="H6143" t="str">
            <v xml:space="preserve">FRANCISCO JOSE AVALOS ORTEGA       </v>
          </cell>
          <cell r="I6143" t="str">
            <v xml:space="preserve">MANUEL GRANADOS COVARRUBIAS                                           </v>
          </cell>
        </row>
        <row r="6144">
          <cell r="G6144">
            <v>512195</v>
          </cell>
          <cell r="H6144" t="str">
            <v xml:space="preserve">FRANCISCO JOSE AVALOS ORTEGA       </v>
          </cell>
          <cell r="I6144" t="str">
            <v xml:space="preserve">MANUEL GRANADOS COVARRUBIAS                                           </v>
          </cell>
        </row>
        <row r="6145">
          <cell r="G6145">
            <v>512195</v>
          </cell>
          <cell r="H6145" t="str">
            <v xml:space="preserve">FRANCISCO JOSE AVALOS ORTEGA       </v>
          </cell>
          <cell r="I6145" t="str">
            <v xml:space="preserve">MANUEL GRANADOS COVARRUBIAS                                           </v>
          </cell>
        </row>
        <row r="6146">
          <cell r="G6146">
            <v>512195</v>
          </cell>
          <cell r="H6146" t="str">
            <v xml:space="preserve">FRANCISCO JOSE AVALOS ORTEGA       </v>
          </cell>
          <cell r="I6146" t="str">
            <v xml:space="preserve">MANUEL GRANADOS COVARRUBIAS                                           </v>
          </cell>
        </row>
        <row r="6147">
          <cell r="G6147">
            <v>512195</v>
          </cell>
          <cell r="H6147" t="str">
            <v xml:space="preserve">FRANCISCO JOSE AVALOS ORTEGA       </v>
          </cell>
          <cell r="I6147" t="str">
            <v xml:space="preserve">MANUEL GRANADOS COVARRUBIAS                                           </v>
          </cell>
        </row>
        <row r="6148">
          <cell r="G6148">
            <v>512195</v>
          </cell>
          <cell r="H6148" t="str">
            <v xml:space="preserve">FRANCISCO JOSE AVALOS ORTEGA       </v>
          </cell>
          <cell r="I6148" t="str">
            <v xml:space="preserve">MANUEL GRANADOS COVARRUBIAS                                           </v>
          </cell>
        </row>
        <row r="6149">
          <cell r="G6149">
            <v>512195</v>
          </cell>
          <cell r="H6149" t="str">
            <v xml:space="preserve">FRANCISCO JOSE AVALOS ORTEGA       </v>
          </cell>
          <cell r="I6149" t="str">
            <v xml:space="preserve">MANUEL GRANADOS COVARRUBIAS                                           </v>
          </cell>
        </row>
        <row r="6150">
          <cell r="G6150">
            <v>512195</v>
          </cell>
          <cell r="H6150" t="str">
            <v xml:space="preserve">FRANCISCO JOSE AVALOS ORTEGA       </v>
          </cell>
          <cell r="I6150" t="str">
            <v xml:space="preserve">MANUEL GRANADOS COVARRUBIAS                                           </v>
          </cell>
        </row>
        <row r="6151">
          <cell r="G6151">
            <v>512195</v>
          </cell>
          <cell r="H6151" t="str">
            <v xml:space="preserve">FRANCISCO JOSE AVALOS ORTEGA       </v>
          </cell>
          <cell r="I6151" t="str">
            <v xml:space="preserve">MANUEL GRANADOS COVARRUBIAS                                           </v>
          </cell>
        </row>
        <row r="6152">
          <cell r="G6152">
            <v>512195</v>
          </cell>
          <cell r="H6152" t="str">
            <v xml:space="preserve">FRANCISCO JOSE AVALOS ORTEGA       </v>
          </cell>
          <cell r="I6152" t="str">
            <v xml:space="preserve">MANUEL GRANADOS COVARRUBIAS                                           </v>
          </cell>
        </row>
        <row r="6153">
          <cell r="G6153">
            <v>512201</v>
          </cell>
          <cell r="H6153" t="str">
            <v xml:space="preserve">NAVI SANCHEZ MOJICA                </v>
          </cell>
          <cell r="I6153" t="str">
            <v xml:space="preserve">MARIA EUFEMIA MIRANDA NAVARRO                                         </v>
          </cell>
        </row>
        <row r="6154">
          <cell r="G6154">
            <v>512214</v>
          </cell>
          <cell r="H6154" t="str">
            <v xml:space="preserve">NAVI SANCHEZ MOJICA                </v>
          </cell>
          <cell r="I6154" t="str">
            <v xml:space="preserve">ULISES SANCHEZ PALOMINO                                               </v>
          </cell>
        </row>
        <row r="6155">
          <cell r="G6155">
            <v>512214</v>
          </cell>
          <cell r="H6155" t="str">
            <v xml:space="preserve">NAVI SANCHEZ MOJICA                </v>
          </cell>
          <cell r="I6155" t="str">
            <v xml:space="preserve">ULISES SANCHEZ PALOMINO                                               </v>
          </cell>
        </row>
        <row r="6156">
          <cell r="G6156">
            <v>512214</v>
          </cell>
          <cell r="H6156" t="str">
            <v xml:space="preserve">NAVI SANCHEZ MOJICA                </v>
          </cell>
          <cell r="I6156" t="str">
            <v xml:space="preserve">ULISES SANCHEZ PALOMINO                                               </v>
          </cell>
        </row>
        <row r="6157">
          <cell r="G6157">
            <v>512214</v>
          </cell>
          <cell r="H6157" t="str">
            <v xml:space="preserve">NAVI SANCHEZ MOJICA                </v>
          </cell>
          <cell r="I6157" t="str">
            <v xml:space="preserve">ULISES SANCHEZ PALOMINO                                               </v>
          </cell>
        </row>
        <row r="6158">
          <cell r="G6158">
            <v>512214</v>
          </cell>
          <cell r="H6158" t="str">
            <v xml:space="preserve">NAVI SANCHEZ MOJICA                </v>
          </cell>
          <cell r="I6158" t="str">
            <v xml:space="preserve">ULISES SANCHEZ PALOMINO                                               </v>
          </cell>
        </row>
        <row r="6159">
          <cell r="G6159">
            <v>512214</v>
          </cell>
          <cell r="H6159" t="str">
            <v xml:space="preserve">NAVI SANCHEZ MOJICA                </v>
          </cell>
          <cell r="I6159" t="str">
            <v xml:space="preserve">ULISES SANCHEZ PALOMINO                                               </v>
          </cell>
        </row>
        <row r="6160">
          <cell r="G6160">
            <v>512214</v>
          </cell>
          <cell r="H6160" t="str">
            <v xml:space="preserve">NAVI SANCHEZ MOJICA                </v>
          </cell>
          <cell r="I6160" t="str">
            <v xml:space="preserve">ULISES SANCHEZ PALOMINO                                               </v>
          </cell>
        </row>
        <row r="6161">
          <cell r="G6161">
            <v>512214</v>
          </cell>
          <cell r="H6161" t="str">
            <v xml:space="preserve">NAVI SANCHEZ MOJICA                </v>
          </cell>
          <cell r="I6161" t="str">
            <v xml:space="preserve">ULISES SANCHEZ PALOMINO                                               </v>
          </cell>
        </row>
        <row r="6162">
          <cell r="G6162">
            <v>512214</v>
          </cell>
          <cell r="H6162" t="str">
            <v xml:space="preserve">NAVI SANCHEZ MOJICA                </v>
          </cell>
          <cell r="I6162" t="str">
            <v xml:space="preserve">ULISES SANCHEZ PALOMINO                                               </v>
          </cell>
        </row>
        <row r="6163">
          <cell r="G6163">
            <v>512214</v>
          </cell>
          <cell r="H6163" t="str">
            <v xml:space="preserve">NAVI SANCHEZ MOJICA                </v>
          </cell>
          <cell r="I6163" t="str">
            <v xml:space="preserve">ULISES SANCHEZ PALOMINO                                               </v>
          </cell>
        </row>
        <row r="6164">
          <cell r="G6164">
            <v>512214</v>
          </cell>
          <cell r="H6164" t="str">
            <v xml:space="preserve">NAVI SANCHEZ MOJICA                </v>
          </cell>
          <cell r="I6164" t="str">
            <v xml:space="preserve">ULISES SANCHEZ PALOMINO                                               </v>
          </cell>
        </row>
        <row r="6165">
          <cell r="G6165">
            <v>512214</v>
          </cell>
          <cell r="H6165" t="str">
            <v xml:space="preserve">NAVI SANCHEZ MOJICA                </v>
          </cell>
          <cell r="I6165" t="str">
            <v xml:space="preserve">ULISES SANCHEZ PALOMINO                                               </v>
          </cell>
        </row>
        <row r="6166">
          <cell r="G6166">
            <v>512235</v>
          </cell>
          <cell r="H6166" t="str">
            <v xml:space="preserve">FRANCISCO JOSE AVALOS ORTEGA       </v>
          </cell>
          <cell r="I6166" t="str">
            <v xml:space="preserve">SAMIA MARINA DE ZULUETA Y THANOS                                      </v>
          </cell>
        </row>
        <row r="6167">
          <cell r="G6167">
            <v>512235</v>
          </cell>
          <cell r="H6167" t="str">
            <v xml:space="preserve">FRANCISCO JOSE AVALOS ORTEGA       </v>
          </cell>
          <cell r="I6167" t="str">
            <v xml:space="preserve">SAMIA MARINA DE ZULUETA Y THANOS                                      </v>
          </cell>
        </row>
        <row r="6168">
          <cell r="G6168">
            <v>512312</v>
          </cell>
          <cell r="H6168" t="str">
            <v xml:space="preserve">NAVI SANCHEZ MOJICA                </v>
          </cell>
          <cell r="I6168" t="str">
            <v xml:space="preserve">SANDRA ELIZABETH JIMENEZ FIGUEROA                                     </v>
          </cell>
        </row>
        <row r="6169">
          <cell r="G6169">
            <v>512312</v>
          </cell>
          <cell r="H6169" t="str">
            <v xml:space="preserve">NAVI SANCHEZ MOJICA                </v>
          </cell>
          <cell r="I6169" t="str">
            <v xml:space="preserve">SANDRA ELIZABETH JIMENEZ FIGUEROA                                     </v>
          </cell>
        </row>
        <row r="6170">
          <cell r="G6170">
            <v>512325</v>
          </cell>
          <cell r="H6170" t="str">
            <v xml:space="preserve">ADRIANA I. MEJIA CASTILLO          </v>
          </cell>
          <cell r="I6170" t="str">
            <v>SERVICIOS ADMINISTRATIVOS LAMOSA, S.A. DE C.V. (FONDO DE AHORROS EMPLE</v>
          </cell>
        </row>
        <row r="6171">
          <cell r="G6171">
            <v>512325</v>
          </cell>
          <cell r="H6171" t="str">
            <v xml:space="preserve">ADRIANA I. MEJIA CASTILLO          </v>
          </cell>
          <cell r="I6171" t="str">
            <v>SERVICIOS ADMINISTRATIVOS LAMOSA, S.A. DE C.V. (FONDO DE AHORROS EMPLE</v>
          </cell>
        </row>
        <row r="6172">
          <cell r="G6172">
            <v>512341</v>
          </cell>
          <cell r="H6172" t="str">
            <v xml:space="preserve">NAVI SANCHEZ MOJICA                </v>
          </cell>
          <cell r="I6172" t="str">
            <v xml:space="preserve">GRISELDA PEREZ ISIDRA                                                 </v>
          </cell>
        </row>
        <row r="6173">
          <cell r="G6173">
            <v>512341</v>
          </cell>
          <cell r="H6173" t="str">
            <v xml:space="preserve">NAVI SANCHEZ MOJICA                </v>
          </cell>
          <cell r="I6173" t="str">
            <v xml:space="preserve">GRISELDA PEREZ ISIDRA                                                 </v>
          </cell>
        </row>
        <row r="6174">
          <cell r="G6174">
            <v>512341</v>
          </cell>
          <cell r="H6174" t="str">
            <v xml:space="preserve">NAVI SANCHEZ MOJICA                </v>
          </cell>
          <cell r="I6174" t="str">
            <v xml:space="preserve">GRISELDA PEREZ ISIDRA                                                 </v>
          </cell>
        </row>
        <row r="6175">
          <cell r="G6175">
            <v>512354</v>
          </cell>
          <cell r="H6175" t="str">
            <v xml:space="preserve">FERNANDO CUELLAR LOZANO            </v>
          </cell>
          <cell r="I6175" t="str">
            <v xml:space="preserve">JESUS HERNANDEZ VILLARREAL                                            </v>
          </cell>
        </row>
        <row r="6176">
          <cell r="G6176">
            <v>512354</v>
          </cell>
          <cell r="H6176" t="str">
            <v xml:space="preserve">FERNANDO CUELLAR LOZANO            </v>
          </cell>
          <cell r="I6176" t="str">
            <v xml:space="preserve">JESUS HERNANDEZ VILLARREAL                                            </v>
          </cell>
        </row>
        <row r="6177">
          <cell r="G6177">
            <v>512362</v>
          </cell>
          <cell r="H6177" t="str">
            <v xml:space="preserve">FERNANDO CUELLAR LOZANO            </v>
          </cell>
          <cell r="I6177" t="str">
            <v xml:space="preserve">ALVARO HERNANDEZ VILLARREAL                                           </v>
          </cell>
        </row>
        <row r="6178">
          <cell r="G6178">
            <v>512375</v>
          </cell>
          <cell r="H6178" t="str">
            <v xml:space="preserve">FERNANDO CUELLAR LOZANO            </v>
          </cell>
          <cell r="I6178" t="str">
            <v xml:space="preserve">JOSE MARIA HERNANDEZ VILLARREAL                                       </v>
          </cell>
        </row>
        <row r="6179">
          <cell r="G6179">
            <v>512375</v>
          </cell>
          <cell r="H6179" t="str">
            <v xml:space="preserve">FERNANDO CUELLAR LOZANO            </v>
          </cell>
          <cell r="I6179" t="str">
            <v xml:space="preserve">JOSE MARIA HERNANDEZ VILLARREAL                                       </v>
          </cell>
        </row>
        <row r="6180">
          <cell r="G6180">
            <v>512375</v>
          </cell>
          <cell r="H6180" t="str">
            <v xml:space="preserve">FERNANDO CUELLAR LOZANO            </v>
          </cell>
          <cell r="I6180" t="str">
            <v xml:space="preserve">JOSE MARIA HERNANDEZ VILLARREAL                                       </v>
          </cell>
        </row>
        <row r="6181">
          <cell r="G6181">
            <v>512383</v>
          </cell>
          <cell r="H6181" t="str">
            <v xml:space="preserve">MARIO ALBERTO SANCHEZ BRAVO        </v>
          </cell>
          <cell r="I6181" t="str">
            <v>MEXICHEM SERVICIOS DERIVADOS S.A. DE C.V. (PLAN DE PENSIONES POR JUB Y</v>
          </cell>
        </row>
        <row r="6182">
          <cell r="G6182">
            <v>512383</v>
          </cell>
          <cell r="H6182" t="str">
            <v xml:space="preserve">MARIO ALBERTO SANCHEZ BRAVO        </v>
          </cell>
          <cell r="I6182" t="str">
            <v>MEXICHEM SERVICIOS DERIVADOS S.A. DE C.V. (PLAN DE PENSIONES POR JUB Y</v>
          </cell>
        </row>
        <row r="6183">
          <cell r="G6183">
            <v>512383</v>
          </cell>
          <cell r="H6183" t="str">
            <v xml:space="preserve">MARIO ALBERTO SANCHEZ BRAVO        </v>
          </cell>
          <cell r="I6183" t="str">
            <v>MEXICHEM SERVICIOS DERIVADOS S.A. DE C.V. (PLAN DE PENSIONES POR JUB Y</v>
          </cell>
        </row>
        <row r="6184">
          <cell r="G6184">
            <v>512383</v>
          </cell>
          <cell r="H6184" t="str">
            <v xml:space="preserve">MARIO ALBERTO SANCHEZ BRAVO        </v>
          </cell>
          <cell r="I6184" t="str">
            <v>MEXICHEM SERVICIOS DERIVADOS S.A. DE C.V. (PLAN DE PENSIONES POR JUB Y</v>
          </cell>
        </row>
        <row r="6185">
          <cell r="G6185">
            <v>512383</v>
          </cell>
          <cell r="H6185" t="str">
            <v xml:space="preserve">MARIO ALBERTO SANCHEZ BRAVO        </v>
          </cell>
          <cell r="I6185" t="str">
            <v>MEXICHEM SERVICIOS DERIVADOS S.A. DE C.V. (PLAN DE PENSIONES POR JUB Y</v>
          </cell>
        </row>
        <row r="6186">
          <cell r="G6186">
            <v>512383</v>
          </cell>
          <cell r="H6186" t="str">
            <v xml:space="preserve">MARIO ALBERTO SANCHEZ BRAVO        </v>
          </cell>
          <cell r="I6186" t="str">
            <v>MEXICHEM SERVICIOS DERIVADOS S.A. DE C.V. (PLAN DE PENSIONES POR JUB Y</v>
          </cell>
        </row>
        <row r="6187">
          <cell r="G6187">
            <v>512383</v>
          </cell>
          <cell r="H6187" t="str">
            <v xml:space="preserve">MARIO ALBERTO SANCHEZ BRAVO        </v>
          </cell>
          <cell r="I6187" t="str">
            <v>MEXICHEM SERVICIOS DERIVADOS S.A. DE C.V. (PLAN DE PENSIONES POR JUB Y</v>
          </cell>
        </row>
        <row r="6188">
          <cell r="G6188">
            <v>512383</v>
          </cell>
          <cell r="H6188" t="str">
            <v xml:space="preserve">MARIO ALBERTO SANCHEZ BRAVO        </v>
          </cell>
          <cell r="I6188" t="str">
            <v>MEXICHEM SERVICIOS DERIVADOS S.A. DE C.V. (PLAN DE PENSIONES POR JUB Y</v>
          </cell>
        </row>
        <row r="6189">
          <cell r="G6189">
            <v>512383</v>
          </cell>
          <cell r="H6189" t="str">
            <v xml:space="preserve">MARIO ALBERTO SANCHEZ BRAVO        </v>
          </cell>
          <cell r="I6189" t="str">
            <v>MEXICHEM SERVICIOS DERIVADOS S.A. DE C.V. (PLAN DE PENSIONES POR JUB Y</v>
          </cell>
        </row>
        <row r="6190">
          <cell r="G6190">
            <v>512383</v>
          </cell>
          <cell r="H6190" t="str">
            <v xml:space="preserve">MARIO ALBERTO SANCHEZ BRAVO        </v>
          </cell>
          <cell r="I6190" t="str">
            <v>MEXICHEM SERVICIOS DERIVADOS S.A. DE C.V. (PLAN DE PENSIONES POR JUB Y</v>
          </cell>
        </row>
        <row r="6191">
          <cell r="G6191">
            <v>512383</v>
          </cell>
          <cell r="H6191" t="str">
            <v xml:space="preserve">MARIO ALBERTO SANCHEZ BRAVO        </v>
          </cell>
          <cell r="I6191" t="str">
            <v>MEXICHEM SERVICIOS DERIVADOS S.A. DE C.V. (PLAN DE PENSIONES POR JUB Y</v>
          </cell>
        </row>
        <row r="6192">
          <cell r="G6192">
            <v>512383</v>
          </cell>
          <cell r="H6192" t="str">
            <v xml:space="preserve">MARIO ALBERTO SANCHEZ BRAVO        </v>
          </cell>
          <cell r="I6192" t="str">
            <v>MEXICHEM SERVICIOS DERIVADOS S.A. DE C.V. (PLAN DE PENSIONES POR JUB Y</v>
          </cell>
        </row>
        <row r="6193">
          <cell r="G6193">
            <v>512383</v>
          </cell>
          <cell r="H6193" t="str">
            <v xml:space="preserve">MARIO ALBERTO SANCHEZ BRAVO        </v>
          </cell>
          <cell r="I6193" t="str">
            <v>MEXICHEM SERVICIOS DERIVADOS S.A. DE C.V. (PLAN DE PENSIONES POR JUB Y</v>
          </cell>
        </row>
        <row r="6194">
          <cell r="G6194">
            <v>512383</v>
          </cell>
          <cell r="H6194" t="str">
            <v xml:space="preserve">MARIO ALBERTO SANCHEZ BRAVO        </v>
          </cell>
          <cell r="I6194" t="str">
            <v>MEXICHEM SERVICIOS DERIVADOS S.A. DE C.V. (PLAN DE PENSIONES POR JUB Y</v>
          </cell>
        </row>
        <row r="6195">
          <cell r="G6195">
            <v>512383</v>
          </cell>
          <cell r="H6195" t="str">
            <v xml:space="preserve">MARIO ALBERTO SANCHEZ BRAVO        </v>
          </cell>
          <cell r="I6195" t="str">
            <v>MEXICHEM SERVICIOS DERIVADOS S.A. DE C.V. (PLAN DE PENSIONES POR JUB Y</v>
          </cell>
        </row>
        <row r="6196">
          <cell r="G6196">
            <v>512383</v>
          </cell>
          <cell r="H6196" t="str">
            <v xml:space="preserve">MARIO ALBERTO SANCHEZ BRAVO        </v>
          </cell>
          <cell r="I6196" t="str">
            <v>MEXICHEM SERVICIOS DERIVADOS S.A. DE C.V. (PLAN DE PENSIONES POR JUB Y</v>
          </cell>
        </row>
        <row r="6197">
          <cell r="G6197">
            <v>512383</v>
          </cell>
          <cell r="H6197" t="str">
            <v xml:space="preserve">MARIO ALBERTO SANCHEZ BRAVO        </v>
          </cell>
          <cell r="I6197" t="str">
            <v>MEXICHEM SERVICIOS DERIVADOS S.A. DE C.V. (PLAN DE PENSIONES POR JUB Y</v>
          </cell>
        </row>
        <row r="6198">
          <cell r="G6198">
            <v>512383</v>
          </cell>
          <cell r="H6198" t="str">
            <v xml:space="preserve">MARIO ALBERTO SANCHEZ BRAVO        </v>
          </cell>
          <cell r="I6198" t="str">
            <v>MEXICHEM SERVICIOS DERIVADOS S.A. DE C.V. (PLAN DE PENSIONES POR JUB Y</v>
          </cell>
        </row>
        <row r="6199">
          <cell r="G6199">
            <v>512383</v>
          </cell>
          <cell r="H6199" t="str">
            <v xml:space="preserve">MARIO ALBERTO SANCHEZ BRAVO        </v>
          </cell>
          <cell r="I6199" t="str">
            <v>MEXICHEM SERVICIOS DERIVADOS S.A. DE C.V. (PLAN DE PENSIONES POR JUB Y</v>
          </cell>
        </row>
        <row r="6200">
          <cell r="G6200">
            <v>512383</v>
          </cell>
          <cell r="H6200" t="str">
            <v xml:space="preserve">MARIO ALBERTO SANCHEZ BRAVO        </v>
          </cell>
          <cell r="I6200" t="str">
            <v>MEXICHEM SERVICIOS DERIVADOS S.A. DE C.V. (PLAN DE PENSIONES POR JUB Y</v>
          </cell>
        </row>
        <row r="6201">
          <cell r="G6201">
            <v>512383</v>
          </cell>
          <cell r="H6201" t="str">
            <v xml:space="preserve">MARIO ALBERTO SANCHEZ BRAVO        </v>
          </cell>
          <cell r="I6201" t="str">
            <v>MEXICHEM SERVICIOS DERIVADOS S.A. DE C.V. (PLAN DE PENSIONES POR JUB Y</v>
          </cell>
        </row>
        <row r="6202">
          <cell r="G6202">
            <v>512383</v>
          </cell>
          <cell r="H6202" t="str">
            <v xml:space="preserve">MARIO ALBERTO SANCHEZ BRAVO        </v>
          </cell>
          <cell r="I6202" t="str">
            <v>MEXICHEM SERVICIOS DERIVADOS S.A. DE C.V. (PLAN DE PENSIONES POR JUB Y</v>
          </cell>
        </row>
        <row r="6203">
          <cell r="G6203">
            <v>512383</v>
          </cell>
          <cell r="H6203" t="str">
            <v xml:space="preserve">MARIO ALBERTO SANCHEZ BRAVO        </v>
          </cell>
          <cell r="I6203" t="str">
            <v>MEXICHEM SERVICIOS DERIVADOS S.A. DE C.V. (PLAN DE PENSIONES POR JUB Y</v>
          </cell>
        </row>
        <row r="6204">
          <cell r="G6204">
            <v>512383</v>
          </cell>
          <cell r="H6204" t="str">
            <v xml:space="preserve">MARIO ALBERTO SANCHEZ BRAVO        </v>
          </cell>
          <cell r="I6204" t="str">
            <v>MEXICHEM SERVICIOS DERIVADOS S.A. DE C.V. (PLAN DE PENSIONES POR JUB Y</v>
          </cell>
        </row>
        <row r="6205">
          <cell r="G6205">
            <v>512383</v>
          </cell>
          <cell r="H6205" t="str">
            <v xml:space="preserve">MARIO ALBERTO SANCHEZ BRAVO        </v>
          </cell>
          <cell r="I6205" t="str">
            <v>MEXICHEM SERVICIOS DERIVADOS S.A. DE C.V. (PLAN DE PENSIONES POR JUB Y</v>
          </cell>
        </row>
        <row r="6206">
          <cell r="G6206">
            <v>512383</v>
          </cell>
          <cell r="H6206" t="str">
            <v xml:space="preserve">MARIO ALBERTO SANCHEZ BRAVO        </v>
          </cell>
          <cell r="I6206" t="str">
            <v>MEXICHEM SERVICIOS DERIVADOS S.A. DE C.V. (PLAN DE PENSIONES POR JUB Y</v>
          </cell>
        </row>
        <row r="6207">
          <cell r="G6207">
            <v>512383</v>
          </cell>
          <cell r="H6207" t="str">
            <v xml:space="preserve">MARIO ALBERTO SANCHEZ BRAVO        </v>
          </cell>
          <cell r="I6207" t="str">
            <v>MEXICHEM SERVICIOS DERIVADOS S.A. DE C.V. (PLAN DE PENSIONES POR JUB Y</v>
          </cell>
        </row>
        <row r="6208">
          <cell r="G6208">
            <v>512383</v>
          </cell>
          <cell r="H6208" t="str">
            <v xml:space="preserve">MARIO ALBERTO SANCHEZ BRAVO        </v>
          </cell>
          <cell r="I6208" t="str">
            <v>MEXICHEM SERVICIOS DERIVADOS S.A. DE C.V. (PLAN DE PENSIONES POR JUB Y</v>
          </cell>
        </row>
        <row r="6209">
          <cell r="G6209">
            <v>512383</v>
          </cell>
          <cell r="H6209" t="str">
            <v xml:space="preserve">MARIO ALBERTO SANCHEZ BRAVO        </v>
          </cell>
          <cell r="I6209" t="str">
            <v>MEXICHEM SERVICIOS DERIVADOS S.A. DE C.V. (PLAN DE PENSIONES POR JUB Y</v>
          </cell>
        </row>
        <row r="6210">
          <cell r="G6210">
            <v>512383</v>
          </cell>
          <cell r="H6210" t="str">
            <v xml:space="preserve">MARIO ALBERTO SANCHEZ BRAVO        </v>
          </cell>
          <cell r="I6210" t="str">
            <v>MEXICHEM SERVICIOS DERIVADOS S.A. DE C.V. (PLAN DE PENSIONES POR JUB Y</v>
          </cell>
        </row>
        <row r="6211">
          <cell r="G6211">
            <v>512383</v>
          </cell>
          <cell r="H6211" t="str">
            <v xml:space="preserve">MARIO ALBERTO SANCHEZ BRAVO        </v>
          </cell>
          <cell r="I6211" t="str">
            <v>MEXICHEM SERVICIOS DERIVADOS S.A. DE C.V. (PLAN DE PENSIONES POR JUB Y</v>
          </cell>
        </row>
        <row r="6212">
          <cell r="G6212">
            <v>512383</v>
          </cell>
          <cell r="H6212" t="str">
            <v xml:space="preserve">MARIO ALBERTO SANCHEZ BRAVO        </v>
          </cell>
          <cell r="I6212" t="str">
            <v>MEXICHEM SERVICIOS DERIVADOS S.A. DE C.V. (PLAN DE PENSIONES POR JUB Y</v>
          </cell>
        </row>
        <row r="6213">
          <cell r="G6213">
            <v>512383</v>
          </cell>
          <cell r="H6213" t="str">
            <v xml:space="preserve">MARIO ALBERTO SANCHEZ BRAVO        </v>
          </cell>
          <cell r="I6213" t="str">
            <v>MEXICHEM SERVICIOS DERIVADOS S.A. DE C.V. (PLAN DE PENSIONES POR JUB Y</v>
          </cell>
        </row>
        <row r="6214">
          <cell r="G6214">
            <v>512383</v>
          </cell>
          <cell r="H6214" t="str">
            <v xml:space="preserve">MARIO ALBERTO SANCHEZ BRAVO        </v>
          </cell>
          <cell r="I6214" t="str">
            <v>MEXICHEM SERVICIOS DERIVADOS S.A. DE C.V. (PLAN DE PENSIONES POR JUB Y</v>
          </cell>
        </row>
        <row r="6215">
          <cell r="G6215">
            <v>512383</v>
          </cell>
          <cell r="H6215" t="str">
            <v xml:space="preserve">MARIO ALBERTO SANCHEZ BRAVO        </v>
          </cell>
          <cell r="I6215" t="str">
            <v>MEXICHEM SERVICIOS DERIVADOS S.A. DE C.V. (PLAN DE PENSIONES POR JUB Y</v>
          </cell>
        </row>
        <row r="6216">
          <cell r="G6216">
            <v>512383</v>
          </cell>
          <cell r="H6216" t="str">
            <v xml:space="preserve">MARIO ALBERTO SANCHEZ BRAVO        </v>
          </cell>
          <cell r="I6216" t="str">
            <v>MEXICHEM SERVICIOS DERIVADOS S.A. DE C.V. (PLAN DE PENSIONES POR JUB Y</v>
          </cell>
        </row>
        <row r="6217">
          <cell r="G6217">
            <v>512383</v>
          </cell>
          <cell r="H6217" t="str">
            <v xml:space="preserve">MARIO ALBERTO SANCHEZ BRAVO        </v>
          </cell>
          <cell r="I6217" t="str">
            <v>MEXICHEM SERVICIOS DERIVADOS S.A. DE C.V. (PLAN DE PENSIONES POR JUB Y</v>
          </cell>
        </row>
        <row r="6218">
          <cell r="G6218">
            <v>512383</v>
          </cell>
          <cell r="H6218" t="str">
            <v xml:space="preserve">MARIO ALBERTO SANCHEZ BRAVO        </v>
          </cell>
          <cell r="I6218" t="str">
            <v>MEXICHEM SERVICIOS DERIVADOS S.A. DE C.V. (PLAN DE PENSIONES POR JUB Y</v>
          </cell>
        </row>
        <row r="6219">
          <cell r="G6219">
            <v>512383</v>
          </cell>
          <cell r="H6219" t="str">
            <v xml:space="preserve">MARIO ALBERTO SANCHEZ BRAVO        </v>
          </cell>
          <cell r="I6219" t="str">
            <v>MEXICHEM SERVICIOS DERIVADOS S.A. DE C.V. (PLAN DE PENSIONES POR JUB Y</v>
          </cell>
        </row>
        <row r="6220">
          <cell r="G6220">
            <v>512383</v>
          </cell>
          <cell r="H6220" t="str">
            <v xml:space="preserve">MARIO ALBERTO SANCHEZ BRAVO        </v>
          </cell>
          <cell r="I6220" t="str">
            <v>MEXICHEM SERVICIOS DERIVADOS S.A. DE C.V. (PLAN DE PENSIONES POR JUB Y</v>
          </cell>
        </row>
        <row r="6221">
          <cell r="G6221">
            <v>512383</v>
          </cell>
          <cell r="H6221" t="str">
            <v xml:space="preserve">MARIO ALBERTO SANCHEZ BRAVO        </v>
          </cell>
          <cell r="I6221" t="str">
            <v>MEXICHEM SERVICIOS DERIVADOS S.A. DE C.V. (PLAN DE PENSIONES POR JUB Y</v>
          </cell>
        </row>
        <row r="6222">
          <cell r="G6222">
            <v>512383</v>
          </cell>
          <cell r="H6222" t="str">
            <v xml:space="preserve">MARIO ALBERTO SANCHEZ BRAVO        </v>
          </cell>
          <cell r="I6222" t="str">
            <v>MEXICHEM SERVICIOS DERIVADOS S.A. DE C.V. (PLAN DE PENSIONES POR JUB Y</v>
          </cell>
        </row>
        <row r="6223">
          <cell r="G6223">
            <v>512383</v>
          </cell>
          <cell r="H6223" t="str">
            <v xml:space="preserve">MARIO ALBERTO SANCHEZ BRAVO        </v>
          </cell>
          <cell r="I6223" t="str">
            <v>MEXICHEM SERVICIOS DERIVADOS S.A. DE C.V. (PLAN DE PENSIONES POR JUB Y</v>
          </cell>
        </row>
        <row r="6224">
          <cell r="G6224">
            <v>512383</v>
          </cell>
          <cell r="H6224" t="str">
            <v xml:space="preserve">MARIO ALBERTO SANCHEZ BRAVO        </v>
          </cell>
          <cell r="I6224" t="str">
            <v>MEXICHEM SERVICIOS DERIVADOS S.A. DE C.V. (PLAN DE PENSIONES POR JUB Y</v>
          </cell>
        </row>
        <row r="6225">
          <cell r="G6225">
            <v>512383</v>
          </cell>
          <cell r="H6225" t="str">
            <v xml:space="preserve">MARIO ALBERTO SANCHEZ BRAVO        </v>
          </cell>
          <cell r="I6225" t="str">
            <v>MEXICHEM SERVICIOS DERIVADOS S.A. DE C.V. (PLAN DE PENSIONES POR JUB Y</v>
          </cell>
        </row>
        <row r="6226">
          <cell r="G6226">
            <v>512383</v>
          </cell>
          <cell r="H6226" t="str">
            <v xml:space="preserve">MARIO ALBERTO SANCHEZ BRAVO        </v>
          </cell>
          <cell r="I6226" t="str">
            <v>MEXICHEM SERVICIOS DERIVADOS S.A. DE C.V. (PLAN DE PENSIONES POR JUB Y</v>
          </cell>
        </row>
        <row r="6227">
          <cell r="G6227">
            <v>512383</v>
          </cell>
          <cell r="H6227" t="str">
            <v xml:space="preserve">MARIO ALBERTO SANCHEZ BRAVO        </v>
          </cell>
          <cell r="I6227" t="str">
            <v>MEXICHEM SERVICIOS DERIVADOS S.A. DE C.V. (PLAN DE PENSIONES POR JUB Y</v>
          </cell>
        </row>
        <row r="6228">
          <cell r="G6228">
            <v>512383</v>
          </cell>
          <cell r="H6228" t="str">
            <v xml:space="preserve">MARIO ALBERTO SANCHEZ BRAVO        </v>
          </cell>
          <cell r="I6228" t="str">
            <v>MEXICHEM SERVICIOS DERIVADOS S.A. DE C.V. (PLAN DE PENSIONES POR JUB Y</v>
          </cell>
        </row>
        <row r="6229">
          <cell r="G6229">
            <v>512383</v>
          </cell>
          <cell r="H6229" t="str">
            <v xml:space="preserve">MARIO ALBERTO SANCHEZ BRAVO        </v>
          </cell>
          <cell r="I6229" t="str">
            <v>MEXICHEM SERVICIOS DERIVADOS S.A. DE C.V. (PLAN DE PENSIONES POR JUB Y</v>
          </cell>
        </row>
        <row r="6230">
          <cell r="G6230">
            <v>512383</v>
          </cell>
          <cell r="H6230" t="str">
            <v xml:space="preserve">MARIO ALBERTO SANCHEZ BRAVO        </v>
          </cell>
          <cell r="I6230" t="str">
            <v>MEXICHEM SERVICIOS DERIVADOS S.A. DE C.V. (PLAN DE PENSIONES POR JUB Y</v>
          </cell>
        </row>
        <row r="6231">
          <cell r="G6231">
            <v>512383</v>
          </cell>
          <cell r="H6231" t="str">
            <v xml:space="preserve">MARIO ALBERTO SANCHEZ BRAVO        </v>
          </cell>
          <cell r="I6231" t="str">
            <v>MEXICHEM SERVICIOS DERIVADOS S.A. DE C.V. (PLAN DE PENSIONES POR JUB Y</v>
          </cell>
        </row>
        <row r="6232">
          <cell r="G6232">
            <v>512415</v>
          </cell>
          <cell r="H6232" t="str">
            <v xml:space="preserve">FRANCISCO JOSE AVALOS ORTEGA       </v>
          </cell>
          <cell r="I6232" t="str">
            <v xml:space="preserve">LUIS ENRIQUE MEZA JAIMES                                              </v>
          </cell>
        </row>
        <row r="6233">
          <cell r="G6233">
            <v>512415</v>
          </cell>
          <cell r="H6233" t="str">
            <v xml:space="preserve">FRANCISCO JOSE AVALOS ORTEGA       </v>
          </cell>
          <cell r="I6233" t="str">
            <v xml:space="preserve">LUIS ENRIQUE MEZA JAIMES                                              </v>
          </cell>
        </row>
        <row r="6234">
          <cell r="G6234">
            <v>512423</v>
          </cell>
          <cell r="H6234" t="str">
            <v xml:space="preserve">MARIA EVELINA JOHNSTON PIMENTEL    </v>
          </cell>
          <cell r="I6234" t="str">
            <v xml:space="preserve">ROBERTO RICALDE LERMA                                                 </v>
          </cell>
        </row>
        <row r="6235">
          <cell r="G6235">
            <v>512563</v>
          </cell>
          <cell r="H6235" t="str">
            <v xml:space="preserve">FERNANDO CUELLAR LOZANO            </v>
          </cell>
          <cell r="I6235" t="str">
            <v xml:space="preserve">GENEROSO GARZA CISNEROS                                               </v>
          </cell>
        </row>
        <row r="6236">
          <cell r="G6236">
            <v>512563</v>
          </cell>
          <cell r="H6236" t="str">
            <v xml:space="preserve">FERNANDO CUELLAR LOZANO            </v>
          </cell>
          <cell r="I6236" t="str">
            <v xml:space="preserve">GENEROSO GARZA CISNEROS                                               </v>
          </cell>
        </row>
        <row r="6237">
          <cell r="G6237">
            <v>512563</v>
          </cell>
          <cell r="H6237" t="str">
            <v xml:space="preserve">FERNANDO CUELLAR LOZANO            </v>
          </cell>
          <cell r="I6237" t="str">
            <v xml:space="preserve">GENEROSO GARZA CISNEROS                                               </v>
          </cell>
        </row>
        <row r="6238">
          <cell r="G6238">
            <v>512563</v>
          </cell>
          <cell r="H6238" t="str">
            <v xml:space="preserve">FERNANDO CUELLAR LOZANO            </v>
          </cell>
          <cell r="I6238" t="str">
            <v xml:space="preserve">GENEROSO GARZA CISNEROS                                               </v>
          </cell>
        </row>
        <row r="6239">
          <cell r="G6239">
            <v>512563</v>
          </cell>
          <cell r="H6239" t="str">
            <v xml:space="preserve">FERNANDO CUELLAR LOZANO            </v>
          </cell>
          <cell r="I6239" t="str">
            <v xml:space="preserve">GENEROSO GARZA CISNEROS                                               </v>
          </cell>
        </row>
        <row r="6240">
          <cell r="G6240">
            <v>512563</v>
          </cell>
          <cell r="H6240" t="str">
            <v xml:space="preserve">FERNANDO CUELLAR LOZANO            </v>
          </cell>
          <cell r="I6240" t="str">
            <v xml:space="preserve">GENEROSO GARZA CISNEROS                                               </v>
          </cell>
        </row>
        <row r="6241">
          <cell r="G6241">
            <v>512563</v>
          </cell>
          <cell r="H6241" t="str">
            <v xml:space="preserve">FERNANDO CUELLAR LOZANO            </v>
          </cell>
          <cell r="I6241" t="str">
            <v xml:space="preserve">GENEROSO GARZA CISNEROS                                               </v>
          </cell>
        </row>
        <row r="6242">
          <cell r="G6242">
            <v>512601</v>
          </cell>
          <cell r="H6242" t="str">
            <v xml:space="preserve">NAVI SANCHEZ MOJICA                </v>
          </cell>
          <cell r="I6242" t="str">
            <v xml:space="preserve">TAMARA FAINSOD HAUSNER                                                </v>
          </cell>
        </row>
        <row r="6243">
          <cell r="G6243">
            <v>512601</v>
          </cell>
          <cell r="H6243" t="str">
            <v xml:space="preserve">NAVI SANCHEZ MOJICA                </v>
          </cell>
          <cell r="I6243" t="str">
            <v xml:space="preserve">TAMARA FAINSOD HAUSNER                                                </v>
          </cell>
        </row>
        <row r="6244">
          <cell r="G6244">
            <v>512601</v>
          </cell>
          <cell r="H6244" t="str">
            <v xml:space="preserve">NAVI SANCHEZ MOJICA                </v>
          </cell>
          <cell r="I6244" t="str">
            <v xml:space="preserve">TAMARA FAINSOD HAUSNER                                                </v>
          </cell>
        </row>
        <row r="6245">
          <cell r="G6245">
            <v>512601</v>
          </cell>
          <cell r="H6245" t="str">
            <v xml:space="preserve">NAVI SANCHEZ MOJICA                </v>
          </cell>
          <cell r="I6245" t="str">
            <v xml:space="preserve">TAMARA FAINSOD HAUSNER                                                </v>
          </cell>
        </row>
        <row r="6246">
          <cell r="G6246">
            <v>512601</v>
          </cell>
          <cell r="H6246" t="str">
            <v xml:space="preserve">NAVI SANCHEZ MOJICA                </v>
          </cell>
          <cell r="I6246" t="str">
            <v xml:space="preserve">TAMARA FAINSOD HAUSNER                                                </v>
          </cell>
        </row>
        <row r="6247">
          <cell r="G6247">
            <v>512612</v>
          </cell>
          <cell r="H6247" t="str">
            <v xml:space="preserve">NAVI SANCHEZ MOJICA                </v>
          </cell>
          <cell r="I6247" t="str">
            <v xml:space="preserve">GUILLERMO ZAJARIAS WISHNACK                                           </v>
          </cell>
        </row>
        <row r="6248">
          <cell r="G6248">
            <v>512612</v>
          </cell>
          <cell r="H6248" t="str">
            <v xml:space="preserve">NAVI SANCHEZ MOJICA                </v>
          </cell>
          <cell r="I6248" t="str">
            <v xml:space="preserve">GUILLERMO ZAJARIAS WISHNACK                                           </v>
          </cell>
        </row>
        <row r="6249">
          <cell r="G6249">
            <v>512612</v>
          </cell>
          <cell r="H6249" t="str">
            <v xml:space="preserve">NAVI SANCHEZ MOJICA                </v>
          </cell>
          <cell r="I6249" t="str">
            <v xml:space="preserve">GUILLERMO ZAJARIAS WISHNACK                                           </v>
          </cell>
        </row>
        <row r="6250">
          <cell r="G6250">
            <v>512645</v>
          </cell>
          <cell r="H6250" t="str">
            <v xml:space="preserve">LUIS FRANCISCO RODRIGUEZ PEﾑA      </v>
          </cell>
          <cell r="I6250" t="str">
            <v xml:space="preserve">HELENE SARKIS RIZK                                                    </v>
          </cell>
        </row>
        <row r="6251">
          <cell r="G6251">
            <v>512653</v>
          </cell>
          <cell r="H6251" t="str">
            <v xml:space="preserve">MINERVA OLVERA BONILLA             </v>
          </cell>
          <cell r="I6251" t="str">
            <v xml:space="preserve">CARLOS MARIA PERALTA ALDAY                                            </v>
          </cell>
        </row>
        <row r="6252">
          <cell r="G6252">
            <v>512653</v>
          </cell>
          <cell r="H6252" t="str">
            <v xml:space="preserve">MINERVA OLVERA BONILLA             </v>
          </cell>
          <cell r="I6252" t="str">
            <v xml:space="preserve">CARLOS MARIA PERALTA ALDAY                                            </v>
          </cell>
        </row>
        <row r="6253">
          <cell r="G6253">
            <v>512653</v>
          </cell>
          <cell r="H6253" t="str">
            <v xml:space="preserve">MINERVA OLVERA BONILLA             </v>
          </cell>
          <cell r="I6253" t="str">
            <v xml:space="preserve">CARLOS MARIA PERALTA ALDAY                                            </v>
          </cell>
        </row>
        <row r="6254">
          <cell r="G6254">
            <v>512661</v>
          </cell>
          <cell r="H6254" t="str">
            <v xml:space="preserve">MARIA EVELINA JOHNSTON PIMENTEL    </v>
          </cell>
          <cell r="I6254" t="str">
            <v xml:space="preserve">MOISES SALAME ZAPAN                                                   </v>
          </cell>
        </row>
        <row r="6255">
          <cell r="G6255">
            <v>512661</v>
          </cell>
          <cell r="H6255" t="str">
            <v xml:space="preserve">MARIA EVELINA JOHNSTON PIMENTEL    </v>
          </cell>
          <cell r="I6255" t="str">
            <v xml:space="preserve">MOISES SALAME ZAPAN                                                   </v>
          </cell>
        </row>
        <row r="6256">
          <cell r="G6256">
            <v>512661</v>
          </cell>
          <cell r="H6256" t="str">
            <v xml:space="preserve">MARIA EVELINA JOHNSTON PIMENTEL    </v>
          </cell>
          <cell r="I6256" t="str">
            <v xml:space="preserve">MOISES SALAME ZAPAN                                                   </v>
          </cell>
        </row>
        <row r="6257">
          <cell r="G6257">
            <v>512661</v>
          </cell>
          <cell r="H6257" t="str">
            <v xml:space="preserve">MARIA EVELINA JOHNSTON PIMENTEL    </v>
          </cell>
          <cell r="I6257" t="str">
            <v xml:space="preserve">MOISES SALAME ZAPAN                                                   </v>
          </cell>
        </row>
        <row r="6258">
          <cell r="G6258">
            <v>512661</v>
          </cell>
          <cell r="H6258" t="str">
            <v xml:space="preserve">MARIA EVELINA JOHNSTON PIMENTEL    </v>
          </cell>
          <cell r="I6258" t="str">
            <v xml:space="preserve">MOISES SALAME ZAPAN                                                   </v>
          </cell>
        </row>
        <row r="6259">
          <cell r="G6259">
            <v>512661</v>
          </cell>
          <cell r="H6259" t="str">
            <v xml:space="preserve">MARIA EVELINA JOHNSTON PIMENTEL    </v>
          </cell>
          <cell r="I6259" t="str">
            <v xml:space="preserve">MOISES SALAME ZAPAN                                                   </v>
          </cell>
        </row>
        <row r="6260">
          <cell r="G6260">
            <v>512674</v>
          </cell>
          <cell r="H6260" t="str">
            <v>JOSUE GERARDO RAMIREZ ESPA/A FUENTE</v>
          </cell>
          <cell r="I6260" t="str">
            <v xml:space="preserve">MARIA DE LA CRUZ MEDINILLA RENAUD                                     </v>
          </cell>
        </row>
        <row r="6261">
          <cell r="G6261">
            <v>512674</v>
          </cell>
          <cell r="H6261" t="str">
            <v>JOSUE GERARDO RAMIREZ ESPA/A FUENTE</v>
          </cell>
          <cell r="I6261" t="str">
            <v xml:space="preserve">MARIA DE LA CRUZ MEDINILLA RENAUD                                     </v>
          </cell>
        </row>
        <row r="6262">
          <cell r="G6262">
            <v>512674</v>
          </cell>
          <cell r="H6262" t="str">
            <v>JOSUE GERARDO RAMIREZ ESPA/A FUENTE</v>
          </cell>
          <cell r="I6262" t="str">
            <v xml:space="preserve">MARIA DE LA CRUZ MEDINILLA RENAUD                                     </v>
          </cell>
        </row>
        <row r="6263">
          <cell r="G6263">
            <v>512674</v>
          </cell>
          <cell r="H6263" t="str">
            <v>JOSUE GERARDO RAMIREZ ESPA/A FUENTE</v>
          </cell>
          <cell r="I6263" t="str">
            <v xml:space="preserve">MARIA DE LA CRUZ MEDINILLA RENAUD                                     </v>
          </cell>
        </row>
        <row r="6264">
          <cell r="G6264">
            <v>512674</v>
          </cell>
          <cell r="H6264" t="str">
            <v>JOSUE GERARDO RAMIREZ ESPA/A FUENTE</v>
          </cell>
          <cell r="I6264" t="str">
            <v xml:space="preserve">MARIA DE LA CRUZ MEDINILLA RENAUD                                     </v>
          </cell>
        </row>
        <row r="6265">
          <cell r="G6265">
            <v>512674</v>
          </cell>
          <cell r="H6265" t="str">
            <v>JOSUE GERARDO RAMIREZ ESPA/A FUENTE</v>
          </cell>
          <cell r="I6265" t="str">
            <v xml:space="preserve">MARIA DE LA CRUZ MEDINILLA RENAUD                                     </v>
          </cell>
        </row>
        <row r="6266">
          <cell r="G6266">
            <v>512674</v>
          </cell>
          <cell r="H6266" t="str">
            <v>JOSUE GERARDO RAMIREZ ESPA/A FUENTE</v>
          </cell>
          <cell r="I6266" t="str">
            <v xml:space="preserve">MARIA DE LA CRUZ MEDINILLA RENAUD                                     </v>
          </cell>
        </row>
        <row r="6267">
          <cell r="G6267">
            <v>512793</v>
          </cell>
          <cell r="H6267" t="str">
            <v xml:space="preserve">NAVI SANCHEZ MOJICA                </v>
          </cell>
          <cell r="I6267" t="str">
            <v xml:space="preserve">ARTURO SALAZAR MORTON                                                 </v>
          </cell>
        </row>
        <row r="6268">
          <cell r="G6268">
            <v>512793</v>
          </cell>
          <cell r="H6268" t="str">
            <v xml:space="preserve">NAVI SANCHEZ MOJICA                </v>
          </cell>
          <cell r="I6268" t="str">
            <v xml:space="preserve">ARTURO SALAZAR MORTON                                                 </v>
          </cell>
        </row>
        <row r="6269">
          <cell r="G6269">
            <v>512793</v>
          </cell>
          <cell r="H6269" t="str">
            <v xml:space="preserve">NAVI SANCHEZ MOJICA                </v>
          </cell>
          <cell r="I6269" t="str">
            <v xml:space="preserve">ARTURO SALAZAR MORTON                                                 </v>
          </cell>
        </row>
        <row r="6270">
          <cell r="G6270">
            <v>512793</v>
          </cell>
          <cell r="H6270" t="str">
            <v xml:space="preserve">NAVI SANCHEZ MOJICA                </v>
          </cell>
          <cell r="I6270" t="str">
            <v xml:space="preserve">ARTURO SALAZAR MORTON                                                 </v>
          </cell>
        </row>
        <row r="6271">
          <cell r="G6271">
            <v>512793</v>
          </cell>
          <cell r="H6271" t="str">
            <v xml:space="preserve">NAVI SANCHEZ MOJICA                </v>
          </cell>
          <cell r="I6271" t="str">
            <v xml:space="preserve">ARTURO SALAZAR MORTON                                                 </v>
          </cell>
        </row>
        <row r="6272">
          <cell r="G6272">
            <v>512793</v>
          </cell>
          <cell r="H6272" t="str">
            <v xml:space="preserve">NAVI SANCHEZ MOJICA                </v>
          </cell>
          <cell r="I6272" t="str">
            <v xml:space="preserve">ARTURO SALAZAR MORTON                                                 </v>
          </cell>
        </row>
        <row r="6273">
          <cell r="G6273">
            <v>512793</v>
          </cell>
          <cell r="H6273" t="str">
            <v xml:space="preserve">NAVI SANCHEZ MOJICA                </v>
          </cell>
          <cell r="I6273" t="str">
            <v xml:space="preserve">ARTURO SALAZAR MORTON                                                 </v>
          </cell>
        </row>
        <row r="6274">
          <cell r="G6274">
            <v>512793</v>
          </cell>
          <cell r="H6274" t="str">
            <v xml:space="preserve">NAVI SANCHEZ MOJICA                </v>
          </cell>
          <cell r="I6274" t="str">
            <v xml:space="preserve">ARTURO SALAZAR MORTON                                                 </v>
          </cell>
        </row>
        <row r="6275">
          <cell r="G6275">
            <v>512793</v>
          </cell>
          <cell r="H6275" t="str">
            <v xml:space="preserve">NAVI SANCHEZ MOJICA                </v>
          </cell>
          <cell r="I6275" t="str">
            <v xml:space="preserve">ARTURO SALAZAR MORTON                                                 </v>
          </cell>
        </row>
        <row r="6276">
          <cell r="G6276">
            <v>512793</v>
          </cell>
          <cell r="H6276" t="str">
            <v xml:space="preserve">NAVI SANCHEZ MOJICA                </v>
          </cell>
          <cell r="I6276" t="str">
            <v xml:space="preserve">ARTURO SALAZAR MORTON                                                 </v>
          </cell>
        </row>
        <row r="6277">
          <cell r="G6277">
            <v>512793</v>
          </cell>
          <cell r="H6277" t="str">
            <v xml:space="preserve">NAVI SANCHEZ MOJICA                </v>
          </cell>
          <cell r="I6277" t="str">
            <v xml:space="preserve">ARTURO SALAZAR MORTON                                                 </v>
          </cell>
        </row>
        <row r="6278">
          <cell r="G6278">
            <v>512793</v>
          </cell>
          <cell r="H6278" t="str">
            <v xml:space="preserve">NAVI SANCHEZ MOJICA                </v>
          </cell>
          <cell r="I6278" t="str">
            <v xml:space="preserve">ARTURO SALAZAR MORTON                                                 </v>
          </cell>
        </row>
        <row r="6279">
          <cell r="G6279">
            <v>512793</v>
          </cell>
          <cell r="H6279" t="str">
            <v xml:space="preserve">NAVI SANCHEZ MOJICA                </v>
          </cell>
          <cell r="I6279" t="str">
            <v xml:space="preserve">ARTURO SALAZAR MORTON                                                 </v>
          </cell>
        </row>
        <row r="6280">
          <cell r="G6280">
            <v>512801</v>
          </cell>
          <cell r="H6280" t="str">
            <v xml:space="preserve">MARIA EVELINA JOHNSTON PIMENTEL    </v>
          </cell>
          <cell r="I6280" t="str">
            <v xml:space="preserve">LUVIA GUILLERMINA CONTRERAS ANGUIANO                                  </v>
          </cell>
        </row>
        <row r="6281">
          <cell r="G6281">
            <v>512801</v>
          </cell>
          <cell r="H6281" t="str">
            <v xml:space="preserve">MARIA EVELINA JOHNSTON PIMENTEL    </v>
          </cell>
          <cell r="I6281" t="str">
            <v xml:space="preserve">LUVIA GUILLERMINA CONTRERAS ANGUIANO                                  </v>
          </cell>
        </row>
        <row r="6282">
          <cell r="G6282">
            <v>512812</v>
          </cell>
          <cell r="H6282" t="str">
            <v xml:space="preserve">FERNANDO CUELLAR LOZANO            </v>
          </cell>
          <cell r="I6282" t="str">
            <v xml:space="preserve">IRENE ARTEAGA GUTIERREZ                                               </v>
          </cell>
        </row>
        <row r="6283">
          <cell r="G6283">
            <v>512812</v>
          </cell>
          <cell r="H6283" t="str">
            <v xml:space="preserve">FERNANDO CUELLAR LOZANO            </v>
          </cell>
          <cell r="I6283" t="str">
            <v xml:space="preserve">IRENE ARTEAGA GUTIERREZ                                               </v>
          </cell>
        </row>
        <row r="6284">
          <cell r="G6284">
            <v>512841</v>
          </cell>
          <cell r="H6284" t="str">
            <v xml:space="preserve">NAVI SANCHEZ MOJICA                </v>
          </cell>
          <cell r="I6284" t="str">
            <v xml:space="preserve">JUAN MANUEL FLORES VAZQUEZ                                            </v>
          </cell>
        </row>
        <row r="6285">
          <cell r="G6285">
            <v>512841</v>
          </cell>
          <cell r="H6285" t="str">
            <v xml:space="preserve">NAVI SANCHEZ MOJICA                </v>
          </cell>
          <cell r="I6285" t="str">
            <v xml:space="preserve">JUAN MANUEL FLORES VAZQUEZ                                            </v>
          </cell>
        </row>
        <row r="6286">
          <cell r="G6286">
            <v>512841</v>
          </cell>
          <cell r="H6286" t="str">
            <v xml:space="preserve">NAVI SANCHEZ MOJICA                </v>
          </cell>
          <cell r="I6286" t="str">
            <v xml:space="preserve">JUAN MANUEL FLORES VAZQUEZ                                            </v>
          </cell>
        </row>
        <row r="6287">
          <cell r="G6287">
            <v>512841</v>
          </cell>
          <cell r="H6287" t="str">
            <v xml:space="preserve">NAVI SANCHEZ MOJICA                </v>
          </cell>
          <cell r="I6287" t="str">
            <v xml:space="preserve">JUAN MANUEL FLORES VAZQUEZ                                            </v>
          </cell>
        </row>
        <row r="6288">
          <cell r="G6288">
            <v>512841</v>
          </cell>
          <cell r="H6288" t="str">
            <v xml:space="preserve">NAVI SANCHEZ MOJICA                </v>
          </cell>
          <cell r="I6288" t="str">
            <v xml:space="preserve">JUAN MANUEL FLORES VAZQUEZ                                            </v>
          </cell>
        </row>
        <row r="6289">
          <cell r="G6289">
            <v>512841</v>
          </cell>
          <cell r="H6289" t="str">
            <v xml:space="preserve">NAVI SANCHEZ MOJICA                </v>
          </cell>
          <cell r="I6289" t="str">
            <v xml:space="preserve">JUAN MANUEL FLORES VAZQUEZ                                            </v>
          </cell>
        </row>
        <row r="6290">
          <cell r="G6290">
            <v>512841</v>
          </cell>
          <cell r="H6290" t="str">
            <v xml:space="preserve">NAVI SANCHEZ MOJICA                </v>
          </cell>
          <cell r="I6290" t="str">
            <v xml:space="preserve">JUAN MANUEL FLORES VAZQUEZ                                            </v>
          </cell>
        </row>
        <row r="6291">
          <cell r="G6291">
            <v>512854</v>
          </cell>
          <cell r="H6291" t="str">
            <v xml:space="preserve">NAVI SANCHEZ MOJICA                </v>
          </cell>
          <cell r="I6291" t="str">
            <v xml:space="preserve">LIBORIO GONZALEZ CONTRERAS                                            </v>
          </cell>
        </row>
        <row r="6292">
          <cell r="G6292">
            <v>512854</v>
          </cell>
          <cell r="H6292" t="str">
            <v xml:space="preserve">NAVI SANCHEZ MOJICA                </v>
          </cell>
          <cell r="I6292" t="str">
            <v xml:space="preserve">LIBORIO GONZALEZ CONTRERAS                                            </v>
          </cell>
        </row>
        <row r="6293">
          <cell r="G6293">
            <v>512854</v>
          </cell>
          <cell r="H6293" t="str">
            <v xml:space="preserve">NAVI SANCHEZ MOJICA                </v>
          </cell>
          <cell r="I6293" t="str">
            <v xml:space="preserve">LIBORIO GONZALEZ CONTRERAS                                            </v>
          </cell>
        </row>
        <row r="6294">
          <cell r="G6294">
            <v>512854</v>
          </cell>
          <cell r="H6294" t="str">
            <v xml:space="preserve">NAVI SANCHEZ MOJICA                </v>
          </cell>
          <cell r="I6294" t="str">
            <v xml:space="preserve">LIBORIO GONZALEZ CONTRERAS                                            </v>
          </cell>
        </row>
        <row r="6295">
          <cell r="G6295">
            <v>512854</v>
          </cell>
          <cell r="H6295" t="str">
            <v xml:space="preserve">NAVI SANCHEZ MOJICA                </v>
          </cell>
          <cell r="I6295" t="str">
            <v xml:space="preserve">LIBORIO GONZALEZ CONTRERAS                                            </v>
          </cell>
        </row>
        <row r="6296">
          <cell r="G6296">
            <v>512854</v>
          </cell>
          <cell r="H6296" t="str">
            <v xml:space="preserve">NAVI SANCHEZ MOJICA                </v>
          </cell>
          <cell r="I6296" t="str">
            <v xml:space="preserve">LIBORIO GONZALEZ CONTRERAS                                            </v>
          </cell>
        </row>
        <row r="6297">
          <cell r="G6297">
            <v>512854</v>
          </cell>
          <cell r="H6297" t="str">
            <v xml:space="preserve">NAVI SANCHEZ MOJICA                </v>
          </cell>
          <cell r="I6297" t="str">
            <v xml:space="preserve">LIBORIO GONZALEZ CONTRERAS                                            </v>
          </cell>
        </row>
        <row r="6298">
          <cell r="G6298">
            <v>512854</v>
          </cell>
          <cell r="H6298" t="str">
            <v xml:space="preserve">NAVI SANCHEZ MOJICA                </v>
          </cell>
          <cell r="I6298" t="str">
            <v xml:space="preserve">LIBORIO GONZALEZ CONTRERAS                                            </v>
          </cell>
        </row>
        <row r="6299">
          <cell r="G6299">
            <v>512862</v>
          </cell>
          <cell r="H6299" t="str">
            <v xml:space="preserve">AZUCENA GUDI/O RAMIREZ             </v>
          </cell>
          <cell r="I6299" t="str">
            <v xml:space="preserve">HUBBOL HOLDINGS S DE RL DE CV                                         </v>
          </cell>
        </row>
        <row r="6300">
          <cell r="G6300">
            <v>512862</v>
          </cell>
          <cell r="H6300" t="str">
            <v xml:space="preserve">AZUCENA GUDI/O RAMIREZ             </v>
          </cell>
          <cell r="I6300" t="str">
            <v xml:space="preserve">HUBBOL HOLDINGS S DE RL DE CV                                         </v>
          </cell>
        </row>
        <row r="6301">
          <cell r="G6301">
            <v>512891</v>
          </cell>
          <cell r="H6301" t="str">
            <v xml:space="preserve">ADRIANA I. MEJIA CASTILLO          </v>
          </cell>
          <cell r="I6301" t="str">
            <v xml:space="preserve">OLIVIA ZULEMA GARZA TREVI/O                                           </v>
          </cell>
        </row>
        <row r="6302">
          <cell r="G6302">
            <v>512891</v>
          </cell>
          <cell r="H6302" t="str">
            <v xml:space="preserve">ADRIANA I. MEJIA CASTILLO          </v>
          </cell>
          <cell r="I6302" t="str">
            <v xml:space="preserve">OLIVIA ZULEMA GARZA TREVI/O                                           </v>
          </cell>
        </row>
        <row r="6303">
          <cell r="G6303">
            <v>512915</v>
          </cell>
          <cell r="H6303" t="str">
            <v xml:space="preserve">NAVI SANCHEZ MOJICA                </v>
          </cell>
          <cell r="I6303" t="str">
            <v xml:space="preserve">ALBERTO HERRERA GOMEZ                                                 </v>
          </cell>
        </row>
        <row r="6304">
          <cell r="G6304">
            <v>512915</v>
          </cell>
          <cell r="H6304" t="str">
            <v xml:space="preserve">NAVI SANCHEZ MOJICA                </v>
          </cell>
          <cell r="I6304" t="str">
            <v xml:space="preserve">ALBERTO HERRERA GOMEZ                                                 </v>
          </cell>
        </row>
        <row r="6305">
          <cell r="G6305">
            <v>512915</v>
          </cell>
          <cell r="H6305" t="str">
            <v xml:space="preserve">NAVI SANCHEZ MOJICA                </v>
          </cell>
          <cell r="I6305" t="str">
            <v xml:space="preserve">ALBERTO HERRERA GOMEZ                                                 </v>
          </cell>
        </row>
        <row r="6306">
          <cell r="G6306">
            <v>512923</v>
          </cell>
          <cell r="H6306" t="str">
            <v xml:space="preserve">RAFAEL CASTILLA VIRUES             </v>
          </cell>
          <cell r="I6306" t="str">
            <v xml:space="preserve">EFG CAPITAL INTERNATIONAL CORPORATION                                 </v>
          </cell>
        </row>
        <row r="6307">
          <cell r="G6307">
            <v>512931</v>
          </cell>
          <cell r="H6307" t="str">
            <v xml:space="preserve">NAVI SANCHEZ MOJICA                </v>
          </cell>
          <cell r="I6307" t="str">
            <v xml:space="preserve">EVERARDO RIOS RAMOS                                                   </v>
          </cell>
        </row>
        <row r="6308">
          <cell r="G6308">
            <v>512931</v>
          </cell>
          <cell r="H6308" t="str">
            <v xml:space="preserve">NAVI SANCHEZ MOJICA                </v>
          </cell>
          <cell r="I6308" t="str">
            <v xml:space="preserve">EVERARDO RIOS RAMOS                                                   </v>
          </cell>
        </row>
        <row r="6309">
          <cell r="G6309">
            <v>512952</v>
          </cell>
          <cell r="H6309" t="str">
            <v xml:space="preserve">COLBERT SALINAS QUIROGA            </v>
          </cell>
          <cell r="I6309" t="str">
            <v xml:space="preserve">HUMBERTO JAIME VILLAGOMEZ DE LA PAZ                                   </v>
          </cell>
        </row>
        <row r="6310">
          <cell r="G6310">
            <v>512965</v>
          </cell>
          <cell r="H6310" t="str">
            <v xml:space="preserve">FRANCISCO JOSE AVALOS ORTEGA       </v>
          </cell>
          <cell r="I6310" t="str">
            <v xml:space="preserve">ANA MARIA ESTRADA ELIZALDE                                            </v>
          </cell>
        </row>
        <row r="6311">
          <cell r="G6311">
            <v>512965</v>
          </cell>
          <cell r="H6311" t="str">
            <v xml:space="preserve">FRANCISCO JOSE AVALOS ORTEGA       </v>
          </cell>
          <cell r="I6311" t="str">
            <v xml:space="preserve">ANA MARIA ESTRADA ELIZALDE                                            </v>
          </cell>
        </row>
        <row r="6312">
          <cell r="G6312">
            <v>512965</v>
          </cell>
          <cell r="H6312" t="str">
            <v xml:space="preserve">FRANCISCO JOSE AVALOS ORTEGA       </v>
          </cell>
          <cell r="I6312" t="str">
            <v xml:space="preserve">ANA MARIA ESTRADA ELIZALDE                                            </v>
          </cell>
        </row>
        <row r="6313">
          <cell r="G6313">
            <v>512965</v>
          </cell>
          <cell r="H6313" t="str">
            <v xml:space="preserve">FRANCISCO JOSE AVALOS ORTEGA       </v>
          </cell>
          <cell r="I6313" t="str">
            <v xml:space="preserve">ANA MARIA ESTRADA ELIZALDE                                            </v>
          </cell>
        </row>
        <row r="6314">
          <cell r="G6314">
            <v>512965</v>
          </cell>
          <cell r="H6314" t="str">
            <v xml:space="preserve">FRANCISCO JOSE AVALOS ORTEGA       </v>
          </cell>
          <cell r="I6314" t="str">
            <v xml:space="preserve">ANA MARIA ESTRADA ELIZALDE                                            </v>
          </cell>
        </row>
        <row r="6315">
          <cell r="G6315">
            <v>512965</v>
          </cell>
          <cell r="H6315" t="str">
            <v xml:space="preserve">FRANCISCO JOSE AVALOS ORTEGA       </v>
          </cell>
          <cell r="I6315" t="str">
            <v xml:space="preserve">ANA MARIA ESTRADA ELIZALDE                                            </v>
          </cell>
        </row>
        <row r="6316">
          <cell r="G6316">
            <v>512965</v>
          </cell>
          <cell r="H6316" t="str">
            <v xml:space="preserve">FRANCISCO JOSE AVALOS ORTEGA       </v>
          </cell>
          <cell r="I6316" t="str">
            <v xml:space="preserve">ANA MARIA ESTRADA ELIZALDE                                            </v>
          </cell>
        </row>
        <row r="6317">
          <cell r="G6317">
            <v>512965</v>
          </cell>
          <cell r="H6317" t="str">
            <v xml:space="preserve">FRANCISCO JOSE AVALOS ORTEGA       </v>
          </cell>
          <cell r="I6317" t="str">
            <v xml:space="preserve">ANA MARIA ESTRADA ELIZALDE                                            </v>
          </cell>
        </row>
        <row r="6318">
          <cell r="G6318">
            <v>512965</v>
          </cell>
          <cell r="H6318" t="str">
            <v xml:space="preserve">FRANCISCO JOSE AVALOS ORTEGA       </v>
          </cell>
          <cell r="I6318" t="str">
            <v xml:space="preserve">ANA MARIA ESTRADA ELIZALDE                                            </v>
          </cell>
        </row>
        <row r="6319">
          <cell r="G6319">
            <v>512965</v>
          </cell>
          <cell r="H6319" t="str">
            <v xml:space="preserve">FRANCISCO JOSE AVALOS ORTEGA       </v>
          </cell>
          <cell r="I6319" t="str">
            <v xml:space="preserve">ANA MARIA ESTRADA ELIZALDE                                            </v>
          </cell>
        </row>
        <row r="6320">
          <cell r="G6320">
            <v>512981</v>
          </cell>
          <cell r="H6320" t="str">
            <v xml:space="preserve">FRANCISCO JOSE AVALOS ORTEGA       </v>
          </cell>
          <cell r="I6320" t="str">
            <v xml:space="preserve">JOSE CARLOS FERIA KAISER                                              </v>
          </cell>
        </row>
        <row r="6321">
          <cell r="G6321">
            <v>512981</v>
          </cell>
          <cell r="H6321" t="str">
            <v xml:space="preserve">FRANCISCO JOSE AVALOS ORTEGA       </v>
          </cell>
          <cell r="I6321" t="str">
            <v xml:space="preserve">JOSE CARLOS FERIA KAISER                                              </v>
          </cell>
        </row>
        <row r="6322">
          <cell r="G6322">
            <v>512981</v>
          </cell>
          <cell r="H6322" t="str">
            <v xml:space="preserve">FRANCISCO JOSE AVALOS ORTEGA       </v>
          </cell>
          <cell r="I6322" t="str">
            <v xml:space="preserve">JOSE CARLOS FERIA KAISER                                              </v>
          </cell>
        </row>
        <row r="6323">
          <cell r="G6323">
            <v>512981</v>
          </cell>
          <cell r="H6323" t="str">
            <v xml:space="preserve">FRANCISCO JOSE AVALOS ORTEGA       </v>
          </cell>
          <cell r="I6323" t="str">
            <v xml:space="preserve">JOSE CARLOS FERIA KAISER                                              </v>
          </cell>
        </row>
        <row r="6324">
          <cell r="G6324">
            <v>513024</v>
          </cell>
          <cell r="H6324" t="str">
            <v xml:space="preserve">AZUCENA GUDI/O                     </v>
          </cell>
          <cell r="I6324" t="str">
            <v xml:space="preserve">CARLOS ARTURO LANDEROS RAMIREZ                                        </v>
          </cell>
        </row>
        <row r="6325">
          <cell r="G6325">
            <v>513024</v>
          </cell>
          <cell r="H6325" t="str">
            <v xml:space="preserve">AZUCENA GUDI/O                     </v>
          </cell>
          <cell r="I6325" t="str">
            <v xml:space="preserve">CARLOS ARTURO LANDEROS RAMIREZ                                        </v>
          </cell>
        </row>
        <row r="6326">
          <cell r="G6326">
            <v>513024</v>
          </cell>
          <cell r="H6326" t="str">
            <v xml:space="preserve">AZUCENA GUDI/O                     </v>
          </cell>
          <cell r="I6326" t="str">
            <v xml:space="preserve">CARLOS ARTURO LANDEROS RAMIREZ                                        </v>
          </cell>
        </row>
        <row r="6327">
          <cell r="G6327">
            <v>513064</v>
          </cell>
          <cell r="H6327" t="str">
            <v xml:space="preserve">NAVI SANCHEZ MOJICA                </v>
          </cell>
          <cell r="I6327" t="str">
            <v xml:space="preserve">RODOLFO NIﾑO CHAVEZ                                                   </v>
          </cell>
        </row>
        <row r="6328">
          <cell r="G6328">
            <v>513064</v>
          </cell>
          <cell r="H6328" t="str">
            <v xml:space="preserve">NAVI SANCHEZ MOJICA                </v>
          </cell>
          <cell r="I6328" t="str">
            <v xml:space="preserve">RODOLFO NIﾑO CHAVEZ                                                   </v>
          </cell>
        </row>
        <row r="6329">
          <cell r="G6329">
            <v>513064</v>
          </cell>
          <cell r="H6329" t="str">
            <v xml:space="preserve">NAVI SANCHEZ MOJICA                </v>
          </cell>
          <cell r="I6329" t="str">
            <v xml:space="preserve">RODOLFO NIﾑO CHAVEZ                                                   </v>
          </cell>
        </row>
        <row r="6330">
          <cell r="G6330">
            <v>513064</v>
          </cell>
          <cell r="H6330" t="str">
            <v xml:space="preserve">NAVI SANCHEZ MOJICA                </v>
          </cell>
          <cell r="I6330" t="str">
            <v xml:space="preserve">RODOLFO NIﾑO CHAVEZ                                                   </v>
          </cell>
        </row>
        <row r="6331">
          <cell r="G6331">
            <v>513113</v>
          </cell>
          <cell r="H6331" t="str">
            <v xml:space="preserve">AZUCENA GUDI/O RAMIREZ             </v>
          </cell>
          <cell r="I6331" t="str">
            <v xml:space="preserve">ABEL BARZALOBRE ZUﾑIGA                                                </v>
          </cell>
        </row>
        <row r="6332">
          <cell r="G6332">
            <v>513113</v>
          </cell>
          <cell r="H6332" t="str">
            <v xml:space="preserve">AZUCENA GUDI/O RAMIREZ             </v>
          </cell>
          <cell r="I6332" t="str">
            <v xml:space="preserve">ABEL BARZALOBRE ZUﾑIGA                                                </v>
          </cell>
        </row>
        <row r="6333">
          <cell r="G6333">
            <v>513134</v>
          </cell>
          <cell r="H6333" t="str">
            <v xml:space="preserve">NAVI SANCHEZ MOJICA                </v>
          </cell>
          <cell r="I6333" t="str">
            <v xml:space="preserve">JULIETA ESTHER ESCUDERO .                                             </v>
          </cell>
        </row>
        <row r="6334">
          <cell r="G6334">
            <v>513134</v>
          </cell>
          <cell r="H6334" t="str">
            <v xml:space="preserve">NAVI SANCHEZ MOJICA                </v>
          </cell>
          <cell r="I6334" t="str">
            <v xml:space="preserve">JULIETA ESTHER ESCUDERO .                                             </v>
          </cell>
        </row>
        <row r="6335">
          <cell r="G6335">
            <v>513156</v>
          </cell>
          <cell r="H6335" t="str">
            <v xml:space="preserve">FRANCISCO JOSE AVALOS ORTEGA       </v>
          </cell>
          <cell r="I6335" t="str">
            <v xml:space="preserve">EVA KAISER WACHSMANN                                                  </v>
          </cell>
        </row>
        <row r="6336">
          <cell r="G6336">
            <v>513156</v>
          </cell>
          <cell r="H6336" t="str">
            <v xml:space="preserve">FRANCISCO JOSE AVALOS ORTEGA       </v>
          </cell>
          <cell r="I6336" t="str">
            <v xml:space="preserve">EVA KAISER WACHSMANN                                                  </v>
          </cell>
        </row>
        <row r="6337">
          <cell r="G6337">
            <v>513184</v>
          </cell>
          <cell r="H6337" t="str">
            <v xml:space="preserve">FERNANDO CUELLAR LOZANO            </v>
          </cell>
          <cell r="I6337" t="str">
            <v xml:space="preserve">CUITLAHUAC DANIEL RODRIGUEZ DIAZ                                      </v>
          </cell>
        </row>
        <row r="6338">
          <cell r="G6338">
            <v>513184</v>
          </cell>
          <cell r="H6338" t="str">
            <v xml:space="preserve">FERNANDO CUELLAR LOZANO            </v>
          </cell>
          <cell r="I6338" t="str">
            <v xml:space="preserve">CUITLAHUAC DANIEL RODRIGUEZ DIAZ                                      </v>
          </cell>
        </row>
        <row r="6339">
          <cell r="G6339">
            <v>513184</v>
          </cell>
          <cell r="H6339" t="str">
            <v xml:space="preserve">FERNANDO CUELLAR LOZANO            </v>
          </cell>
          <cell r="I6339" t="str">
            <v xml:space="preserve">CUITLAHUAC DANIEL RODRIGUEZ DIAZ                                      </v>
          </cell>
        </row>
        <row r="6340">
          <cell r="G6340">
            <v>513184</v>
          </cell>
          <cell r="H6340" t="str">
            <v xml:space="preserve">FERNANDO CUELLAR LOZANO            </v>
          </cell>
          <cell r="I6340" t="str">
            <v xml:space="preserve">CUITLAHUAC DANIEL RODRIGUEZ DIAZ                                      </v>
          </cell>
        </row>
        <row r="6341">
          <cell r="G6341">
            <v>513184</v>
          </cell>
          <cell r="H6341" t="str">
            <v xml:space="preserve">FERNANDO CUELLAR LOZANO            </v>
          </cell>
          <cell r="I6341" t="str">
            <v xml:space="preserve">CUITLAHUAC DANIEL RODRIGUEZ DIAZ                                      </v>
          </cell>
        </row>
        <row r="6342">
          <cell r="G6342">
            <v>513192</v>
          </cell>
          <cell r="H6342" t="str">
            <v xml:space="preserve">FRANCISCO JOSE AVALOS ORTEGA       </v>
          </cell>
          <cell r="I6342" t="str">
            <v xml:space="preserve">JUAN RODRIGUEZ SEGUNDO                                                </v>
          </cell>
        </row>
        <row r="6343">
          <cell r="G6343">
            <v>513192</v>
          </cell>
          <cell r="H6343" t="str">
            <v xml:space="preserve">FRANCISCO JOSE AVALOS ORTEGA       </v>
          </cell>
          <cell r="I6343" t="str">
            <v xml:space="preserve">JUAN RODRIGUEZ SEGUNDO                                                </v>
          </cell>
        </row>
        <row r="6344">
          <cell r="G6344">
            <v>513192</v>
          </cell>
          <cell r="H6344" t="str">
            <v xml:space="preserve">FRANCISCO JOSE AVALOS ORTEGA       </v>
          </cell>
          <cell r="I6344" t="str">
            <v xml:space="preserve">JUAN RODRIGUEZ SEGUNDO                                                </v>
          </cell>
        </row>
        <row r="6345">
          <cell r="G6345">
            <v>513192</v>
          </cell>
          <cell r="H6345" t="str">
            <v xml:space="preserve">FRANCISCO JOSE AVALOS ORTEGA       </v>
          </cell>
          <cell r="I6345" t="str">
            <v xml:space="preserve">JUAN RODRIGUEZ SEGUNDO                                                </v>
          </cell>
        </row>
        <row r="6346">
          <cell r="G6346">
            <v>513192</v>
          </cell>
          <cell r="H6346" t="str">
            <v xml:space="preserve">FRANCISCO JOSE AVALOS ORTEGA       </v>
          </cell>
          <cell r="I6346" t="str">
            <v xml:space="preserve">JUAN RODRIGUEZ SEGUNDO                                                </v>
          </cell>
        </row>
        <row r="6347">
          <cell r="G6347">
            <v>513192</v>
          </cell>
          <cell r="H6347" t="str">
            <v xml:space="preserve">FRANCISCO JOSE AVALOS ORTEGA       </v>
          </cell>
          <cell r="I6347" t="str">
            <v xml:space="preserve">JUAN RODRIGUEZ SEGUNDO                                                </v>
          </cell>
        </row>
        <row r="6348">
          <cell r="G6348">
            <v>513192</v>
          </cell>
          <cell r="H6348" t="str">
            <v xml:space="preserve">FRANCISCO JOSE AVALOS ORTEGA       </v>
          </cell>
          <cell r="I6348" t="str">
            <v xml:space="preserve">JUAN RODRIGUEZ SEGUNDO                                                </v>
          </cell>
        </row>
        <row r="6349">
          <cell r="G6349">
            <v>513202</v>
          </cell>
          <cell r="H6349" t="str">
            <v xml:space="preserve">GABRIELA SUSANA FLORES ALVAREZ     </v>
          </cell>
          <cell r="I6349" t="str">
            <v xml:space="preserve">ESTHER DUEK Y AMKIE                                                   </v>
          </cell>
        </row>
        <row r="6350">
          <cell r="G6350">
            <v>513253</v>
          </cell>
          <cell r="H6350" t="str">
            <v xml:space="preserve">AZUCENA GUDI/O                     </v>
          </cell>
          <cell r="I6350" t="str">
            <v xml:space="preserve">JOSE ARTURO VERA SANDOVAL                                             </v>
          </cell>
        </row>
        <row r="6351">
          <cell r="G6351">
            <v>513253</v>
          </cell>
          <cell r="H6351" t="str">
            <v xml:space="preserve">AZUCENA GUDI/O                     </v>
          </cell>
          <cell r="I6351" t="str">
            <v xml:space="preserve">JOSE ARTURO VERA SANDOVAL                                             </v>
          </cell>
        </row>
        <row r="6352">
          <cell r="G6352">
            <v>513253</v>
          </cell>
          <cell r="H6352" t="str">
            <v xml:space="preserve">AZUCENA GUDI/O                     </v>
          </cell>
          <cell r="I6352" t="str">
            <v xml:space="preserve">JOSE ARTURO VERA SANDOVAL                                             </v>
          </cell>
        </row>
        <row r="6353">
          <cell r="G6353">
            <v>513295</v>
          </cell>
          <cell r="H6353" t="str">
            <v xml:space="preserve">NAVI SANCHEZ MOJICA                </v>
          </cell>
          <cell r="I6353" t="str">
            <v xml:space="preserve">REYNA ISABEL GORDILLO PEREZ                                           </v>
          </cell>
        </row>
        <row r="6354">
          <cell r="G6354">
            <v>513295</v>
          </cell>
          <cell r="H6354" t="str">
            <v xml:space="preserve">NAVI SANCHEZ MOJICA                </v>
          </cell>
          <cell r="I6354" t="str">
            <v xml:space="preserve">REYNA ISABEL GORDILLO PEREZ                                           </v>
          </cell>
        </row>
        <row r="6355">
          <cell r="G6355">
            <v>513295</v>
          </cell>
          <cell r="H6355" t="str">
            <v xml:space="preserve">NAVI SANCHEZ MOJICA                </v>
          </cell>
          <cell r="I6355" t="str">
            <v xml:space="preserve">REYNA ISABEL GORDILLO PEREZ                                           </v>
          </cell>
        </row>
        <row r="6356">
          <cell r="G6356">
            <v>513295</v>
          </cell>
          <cell r="H6356" t="str">
            <v xml:space="preserve">NAVI SANCHEZ MOJICA                </v>
          </cell>
          <cell r="I6356" t="str">
            <v xml:space="preserve">REYNA ISABEL GORDILLO PEREZ                                           </v>
          </cell>
        </row>
        <row r="6357">
          <cell r="G6357">
            <v>513295</v>
          </cell>
          <cell r="H6357" t="str">
            <v xml:space="preserve">NAVI SANCHEZ MOJICA                </v>
          </cell>
          <cell r="I6357" t="str">
            <v xml:space="preserve">REYNA ISABEL GORDILLO PEREZ                                           </v>
          </cell>
        </row>
        <row r="6358">
          <cell r="G6358">
            <v>513295</v>
          </cell>
          <cell r="H6358" t="str">
            <v xml:space="preserve">NAVI SANCHEZ MOJICA                </v>
          </cell>
          <cell r="I6358" t="str">
            <v xml:space="preserve">REYNA ISABEL GORDILLO PEREZ                                           </v>
          </cell>
        </row>
        <row r="6359">
          <cell r="G6359">
            <v>513295</v>
          </cell>
          <cell r="H6359" t="str">
            <v xml:space="preserve">NAVI SANCHEZ MOJICA                </v>
          </cell>
          <cell r="I6359" t="str">
            <v xml:space="preserve">REYNA ISABEL GORDILLO PEREZ                                           </v>
          </cell>
        </row>
        <row r="6360">
          <cell r="G6360">
            <v>513351</v>
          </cell>
          <cell r="H6360" t="str">
            <v xml:space="preserve">EVELIA VENEGAS CASTILLO            </v>
          </cell>
          <cell r="I6360" t="str">
            <v xml:space="preserve">MARIA BENILDE RIVERO MORENO                                           </v>
          </cell>
        </row>
        <row r="6361">
          <cell r="G6361">
            <v>513351</v>
          </cell>
          <cell r="H6361" t="str">
            <v xml:space="preserve">EVELIA VENEGAS CASTILLO            </v>
          </cell>
          <cell r="I6361" t="str">
            <v xml:space="preserve">MARIA BENILDE RIVERO MORENO                                           </v>
          </cell>
        </row>
        <row r="6362">
          <cell r="G6362">
            <v>513351</v>
          </cell>
          <cell r="H6362" t="str">
            <v xml:space="preserve">EVELIA VENEGAS CASTILLO            </v>
          </cell>
          <cell r="I6362" t="str">
            <v xml:space="preserve">MARIA BENILDE RIVERO MORENO                                           </v>
          </cell>
        </row>
        <row r="6363">
          <cell r="G6363">
            <v>513351</v>
          </cell>
          <cell r="H6363" t="str">
            <v xml:space="preserve">EVELIA VENEGAS CASTILLO            </v>
          </cell>
          <cell r="I6363" t="str">
            <v xml:space="preserve">MARIA BENILDE RIVERO MORENO                                           </v>
          </cell>
        </row>
        <row r="6364">
          <cell r="G6364">
            <v>513351</v>
          </cell>
          <cell r="H6364" t="str">
            <v xml:space="preserve">EVELIA VENEGAS CASTILLO            </v>
          </cell>
          <cell r="I6364" t="str">
            <v xml:space="preserve">MARIA BENILDE RIVERO MORENO                                           </v>
          </cell>
        </row>
        <row r="6365">
          <cell r="G6365">
            <v>513351</v>
          </cell>
          <cell r="H6365" t="str">
            <v xml:space="preserve">EVELIA VENEGAS CASTILLO            </v>
          </cell>
          <cell r="I6365" t="str">
            <v xml:space="preserve">MARIA BENILDE RIVERO MORENO                                           </v>
          </cell>
        </row>
        <row r="6366">
          <cell r="G6366">
            <v>513364</v>
          </cell>
          <cell r="H6366" t="str">
            <v xml:space="preserve">AZUCENA GUDI/O RAMIREZ             </v>
          </cell>
          <cell r="I6366" t="str">
            <v xml:space="preserve">ADRIANA MEJIA SOTO                                                    </v>
          </cell>
        </row>
        <row r="6367">
          <cell r="G6367">
            <v>513425</v>
          </cell>
          <cell r="H6367" t="str">
            <v xml:space="preserve">SUAREZ HERNANDEZ MONICA MERCEDES   </v>
          </cell>
          <cell r="I6367" t="str">
            <v xml:space="preserve">MAGDALENA (MENOR) DEL VALLE FERNANDEZ                                 </v>
          </cell>
        </row>
        <row r="6368">
          <cell r="G6368">
            <v>513425</v>
          </cell>
          <cell r="H6368" t="str">
            <v xml:space="preserve">SUAREZ HERNANDEZ MONICA MERCEDES   </v>
          </cell>
          <cell r="I6368" t="str">
            <v xml:space="preserve">MAGDALENA (MENOR) DEL VALLE FERNANDEZ                                 </v>
          </cell>
        </row>
        <row r="6369">
          <cell r="G6369">
            <v>513425</v>
          </cell>
          <cell r="H6369" t="str">
            <v xml:space="preserve">SUAREZ HERNANDEZ MONICA MERCEDES   </v>
          </cell>
          <cell r="I6369" t="str">
            <v xml:space="preserve">MAGDALENA (MENOR) DEL VALLE FERNANDEZ                                 </v>
          </cell>
        </row>
        <row r="6370">
          <cell r="G6370">
            <v>513434</v>
          </cell>
          <cell r="H6370" t="str">
            <v xml:space="preserve">SUAREZ HERNANDEZ MONICA MERCEDES   </v>
          </cell>
          <cell r="I6370" t="str">
            <v xml:space="preserve">JUAN (MENOR) DEL VALLE FERNANDEZ                                      </v>
          </cell>
        </row>
        <row r="6371">
          <cell r="G6371">
            <v>513434</v>
          </cell>
          <cell r="H6371" t="str">
            <v xml:space="preserve">SUAREZ HERNANDEZ MONICA MERCEDES   </v>
          </cell>
          <cell r="I6371" t="str">
            <v xml:space="preserve">JUAN (MENOR) DEL VALLE FERNANDEZ                                      </v>
          </cell>
        </row>
        <row r="6372">
          <cell r="G6372">
            <v>513434</v>
          </cell>
          <cell r="H6372" t="str">
            <v xml:space="preserve">SUAREZ HERNANDEZ MONICA MERCEDES   </v>
          </cell>
          <cell r="I6372" t="str">
            <v xml:space="preserve">JUAN (MENOR) DEL VALLE FERNANDEZ                                      </v>
          </cell>
        </row>
        <row r="6373">
          <cell r="G6373">
            <v>513441</v>
          </cell>
          <cell r="H6373" t="str">
            <v xml:space="preserve">SUAREZ HERNANDEZ MONICA MERCEDES   </v>
          </cell>
          <cell r="I6373" t="str">
            <v xml:space="preserve">ADELAIDA (MENOR) DEL VALLE FERNANDEZ                                  </v>
          </cell>
        </row>
        <row r="6374">
          <cell r="G6374">
            <v>513441</v>
          </cell>
          <cell r="H6374" t="str">
            <v xml:space="preserve">SUAREZ HERNANDEZ MONICA MERCEDES   </v>
          </cell>
          <cell r="I6374" t="str">
            <v xml:space="preserve">ADELAIDA (MENOR) DEL VALLE FERNANDEZ                                  </v>
          </cell>
        </row>
        <row r="6375">
          <cell r="G6375">
            <v>513441</v>
          </cell>
          <cell r="H6375" t="str">
            <v xml:space="preserve">SUAREZ HERNANDEZ MONICA MERCEDES   </v>
          </cell>
          <cell r="I6375" t="str">
            <v xml:space="preserve">ADELAIDA (MENOR) DEL VALLE FERNANDEZ                                  </v>
          </cell>
        </row>
        <row r="6376">
          <cell r="G6376">
            <v>513462</v>
          </cell>
          <cell r="H6376" t="str">
            <v xml:space="preserve">LUIS FRANCISCO RODRIGUEZ PEﾑA      </v>
          </cell>
          <cell r="I6376" t="str">
            <v xml:space="preserve">OSCAR MENDEZ AVILA                                                    </v>
          </cell>
        </row>
        <row r="6377">
          <cell r="G6377">
            <v>513462</v>
          </cell>
          <cell r="H6377" t="str">
            <v xml:space="preserve">LUIS FRANCISCO RODRIGUEZ PEﾑA      </v>
          </cell>
          <cell r="I6377" t="str">
            <v xml:space="preserve">OSCAR MENDEZ AVILA                                                    </v>
          </cell>
        </row>
        <row r="6378">
          <cell r="G6378">
            <v>513475</v>
          </cell>
          <cell r="H6378" t="str">
            <v xml:space="preserve">HUGO LIRA ROSALINO                 </v>
          </cell>
          <cell r="I6378" t="str">
            <v xml:space="preserve">JESUS EMILIO MALDONADO REYES                                          </v>
          </cell>
        </row>
        <row r="6379">
          <cell r="G6379">
            <v>513475</v>
          </cell>
          <cell r="H6379" t="str">
            <v xml:space="preserve">HUGO LIRA ROSALINO                 </v>
          </cell>
          <cell r="I6379" t="str">
            <v xml:space="preserve">JESUS EMILIO MALDONADO REYES                                          </v>
          </cell>
        </row>
        <row r="6380">
          <cell r="G6380">
            <v>513552</v>
          </cell>
          <cell r="H6380" t="str">
            <v xml:space="preserve">FRANCISCO JOSE AVALOS ORTEGA       </v>
          </cell>
          <cell r="I6380" t="str">
            <v xml:space="preserve">OSCAR GABRIEL CONTRERAS PEREZ                                         </v>
          </cell>
        </row>
        <row r="6381">
          <cell r="G6381">
            <v>513552</v>
          </cell>
          <cell r="H6381" t="str">
            <v xml:space="preserve">FRANCISCO JOSE AVALOS ORTEGA       </v>
          </cell>
          <cell r="I6381" t="str">
            <v xml:space="preserve">OSCAR GABRIEL CONTRERAS PEREZ                                         </v>
          </cell>
        </row>
        <row r="6382">
          <cell r="G6382">
            <v>513552</v>
          </cell>
          <cell r="H6382" t="str">
            <v xml:space="preserve">FRANCISCO JOSE AVALOS ORTEGA       </v>
          </cell>
          <cell r="I6382" t="str">
            <v xml:space="preserve">OSCAR GABRIEL CONTRERAS PEREZ                                         </v>
          </cell>
        </row>
        <row r="6383">
          <cell r="G6383">
            <v>513552</v>
          </cell>
          <cell r="H6383" t="str">
            <v xml:space="preserve">FRANCISCO JOSE AVALOS ORTEGA       </v>
          </cell>
          <cell r="I6383" t="str">
            <v xml:space="preserve">OSCAR GABRIEL CONTRERAS PEREZ                                         </v>
          </cell>
        </row>
        <row r="6384">
          <cell r="G6384">
            <v>513552</v>
          </cell>
          <cell r="H6384" t="str">
            <v xml:space="preserve">FRANCISCO JOSE AVALOS ORTEGA       </v>
          </cell>
          <cell r="I6384" t="str">
            <v xml:space="preserve">OSCAR GABRIEL CONTRERAS PEREZ                                         </v>
          </cell>
        </row>
        <row r="6385">
          <cell r="G6385">
            <v>513552</v>
          </cell>
          <cell r="H6385" t="str">
            <v xml:space="preserve">FRANCISCO JOSE AVALOS ORTEGA       </v>
          </cell>
          <cell r="I6385" t="str">
            <v xml:space="preserve">OSCAR GABRIEL CONTRERAS PEREZ                                         </v>
          </cell>
        </row>
        <row r="6386">
          <cell r="G6386">
            <v>513573</v>
          </cell>
          <cell r="H6386" t="str">
            <v xml:space="preserve">AZUCENA GUDI/O                     </v>
          </cell>
          <cell r="I6386" t="str">
            <v xml:space="preserve">RICARDO ARANDA GARCIA                                                 </v>
          </cell>
        </row>
        <row r="6387">
          <cell r="G6387">
            <v>513573</v>
          </cell>
          <cell r="H6387" t="str">
            <v xml:space="preserve">AZUCENA GUDI/O                     </v>
          </cell>
          <cell r="I6387" t="str">
            <v xml:space="preserve">RICARDO ARANDA GARCIA                                                 </v>
          </cell>
        </row>
        <row r="6388">
          <cell r="G6388">
            <v>513581</v>
          </cell>
          <cell r="H6388" t="str">
            <v xml:space="preserve">COLBERT SALINAS QUIROGA            </v>
          </cell>
          <cell r="I6388" t="str">
            <v xml:space="preserve">ARTURO SALINAS SALINAS                                                </v>
          </cell>
        </row>
        <row r="6389">
          <cell r="G6389">
            <v>513581</v>
          </cell>
          <cell r="H6389" t="str">
            <v xml:space="preserve">COLBERT SALINAS QUIROGA            </v>
          </cell>
          <cell r="I6389" t="str">
            <v xml:space="preserve">ARTURO SALINAS SALINAS                                                </v>
          </cell>
        </row>
        <row r="6390">
          <cell r="G6390">
            <v>513581</v>
          </cell>
          <cell r="H6390" t="str">
            <v xml:space="preserve">COLBERT SALINAS QUIROGA            </v>
          </cell>
          <cell r="I6390" t="str">
            <v xml:space="preserve">ARTURO SALINAS SALINAS                                                </v>
          </cell>
        </row>
        <row r="6391">
          <cell r="G6391">
            <v>513581</v>
          </cell>
          <cell r="H6391" t="str">
            <v xml:space="preserve">COLBERT SALINAS QUIROGA            </v>
          </cell>
          <cell r="I6391" t="str">
            <v xml:space="preserve">ARTURO SALINAS SALINAS                                                </v>
          </cell>
        </row>
        <row r="6392">
          <cell r="G6392">
            <v>513594</v>
          </cell>
          <cell r="H6392" t="str">
            <v xml:space="preserve">COLBERT SALINAS QUIROGA            </v>
          </cell>
          <cell r="I6392" t="str">
            <v xml:space="preserve">JOSE ARTURO SALINAS GARZA                                             </v>
          </cell>
        </row>
        <row r="6393">
          <cell r="G6393">
            <v>513594</v>
          </cell>
          <cell r="H6393" t="str">
            <v xml:space="preserve">COLBERT SALINAS QUIROGA            </v>
          </cell>
          <cell r="I6393" t="str">
            <v xml:space="preserve">JOSE ARTURO SALINAS GARZA                                             </v>
          </cell>
        </row>
        <row r="6394">
          <cell r="G6394">
            <v>513594</v>
          </cell>
          <cell r="H6394" t="str">
            <v xml:space="preserve">COLBERT SALINAS QUIROGA            </v>
          </cell>
          <cell r="I6394" t="str">
            <v xml:space="preserve">JOSE ARTURO SALINAS GARZA                                             </v>
          </cell>
        </row>
        <row r="6395">
          <cell r="G6395">
            <v>513594</v>
          </cell>
          <cell r="H6395" t="str">
            <v xml:space="preserve">COLBERT SALINAS QUIROGA            </v>
          </cell>
          <cell r="I6395" t="str">
            <v xml:space="preserve">JOSE ARTURO SALINAS GARZA                                             </v>
          </cell>
        </row>
        <row r="6396">
          <cell r="G6396">
            <v>513602</v>
          </cell>
          <cell r="H6396" t="str">
            <v xml:space="preserve">FRANCISCO JOSE AVALOS ORTEGA       </v>
          </cell>
          <cell r="I6396" t="str">
            <v xml:space="preserve">ALEJANDRA LIZBETH MARTINEZ CASTILLO                                   </v>
          </cell>
        </row>
        <row r="6397">
          <cell r="G6397">
            <v>513602</v>
          </cell>
          <cell r="H6397" t="str">
            <v xml:space="preserve">FRANCISCO JOSE AVALOS ORTEGA       </v>
          </cell>
          <cell r="I6397" t="str">
            <v xml:space="preserve">ALEJANDRA LIZBETH MARTINEZ CASTILLO                                   </v>
          </cell>
        </row>
        <row r="6398">
          <cell r="G6398">
            <v>513602</v>
          </cell>
          <cell r="H6398" t="str">
            <v xml:space="preserve">FRANCISCO JOSE AVALOS ORTEGA       </v>
          </cell>
          <cell r="I6398" t="str">
            <v xml:space="preserve">ALEJANDRA LIZBETH MARTINEZ CASTILLO                                   </v>
          </cell>
        </row>
        <row r="6399">
          <cell r="G6399">
            <v>513613</v>
          </cell>
          <cell r="H6399" t="str">
            <v xml:space="preserve">LUIS FRANCISCO RODRIGUEZ PEﾑA      </v>
          </cell>
          <cell r="I6399" t="str">
            <v xml:space="preserve">BLANCA ESTELA FLORES DIAZ                                             </v>
          </cell>
        </row>
        <row r="6400">
          <cell r="G6400">
            <v>513613</v>
          </cell>
          <cell r="H6400" t="str">
            <v xml:space="preserve">LUIS FRANCISCO RODRIGUEZ PEﾑA      </v>
          </cell>
          <cell r="I6400" t="str">
            <v xml:space="preserve">BLANCA ESTELA FLORES DIAZ                                             </v>
          </cell>
        </row>
        <row r="6401">
          <cell r="G6401">
            <v>513671</v>
          </cell>
          <cell r="H6401" t="str">
            <v xml:space="preserve">NAVI SANCHEZ MOJICA                </v>
          </cell>
          <cell r="I6401" t="str">
            <v xml:space="preserve">ISIDRO CASTILLO BARRERA                                               </v>
          </cell>
        </row>
        <row r="6402">
          <cell r="G6402">
            <v>513671</v>
          </cell>
          <cell r="H6402" t="str">
            <v xml:space="preserve">NAVI SANCHEZ MOJICA                </v>
          </cell>
          <cell r="I6402" t="str">
            <v xml:space="preserve">ISIDRO CASTILLO BARRERA                                               </v>
          </cell>
        </row>
        <row r="6403">
          <cell r="G6403">
            <v>513671</v>
          </cell>
          <cell r="H6403" t="str">
            <v xml:space="preserve">NAVI SANCHEZ MOJICA                </v>
          </cell>
          <cell r="I6403" t="str">
            <v xml:space="preserve">ISIDRO CASTILLO BARRERA                                               </v>
          </cell>
        </row>
        <row r="6404">
          <cell r="G6404">
            <v>513671</v>
          </cell>
          <cell r="H6404" t="str">
            <v xml:space="preserve">NAVI SANCHEZ MOJICA                </v>
          </cell>
          <cell r="I6404" t="str">
            <v xml:space="preserve">ISIDRO CASTILLO BARRERA                                               </v>
          </cell>
        </row>
        <row r="6405">
          <cell r="G6405">
            <v>513671</v>
          </cell>
          <cell r="H6405" t="str">
            <v xml:space="preserve">NAVI SANCHEZ MOJICA                </v>
          </cell>
          <cell r="I6405" t="str">
            <v xml:space="preserve">ISIDRO CASTILLO BARRERA                                               </v>
          </cell>
        </row>
        <row r="6406">
          <cell r="G6406">
            <v>513671</v>
          </cell>
          <cell r="H6406" t="str">
            <v xml:space="preserve">NAVI SANCHEZ MOJICA                </v>
          </cell>
          <cell r="I6406" t="str">
            <v xml:space="preserve">ISIDRO CASTILLO BARRERA                                               </v>
          </cell>
        </row>
        <row r="6407">
          <cell r="G6407">
            <v>513671</v>
          </cell>
          <cell r="H6407" t="str">
            <v xml:space="preserve">NAVI SANCHEZ MOJICA                </v>
          </cell>
          <cell r="I6407" t="str">
            <v xml:space="preserve">ISIDRO CASTILLO BARRERA                                               </v>
          </cell>
        </row>
        <row r="6408">
          <cell r="G6408">
            <v>513671</v>
          </cell>
          <cell r="H6408" t="str">
            <v xml:space="preserve">NAVI SANCHEZ MOJICA                </v>
          </cell>
          <cell r="I6408" t="str">
            <v xml:space="preserve">ISIDRO CASTILLO BARRERA                                               </v>
          </cell>
        </row>
        <row r="6409">
          <cell r="G6409">
            <v>513671</v>
          </cell>
          <cell r="H6409" t="str">
            <v xml:space="preserve">NAVI SANCHEZ MOJICA                </v>
          </cell>
          <cell r="I6409" t="str">
            <v xml:space="preserve">ISIDRO CASTILLO BARRERA                                               </v>
          </cell>
        </row>
        <row r="6410">
          <cell r="G6410">
            <v>513671</v>
          </cell>
          <cell r="H6410" t="str">
            <v xml:space="preserve">NAVI SANCHEZ MOJICA                </v>
          </cell>
          <cell r="I6410" t="str">
            <v xml:space="preserve">ISIDRO CASTILLO BARRERA                                               </v>
          </cell>
        </row>
        <row r="6411">
          <cell r="G6411">
            <v>513671</v>
          </cell>
          <cell r="H6411" t="str">
            <v xml:space="preserve">NAVI SANCHEZ MOJICA                </v>
          </cell>
          <cell r="I6411" t="str">
            <v xml:space="preserve">ISIDRO CASTILLO BARRERA                                               </v>
          </cell>
        </row>
        <row r="6412">
          <cell r="G6412">
            <v>513671</v>
          </cell>
          <cell r="H6412" t="str">
            <v xml:space="preserve">NAVI SANCHEZ MOJICA                </v>
          </cell>
          <cell r="I6412" t="str">
            <v xml:space="preserve">ISIDRO CASTILLO BARRERA                                               </v>
          </cell>
        </row>
        <row r="6413">
          <cell r="G6413">
            <v>513692</v>
          </cell>
          <cell r="H6413" t="str">
            <v xml:space="preserve">BEATRIZ TREVINO MILLING            </v>
          </cell>
          <cell r="I6413" t="str">
            <v xml:space="preserve">JESUS DE LOS REYES TREVIﾑO CANTU                                      </v>
          </cell>
        </row>
        <row r="6414">
          <cell r="G6414">
            <v>513692</v>
          </cell>
          <cell r="H6414" t="str">
            <v xml:space="preserve">BEATRIZ TREVINO MILLING            </v>
          </cell>
          <cell r="I6414" t="str">
            <v xml:space="preserve">JESUS DE LOS REYES TREVIﾑO CANTU                                      </v>
          </cell>
        </row>
        <row r="6415">
          <cell r="G6415">
            <v>513692</v>
          </cell>
          <cell r="H6415" t="str">
            <v xml:space="preserve">BEATRIZ TREVINO MILLING            </v>
          </cell>
          <cell r="I6415" t="str">
            <v xml:space="preserve">JESUS DE LOS REYES TREVIﾑO CANTU                                      </v>
          </cell>
        </row>
        <row r="6416">
          <cell r="G6416">
            <v>513704</v>
          </cell>
          <cell r="H6416" t="str">
            <v xml:space="preserve">FERNANDO CUELLAR LOZANO            </v>
          </cell>
          <cell r="I6416" t="str">
            <v xml:space="preserve">GERARDO MARTINEZ TOGNO                                                </v>
          </cell>
        </row>
        <row r="6417">
          <cell r="G6417">
            <v>513704</v>
          </cell>
          <cell r="H6417" t="str">
            <v xml:space="preserve">FERNANDO CUELLAR LOZANO            </v>
          </cell>
          <cell r="I6417" t="str">
            <v xml:space="preserve">GERARDO MARTINEZ TOGNO                                                </v>
          </cell>
        </row>
        <row r="6418">
          <cell r="G6418">
            <v>513704</v>
          </cell>
          <cell r="H6418" t="str">
            <v xml:space="preserve">FERNANDO CUELLAR LOZANO            </v>
          </cell>
          <cell r="I6418" t="str">
            <v xml:space="preserve">GERARDO MARTINEZ TOGNO                                                </v>
          </cell>
        </row>
        <row r="6419">
          <cell r="G6419">
            <v>513802</v>
          </cell>
          <cell r="H6419" t="str">
            <v xml:space="preserve">EMPLEADOS                          </v>
          </cell>
          <cell r="I6419" t="str">
            <v xml:space="preserve">OSCAR FRANCISCO AGUILAR MOJICA                                        </v>
          </cell>
        </row>
        <row r="6420">
          <cell r="G6420">
            <v>513802</v>
          </cell>
          <cell r="H6420" t="str">
            <v xml:space="preserve">EMPLEADOS                          </v>
          </cell>
          <cell r="I6420" t="str">
            <v xml:space="preserve">OSCAR FRANCISCO AGUILAR MOJICA                                        </v>
          </cell>
        </row>
        <row r="6421">
          <cell r="G6421">
            <v>513802</v>
          </cell>
          <cell r="H6421" t="str">
            <v xml:space="preserve">EMPLEADOS                          </v>
          </cell>
          <cell r="I6421" t="str">
            <v xml:space="preserve">OSCAR FRANCISCO AGUILAR MOJICA                                        </v>
          </cell>
        </row>
        <row r="6422">
          <cell r="G6422">
            <v>513802</v>
          </cell>
          <cell r="H6422" t="str">
            <v xml:space="preserve">EMPLEADOS                          </v>
          </cell>
          <cell r="I6422" t="str">
            <v xml:space="preserve">OSCAR FRANCISCO AGUILAR MOJICA                                        </v>
          </cell>
        </row>
        <row r="6423">
          <cell r="G6423">
            <v>513802</v>
          </cell>
          <cell r="H6423" t="str">
            <v xml:space="preserve">EMPLEADOS                          </v>
          </cell>
          <cell r="I6423" t="str">
            <v xml:space="preserve">OSCAR FRANCISCO AGUILAR MOJICA                                        </v>
          </cell>
        </row>
        <row r="6424">
          <cell r="G6424">
            <v>513802</v>
          </cell>
          <cell r="H6424" t="str">
            <v xml:space="preserve">EMPLEADOS                          </v>
          </cell>
          <cell r="I6424" t="str">
            <v xml:space="preserve">OSCAR FRANCISCO AGUILAR MOJICA                                        </v>
          </cell>
        </row>
        <row r="6425">
          <cell r="G6425">
            <v>513802</v>
          </cell>
          <cell r="H6425" t="str">
            <v xml:space="preserve">EMPLEADOS                          </v>
          </cell>
          <cell r="I6425" t="str">
            <v xml:space="preserve">OSCAR FRANCISCO AGUILAR MOJICA                                        </v>
          </cell>
        </row>
        <row r="6426">
          <cell r="G6426">
            <v>513802</v>
          </cell>
          <cell r="H6426" t="str">
            <v xml:space="preserve">EMPLEADOS                          </v>
          </cell>
          <cell r="I6426" t="str">
            <v xml:space="preserve">OSCAR FRANCISCO AGUILAR MOJICA                                        </v>
          </cell>
        </row>
        <row r="6427">
          <cell r="G6427">
            <v>513823</v>
          </cell>
          <cell r="H6427" t="str">
            <v xml:space="preserve">AZUCENA GUDI/O RAMIREZ             </v>
          </cell>
          <cell r="I6427" t="str">
            <v xml:space="preserve">CARLOS ALFREDO DE LA ROSA ARIAS                                       </v>
          </cell>
        </row>
        <row r="6428">
          <cell r="G6428">
            <v>513864</v>
          </cell>
          <cell r="H6428" t="str">
            <v xml:space="preserve">ADRIANA I. MEJIA CASTILLO          </v>
          </cell>
          <cell r="I6428" t="str">
            <v xml:space="preserve">EDUARDO CISNEROS CISNEROS                                             </v>
          </cell>
        </row>
        <row r="6429">
          <cell r="G6429">
            <v>513864</v>
          </cell>
          <cell r="H6429" t="str">
            <v xml:space="preserve">ADRIANA I. MEJIA CASTILLO          </v>
          </cell>
          <cell r="I6429" t="str">
            <v xml:space="preserve">EDUARDO CISNEROS CISNEROS                                             </v>
          </cell>
        </row>
        <row r="6430">
          <cell r="G6430">
            <v>513864</v>
          </cell>
          <cell r="H6430" t="str">
            <v xml:space="preserve">ADRIANA I. MEJIA CASTILLO          </v>
          </cell>
          <cell r="I6430" t="str">
            <v xml:space="preserve">EDUARDO CISNEROS CISNEROS                                             </v>
          </cell>
        </row>
        <row r="6431">
          <cell r="G6431">
            <v>513864</v>
          </cell>
          <cell r="H6431" t="str">
            <v xml:space="preserve">ADRIANA I. MEJIA CASTILLO          </v>
          </cell>
          <cell r="I6431" t="str">
            <v xml:space="preserve">EDUARDO CISNEROS CISNEROS                                             </v>
          </cell>
        </row>
        <row r="6432">
          <cell r="G6432">
            <v>513864</v>
          </cell>
          <cell r="H6432" t="str">
            <v xml:space="preserve">ADRIANA I. MEJIA CASTILLO          </v>
          </cell>
          <cell r="I6432" t="str">
            <v xml:space="preserve">EDUARDO CISNEROS CISNEROS                                             </v>
          </cell>
        </row>
        <row r="6433">
          <cell r="G6433">
            <v>513872</v>
          </cell>
          <cell r="H6433" t="str">
            <v xml:space="preserve">MARIA EVELINA JOHNSTON PIMENTEL    </v>
          </cell>
          <cell r="I6433" t="str">
            <v xml:space="preserve">ALBERTO TREJO CRUZ                                                    </v>
          </cell>
        </row>
        <row r="6434">
          <cell r="G6434">
            <v>513872</v>
          </cell>
          <cell r="H6434" t="str">
            <v xml:space="preserve">MARIA EVELINA JOHNSTON PIMENTEL    </v>
          </cell>
          <cell r="I6434" t="str">
            <v xml:space="preserve">ALBERTO TREJO CRUZ                                                    </v>
          </cell>
        </row>
        <row r="6435">
          <cell r="G6435">
            <v>513912</v>
          </cell>
          <cell r="H6435" t="str">
            <v xml:space="preserve">ALEJANDRO DE LA GARZA GARCIA       </v>
          </cell>
          <cell r="I6435" t="str">
            <v xml:space="preserve">LUIS JAVIER FIMBRES ASTIAZARAN                                        </v>
          </cell>
        </row>
        <row r="6436">
          <cell r="G6436">
            <v>513912</v>
          </cell>
          <cell r="H6436" t="str">
            <v xml:space="preserve">ALEJANDRO DE LA GARZA GARCIA       </v>
          </cell>
          <cell r="I6436" t="str">
            <v xml:space="preserve">LUIS JAVIER FIMBRES ASTIAZARAN                                        </v>
          </cell>
        </row>
        <row r="6437">
          <cell r="G6437">
            <v>513912</v>
          </cell>
          <cell r="H6437" t="str">
            <v xml:space="preserve">ALEJANDRO DE LA GARZA GARCIA       </v>
          </cell>
          <cell r="I6437" t="str">
            <v xml:space="preserve">LUIS JAVIER FIMBRES ASTIAZARAN                                        </v>
          </cell>
        </row>
        <row r="6438">
          <cell r="G6438">
            <v>513912</v>
          </cell>
          <cell r="H6438" t="str">
            <v xml:space="preserve">ALEJANDRO DE LA GARZA GARCIA       </v>
          </cell>
          <cell r="I6438" t="str">
            <v xml:space="preserve">LUIS JAVIER FIMBRES ASTIAZARAN                                        </v>
          </cell>
        </row>
        <row r="6439">
          <cell r="G6439">
            <v>513925</v>
          </cell>
          <cell r="H6439" t="str">
            <v xml:space="preserve">JANET FRANCO BRAVO                 </v>
          </cell>
          <cell r="I6439" t="str">
            <v xml:space="preserve">MARIA DEL REFUGIO GARCIA LOPEZ                                        </v>
          </cell>
        </row>
        <row r="6440">
          <cell r="G6440">
            <v>513925</v>
          </cell>
          <cell r="H6440" t="str">
            <v xml:space="preserve">JANET FRANCO BRAVO                 </v>
          </cell>
          <cell r="I6440" t="str">
            <v xml:space="preserve">MARIA DEL REFUGIO GARCIA LOPEZ                                        </v>
          </cell>
        </row>
        <row r="6441">
          <cell r="G6441">
            <v>513925</v>
          </cell>
          <cell r="H6441" t="str">
            <v xml:space="preserve">JANET FRANCO BRAVO                 </v>
          </cell>
          <cell r="I6441" t="str">
            <v xml:space="preserve">MARIA DEL REFUGIO GARCIA LOPEZ                                        </v>
          </cell>
        </row>
        <row r="6442">
          <cell r="G6442">
            <v>513925</v>
          </cell>
          <cell r="H6442" t="str">
            <v xml:space="preserve">JANET FRANCO BRAVO                 </v>
          </cell>
          <cell r="I6442" t="str">
            <v xml:space="preserve">MARIA DEL REFUGIO GARCIA LOPEZ                                        </v>
          </cell>
        </row>
        <row r="6443">
          <cell r="G6443">
            <v>513934</v>
          </cell>
          <cell r="H6443" t="str">
            <v xml:space="preserve">LUIS FRANCISCO RODRIGUEZ PEﾑA      </v>
          </cell>
          <cell r="I6443" t="str">
            <v xml:space="preserve">HUGO MACBETH QUESADA PEREZ                                            </v>
          </cell>
        </row>
        <row r="6444">
          <cell r="G6444">
            <v>513941</v>
          </cell>
          <cell r="H6444" t="str">
            <v xml:space="preserve">GABRIELA SUSANA FLORES ALVAREZ     </v>
          </cell>
          <cell r="I6444" t="str">
            <v xml:space="preserve">MARIA DE LA PAZ GUTIERREZ DE GUEVARA                                  </v>
          </cell>
        </row>
        <row r="6445">
          <cell r="G6445">
            <v>513941</v>
          </cell>
          <cell r="H6445" t="str">
            <v xml:space="preserve">GABRIELA SUSANA FLORES ALVAREZ     </v>
          </cell>
          <cell r="I6445" t="str">
            <v xml:space="preserve">MARIA DE LA PAZ GUTIERREZ DE GUEVARA                                  </v>
          </cell>
        </row>
        <row r="6446">
          <cell r="G6446">
            <v>513941</v>
          </cell>
          <cell r="H6446" t="str">
            <v xml:space="preserve">GABRIELA SUSANA FLORES ALVAREZ     </v>
          </cell>
          <cell r="I6446" t="str">
            <v xml:space="preserve">MARIA DE LA PAZ GUTIERREZ DE GUEVARA                                  </v>
          </cell>
        </row>
        <row r="6447">
          <cell r="G6447">
            <v>513954</v>
          </cell>
          <cell r="H6447" t="str">
            <v xml:space="preserve">GERMAN CHAVEZ TAPIA                </v>
          </cell>
          <cell r="I6447" t="str">
            <v xml:space="preserve">GUILLERMO GANEM MUSI                                                  </v>
          </cell>
        </row>
        <row r="6448">
          <cell r="G6448">
            <v>513954</v>
          </cell>
          <cell r="H6448" t="str">
            <v xml:space="preserve">GERMAN CHAVEZ TAPIA                </v>
          </cell>
          <cell r="I6448" t="str">
            <v xml:space="preserve">GUILLERMO GANEM MUSI                                                  </v>
          </cell>
        </row>
        <row r="6449">
          <cell r="G6449">
            <v>513954</v>
          </cell>
          <cell r="H6449" t="str">
            <v xml:space="preserve">GERMAN CHAVEZ TAPIA                </v>
          </cell>
          <cell r="I6449" t="str">
            <v xml:space="preserve">GUILLERMO GANEM MUSI                                                  </v>
          </cell>
        </row>
        <row r="6450">
          <cell r="G6450">
            <v>513954</v>
          </cell>
          <cell r="H6450" t="str">
            <v xml:space="preserve">GERMAN CHAVEZ TAPIA                </v>
          </cell>
          <cell r="I6450" t="str">
            <v xml:space="preserve">GUILLERMO GANEM MUSI                                                  </v>
          </cell>
        </row>
        <row r="6451">
          <cell r="G6451">
            <v>513962</v>
          </cell>
          <cell r="H6451" t="str">
            <v xml:space="preserve">FRANCISCO JOSE AVALOS ORTEGA       </v>
          </cell>
          <cell r="I6451" t="str">
            <v xml:space="preserve">FERNANDO JOAQUIN ATRISTAIN VASCONCELOS                                </v>
          </cell>
        </row>
        <row r="6452">
          <cell r="G6452">
            <v>513975</v>
          </cell>
          <cell r="H6452" t="str">
            <v xml:space="preserve">NAVI SANCHEZ MOJICA                </v>
          </cell>
          <cell r="I6452" t="str">
            <v xml:space="preserve">HECTOR RAMIREZ ARIAS                                                  </v>
          </cell>
        </row>
        <row r="6453">
          <cell r="G6453">
            <v>513975</v>
          </cell>
          <cell r="H6453" t="str">
            <v xml:space="preserve">NAVI SANCHEZ MOJICA                </v>
          </cell>
          <cell r="I6453" t="str">
            <v xml:space="preserve">HECTOR RAMIREZ ARIAS                                                  </v>
          </cell>
        </row>
        <row r="6454">
          <cell r="G6454">
            <v>514043</v>
          </cell>
          <cell r="H6454" t="str">
            <v xml:space="preserve">SUAREZ HERNANDEZ MONICA MERCEDES   </v>
          </cell>
          <cell r="I6454" t="str">
            <v xml:space="preserve">CONTROLADORA GEK SAPI DE CV                                           </v>
          </cell>
        </row>
        <row r="6455">
          <cell r="G6455">
            <v>514054</v>
          </cell>
          <cell r="H6455" t="str">
            <v xml:space="preserve">SUAREZ HERNANDEZ MONICA MERCEDES   </v>
          </cell>
          <cell r="I6455" t="str">
            <v xml:space="preserve">DESARROLLADORA GEK, S.A. DE C.V.                                      </v>
          </cell>
        </row>
        <row r="6456">
          <cell r="G6456">
            <v>514054</v>
          </cell>
          <cell r="H6456" t="str">
            <v xml:space="preserve">SUAREZ HERNANDEZ MONICA MERCEDES   </v>
          </cell>
          <cell r="I6456" t="str">
            <v xml:space="preserve">DESARROLLADORA GEK, S.A. DE C.V.                                      </v>
          </cell>
        </row>
        <row r="6457">
          <cell r="G6457">
            <v>514054</v>
          </cell>
          <cell r="H6457" t="str">
            <v xml:space="preserve">SUAREZ HERNANDEZ MONICA MERCEDES   </v>
          </cell>
          <cell r="I6457" t="str">
            <v xml:space="preserve">DESARROLLADORA GEK, S.A. DE C.V.                                      </v>
          </cell>
        </row>
        <row r="6458">
          <cell r="G6458">
            <v>514072</v>
          </cell>
          <cell r="H6458" t="str">
            <v xml:space="preserve">AZUCENA GUDI/O RAMIREZ             </v>
          </cell>
          <cell r="I6458" t="str">
            <v xml:space="preserve">PRO INVEST, S.A. DE C.V.                                              </v>
          </cell>
        </row>
        <row r="6459">
          <cell r="G6459">
            <v>514072</v>
          </cell>
          <cell r="H6459" t="str">
            <v xml:space="preserve">AZUCENA GUDI/O RAMIREZ             </v>
          </cell>
          <cell r="I6459" t="str">
            <v xml:space="preserve">PRO INVEST, S.A. DE C.V.                                              </v>
          </cell>
        </row>
        <row r="6460">
          <cell r="G6460">
            <v>514072</v>
          </cell>
          <cell r="H6460" t="str">
            <v xml:space="preserve">AZUCENA GUDI/O RAMIREZ             </v>
          </cell>
          <cell r="I6460" t="str">
            <v xml:space="preserve">PRO INVEST, S.A. DE C.V.                                              </v>
          </cell>
        </row>
        <row r="6461">
          <cell r="G6461">
            <v>514115</v>
          </cell>
          <cell r="H6461" t="str">
            <v xml:space="preserve">FRANCISCO JOSE AVALOS ORTEGA       </v>
          </cell>
          <cell r="I6461" t="str">
            <v xml:space="preserve">JUAN FERNANDO IBA/EZ MONTA/O                                          </v>
          </cell>
        </row>
        <row r="6462">
          <cell r="G6462">
            <v>514115</v>
          </cell>
          <cell r="H6462" t="str">
            <v xml:space="preserve">FRANCISCO JOSE AVALOS ORTEGA       </v>
          </cell>
          <cell r="I6462" t="str">
            <v xml:space="preserve">JUAN FERNANDO IBA/EZ MONTA/O                                          </v>
          </cell>
        </row>
        <row r="6463">
          <cell r="G6463">
            <v>514152</v>
          </cell>
          <cell r="H6463" t="str">
            <v xml:space="preserve">GABRIEL RODRIGO BAENA CASTUERA     </v>
          </cell>
          <cell r="I6463" t="str">
            <v xml:space="preserve">HILDA MARIA GARCIA SOSA                                               </v>
          </cell>
        </row>
        <row r="6464">
          <cell r="G6464">
            <v>514152</v>
          </cell>
          <cell r="H6464" t="str">
            <v xml:space="preserve">GABRIEL RODRIGO BAENA CASTUERA     </v>
          </cell>
          <cell r="I6464" t="str">
            <v xml:space="preserve">HILDA MARIA GARCIA SOSA                                               </v>
          </cell>
        </row>
        <row r="6465">
          <cell r="G6465">
            <v>514152</v>
          </cell>
          <cell r="H6465" t="str">
            <v xml:space="preserve">GABRIEL RODRIGO BAENA CASTUERA     </v>
          </cell>
          <cell r="I6465" t="str">
            <v xml:space="preserve">HILDA MARIA GARCIA SOSA                                               </v>
          </cell>
        </row>
        <row r="6466">
          <cell r="G6466">
            <v>514152</v>
          </cell>
          <cell r="H6466" t="str">
            <v xml:space="preserve">GABRIEL RODRIGO BAENA CASTUERA     </v>
          </cell>
          <cell r="I6466" t="str">
            <v xml:space="preserve">HILDA MARIA GARCIA SOSA                                               </v>
          </cell>
        </row>
        <row r="6467">
          <cell r="G6467">
            <v>514152</v>
          </cell>
          <cell r="H6467" t="str">
            <v xml:space="preserve">GABRIEL RODRIGO BAENA CASTUERA     </v>
          </cell>
          <cell r="I6467" t="str">
            <v xml:space="preserve">HILDA MARIA GARCIA SOSA                                               </v>
          </cell>
        </row>
        <row r="6468">
          <cell r="G6468">
            <v>514152</v>
          </cell>
          <cell r="H6468" t="str">
            <v xml:space="preserve">GABRIEL RODRIGO BAENA CASTUERA     </v>
          </cell>
          <cell r="I6468" t="str">
            <v xml:space="preserve">HILDA MARIA GARCIA SOSA                                               </v>
          </cell>
        </row>
        <row r="6469">
          <cell r="G6469">
            <v>514152</v>
          </cell>
          <cell r="H6469" t="str">
            <v xml:space="preserve">GABRIEL RODRIGO BAENA CASTUERA     </v>
          </cell>
          <cell r="I6469" t="str">
            <v xml:space="preserve">HILDA MARIA GARCIA SOSA                                               </v>
          </cell>
        </row>
        <row r="6470">
          <cell r="G6470">
            <v>514152</v>
          </cell>
          <cell r="H6470" t="str">
            <v xml:space="preserve">GABRIEL RODRIGO BAENA CASTUERA     </v>
          </cell>
          <cell r="I6470" t="str">
            <v xml:space="preserve">HILDA MARIA GARCIA SOSA                                               </v>
          </cell>
        </row>
        <row r="6471">
          <cell r="G6471">
            <v>514152</v>
          </cell>
          <cell r="H6471" t="str">
            <v xml:space="preserve">GABRIEL RODRIGO BAENA CASTUERA     </v>
          </cell>
          <cell r="I6471" t="str">
            <v xml:space="preserve">HILDA MARIA GARCIA SOSA                                               </v>
          </cell>
        </row>
        <row r="6472">
          <cell r="G6472">
            <v>514194</v>
          </cell>
          <cell r="H6472" t="str">
            <v xml:space="preserve">MINERVA OLVERA BONILLA             </v>
          </cell>
          <cell r="I6472" t="str">
            <v xml:space="preserve">CLAUDIA EUGENIA PERALTA ALDAY                                         </v>
          </cell>
        </row>
        <row r="6473">
          <cell r="G6473">
            <v>514194</v>
          </cell>
          <cell r="H6473" t="str">
            <v xml:space="preserve">MINERVA OLVERA BONILLA             </v>
          </cell>
          <cell r="I6473" t="str">
            <v xml:space="preserve">CLAUDIA EUGENIA PERALTA ALDAY                                         </v>
          </cell>
        </row>
        <row r="6474">
          <cell r="G6474">
            <v>514194</v>
          </cell>
          <cell r="H6474" t="str">
            <v xml:space="preserve">MINERVA OLVERA BONILLA             </v>
          </cell>
          <cell r="I6474" t="str">
            <v xml:space="preserve">CLAUDIA EUGENIA PERALTA ALDAY                                         </v>
          </cell>
        </row>
        <row r="6475">
          <cell r="G6475">
            <v>514194</v>
          </cell>
          <cell r="H6475" t="str">
            <v xml:space="preserve">MINERVA OLVERA BONILLA             </v>
          </cell>
          <cell r="I6475" t="str">
            <v xml:space="preserve">CLAUDIA EUGENIA PERALTA ALDAY                                         </v>
          </cell>
        </row>
        <row r="6476">
          <cell r="G6476">
            <v>514203</v>
          </cell>
          <cell r="H6476" t="str">
            <v xml:space="preserve">NAVI SANCHEZ MOJICA                </v>
          </cell>
          <cell r="I6476" t="str">
            <v xml:space="preserve">LUCINO ANTONIO GALVAN CARRILES                                        </v>
          </cell>
        </row>
        <row r="6477">
          <cell r="G6477">
            <v>514203</v>
          </cell>
          <cell r="H6477" t="str">
            <v xml:space="preserve">NAVI SANCHEZ MOJICA                </v>
          </cell>
          <cell r="I6477" t="str">
            <v xml:space="preserve">LUCINO ANTONIO GALVAN CARRILES                                        </v>
          </cell>
        </row>
        <row r="6478">
          <cell r="G6478">
            <v>514203</v>
          </cell>
          <cell r="H6478" t="str">
            <v xml:space="preserve">NAVI SANCHEZ MOJICA                </v>
          </cell>
          <cell r="I6478" t="str">
            <v xml:space="preserve">LUCINO ANTONIO GALVAN CARRILES                                        </v>
          </cell>
        </row>
        <row r="6479">
          <cell r="G6479">
            <v>514203</v>
          </cell>
          <cell r="H6479" t="str">
            <v xml:space="preserve">NAVI SANCHEZ MOJICA                </v>
          </cell>
          <cell r="I6479" t="str">
            <v xml:space="preserve">LUCINO ANTONIO GALVAN CARRILES                                        </v>
          </cell>
        </row>
        <row r="6480">
          <cell r="G6480">
            <v>514203</v>
          </cell>
          <cell r="H6480" t="str">
            <v xml:space="preserve">NAVI SANCHEZ MOJICA                </v>
          </cell>
          <cell r="I6480" t="str">
            <v xml:space="preserve">LUCINO ANTONIO GALVAN CARRILES                                        </v>
          </cell>
        </row>
        <row r="6481">
          <cell r="G6481">
            <v>514203</v>
          </cell>
          <cell r="H6481" t="str">
            <v xml:space="preserve">NAVI SANCHEZ MOJICA                </v>
          </cell>
          <cell r="I6481" t="str">
            <v xml:space="preserve">LUCINO ANTONIO GALVAN CARRILES                                        </v>
          </cell>
        </row>
        <row r="6482">
          <cell r="G6482">
            <v>514203</v>
          </cell>
          <cell r="H6482" t="str">
            <v xml:space="preserve">NAVI SANCHEZ MOJICA                </v>
          </cell>
          <cell r="I6482" t="str">
            <v xml:space="preserve">LUCINO ANTONIO GALVAN CARRILES                                        </v>
          </cell>
        </row>
        <row r="6483">
          <cell r="G6483">
            <v>514203</v>
          </cell>
          <cell r="H6483" t="str">
            <v xml:space="preserve">NAVI SANCHEZ MOJICA                </v>
          </cell>
          <cell r="I6483" t="str">
            <v xml:space="preserve">LUCINO ANTONIO GALVAN CARRILES                                        </v>
          </cell>
        </row>
        <row r="6484">
          <cell r="G6484">
            <v>514203</v>
          </cell>
          <cell r="H6484" t="str">
            <v xml:space="preserve">NAVI SANCHEZ MOJICA                </v>
          </cell>
          <cell r="I6484" t="str">
            <v xml:space="preserve">LUCINO ANTONIO GALVAN CARRILES                                        </v>
          </cell>
        </row>
        <row r="6485">
          <cell r="G6485">
            <v>514203</v>
          </cell>
          <cell r="H6485" t="str">
            <v xml:space="preserve">NAVI SANCHEZ MOJICA                </v>
          </cell>
          <cell r="I6485" t="str">
            <v xml:space="preserve">LUCINO ANTONIO GALVAN CARRILES                                        </v>
          </cell>
        </row>
        <row r="6486">
          <cell r="G6486">
            <v>514203</v>
          </cell>
          <cell r="H6486" t="str">
            <v xml:space="preserve">NAVI SANCHEZ MOJICA                </v>
          </cell>
          <cell r="I6486" t="str">
            <v xml:space="preserve">LUCINO ANTONIO GALVAN CARRILES                                        </v>
          </cell>
        </row>
        <row r="6487">
          <cell r="G6487">
            <v>514203</v>
          </cell>
          <cell r="H6487" t="str">
            <v xml:space="preserve">NAVI SANCHEZ MOJICA                </v>
          </cell>
          <cell r="I6487" t="str">
            <v xml:space="preserve">LUCINO ANTONIO GALVAN CARRILES                                        </v>
          </cell>
        </row>
        <row r="6488">
          <cell r="G6488">
            <v>514203</v>
          </cell>
          <cell r="H6488" t="str">
            <v xml:space="preserve">NAVI SANCHEZ MOJICA                </v>
          </cell>
          <cell r="I6488" t="str">
            <v xml:space="preserve">LUCINO ANTONIO GALVAN CARRILES                                        </v>
          </cell>
        </row>
        <row r="6489">
          <cell r="G6489">
            <v>514213</v>
          </cell>
          <cell r="H6489" t="str">
            <v xml:space="preserve">EVELIA VENEGAS CASTILLO            </v>
          </cell>
          <cell r="I6489" t="str">
            <v xml:space="preserve">LUIS ALAMILLO PERALTA                                                 </v>
          </cell>
        </row>
        <row r="6490">
          <cell r="G6490">
            <v>514213</v>
          </cell>
          <cell r="H6490" t="str">
            <v xml:space="preserve">EVELIA VENEGAS CASTILLO            </v>
          </cell>
          <cell r="I6490" t="str">
            <v xml:space="preserve">LUIS ALAMILLO PERALTA                                                 </v>
          </cell>
        </row>
        <row r="6491">
          <cell r="G6491">
            <v>514213</v>
          </cell>
          <cell r="H6491" t="str">
            <v xml:space="preserve">EVELIA VENEGAS CASTILLO            </v>
          </cell>
          <cell r="I6491" t="str">
            <v xml:space="preserve">LUIS ALAMILLO PERALTA                                                 </v>
          </cell>
        </row>
        <row r="6492">
          <cell r="G6492">
            <v>514213</v>
          </cell>
          <cell r="H6492" t="str">
            <v xml:space="preserve">EVELIA VENEGAS CASTILLO            </v>
          </cell>
          <cell r="I6492" t="str">
            <v xml:space="preserve">LUIS ALAMILLO PERALTA                                                 </v>
          </cell>
        </row>
        <row r="6493">
          <cell r="G6493">
            <v>514213</v>
          </cell>
          <cell r="H6493" t="str">
            <v xml:space="preserve">EVELIA VENEGAS CASTILLO            </v>
          </cell>
          <cell r="I6493" t="str">
            <v xml:space="preserve">LUIS ALAMILLO PERALTA                                                 </v>
          </cell>
        </row>
        <row r="6494">
          <cell r="G6494">
            <v>514213</v>
          </cell>
          <cell r="H6494" t="str">
            <v xml:space="preserve">EVELIA VENEGAS CASTILLO            </v>
          </cell>
          <cell r="I6494" t="str">
            <v xml:space="preserve">LUIS ALAMILLO PERALTA                                                 </v>
          </cell>
        </row>
        <row r="6495">
          <cell r="G6495">
            <v>514213</v>
          </cell>
          <cell r="H6495" t="str">
            <v xml:space="preserve">EVELIA VENEGAS CASTILLO            </v>
          </cell>
          <cell r="I6495" t="str">
            <v xml:space="preserve">LUIS ALAMILLO PERALTA                                                 </v>
          </cell>
        </row>
        <row r="6496">
          <cell r="G6496">
            <v>514213</v>
          </cell>
          <cell r="H6496" t="str">
            <v xml:space="preserve">EVELIA VENEGAS CASTILLO            </v>
          </cell>
          <cell r="I6496" t="str">
            <v xml:space="preserve">LUIS ALAMILLO PERALTA                                                 </v>
          </cell>
        </row>
        <row r="6497">
          <cell r="G6497">
            <v>514213</v>
          </cell>
          <cell r="H6497" t="str">
            <v xml:space="preserve">EVELIA VENEGAS CASTILLO            </v>
          </cell>
          <cell r="I6497" t="str">
            <v xml:space="preserve">LUIS ALAMILLO PERALTA                                                 </v>
          </cell>
        </row>
        <row r="6498">
          <cell r="G6498">
            <v>514213</v>
          </cell>
          <cell r="H6498" t="str">
            <v xml:space="preserve">EVELIA VENEGAS CASTILLO            </v>
          </cell>
          <cell r="I6498" t="str">
            <v xml:space="preserve">LUIS ALAMILLO PERALTA                                                 </v>
          </cell>
        </row>
        <row r="6499">
          <cell r="G6499">
            <v>514213</v>
          </cell>
          <cell r="H6499" t="str">
            <v xml:space="preserve">EVELIA VENEGAS CASTILLO            </v>
          </cell>
          <cell r="I6499" t="str">
            <v xml:space="preserve">LUIS ALAMILLO PERALTA                                                 </v>
          </cell>
        </row>
        <row r="6500">
          <cell r="G6500">
            <v>514213</v>
          </cell>
          <cell r="H6500" t="str">
            <v xml:space="preserve">EVELIA VENEGAS CASTILLO            </v>
          </cell>
          <cell r="I6500" t="str">
            <v xml:space="preserve">LUIS ALAMILLO PERALTA                                                 </v>
          </cell>
        </row>
        <row r="6501">
          <cell r="G6501">
            <v>514213</v>
          </cell>
          <cell r="H6501" t="str">
            <v xml:space="preserve">EVELIA VENEGAS CASTILLO            </v>
          </cell>
          <cell r="I6501" t="str">
            <v xml:space="preserve">LUIS ALAMILLO PERALTA                                                 </v>
          </cell>
        </row>
        <row r="6502">
          <cell r="G6502">
            <v>514213</v>
          </cell>
          <cell r="H6502" t="str">
            <v xml:space="preserve">EVELIA VENEGAS CASTILLO            </v>
          </cell>
          <cell r="I6502" t="str">
            <v xml:space="preserve">LUIS ALAMILLO PERALTA                                                 </v>
          </cell>
        </row>
        <row r="6503">
          <cell r="G6503">
            <v>514213</v>
          </cell>
          <cell r="H6503" t="str">
            <v xml:space="preserve">EVELIA VENEGAS CASTILLO            </v>
          </cell>
          <cell r="I6503" t="str">
            <v xml:space="preserve">LUIS ALAMILLO PERALTA                                                 </v>
          </cell>
        </row>
        <row r="6504">
          <cell r="G6504">
            <v>514213</v>
          </cell>
          <cell r="H6504" t="str">
            <v xml:space="preserve">EVELIA VENEGAS CASTILLO            </v>
          </cell>
          <cell r="I6504" t="str">
            <v xml:space="preserve">LUIS ALAMILLO PERALTA                                                 </v>
          </cell>
        </row>
        <row r="6505">
          <cell r="G6505">
            <v>514213</v>
          </cell>
          <cell r="H6505" t="str">
            <v xml:space="preserve">EVELIA VENEGAS CASTILLO            </v>
          </cell>
          <cell r="I6505" t="str">
            <v xml:space="preserve">LUIS ALAMILLO PERALTA                                                 </v>
          </cell>
        </row>
        <row r="6506">
          <cell r="G6506">
            <v>514213</v>
          </cell>
          <cell r="H6506" t="str">
            <v xml:space="preserve">EVELIA VENEGAS CASTILLO            </v>
          </cell>
          <cell r="I6506" t="str">
            <v xml:space="preserve">LUIS ALAMILLO PERALTA                                                 </v>
          </cell>
        </row>
        <row r="6507">
          <cell r="G6507">
            <v>514213</v>
          </cell>
          <cell r="H6507" t="str">
            <v xml:space="preserve">EVELIA VENEGAS CASTILLO            </v>
          </cell>
          <cell r="I6507" t="str">
            <v xml:space="preserve">LUIS ALAMILLO PERALTA                                                 </v>
          </cell>
        </row>
        <row r="6508">
          <cell r="G6508">
            <v>514213</v>
          </cell>
          <cell r="H6508" t="str">
            <v xml:space="preserve">EVELIA VENEGAS CASTILLO            </v>
          </cell>
          <cell r="I6508" t="str">
            <v xml:space="preserve">LUIS ALAMILLO PERALTA                                                 </v>
          </cell>
        </row>
        <row r="6509">
          <cell r="G6509">
            <v>514213</v>
          </cell>
          <cell r="H6509" t="str">
            <v xml:space="preserve">EVELIA VENEGAS CASTILLO            </v>
          </cell>
          <cell r="I6509" t="str">
            <v xml:space="preserve">LUIS ALAMILLO PERALTA                                                 </v>
          </cell>
        </row>
        <row r="6510">
          <cell r="G6510">
            <v>514213</v>
          </cell>
          <cell r="H6510" t="str">
            <v xml:space="preserve">EVELIA VENEGAS CASTILLO            </v>
          </cell>
          <cell r="I6510" t="str">
            <v xml:space="preserve">LUIS ALAMILLO PERALTA                                                 </v>
          </cell>
        </row>
        <row r="6511">
          <cell r="G6511">
            <v>514234</v>
          </cell>
          <cell r="H6511" t="str">
            <v xml:space="preserve">FRANCISCO JOSE AVALOS ORTEGA       </v>
          </cell>
          <cell r="I6511" t="str">
            <v xml:space="preserve">FEDERICO JOSE NAVARRO LOPEZ                                           </v>
          </cell>
        </row>
        <row r="6512">
          <cell r="G6512">
            <v>514242</v>
          </cell>
          <cell r="H6512" t="str">
            <v xml:space="preserve">ADRIANA I. MEJIA CASTILLO          </v>
          </cell>
          <cell r="I6512" t="str">
            <v xml:space="preserve">REYNALDO ARTEMIO GARZA GUAJARDO                                       </v>
          </cell>
        </row>
        <row r="6513">
          <cell r="G6513">
            <v>514263</v>
          </cell>
          <cell r="H6513" t="str">
            <v xml:space="preserve">COLBERT SALINAS QUIROGA            </v>
          </cell>
          <cell r="I6513" t="str">
            <v xml:space="preserve">RAFAEL CANTU GALINDO                                                  </v>
          </cell>
        </row>
        <row r="6514">
          <cell r="G6514">
            <v>514263</v>
          </cell>
          <cell r="H6514" t="str">
            <v xml:space="preserve">COLBERT SALINAS QUIROGA            </v>
          </cell>
          <cell r="I6514" t="str">
            <v xml:space="preserve">RAFAEL CANTU GALINDO                                                  </v>
          </cell>
        </row>
        <row r="6515">
          <cell r="G6515">
            <v>514271</v>
          </cell>
          <cell r="H6515" t="str">
            <v xml:space="preserve">ALEJANDRO AGUILAR MORALES          </v>
          </cell>
          <cell r="I6515" t="str">
            <v xml:space="preserve">MANUEL ALBERTO CANGAS PEREZ                                           </v>
          </cell>
        </row>
        <row r="6516">
          <cell r="G6516">
            <v>514271</v>
          </cell>
          <cell r="H6516" t="str">
            <v xml:space="preserve">ALEJANDRO AGUILAR MORALES          </v>
          </cell>
          <cell r="I6516" t="str">
            <v xml:space="preserve">MANUEL ALBERTO CANGAS PEREZ                                           </v>
          </cell>
        </row>
        <row r="6517">
          <cell r="G6517">
            <v>514284</v>
          </cell>
          <cell r="H6517" t="str">
            <v xml:space="preserve">NAVI SANCHEZ MOJICA                </v>
          </cell>
          <cell r="I6517" t="str">
            <v xml:space="preserve">ANA MARIA ALEGRET PLA                                                 </v>
          </cell>
        </row>
        <row r="6518">
          <cell r="G6518">
            <v>514284</v>
          </cell>
          <cell r="H6518" t="str">
            <v xml:space="preserve">NAVI SANCHEZ MOJICA                </v>
          </cell>
          <cell r="I6518" t="str">
            <v xml:space="preserve">ANA MARIA ALEGRET PLA                                                 </v>
          </cell>
        </row>
        <row r="6519">
          <cell r="G6519">
            <v>514301</v>
          </cell>
          <cell r="H6519" t="str">
            <v xml:space="preserve">ADRIANA I. MEJIA CASTILLO          </v>
          </cell>
          <cell r="I6519" t="str">
            <v xml:space="preserve">SANDRA YLIZALITURRI GARZA                                             </v>
          </cell>
        </row>
        <row r="6520">
          <cell r="G6520">
            <v>514301</v>
          </cell>
          <cell r="H6520" t="str">
            <v xml:space="preserve">ADRIANA I. MEJIA CASTILLO          </v>
          </cell>
          <cell r="I6520" t="str">
            <v xml:space="preserve">SANDRA YLIZALITURRI GARZA                                             </v>
          </cell>
        </row>
        <row r="6521">
          <cell r="G6521">
            <v>514301</v>
          </cell>
          <cell r="H6521" t="str">
            <v xml:space="preserve">ADRIANA I. MEJIA CASTILLO          </v>
          </cell>
          <cell r="I6521" t="str">
            <v xml:space="preserve">SANDRA YLIZALITURRI GARZA                                             </v>
          </cell>
        </row>
        <row r="6522">
          <cell r="G6522">
            <v>514301</v>
          </cell>
          <cell r="H6522" t="str">
            <v xml:space="preserve">ADRIANA I. MEJIA CASTILLO          </v>
          </cell>
          <cell r="I6522" t="str">
            <v xml:space="preserve">SANDRA YLIZALITURRI GARZA                                             </v>
          </cell>
        </row>
        <row r="6523">
          <cell r="G6523">
            <v>514312</v>
          </cell>
          <cell r="H6523" t="str">
            <v xml:space="preserve">FRANCISCO JOSE AVALOS ORTEGA       </v>
          </cell>
          <cell r="I6523" t="str">
            <v xml:space="preserve">LUISA CAPDEVIELLE LOPEZ                                               </v>
          </cell>
        </row>
        <row r="6524">
          <cell r="G6524">
            <v>514312</v>
          </cell>
          <cell r="H6524" t="str">
            <v xml:space="preserve">FRANCISCO JOSE AVALOS ORTEGA       </v>
          </cell>
          <cell r="I6524" t="str">
            <v xml:space="preserve">LUISA CAPDEVIELLE LOPEZ                                               </v>
          </cell>
        </row>
        <row r="6525">
          <cell r="G6525">
            <v>514312</v>
          </cell>
          <cell r="H6525" t="str">
            <v xml:space="preserve">FRANCISCO JOSE AVALOS ORTEGA       </v>
          </cell>
          <cell r="I6525" t="str">
            <v xml:space="preserve">LUISA CAPDEVIELLE LOPEZ                                               </v>
          </cell>
        </row>
        <row r="6526">
          <cell r="G6526">
            <v>514312</v>
          </cell>
          <cell r="H6526" t="str">
            <v xml:space="preserve">FRANCISCO JOSE AVALOS ORTEGA       </v>
          </cell>
          <cell r="I6526" t="str">
            <v xml:space="preserve">LUISA CAPDEVIELLE LOPEZ                                               </v>
          </cell>
        </row>
        <row r="6527">
          <cell r="G6527">
            <v>514312</v>
          </cell>
          <cell r="H6527" t="str">
            <v xml:space="preserve">FRANCISCO JOSE AVALOS ORTEGA       </v>
          </cell>
          <cell r="I6527" t="str">
            <v xml:space="preserve">LUISA CAPDEVIELLE LOPEZ                                               </v>
          </cell>
        </row>
        <row r="6528">
          <cell r="G6528">
            <v>514312</v>
          </cell>
          <cell r="H6528" t="str">
            <v xml:space="preserve">FRANCISCO JOSE AVALOS ORTEGA       </v>
          </cell>
          <cell r="I6528" t="str">
            <v xml:space="preserve">LUISA CAPDEVIELLE LOPEZ                                               </v>
          </cell>
        </row>
        <row r="6529">
          <cell r="G6529">
            <v>514312</v>
          </cell>
          <cell r="H6529" t="str">
            <v xml:space="preserve">FRANCISCO JOSE AVALOS ORTEGA       </v>
          </cell>
          <cell r="I6529" t="str">
            <v xml:space="preserve">LUISA CAPDEVIELLE LOPEZ                                               </v>
          </cell>
        </row>
        <row r="6530">
          <cell r="G6530">
            <v>514312</v>
          </cell>
          <cell r="H6530" t="str">
            <v xml:space="preserve">FRANCISCO JOSE AVALOS ORTEGA       </v>
          </cell>
          <cell r="I6530" t="str">
            <v xml:space="preserve">LUISA CAPDEVIELLE LOPEZ                                               </v>
          </cell>
        </row>
        <row r="6531">
          <cell r="G6531">
            <v>514312</v>
          </cell>
          <cell r="H6531" t="str">
            <v xml:space="preserve">FRANCISCO JOSE AVALOS ORTEGA       </v>
          </cell>
          <cell r="I6531" t="str">
            <v xml:space="preserve">LUISA CAPDEVIELLE LOPEZ                                               </v>
          </cell>
        </row>
        <row r="6532">
          <cell r="G6532">
            <v>514414</v>
          </cell>
          <cell r="H6532" t="str">
            <v xml:space="preserve">GABRIEL RODRIGO BAENA CASTUERA     </v>
          </cell>
          <cell r="I6532" t="str">
            <v xml:space="preserve">LINDA COHEN ABOULAFIA                                                 </v>
          </cell>
        </row>
        <row r="6533">
          <cell r="G6533">
            <v>514414</v>
          </cell>
          <cell r="H6533" t="str">
            <v xml:space="preserve">GABRIEL RODRIGO BAENA CASTUERA     </v>
          </cell>
          <cell r="I6533" t="str">
            <v xml:space="preserve">LINDA COHEN ABOULAFIA                                                 </v>
          </cell>
        </row>
        <row r="6534">
          <cell r="G6534">
            <v>514423</v>
          </cell>
          <cell r="H6534" t="str">
            <v xml:space="preserve">GABRIEL RODRIGO BAENA CASTUERA     </v>
          </cell>
          <cell r="I6534" t="str">
            <v xml:space="preserve">LINDA COHEN ABOULAFIA                                                 </v>
          </cell>
        </row>
        <row r="6535">
          <cell r="G6535">
            <v>514423</v>
          </cell>
          <cell r="H6535" t="str">
            <v xml:space="preserve">GABRIEL RODRIGO BAENA CASTUERA     </v>
          </cell>
          <cell r="I6535" t="str">
            <v xml:space="preserve">LINDA COHEN ABOULAFIA                                                 </v>
          </cell>
        </row>
        <row r="6536">
          <cell r="G6536">
            <v>514435</v>
          </cell>
          <cell r="H6536" t="str">
            <v xml:space="preserve">GABRIEL RODRIGO BAENA CASTUERA     </v>
          </cell>
          <cell r="I6536" t="str">
            <v xml:space="preserve">LINDA COHEN ABOULAFIA                                                 </v>
          </cell>
        </row>
        <row r="6537">
          <cell r="G6537">
            <v>514435</v>
          </cell>
          <cell r="H6537" t="str">
            <v xml:space="preserve">GABRIEL RODRIGO BAENA CASTUERA     </v>
          </cell>
          <cell r="I6537" t="str">
            <v xml:space="preserve">LINDA COHEN ABOULAFIA                                                 </v>
          </cell>
        </row>
        <row r="6538">
          <cell r="G6538">
            <v>514525</v>
          </cell>
          <cell r="H6538" t="str">
            <v xml:space="preserve">NAVI SANCHEZ MOJICA                </v>
          </cell>
          <cell r="I6538" t="str">
            <v xml:space="preserve">ANTONIO CHAVEZ SANCHEZ                                                </v>
          </cell>
        </row>
        <row r="6539">
          <cell r="G6539">
            <v>514525</v>
          </cell>
          <cell r="H6539" t="str">
            <v xml:space="preserve">NAVI SANCHEZ MOJICA                </v>
          </cell>
          <cell r="I6539" t="str">
            <v xml:space="preserve">ANTONIO CHAVEZ SANCHEZ                                                </v>
          </cell>
        </row>
        <row r="6540">
          <cell r="G6540">
            <v>514525</v>
          </cell>
          <cell r="H6540" t="str">
            <v xml:space="preserve">NAVI SANCHEZ MOJICA                </v>
          </cell>
          <cell r="I6540" t="str">
            <v xml:space="preserve">ANTONIO CHAVEZ SANCHEZ                                                </v>
          </cell>
        </row>
        <row r="6541">
          <cell r="G6541">
            <v>514541</v>
          </cell>
          <cell r="H6541" t="str">
            <v xml:space="preserve">NAVI SANCHEZ MOJICA                </v>
          </cell>
          <cell r="I6541" t="str">
            <v xml:space="preserve">CHRISTINA ANDREA BERTON XXXX                                          </v>
          </cell>
        </row>
        <row r="6542">
          <cell r="G6542">
            <v>514541</v>
          </cell>
          <cell r="H6542" t="str">
            <v xml:space="preserve">NAVI SANCHEZ MOJICA                </v>
          </cell>
          <cell r="I6542" t="str">
            <v xml:space="preserve">CHRISTINA ANDREA BERTON XXXX                                          </v>
          </cell>
        </row>
        <row r="6543">
          <cell r="G6543">
            <v>514541</v>
          </cell>
          <cell r="H6543" t="str">
            <v xml:space="preserve">NAVI SANCHEZ MOJICA                </v>
          </cell>
          <cell r="I6543" t="str">
            <v xml:space="preserve">CHRISTINA ANDREA BERTON XXXX                                          </v>
          </cell>
        </row>
        <row r="6544">
          <cell r="G6544">
            <v>514575</v>
          </cell>
          <cell r="H6544" t="str">
            <v xml:space="preserve">SUAREZ HERNANDEZ MONICA MERCEDES   </v>
          </cell>
          <cell r="I6544" t="str">
            <v xml:space="preserve">ANA MARIA DEL VALLE YANEZ                                             </v>
          </cell>
        </row>
        <row r="6545">
          <cell r="G6545">
            <v>514575</v>
          </cell>
          <cell r="H6545" t="str">
            <v xml:space="preserve">SUAREZ HERNANDEZ MONICA MERCEDES   </v>
          </cell>
          <cell r="I6545" t="str">
            <v xml:space="preserve">ANA MARIA DEL VALLE YANEZ                                             </v>
          </cell>
        </row>
        <row r="6546">
          <cell r="G6546">
            <v>514583</v>
          </cell>
          <cell r="H6546" t="str">
            <v xml:space="preserve">SUAREZ HERNANDEZ MONICA MERCEDES   </v>
          </cell>
          <cell r="I6546" t="str">
            <v xml:space="preserve">MARIA DE LAS MERCEDES DEL VALLE YANEZ                                 </v>
          </cell>
        </row>
        <row r="6547">
          <cell r="G6547">
            <v>514583</v>
          </cell>
          <cell r="H6547" t="str">
            <v xml:space="preserve">SUAREZ HERNANDEZ MONICA MERCEDES   </v>
          </cell>
          <cell r="I6547" t="str">
            <v xml:space="preserve">MARIA DE LAS MERCEDES DEL VALLE YANEZ                                 </v>
          </cell>
        </row>
        <row r="6548">
          <cell r="G6548">
            <v>514583</v>
          </cell>
          <cell r="H6548" t="str">
            <v xml:space="preserve">SUAREZ HERNANDEZ MONICA MERCEDES   </v>
          </cell>
          <cell r="I6548" t="str">
            <v xml:space="preserve">MARIA DE LAS MERCEDES DEL VALLE YANEZ                                 </v>
          </cell>
        </row>
        <row r="6549">
          <cell r="G6549">
            <v>514583</v>
          </cell>
          <cell r="H6549" t="str">
            <v xml:space="preserve">SUAREZ HERNANDEZ MONICA MERCEDES   </v>
          </cell>
          <cell r="I6549" t="str">
            <v xml:space="preserve">MARIA DE LAS MERCEDES DEL VALLE YANEZ                                 </v>
          </cell>
        </row>
        <row r="6550">
          <cell r="G6550">
            <v>514591</v>
          </cell>
          <cell r="H6550" t="str">
            <v xml:space="preserve">SUAREZ HERNANDEZ MONICA MERCEDES   </v>
          </cell>
          <cell r="I6550" t="str">
            <v xml:space="preserve">MARIA JOSE DEL VALLE YANEZ                                            </v>
          </cell>
        </row>
        <row r="6551">
          <cell r="G6551">
            <v>514603</v>
          </cell>
          <cell r="H6551" t="str">
            <v xml:space="preserve">ALEJANDRO AGUILAR MORALES          </v>
          </cell>
          <cell r="I6551" t="str">
            <v xml:space="preserve">JOSE LUIS GARCIA SALDA/A                                              </v>
          </cell>
        </row>
        <row r="6552">
          <cell r="G6552">
            <v>514603</v>
          </cell>
          <cell r="H6552" t="str">
            <v xml:space="preserve">ALEJANDRO AGUILAR MORALES          </v>
          </cell>
          <cell r="I6552" t="str">
            <v xml:space="preserve">JOSE LUIS GARCIA SALDA/A                                              </v>
          </cell>
        </row>
        <row r="6553">
          <cell r="G6553">
            <v>514603</v>
          </cell>
          <cell r="H6553" t="str">
            <v xml:space="preserve">ALEJANDRO AGUILAR MORALES          </v>
          </cell>
          <cell r="I6553" t="str">
            <v xml:space="preserve">JOSE LUIS GARCIA SALDA/A                                              </v>
          </cell>
        </row>
        <row r="6554">
          <cell r="G6554">
            <v>514615</v>
          </cell>
          <cell r="H6554" t="str">
            <v xml:space="preserve">EMPLEADOS                          </v>
          </cell>
          <cell r="I6554" t="str">
            <v xml:space="preserve">GABRIEL RODRIGO BAENA CASTUERA                                        </v>
          </cell>
        </row>
        <row r="6555">
          <cell r="G6555">
            <v>514615</v>
          </cell>
          <cell r="H6555" t="str">
            <v xml:space="preserve">EMPLEADOS                          </v>
          </cell>
          <cell r="I6555" t="str">
            <v xml:space="preserve">GABRIEL RODRIGO BAENA CASTUERA                                        </v>
          </cell>
        </row>
        <row r="6556">
          <cell r="G6556">
            <v>514615</v>
          </cell>
          <cell r="H6556" t="str">
            <v xml:space="preserve">EMPLEADOS                          </v>
          </cell>
          <cell r="I6556" t="str">
            <v xml:space="preserve">GABRIEL RODRIGO BAENA CASTUERA                                        </v>
          </cell>
        </row>
        <row r="6557">
          <cell r="G6557">
            <v>514615</v>
          </cell>
          <cell r="H6557" t="str">
            <v xml:space="preserve">EMPLEADOS                          </v>
          </cell>
          <cell r="I6557" t="str">
            <v xml:space="preserve">GABRIEL RODRIGO BAENA CASTUERA                                        </v>
          </cell>
        </row>
        <row r="6558">
          <cell r="G6558">
            <v>514615</v>
          </cell>
          <cell r="H6558" t="str">
            <v xml:space="preserve">EMPLEADOS                          </v>
          </cell>
          <cell r="I6558" t="str">
            <v xml:space="preserve">GABRIEL RODRIGO BAENA CASTUERA                                        </v>
          </cell>
        </row>
        <row r="6559">
          <cell r="G6559">
            <v>514615</v>
          </cell>
          <cell r="H6559" t="str">
            <v xml:space="preserve">EMPLEADOS                          </v>
          </cell>
          <cell r="I6559" t="str">
            <v xml:space="preserve">GABRIEL RODRIGO BAENA CASTUERA                                        </v>
          </cell>
        </row>
        <row r="6560">
          <cell r="G6560">
            <v>514615</v>
          </cell>
          <cell r="H6560" t="str">
            <v xml:space="preserve">EMPLEADOS                          </v>
          </cell>
          <cell r="I6560" t="str">
            <v xml:space="preserve">GABRIEL RODRIGO BAENA CASTUERA                                        </v>
          </cell>
        </row>
        <row r="6561">
          <cell r="G6561">
            <v>514615</v>
          </cell>
          <cell r="H6561" t="str">
            <v xml:space="preserve">EMPLEADOS                          </v>
          </cell>
          <cell r="I6561" t="str">
            <v xml:space="preserve">GABRIEL RODRIGO BAENA CASTUERA                                        </v>
          </cell>
        </row>
        <row r="6562">
          <cell r="G6562">
            <v>514615</v>
          </cell>
          <cell r="H6562" t="str">
            <v xml:space="preserve">EMPLEADOS                          </v>
          </cell>
          <cell r="I6562" t="str">
            <v xml:space="preserve">GABRIEL RODRIGO BAENA CASTUERA                                        </v>
          </cell>
        </row>
        <row r="6563">
          <cell r="G6563">
            <v>514615</v>
          </cell>
          <cell r="H6563" t="str">
            <v xml:space="preserve">EMPLEADOS                          </v>
          </cell>
          <cell r="I6563" t="str">
            <v xml:space="preserve">GABRIEL RODRIGO BAENA CASTUERA                                        </v>
          </cell>
        </row>
        <row r="6564">
          <cell r="G6564">
            <v>514652</v>
          </cell>
          <cell r="H6564" t="str">
            <v xml:space="preserve">HUGO LIRA ROSALINO                 </v>
          </cell>
          <cell r="I6564" t="str">
            <v xml:space="preserve">MAYELA CATALINA TORRES LEAL                                           </v>
          </cell>
        </row>
        <row r="6565">
          <cell r="G6565">
            <v>514652</v>
          </cell>
          <cell r="H6565" t="str">
            <v xml:space="preserve">HUGO LIRA ROSALINO                 </v>
          </cell>
          <cell r="I6565" t="str">
            <v xml:space="preserve">MAYELA CATALINA TORRES LEAL                                           </v>
          </cell>
        </row>
        <row r="6566">
          <cell r="G6566">
            <v>514652</v>
          </cell>
          <cell r="H6566" t="str">
            <v xml:space="preserve">HUGO LIRA ROSALINO                 </v>
          </cell>
          <cell r="I6566" t="str">
            <v xml:space="preserve">MAYELA CATALINA TORRES LEAL                                           </v>
          </cell>
        </row>
        <row r="6567">
          <cell r="G6567">
            <v>514665</v>
          </cell>
          <cell r="H6567" t="str">
            <v xml:space="preserve">AZUCENA GUDI/O RAMIREZ             </v>
          </cell>
          <cell r="I6567" t="str">
            <v xml:space="preserve">FERNANDO ZALDIVAR GRANADOS                                            </v>
          </cell>
        </row>
        <row r="6568">
          <cell r="G6568">
            <v>514673</v>
          </cell>
          <cell r="H6568" t="str">
            <v xml:space="preserve">AZUCENA GUDI/O                     </v>
          </cell>
          <cell r="I6568" t="str">
            <v xml:space="preserve">GUSTAVO HERRERA OLGUIN                                                </v>
          </cell>
        </row>
        <row r="6569">
          <cell r="G6569">
            <v>514673</v>
          </cell>
          <cell r="H6569" t="str">
            <v xml:space="preserve">AZUCENA GUDI/O                     </v>
          </cell>
          <cell r="I6569" t="str">
            <v xml:space="preserve">GUSTAVO HERRERA OLGUIN                                                </v>
          </cell>
        </row>
        <row r="6570">
          <cell r="G6570">
            <v>514673</v>
          </cell>
          <cell r="H6570" t="str">
            <v xml:space="preserve">AZUCENA GUDI/O                     </v>
          </cell>
          <cell r="I6570" t="str">
            <v xml:space="preserve">GUSTAVO HERRERA OLGUIN                                                </v>
          </cell>
        </row>
        <row r="6571">
          <cell r="G6571">
            <v>514701</v>
          </cell>
          <cell r="H6571" t="str">
            <v xml:space="preserve">SUAREZ HERNANDEZ MONICA MERCEDES   </v>
          </cell>
          <cell r="I6571" t="str">
            <v xml:space="preserve">PEDRO MORAN CORTINA                                                   </v>
          </cell>
        </row>
        <row r="6572">
          <cell r="G6572">
            <v>514701</v>
          </cell>
          <cell r="H6572" t="str">
            <v xml:space="preserve">SUAREZ HERNANDEZ MONICA MERCEDES   </v>
          </cell>
          <cell r="I6572" t="str">
            <v xml:space="preserve">PEDRO MORAN CORTINA                                                   </v>
          </cell>
        </row>
        <row r="6573">
          <cell r="G6573">
            <v>514701</v>
          </cell>
          <cell r="H6573" t="str">
            <v xml:space="preserve">SUAREZ HERNANDEZ MONICA MERCEDES   </v>
          </cell>
          <cell r="I6573" t="str">
            <v xml:space="preserve">PEDRO MORAN CORTINA                                                   </v>
          </cell>
        </row>
        <row r="6574">
          <cell r="G6574">
            <v>514701</v>
          </cell>
          <cell r="H6574" t="str">
            <v xml:space="preserve">SUAREZ HERNANDEZ MONICA MERCEDES   </v>
          </cell>
          <cell r="I6574" t="str">
            <v xml:space="preserve">PEDRO MORAN CORTINA                                                   </v>
          </cell>
        </row>
        <row r="6575">
          <cell r="G6575">
            <v>514701</v>
          </cell>
          <cell r="H6575" t="str">
            <v xml:space="preserve">SUAREZ HERNANDEZ MONICA MERCEDES   </v>
          </cell>
          <cell r="I6575" t="str">
            <v xml:space="preserve">PEDRO MORAN CORTINA                                                   </v>
          </cell>
        </row>
        <row r="6576">
          <cell r="G6576">
            <v>514701</v>
          </cell>
          <cell r="H6576" t="str">
            <v xml:space="preserve">SUAREZ HERNANDEZ MONICA MERCEDES   </v>
          </cell>
          <cell r="I6576" t="str">
            <v xml:space="preserve">PEDRO MORAN CORTINA                                                   </v>
          </cell>
        </row>
        <row r="6577">
          <cell r="G6577">
            <v>514701</v>
          </cell>
          <cell r="H6577" t="str">
            <v xml:space="preserve">SUAREZ HERNANDEZ MONICA MERCEDES   </v>
          </cell>
          <cell r="I6577" t="str">
            <v xml:space="preserve">PEDRO MORAN CORTINA                                                   </v>
          </cell>
        </row>
        <row r="6578">
          <cell r="G6578">
            <v>514721</v>
          </cell>
          <cell r="H6578" t="str">
            <v xml:space="preserve">FRANCISCO JOSE AVALOS ORTEGA       </v>
          </cell>
          <cell r="I6578" t="str">
            <v xml:space="preserve">LUIS FRANCISCO PONCE GRANDE                                           </v>
          </cell>
        </row>
        <row r="6579">
          <cell r="G6579">
            <v>514721</v>
          </cell>
          <cell r="H6579" t="str">
            <v xml:space="preserve">FRANCISCO JOSE AVALOS ORTEGA       </v>
          </cell>
          <cell r="I6579" t="str">
            <v xml:space="preserve">LUIS FRANCISCO PONCE GRANDE                                           </v>
          </cell>
        </row>
        <row r="6580">
          <cell r="G6580">
            <v>514756</v>
          </cell>
          <cell r="H6580" t="str">
            <v xml:space="preserve">NAVI SANCHEZ MOJICA                </v>
          </cell>
          <cell r="I6580" t="str">
            <v xml:space="preserve">IGNACIO ROMAN RODRIGUEZ                                               </v>
          </cell>
        </row>
        <row r="6581">
          <cell r="G6581">
            <v>514756</v>
          </cell>
          <cell r="H6581" t="str">
            <v xml:space="preserve">NAVI SANCHEZ MOJICA                </v>
          </cell>
          <cell r="I6581" t="str">
            <v xml:space="preserve">IGNACIO ROMAN RODRIGUEZ                                               </v>
          </cell>
        </row>
        <row r="6582">
          <cell r="G6582">
            <v>514756</v>
          </cell>
          <cell r="H6582" t="str">
            <v xml:space="preserve">NAVI SANCHEZ MOJICA                </v>
          </cell>
          <cell r="I6582" t="str">
            <v xml:space="preserve">IGNACIO ROMAN RODRIGUEZ                                               </v>
          </cell>
        </row>
        <row r="6583">
          <cell r="G6583">
            <v>514756</v>
          </cell>
          <cell r="H6583" t="str">
            <v xml:space="preserve">NAVI SANCHEZ MOJICA                </v>
          </cell>
          <cell r="I6583" t="str">
            <v xml:space="preserve">IGNACIO ROMAN RODRIGUEZ                                               </v>
          </cell>
        </row>
        <row r="6584">
          <cell r="G6584">
            <v>514756</v>
          </cell>
          <cell r="H6584" t="str">
            <v xml:space="preserve">NAVI SANCHEZ MOJICA                </v>
          </cell>
          <cell r="I6584" t="str">
            <v xml:space="preserve">IGNACIO ROMAN RODRIGUEZ                                               </v>
          </cell>
        </row>
        <row r="6585">
          <cell r="G6585">
            <v>514756</v>
          </cell>
          <cell r="H6585" t="str">
            <v xml:space="preserve">NAVI SANCHEZ MOJICA                </v>
          </cell>
          <cell r="I6585" t="str">
            <v xml:space="preserve">IGNACIO ROMAN RODRIGUEZ                                               </v>
          </cell>
        </row>
        <row r="6586">
          <cell r="G6586">
            <v>514756</v>
          </cell>
          <cell r="H6586" t="str">
            <v xml:space="preserve">NAVI SANCHEZ MOJICA                </v>
          </cell>
          <cell r="I6586" t="str">
            <v xml:space="preserve">IGNACIO ROMAN RODRIGUEZ                                               </v>
          </cell>
        </row>
        <row r="6587">
          <cell r="G6587">
            <v>514756</v>
          </cell>
          <cell r="H6587" t="str">
            <v xml:space="preserve">NAVI SANCHEZ MOJICA                </v>
          </cell>
          <cell r="I6587" t="str">
            <v xml:space="preserve">IGNACIO ROMAN RODRIGUEZ                                               </v>
          </cell>
        </row>
        <row r="6588">
          <cell r="G6588">
            <v>514756</v>
          </cell>
          <cell r="H6588" t="str">
            <v xml:space="preserve">NAVI SANCHEZ MOJICA                </v>
          </cell>
          <cell r="I6588" t="str">
            <v xml:space="preserve">IGNACIO ROMAN RODRIGUEZ                                               </v>
          </cell>
        </row>
        <row r="6589">
          <cell r="G6589">
            <v>514756</v>
          </cell>
          <cell r="H6589" t="str">
            <v xml:space="preserve">NAVI SANCHEZ MOJICA                </v>
          </cell>
          <cell r="I6589" t="str">
            <v xml:space="preserve">IGNACIO ROMAN RODRIGUEZ                                               </v>
          </cell>
        </row>
        <row r="6590">
          <cell r="G6590">
            <v>514763</v>
          </cell>
          <cell r="H6590" t="str">
            <v xml:space="preserve">RAFAEL CASTILLA VIRUES             </v>
          </cell>
          <cell r="I6590" t="str">
            <v xml:space="preserve">ALEJANDRO GUTIERREZ SANCHEZ                                           </v>
          </cell>
        </row>
        <row r="6591">
          <cell r="G6591">
            <v>514763</v>
          </cell>
          <cell r="H6591" t="str">
            <v xml:space="preserve">RAFAEL CASTILLA VIRUES             </v>
          </cell>
          <cell r="I6591" t="str">
            <v xml:space="preserve">ALEJANDRO GUTIERREZ SANCHEZ                                           </v>
          </cell>
        </row>
        <row r="6592">
          <cell r="G6592">
            <v>514771</v>
          </cell>
          <cell r="H6592" t="str">
            <v xml:space="preserve">ALEJANDRO AGUILAR MORALES          </v>
          </cell>
          <cell r="I6592" t="str">
            <v xml:space="preserve">ELIZABETH ROJAS PEREZ                                                 </v>
          </cell>
        </row>
        <row r="6593">
          <cell r="G6593">
            <v>514771</v>
          </cell>
          <cell r="H6593" t="str">
            <v xml:space="preserve">ALEJANDRO AGUILAR MORALES          </v>
          </cell>
          <cell r="I6593" t="str">
            <v xml:space="preserve">ELIZABETH ROJAS PEREZ                                                 </v>
          </cell>
        </row>
        <row r="6594">
          <cell r="G6594">
            <v>514784</v>
          </cell>
          <cell r="H6594" t="str">
            <v xml:space="preserve">FERNANDO CUELLAR LOZANO            </v>
          </cell>
          <cell r="I6594" t="str">
            <v xml:space="preserve">MARIA GUADALUPE ELIZONDO ORTIZ                                        </v>
          </cell>
        </row>
        <row r="6595">
          <cell r="G6595">
            <v>514792</v>
          </cell>
          <cell r="H6595" t="str">
            <v xml:space="preserve">SERGIO AGUIAR CETINA               </v>
          </cell>
          <cell r="I6595" t="str">
            <v xml:space="preserve">JOSE BUCAY ATRI                                                       </v>
          </cell>
        </row>
        <row r="6596">
          <cell r="G6596">
            <v>514803</v>
          </cell>
          <cell r="H6596" t="str">
            <v xml:space="preserve">AZUCENA GUDI/O                     </v>
          </cell>
          <cell r="I6596" t="str">
            <v xml:space="preserve">FELIPE NUNEZ MEDELLIN                                                 </v>
          </cell>
        </row>
        <row r="6597">
          <cell r="G6597">
            <v>514812</v>
          </cell>
          <cell r="H6597" t="str">
            <v xml:space="preserve">EMPLEADOS                          </v>
          </cell>
          <cell r="I6597" t="str">
            <v xml:space="preserve">JORGE REYNALDO AREVALO GIRAO                                          </v>
          </cell>
        </row>
        <row r="6598">
          <cell r="G6598">
            <v>514812</v>
          </cell>
          <cell r="H6598" t="str">
            <v xml:space="preserve">EMPLEADOS                          </v>
          </cell>
          <cell r="I6598" t="str">
            <v xml:space="preserve">JORGE REYNALDO AREVALO GIRAO                                          </v>
          </cell>
        </row>
        <row r="6599">
          <cell r="G6599">
            <v>514812</v>
          </cell>
          <cell r="H6599" t="str">
            <v xml:space="preserve">EMPLEADOS                          </v>
          </cell>
          <cell r="I6599" t="str">
            <v xml:space="preserve">JORGE REYNALDO AREVALO GIRAO                                          </v>
          </cell>
        </row>
        <row r="6600">
          <cell r="G6600">
            <v>514812</v>
          </cell>
          <cell r="H6600" t="str">
            <v xml:space="preserve">EMPLEADOS                          </v>
          </cell>
          <cell r="I6600" t="str">
            <v xml:space="preserve">JORGE REYNALDO AREVALO GIRAO                                          </v>
          </cell>
        </row>
        <row r="6601">
          <cell r="G6601">
            <v>514812</v>
          </cell>
          <cell r="H6601" t="str">
            <v xml:space="preserve">EMPLEADOS                          </v>
          </cell>
          <cell r="I6601" t="str">
            <v xml:space="preserve">JORGE REYNALDO AREVALO GIRAO                                          </v>
          </cell>
        </row>
        <row r="6602">
          <cell r="G6602">
            <v>514812</v>
          </cell>
          <cell r="H6602" t="str">
            <v xml:space="preserve">EMPLEADOS                          </v>
          </cell>
          <cell r="I6602" t="str">
            <v xml:space="preserve">JORGE REYNALDO AREVALO GIRAO                                          </v>
          </cell>
        </row>
        <row r="6603">
          <cell r="G6603">
            <v>514882</v>
          </cell>
          <cell r="H6603" t="str">
            <v xml:space="preserve">AZUCENA GUDI/O                     </v>
          </cell>
          <cell r="I6603" t="str">
            <v xml:space="preserve">MARTHA PATRICIA AGUILAR MORALES                                       </v>
          </cell>
        </row>
        <row r="6604">
          <cell r="G6604">
            <v>514882</v>
          </cell>
          <cell r="H6604" t="str">
            <v xml:space="preserve">AZUCENA GUDI/O                     </v>
          </cell>
          <cell r="I6604" t="str">
            <v xml:space="preserve">MARTHA PATRICIA AGUILAR MORALES                                       </v>
          </cell>
        </row>
        <row r="6605">
          <cell r="G6605">
            <v>514914</v>
          </cell>
          <cell r="H6605" t="str">
            <v xml:space="preserve">AZUCENA GUDI/O RAMIREZ             </v>
          </cell>
          <cell r="I6605" t="str">
            <v xml:space="preserve">HELUE MARIA IZA MILAN                                                 </v>
          </cell>
        </row>
        <row r="6606">
          <cell r="G6606">
            <v>514914</v>
          </cell>
          <cell r="H6606" t="str">
            <v xml:space="preserve">AZUCENA GUDI/O RAMIREZ             </v>
          </cell>
          <cell r="I6606" t="str">
            <v xml:space="preserve">HELUE MARIA IZA MILAN                                                 </v>
          </cell>
        </row>
        <row r="6607">
          <cell r="G6607">
            <v>514923</v>
          </cell>
          <cell r="H6607" t="str">
            <v xml:space="preserve">HUGO LIRA ROSALINO                 </v>
          </cell>
          <cell r="I6607" t="str">
            <v xml:space="preserve">BERNARDO GARZA TORRES                                                 </v>
          </cell>
        </row>
        <row r="6608">
          <cell r="G6608">
            <v>514923</v>
          </cell>
          <cell r="H6608" t="str">
            <v xml:space="preserve">HUGO LIRA ROSALINO                 </v>
          </cell>
          <cell r="I6608" t="str">
            <v xml:space="preserve">BERNARDO GARZA TORRES                                                 </v>
          </cell>
        </row>
        <row r="6609">
          <cell r="G6609">
            <v>514923</v>
          </cell>
          <cell r="H6609" t="str">
            <v xml:space="preserve">HUGO LIRA ROSALINO                 </v>
          </cell>
          <cell r="I6609" t="str">
            <v xml:space="preserve">BERNARDO GARZA TORRES                                                 </v>
          </cell>
        </row>
        <row r="6610">
          <cell r="G6610">
            <v>514923</v>
          </cell>
          <cell r="H6610" t="str">
            <v xml:space="preserve">HUGO LIRA ROSALINO                 </v>
          </cell>
          <cell r="I6610" t="str">
            <v xml:space="preserve">BERNARDO GARZA TORRES                                                 </v>
          </cell>
        </row>
        <row r="6611">
          <cell r="G6611">
            <v>514923</v>
          </cell>
          <cell r="H6611" t="str">
            <v xml:space="preserve">HUGO LIRA ROSALINO                 </v>
          </cell>
          <cell r="I6611" t="str">
            <v xml:space="preserve">BERNARDO GARZA TORRES                                                 </v>
          </cell>
        </row>
        <row r="6612">
          <cell r="G6612">
            <v>514923</v>
          </cell>
          <cell r="H6612" t="str">
            <v xml:space="preserve">HUGO LIRA ROSALINO                 </v>
          </cell>
          <cell r="I6612" t="str">
            <v xml:space="preserve">BERNARDO GARZA TORRES                                                 </v>
          </cell>
        </row>
        <row r="6613">
          <cell r="G6613">
            <v>514923</v>
          </cell>
          <cell r="H6613" t="str">
            <v xml:space="preserve">HUGO LIRA ROSALINO                 </v>
          </cell>
          <cell r="I6613" t="str">
            <v xml:space="preserve">BERNARDO GARZA TORRES                                                 </v>
          </cell>
        </row>
        <row r="6614">
          <cell r="G6614">
            <v>514951</v>
          </cell>
          <cell r="H6614" t="str">
            <v xml:space="preserve">SUAREZ HERNANDEZ MONICA MERCEDES   </v>
          </cell>
          <cell r="I6614" t="str">
            <v xml:space="preserve">LUIS SIERRA PADILLA                                                   </v>
          </cell>
        </row>
        <row r="6615">
          <cell r="G6615">
            <v>514951</v>
          </cell>
          <cell r="H6615" t="str">
            <v xml:space="preserve">SUAREZ HERNANDEZ MONICA MERCEDES   </v>
          </cell>
          <cell r="I6615" t="str">
            <v xml:space="preserve">LUIS SIERRA PADILLA                                                   </v>
          </cell>
        </row>
        <row r="6616">
          <cell r="G6616">
            <v>514951</v>
          </cell>
          <cell r="H6616" t="str">
            <v xml:space="preserve">SUAREZ HERNANDEZ MONICA MERCEDES   </v>
          </cell>
          <cell r="I6616" t="str">
            <v xml:space="preserve">LUIS SIERRA PADILLA                                                   </v>
          </cell>
        </row>
        <row r="6617">
          <cell r="G6617">
            <v>514951</v>
          </cell>
          <cell r="H6617" t="str">
            <v xml:space="preserve">SUAREZ HERNANDEZ MONICA MERCEDES   </v>
          </cell>
          <cell r="I6617" t="str">
            <v xml:space="preserve">LUIS SIERRA PADILLA                                                   </v>
          </cell>
        </row>
        <row r="6618">
          <cell r="G6618">
            <v>514951</v>
          </cell>
          <cell r="H6618" t="str">
            <v xml:space="preserve">SUAREZ HERNANDEZ MONICA MERCEDES   </v>
          </cell>
          <cell r="I6618" t="str">
            <v xml:space="preserve">LUIS SIERRA PADILLA                                                   </v>
          </cell>
        </row>
        <row r="6619">
          <cell r="G6619">
            <v>514951</v>
          </cell>
          <cell r="H6619" t="str">
            <v xml:space="preserve">SUAREZ HERNANDEZ MONICA MERCEDES   </v>
          </cell>
          <cell r="I6619" t="str">
            <v xml:space="preserve">LUIS SIERRA PADILLA                                                   </v>
          </cell>
        </row>
        <row r="6620">
          <cell r="G6620">
            <v>514951</v>
          </cell>
          <cell r="H6620" t="str">
            <v xml:space="preserve">SUAREZ HERNANDEZ MONICA MERCEDES   </v>
          </cell>
          <cell r="I6620" t="str">
            <v xml:space="preserve">LUIS SIERRA PADILLA                                                   </v>
          </cell>
        </row>
        <row r="6621">
          <cell r="G6621">
            <v>514951</v>
          </cell>
          <cell r="H6621" t="str">
            <v xml:space="preserve">SUAREZ HERNANDEZ MONICA MERCEDES   </v>
          </cell>
          <cell r="I6621" t="str">
            <v xml:space="preserve">LUIS SIERRA PADILLA                                                   </v>
          </cell>
        </row>
        <row r="6622">
          <cell r="G6622">
            <v>514951</v>
          </cell>
          <cell r="H6622" t="str">
            <v xml:space="preserve">SUAREZ HERNANDEZ MONICA MERCEDES   </v>
          </cell>
          <cell r="I6622" t="str">
            <v xml:space="preserve">LUIS SIERRA PADILLA                                                   </v>
          </cell>
        </row>
        <row r="6623">
          <cell r="G6623">
            <v>514951</v>
          </cell>
          <cell r="H6623" t="str">
            <v xml:space="preserve">SUAREZ HERNANDEZ MONICA MERCEDES   </v>
          </cell>
          <cell r="I6623" t="str">
            <v xml:space="preserve">LUIS SIERRA PADILLA                                                   </v>
          </cell>
        </row>
        <row r="6624">
          <cell r="G6624">
            <v>514951</v>
          </cell>
          <cell r="H6624" t="str">
            <v xml:space="preserve">SUAREZ HERNANDEZ MONICA MERCEDES   </v>
          </cell>
          <cell r="I6624" t="str">
            <v xml:space="preserve">LUIS SIERRA PADILLA                                                   </v>
          </cell>
        </row>
        <row r="6625">
          <cell r="G6625">
            <v>514951</v>
          </cell>
          <cell r="H6625" t="str">
            <v xml:space="preserve">SUAREZ HERNANDEZ MONICA MERCEDES   </v>
          </cell>
          <cell r="I6625" t="str">
            <v xml:space="preserve">LUIS SIERRA PADILLA                                                   </v>
          </cell>
        </row>
        <row r="6626">
          <cell r="G6626">
            <v>514964</v>
          </cell>
          <cell r="H6626" t="str">
            <v xml:space="preserve">EVELIA VENEGAS CASTILLO            </v>
          </cell>
          <cell r="I6626" t="str">
            <v xml:space="preserve">SELENE LOZANO SEGURA                                                  </v>
          </cell>
        </row>
        <row r="6627">
          <cell r="G6627">
            <v>514964</v>
          </cell>
          <cell r="H6627" t="str">
            <v xml:space="preserve">EVELIA VENEGAS CASTILLO            </v>
          </cell>
          <cell r="I6627" t="str">
            <v xml:space="preserve">SELENE LOZANO SEGURA                                                  </v>
          </cell>
        </row>
        <row r="6628">
          <cell r="G6628">
            <v>514964</v>
          </cell>
          <cell r="H6628" t="str">
            <v xml:space="preserve">EVELIA VENEGAS CASTILLO            </v>
          </cell>
          <cell r="I6628" t="str">
            <v xml:space="preserve">SELENE LOZANO SEGURA                                                  </v>
          </cell>
        </row>
        <row r="6629">
          <cell r="G6629">
            <v>514964</v>
          </cell>
          <cell r="H6629" t="str">
            <v xml:space="preserve">EVELIA VENEGAS CASTILLO            </v>
          </cell>
          <cell r="I6629" t="str">
            <v xml:space="preserve">SELENE LOZANO SEGURA                                                  </v>
          </cell>
        </row>
        <row r="6630">
          <cell r="G6630">
            <v>514964</v>
          </cell>
          <cell r="H6630" t="str">
            <v xml:space="preserve">EVELIA VENEGAS CASTILLO            </v>
          </cell>
          <cell r="I6630" t="str">
            <v xml:space="preserve">SELENE LOZANO SEGURA                                                  </v>
          </cell>
        </row>
        <row r="6631">
          <cell r="G6631">
            <v>514964</v>
          </cell>
          <cell r="H6631" t="str">
            <v xml:space="preserve">EVELIA VENEGAS CASTILLO            </v>
          </cell>
          <cell r="I6631" t="str">
            <v xml:space="preserve">SELENE LOZANO SEGURA                                                  </v>
          </cell>
        </row>
        <row r="6632">
          <cell r="G6632">
            <v>514964</v>
          </cell>
          <cell r="H6632" t="str">
            <v xml:space="preserve">EVELIA VENEGAS CASTILLO            </v>
          </cell>
          <cell r="I6632" t="str">
            <v xml:space="preserve">SELENE LOZANO SEGURA                                                  </v>
          </cell>
        </row>
        <row r="6633">
          <cell r="G6633">
            <v>514964</v>
          </cell>
          <cell r="H6633" t="str">
            <v xml:space="preserve">EVELIA VENEGAS CASTILLO            </v>
          </cell>
          <cell r="I6633" t="str">
            <v xml:space="preserve">SELENE LOZANO SEGURA                                                  </v>
          </cell>
        </row>
        <row r="6634">
          <cell r="G6634">
            <v>514964</v>
          </cell>
          <cell r="H6634" t="str">
            <v xml:space="preserve">EVELIA VENEGAS CASTILLO            </v>
          </cell>
          <cell r="I6634" t="str">
            <v xml:space="preserve">SELENE LOZANO SEGURA                                                  </v>
          </cell>
        </row>
        <row r="6635">
          <cell r="G6635">
            <v>514993</v>
          </cell>
          <cell r="H6635" t="str">
            <v xml:space="preserve">ADRIANA I. MEJIA CASTILLO          </v>
          </cell>
          <cell r="I6635" t="str">
            <v xml:space="preserve">ROBERTO ARMANDO DE LA FUENTE ZERTUCHE                                 </v>
          </cell>
        </row>
        <row r="6636">
          <cell r="G6636">
            <v>514993</v>
          </cell>
          <cell r="H6636" t="str">
            <v xml:space="preserve">ADRIANA I. MEJIA CASTILLO          </v>
          </cell>
          <cell r="I6636" t="str">
            <v xml:space="preserve">ROBERTO ARMANDO DE LA FUENTE ZERTUCHE                                 </v>
          </cell>
        </row>
        <row r="6637">
          <cell r="G6637">
            <v>514993</v>
          </cell>
          <cell r="H6637" t="str">
            <v xml:space="preserve">ADRIANA I. MEJIA CASTILLO          </v>
          </cell>
          <cell r="I6637" t="str">
            <v xml:space="preserve">ROBERTO ARMANDO DE LA FUENTE ZERTUCHE                                 </v>
          </cell>
        </row>
        <row r="6638">
          <cell r="G6638">
            <v>514993</v>
          </cell>
          <cell r="H6638" t="str">
            <v xml:space="preserve">ADRIANA I. MEJIA CASTILLO          </v>
          </cell>
          <cell r="I6638" t="str">
            <v xml:space="preserve">ROBERTO ARMANDO DE LA FUENTE ZERTUCHE                                 </v>
          </cell>
        </row>
        <row r="6639">
          <cell r="G6639">
            <v>515023</v>
          </cell>
          <cell r="H6639" t="str">
            <v xml:space="preserve">EMPLEADOS                          </v>
          </cell>
          <cell r="I6639" t="str">
            <v xml:space="preserve">VICTOR HUGO ARELLANES MORALES                                         </v>
          </cell>
        </row>
        <row r="6640">
          <cell r="G6640">
            <v>515045</v>
          </cell>
          <cell r="H6640" t="str">
            <v xml:space="preserve">NAVI SANCHEZ MOJICA                </v>
          </cell>
          <cell r="I6640" t="str">
            <v xml:space="preserve">RAMON CANALES DEL OLMO                                                </v>
          </cell>
        </row>
        <row r="6641">
          <cell r="G6641">
            <v>515045</v>
          </cell>
          <cell r="H6641" t="str">
            <v xml:space="preserve">NAVI SANCHEZ MOJICA                </v>
          </cell>
          <cell r="I6641" t="str">
            <v xml:space="preserve">RAMON CANALES DEL OLMO                                                </v>
          </cell>
        </row>
        <row r="6642">
          <cell r="G6642">
            <v>515045</v>
          </cell>
          <cell r="H6642" t="str">
            <v xml:space="preserve">NAVI SANCHEZ MOJICA                </v>
          </cell>
          <cell r="I6642" t="str">
            <v xml:space="preserve">RAMON CANALES DEL OLMO                                                </v>
          </cell>
        </row>
        <row r="6643">
          <cell r="G6643">
            <v>515045</v>
          </cell>
          <cell r="H6643" t="str">
            <v xml:space="preserve">NAVI SANCHEZ MOJICA                </v>
          </cell>
          <cell r="I6643" t="str">
            <v xml:space="preserve">RAMON CANALES DEL OLMO                                                </v>
          </cell>
        </row>
        <row r="6644">
          <cell r="G6644">
            <v>515045</v>
          </cell>
          <cell r="H6644" t="str">
            <v xml:space="preserve">NAVI SANCHEZ MOJICA                </v>
          </cell>
          <cell r="I6644" t="str">
            <v xml:space="preserve">RAMON CANALES DEL OLMO                                                </v>
          </cell>
        </row>
        <row r="6645">
          <cell r="G6645">
            <v>515045</v>
          </cell>
          <cell r="H6645" t="str">
            <v xml:space="preserve">NAVI SANCHEZ MOJICA                </v>
          </cell>
          <cell r="I6645" t="str">
            <v xml:space="preserve">RAMON CANALES DEL OLMO                                                </v>
          </cell>
        </row>
        <row r="6646">
          <cell r="G6646">
            <v>515045</v>
          </cell>
          <cell r="H6646" t="str">
            <v xml:space="preserve">NAVI SANCHEZ MOJICA                </v>
          </cell>
          <cell r="I6646" t="str">
            <v xml:space="preserve">RAMON CANALES DEL OLMO                                                </v>
          </cell>
        </row>
        <row r="6647">
          <cell r="G6647">
            <v>515045</v>
          </cell>
          <cell r="H6647" t="str">
            <v xml:space="preserve">NAVI SANCHEZ MOJICA                </v>
          </cell>
          <cell r="I6647" t="str">
            <v xml:space="preserve">RAMON CANALES DEL OLMO                                                </v>
          </cell>
        </row>
        <row r="6648">
          <cell r="G6648">
            <v>515045</v>
          </cell>
          <cell r="H6648" t="str">
            <v xml:space="preserve">NAVI SANCHEZ MOJICA                </v>
          </cell>
          <cell r="I6648" t="str">
            <v xml:space="preserve">RAMON CANALES DEL OLMO                                                </v>
          </cell>
        </row>
        <row r="6649">
          <cell r="G6649">
            <v>515051</v>
          </cell>
          <cell r="H6649" t="str">
            <v xml:space="preserve">SUAREZ HERNANDEZ MONICA MERCEDES   </v>
          </cell>
          <cell r="I6649" t="str">
            <v xml:space="preserve">JUAN MANUEL FERNANDEZ SOBRINO                                         </v>
          </cell>
        </row>
        <row r="6650">
          <cell r="G6650">
            <v>515051</v>
          </cell>
          <cell r="H6650" t="str">
            <v xml:space="preserve">SUAREZ HERNANDEZ MONICA MERCEDES   </v>
          </cell>
          <cell r="I6650" t="str">
            <v xml:space="preserve">JUAN MANUEL FERNANDEZ SOBRINO                                         </v>
          </cell>
        </row>
        <row r="6651">
          <cell r="G6651">
            <v>515051</v>
          </cell>
          <cell r="H6651" t="str">
            <v xml:space="preserve">SUAREZ HERNANDEZ MONICA MERCEDES   </v>
          </cell>
          <cell r="I6651" t="str">
            <v xml:space="preserve">JUAN MANUEL FERNANDEZ SOBRINO                                         </v>
          </cell>
        </row>
        <row r="6652">
          <cell r="G6652">
            <v>515051</v>
          </cell>
          <cell r="H6652" t="str">
            <v xml:space="preserve">SUAREZ HERNANDEZ MONICA MERCEDES   </v>
          </cell>
          <cell r="I6652" t="str">
            <v xml:space="preserve">JUAN MANUEL FERNANDEZ SOBRINO                                         </v>
          </cell>
        </row>
        <row r="6653">
          <cell r="G6653">
            <v>515051</v>
          </cell>
          <cell r="H6653" t="str">
            <v xml:space="preserve">SUAREZ HERNANDEZ MONICA MERCEDES   </v>
          </cell>
          <cell r="I6653" t="str">
            <v xml:space="preserve">JUAN MANUEL FERNANDEZ SOBRINO                                         </v>
          </cell>
        </row>
        <row r="6654">
          <cell r="G6654">
            <v>515051</v>
          </cell>
          <cell r="H6654" t="str">
            <v xml:space="preserve">SUAREZ HERNANDEZ MONICA MERCEDES   </v>
          </cell>
          <cell r="I6654" t="str">
            <v xml:space="preserve">JUAN MANUEL FERNANDEZ SOBRINO                                         </v>
          </cell>
        </row>
        <row r="6655">
          <cell r="G6655">
            <v>515051</v>
          </cell>
          <cell r="H6655" t="str">
            <v xml:space="preserve">SUAREZ HERNANDEZ MONICA MERCEDES   </v>
          </cell>
          <cell r="I6655" t="str">
            <v xml:space="preserve">JUAN MANUEL FERNANDEZ SOBRINO                                         </v>
          </cell>
        </row>
        <row r="6656">
          <cell r="G6656">
            <v>515051</v>
          </cell>
          <cell r="H6656" t="str">
            <v xml:space="preserve">SUAREZ HERNANDEZ MONICA MERCEDES   </v>
          </cell>
          <cell r="I6656" t="str">
            <v xml:space="preserve">JUAN MANUEL FERNANDEZ SOBRINO                                         </v>
          </cell>
        </row>
        <row r="6657">
          <cell r="G6657">
            <v>515051</v>
          </cell>
          <cell r="H6657" t="str">
            <v xml:space="preserve">SUAREZ HERNANDEZ MONICA MERCEDES   </v>
          </cell>
          <cell r="I6657" t="str">
            <v xml:space="preserve">JUAN MANUEL FERNANDEZ SOBRINO                                         </v>
          </cell>
        </row>
        <row r="6658">
          <cell r="G6658">
            <v>515051</v>
          </cell>
          <cell r="H6658" t="str">
            <v xml:space="preserve">SUAREZ HERNANDEZ MONICA MERCEDES   </v>
          </cell>
          <cell r="I6658" t="str">
            <v xml:space="preserve">JUAN MANUEL FERNANDEZ SOBRINO                                         </v>
          </cell>
        </row>
        <row r="6659">
          <cell r="G6659">
            <v>515051</v>
          </cell>
          <cell r="H6659" t="str">
            <v xml:space="preserve">SUAREZ HERNANDEZ MONICA MERCEDES   </v>
          </cell>
          <cell r="I6659" t="str">
            <v xml:space="preserve">JUAN MANUEL FERNANDEZ SOBRINO                                         </v>
          </cell>
        </row>
        <row r="6660">
          <cell r="G6660">
            <v>515051</v>
          </cell>
          <cell r="H6660" t="str">
            <v xml:space="preserve">SUAREZ HERNANDEZ MONICA MERCEDES   </v>
          </cell>
          <cell r="I6660" t="str">
            <v xml:space="preserve">JUAN MANUEL FERNANDEZ SOBRINO                                         </v>
          </cell>
        </row>
        <row r="6661">
          <cell r="G6661">
            <v>515051</v>
          </cell>
          <cell r="H6661" t="str">
            <v xml:space="preserve">SUAREZ HERNANDEZ MONICA MERCEDES   </v>
          </cell>
          <cell r="I6661" t="str">
            <v xml:space="preserve">JUAN MANUEL FERNANDEZ SOBRINO                                         </v>
          </cell>
        </row>
        <row r="6662">
          <cell r="G6662">
            <v>515051</v>
          </cell>
          <cell r="H6662" t="str">
            <v xml:space="preserve">SUAREZ HERNANDEZ MONICA MERCEDES   </v>
          </cell>
          <cell r="I6662" t="str">
            <v xml:space="preserve">JUAN MANUEL FERNANDEZ SOBRINO                                         </v>
          </cell>
        </row>
        <row r="6663">
          <cell r="G6663">
            <v>515051</v>
          </cell>
          <cell r="H6663" t="str">
            <v xml:space="preserve">SUAREZ HERNANDEZ MONICA MERCEDES   </v>
          </cell>
          <cell r="I6663" t="str">
            <v xml:space="preserve">JUAN MANUEL FERNANDEZ SOBRINO                                         </v>
          </cell>
        </row>
        <row r="6664">
          <cell r="G6664">
            <v>515051</v>
          </cell>
          <cell r="H6664" t="str">
            <v xml:space="preserve">SUAREZ HERNANDEZ MONICA MERCEDES   </v>
          </cell>
          <cell r="I6664" t="str">
            <v xml:space="preserve">JUAN MANUEL FERNANDEZ SOBRINO                                         </v>
          </cell>
        </row>
        <row r="6665">
          <cell r="G6665">
            <v>515051</v>
          </cell>
          <cell r="H6665" t="str">
            <v xml:space="preserve">SUAREZ HERNANDEZ MONICA MERCEDES   </v>
          </cell>
          <cell r="I6665" t="str">
            <v xml:space="preserve">JUAN MANUEL FERNANDEZ SOBRINO                                         </v>
          </cell>
        </row>
        <row r="6666">
          <cell r="G6666">
            <v>515062</v>
          </cell>
          <cell r="H6666" t="str">
            <v xml:space="preserve">NAVI SANCHEZ MOJICA                </v>
          </cell>
          <cell r="I6666" t="str">
            <v xml:space="preserve">PEDRO NAVARRO GOMEZ                                                   </v>
          </cell>
        </row>
        <row r="6667">
          <cell r="G6667">
            <v>515062</v>
          </cell>
          <cell r="H6667" t="str">
            <v xml:space="preserve">NAVI SANCHEZ MOJICA                </v>
          </cell>
          <cell r="I6667" t="str">
            <v xml:space="preserve">PEDRO NAVARRO GOMEZ                                                   </v>
          </cell>
        </row>
        <row r="6668">
          <cell r="G6668">
            <v>515062</v>
          </cell>
          <cell r="H6668" t="str">
            <v xml:space="preserve">NAVI SANCHEZ MOJICA                </v>
          </cell>
          <cell r="I6668" t="str">
            <v xml:space="preserve">PEDRO NAVARRO GOMEZ                                                   </v>
          </cell>
        </row>
        <row r="6669">
          <cell r="G6669">
            <v>515062</v>
          </cell>
          <cell r="H6669" t="str">
            <v xml:space="preserve">NAVI SANCHEZ MOJICA                </v>
          </cell>
          <cell r="I6669" t="str">
            <v xml:space="preserve">PEDRO NAVARRO GOMEZ                                                   </v>
          </cell>
        </row>
        <row r="6670">
          <cell r="G6670">
            <v>515062</v>
          </cell>
          <cell r="H6670" t="str">
            <v xml:space="preserve">NAVI SANCHEZ MOJICA                </v>
          </cell>
          <cell r="I6670" t="str">
            <v xml:space="preserve">PEDRO NAVARRO GOMEZ                                                   </v>
          </cell>
        </row>
        <row r="6671">
          <cell r="G6671">
            <v>515062</v>
          </cell>
          <cell r="H6671" t="str">
            <v xml:space="preserve">NAVI SANCHEZ MOJICA                </v>
          </cell>
          <cell r="I6671" t="str">
            <v xml:space="preserve">PEDRO NAVARRO GOMEZ                                                   </v>
          </cell>
        </row>
        <row r="6672">
          <cell r="G6672">
            <v>515062</v>
          </cell>
          <cell r="H6672" t="str">
            <v xml:space="preserve">NAVI SANCHEZ MOJICA                </v>
          </cell>
          <cell r="I6672" t="str">
            <v xml:space="preserve">PEDRO NAVARRO GOMEZ                                                   </v>
          </cell>
        </row>
        <row r="6673">
          <cell r="G6673">
            <v>515062</v>
          </cell>
          <cell r="H6673" t="str">
            <v xml:space="preserve">NAVI SANCHEZ MOJICA                </v>
          </cell>
          <cell r="I6673" t="str">
            <v xml:space="preserve">PEDRO NAVARRO GOMEZ                                                   </v>
          </cell>
        </row>
        <row r="6674">
          <cell r="G6674">
            <v>515062</v>
          </cell>
          <cell r="H6674" t="str">
            <v xml:space="preserve">NAVI SANCHEZ MOJICA                </v>
          </cell>
          <cell r="I6674" t="str">
            <v xml:space="preserve">PEDRO NAVARRO GOMEZ                                                   </v>
          </cell>
        </row>
        <row r="6675">
          <cell r="G6675">
            <v>515062</v>
          </cell>
          <cell r="H6675" t="str">
            <v xml:space="preserve">NAVI SANCHEZ MOJICA                </v>
          </cell>
          <cell r="I6675" t="str">
            <v xml:space="preserve">PEDRO NAVARRO GOMEZ                                                   </v>
          </cell>
        </row>
        <row r="6676">
          <cell r="G6676">
            <v>515062</v>
          </cell>
          <cell r="H6676" t="str">
            <v xml:space="preserve">NAVI SANCHEZ MOJICA                </v>
          </cell>
          <cell r="I6676" t="str">
            <v xml:space="preserve">PEDRO NAVARRO GOMEZ                                                   </v>
          </cell>
        </row>
        <row r="6677">
          <cell r="G6677">
            <v>515062</v>
          </cell>
          <cell r="H6677" t="str">
            <v xml:space="preserve">NAVI SANCHEZ MOJICA                </v>
          </cell>
          <cell r="I6677" t="str">
            <v xml:space="preserve">PEDRO NAVARRO GOMEZ                                                   </v>
          </cell>
        </row>
        <row r="6678">
          <cell r="G6678">
            <v>515062</v>
          </cell>
          <cell r="H6678" t="str">
            <v xml:space="preserve">NAVI SANCHEZ MOJICA                </v>
          </cell>
          <cell r="I6678" t="str">
            <v xml:space="preserve">PEDRO NAVARRO GOMEZ                                                   </v>
          </cell>
        </row>
        <row r="6679">
          <cell r="G6679">
            <v>515062</v>
          </cell>
          <cell r="H6679" t="str">
            <v xml:space="preserve">NAVI SANCHEZ MOJICA                </v>
          </cell>
          <cell r="I6679" t="str">
            <v xml:space="preserve">PEDRO NAVARRO GOMEZ                                                   </v>
          </cell>
        </row>
        <row r="6680">
          <cell r="G6680">
            <v>515062</v>
          </cell>
          <cell r="H6680" t="str">
            <v xml:space="preserve">NAVI SANCHEZ MOJICA                </v>
          </cell>
          <cell r="I6680" t="str">
            <v xml:space="preserve">PEDRO NAVARRO GOMEZ                                                   </v>
          </cell>
        </row>
        <row r="6681">
          <cell r="G6681">
            <v>515062</v>
          </cell>
          <cell r="H6681" t="str">
            <v xml:space="preserve">NAVI SANCHEZ MOJICA                </v>
          </cell>
          <cell r="I6681" t="str">
            <v xml:space="preserve">PEDRO NAVARRO GOMEZ                                                   </v>
          </cell>
        </row>
        <row r="6682">
          <cell r="G6682">
            <v>515062</v>
          </cell>
          <cell r="H6682" t="str">
            <v xml:space="preserve">NAVI SANCHEZ MOJICA                </v>
          </cell>
          <cell r="I6682" t="str">
            <v xml:space="preserve">PEDRO NAVARRO GOMEZ                                                   </v>
          </cell>
        </row>
        <row r="6683">
          <cell r="G6683">
            <v>515062</v>
          </cell>
          <cell r="H6683" t="str">
            <v xml:space="preserve">NAVI SANCHEZ MOJICA                </v>
          </cell>
          <cell r="I6683" t="str">
            <v xml:space="preserve">PEDRO NAVARRO GOMEZ                                                   </v>
          </cell>
        </row>
        <row r="6684">
          <cell r="G6684">
            <v>515062</v>
          </cell>
          <cell r="H6684" t="str">
            <v xml:space="preserve">NAVI SANCHEZ MOJICA                </v>
          </cell>
          <cell r="I6684" t="str">
            <v xml:space="preserve">PEDRO NAVARRO GOMEZ                                                   </v>
          </cell>
        </row>
        <row r="6685">
          <cell r="G6685">
            <v>515062</v>
          </cell>
          <cell r="H6685" t="str">
            <v xml:space="preserve">NAVI SANCHEZ MOJICA                </v>
          </cell>
          <cell r="I6685" t="str">
            <v xml:space="preserve">PEDRO NAVARRO GOMEZ                                                   </v>
          </cell>
        </row>
        <row r="6686">
          <cell r="G6686">
            <v>515062</v>
          </cell>
          <cell r="H6686" t="str">
            <v xml:space="preserve">NAVI SANCHEZ MOJICA                </v>
          </cell>
          <cell r="I6686" t="str">
            <v xml:space="preserve">PEDRO NAVARRO GOMEZ                                                   </v>
          </cell>
        </row>
        <row r="6687">
          <cell r="G6687">
            <v>515062</v>
          </cell>
          <cell r="H6687" t="str">
            <v xml:space="preserve">NAVI SANCHEZ MOJICA                </v>
          </cell>
          <cell r="I6687" t="str">
            <v xml:space="preserve">PEDRO NAVARRO GOMEZ                                                   </v>
          </cell>
        </row>
        <row r="6688">
          <cell r="G6688">
            <v>515062</v>
          </cell>
          <cell r="H6688" t="str">
            <v xml:space="preserve">NAVI SANCHEZ MOJICA                </v>
          </cell>
          <cell r="I6688" t="str">
            <v xml:space="preserve">PEDRO NAVARRO GOMEZ                                                   </v>
          </cell>
        </row>
        <row r="6689">
          <cell r="G6689">
            <v>515062</v>
          </cell>
          <cell r="H6689" t="str">
            <v xml:space="preserve">NAVI SANCHEZ MOJICA                </v>
          </cell>
          <cell r="I6689" t="str">
            <v xml:space="preserve">PEDRO NAVARRO GOMEZ                                                   </v>
          </cell>
        </row>
        <row r="6690">
          <cell r="G6690">
            <v>515062</v>
          </cell>
          <cell r="H6690" t="str">
            <v xml:space="preserve">NAVI SANCHEZ MOJICA                </v>
          </cell>
          <cell r="I6690" t="str">
            <v xml:space="preserve">PEDRO NAVARRO GOMEZ                                                   </v>
          </cell>
        </row>
        <row r="6691">
          <cell r="G6691">
            <v>515062</v>
          </cell>
          <cell r="H6691" t="str">
            <v xml:space="preserve">NAVI SANCHEZ MOJICA                </v>
          </cell>
          <cell r="I6691" t="str">
            <v xml:space="preserve">PEDRO NAVARRO GOMEZ                                                   </v>
          </cell>
        </row>
        <row r="6692">
          <cell r="G6692">
            <v>515062</v>
          </cell>
          <cell r="H6692" t="str">
            <v xml:space="preserve">NAVI SANCHEZ MOJICA                </v>
          </cell>
          <cell r="I6692" t="str">
            <v xml:space="preserve">PEDRO NAVARRO GOMEZ                                                   </v>
          </cell>
        </row>
        <row r="6693">
          <cell r="G6693">
            <v>515062</v>
          </cell>
          <cell r="H6693" t="str">
            <v xml:space="preserve">NAVI SANCHEZ MOJICA                </v>
          </cell>
          <cell r="I6693" t="str">
            <v xml:space="preserve">PEDRO NAVARRO GOMEZ                                                   </v>
          </cell>
        </row>
        <row r="6694">
          <cell r="G6694">
            <v>515062</v>
          </cell>
          <cell r="H6694" t="str">
            <v xml:space="preserve">NAVI SANCHEZ MOJICA                </v>
          </cell>
          <cell r="I6694" t="str">
            <v xml:space="preserve">PEDRO NAVARRO GOMEZ                                                   </v>
          </cell>
        </row>
        <row r="6695">
          <cell r="G6695">
            <v>515062</v>
          </cell>
          <cell r="H6695" t="str">
            <v xml:space="preserve">NAVI SANCHEZ MOJICA                </v>
          </cell>
          <cell r="I6695" t="str">
            <v xml:space="preserve">PEDRO NAVARRO GOMEZ                                                   </v>
          </cell>
        </row>
        <row r="6696">
          <cell r="G6696">
            <v>515062</v>
          </cell>
          <cell r="H6696" t="str">
            <v xml:space="preserve">NAVI SANCHEZ MOJICA                </v>
          </cell>
          <cell r="I6696" t="str">
            <v xml:space="preserve">PEDRO NAVARRO GOMEZ                                                   </v>
          </cell>
        </row>
        <row r="6697">
          <cell r="G6697">
            <v>515062</v>
          </cell>
          <cell r="H6697" t="str">
            <v xml:space="preserve">NAVI SANCHEZ MOJICA                </v>
          </cell>
          <cell r="I6697" t="str">
            <v xml:space="preserve">PEDRO NAVARRO GOMEZ                                                   </v>
          </cell>
        </row>
        <row r="6698">
          <cell r="G6698">
            <v>515062</v>
          </cell>
          <cell r="H6698" t="str">
            <v xml:space="preserve">NAVI SANCHEZ MOJICA                </v>
          </cell>
          <cell r="I6698" t="str">
            <v xml:space="preserve">PEDRO NAVARRO GOMEZ                                                   </v>
          </cell>
        </row>
        <row r="6699">
          <cell r="G6699">
            <v>515062</v>
          </cell>
          <cell r="H6699" t="str">
            <v xml:space="preserve">NAVI SANCHEZ MOJICA                </v>
          </cell>
          <cell r="I6699" t="str">
            <v xml:space="preserve">PEDRO NAVARRO GOMEZ                                                   </v>
          </cell>
        </row>
        <row r="6700">
          <cell r="G6700">
            <v>515062</v>
          </cell>
          <cell r="H6700" t="str">
            <v xml:space="preserve">NAVI SANCHEZ MOJICA                </v>
          </cell>
          <cell r="I6700" t="str">
            <v xml:space="preserve">PEDRO NAVARRO GOMEZ                                                   </v>
          </cell>
        </row>
        <row r="6701">
          <cell r="G6701">
            <v>515062</v>
          </cell>
          <cell r="H6701" t="str">
            <v xml:space="preserve">NAVI SANCHEZ MOJICA                </v>
          </cell>
          <cell r="I6701" t="str">
            <v xml:space="preserve">PEDRO NAVARRO GOMEZ                                                   </v>
          </cell>
        </row>
        <row r="6702">
          <cell r="G6702">
            <v>515062</v>
          </cell>
          <cell r="H6702" t="str">
            <v xml:space="preserve">NAVI SANCHEZ MOJICA                </v>
          </cell>
          <cell r="I6702" t="str">
            <v xml:space="preserve">PEDRO NAVARRO GOMEZ                                                   </v>
          </cell>
        </row>
        <row r="6703">
          <cell r="G6703">
            <v>515084</v>
          </cell>
          <cell r="H6703" t="str">
            <v xml:space="preserve">ALEJANDRA PEREZ MINA               </v>
          </cell>
          <cell r="I6703" t="str">
            <v xml:space="preserve">JOSE IGNACIO DE ABIEGA PONS                                           </v>
          </cell>
        </row>
        <row r="6704">
          <cell r="G6704">
            <v>515084</v>
          </cell>
          <cell r="H6704" t="str">
            <v xml:space="preserve">ALEJANDRA PEREZ MINA               </v>
          </cell>
          <cell r="I6704" t="str">
            <v xml:space="preserve">JOSE IGNACIO DE ABIEGA PONS                                           </v>
          </cell>
        </row>
        <row r="6705">
          <cell r="G6705">
            <v>515084</v>
          </cell>
          <cell r="H6705" t="str">
            <v xml:space="preserve">ALEJANDRA PEREZ MINA               </v>
          </cell>
          <cell r="I6705" t="str">
            <v xml:space="preserve">JOSE IGNACIO DE ABIEGA PONS                                           </v>
          </cell>
        </row>
        <row r="6706">
          <cell r="G6706">
            <v>515084</v>
          </cell>
          <cell r="H6706" t="str">
            <v xml:space="preserve">ALEJANDRA PEREZ MINA               </v>
          </cell>
          <cell r="I6706" t="str">
            <v xml:space="preserve">JOSE IGNACIO DE ABIEGA PONS                                           </v>
          </cell>
        </row>
        <row r="6707">
          <cell r="G6707">
            <v>515084</v>
          </cell>
          <cell r="H6707" t="str">
            <v xml:space="preserve">ALEJANDRA PEREZ MINA               </v>
          </cell>
          <cell r="I6707" t="str">
            <v xml:space="preserve">JOSE IGNACIO DE ABIEGA PONS                                           </v>
          </cell>
        </row>
        <row r="6708">
          <cell r="G6708">
            <v>515084</v>
          </cell>
          <cell r="H6708" t="str">
            <v xml:space="preserve">ALEJANDRA PEREZ MINA               </v>
          </cell>
          <cell r="I6708" t="str">
            <v xml:space="preserve">JOSE IGNACIO DE ABIEGA PONS                                           </v>
          </cell>
        </row>
        <row r="6709">
          <cell r="G6709">
            <v>515084</v>
          </cell>
          <cell r="H6709" t="str">
            <v xml:space="preserve">ALEJANDRA PEREZ MINA               </v>
          </cell>
          <cell r="I6709" t="str">
            <v xml:space="preserve">JOSE IGNACIO DE ABIEGA PONS                                           </v>
          </cell>
        </row>
        <row r="6710">
          <cell r="G6710">
            <v>515084</v>
          </cell>
          <cell r="H6710" t="str">
            <v xml:space="preserve">ALEJANDRA PEREZ MINA               </v>
          </cell>
          <cell r="I6710" t="str">
            <v xml:space="preserve">JOSE IGNACIO DE ABIEGA PONS                                           </v>
          </cell>
        </row>
        <row r="6711">
          <cell r="G6711">
            <v>515084</v>
          </cell>
          <cell r="H6711" t="str">
            <v xml:space="preserve">ALEJANDRA PEREZ MINA               </v>
          </cell>
          <cell r="I6711" t="str">
            <v xml:space="preserve">JOSE IGNACIO DE ABIEGA PONS                                           </v>
          </cell>
        </row>
        <row r="6712">
          <cell r="G6712">
            <v>515084</v>
          </cell>
          <cell r="H6712" t="str">
            <v xml:space="preserve">ALEJANDRA PEREZ MINA               </v>
          </cell>
          <cell r="I6712" t="str">
            <v xml:space="preserve">JOSE IGNACIO DE ABIEGA PONS                                           </v>
          </cell>
        </row>
        <row r="6713">
          <cell r="G6713">
            <v>515084</v>
          </cell>
          <cell r="H6713" t="str">
            <v xml:space="preserve">ALEJANDRA PEREZ MINA               </v>
          </cell>
          <cell r="I6713" t="str">
            <v xml:space="preserve">JOSE IGNACIO DE ABIEGA PONS                                           </v>
          </cell>
        </row>
        <row r="6714">
          <cell r="G6714">
            <v>515084</v>
          </cell>
          <cell r="H6714" t="str">
            <v xml:space="preserve">ALEJANDRA PEREZ MINA               </v>
          </cell>
          <cell r="I6714" t="str">
            <v xml:space="preserve">JOSE IGNACIO DE ABIEGA PONS                                           </v>
          </cell>
        </row>
        <row r="6715">
          <cell r="G6715">
            <v>515102</v>
          </cell>
          <cell r="H6715" t="str">
            <v xml:space="preserve">LUIS FRANCISCO RODRIGUEZ PEﾑA      </v>
          </cell>
          <cell r="I6715" t="str">
            <v xml:space="preserve">INMOBILIARIA RINCON REAL S.A. DE C.V.                                 </v>
          </cell>
        </row>
        <row r="6716">
          <cell r="G6716">
            <v>515102</v>
          </cell>
          <cell r="H6716" t="str">
            <v xml:space="preserve">LUIS FRANCISCO RODRIGUEZ PEﾑA      </v>
          </cell>
          <cell r="I6716" t="str">
            <v xml:space="preserve">INMOBILIARIA RINCON REAL S.A. DE C.V.                                 </v>
          </cell>
        </row>
        <row r="6717">
          <cell r="G6717">
            <v>515102</v>
          </cell>
          <cell r="H6717" t="str">
            <v xml:space="preserve">LUIS FRANCISCO RODRIGUEZ PEﾑA      </v>
          </cell>
          <cell r="I6717" t="str">
            <v xml:space="preserve">INMOBILIARIA RINCON REAL S.A. DE C.V.                                 </v>
          </cell>
        </row>
        <row r="6718">
          <cell r="G6718">
            <v>515102</v>
          </cell>
          <cell r="H6718" t="str">
            <v xml:space="preserve">LUIS FRANCISCO RODRIGUEZ PEﾑA      </v>
          </cell>
          <cell r="I6718" t="str">
            <v xml:space="preserve">INMOBILIARIA RINCON REAL S.A. DE C.V.                                 </v>
          </cell>
        </row>
        <row r="6719">
          <cell r="G6719">
            <v>515102</v>
          </cell>
          <cell r="H6719" t="str">
            <v xml:space="preserve">LUIS FRANCISCO RODRIGUEZ PEﾑA      </v>
          </cell>
          <cell r="I6719" t="str">
            <v xml:space="preserve">INMOBILIARIA RINCON REAL S.A. DE C.V.                                 </v>
          </cell>
        </row>
        <row r="6720">
          <cell r="G6720">
            <v>515102</v>
          </cell>
          <cell r="H6720" t="str">
            <v xml:space="preserve">LUIS FRANCISCO RODRIGUEZ PEﾑA      </v>
          </cell>
          <cell r="I6720" t="str">
            <v xml:space="preserve">INMOBILIARIA RINCON REAL S.A. DE C.V.                                 </v>
          </cell>
        </row>
        <row r="6721">
          <cell r="G6721">
            <v>515102</v>
          </cell>
          <cell r="H6721" t="str">
            <v xml:space="preserve">LUIS FRANCISCO RODRIGUEZ PEﾑA      </v>
          </cell>
          <cell r="I6721" t="str">
            <v xml:space="preserve">INMOBILIARIA RINCON REAL S.A. DE C.V.                                 </v>
          </cell>
        </row>
        <row r="6722">
          <cell r="G6722">
            <v>515102</v>
          </cell>
          <cell r="H6722" t="str">
            <v xml:space="preserve">LUIS FRANCISCO RODRIGUEZ PEﾑA      </v>
          </cell>
          <cell r="I6722" t="str">
            <v xml:space="preserve">INMOBILIARIA RINCON REAL S.A. DE C.V.                                 </v>
          </cell>
        </row>
        <row r="6723">
          <cell r="G6723">
            <v>515102</v>
          </cell>
          <cell r="H6723" t="str">
            <v xml:space="preserve">LUIS FRANCISCO RODRIGUEZ PEﾑA      </v>
          </cell>
          <cell r="I6723" t="str">
            <v xml:space="preserve">INMOBILIARIA RINCON REAL S.A. DE C.V.                                 </v>
          </cell>
        </row>
        <row r="6724">
          <cell r="G6724">
            <v>515102</v>
          </cell>
          <cell r="H6724" t="str">
            <v xml:space="preserve">LUIS FRANCISCO RODRIGUEZ PEﾑA      </v>
          </cell>
          <cell r="I6724" t="str">
            <v xml:space="preserve">INMOBILIARIA RINCON REAL S.A. DE C.V.                                 </v>
          </cell>
        </row>
        <row r="6725">
          <cell r="G6725">
            <v>515102</v>
          </cell>
          <cell r="H6725" t="str">
            <v xml:space="preserve">LUIS FRANCISCO RODRIGUEZ PEﾑA      </v>
          </cell>
          <cell r="I6725" t="str">
            <v xml:space="preserve">INMOBILIARIA RINCON REAL S.A. DE C.V.                                 </v>
          </cell>
        </row>
        <row r="6726">
          <cell r="G6726">
            <v>515102</v>
          </cell>
          <cell r="H6726" t="str">
            <v xml:space="preserve">LUIS FRANCISCO RODRIGUEZ PEﾑA      </v>
          </cell>
          <cell r="I6726" t="str">
            <v xml:space="preserve">INMOBILIARIA RINCON REAL S.A. DE C.V.                                 </v>
          </cell>
        </row>
        <row r="6727">
          <cell r="G6727">
            <v>515102</v>
          </cell>
          <cell r="H6727" t="str">
            <v xml:space="preserve">LUIS FRANCISCO RODRIGUEZ PEﾑA      </v>
          </cell>
          <cell r="I6727" t="str">
            <v xml:space="preserve">INMOBILIARIA RINCON REAL S.A. DE C.V.                                 </v>
          </cell>
        </row>
        <row r="6728">
          <cell r="G6728">
            <v>515102</v>
          </cell>
          <cell r="H6728" t="str">
            <v xml:space="preserve">LUIS FRANCISCO RODRIGUEZ PEﾑA      </v>
          </cell>
          <cell r="I6728" t="str">
            <v xml:space="preserve">INMOBILIARIA RINCON REAL S.A. DE C.V.                                 </v>
          </cell>
        </row>
        <row r="6729">
          <cell r="G6729">
            <v>515175</v>
          </cell>
          <cell r="H6729" t="str">
            <v xml:space="preserve">ADRIANA I. MEJIA CASTILLO          </v>
          </cell>
          <cell r="I6729" t="str">
            <v xml:space="preserve">LYDIA VICTORIA CHAPA GUAJARDO                                         </v>
          </cell>
        </row>
        <row r="6730">
          <cell r="G6730">
            <v>515175</v>
          </cell>
          <cell r="H6730" t="str">
            <v xml:space="preserve">ADRIANA I. MEJIA CASTILLO          </v>
          </cell>
          <cell r="I6730" t="str">
            <v xml:space="preserve">LYDIA VICTORIA CHAPA GUAJARDO                                         </v>
          </cell>
        </row>
        <row r="6731">
          <cell r="G6731">
            <v>515175</v>
          </cell>
          <cell r="H6731" t="str">
            <v xml:space="preserve">ADRIANA I. MEJIA CASTILLO          </v>
          </cell>
          <cell r="I6731" t="str">
            <v xml:space="preserve">LYDIA VICTORIA CHAPA GUAJARDO                                         </v>
          </cell>
        </row>
        <row r="6732">
          <cell r="G6732">
            <v>515175</v>
          </cell>
          <cell r="H6732" t="str">
            <v xml:space="preserve">ADRIANA I. MEJIA CASTILLO          </v>
          </cell>
          <cell r="I6732" t="str">
            <v xml:space="preserve">LYDIA VICTORIA CHAPA GUAJARDO                                         </v>
          </cell>
        </row>
        <row r="6733">
          <cell r="G6733">
            <v>515175</v>
          </cell>
          <cell r="H6733" t="str">
            <v xml:space="preserve">ADRIANA I. MEJIA CASTILLO          </v>
          </cell>
          <cell r="I6733" t="str">
            <v xml:space="preserve">LYDIA VICTORIA CHAPA GUAJARDO                                         </v>
          </cell>
        </row>
        <row r="6734">
          <cell r="G6734">
            <v>515175</v>
          </cell>
          <cell r="H6734" t="str">
            <v xml:space="preserve">ADRIANA I. MEJIA CASTILLO          </v>
          </cell>
          <cell r="I6734" t="str">
            <v xml:space="preserve">LYDIA VICTORIA CHAPA GUAJARDO                                         </v>
          </cell>
        </row>
        <row r="6735">
          <cell r="G6735">
            <v>515175</v>
          </cell>
          <cell r="H6735" t="str">
            <v xml:space="preserve">ADRIANA I. MEJIA CASTILLO          </v>
          </cell>
          <cell r="I6735" t="str">
            <v xml:space="preserve">LYDIA VICTORIA CHAPA GUAJARDO                                         </v>
          </cell>
        </row>
        <row r="6736">
          <cell r="G6736">
            <v>515191</v>
          </cell>
          <cell r="H6736" t="str">
            <v xml:space="preserve">RAFAEL CASTILLA VIRUES             </v>
          </cell>
          <cell r="I6736" t="str">
            <v xml:space="preserve">NESTOR DELGADO MECINAS                                                </v>
          </cell>
        </row>
        <row r="6737">
          <cell r="G6737">
            <v>515191</v>
          </cell>
          <cell r="H6737" t="str">
            <v xml:space="preserve">RAFAEL CASTILLA VIRUES             </v>
          </cell>
          <cell r="I6737" t="str">
            <v xml:space="preserve">NESTOR DELGADO MECINAS                                                </v>
          </cell>
        </row>
        <row r="6738">
          <cell r="G6738">
            <v>515191</v>
          </cell>
          <cell r="H6738" t="str">
            <v xml:space="preserve">RAFAEL CASTILLA VIRUES             </v>
          </cell>
          <cell r="I6738" t="str">
            <v xml:space="preserve">NESTOR DELGADO MECINAS                                                </v>
          </cell>
        </row>
        <row r="6739">
          <cell r="G6739">
            <v>515191</v>
          </cell>
          <cell r="H6739" t="str">
            <v xml:space="preserve">RAFAEL CASTILLA VIRUES             </v>
          </cell>
          <cell r="I6739" t="str">
            <v xml:space="preserve">NESTOR DELGADO MECINAS                                                </v>
          </cell>
        </row>
        <row r="6740">
          <cell r="G6740">
            <v>515191</v>
          </cell>
          <cell r="H6740" t="str">
            <v xml:space="preserve">RAFAEL CASTILLA VIRUES             </v>
          </cell>
          <cell r="I6740" t="str">
            <v xml:space="preserve">NESTOR DELGADO MECINAS                                                </v>
          </cell>
        </row>
        <row r="6741">
          <cell r="G6741">
            <v>515191</v>
          </cell>
          <cell r="H6741" t="str">
            <v xml:space="preserve">RAFAEL CASTILLA VIRUES             </v>
          </cell>
          <cell r="I6741" t="str">
            <v xml:space="preserve">NESTOR DELGADO MECINAS                                                </v>
          </cell>
        </row>
        <row r="6742">
          <cell r="G6742">
            <v>515191</v>
          </cell>
          <cell r="H6742" t="str">
            <v xml:space="preserve">RAFAEL CASTILLA VIRUES             </v>
          </cell>
          <cell r="I6742" t="str">
            <v xml:space="preserve">NESTOR DELGADO MECINAS                                                </v>
          </cell>
        </row>
        <row r="6743">
          <cell r="G6743">
            <v>515191</v>
          </cell>
          <cell r="H6743" t="str">
            <v xml:space="preserve">RAFAEL CASTILLA VIRUES             </v>
          </cell>
          <cell r="I6743" t="str">
            <v xml:space="preserve">NESTOR DELGADO MECINAS                                                </v>
          </cell>
        </row>
        <row r="6744">
          <cell r="G6744">
            <v>515215</v>
          </cell>
          <cell r="H6744" t="str">
            <v>AUDITORIA INTERNA (ILOCALIZABLES LI</v>
          </cell>
          <cell r="I6744" t="str">
            <v xml:space="preserve">HECTOR BERRUECOS TORRES                                               </v>
          </cell>
        </row>
        <row r="6745">
          <cell r="G6745">
            <v>515223</v>
          </cell>
          <cell r="H6745" t="str">
            <v xml:space="preserve">AZUCENA GUDI/O                     </v>
          </cell>
          <cell r="I6745" t="str">
            <v xml:space="preserve">ELIZABETH DIAZ CAMPOS                                                 </v>
          </cell>
        </row>
        <row r="6746">
          <cell r="G6746">
            <v>515223</v>
          </cell>
          <cell r="H6746" t="str">
            <v xml:space="preserve">AZUCENA GUDI/O                     </v>
          </cell>
          <cell r="I6746" t="str">
            <v xml:space="preserve">ELIZABETH DIAZ CAMPOS                                                 </v>
          </cell>
        </row>
        <row r="6747">
          <cell r="G6747">
            <v>515231</v>
          </cell>
          <cell r="H6747" t="str">
            <v xml:space="preserve">SUAREZ HERNANDEZ MONICA MERCEDES   </v>
          </cell>
          <cell r="I6747" t="str">
            <v xml:space="preserve">ANTONIO DEL VALLE PEROCHENA                                           </v>
          </cell>
        </row>
        <row r="6748">
          <cell r="G6748">
            <v>515231</v>
          </cell>
          <cell r="H6748" t="str">
            <v xml:space="preserve">SUAREZ HERNANDEZ MONICA MERCEDES   </v>
          </cell>
          <cell r="I6748" t="str">
            <v xml:space="preserve">ANTONIO DEL VALLE PEROCHENA                                           </v>
          </cell>
        </row>
        <row r="6749">
          <cell r="G6749">
            <v>515231</v>
          </cell>
          <cell r="H6749" t="str">
            <v xml:space="preserve">SUAREZ HERNANDEZ MONICA MERCEDES   </v>
          </cell>
          <cell r="I6749" t="str">
            <v xml:space="preserve">ANTONIO DEL VALLE PEROCHENA                                           </v>
          </cell>
        </row>
        <row r="6750">
          <cell r="G6750">
            <v>515231</v>
          </cell>
          <cell r="H6750" t="str">
            <v xml:space="preserve">SUAREZ HERNANDEZ MONICA MERCEDES   </v>
          </cell>
          <cell r="I6750" t="str">
            <v xml:space="preserve">ANTONIO DEL VALLE PEROCHENA                                           </v>
          </cell>
        </row>
        <row r="6751">
          <cell r="G6751">
            <v>515231</v>
          </cell>
          <cell r="H6751" t="str">
            <v xml:space="preserve">SUAREZ HERNANDEZ MONICA MERCEDES   </v>
          </cell>
          <cell r="I6751" t="str">
            <v xml:space="preserve">ANTONIO DEL VALLE PEROCHENA                                           </v>
          </cell>
        </row>
        <row r="6752">
          <cell r="G6752">
            <v>515231</v>
          </cell>
          <cell r="H6752" t="str">
            <v xml:space="preserve">SUAREZ HERNANDEZ MONICA MERCEDES   </v>
          </cell>
          <cell r="I6752" t="str">
            <v xml:space="preserve">ANTONIO DEL VALLE PEROCHENA                                           </v>
          </cell>
        </row>
        <row r="6753">
          <cell r="G6753">
            <v>515231</v>
          </cell>
          <cell r="H6753" t="str">
            <v xml:space="preserve">SUAREZ HERNANDEZ MONICA MERCEDES   </v>
          </cell>
          <cell r="I6753" t="str">
            <v xml:space="preserve">ANTONIO DEL VALLE PEROCHENA                                           </v>
          </cell>
        </row>
        <row r="6754">
          <cell r="G6754">
            <v>515231</v>
          </cell>
          <cell r="H6754" t="str">
            <v xml:space="preserve">SUAREZ HERNANDEZ MONICA MERCEDES   </v>
          </cell>
          <cell r="I6754" t="str">
            <v xml:space="preserve">ANTONIO DEL VALLE PEROCHENA                                           </v>
          </cell>
        </row>
        <row r="6755">
          <cell r="G6755">
            <v>515231</v>
          </cell>
          <cell r="H6755" t="str">
            <v xml:space="preserve">SUAREZ HERNANDEZ MONICA MERCEDES   </v>
          </cell>
          <cell r="I6755" t="str">
            <v xml:space="preserve">ANTONIO DEL VALLE PEROCHENA                                           </v>
          </cell>
        </row>
        <row r="6756">
          <cell r="G6756">
            <v>515231</v>
          </cell>
          <cell r="H6756" t="str">
            <v xml:space="preserve">SUAREZ HERNANDEZ MONICA MERCEDES   </v>
          </cell>
          <cell r="I6756" t="str">
            <v xml:space="preserve">ANTONIO DEL VALLE PEROCHENA                                           </v>
          </cell>
        </row>
        <row r="6757">
          <cell r="G6757">
            <v>515231</v>
          </cell>
          <cell r="H6757" t="str">
            <v xml:space="preserve">SUAREZ HERNANDEZ MONICA MERCEDES   </v>
          </cell>
          <cell r="I6757" t="str">
            <v xml:space="preserve">ANTONIO DEL VALLE PEROCHENA                                           </v>
          </cell>
        </row>
        <row r="6758">
          <cell r="G6758">
            <v>515231</v>
          </cell>
          <cell r="H6758" t="str">
            <v xml:space="preserve">SUAREZ HERNANDEZ MONICA MERCEDES   </v>
          </cell>
          <cell r="I6758" t="str">
            <v xml:space="preserve">ANTONIO DEL VALLE PEROCHENA                                           </v>
          </cell>
        </row>
        <row r="6759">
          <cell r="G6759">
            <v>515231</v>
          </cell>
          <cell r="H6759" t="str">
            <v xml:space="preserve">SUAREZ HERNANDEZ MONICA MERCEDES   </v>
          </cell>
          <cell r="I6759" t="str">
            <v xml:space="preserve">ANTONIO DEL VALLE PEROCHENA                                           </v>
          </cell>
        </row>
        <row r="6760">
          <cell r="G6760">
            <v>515231</v>
          </cell>
          <cell r="H6760" t="str">
            <v xml:space="preserve">SUAREZ HERNANDEZ MONICA MERCEDES   </v>
          </cell>
          <cell r="I6760" t="str">
            <v xml:space="preserve">ANTONIO DEL VALLE PEROCHENA                                           </v>
          </cell>
        </row>
        <row r="6761">
          <cell r="G6761">
            <v>515231</v>
          </cell>
          <cell r="H6761" t="str">
            <v xml:space="preserve">SUAREZ HERNANDEZ MONICA MERCEDES   </v>
          </cell>
          <cell r="I6761" t="str">
            <v xml:space="preserve">ANTONIO DEL VALLE PEROCHENA                                           </v>
          </cell>
        </row>
        <row r="6762">
          <cell r="G6762">
            <v>515231</v>
          </cell>
          <cell r="H6762" t="str">
            <v xml:space="preserve">SUAREZ HERNANDEZ MONICA MERCEDES   </v>
          </cell>
          <cell r="I6762" t="str">
            <v xml:space="preserve">ANTONIO DEL VALLE PEROCHENA                                           </v>
          </cell>
        </row>
        <row r="6763">
          <cell r="G6763">
            <v>515245</v>
          </cell>
          <cell r="H6763" t="str">
            <v xml:space="preserve">ADRIANA I. MEJIA CASTILLO          </v>
          </cell>
          <cell r="I6763" t="str">
            <v xml:space="preserve">ALMA ROSA ASIS CAMPOS                                                 </v>
          </cell>
        </row>
        <row r="6764">
          <cell r="G6764">
            <v>515245</v>
          </cell>
          <cell r="H6764" t="str">
            <v xml:space="preserve">ADRIANA I. MEJIA CASTILLO          </v>
          </cell>
          <cell r="I6764" t="str">
            <v xml:space="preserve">ALMA ROSA ASIS CAMPOS                                                 </v>
          </cell>
        </row>
        <row r="6765">
          <cell r="G6765">
            <v>515245</v>
          </cell>
          <cell r="H6765" t="str">
            <v xml:space="preserve">ADRIANA I. MEJIA CASTILLO          </v>
          </cell>
          <cell r="I6765" t="str">
            <v xml:space="preserve">ALMA ROSA ASIS CAMPOS                                                 </v>
          </cell>
        </row>
        <row r="6766">
          <cell r="G6766">
            <v>515245</v>
          </cell>
          <cell r="H6766" t="str">
            <v xml:space="preserve">ADRIANA I. MEJIA CASTILLO          </v>
          </cell>
          <cell r="I6766" t="str">
            <v xml:space="preserve">ALMA ROSA ASIS CAMPOS                                                 </v>
          </cell>
        </row>
        <row r="6767">
          <cell r="G6767">
            <v>515245</v>
          </cell>
          <cell r="H6767" t="str">
            <v xml:space="preserve">ADRIANA I. MEJIA CASTILLO          </v>
          </cell>
          <cell r="I6767" t="str">
            <v xml:space="preserve">ALMA ROSA ASIS CAMPOS                                                 </v>
          </cell>
        </row>
        <row r="6768">
          <cell r="G6768">
            <v>515245</v>
          </cell>
          <cell r="H6768" t="str">
            <v xml:space="preserve">ADRIANA I. MEJIA CASTILLO          </v>
          </cell>
          <cell r="I6768" t="str">
            <v xml:space="preserve">ALMA ROSA ASIS CAMPOS                                                 </v>
          </cell>
        </row>
        <row r="6769">
          <cell r="G6769">
            <v>515245</v>
          </cell>
          <cell r="H6769" t="str">
            <v xml:space="preserve">ADRIANA I. MEJIA CASTILLO          </v>
          </cell>
          <cell r="I6769" t="str">
            <v xml:space="preserve">ALMA ROSA ASIS CAMPOS                                                 </v>
          </cell>
        </row>
        <row r="6770">
          <cell r="G6770">
            <v>515245</v>
          </cell>
          <cell r="H6770" t="str">
            <v xml:space="preserve">ADRIANA I. MEJIA CASTILLO          </v>
          </cell>
          <cell r="I6770" t="str">
            <v xml:space="preserve">ALMA ROSA ASIS CAMPOS                                                 </v>
          </cell>
        </row>
        <row r="6771">
          <cell r="G6771">
            <v>515245</v>
          </cell>
          <cell r="H6771" t="str">
            <v xml:space="preserve">ADRIANA I. MEJIA CASTILLO          </v>
          </cell>
          <cell r="I6771" t="str">
            <v xml:space="preserve">ALMA ROSA ASIS CAMPOS                                                 </v>
          </cell>
        </row>
        <row r="6772">
          <cell r="G6772">
            <v>515245</v>
          </cell>
          <cell r="H6772" t="str">
            <v xml:space="preserve">ADRIANA I. MEJIA CASTILLO          </v>
          </cell>
          <cell r="I6772" t="str">
            <v xml:space="preserve">ALMA ROSA ASIS CAMPOS                                                 </v>
          </cell>
        </row>
        <row r="6773">
          <cell r="G6773">
            <v>515245</v>
          </cell>
          <cell r="H6773" t="str">
            <v xml:space="preserve">ADRIANA I. MEJIA CASTILLO          </v>
          </cell>
          <cell r="I6773" t="str">
            <v xml:space="preserve">ALMA ROSA ASIS CAMPOS                                                 </v>
          </cell>
        </row>
        <row r="6774">
          <cell r="G6774">
            <v>515245</v>
          </cell>
          <cell r="H6774" t="str">
            <v xml:space="preserve">ADRIANA I. MEJIA CASTILLO          </v>
          </cell>
          <cell r="I6774" t="str">
            <v xml:space="preserve">ALMA ROSA ASIS CAMPOS                                                 </v>
          </cell>
        </row>
        <row r="6775">
          <cell r="G6775">
            <v>515245</v>
          </cell>
          <cell r="H6775" t="str">
            <v xml:space="preserve">ADRIANA I. MEJIA CASTILLO          </v>
          </cell>
          <cell r="I6775" t="str">
            <v xml:space="preserve">ALMA ROSA ASIS CAMPOS                                                 </v>
          </cell>
        </row>
        <row r="6776">
          <cell r="G6776">
            <v>515245</v>
          </cell>
          <cell r="H6776" t="str">
            <v xml:space="preserve">ADRIANA I. MEJIA CASTILLO          </v>
          </cell>
          <cell r="I6776" t="str">
            <v xml:space="preserve">ALMA ROSA ASIS CAMPOS                                                 </v>
          </cell>
        </row>
        <row r="6777">
          <cell r="G6777">
            <v>515245</v>
          </cell>
          <cell r="H6777" t="str">
            <v xml:space="preserve">ADRIANA I. MEJIA CASTILLO          </v>
          </cell>
          <cell r="I6777" t="str">
            <v xml:space="preserve">ALMA ROSA ASIS CAMPOS                                                 </v>
          </cell>
        </row>
        <row r="6778">
          <cell r="G6778">
            <v>515245</v>
          </cell>
          <cell r="H6778" t="str">
            <v xml:space="preserve">ADRIANA I. MEJIA CASTILLO          </v>
          </cell>
          <cell r="I6778" t="str">
            <v xml:space="preserve">ALMA ROSA ASIS CAMPOS                                                 </v>
          </cell>
        </row>
        <row r="6779">
          <cell r="G6779">
            <v>515245</v>
          </cell>
          <cell r="H6779" t="str">
            <v xml:space="preserve">ADRIANA I. MEJIA CASTILLO          </v>
          </cell>
          <cell r="I6779" t="str">
            <v xml:space="preserve">ALMA ROSA ASIS CAMPOS                                                 </v>
          </cell>
        </row>
        <row r="6780">
          <cell r="G6780">
            <v>515245</v>
          </cell>
          <cell r="H6780" t="str">
            <v xml:space="preserve">ADRIANA I. MEJIA CASTILLO          </v>
          </cell>
          <cell r="I6780" t="str">
            <v xml:space="preserve">ALMA ROSA ASIS CAMPOS                                                 </v>
          </cell>
        </row>
        <row r="6781">
          <cell r="G6781">
            <v>515245</v>
          </cell>
          <cell r="H6781" t="str">
            <v xml:space="preserve">ADRIANA I. MEJIA CASTILLO          </v>
          </cell>
          <cell r="I6781" t="str">
            <v xml:space="preserve">ALMA ROSA ASIS CAMPOS                                                 </v>
          </cell>
        </row>
        <row r="6782">
          <cell r="G6782">
            <v>515252</v>
          </cell>
          <cell r="H6782" t="str">
            <v>JOSUE GERARDO RAMIREZ ESPA/A FUENTE</v>
          </cell>
          <cell r="I6782" t="str">
            <v xml:space="preserve">ADRIANA MENDOZA ARCE                                                  </v>
          </cell>
        </row>
        <row r="6783">
          <cell r="G6783">
            <v>515273</v>
          </cell>
          <cell r="H6783" t="str">
            <v xml:space="preserve">NAVI SANCHEZ MOJICA                </v>
          </cell>
          <cell r="I6783" t="str">
            <v xml:space="preserve">SARA CECILIA JASO LARA                                                </v>
          </cell>
        </row>
        <row r="6784">
          <cell r="G6784">
            <v>515294</v>
          </cell>
          <cell r="H6784" t="str">
            <v xml:space="preserve">EMPLEADOS                          </v>
          </cell>
          <cell r="I6784" t="str">
            <v xml:space="preserve">HUMBERTO GOYCOOLEA HEREDIA                                            </v>
          </cell>
        </row>
        <row r="6785">
          <cell r="G6785">
            <v>515294</v>
          </cell>
          <cell r="H6785" t="str">
            <v xml:space="preserve">EMPLEADOS                          </v>
          </cell>
          <cell r="I6785" t="str">
            <v xml:space="preserve">HUMBERTO GOYCOOLEA HEREDIA                                            </v>
          </cell>
        </row>
        <row r="6786">
          <cell r="G6786">
            <v>515294</v>
          </cell>
          <cell r="H6786" t="str">
            <v xml:space="preserve">EMPLEADOS                          </v>
          </cell>
          <cell r="I6786" t="str">
            <v xml:space="preserve">HUMBERTO GOYCOOLEA HEREDIA                                            </v>
          </cell>
        </row>
        <row r="6787">
          <cell r="G6787">
            <v>515294</v>
          </cell>
          <cell r="H6787" t="str">
            <v xml:space="preserve">EMPLEADOS                          </v>
          </cell>
          <cell r="I6787" t="str">
            <v xml:space="preserve">HUMBERTO GOYCOOLEA HEREDIA                                            </v>
          </cell>
        </row>
        <row r="6788">
          <cell r="G6788">
            <v>515294</v>
          </cell>
          <cell r="H6788" t="str">
            <v xml:space="preserve">EMPLEADOS                          </v>
          </cell>
          <cell r="I6788" t="str">
            <v xml:space="preserve">HUMBERTO GOYCOOLEA HEREDIA                                            </v>
          </cell>
        </row>
        <row r="6789">
          <cell r="G6789">
            <v>515302</v>
          </cell>
          <cell r="H6789" t="str">
            <v xml:space="preserve">HUGO LIRA ROSALINO                 </v>
          </cell>
          <cell r="I6789" t="str">
            <v xml:space="preserve">JOSE TEODORO RAMIREZ RODRIGUEZ                                        </v>
          </cell>
        </row>
        <row r="6790">
          <cell r="G6790">
            <v>515302</v>
          </cell>
          <cell r="H6790" t="str">
            <v xml:space="preserve">HUGO LIRA ROSALINO                 </v>
          </cell>
          <cell r="I6790" t="str">
            <v xml:space="preserve">JOSE TEODORO RAMIREZ RODRIGUEZ                                        </v>
          </cell>
        </row>
        <row r="6791">
          <cell r="G6791">
            <v>515302</v>
          </cell>
          <cell r="H6791" t="str">
            <v xml:space="preserve">HUGO LIRA ROSALINO                 </v>
          </cell>
          <cell r="I6791" t="str">
            <v xml:space="preserve">JOSE TEODORO RAMIREZ RODRIGUEZ                                        </v>
          </cell>
        </row>
        <row r="6792">
          <cell r="G6792">
            <v>515302</v>
          </cell>
          <cell r="H6792" t="str">
            <v xml:space="preserve">HUGO LIRA ROSALINO                 </v>
          </cell>
          <cell r="I6792" t="str">
            <v xml:space="preserve">JOSE TEODORO RAMIREZ RODRIGUEZ                                        </v>
          </cell>
        </row>
        <row r="6793">
          <cell r="G6793">
            <v>515302</v>
          </cell>
          <cell r="H6793" t="str">
            <v xml:space="preserve">HUGO LIRA ROSALINO                 </v>
          </cell>
          <cell r="I6793" t="str">
            <v xml:space="preserve">JOSE TEODORO RAMIREZ RODRIGUEZ                                        </v>
          </cell>
        </row>
        <row r="6794">
          <cell r="G6794">
            <v>515302</v>
          </cell>
          <cell r="H6794" t="str">
            <v xml:space="preserve">HUGO LIRA ROSALINO                 </v>
          </cell>
          <cell r="I6794" t="str">
            <v xml:space="preserve">JOSE TEODORO RAMIREZ RODRIGUEZ                                        </v>
          </cell>
        </row>
        <row r="6795">
          <cell r="G6795">
            <v>515302</v>
          </cell>
          <cell r="H6795" t="str">
            <v xml:space="preserve">HUGO LIRA ROSALINO                 </v>
          </cell>
          <cell r="I6795" t="str">
            <v xml:space="preserve">JOSE TEODORO RAMIREZ RODRIGUEZ                                        </v>
          </cell>
        </row>
        <row r="6796">
          <cell r="G6796">
            <v>515302</v>
          </cell>
          <cell r="H6796" t="str">
            <v xml:space="preserve">HUGO LIRA ROSALINO                 </v>
          </cell>
          <cell r="I6796" t="str">
            <v xml:space="preserve">JOSE TEODORO RAMIREZ RODRIGUEZ                                        </v>
          </cell>
        </row>
        <row r="6797">
          <cell r="G6797">
            <v>515302</v>
          </cell>
          <cell r="H6797" t="str">
            <v xml:space="preserve">HUGO LIRA ROSALINO                 </v>
          </cell>
          <cell r="I6797" t="str">
            <v xml:space="preserve">JOSE TEODORO RAMIREZ RODRIGUEZ                                        </v>
          </cell>
        </row>
        <row r="6798">
          <cell r="G6798">
            <v>515302</v>
          </cell>
          <cell r="H6798" t="str">
            <v xml:space="preserve">HUGO LIRA ROSALINO                 </v>
          </cell>
          <cell r="I6798" t="str">
            <v xml:space="preserve">JOSE TEODORO RAMIREZ RODRIGUEZ                                        </v>
          </cell>
        </row>
        <row r="6799">
          <cell r="G6799">
            <v>515302</v>
          </cell>
          <cell r="H6799" t="str">
            <v xml:space="preserve">HUGO LIRA ROSALINO                 </v>
          </cell>
          <cell r="I6799" t="str">
            <v xml:space="preserve">JOSE TEODORO RAMIREZ RODRIGUEZ                                        </v>
          </cell>
        </row>
        <row r="6800">
          <cell r="G6800">
            <v>515302</v>
          </cell>
          <cell r="H6800" t="str">
            <v xml:space="preserve">HUGO LIRA ROSALINO                 </v>
          </cell>
          <cell r="I6800" t="str">
            <v xml:space="preserve">JOSE TEODORO RAMIREZ RODRIGUEZ                                        </v>
          </cell>
        </row>
        <row r="6801">
          <cell r="G6801">
            <v>515313</v>
          </cell>
          <cell r="H6801" t="str">
            <v xml:space="preserve">GABRIEL RODRIGO BAENA CASTUERA     </v>
          </cell>
          <cell r="I6801" t="str">
            <v xml:space="preserve">SUSANA BEATRIZ JORTOK OBERBERG                                        </v>
          </cell>
        </row>
        <row r="6802">
          <cell r="G6802">
            <v>515313</v>
          </cell>
          <cell r="H6802" t="str">
            <v xml:space="preserve">GABRIEL RODRIGO BAENA CASTUERA     </v>
          </cell>
          <cell r="I6802" t="str">
            <v xml:space="preserve">SUSANA BEATRIZ JORTOK OBERBERG                                        </v>
          </cell>
        </row>
        <row r="6803">
          <cell r="G6803">
            <v>515313</v>
          </cell>
          <cell r="H6803" t="str">
            <v xml:space="preserve">GABRIEL RODRIGO BAENA CASTUERA     </v>
          </cell>
          <cell r="I6803" t="str">
            <v xml:space="preserve">SUSANA BEATRIZ JORTOK OBERBERG                                        </v>
          </cell>
        </row>
        <row r="6804">
          <cell r="G6804">
            <v>515313</v>
          </cell>
          <cell r="H6804" t="str">
            <v xml:space="preserve">GABRIEL RODRIGO BAENA CASTUERA     </v>
          </cell>
          <cell r="I6804" t="str">
            <v xml:space="preserve">SUSANA BEATRIZ JORTOK OBERBERG                                        </v>
          </cell>
        </row>
        <row r="6805">
          <cell r="G6805">
            <v>515313</v>
          </cell>
          <cell r="H6805" t="str">
            <v xml:space="preserve">GABRIEL RODRIGO BAENA CASTUERA     </v>
          </cell>
          <cell r="I6805" t="str">
            <v xml:space="preserve">SUSANA BEATRIZ JORTOK OBERBERG                                        </v>
          </cell>
        </row>
        <row r="6806">
          <cell r="G6806">
            <v>515313</v>
          </cell>
          <cell r="H6806" t="str">
            <v xml:space="preserve">GABRIEL RODRIGO BAENA CASTUERA     </v>
          </cell>
          <cell r="I6806" t="str">
            <v xml:space="preserve">SUSANA BEATRIZ JORTOK OBERBERG                                        </v>
          </cell>
        </row>
        <row r="6807">
          <cell r="G6807">
            <v>515313</v>
          </cell>
          <cell r="H6807" t="str">
            <v xml:space="preserve">GABRIEL RODRIGO BAENA CASTUERA     </v>
          </cell>
          <cell r="I6807" t="str">
            <v xml:space="preserve">SUSANA BEATRIZ JORTOK OBERBERG                                        </v>
          </cell>
        </row>
        <row r="6808">
          <cell r="G6808">
            <v>515313</v>
          </cell>
          <cell r="H6808" t="str">
            <v xml:space="preserve">GABRIEL RODRIGO BAENA CASTUERA     </v>
          </cell>
          <cell r="I6808" t="str">
            <v xml:space="preserve">SUSANA BEATRIZ JORTOK OBERBERG                                        </v>
          </cell>
        </row>
        <row r="6809">
          <cell r="G6809">
            <v>515313</v>
          </cell>
          <cell r="H6809" t="str">
            <v xml:space="preserve">GABRIEL RODRIGO BAENA CASTUERA     </v>
          </cell>
          <cell r="I6809" t="str">
            <v xml:space="preserve">SUSANA BEATRIZ JORTOK OBERBERG                                        </v>
          </cell>
        </row>
        <row r="6810">
          <cell r="G6810">
            <v>515313</v>
          </cell>
          <cell r="H6810" t="str">
            <v xml:space="preserve">GABRIEL RODRIGO BAENA CASTUERA     </v>
          </cell>
          <cell r="I6810" t="str">
            <v xml:space="preserve">SUSANA BEATRIZ JORTOK OBERBERG                                        </v>
          </cell>
        </row>
        <row r="6811">
          <cell r="G6811">
            <v>515313</v>
          </cell>
          <cell r="H6811" t="str">
            <v xml:space="preserve">GABRIEL RODRIGO BAENA CASTUERA     </v>
          </cell>
          <cell r="I6811" t="str">
            <v xml:space="preserve">SUSANA BEATRIZ JORTOK OBERBERG                                        </v>
          </cell>
        </row>
        <row r="6812">
          <cell r="G6812">
            <v>515313</v>
          </cell>
          <cell r="H6812" t="str">
            <v xml:space="preserve">GABRIEL RODRIGO BAENA CASTUERA     </v>
          </cell>
          <cell r="I6812" t="str">
            <v xml:space="preserve">SUSANA BEATRIZ JORTOK OBERBERG                                        </v>
          </cell>
        </row>
        <row r="6813">
          <cell r="G6813">
            <v>515313</v>
          </cell>
          <cell r="H6813" t="str">
            <v xml:space="preserve">GABRIEL RODRIGO BAENA CASTUERA     </v>
          </cell>
          <cell r="I6813" t="str">
            <v xml:space="preserve">SUSANA BEATRIZ JORTOK OBERBERG                                        </v>
          </cell>
        </row>
        <row r="6814">
          <cell r="G6814">
            <v>515412</v>
          </cell>
          <cell r="H6814" t="str">
            <v xml:space="preserve">LUIS FRANCISCO RODRIGUEZ PEﾑA      </v>
          </cell>
          <cell r="I6814" t="str">
            <v xml:space="preserve">ARMANDO GAMBORINO HUERTA                                              </v>
          </cell>
        </row>
        <row r="6815">
          <cell r="G6815">
            <v>515432</v>
          </cell>
          <cell r="H6815" t="str">
            <v xml:space="preserve">FERNANDO CUELLAR LOZANO            </v>
          </cell>
          <cell r="I6815" t="str">
            <v xml:space="preserve">WALDO FERNANDEZ GONZALEZ                                              </v>
          </cell>
        </row>
        <row r="6816">
          <cell r="G6816">
            <v>515453</v>
          </cell>
          <cell r="H6816" t="str">
            <v xml:space="preserve">FERNANDO CUELLAR LOZANO            </v>
          </cell>
          <cell r="I6816" t="str">
            <v xml:space="preserve">KATHY CAMPA SEPULVEDA                                                 </v>
          </cell>
        </row>
        <row r="6817">
          <cell r="G6817">
            <v>515453</v>
          </cell>
          <cell r="H6817" t="str">
            <v xml:space="preserve">FERNANDO CUELLAR LOZANO            </v>
          </cell>
          <cell r="I6817" t="str">
            <v xml:space="preserve">KATHY CAMPA SEPULVEDA                                                 </v>
          </cell>
        </row>
        <row r="6818">
          <cell r="G6818">
            <v>515453</v>
          </cell>
          <cell r="H6818" t="str">
            <v xml:space="preserve">FERNANDO CUELLAR LOZANO            </v>
          </cell>
          <cell r="I6818" t="str">
            <v xml:space="preserve">KATHY CAMPA SEPULVEDA                                                 </v>
          </cell>
        </row>
        <row r="6819">
          <cell r="G6819">
            <v>515453</v>
          </cell>
          <cell r="H6819" t="str">
            <v xml:space="preserve">FERNANDO CUELLAR LOZANO            </v>
          </cell>
          <cell r="I6819" t="str">
            <v xml:space="preserve">KATHY CAMPA SEPULVEDA                                                 </v>
          </cell>
        </row>
        <row r="6820">
          <cell r="G6820">
            <v>515453</v>
          </cell>
          <cell r="H6820" t="str">
            <v xml:space="preserve">FERNANDO CUELLAR LOZANO            </v>
          </cell>
          <cell r="I6820" t="str">
            <v xml:space="preserve">KATHY CAMPA SEPULVEDA                                                 </v>
          </cell>
        </row>
        <row r="6821">
          <cell r="G6821">
            <v>515453</v>
          </cell>
          <cell r="H6821" t="str">
            <v xml:space="preserve">FERNANDO CUELLAR LOZANO            </v>
          </cell>
          <cell r="I6821" t="str">
            <v xml:space="preserve">KATHY CAMPA SEPULVEDA                                                 </v>
          </cell>
        </row>
        <row r="6822">
          <cell r="G6822">
            <v>515453</v>
          </cell>
          <cell r="H6822" t="str">
            <v xml:space="preserve">FERNANDO CUELLAR LOZANO            </v>
          </cell>
          <cell r="I6822" t="str">
            <v xml:space="preserve">KATHY CAMPA SEPULVEDA                                                 </v>
          </cell>
        </row>
        <row r="6823">
          <cell r="G6823">
            <v>515453</v>
          </cell>
          <cell r="H6823" t="str">
            <v xml:space="preserve">FERNANDO CUELLAR LOZANO            </v>
          </cell>
          <cell r="I6823" t="str">
            <v xml:space="preserve">KATHY CAMPA SEPULVEDA                                                 </v>
          </cell>
        </row>
        <row r="6824">
          <cell r="G6824">
            <v>515453</v>
          </cell>
          <cell r="H6824" t="str">
            <v xml:space="preserve">FERNANDO CUELLAR LOZANO            </v>
          </cell>
          <cell r="I6824" t="str">
            <v xml:space="preserve">KATHY CAMPA SEPULVEDA                                                 </v>
          </cell>
        </row>
        <row r="6825">
          <cell r="G6825">
            <v>515474</v>
          </cell>
          <cell r="H6825" t="str">
            <v xml:space="preserve">FERNANDO CUELLAR LOZANO            </v>
          </cell>
          <cell r="I6825" t="str">
            <v xml:space="preserve">IVONNE LIZETH MORALES LOPEZ                                           </v>
          </cell>
        </row>
        <row r="6826">
          <cell r="G6826">
            <v>515474</v>
          </cell>
          <cell r="H6826" t="str">
            <v xml:space="preserve">FERNANDO CUELLAR LOZANO            </v>
          </cell>
          <cell r="I6826" t="str">
            <v xml:space="preserve">IVONNE LIZETH MORALES LOPEZ                                           </v>
          </cell>
        </row>
        <row r="6827">
          <cell r="G6827">
            <v>515482</v>
          </cell>
          <cell r="H6827" t="str">
            <v xml:space="preserve">AZUCENA GUDI/O                     </v>
          </cell>
          <cell r="I6827" t="str">
            <v xml:space="preserve">IVONNE KARINA MOGUEL AGUILAR                                          </v>
          </cell>
        </row>
        <row r="6828">
          <cell r="G6828">
            <v>515482</v>
          </cell>
          <cell r="H6828" t="str">
            <v xml:space="preserve">AZUCENA GUDI/O                     </v>
          </cell>
          <cell r="I6828" t="str">
            <v xml:space="preserve">IVONNE KARINA MOGUEL AGUILAR                                          </v>
          </cell>
        </row>
        <row r="6829">
          <cell r="G6829">
            <v>515514</v>
          </cell>
          <cell r="H6829" t="str">
            <v xml:space="preserve">LUIS FRANCISCO RODRIGUEZ PEﾑA      </v>
          </cell>
          <cell r="I6829" t="str">
            <v xml:space="preserve">HANNA GARY BRAUN                                                      </v>
          </cell>
        </row>
        <row r="6830">
          <cell r="G6830">
            <v>515523</v>
          </cell>
          <cell r="H6830" t="str">
            <v xml:space="preserve">HUGO LIRA ROSALINO                 </v>
          </cell>
          <cell r="I6830" t="str">
            <v xml:space="preserve">FRANCISCO GARZA CALDERON                                              </v>
          </cell>
        </row>
        <row r="6831">
          <cell r="G6831">
            <v>515535</v>
          </cell>
          <cell r="H6831" t="str">
            <v xml:space="preserve">MINERVA OLVERA BONILLA             </v>
          </cell>
          <cell r="I6831" t="str">
            <v xml:space="preserve">MA. LUISA GUADALUPE GONZALEZ CARDENAS                                 </v>
          </cell>
        </row>
        <row r="6832">
          <cell r="G6832">
            <v>515535</v>
          </cell>
          <cell r="H6832" t="str">
            <v xml:space="preserve">MINERVA OLVERA BONILLA             </v>
          </cell>
          <cell r="I6832" t="str">
            <v xml:space="preserve">MA. LUISA GUADALUPE GONZALEZ CARDENAS                                 </v>
          </cell>
        </row>
        <row r="6833">
          <cell r="G6833">
            <v>515535</v>
          </cell>
          <cell r="H6833" t="str">
            <v xml:space="preserve">MINERVA OLVERA BONILLA             </v>
          </cell>
          <cell r="I6833" t="str">
            <v xml:space="preserve">MA. LUISA GUADALUPE GONZALEZ CARDENAS                                 </v>
          </cell>
        </row>
        <row r="6834">
          <cell r="G6834">
            <v>515535</v>
          </cell>
          <cell r="H6834" t="str">
            <v xml:space="preserve">MINERVA OLVERA BONILLA             </v>
          </cell>
          <cell r="I6834" t="str">
            <v xml:space="preserve">MA. LUISA GUADALUPE GONZALEZ CARDENAS                                 </v>
          </cell>
        </row>
        <row r="6835">
          <cell r="G6835">
            <v>515551</v>
          </cell>
          <cell r="H6835" t="str">
            <v xml:space="preserve">AZUCENA GUDI/O                     </v>
          </cell>
          <cell r="I6835" t="str">
            <v xml:space="preserve">LYZ MARISOL QUINTERO CALLEJA                                          </v>
          </cell>
        </row>
        <row r="6836">
          <cell r="G6836">
            <v>515551</v>
          </cell>
          <cell r="H6836" t="str">
            <v xml:space="preserve">AZUCENA GUDI/O                     </v>
          </cell>
          <cell r="I6836" t="str">
            <v xml:space="preserve">LYZ MARISOL QUINTERO CALLEJA                                          </v>
          </cell>
        </row>
        <row r="6837">
          <cell r="G6837">
            <v>515572</v>
          </cell>
          <cell r="H6837" t="str">
            <v xml:space="preserve">HUGO LIRA ROSALINO                 </v>
          </cell>
          <cell r="I6837" t="str">
            <v xml:space="preserve">ASESORIAS Y SERVICIOS LEGALES, S.C.                                   </v>
          </cell>
        </row>
        <row r="6838">
          <cell r="G6838">
            <v>515585</v>
          </cell>
          <cell r="H6838" t="str">
            <v xml:space="preserve">ABRAHAM AARON SHUBICH Y JALIF      </v>
          </cell>
          <cell r="I6838" t="str">
            <v xml:space="preserve">ISAAC MARCUSCHAMER STAVCHANSKY                                        </v>
          </cell>
        </row>
        <row r="6839">
          <cell r="G6839">
            <v>515585</v>
          </cell>
          <cell r="H6839" t="str">
            <v xml:space="preserve">ABRAHAM AARON SHUBICH Y JALIF      </v>
          </cell>
          <cell r="I6839" t="str">
            <v xml:space="preserve">ISAAC MARCUSCHAMER STAVCHANSKY                                        </v>
          </cell>
        </row>
        <row r="6840">
          <cell r="G6840">
            <v>515585</v>
          </cell>
          <cell r="H6840" t="str">
            <v xml:space="preserve">ABRAHAM AARON SHUBICH Y JALIF      </v>
          </cell>
          <cell r="I6840" t="str">
            <v xml:space="preserve">ISAAC MARCUSCHAMER STAVCHANSKY                                        </v>
          </cell>
        </row>
        <row r="6841">
          <cell r="G6841">
            <v>515585</v>
          </cell>
          <cell r="H6841" t="str">
            <v xml:space="preserve">ABRAHAM AARON SHUBICH Y JALIF      </v>
          </cell>
          <cell r="I6841" t="str">
            <v xml:space="preserve">ISAAC MARCUSCHAMER STAVCHANSKY                                        </v>
          </cell>
        </row>
        <row r="6842">
          <cell r="G6842">
            <v>515585</v>
          </cell>
          <cell r="H6842" t="str">
            <v xml:space="preserve">ABRAHAM AARON SHUBICH Y JALIF      </v>
          </cell>
          <cell r="I6842" t="str">
            <v xml:space="preserve">ISAAC MARCUSCHAMER STAVCHANSKY                                        </v>
          </cell>
        </row>
        <row r="6843">
          <cell r="G6843">
            <v>515585</v>
          </cell>
          <cell r="H6843" t="str">
            <v xml:space="preserve">ABRAHAM AARON SHUBICH Y JALIF      </v>
          </cell>
          <cell r="I6843" t="str">
            <v xml:space="preserve">ISAAC MARCUSCHAMER STAVCHANSKY                                        </v>
          </cell>
        </row>
        <row r="6844">
          <cell r="G6844">
            <v>515585</v>
          </cell>
          <cell r="H6844" t="str">
            <v xml:space="preserve">ABRAHAM AARON SHUBICH Y JALIF      </v>
          </cell>
          <cell r="I6844" t="str">
            <v xml:space="preserve">ISAAC MARCUSCHAMER STAVCHANSKY                                        </v>
          </cell>
        </row>
        <row r="6845">
          <cell r="G6845">
            <v>515585</v>
          </cell>
          <cell r="H6845" t="str">
            <v xml:space="preserve">ABRAHAM AARON SHUBICH Y JALIF      </v>
          </cell>
          <cell r="I6845" t="str">
            <v xml:space="preserve">ISAAC MARCUSCHAMER STAVCHANSKY                                        </v>
          </cell>
        </row>
        <row r="6846">
          <cell r="G6846">
            <v>515585</v>
          </cell>
          <cell r="H6846" t="str">
            <v xml:space="preserve">ABRAHAM AARON SHUBICH Y JALIF      </v>
          </cell>
          <cell r="I6846" t="str">
            <v xml:space="preserve">ISAAC MARCUSCHAMER STAVCHANSKY                                        </v>
          </cell>
        </row>
        <row r="6847">
          <cell r="G6847">
            <v>515585</v>
          </cell>
          <cell r="H6847" t="str">
            <v xml:space="preserve">ABRAHAM AARON SHUBICH Y JALIF      </v>
          </cell>
          <cell r="I6847" t="str">
            <v xml:space="preserve">ISAAC MARCUSCHAMER STAVCHANSKY                                        </v>
          </cell>
        </row>
        <row r="6848">
          <cell r="G6848">
            <v>515585</v>
          </cell>
          <cell r="H6848" t="str">
            <v xml:space="preserve">ABRAHAM AARON SHUBICH Y JALIF      </v>
          </cell>
          <cell r="I6848" t="str">
            <v xml:space="preserve">ISAAC MARCUSCHAMER STAVCHANSKY                                        </v>
          </cell>
        </row>
        <row r="6849">
          <cell r="G6849">
            <v>515593</v>
          </cell>
          <cell r="H6849" t="str">
            <v xml:space="preserve">ABRAHAM AARON SHUBICH Y JALIF      </v>
          </cell>
          <cell r="I6849" t="str">
            <v xml:space="preserve">ISAAC MARCUSCHAMER STAVCHANSKY                                        </v>
          </cell>
        </row>
        <row r="6850">
          <cell r="G6850">
            <v>515593</v>
          </cell>
          <cell r="H6850" t="str">
            <v xml:space="preserve">ABRAHAM AARON SHUBICH Y JALIF      </v>
          </cell>
          <cell r="I6850" t="str">
            <v xml:space="preserve">ISAAC MARCUSCHAMER STAVCHANSKY                                        </v>
          </cell>
        </row>
        <row r="6851">
          <cell r="G6851">
            <v>515593</v>
          </cell>
          <cell r="H6851" t="str">
            <v xml:space="preserve">ABRAHAM AARON SHUBICH Y JALIF      </v>
          </cell>
          <cell r="I6851" t="str">
            <v xml:space="preserve">ISAAC MARCUSCHAMER STAVCHANSKY                                        </v>
          </cell>
        </row>
        <row r="6852">
          <cell r="G6852">
            <v>515593</v>
          </cell>
          <cell r="H6852" t="str">
            <v xml:space="preserve">ABRAHAM AARON SHUBICH Y JALIF      </v>
          </cell>
          <cell r="I6852" t="str">
            <v xml:space="preserve">ISAAC MARCUSCHAMER STAVCHANSKY                                        </v>
          </cell>
        </row>
        <row r="6853">
          <cell r="G6853">
            <v>515593</v>
          </cell>
          <cell r="H6853" t="str">
            <v xml:space="preserve">ABRAHAM AARON SHUBICH Y JALIF      </v>
          </cell>
          <cell r="I6853" t="str">
            <v xml:space="preserve">ISAAC MARCUSCHAMER STAVCHANSKY                                        </v>
          </cell>
        </row>
        <row r="6854">
          <cell r="G6854">
            <v>515593</v>
          </cell>
          <cell r="H6854" t="str">
            <v xml:space="preserve">ABRAHAM AARON SHUBICH Y JALIF      </v>
          </cell>
          <cell r="I6854" t="str">
            <v xml:space="preserve">ISAAC MARCUSCHAMER STAVCHANSKY                                        </v>
          </cell>
        </row>
        <row r="6855">
          <cell r="G6855">
            <v>515593</v>
          </cell>
          <cell r="H6855" t="str">
            <v xml:space="preserve">ABRAHAM AARON SHUBICH Y JALIF      </v>
          </cell>
          <cell r="I6855" t="str">
            <v xml:space="preserve">ISAAC MARCUSCHAMER STAVCHANSKY                                        </v>
          </cell>
        </row>
        <row r="6856">
          <cell r="G6856">
            <v>515593</v>
          </cell>
          <cell r="H6856" t="str">
            <v xml:space="preserve">ABRAHAM AARON SHUBICH Y JALIF      </v>
          </cell>
          <cell r="I6856" t="str">
            <v xml:space="preserve">ISAAC MARCUSCHAMER STAVCHANSKY                                        </v>
          </cell>
        </row>
        <row r="6857">
          <cell r="G6857">
            <v>515593</v>
          </cell>
          <cell r="H6857" t="str">
            <v xml:space="preserve">ABRAHAM AARON SHUBICH Y JALIF      </v>
          </cell>
          <cell r="I6857" t="str">
            <v xml:space="preserve">ISAAC MARCUSCHAMER STAVCHANSKY                                        </v>
          </cell>
        </row>
        <row r="6858">
          <cell r="G6858">
            <v>515593</v>
          </cell>
          <cell r="H6858" t="str">
            <v xml:space="preserve">ABRAHAM AARON SHUBICH Y JALIF      </v>
          </cell>
          <cell r="I6858" t="str">
            <v xml:space="preserve">ISAAC MARCUSCHAMER STAVCHANSKY                                        </v>
          </cell>
        </row>
        <row r="6859">
          <cell r="G6859">
            <v>515604</v>
          </cell>
          <cell r="H6859" t="str">
            <v xml:space="preserve">ABRAHAM AARON SHUBICH Y JALIF      </v>
          </cell>
          <cell r="I6859" t="str">
            <v xml:space="preserve">ISAAC MARCUSCHAMER STAVCHANSKY                                        </v>
          </cell>
        </row>
        <row r="6860">
          <cell r="G6860">
            <v>515604</v>
          </cell>
          <cell r="H6860" t="str">
            <v xml:space="preserve">ABRAHAM AARON SHUBICH Y JALIF      </v>
          </cell>
          <cell r="I6860" t="str">
            <v xml:space="preserve">ISAAC MARCUSCHAMER STAVCHANSKY                                        </v>
          </cell>
        </row>
        <row r="6861">
          <cell r="G6861">
            <v>515604</v>
          </cell>
          <cell r="H6861" t="str">
            <v xml:space="preserve">ABRAHAM AARON SHUBICH Y JALIF      </v>
          </cell>
          <cell r="I6861" t="str">
            <v xml:space="preserve">ISAAC MARCUSCHAMER STAVCHANSKY                                        </v>
          </cell>
        </row>
        <row r="6862">
          <cell r="G6862">
            <v>515604</v>
          </cell>
          <cell r="H6862" t="str">
            <v xml:space="preserve">ABRAHAM AARON SHUBICH Y JALIF      </v>
          </cell>
          <cell r="I6862" t="str">
            <v xml:space="preserve">ISAAC MARCUSCHAMER STAVCHANSKY                                        </v>
          </cell>
        </row>
        <row r="6863">
          <cell r="G6863">
            <v>515604</v>
          </cell>
          <cell r="H6863" t="str">
            <v xml:space="preserve">ABRAHAM AARON SHUBICH Y JALIF      </v>
          </cell>
          <cell r="I6863" t="str">
            <v xml:space="preserve">ISAAC MARCUSCHAMER STAVCHANSKY                                        </v>
          </cell>
        </row>
        <row r="6864">
          <cell r="G6864">
            <v>515604</v>
          </cell>
          <cell r="H6864" t="str">
            <v xml:space="preserve">ABRAHAM AARON SHUBICH Y JALIF      </v>
          </cell>
          <cell r="I6864" t="str">
            <v xml:space="preserve">ISAAC MARCUSCHAMER STAVCHANSKY                                        </v>
          </cell>
        </row>
        <row r="6865">
          <cell r="G6865">
            <v>515604</v>
          </cell>
          <cell r="H6865" t="str">
            <v xml:space="preserve">ABRAHAM AARON SHUBICH Y JALIF      </v>
          </cell>
          <cell r="I6865" t="str">
            <v xml:space="preserve">ISAAC MARCUSCHAMER STAVCHANSKY                                        </v>
          </cell>
        </row>
        <row r="6866">
          <cell r="G6866">
            <v>515604</v>
          </cell>
          <cell r="H6866" t="str">
            <v xml:space="preserve">ABRAHAM AARON SHUBICH Y JALIF      </v>
          </cell>
          <cell r="I6866" t="str">
            <v xml:space="preserve">ISAAC MARCUSCHAMER STAVCHANSKY                                        </v>
          </cell>
        </row>
        <row r="6867">
          <cell r="G6867">
            <v>515604</v>
          </cell>
          <cell r="H6867" t="str">
            <v xml:space="preserve">ABRAHAM AARON SHUBICH Y JALIF      </v>
          </cell>
          <cell r="I6867" t="str">
            <v xml:space="preserve">ISAAC MARCUSCHAMER STAVCHANSKY                                        </v>
          </cell>
        </row>
        <row r="6868">
          <cell r="G6868">
            <v>515604</v>
          </cell>
          <cell r="H6868" t="str">
            <v xml:space="preserve">ABRAHAM AARON SHUBICH Y JALIF      </v>
          </cell>
          <cell r="I6868" t="str">
            <v xml:space="preserve">ISAAC MARCUSCHAMER STAVCHANSKY                                        </v>
          </cell>
        </row>
        <row r="6869">
          <cell r="G6869">
            <v>515612</v>
          </cell>
          <cell r="H6869" t="str">
            <v xml:space="preserve">ABRAHAM AARON SHUBICH Y JALIF      </v>
          </cell>
          <cell r="I6869" t="str">
            <v xml:space="preserve">ISAAC MARCUSCHAMER STAVCHANSKY                                        </v>
          </cell>
        </row>
        <row r="6870">
          <cell r="G6870">
            <v>515612</v>
          </cell>
          <cell r="H6870" t="str">
            <v xml:space="preserve">ABRAHAM AARON SHUBICH Y JALIF      </v>
          </cell>
          <cell r="I6870" t="str">
            <v xml:space="preserve">ISAAC MARCUSCHAMER STAVCHANSKY                                        </v>
          </cell>
        </row>
        <row r="6871">
          <cell r="G6871">
            <v>515612</v>
          </cell>
          <cell r="H6871" t="str">
            <v xml:space="preserve">ABRAHAM AARON SHUBICH Y JALIF      </v>
          </cell>
          <cell r="I6871" t="str">
            <v xml:space="preserve">ISAAC MARCUSCHAMER STAVCHANSKY                                        </v>
          </cell>
        </row>
        <row r="6872">
          <cell r="G6872">
            <v>515612</v>
          </cell>
          <cell r="H6872" t="str">
            <v xml:space="preserve">ABRAHAM AARON SHUBICH Y JALIF      </v>
          </cell>
          <cell r="I6872" t="str">
            <v xml:space="preserve">ISAAC MARCUSCHAMER STAVCHANSKY                                        </v>
          </cell>
        </row>
        <row r="6873">
          <cell r="G6873">
            <v>515612</v>
          </cell>
          <cell r="H6873" t="str">
            <v xml:space="preserve">ABRAHAM AARON SHUBICH Y JALIF      </v>
          </cell>
          <cell r="I6873" t="str">
            <v xml:space="preserve">ISAAC MARCUSCHAMER STAVCHANSKY                                        </v>
          </cell>
        </row>
        <row r="6874">
          <cell r="G6874">
            <v>515612</v>
          </cell>
          <cell r="H6874" t="str">
            <v xml:space="preserve">ABRAHAM AARON SHUBICH Y JALIF      </v>
          </cell>
          <cell r="I6874" t="str">
            <v xml:space="preserve">ISAAC MARCUSCHAMER STAVCHANSKY                                        </v>
          </cell>
        </row>
        <row r="6875">
          <cell r="G6875">
            <v>515612</v>
          </cell>
          <cell r="H6875" t="str">
            <v xml:space="preserve">ABRAHAM AARON SHUBICH Y JALIF      </v>
          </cell>
          <cell r="I6875" t="str">
            <v xml:space="preserve">ISAAC MARCUSCHAMER STAVCHANSKY                                        </v>
          </cell>
        </row>
        <row r="6876">
          <cell r="G6876">
            <v>515612</v>
          </cell>
          <cell r="H6876" t="str">
            <v xml:space="preserve">ABRAHAM AARON SHUBICH Y JALIF      </v>
          </cell>
          <cell r="I6876" t="str">
            <v xml:space="preserve">ISAAC MARCUSCHAMER STAVCHANSKY                                        </v>
          </cell>
        </row>
        <row r="6877">
          <cell r="G6877">
            <v>515612</v>
          </cell>
          <cell r="H6877" t="str">
            <v xml:space="preserve">ABRAHAM AARON SHUBICH Y JALIF      </v>
          </cell>
          <cell r="I6877" t="str">
            <v xml:space="preserve">ISAAC MARCUSCHAMER STAVCHANSKY                                        </v>
          </cell>
        </row>
        <row r="6878">
          <cell r="G6878">
            <v>515612</v>
          </cell>
          <cell r="H6878" t="str">
            <v xml:space="preserve">ABRAHAM AARON SHUBICH Y JALIF      </v>
          </cell>
          <cell r="I6878" t="str">
            <v xml:space="preserve">ISAAC MARCUSCHAMER STAVCHANSKY                                        </v>
          </cell>
        </row>
        <row r="6879">
          <cell r="G6879">
            <v>515634</v>
          </cell>
          <cell r="H6879" t="str">
            <v xml:space="preserve">NAVI SANCHEZ MOJICA                </v>
          </cell>
          <cell r="I6879" t="str">
            <v xml:space="preserve">EDUARDO CERRILLO ALEMAN                                               </v>
          </cell>
        </row>
        <row r="6880">
          <cell r="G6880">
            <v>515634</v>
          </cell>
          <cell r="H6880" t="str">
            <v xml:space="preserve">NAVI SANCHEZ MOJICA                </v>
          </cell>
          <cell r="I6880" t="str">
            <v xml:space="preserve">EDUARDO CERRILLO ALEMAN                                               </v>
          </cell>
        </row>
        <row r="6881">
          <cell r="G6881">
            <v>515634</v>
          </cell>
          <cell r="H6881" t="str">
            <v xml:space="preserve">NAVI SANCHEZ MOJICA                </v>
          </cell>
          <cell r="I6881" t="str">
            <v xml:space="preserve">EDUARDO CERRILLO ALEMAN                                               </v>
          </cell>
        </row>
        <row r="6882">
          <cell r="G6882">
            <v>515634</v>
          </cell>
          <cell r="H6882" t="str">
            <v xml:space="preserve">NAVI SANCHEZ MOJICA                </v>
          </cell>
          <cell r="I6882" t="str">
            <v xml:space="preserve">EDUARDO CERRILLO ALEMAN                                               </v>
          </cell>
        </row>
        <row r="6883">
          <cell r="G6883">
            <v>515634</v>
          </cell>
          <cell r="H6883" t="str">
            <v xml:space="preserve">NAVI SANCHEZ MOJICA                </v>
          </cell>
          <cell r="I6883" t="str">
            <v xml:space="preserve">EDUARDO CERRILLO ALEMAN                                               </v>
          </cell>
        </row>
        <row r="6884">
          <cell r="G6884">
            <v>515634</v>
          </cell>
          <cell r="H6884" t="str">
            <v xml:space="preserve">NAVI SANCHEZ MOJICA                </v>
          </cell>
          <cell r="I6884" t="str">
            <v xml:space="preserve">EDUARDO CERRILLO ALEMAN                                               </v>
          </cell>
        </row>
        <row r="6885">
          <cell r="G6885">
            <v>515634</v>
          </cell>
          <cell r="H6885" t="str">
            <v xml:space="preserve">NAVI SANCHEZ MOJICA                </v>
          </cell>
          <cell r="I6885" t="str">
            <v xml:space="preserve">EDUARDO CERRILLO ALEMAN                                               </v>
          </cell>
        </row>
        <row r="6886">
          <cell r="G6886">
            <v>515634</v>
          </cell>
          <cell r="H6886" t="str">
            <v xml:space="preserve">NAVI SANCHEZ MOJICA                </v>
          </cell>
          <cell r="I6886" t="str">
            <v xml:space="preserve">EDUARDO CERRILLO ALEMAN                                               </v>
          </cell>
        </row>
        <row r="6887">
          <cell r="G6887">
            <v>515634</v>
          </cell>
          <cell r="H6887" t="str">
            <v xml:space="preserve">NAVI SANCHEZ MOJICA                </v>
          </cell>
          <cell r="I6887" t="str">
            <v xml:space="preserve">EDUARDO CERRILLO ALEMAN                                               </v>
          </cell>
        </row>
        <row r="6888">
          <cell r="G6888">
            <v>515634</v>
          </cell>
          <cell r="H6888" t="str">
            <v xml:space="preserve">NAVI SANCHEZ MOJICA                </v>
          </cell>
          <cell r="I6888" t="str">
            <v xml:space="preserve">EDUARDO CERRILLO ALEMAN                                               </v>
          </cell>
        </row>
        <row r="6889">
          <cell r="G6889">
            <v>515634</v>
          </cell>
          <cell r="H6889" t="str">
            <v xml:space="preserve">NAVI SANCHEZ MOJICA                </v>
          </cell>
          <cell r="I6889" t="str">
            <v xml:space="preserve">EDUARDO CERRILLO ALEMAN                                               </v>
          </cell>
        </row>
        <row r="6890">
          <cell r="G6890">
            <v>515675</v>
          </cell>
          <cell r="H6890" t="str">
            <v xml:space="preserve">AZUCENA GUDI/O                     </v>
          </cell>
          <cell r="I6890" t="str">
            <v xml:space="preserve">JOSE SHWADSKY FISHBEIN                                                </v>
          </cell>
        </row>
        <row r="6891">
          <cell r="G6891">
            <v>515675</v>
          </cell>
          <cell r="H6891" t="str">
            <v xml:space="preserve">AZUCENA GUDI/O                     </v>
          </cell>
          <cell r="I6891" t="str">
            <v xml:space="preserve">JOSE SHWADSKY FISHBEIN                                                </v>
          </cell>
        </row>
        <row r="6892">
          <cell r="G6892">
            <v>515675</v>
          </cell>
          <cell r="H6892" t="str">
            <v xml:space="preserve">AZUCENA GUDI/O                     </v>
          </cell>
          <cell r="I6892" t="str">
            <v xml:space="preserve">JOSE SHWADSKY FISHBEIN                                                </v>
          </cell>
        </row>
        <row r="6893">
          <cell r="G6893">
            <v>515675</v>
          </cell>
          <cell r="H6893" t="str">
            <v xml:space="preserve">AZUCENA GUDI/O                     </v>
          </cell>
          <cell r="I6893" t="str">
            <v xml:space="preserve">JOSE SHWADSKY FISHBEIN                                                </v>
          </cell>
        </row>
        <row r="6894">
          <cell r="G6894">
            <v>515691</v>
          </cell>
          <cell r="H6894" t="str">
            <v xml:space="preserve">AZUCENA GUDI/O                     </v>
          </cell>
          <cell r="I6894" t="str">
            <v xml:space="preserve">JORGE IGNACIO AGUILAR RUBIN DE CELIS                                  </v>
          </cell>
        </row>
        <row r="6895">
          <cell r="G6895">
            <v>515691</v>
          </cell>
          <cell r="H6895" t="str">
            <v xml:space="preserve">AZUCENA GUDI/O                     </v>
          </cell>
          <cell r="I6895" t="str">
            <v xml:space="preserve">JORGE IGNACIO AGUILAR RUBIN DE CELIS                                  </v>
          </cell>
        </row>
        <row r="6896">
          <cell r="G6896">
            <v>515702</v>
          </cell>
          <cell r="H6896" t="str">
            <v xml:space="preserve">EMPLEADOS                          </v>
          </cell>
          <cell r="I6896" t="str">
            <v xml:space="preserve">JOSE ISAAC VELASCO OROZCO                                             </v>
          </cell>
        </row>
        <row r="6897">
          <cell r="G6897">
            <v>515702</v>
          </cell>
          <cell r="H6897" t="str">
            <v xml:space="preserve">EMPLEADOS                          </v>
          </cell>
          <cell r="I6897" t="str">
            <v xml:space="preserve">JOSE ISAAC VELASCO OROZCO                                             </v>
          </cell>
        </row>
        <row r="6898">
          <cell r="G6898">
            <v>515702</v>
          </cell>
          <cell r="H6898" t="str">
            <v xml:space="preserve">EMPLEADOS                          </v>
          </cell>
          <cell r="I6898" t="str">
            <v xml:space="preserve">JOSE ISAAC VELASCO OROZCO                                             </v>
          </cell>
        </row>
        <row r="6899">
          <cell r="G6899">
            <v>515731</v>
          </cell>
          <cell r="H6899" t="str">
            <v xml:space="preserve">AZUCENA GUDI/O                     </v>
          </cell>
          <cell r="I6899" t="str">
            <v xml:space="preserve">ASAEL TOSCANO NAVARRO                                                 </v>
          </cell>
        </row>
        <row r="6900">
          <cell r="G6900">
            <v>515731</v>
          </cell>
          <cell r="H6900" t="str">
            <v xml:space="preserve">AZUCENA GUDI/O                     </v>
          </cell>
          <cell r="I6900" t="str">
            <v xml:space="preserve">ASAEL TOSCANO NAVARRO                                                 </v>
          </cell>
        </row>
        <row r="6901">
          <cell r="G6901">
            <v>515745</v>
          </cell>
          <cell r="H6901" t="str">
            <v xml:space="preserve">AZUCENA GUDI/O                     </v>
          </cell>
          <cell r="I6901" t="str">
            <v xml:space="preserve">BLANCA GARCES RAMIREZ                                                 </v>
          </cell>
        </row>
        <row r="6902">
          <cell r="G6902">
            <v>515752</v>
          </cell>
          <cell r="H6902" t="str">
            <v xml:space="preserve">SUAREZ HERNANDEZ MONICA MERCEDES   </v>
          </cell>
          <cell r="I6902" t="str">
            <v xml:space="preserve">ADOLFO DEL VALLE RUIZ                                                 </v>
          </cell>
        </row>
        <row r="6903">
          <cell r="G6903">
            <v>515752</v>
          </cell>
          <cell r="H6903" t="str">
            <v xml:space="preserve">SUAREZ HERNANDEZ MONICA MERCEDES   </v>
          </cell>
          <cell r="I6903" t="str">
            <v xml:space="preserve">ADOLFO DEL VALLE RUIZ                                                 </v>
          </cell>
        </row>
        <row r="6904">
          <cell r="G6904">
            <v>515773</v>
          </cell>
          <cell r="H6904" t="str">
            <v xml:space="preserve">GABRIEL RODRIGO BAENA CASTUERA     </v>
          </cell>
          <cell r="I6904" t="str">
            <v xml:space="preserve">ALICIA MENDEZ HIDALGO                                                 </v>
          </cell>
        </row>
        <row r="6905">
          <cell r="G6905">
            <v>515773</v>
          </cell>
          <cell r="H6905" t="str">
            <v xml:space="preserve">GABRIEL RODRIGO BAENA CASTUERA     </v>
          </cell>
          <cell r="I6905" t="str">
            <v xml:space="preserve">ALICIA MENDEZ HIDALGO                                                 </v>
          </cell>
        </row>
        <row r="6906">
          <cell r="G6906">
            <v>515773</v>
          </cell>
          <cell r="H6906" t="str">
            <v xml:space="preserve">GABRIEL RODRIGO BAENA CASTUERA     </v>
          </cell>
          <cell r="I6906" t="str">
            <v xml:space="preserve">ALICIA MENDEZ HIDALGO                                                 </v>
          </cell>
        </row>
        <row r="6907">
          <cell r="G6907">
            <v>515773</v>
          </cell>
          <cell r="H6907" t="str">
            <v xml:space="preserve">GABRIEL RODRIGO BAENA CASTUERA     </v>
          </cell>
          <cell r="I6907" t="str">
            <v xml:space="preserve">ALICIA MENDEZ HIDALGO                                                 </v>
          </cell>
        </row>
        <row r="6908">
          <cell r="G6908">
            <v>515773</v>
          </cell>
          <cell r="H6908" t="str">
            <v xml:space="preserve">GABRIEL RODRIGO BAENA CASTUERA     </v>
          </cell>
          <cell r="I6908" t="str">
            <v xml:space="preserve">ALICIA MENDEZ HIDALGO                                                 </v>
          </cell>
        </row>
        <row r="6909">
          <cell r="G6909">
            <v>515773</v>
          </cell>
          <cell r="H6909" t="str">
            <v xml:space="preserve">GABRIEL RODRIGO BAENA CASTUERA     </v>
          </cell>
          <cell r="I6909" t="str">
            <v xml:space="preserve">ALICIA MENDEZ HIDALGO                                                 </v>
          </cell>
        </row>
        <row r="6910">
          <cell r="G6910">
            <v>515773</v>
          </cell>
          <cell r="H6910" t="str">
            <v xml:space="preserve">GABRIEL RODRIGO BAENA CASTUERA     </v>
          </cell>
          <cell r="I6910" t="str">
            <v xml:space="preserve">ALICIA MENDEZ HIDALGO                                                 </v>
          </cell>
        </row>
        <row r="6911">
          <cell r="G6911">
            <v>515773</v>
          </cell>
          <cell r="H6911" t="str">
            <v xml:space="preserve">GABRIEL RODRIGO BAENA CASTUERA     </v>
          </cell>
          <cell r="I6911" t="str">
            <v xml:space="preserve">ALICIA MENDEZ HIDALGO                                                 </v>
          </cell>
        </row>
        <row r="6912">
          <cell r="G6912">
            <v>515773</v>
          </cell>
          <cell r="H6912" t="str">
            <v xml:space="preserve">GABRIEL RODRIGO BAENA CASTUERA     </v>
          </cell>
          <cell r="I6912" t="str">
            <v xml:space="preserve">ALICIA MENDEZ HIDALGO                                                 </v>
          </cell>
        </row>
        <row r="6913">
          <cell r="G6913">
            <v>515773</v>
          </cell>
          <cell r="H6913" t="str">
            <v xml:space="preserve">GABRIEL RODRIGO BAENA CASTUERA     </v>
          </cell>
          <cell r="I6913" t="str">
            <v xml:space="preserve">ALICIA MENDEZ HIDALGO                                                 </v>
          </cell>
        </row>
        <row r="6914">
          <cell r="G6914">
            <v>515804</v>
          </cell>
          <cell r="H6914" t="str">
            <v xml:space="preserve">SUAREZ HERNANDEZ MONICA MERCEDES   </v>
          </cell>
          <cell r="I6914" t="str">
            <v xml:space="preserve">OCTAVIO DIEZ DE SOLLANO DIAZ                                          </v>
          </cell>
        </row>
        <row r="6915">
          <cell r="G6915">
            <v>515804</v>
          </cell>
          <cell r="H6915" t="str">
            <v xml:space="preserve">SUAREZ HERNANDEZ MONICA MERCEDES   </v>
          </cell>
          <cell r="I6915" t="str">
            <v xml:space="preserve">OCTAVIO DIEZ DE SOLLANO DIAZ                                          </v>
          </cell>
        </row>
        <row r="6916">
          <cell r="G6916">
            <v>515804</v>
          </cell>
          <cell r="H6916" t="str">
            <v xml:space="preserve">SUAREZ HERNANDEZ MONICA MERCEDES   </v>
          </cell>
          <cell r="I6916" t="str">
            <v xml:space="preserve">OCTAVIO DIEZ DE SOLLANO DIAZ                                          </v>
          </cell>
        </row>
        <row r="6917">
          <cell r="G6917">
            <v>515813</v>
          </cell>
          <cell r="H6917" t="str">
            <v xml:space="preserve">LUIS FRANCISCO RODRIGUEZ PEﾑA      </v>
          </cell>
          <cell r="I6917" t="str">
            <v xml:space="preserve">BIBIANO PEDRO GARCIA PEREZ                                            </v>
          </cell>
        </row>
        <row r="6918">
          <cell r="G6918">
            <v>515813</v>
          </cell>
          <cell r="H6918" t="str">
            <v xml:space="preserve">LUIS FRANCISCO RODRIGUEZ PEﾑA      </v>
          </cell>
          <cell r="I6918" t="str">
            <v xml:space="preserve">BIBIANO PEDRO GARCIA PEREZ                                            </v>
          </cell>
        </row>
        <row r="6919">
          <cell r="G6919">
            <v>515813</v>
          </cell>
          <cell r="H6919" t="str">
            <v xml:space="preserve">LUIS FRANCISCO RODRIGUEZ PEﾑA      </v>
          </cell>
          <cell r="I6919" t="str">
            <v xml:space="preserve">BIBIANO PEDRO GARCIA PEREZ                                            </v>
          </cell>
        </row>
        <row r="6920">
          <cell r="G6920">
            <v>515813</v>
          </cell>
          <cell r="H6920" t="str">
            <v xml:space="preserve">LUIS FRANCISCO RODRIGUEZ PEﾑA      </v>
          </cell>
          <cell r="I6920" t="str">
            <v xml:space="preserve">BIBIANO PEDRO GARCIA PEREZ                                            </v>
          </cell>
        </row>
        <row r="6921">
          <cell r="G6921">
            <v>515813</v>
          </cell>
          <cell r="H6921" t="str">
            <v xml:space="preserve">LUIS FRANCISCO RODRIGUEZ PEﾑA      </v>
          </cell>
          <cell r="I6921" t="str">
            <v xml:space="preserve">BIBIANO PEDRO GARCIA PEREZ                                            </v>
          </cell>
        </row>
        <row r="6922">
          <cell r="G6922">
            <v>515813</v>
          </cell>
          <cell r="H6922" t="str">
            <v xml:space="preserve">LUIS FRANCISCO RODRIGUEZ PEﾑA      </v>
          </cell>
          <cell r="I6922" t="str">
            <v xml:space="preserve">BIBIANO PEDRO GARCIA PEREZ                                            </v>
          </cell>
        </row>
        <row r="6923">
          <cell r="G6923">
            <v>515813</v>
          </cell>
          <cell r="H6923" t="str">
            <v xml:space="preserve">LUIS FRANCISCO RODRIGUEZ PEﾑA      </v>
          </cell>
          <cell r="I6923" t="str">
            <v xml:space="preserve">BIBIANO PEDRO GARCIA PEREZ                                            </v>
          </cell>
        </row>
        <row r="6924">
          <cell r="G6924">
            <v>515813</v>
          </cell>
          <cell r="H6924" t="str">
            <v xml:space="preserve">LUIS FRANCISCO RODRIGUEZ PEﾑA      </v>
          </cell>
          <cell r="I6924" t="str">
            <v xml:space="preserve">BIBIANO PEDRO GARCIA PEREZ                                            </v>
          </cell>
        </row>
        <row r="6925">
          <cell r="G6925">
            <v>515813</v>
          </cell>
          <cell r="H6925" t="str">
            <v xml:space="preserve">LUIS FRANCISCO RODRIGUEZ PEﾑA      </v>
          </cell>
          <cell r="I6925" t="str">
            <v xml:space="preserve">BIBIANO PEDRO GARCIA PEREZ                                            </v>
          </cell>
        </row>
        <row r="6926">
          <cell r="G6926">
            <v>515813</v>
          </cell>
          <cell r="H6926" t="str">
            <v xml:space="preserve">LUIS FRANCISCO RODRIGUEZ PEﾑA      </v>
          </cell>
          <cell r="I6926" t="str">
            <v xml:space="preserve">BIBIANO PEDRO GARCIA PEREZ                                            </v>
          </cell>
        </row>
        <row r="6927">
          <cell r="G6927">
            <v>515813</v>
          </cell>
          <cell r="H6927" t="str">
            <v xml:space="preserve">LUIS FRANCISCO RODRIGUEZ PEﾑA      </v>
          </cell>
          <cell r="I6927" t="str">
            <v xml:space="preserve">BIBIANO PEDRO GARCIA PEREZ                                            </v>
          </cell>
        </row>
        <row r="6928">
          <cell r="G6928">
            <v>515813</v>
          </cell>
          <cell r="H6928" t="str">
            <v xml:space="preserve">LUIS FRANCISCO RODRIGUEZ PEﾑA      </v>
          </cell>
          <cell r="I6928" t="str">
            <v xml:space="preserve">BIBIANO PEDRO GARCIA PEREZ                                            </v>
          </cell>
        </row>
        <row r="6929">
          <cell r="G6929">
            <v>515813</v>
          </cell>
          <cell r="H6929" t="str">
            <v xml:space="preserve">LUIS FRANCISCO RODRIGUEZ PEﾑA      </v>
          </cell>
          <cell r="I6929" t="str">
            <v xml:space="preserve">BIBIANO PEDRO GARCIA PEREZ                                            </v>
          </cell>
        </row>
        <row r="6930">
          <cell r="G6930">
            <v>515813</v>
          </cell>
          <cell r="H6930" t="str">
            <v xml:space="preserve">LUIS FRANCISCO RODRIGUEZ PEﾑA      </v>
          </cell>
          <cell r="I6930" t="str">
            <v xml:space="preserve">BIBIANO PEDRO GARCIA PEREZ                                            </v>
          </cell>
        </row>
        <row r="6931">
          <cell r="G6931">
            <v>515813</v>
          </cell>
          <cell r="H6931" t="str">
            <v xml:space="preserve">LUIS FRANCISCO RODRIGUEZ PEﾑA      </v>
          </cell>
          <cell r="I6931" t="str">
            <v xml:space="preserve">BIBIANO PEDRO GARCIA PEREZ                                            </v>
          </cell>
        </row>
        <row r="6932">
          <cell r="G6932">
            <v>515813</v>
          </cell>
          <cell r="H6932" t="str">
            <v xml:space="preserve">LUIS FRANCISCO RODRIGUEZ PEﾑA      </v>
          </cell>
          <cell r="I6932" t="str">
            <v xml:space="preserve">BIBIANO PEDRO GARCIA PEREZ                                            </v>
          </cell>
        </row>
        <row r="6933">
          <cell r="G6933">
            <v>515813</v>
          </cell>
          <cell r="H6933" t="str">
            <v xml:space="preserve">LUIS FRANCISCO RODRIGUEZ PEﾑA      </v>
          </cell>
          <cell r="I6933" t="str">
            <v xml:space="preserve">BIBIANO PEDRO GARCIA PEREZ                                            </v>
          </cell>
        </row>
        <row r="6934">
          <cell r="G6934">
            <v>515813</v>
          </cell>
          <cell r="H6934" t="str">
            <v xml:space="preserve">LUIS FRANCISCO RODRIGUEZ PEﾑA      </v>
          </cell>
          <cell r="I6934" t="str">
            <v xml:space="preserve">BIBIANO PEDRO GARCIA PEREZ                                            </v>
          </cell>
        </row>
        <row r="6935">
          <cell r="G6935">
            <v>515871</v>
          </cell>
          <cell r="H6935" t="str">
            <v xml:space="preserve">HUGO LIRA ROSALINO                 </v>
          </cell>
          <cell r="I6935" t="str">
            <v xml:space="preserve">FONDO DE AHORRO PARA EMPLEADOS DE CARRIER ENTERPRISE SERVICIOS MEXICO </v>
          </cell>
        </row>
        <row r="6936">
          <cell r="G6936">
            <v>515884</v>
          </cell>
          <cell r="H6936" t="str">
            <v xml:space="preserve">COLBERT SALINAS QUIROGA            </v>
          </cell>
          <cell r="I6936" t="str">
            <v xml:space="preserve">INMUEBLES EL DIENTE, S.A. DE C.V.                                     </v>
          </cell>
        </row>
        <row r="6937">
          <cell r="G6937">
            <v>515892</v>
          </cell>
          <cell r="H6937" t="str">
            <v xml:space="preserve">MARIO ALBERTO SANCHEZ BRAVO        </v>
          </cell>
          <cell r="I6937" t="str">
            <v xml:space="preserve">MEXICHEM SERVICIOS FLUOR, S.A. DE C.V. (PLANTA SAN LUIS POTOSI)       </v>
          </cell>
        </row>
        <row r="6938">
          <cell r="G6938">
            <v>515892</v>
          </cell>
          <cell r="H6938" t="str">
            <v xml:space="preserve">MARIO ALBERTO SANCHEZ BRAVO        </v>
          </cell>
          <cell r="I6938" t="str">
            <v xml:space="preserve">MEXICHEM SERVICIOS FLUOR, S.A. DE C.V. (PLANTA SAN LUIS POTOSI)       </v>
          </cell>
        </row>
        <row r="6939">
          <cell r="G6939">
            <v>515892</v>
          </cell>
          <cell r="H6939" t="str">
            <v xml:space="preserve">MARIO ALBERTO SANCHEZ BRAVO        </v>
          </cell>
          <cell r="I6939" t="str">
            <v xml:space="preserve">MEXICHEM SERVICIOS FLUOR, S.A. DE C.V. (PLANTA SAN LUIS POTOSI)       </v>
          </cell>
        </row>
        <row r="6940">
          <cell r="G6940">
            <v>515892</v>
          </cell>
          <cell r="H6940" t="str">
            <v xml:space="preserve">MARIO ALBERTO SANCHEZ BRAVO        </v>
          </cell>
          <cell r="I6940" t="str">
            <v xml:space="preserve">MEXICHEM SERVICIOS FLUOR, S.A. DE C.V. (PLANTA SAN LUIS POTOSI)       </v>
          </cell>
        </row>
        <row r="6941">
          <cell r="G6941">
            <v>515892</v>
          </cell>
          <cell r="H6941" t="str">
            <v xml:space="preserve">MARIO ALBERTO SANCHEZ BRAVO        </v>
          </cell>
          <cell r="I6941" t="str">
            <v xml:space="preserve">MEXICHEM SERVICIOS FLUOR, S.A. DE C.V. (PLANTA SAN LUIS POTOSI)       </v>
          </cell>
        </row>
        <row r="6942">
          <cell r="G6942">
            <v>515892</v>
          </cell>
          <cell r="H6942" t="str">
            <v xml:space="preserve">MARIO ALBERTO SANCHEZ BRAVO        </v>
          </cell>
          <cell r="I6942" t="str">
            <v xml:space="preserve">MEXICHEM SERVICIOS FLUOR, S.A. DE C.V. (PLANTA SAN LUIS POTOSI)       </v>
          </cell>
        </row>
        <row r="6943">
          <cell r="G6943">
            <v>515892</v>
          </cell>
          <cell r="H6943" t="str">
            <v xml:space="preserve">MARIO ALBERTO SANCHEZ BRAVO        </v>
          </cell>
          <cell r="I6943" t="str">
            <v xml:space="preserve">MEXICHEM SERVICIOS FLUOR, S.A. DE C.V. (PLANTA SAN LUIS POTOSI)       </v>
          </cell>
        </row>
        <row r="6944">
          <cell r="G6944">
            <v>515892</v>
          </cell>
          <cell r="H6944" t="str">
            <v xml:space="preserve">MARIO ALBERTO SANCHEZ BRAVO        </v>
          </cell>
          <cell r="I6944" t="str">
            <v xml:space="preserve">MEXICHEM SERVICIOS FLUOR, S.A. DE C.V. (PLANTA SAN LUIS POTOSI)       </v>
          </cell>
        </row>
        <row r="6945">
          <cell r="G6945">
            <v>515892</v>
          </cell>
          <cell r="H6945" t="str">
            <v xml:space="preserve">MARIO ALBERTO SANCHEZ BRAVO        </v>
          </cell>
          <cell r="I6945" t="str">
            <v xml:space="preserve">MEXICHEM SERVICIOS FLUOR, S.A. DE C.V. (PLANTA SAN LUIS POTOSI)       </v>
          </cell>
        </row>
        <row r="6946">
          <cell r="G6946">
            <v>515892</v>
          </cell>
          <cell r="H6946" t="str">
            <v xml:space="preserve">MARIO ALBERTO SANCHEZ BRAVO        </v>
          </cell>
          <cell r="I6946" t="str">
            <v xml:space="preserve">MEXICHEM SERVICIOS FLUOR, S.A. DE C.V. (PLANTA SAN LUIS POTOSI)       </v>
          </cell>
        </row>
        <row r="6947">
          <cell r="G6947">
            <v>515892</v>
          </cell>
          <cell r="H6947" t="str">
            <v xml:space="preserve">MARIO ALBERTO SANCHEZ BRAVO        </v>
          </cell>
          <cell r="I6947" t="str">
            <v xml:space="preserve">MEXICHEM SERVICIOS FLUOR, S.A. DE C.V. (PLANTA SAN LUIS POTOSI)       </v>
          </cell>
        </row>
        <row r="6948">
          <cell r="G6948">
            <v>515892</v>
          </cell>
          <cell r="H6948" t="str">
            <v xml:space="preserve">MARIO ALBERTO SANCHEZ BRAVO        </v>
          </cell>
          <cell r="I6948" t="str">
            <v xml:space="preserve">MEXICHEM SERVICIOS FLUOR, S.A. DE C.V. (PLANTA SAN LUIS POTOSI)       </v>
          </cell>
        </row>
        <row r="6949">
          <cell r="G6949">
            <v>515892</v>
          </cell>
          <cell r="H6949" t="str">
            <v xml:space="preserve">MARIO ALBERTO SANCHEZ BRAVO        </v>
          </cell>
          <cell r="I6949" t="str">
            <v xml:space="preserve">MEXICHEM SERVICIOS FLUOR, S.A. DE C.V. (PLANTA SAN LUIS POTOSI)       </v>
          </cell>
        </row>
        <row r="6950">
          <cell r="G6950">
            <v>515892</v>
          </cell>
          <cell r="H6950" t="str">
            <v xml:space="preserve">MARIO ALBERTO SANCHEZ BRAVO        </v>
          </cell>
          <cell r="I6950" t="str">
            <v xml:space="preserve">MEXICHEM SERVICIOS FLUOR, S.A. DE C.V. (PLANTA SAN LUIS POTOSI)       </v>
          </cell>
        </row>
        <row r="6951">
          <cell r="G6951">
            <v>515892</v>
          </cell>
          <cell r="H6951" t="str">
            <v xml:space="preserve">MARIO ALBERTO SANCHEZ BRAVO        </v>
          </cell>
          <cell r="I6951" t="str">
            <v xml:space="preserve">MEXICHEM SERVICIOS FLUOR, S.A. DE C.V. (PLANTA SAN LUIS POTOSI)       </v>
          </cell>
        </row>
        <row r="6952">
          <cell r="G6952">
            <v>515892</v>
          </cell>
          <cell r="H6952" t="str">
            <v xml:space="preserve">MARIO ALBERTO SANCHEZ BRAVO        </v>
          </cell>
          <cell r="I6952" t="str">
            <v xml:space="preserve">MEXICHEM SERVICIOS FLUOR, S.A. DE C.V. (PLANTA SAN LUIS POTOSI)       </v>
          </cell>
        </row>
        <row r="6953">
          <cell r="G6953">
            <v>515892</v>
          </cell>
          <cell r="H6953" t="str">
            <v xml:space="preserve">MARIO ALBERTO SANCHEZ BRAVO        </v>
          </cell>
          <cell r="I6953" t="str">
            <v xml:space="preserve">MEXICHEM SERVICIOS FLUOR, S.A. DE C.V. (PLANTA SAN LUIS POTOSI)       </v>
          </cell>
        </row>
        <row r="6954">
          <cell r="G6954">
            <v>515892</v>
          </cell>
          <cell r="H6954" t="str">
            <v xml:space="preserve">MARIO ALBERTO SANCHEZ BRAVO        </v>
          </cell>
          <cell r="I6954" t="str">
            <v xml:space="preserve">MEXICHEM SERVICIOS FLUOR, S.A. DE C.V. (PLANTA SAN LUIS POTOSI)       </v>
          </cell>
        </row>
        <row r="6955">
          <cell r="G6955">
            <v>515892</v>
          </cell>
          <cell r="H6955" t="str">
            <v xml:space="preserve">MARIO ALBERTO SANCHEZ BRAVO        </v>
          </cell>
          <cell r="I6955" t="str">
            <v xml:space="preserve">MEXICHEM SERVICIOS FLUOR, S.A. DE C.V. (PLANTA SAN LUIS POTOSI)       </v>
          </cell>
        </row>
        <row r="6956">
          <cell r="G6956">
            <v>515892</v>
          </cell>
          <cell r="H6956" t="str">
            <v xml:space="preserve">MARIO ALBERTO SANCHEZ BRAVO        </v>
          </cell>
          <cell r="I6956" t="str">
            <v xml:space="preserve">MEXICHEM SERVICIOS FLUOR, S.A. DE C.V. (PLANTA SAN LUIS POTOSI)       </v>
          </cell>
        </row>
        <row r="6957">
          <cell r="G6957">
            <v>515892</v>
          </cell>
          <cell r="H6957" t="str">
            <v xml:space="preserve">MARIO ALBERTO SANCHEZ BRAVO        </v>
          </cell>
          <cell r="I6957" t="str">
            <v xml:space="preserve">MEXICHEM SERVICIOS FLUOR, S.A. DE C.V. (PLANTA SAN LUIS POTOSI)       </v>
          </cell>
        </row>
        <row r="6958">
          <cell r="G6958">
            <v>515892</v>
          </cell>
          <cell r="H6958" t="str">
            <v xml:space="preserve">MARIO ALBERTO SANCHEZ BRAVO        </v>
          </cell>
          <cell r="I6958" t="str">
            <v xml:space="preserve">MEXICHEM SERVICIOS FLUOR, S.A. DE C.V. (PLANTA SAN LUIS POTOSI)       </v>
          </cell>
        </row>
        <row r="6959">
          <cell r="G6959">
            <v>515892</v>
          </cell>
          <cell r="H6959" t="str">
            <v xml:space="preserve">MARIO ALBERTO SANCHEZ BRAVO        </v>
          </cell>
          <cell r="I6959" t="str">
            <v xml:space="preserve">MEXICHEM SERVICIOS FLUOR, S.A. DE C.V. (PLANTA SAN LUIS POTOSI)       </v>
          </cell>
        </row>
        <row r="6960">
          <cell r="G6960">
            <v>515892</v>
          </cell>
          <cell r="H6960" t="str">
            <v xml:space="preserve">MARIO ALBERTO SANCHEZ BRAVO        </v>
          </cell>
          <cell r="I6960" t="str">
            <v xml:space="preserve">MEXICHEM SERVICIOS FLUOR, S.A. DE C.V. (PLANTA SAN LUIS POTOSI)       </v>
          </cell>
        </row>
        <row r="6961">
          <cell r="G6961">
            <v>515892</v>
          </cell>
          <cell r="H6961" t="str">
            <v xml:space="preserve">MARIO ALBERTO SANCHEZ BRAVO        </v>
          </cell>
          <cell r="I6961" t="str">
            <v xml:space="preserve">MEXICHEM SERVICIOS FLUOR, S.A. DE C.V. (PLANTA SAN LUIS POTOSI)       </v>
          </cell>
        </row>
        <row r="6962">
          <cell r="G6962">
            <v>515892</v>
          </cell>
          <cell r="H6962" t="str">
            <v xml:space="preserve">MARIO ALBERTO SANCHEZ BRAVO        </v>
          </cell>
          <cell r="I6962" t="str">
            <v xml:space="preserve">MEXICHEM SERVICIOS FLUOR, S.A. DE C.V. (PLANTA SAN LUIS POTOSI)       </v>
          </cell>
        </row>
        <row r="6963">
          <cell r="G6963">
            <v>515892</v>
          </cell>
          <cell r="H6963" t="str">
            <v xml:space="preserve">MARIO ALBERTO SANCHEZ BRAVO        </v>
          </cell>
          <cell r="I6963" t="str">
            <v xml:space="preserve">MEXICHEM SERVICIOS FLUOR, S.A. DE C.V. (PLANTA SAN LUIS POTOSI)       </v>
          </cell>
        </row>
        <row r="6964">
          <cell r="G6964">
            <v>515892</v>
          </cell>
          <cell r="H6964" t="str">
            <v xml:space="preserve">MARIO ALBERTO SANCHEZ BRAVO        </v>
          </cell>
          <cell r="I6964" t="str">
            <v xml:space="preserve">MEXICHEM SERVICIOS FLUOR, S.A. DE C.V. (PLANTA SAN LUIS POTOSI)       </v>
          </cell>
        </row>
        <row r="6965">
          <cell r="G6965">
            <v>515892</v>
          </cell>
          <cell r="H6965" t="str">
            <v xml:space="preserve">MARIO ALBERTO SANCHEZ BRAVO        </v>
          </cell>
          <cell r="I6965" t="str">
            <v xml:space="preserve">MEXICHEM SERVICIOS FLUOR, S.A. DE C.V. (PLANTA SAN LUIS POTOSI)       </v>
          </cell>
        </row>
        <row r="6966">
          <cell r="G6966">
            <v>515902</v>
          </cell>
          <cell r="H6966" t="str">
            <v xml:space="preserve">ALEXANDRO SANTILLAN GALLARDO       </v>
          </cell>
          <cell r="I6966" t="str">
            <v xml:space="preserve">CLAUDIA ALICIA BONAUDO MARILES                                        </v>
          </cell>
        </row>
        <row r="6967">
          <cell r="G6967">
            <v>515902</v>
          </cell>
          <cell r="H6967" t="str">
            <v xml:space="preserve">ALEXANDRO SANTILLAN GALLARDO       </v>
          </cell>
          <cell r="I6967" t="str">
            <v xml:space="preserve">CLAUDIA ALICIA BONAUDO MARILES                                        </v>
          </cell>
        </row>
        <row r="6968">
          <cell r="G6968">
            <v>515902</v>
          </cell>
          <cell r="H6968" t="str">
            <v xml:space="preserve">ALEXANDRO SANTILLAN GALLARDO       </v>
          </cell>
          <cell r="I6968" t="str">
            <v xml:space="preserve">CLAUDIA ALICIA BONAUDO MARILES                                        </v>
          </cell>
        </row>
        <row r="6969">
          <cell r="G6969">
            <v>515902</v>
          </cell>
          <cell r="H6969" t="str">
            <v xml:space="preserve">ALEXANDRO SANTILLAN GALLARDO       </v>
          </cell>
          <cell r="I6969" t="str">
            <v xml:space="preserve">CLAUDIA ALICIA BONAUDO MARILES                                        </v>
          </cell>
        </row>
        <row r="6970">
          <cell r="G6970">
            <v>515902</v>
          </cell>
          <cell r="H6970" t="str">
            <v xml:space="preserve">ALEXANDRO SANTILLAN GALLARDO       </v>
          </cell>
          <cell r="I6970" t="str">
            <v xml:space="preserve">CLAUDIA ALICIA BONAUDO MARILES                                        </v>
          </cell>
        </row>
        <row r="6971">
          <cell r="G6971">
            <v>515902</v>
          </cell>
          <cell r="H6971" t="str">
            <v xml:space="preserve">ALEXANDRO SANTILLAN GALLARDO       </v>
          </cell>
          <cell r="I6971" t="str">
            <v xml:space="preserve">CLAUDIA ALICIA BONAUDO MARILES                                        </v>
          </cell>
        </row>
        <row r="6972">
          <cell r="G6972">
            <v>515902</v>
          </cell>
          <cell r="H6972" t="str">
            <v xml:space="preserve">ALEXANDRO SANTILLAN GALLARDO       </v>
          </cell>
          <cell r="I6972" t="str">
            <v xml:space="preserve">CLAUDIA ALICIA BONAUDO MARILES                                        </v>
          </cell>
        </row>
        <row r="6973">
          <cell r="G6973">
            <v>515902</v>
          </cell>
          <cell r="H6973" t="str">
            <v xml:space="preserve">ALEXANDRO SANTILLAN GALLARDO       </v>
          </cell>
          <cell r="I6973" t="str">
            <v xml:space="preserve">CLAUDIA ALICIA BONAUDO MARILES                                        </v>
          </cell>
        </row>
        <row r="6974">
          <cell r="G6974">
            <v>515902</v>
          </cell>
          <cell r="H6974" t="str">
            <v xml:space="preserve">ALEXANDRO SANTILLAN GALLARDO       </v>
          </cell>
          <cell r="I6974" t="str">
            <v xml:space="preserve">CLAUDIA ALICIA BONAUDO MARILES                                        </v>
          </cell>
        </row>
        <row r="6975">
          <cell r="G6975">
            <v>515902</v>
          </cell>
          <cell r="H6975" t="str">
            <v xml:space="preserve">ALEXANDRO SANTILLAN GALLARDO       </v>
          </cell>
          <cell r="I6975" t="str">
            <v xml:space="preserve">CLAUDIA ALICIA BONAUDO MARILES                                        </v>
          </cell>
        </row>
        <row r="6976">
          <cell r="G6976">
            <v>515902</v>
          </cell>
          <cell r="H6976" t="str">
            <v xml:space="preserve">ALEXANDRO SANTILLAN GALLARDO       </v>
          </cell>
          <cell r="I6976" t="str">
            <v xml:space="preserve">CLAUDIA ALICIA BONAUDO MARILES                                        </v>
          </cell>
        </row>
        <row r="6977">
          <cell r="G6977">
            <v>515902</v>
          </cell>
          <cell r="H6977" t="str">
            <v xml:space="preserve">ALEXANDRO SANTILLAN GALLARDO       </v>
          </cell>
          <cell r="I6977" t="str">
            <v xml:space="preserve">CLAUDIA ALICIA BONAUDO MARILES                                        </v>
          </cell>
        </row>
        <row r="6978">
          <cell r="G6978">
            <v>515912</v>
          </cell>
          <cell r="H6978" t="str">
            <v xml:space="preserve">MARIO ALBERTO SANCHEZ BRAVO        </v>
          </cell>
          <cell r="I6978" t="str">
            <v xml:space="preserve">MEXICHEM SERVICIOS DERIVADOS, S.A. DE C.V. (PLANTA COATZACOALCOS)     </v>
          </cell>
        </row>
        <row r="6979">
          <cell r="G6979">
            <v>515912</v>
          </cell>
          <cell r="H6979" t="str">
            <v xml:space="preserve">MARIO ALBERTO SANCHEZ BRAVO        </v>
          </cell>
          <cell r="I6979" t="str">
            <v xml:space="preserve">MEXICHEM SERVICIOS DERIVADOS, S.A. DE C.V. (PLANTA COATZACOALCOS)     </v>
          </cell>
        </row>
        <row r="6980">
          <cell r="G6980">
            <v>515912</v>
          </cell>
          <cell r="H6980" t="str">
            <v xml:space="preserve">MARIO ALBERTO SANCHEZ BRAVO        </v>
          </cell>
          <cell r="I6980" t="str">
            <v xml:space="preserve">MEXICHEM SERVICIOS DERIVADOS, S.A. DE C.V. (PLANTA COATZACOALCOS)     </v>
          </cell>
        </row>
        <row r="6981">
          <cell r="G6981">
            <v>515912</v>
          </cell>
          <cell r="H6981" t="str">
            <v xml:space="preserve">MARIO ALBERTO SANCHEZ BRAVO        </v>
          </cell>
          <cell r="I6981" t="str">
            <v xml:space="preserve">MEXICHEM SERVICIOS DERIVADOS, S.A. DE C.V. (PLANTA COATZACOALCOS)     </v>
          </cell>
        </row>
        <row r="6982">
          <cell r="G6982">
            <v>515912</v>
          </cell>
          <cell r="H6982" t="str">
            <v xml:space="preserve">MARIO ALBERTO SANCHEZ BRAVO        </v>
          </cell>
          <cell r="I6982" t="str">
            <v xml:space="preserve">MEXICHEM SERVICIOS DERIVADOS, S.A. DE C.V. (PLANTA COATZACOALCOS)     </v>
          </cell>
        </row>
        <row r="6983">
          <cell r="G6983">
            <v>515912</v>
          </cell>
          <cell r="H6983" t="str">
            <v xml:space="preserve">MARIO ALBERTO SANCHEZ BRAVO        </v>
          </cell>
          <cell r="I6983" t="str">
            <v xml:space="preserve">MEXICHEM SERVICIOS DERIVADOS, S.A. DE C.V. (PLANTA COATZACOALCOS)     </v>
          </cell>
        </row>
        <row r="6984">
          <cell r="G6984">
            <v>515912</v>
          </cell>
          <cell r="H6984" t="str">
            <v xml:space="preserve">MARIO ALBERTO SANCHEZ BRAVO        </v>
          </cell>
          <cell r="I6984" t="str">
            <v xml:space="preserve">MEXICHEM SERVICIOS DERIVADOS, S.A. DE C.V. (PLANTA COATZACOALCOS)     </v>
          </cell>
        </row>
        <row r="6985">
          <cell r="G6985">
            <v>515912</v>
          </cell>
          <cell r="H6985" t="str">
            <v xml:space="preserve">MARIO ALBERTO SANCHEZ BRAVO        </v>
          </cell>
          <cell r="I6985" t="str">
            <v xml:space="preserve">MEXICHEM SERVICIOS DERIVADOS, S.A. DE C.V. (PLANTA COATZACOALCOS)     </v>
          </cell>
        </row>
        <row r="6986">
          <cell r="G6986">
            <v>515912</v>
          </cell>
          <cell r="H6986" t="str">
            <v xml:space="preserve">MARIO ALBERTO SANCHEZ BRAVO        </v>
          </cell>
          <cell r="I6986" t="str">
            <v xml:space="preserve">MEXICHEM SERVICIOS DERIVADOS, S.A. DE C.V. (PLANTA COATZACOALCOS)     </v>
          </cell>
        </row>
        <row r="6987">
          <cell r="G6987">
            <v>515912</v>
          </cell>
          <cell r="H6987" t="str">
            <v xml:space="preserve">MARIO ALBERTO SANCHEZ BRAVO        </v>
          </cell>
          <cell r="I6987" t="str">
            <v xml:space="preserve">MEXICHEM SERVICIOS DERIVADOS, S.A. DE C.V. (PLANTA COATZACOALCOS)     </v>
          </cell>
        </row>
        <row r="6988">
          <cell r="G6988">
            <v>515912</v>
          </cell>
          <cell r="H6988" t="str">
            <v xml:space="preserve">MARIO ALBERTO SANCHEZ BRAVO        </v>
          </cell>
          <cell r="I6988" t="str">
            <v xml:space="preserve">MEXICHEM SERVICIOS DERIVADOS, S.A. DE C.V. (PLANTA COATZACOALCOS)     </v>
          </cell>
        </row>
        <row r="6989">
          <cell r="G6989">
            <v>515912</v>
          </cell>
          <cell r="H6989" t="str">
            <v xml:space="preserve">MARIO ALBERTO SANCHEZ BRAVO        </v>
          </cell>
          <cell r="I6989" t="str">
            <v xml:space="preserve">MEXICHEM SERVICIOS DERIVADOS, S.A. DE C.V. (PLANTA COATZACOALCOS)     </v>
          </cell>
        </row>
        <row r="6990">
          <cell r="G6990">
            <v>515912</v>
          </cell>
          <cell r="H6990" t="str">
            <v xml:space="preserve">MARIO ALBERTO SANCHEZ BRAVO        </v>
          </cell>
          <cell r="I6990" t="str">
            <v xml:space="preserve">MEXICHEM SERVICIOS DERIVADOS, S.A. DE C.V. (PLANTA COATZACOALCOS)     </v>
          </cell>
        </row>
        <row r="6991">
          <cell r="G6991">
            <v>515912</v>
          </cell>
          <cell r="H6991" t="str">
            <v xml:space="preserve">MARIO ALBERTO SANCHEZ BRAVO        </v>
          </cell>
          <cell r="I6991" t="str">
            <v xml:space="preserve">MEXICHEM SERVICIOS DERIVADOS, S.A. DE C.V. (PLANTA COATZACOALCOS)     </v>
          </cell>
        </row>
        <row r="6992">
          <cell r="G6992">
            <v>515912</v>
          </cell>
          <cell r="H6992" t="str">
            <v xml:space="preserve">MARIO ALBERTO SANCHEZ BRAVO        </v>
          </cell>
          <cell r="I6992" t="str">
            <v xml:space="preserve">MEXICHEM SERVICIOS DERIVADOS, S.A. DE C.V. (PLANTA COATZACOALCOS)     </v>
          </cell>
        </row>
        <row r="6993">
          <cell r="G6993">
            <v>515912</v>
          </cell>
          <cell r="H6993" t="str">
            <v xml:space="preserve">MARIO ALBERTO SANCHEZ BRAVO        </v>
          </cell>
          <cell r="I6993" t="str">
            <v xml:space="preserve">MEXICHEM SERVICIOS DERIVADOS, S.A. DE C.V. (PLANTA COATZACOALCOS)     </v>
          </cell>
        </row>
        <row r="6994">
          <cell r="G6994">
            <v>515912</v>
          </cell>
          <cell r="H6994" t="str">
            <v xml:space="preserve">MARIO ALBERTO SANCHEZ BRAVO        </v>
          </cell>
          <cell r="I6994" t="str">
            <v xml:space="preserve">MEXICHEM SERVICIOS DERIVADOS, S.A. DE C.V. (PLANTA COATZACOALCOS)     </v>
          </cell>
        </row>
        <row r="6995">
          <cell r="G6995">
            <v>515912</v>
          </cell>
          <cell r="H6995" t="str">
            <v xml:space="preserve">MARIO ALBERTO SANCHEZ BRAVO        </v>
          </cell>
          <cell r="I6995" t="str">
            <v xml:space="preserve">MEXICHEM SERVICIOS DERIVADOS, S.A. DE C.V. (PLANTA COATZACOALCOS)     </v>
          </cell>
        </row>
        <row r="6996">
          <cell r="G6996">
            <v>515912</v>
          </cell>
          <cell r="H6996" t="str">
            <v xml:space="preserve">MARIO ALBERTO SANCHEZ BRAVO        </v>
          </cell>
          <cell r="I6996" t="str">
            <v xml:space="preserve">MEXICHEM SERVICIOS DERIVADOS, S.A. DE C.V. (PLANTA COATZACOALCOS)     </v>
          </cell>
        </row>
        <row r="6997">
          <cell r="G6997">
            <v>515912</v>
          </cell>
          <cell r="H6997" t="str">
            <v xml:space="preserve">MARIO ALBERTO SANCHEZ BRAVO        </v>
          </cell>
          <cell r="I6997" t="str">
            <v xml:space="preserve">MEXICHEM SERVICIOS DERIVADOS, S.A. DE C.V. (PLANTA COATZACOALCOS)     </v>
          </cell>
        </row>
        <row r="6998">
          <cell r="G6998">
            <v>515912</v>
          </cell>
          <cell r="H6998" t="str">
            <v xml:space="preserve">MARIO ALBERTO SANCHEZ BRAVO        </v>
          </cell>
          <cell r="I6998" t="str">
            <v xml:space="preserve">MEXICHEM SERVICIOS DERIVADOS, S.A. DE C.V. (PLANTA COATZACOALCOS)     </v>
          </cell>
        </row>
        <row r="6999">
          <cell r="G6999">
            <v>515912</v>
          </cell>
          <cell r="H6999" t="str">
            <v xml:space="preserve">MARIO ALBERTO SANCHEZ BRAVO        </v>
          </cell>
          <cell r="I6999" t="str">
            <v xml:space="preserve">MEXICHEM SERVICIOS DERIVADOS, S.A. DE C.V. (PLANTA COATZACOALCOS)     </v>
          </cell>
        </row>
        <row r="7000">
          <cell r="G7000">
            <v>515912</v>
          </cell>
          <cell r="H7000" t="str">
            <v xml:space="preserve">MARIO ALBERTO SANCHEZ BRAVO        </v>
          </cell>
          <cell r="I7000" t="str">
            <v xml:space="preserve">MEXICHEM SERVICIOS DERIVADOS, S.A. DE C.V. (PLANTA COATZACOALCOS)     </v>
          </cell>
        </row>
        <row r="7001">
          <cell r="G7001">
            <v>515912</v>
          </cell>
          <cell r="H7001" t="str">
            <v xml:space="preserve">MARIO ALBERTO SANCHEZ BRAVO        </v>
          </cell>
          <cell r="I7001" t="str">
            <v xml:space="preserve">MEXICHEM SERVICIOS DERIVADOS, S.A. DE C.V. (PLANTA COATZACOALCOS)     </v>
          </cell>
        </row>
        <row r="7002">
          <cell r="G7002">
            <v>515912</v>
          </cell>
          <cell r="H7002" t="str">
            <v xml:space="preserve">MARIO ALBERTO SANCHEZ BRAVO        </v>
          </cell>
          <cell r="I7002" t="str">
            <v xml:space="preserve">MEXICHEM SERVICIOS DERIVADOS, S.A. DE C.V. (PLANTA COATZACOALCOS)     </v>
          </cell>
        </row>
        <row r="7003">
          <cell r="G7003">
            <v>515912</v>
          </cell>
          <cell r="H7003" t="str">
            <v xml:space="preserve">MARIO ALBERTO SANCHEZ BRAVO        </v>
          </cell>
          <cell r="I7003" t="str">
            <v xml:space="preserve">MEXICHEM SERVICIOS DERIVADOS, S.A. DE C.V. (PLANTA COATZACOALCOS)     </v>
          </cell>
        </row>
        <row r="7004">
          <cell r="G7004">
            <v>515912</v>
          </cell>
          <cell r="H7004" t="str">
            <v xml:space="preserve">MARIO ALBERTO SANCHEZ BRAVO        </v>
          </cell>
          <cell r="I7004" t="str">
            <v xml:space="preserve">MEXICHEM SERVICIOS DERIVADOS, S.A. DE C.V. (PLANTA COATZACOALCOS)     </v>
          </cell>
        </row>
        <row r="7005">
          <cell r="G7005">
            <v>515912</v>
          </cell>
          <cell r="H7005" t="str">
            <v xml:space="preserve">MARIO ALBERTO SANCHEZ BRAVO        </v>
          </cell>
          <cell r="I7005" t="str">
            <v xml:space="preserve">MEXICHEM SERVICIOS DERIVADOS, S.A. DE C.V. (PLANTA COATZACOALCOS)     </v>
          </cell>
        </row>
        <row r="7006">
          <cell r="G7006">
            <v>515912</v>
          </cell>
          <cell r="H7006" t="str">
            <v xml:space="preserve">MARIO ALBERTO SANCHEZ BRAVO        </v>
          </cell>
          <cell r="I7006" t="str">
            <v xml:space="preserve">MEXICHEM SERVICIOS DERIVADOS, S.A. DE C.V. (PLANTA COATZACOALCOS)     </v>
          </cell>
        </row>
        <row r="7007">
          <cell r="G7007">
            <v>515924</v>
          </cell>
          <cell r="H7007" t="str">
            <v xml:space="preserve">ALEXANDRO SANTILLAN GALLARDO       </v>
          </cell>
          <cell r="I7007" t="str">
            <v xml:space="preserve">ALICIA MARILES VALDEZ                                                 </v>
          </cell>
        </row>
        <row r="7008">
          <cell r="G7008">
            <v>515924</v>
          </cell>
          <cell r="H7008" t="str">
            <v xml:space="preserve">ALEXANDRO SANTILLAN GALLARDO       </v>
          </cell>
          <cell r="I7008" t="str">
            <v xml:space="preserve">ALICIA MARILES VALDEZ                                                 </v>
          </cell>
        </row>
        <row r="7009">
          <cell r="G7009">
            <v>515924</v>
          </cell>
          <cell r="H7009" t="str">
            <v xml:space="preserve">ALEXANDRO SANTILLAN GALLARDO       </v>
          </cell>
          <cell r="I7009" t="str">
            <v xml:space="preserve">ALICIA MARILES VALDEZ                                                 </v>
          </cell>
        </row>
        <row r="7010">
          <cell r="G7010">
            <v>515924</v>
          </cell>
          <cell r="H7010" t="str">
            <v xml:space="preserve">ALEXANDRO SANTILLAN GALLARDO       </v>
          </cell>
          <cell r="I7010" t="str">
            <v xml:space="preserve">ALICIA MARILES VALDEZ                                                 </v>
          </cell>
        </row>
        <row r="7011">
          <cell r="G7011">
            <v>515924</v>
          </cell>
          <cell r="H7011" t="str">
            <v xml:space="preserve">ALEXANDRO SANTILLAN GALLARDO       </v>
          </cell>
          <cell r="I7011" t="str">
            <v xml:space="preserve">ALICIA MARILES VALDEZ                                                 </v>
          </cell>
        </row>
        <row r="7012">
          <cell r="G7012">
            <v>515924</v>
          </cell>
          <cell r="H7012" t="str">
            <v xml:space="preserve">ALEXANDRO SANTILLAN GALLARDO       </v>
          </cell>
          <cell r="I7012" t="str">
            <v xml:space="preserve">ALICIA MARILES VALDEZ                                                 </v>
          </cell>
        </row>
        <row r="7013">
          <cell r="G7013">
            <v>515924</v>
          </cell>
          <cell r="H7013" t="str">
            <v xml:space="preserve">ALEXANDRO SANTILLAN GALLARDO       </v>
          </cell>
          <cell r="I7013" t="str">
            <v xml:space="preserve">ALICIA MARILES VALDEZ                                                 </v>
          </cell>
        </row>
        <row r="7014">
          <cell r="G7014">
            <v>515924</v>
          </cell>
          <cell r="H7014" t="str">
            <v xml:space="preserve">ALEXANDRO SANTILLAN GALLARDO       </v>
          </cell>
          <cell r="I7014" t="str">
            <v xml:space="preserve">ALICIA MARILES VALDEZ                                                 </v>
          </cell>
        </row>
        <row r="7015">
          <cell r="G7015">
            <v>515924</v>
          </cell>
          <cell r="H7015" t="str">
            <v xml:space="preserve">ALEXANDRO SANTILLAN GALLARDO       </v>
          </cell>
          <cell r="I7015" t="str">
            <v xml:space="preserve">ALICIA MARILES VALDEZ                                                 </v>
          </cell>
        </row>
        <row r="7016">
          <cell r="G7016">
            <v>515924</v>
          </cell>
          <cell r="H7016" t="str">
            <v xml:space="preserve">ALEXANDRO SANTILLAN GALLARDO       </v>
          </cell>
          <cell r="I7016" t="str">
            <v xml:space="preserve">ALICIA MARILES VALDEZ                                                 </v>
          </cell>
        </row>
        <row r="7017">
          <cell r="G7017">
            <v>515924</v>
          </cell>
          <cell r="H7017" t="str">
            <v xml:space="preserve">ALEXANDRO SANTILLAN GALLARDO       </v>
          </cell>
          <cell r="I7017" t="str">
            <v xml:space="preserve">ALICIA MARILES VALDEZ                                                 </v>
          </cell>
        </row>
        <row r="7018">
          <cell r="G7018">
            <v>515932</v>
          </cell>
          <cell r="H7018" t="str">
            <v xml:space="preserve">ALEXANDRO SANTILLAN GALLARDO       </v>
          </cell>
          <cell r="I7018" t="str">
            <v xml:space="preserve">GIOVANNI BONAUDO MARILES                                              </v>
          </cell>
        </row>
        <row r="7019">
          <cell r="G7019">
            <v>515945</v>
          </cell>
          <cell r="H7019" t="str">
            <v xml:space="preserve">ALEXANDRO SANTILLAN GALLARDO       </v>
          </cell>
          <cell r="I7019" t="str">
            <v xml:space="preserve">JUAN BONAUDO MATODA                                                   </v>
          </cell>
        </row>
        <row r="7020">
          <cell r="G7020">
            <v>515945</v>
          </cell>
          <cell r="H7020" t="str">
            <v xml:space="preserve">ALEXANDRO SANTILLAN GALLARDO       </v>
          </cell>
          <cell r="I7020" t="str">
            <v xml:space="preserve">JUAN BONAUDO MATODA                                                   </v>
          </cell>
        </row>
        <row r="7021">
          <cell r="G7021">
            <v>515945</v>
          </cell>
          <cell r="H7021" t="str">
            <v xml:space="preserve">ALEXANDRO SANTILLAN GALLARDO       </v>
          </cell>
          <cell r="I7021" t="str">
            <v xml:space="preserve">JUAN BONAUDO MATODA                                                   </v>
          </cell>
        </row>
        <row r="7022">
          <cell r="G7022">
            <v>515945</v>
          </cell>
          <cell r="H7022" t="str">
            <v xml:space="preserve">ALEXANDRO SANTILLAN GALLARDO       </v>
          </cell>
          <cell r="I7022" t="str">
            <v xml:space="preserve">JUAN BONAUDO MATODA                                                   </v>
          </cell>
        </row>
        <row r="7023">
          <cell r="G7023">
            <v>515945</v>
          </cell>
          <cell r="H7023" t="str">
            <v xml:space="preserve">ALEXANDRO SANTILLAN GALLARDO       </v>
          </cell>
          <cell r="I7023" t="str">
            <v xml:space="preserve">JUAN BONAUDO MATODA                                                   </v>
          </cell>
        </row>
        <row r="7024">
          <cell r="G7024">
            <v>515945</v>
          </cell>
          <cell r="H7024" t="str">
            <v xml:space="preserve">ALEXANDRO SANTILLAN GALLARDO       </v>
          </cell>
          <cell r="I7024" t="str">
            <v xml:space="preserve">JUAN BONAUDO MATODA                                                   </v>
          </cell>
        </row>
        <row r="7025">
          <cell r="G7025">
            <v>515945</v>
          </cell>
          <cell r="H7025" t="str">
            <v xml:space="preserve">ALEXANDRO SANTILLAN GALLARDO       </v>
          </cell>
          <cell r="I7025" t="str">
            <v xml:space="preserve">JUAN BONAUDO MATODA                                                   </v>
          </cell>
        </row>
        <row r="7026">
          <cell r="G7026">
            <v>515945</v>
          </cell>
          <cell r="H7026" t="str">
            <v xml:space="preserve">ALEXANDRO SANTILLAN GALLARDO       </v>
          </cell>
          <cell r="I7026" t="str">
            <v xml:space="preserve">JUAN BONAUDO MATODA                                                   </v>
          </cell>
        </row>
        <row r="7027">
          <cell r="G7027">
            <v>515945</v>
          </cell>
          <cell r="H7027" t="str">
            <v xml:space="preserve">ALEXANDRO SANTILLAN GALLARDO       </v>
          </cell>
          <cell r="I7027" t="str">
            <v xml:space="preserve">JUAN BONAUDO MATODA                                                   </v>
          </cell>
        </row>
        <row r="7028">
          <cell r="G7028">
            <v>515945</v>
          </cell>
          <cell r="H7028" t="str">
            <v xml:space="preserve">ALEXANDRO SANTILLAN GALLARDO       </v>
          </cell>
          <cell r="I7028" t="str">
            <v xml:space="preserve">JUAN BONAUDO MATODA                                                   </v>
          </cell>
        </row>
        <row r="7029">
          <cell r="G7029">
            <v>515945</v>
          </cell>
          <cell r="H7029" t="str">
            <v xml:space="preserve">ALEXANDRO SANTILLAN GALLARDO       </v>
          </cell>
          <cell r="I7029" t="str">
            <v xml:space="preserve">JUAN BONAUDO MATODA                                                   </v>
          </cell>
        </row>
        <row r="7030">
          <cell r="G7030">
            <v>515953</v>
          </cell>
          <cell r="H7030" t="str">
            <v xml:space="preserve">MARIO ALBERTO SANCHEZ BRAVO        </v>
          </cell>
          <cell r="I7030" t="str">
            <v xml:space="preserve">MEXICHEM SERVICIOS FLUOR, S.A. DE C.V. (PLANTA MATAMOROS)             </v>
          </cell>
        </row>
        <row r="7031">
          <cell r="G7031">
            <v>515953</v>
          </cell>
          <cell r="H7031" t="str">
            <v xml:space="preserve">MARIO ALBERTO SANCHEZ BRAVO        </v>
          </cell>
          <cell r="I7031" t="str">
            <v xml:space="preserve">MEXICHEM SERVICIOS FLUOR, S.A. DE C.V. (PLANTA MATAMOROS)             </v>
          </cell>
        </row>
        <row r="7032">
          <cell r="G7032">
            <v>515953</v>
          </cell>
          <cell r="H7032" t="str">
            <v xml:space="preserve">MARIO ALBERTO SANCHEZ BRAVO        </v>
          </cell>
          <cell r="I7032" t="str">
            <v xml:space="preserve">MEXICHEM SERVICIOS FLUOR, S.A. DE C.V. (PLANTA MATAMOROS)             </v>
          </cell>
        </row>
        <row r="7033">
          <cell r="G7033">
            <v>515953</v>
          </cell>
          <cell r="H7033" t="str">
            <v xml:space="preserve">MARIO ALBERTO SANCHEZ BRAVO        </v>
          </cell>
          <cell r="I7033" t="str">
            <v xml:space="preserve">MEXICHEM SERVICIOS FLUOR, S.A. DE C.V. (PLANTA MATAMOROS)             </v>
          </cell>
        </row>
        <row r="7034">
          <cell r="G7034">
            <v>515953</v>
          </cell>
          <cell r="H7034" t="str">
            <v xml:space="preserve">MARIO ALBERTO SANCHEZ BRAVO        </v>
          </cell>
          <cell r="I7034" t="str">
            <v xml:space="preserve">MEXICHEM SERVICIOS FLUOR, S.A. DE C.V. (PLANTA MATAMOROS)             </v>
          </cell>
        </row>
        <row r="7035">
          <cell r="G7035">
            <v>515953</v>
          </cell>
          <cell r="H7035" t="str">
            <v xml:space="preserve">MARIO ALBERTO SANCHEZ BRAVO        </v>
          </cell>
          <cell r="I7035" t="str">
            <v xml:space="preserve">MEXICHEM SERVICIOS FLUOR, S.A. DE C.V. (PLANTA MATAMOROS)             </v>
          </cell>
        </row>
        <row r="7036">
          <cell r="G7036">
            <v>515953</v>
          </cell>
          <cell r="H7036" t="str">
            <v xml:space="preserve">MARIO ALBERTO SANCHEZ BRAVO        </v>
          </cell>
          <cell r="I7036" t="str">
            <v xml:space="preserve">MEXICHEM SERVICIOS FLUOR, S.A. DE C.V. (PLANTA MATAMOROS)             </v>
          </cell>
        </row>
        <row r="7037">
          <cell r="G7037">
            <v>515953</v>
          </cell>
          <cell r="H7037" t="str">
            <v xml:space="preserve">MARIO ALBERTO SANCHEZ BRAVO        </v>
          </cell>
          <cell r="I7037" t="str">
            <v xml:space="preserve">MEXICHEM SERVICIOS FLUOR, S.A. DE C.V. (PLANTA MATAMOROS)             </v>
          </cell>
        </row>
        <row r="7038">
          <cell r="G7038">
            <v>515953</v>
          </cell>
          <cell r="H7038" t="str">
            <v xml:space="preserve">MARIO ALBERTO SANCHEZ BRAVO        </v>
          </cell>
          <cell r="I7038" t="str">
            <v xml:space="preserve">MEXICHEM SERVICIOS FLUOR, S.A. DE C.V. (PLANTA MATAMOROS)             </v>
          </cell>
        </row>
        <row r="7039">
          <cell r="G7039">
            <v>515953</v>
          </cell>
          <cell r="H7039" t="str">
            <v xml:space="preserve">MARIO ALBERTO SANCHEZ BRAVO        </v>
          </cell>
          <cell r="I7039" t="str">
            <v xml:space="preserve">MEXICHEM SERVICIOS FLUOR, S.A. DE C.V. (PLANTA MATAMOROS)             </v>
          </cell>
        </row>
        <row r="7040">
          <cell r="G7040">
            <v>515953</v>
          </cell>
          <cell r="H7040" t="str">
            <v xml:space="preserve">MARIO ALBERTO SANCHEZ BRAVO        </v>
          </cell>
          <cell r="I7040" t="str">
            <v xml:space="preserve">MEXICHEM SERVICIOS FLUOR, S.A. DE C.V. (PLANTA MATAMOROS)             </v>
          </cell>
        </row>
        <row r="7041">
          <cell r="G7041">
            <v>515953</v>
          </cell>
          <cell r="H7041" t="str">
            <v xml:space="preserve">MARIO ALBERTO SANCHEZ BRAVO        </v>
          </cell>
          <cell r="I7041" t="str">
            <v xml:space="preserve">MEXICHEM SERVICIOS FLUOR, S.A. DE C.V. (PLANTA MATAMOROS)             </v>
          </cell>
        </row>
        <row r="7042">
          <cell r="G7042">
            <v>515953</v>
          </cell>
          <cell r="H7042" t="str">
            <v xml:space="preserve">MARIO ALBERTO SANCHEZ BRAVO        </v>
          </cell>
          <cell r="I7042" t="str">
            <v xml:space="preserve">MEXICHEM SERVICIOS FLUOR, S.A. DE C.V. (PLANTA MATAMOROS)             </v>
          </cell>
        </row>
        <row r="7043">
          <cell r="G7043">
            <v>515953</v>
          </cell>
          <cell r="H7043" t="str">
            <v xml:space="preserve">MARIO ALBERTO SANCHEZ BRAVO        </v>
          </cell>
          <cell r="I7043" t="str">
            <v xml:space="preserve">MEXICHEM SERVICIOS FLUOR, S.A. DE C.V. (PLANTA MATAMOROS)             </v>
          </cell>
        </row>
        <row r="7044">
          <cell r="G7044">
            <v>515953</v>
          </cell>
          <cell r="H7044" t="str">
            <v xml:space="preserve">MARIO ALBERTO SANCHEZ BRAVO        </v>
          </cell>
          <cell r="I7044" t="str">
            <v xml:space="preserve">MEXICHEM SERVICIOS FLUOR, S.A. DE C.V. (PLANTA MATAMOROS)             </v>
          </cell>
        </row>
        <row r="7045">
          <cell r="G7045">
            <v>515953</v>
          </cell>
          <cell r="H7045" t="str">
            <v xml:space="preserve">MARIO ALBERTO SANCHEZ BRAVO        </v>
          </cell>
          <cell r="I7045" t="str">
            <v xml:space="preserve">MEXICHEM SERVICIOS FLUOR, S.A. DE C.V. (PLANTA MATAMOROS)             </v>
          </cell>
        </row>
        <row r="7046">
          <cell r="G7046">
            <v>515953</v>
          </cell>
          <cell r="H7046" t="str">
            <v xml:space="preserve">MARIO ALBERTO SANCHEZ BRAVO        </v>
          </cell>
          <cell r="I7046" t="str">
            <v xml:space="preserve">MEXICHEM SERVICIOS FLUOR, S.A. DE C.V. (PLANTA MATAMOROS)             </v>
          </cell>
        </row>
        <row r="7047">
          <cell r="G7047">
            <v>515953</v>
          </cell>
          <cell r="H7047" t="str">
            <v xml:space="preserve">MARIO ALBERTO SANCHEZ BRAVO        </v>
          </cell>
          <cell r="I7047" t="str">
            <v xml:space="preserve">MEXICHEM SERVICIOS FLUOR, S.A. DE C.V. (PLANTA MATAMOROS)             </v>
          </cell>
        </row>
        <row r="7048">
          <cell r="G7048">
            <v>515953</v>
          </cell>
          <cell r="H7048" t="str">
            <v xml:space="preserve">MARIO ALBERTO SANCHEZ BRAVO        </v>
          </cell>
          <cell r="I7048" t="str">
            <v xml:space="preserve">MEXICHEM SERVICIOS FLUOR, S.A. DE C.V. (PLANTA MATAMOROS)             </v>
          </cell>
        </row>
        <row r="7049">
          <cell r="G7049">
            <v>515953</v>
          </cell>
          <cell r="H7049" t="str">
            <v xml:space="preserve">MARIO ALBERTO SANCHEZ BRAVO        </v>
          </cell>
          <cell r="I7049" t="str">
            <v xml:space="preserve">MEXICHEM SERVICIOS FLUOR, S.A. DE C.V. (PLANTA MATAMOROS)             </v>
          </cell>
        </row>
        <row r="7050">
          <cell r="G7050">
            <v>515953</v>
          </cell>
          <cell r="H7050" t="str">
            <v xml:space="preserve">MARIO ALBERTO SANCHEZ BRAVO        </v>
          </cell>
          <cell r="I7050" t="str">
            <v xml:space="preserve">MEXICHEM SERVICIOS FLUOR, S.A. DE C.V. (PLANTA MATAMOROS)             </v>
          </cell>
        </row>
        <row r="7051">
          <cell r="G7051">
            <v>515953</v>
          </cell>
          <cell r="H7051" t="str">
            <v xml:space="preserve">MARIO ALBERTO SANCHEZ BRAVO        </v>
          </cell>
          <cell r="I7051" t="str">
            <v xml:space="preserve">MEXICHEM SERVICIOS FLUOR, S.A. DE C.V. (PLANTA MATAMOROS)             </v>
          </cell>
        </row>
        <row r="7052">
          <cell r="G7052">
            <v>515953</v>
          </cell>
          <cell r="H7052" t="str">
            <v xml:space="preserve">MARIO ALBERTO SANCHEZ BRAVO        </v>
          </cell>
          <cell r="I7052" t="str">
            <v xml:space="preserve">MEXICHEM SERVICIOS FLUOR, S.A. DE C.V. (PLANTA MATAMOROS)             </v>
          </cell>
        </row>
        <row r="7053">
          <cell r="G7053">
            <v>515953</v>
          </cell>
          <cell r="H7053" t="str">
            <v xml:space="preserve">MARIO ALBERTO SANCHEZ BRAVO        </v>
          </cell>
          <cell r="I7053" t="str">
            <v xml:space="preserve">MEXICHEM SERVICIOS FLUOR, S.A. DE C.V. (PLANTA MATAMOROS)             </v>
          </cell>
        </row>
        <row r="7054">
          <cell r="G7054">
            <v>515953</v>
          </cell>
          <cell r="H7054" t="str">
            <v xml:space="preserve">MARIO ALBERTO SANCHEZ BRAVO        </v>
          </cell>
          <cell r="I7054" t="str">
            <v xml:space="preserve">MEXICHEM SERVICIOS FLUOR, S.A. DE C.V. (PLANTA MATAMOROS)             </v>
          </cell>
        </row>
        <row r="7055">
          <cell r="G7055">
            <v>515953</v>
          </cell>
          <cell r="H7055" t="str">
            <v xml:space="preserve">MARIO ALBERTO SANCHEZ BRAVO        </v>
          </cell>
          <cell r="I7055" t="str">
            <v xml:space="preserve">MEXICHEM SERVICIOS FLUOR, S.A. DE C.V. (PLANTA MATAMOROS)             </v>
          </cell>
        </row>
        <row r="7056">
          <cell r="G7056">
            <v>515953</v>
          </cell>
          <cell r="H7056" t="str">
            <v xml:space="preserve">MARIO ALBERTO SANCHEZ BRAVO        </v>
          </cell>
          <cell r="I7056" t="str">
            <v xml:space="preserve">MEXICHEM SERVICIOS FLUOR, S.A. DE C.V. (PLANTA MATAMOROS)             </v>
          </cell>
        </row>
        <row r="7057">
          <cell r="G7057">
            <v>515953</v>
          </cell>
          <cell r="H7057" t="str">
            <v xml:space="preserve">MARIO ALBERTO SANCHEZ BRAVO        </v>
          </cell>
          <cell r="I7057" t="str">
            <v xml:space="preserve">MEXICHEM SERVICIOS FLUOR, S.A. DE C.V. (PLANTA MATAMOROS)             </v>
          </cell>
        </row>
        <row r="7058">
          <cell r="G7058">
            <v>515953</v>
          </cell>
          <cell r="H7058" t="str">
            <v xml:space="preserve">MARIO ALBERTO SANCHEZ BRAVO        </v>
          </cell>
          <cell r="I7058" t="str">
            <v xml:space="preserve">MEXICHEM SERVICIOS FLUOR, S.A. DE C.V. (PLANTA MATAMOROS)             </v>
          </cell>
        </row>
        <row r="7059">
          <cell r="G7059">
            <v>515961</v>
          </cell>
          <cell r="H7059" t="str">
            <v xml:space="preserve">MARIO ALBERTO SANCHEZ BRAVO        </v>
          </cell>
          <cell r="I7059" t="str">
            <v xml:space="preserve">MEXICHEM SERVICIOS DERIVADOS, S.A. DE C.V. (PLANTA EL SALTO)          </v>
          </cell>
        </row>
        <row r="7060">
          <cell r="G7060">
            <v>515961</v>
          </cell>
          <cell r="H7060" t="str">
            <v xml:space="preserve">MARIO ALBERTO SANCHEZ BRAVO        </v>
          </cell>
          <cell r="I7060" t="str">
            <v xml:space="preserve">MEXICHEM SERVICIOS DERIVADOS, S.A. DE C.V. (PLANTA EL SALTO)          </v>
          </cell>
        </row>
        <row r="7061">
          <cell r="G7061">
            <v>515961</v>
          </cell>
          <cell r="H7061" t="str">
            <v xml:space="preserve">MARIO ALBERTO SANCHEZ BRAVO        </v>
          </cell>
          <cell r="I7061" t="str">
            <v xml:space="preserve">MEXICHEM SERVICIOS DERIVADOS, S.A. DE C.V. (PLANTA EL SALTO)          </v>
          </cell>
        </row>
        <row r="7062">
          <cell r="G7062">
            <v>515974</v>
          </cell>
          <cell r="H7062" t="str">
            <v xml:space="preserve">MARIO ALBERTO SANCHEZ BRAVO        </v>
          </cell>
          <cell r="I7062" t="str">
            <v xml:space="preserve">MEXICHEM SERVICIOS COMPUESTOS, S.A. DE C.V.                           </v>
          </cell>
        </row>
        <row r="7063">
          <cell r="G7063">
            <v>515974</v>
          </cell>
          <cell r="H7063" t="str">
            <v xml:space="preserve">MARIO ALBERTO SANCHEZ BRAVO        </v>
          </cell>
          <cell r="I7063" t="str">
            <v xml:space="preserve">MEXICHEM SERVICIOS COMPUESTOS, S.A. DE C.V.                           </v>
          </cell>
        </row>
        <row r="7064">
          <cell r="G7064">
            <v>515974</v>
          </cell>
          <cell r="H7064" t="str">
            <v xml:space="preserve">MARIO ALBERTO SANCHEZ BRAVO        </v>
          </cell>
          <cell r="I7064" t="str">
            <v xml:space="preserve">MEXICHEM SERVICIOS COMPUESTOS, S.A. DE C.V.                           </v>
          </cell>
        </row>
        <row r="7065">
          <cell r="G7065">
            <v>515974</v>
          </cell>
          <cell r="H7065" t="str">
            <v xml:space="preserve">MARIO ALBERTO SANCHEZ BRAVO        </v>
          </cell>
          <cell r="I7065" t="str">
            <v xml:space="preserve">MEXICHEM SERVICIOS COMPUESTOS, S.A. DE C.V.                           </v>
          </cell>
        </row>
        <row r="7066">
          <cell r="G7066">
            <v>515974</v>
          </cell>
          <cell r="H7066" t="str">
            <v xml:space="preserve">MARIO ALBERTO SANCHEZ BRAVO        </v>
          </cell>
          <cell r="I7066" t="str">
            <v xml:space="preserve">MEXICHEM SERVICIOS COMPUESTOS, S.A. DE C.V.                           </v>
          </cell>
        </row>
        <row r="7067">
          <cell r="G7067">
            <v>515974</v>
          </cell>
          <cell r="H7067" t="str">
            <v xml:space="preserve">MARIO ALBERTO SANCHEZ BRAVO        </v>
          </cell>
          <cell r="I7067" t="str">
            <v xml:space="preserve">MEXICHEM SERVICIOS COMPUESTOS, S.A. DE C.V.                           </v>
          </cell>
        </row>
        <row r="7068">
          <cell r="G7068">
            <v>515974</v>
          </cell>
          <cell r="H7068" t="str">
            <v xml:space="preserve">MARIO ALBERTO SANCHEZ BRAVO        </v>
          </cell>
          <cell r="I7068" t="str">
            <v xml:space="preserve">MEXICHEM SERVICIOS COMPUESTOS, S.A. DE C.V.                           </v>
          </cell>
        </row>
        <row r="7069">
          <cell r="G7069">
            <v>515974</v>
          </cell>
          <cell r="H7069" t="str">
            <v xml:space="preserve">MARIO ALBERTO SANCHEZ BRAVO        </v>
          </cell>
          <cell r="I7069" t="str">
            <v xml:space="preserve">MEXICHEM SERVICIOS COMPUESTOS, S.A. DE C.V.                           </v>
          </cell>
        </row>
        <row r="7070">
          <cell r="G7070">
            <v>515974</v>
          </cell>
          <cell r="H7070" t="str">
            <v xml:space="preserve">MARIO ALBERTO SANCHEZ BRAVO        </v>
          </cell>
          <cell r="I7070" t="str">
            <v xml:space="preserve">MEXICHEM SERVICIOS COMPUESTOS, S.A. DE C.V.                           </v>
          </cell>
        </row>
        <row r="7071">
          <cell r="G7071">
            <v>515974</v>
          </cell>
          <cell r="H7071" t="str">
            <v xml:space="preserve">MARIO ALBERTO SANCHEZ BRAVO        </v>
          </cell>
          <cell r="I7071" t="str">
            <v xml:space="preserve">MEXICHEM SERVICIOS COMPUESTOS, S.A. DE C.V.                           </v>
          </cell>
        </row>
        <row r="7072">
          <cell r="G7072">
            <v>515974</v>
          </cell>
          <cell r="H7072" t="str">
            <v xml:space="preserve">MARIO ALBERTO SANCHEZ BRAVO        </v>
          </cell>
          <cell r="I7072" t="str">
            <v xml:space="preserve">MEXICHEM SERVICIOS COMPUESTOS, S.A. DE C.V.                           </v>
          </cell>
        </row>
        <row r="7073">
          <cell r="G7073">
            <v>515974</v>
          </cell>
          <cell r="H7073" t="str">
            <v xml:space="preserve">MARIO ALBERTO SANCHEZ BRAVO        </v>
          </cell>
          <cell r="I7073" t="str">
            <v xml:space="preserve">MEXICHEM SERVICIOS COMPUESTOS, S.A. DE C.V.                           </v>
          </cell>
        </row>
        <row r="7074">
          <cell r="G7074">
            <v>515974</v>
          </cell>
          <cell r="H7074" t="str">
            <v xml:space="preserve">MARIO ALBERTO SANCHEZ BRAVO        </v>
          </cell>
          <cell r="I7074" t="str">
            <v xml:space="preserve">MEXICHEM SERVICIOS COMPUESTOS, S.A. DE C.V.                           </v>
          </cell>
        </row>
        <row r="7075">
          <cell r="G7075">
            <v>515974</v>
          </cell>
          <cell r="H7075" t="str">
            <v xml:space="preserve">MARIO ALBERTO SANCHEZ BRAVO        </v>
          </cell>
          <cell r="I7075" t="str">
            <v xml:space="preserve">MEXICHEM SERVICIOS COMPUESTOS, S.A. DE C.V.                           </v>
          </cell>
        </row>
        <row r="7076">
          <cell r="G7076">
            <v>515974</v>
          </cell>
          <cell r="H7076" t="str">
            <v xml:space="preserve">MARIO ALBERTO SANCHEZ BRAVO        </v>
          </cell>
          <cell r="I7076" t="str">
            <v xml:space="preserve">MEXICHEM SERVICIOS COMPUESTOS, S.A. DE C.V.                           </v>
          </cell>
        </row>
        <row r="7077">
          <cell r="G7077">
            <v>515974</v>
          </cell>
          <cell r="H7077" t="str">
            <v xml:space="preserve">MARIO ALBERTO SANCHEZ BRAVO        </v>
          </cell>
          <cell r="I7077" t="str">
            <v xml:space="preserve">MEXICHEM SERVICIOS COMPUESTOS, S.A. DE C.V.                           </v>
          </cell>
        </row>
        <row r="7078">
          <cell r="G7078">
            <v>515974</v>
          </cell>
          <cell r="H7078" t="str">
            <v xml:space="preserve">MARIO ALBERTO SANCHEZ BRAVO        </v>
          </cell>
          <cell r="I7078" t="str">
            <v xml:space="preserve">MEXICHEM SERVICIOS COMPUESTOS, S.A. DE C.V.                           </v>
          </cell>
        </row>
        <row r="7079">
          <cell r="G7079">
            <v>515974</v>
          </cell>
          <cell r="H7079" t="str">
            <v xml:space="preserve">MARIO ALBERTO SANCHEZ BRAVO        </v>
          </cell>
          <cell r="I7079" t="str">
            <v xml:space="preserve">MEXICHEM SERVICIOS COMPUESTOS, S.A. DE C.V.                           </v>
          </cell>
        </row>
        <row r="7080">
          <cell r="G7080">
            <v>515974</v>
          </cell>
          <cell r="H7080" t="str">
            <v xml:space="preserve">MARIO ALBERTO SANCHEZ BRAVO        </v>
          </cell>
          <cell r="I7080" t="str">
            <v xml:space="preserve">MEXICHEM SERVICIOS COMPUESTOS, S.A. DE C.V.                           </v>
          </cell>
        </row>
        <row r="7081">
          <cell r="G7081">
            <v>515974</v>
          </cell>
          <cell r="H7081" t="str">
            <v xml:space="preserve">MARIO ALBERTO SANCHEZ BRAVO        </v>
          </cell>
          <cell r="I7081" t="str">
            <v xml:space="preserve">MEXICHEM SERVICIOS COMPUESTOS, S.A. DE C.V.                           </v>
          </cell>
        </row>
        <row r="7082">
          <cell r="G7082">
            <v>515974</v>
          </cell>
          <cell r="H7082" t="str">
            <v xml:space="preserve">MARIO ALBERTO SANCHEZ BRAVO        </v>
          </cell>
          <cell r="I7082" t="str">
            <v xml:space="preserve">MEXICHEM SERVICIOS COMPUESTOS, S.A. DE C.V.                           </v>
          </cell>
        </row>
        <row r="7083">
          <cell r="G7083">
            <v>515974</v>
          </cell>
          <cell r="H7083" t="str">
            <v xml:space="preserve">MARIO ALBERTO SANCHEZ BRAVO        </v>
          </cell>
          <cell r="I7083" t="str">
            <v xml:space="preserve">MEXICHEM SERVICIOS COMPUESTOS, S.A. DE C.V.                           </v>
          </cell>
        </row>
        <row r="7084">
          <cell r="G7084">
            <v>515974</v>
          </cell>
          <cell r="H7084" t="str">
            <v xml:space="preserve">MARIO ALBERTO SANCHEZ BRAVO        </v>
          </cell>
          <cell r="I7084" t="str">
            <v xml:space="preserve">MEXICHEM SERVICIOS COMPUESTOS, S.A. DE C.V.                           </v>
          </cell>
        </row>
        <row r="7085">
          <cell r="G7085">
            <v>515974</v>
          </cell>
          <cell r="H7085" t="str">
            <v xml:space="preserve">MARIO ALBERTO SANCHEZ BRAVO        </v>
          </cell>
          <cell r="I7085" t="str">
            <v xml:space="preserve">MEXICHEM SERVICIOS COMPUESTOS, S.A. DE C.V.                           </v>
          </cell>
        </row>
        <row r="7086">
          <cell r="G7086">
            <v>515974</v>
          </cell>
          <cell r="H7086" t="str">
            <v xml:space="preserve">MARIO ALBERTO SANCHEZ BRAVO        </v>
          </cell>
          <cell r="I7086" t="str">
            <v xml:space="preserve">MEXICHEM SERVICIOS COMPUESTOS, S.A. DE C.V.                           </v>
          </cell>
        </row>
        <row r="7087">
          <cell r="G7087">
            <v>515974</v>
          </cell>
          <cell r="H7087" t="str">
            <v xml:space="preserve">MARIO ALBERTO SANCHEZ BRAVO        </v>
          </cell>
          <cell r="I7087" t="str">
            <v xml:space="preserve">MEXICHEM SERVICIOS COMPUESTOS, S.A. DE C.V.                           </v>
          </cell>
        </row>
        <row r="7088">
          <cell r="G7088">
            <v>515974</v>
          </cell>
          <cell r="H7088" t="str">
            <v xml:space="preserve">MARIO ALBERTO SANCHEZ BRAVO        </v>
          </cell>
          <cell r="I7088" t="str">
            <v xml:space="preserve">MEXICHEM SERVICIOS COMPUESTOS, S.A. DE C.V.                           </v>
          </cell>
        </row>
        <row r="7089">
          <cell r="G7089">
            <v>515974</v>
          </cell>
          <cell r="H7089" t="str">
            <v xml:space="preserve">MARIO ALBERTO SANCHEZ BRAVO        </v>
          </cell>
          <cell r="I7089" t="str">
            <v xml:space="preserve">MEXICHEM SERVICIOS COMPUESTOS, S.A. DE C.V.                           </v>
          </cell>
        </row>
        <row r="7090">
          <cell r="G7090">
            <v>515974</v>
          </cell>
          <cell r="H7090" t="str">
            <v xml:space="preserve">MARIO ALBERTO SANCHEZ BRAVO        </v>
          </cell>
          <cell r="I7090" t="str">
            <v xml:space="preserve">MEXICHEM SERVICIOS COMPUESTOS, S.A. DE C.V.                           </v>
          </cell>
        </row>
        <row r="7091">
          <cell r="G7091">
            <v>516001</v>
          </cell>
          <cell r="H7091" t="str">
            <v xml:space="preserve">ALEXANDRO SANTILLAN GALLARDO       </v>
          </cell>
          <cell r="I7091" t="str">
            <v xml:space="preserve">JOSE PENHOS CAMHAGI                                                   </v>
          </cell>
        </row>
        <row r="7092">
          <cell r="G7092">
            <v>516001</v>
          </cell>
          <cell r="H7092" t="str">
            <v xml:space="preserve">ALEXANDRO SANTILLAN GALLARDO       </v>
          </cell>
          <cell r="I7092" t="str">
            <v xml:space="preserve">JOSE PENHOS CAMHAGI                                                   </v>
          </cell>
        </row>
        <row r="7093">
          <cell r="G7093">
            <v>516001</v>
          </cell>
          <cell r="H7093" t="str">
            <v xml:space="preserve">ALEXANDRO SANTILLAN GALLARDO       </v>
          </cell>
          <cell r="I7093" t="str">
            <v xml:space="preserve">JOSE PENHOS CAMHAGI                                                   </v>
          </cell>
        </row>
        <row r="7094">
          <cell r="G7094">
            <v>516001</v>
          </cell>
          <cell r="H7094" t="str">
            <v xml:space="preserve">ALEXANDRO SANTILLAN GALLARDO       </v>
          </cell>
          <cell r="I7094" t="str">
            <v xml:space="preserve">JOSE PENHOS CAMHAGI                                                   </v>
          </cell>
        </row>
        <row r="7095">
          <cell r="G7095">
            <v>516001</v>
          </cell>
          <cell r="H7095" t="str">
            <v xml:space="preserve">ALEXANDRO SANTILLAN GALLARDO       </v>
          </cell>
          <cell r="I7095" t="str">
            <v xml:space="preserve">JOSE PENHOS CAMHAGI                                                   </v>
          </cell>
        </row>
        <row r="7096">
          <cell r="G7096">
            <v>516012</v>
          </cell>
          <cell r="H7096" t="str">
            <v xml:space="preserve">MARIO ALBERTO SANCHEZ BRAVO        </v>
          </cell>
          <cell r="I7096" t="str">
            <v xml:space="preserve">MEXICHEM SERVICIOS ADMINISTRATIVOS, S.A. DE C.V.                      </v>
          </cell>
        </row>
        <row r="7097">
          <cell r="G7097">
            <v>516012</v>
          </cell>
          <cell r="H7097" t="str">
            <v xml:space="preserve">MARIO ALBERTO SANCHEZ BRAVO        </v>
          </cell>
          <cell r="I7097" t="str">
            <v xml:space="preserve">MEXICHEM SERVICIOS ADMINISTRATIVOS, S.A. DE C.V.                      </v>
          </cell>
        </row>
        <row r="7098">
          <cell r="G7098">
            <v>516012</v>
          </cell>
          <cell r="H7098" t="str">
            <v xml:space="preserve">MARIO ALBERTO SANCHEZ BRAVO        </v>
          </cell>
          <cell r="I7098" t="str">
            <v xml:space="preserve">MEXICHEM SERVICIOS ADMINISTRATIVOS, S.A. DE C.V.                      </v>
          </cell>
        </row>
        <row r="7099">
          <cell r="G7099">
            <v>516012</v>
          </cell>
          <cell r="H7099" t="str">
            <v xml:space="preserve">MARIO ALBERTO SANCHEZ BRAVO        </v>
          </cell>
          <cell r="I7099" t="str">
            <v xml:space="preserve">MEXICHEM SERVICIOS ADMINISTRATIVOS, S.A. DE C.V.                      </v>
          </cell>
        </row>
        <row r="7100">
          <cell r="G7100">
            <v>516012</v>
          </cell>
          <cell r="H7100" t="str">
            <v xml:space="preserve">MARIO ALBERTO SANCHEZ BRAVO        </v>
          </cell>
          <cell r="I7100" t="str">
            <v xml:space="preserve">MEXICHEM SERVICIOS ADMINISTRATIVOS, S.A. DE C.V.                      </v>
          </cell>
        </row>
        <row r="7101">
          <cell r="G7101">
            <v>516012</v>
          </cell>
          <cell r="H7101" t="str">
            <v xml:space="preserve">MARIO ALBERTO SANCHEZ BRAVO        </v>
          </cell>
          <cell r="I7101" t="str">
            <v xml:space="preserve">MEXICHEM SERVICIOS ADMINISTRATIVOS, S.A. DE C.V.                      </v>
          </cell>
        </row>
        <row r="7102">
          <cell r="G7102">
            <v>516012</v>
          </cell>
          <cell r="H7102" t="str">
            <v xml:space="preserve">MARIO ALBERTO SANCHEZ BRAVO        </v>
          </cell>
          <cell r="I7102" t="str">
            <v xml:space="preserve">MEXICHEM SERVICIOS ADMINISTRATIVOS, S.A. DE C.V.                      </v>
          </cell>
        </row>
        <row r="7103">
          <cell r="G7103">
            <v>516012</v>
          </cell>
          <cell r="H7103" t="str">
            <v xml:space="preserve">MARIO ALBERTO SANCHEZ BRAVO        </v>
          </cell>
          <cell r="I7103" t="str">
            <v xml:space="preserve">MEXICHEM SERVICIOS ADMINISTRATIVOS, S.A. DE C.V.                      </v>
          </cell>
        </row>
        <row r="7104">
          <cell r="G7104">
            <v>516012</v>
          </cell>
          <cell r="H7104" t="str">
            <v xml:space="preserve">MARIO ALBERTO SANCHEZ BRAVO        </v>
          </cell>
          <cell r="I7104" t="str">
            <v xml:space="preserve">MEXICHEM SERVICIOS ADMINISTRATIVOS, S.A. DE C.V.                      </v>
          </cell>
        </row>
        <row r="7105">
          <cell r="G7105">
            <v>516012</v>
          </cell>
          <cell r="H7105" t="str">
            <v xml:space="preserve">MARIO ALBERTO SANCHEZ BRAVO        </v>
          </cell>
          <cell r="I7105" t="str">
            <v xml:space="preserve">MEXICHEM SERVICIOS ADMINISTRATIVOS, S.A. DE C.V.                      </v>
          </cell>
        </row>
        <row r="7106">
          <cell r="G7106">
            <v>516012</v>
          </cell>
          <cell r="H7106" t="str">
            <v xml:space="preserve">MARIO ALBERTO SANCHEZ BRAVO        </v>
          </cell>
          <cell r="I7106" t="str">
            <v xml:space="preserve">MEXICHEM SERVICIOS ADMINISTRATIVOS, S.A. DE C.V.                      </v>
          </cell>
        </row>
        <row r="7107">
          <cell r="G7107">
            <v>516012</v>
          </cell>
          <cell r="H7107" t="str">
            <v xml:space="preserve">MARIO ALBERTO SANCHEZ BRAVO        </v>
          </cell>
          <cell r="I7107" t="str">
            <v xml:space="preserve">MEXICHEM SERVICIOS ADMINISTRATIVOS, S.A. DE C.V.                      </v>
          </cell>
        </row>
        <row r="7108">
          <cell r="G7108">
            <v>516012</v>
          </cell>
          <cell r="H7108" t="str">
            <v xml:space="preserve">MARIO ALBERTO SANCHEZ BRAVO        </v>
          </cell>
          <cell r="I7108" t="str">
            <v xml:space="preserve">MEXICHEM SERVICIOS ADMINISTRATIVOS, S.A. DE C.V.                      </v>
          </cell>
        </row>
        <row r="7109">
          <cell r="G7109">
            <v>516012</v>
          </cell>
          <cell r="H7109" t="str">
            <v xml:space="preserve">MARIO ALBERTO SANCHEZ BRAVO        </v>
          </cell>
          <cell r="I7109" t="str">
            <v xml:space="preserve">MEXICHEM SERVICIOS ADMINISTRATIVOS, S.A. DE C.V.                      </v>
          </cell>
        </row>
        <row r="7110">
          <cell r="G7110">
            <v>516012</v>
          </cell>
          <cell r="H7110" t="str">
            <v xml:space="preserve">MARIO ALBERTO SANCHEZ BRAVO        </v>
          </cell>
          <cell r="I7110" t="str">
            <v xml:space="preserve">MEXICHEM SERVICIOS ADMINISTRATIVOS, S.A. DE C.V.                      </v>
          </cell>
        </row>
        <row r="7111">
          <cell r="G7111">
            <v>516012</v>
          </cell>
          <cell r="H7111" t="str">
            <v xml:space="preserve">MARIO ALBERTO SANCHEZ BRAVO        </v>
          </cell>
          <cell r="I7111" t="str">
            <v xml:space="preserve">MEXICHEM SERVICIOS ADMINISTRATIVOS, S.A. DE C.V.                      </v>
          </cell>
        </row>
        <row r="7112">
          <cell r="G7112">
            <v>516012</v>
          </cell>
          <cell r="H7112" t="str">
            <v xml:space="preserve">MARIO ALBERTO SANCHEZ BRAVO        </v>
          </cell>
          <cell r="I7112" t="str">
            <v xml:space="preserve">MEXICHEM SERVICIOS ADMINISTRATIVOS, S.A. DE C.V.                      </v>
          </cell>
        </row>
        <row r="7113">
          <cell r="G7113">
            <v>516012</v>
          </cell>
          <cell r="H7113" t="str">
            <v xml:space="preserve">MARIO ALBERTO SANCHEZ BRAVO        </v>
          </cell>
          <cell r="I7113" t="str">
            <v xml:space="preserve">MEXICHEM SERVICIOS ADMINISTRATIVOS, S.A. DE C.V.                      </v>
          </cell>
        </row>
        <row r="7114">
          <cell r="G7114">
            <v>516012</v>
          </cell>
          <cell r="H7114" t="str">
            <v xml:space="preserve">MARIO ALBERTO SANCHEZ BRAVO        </v>
          </cell>
          <cell r="I7114" t="str">
            <v xml:space="preserve">MEXICHEM SERVICIOS ADMINISTRATIVOS, S.A. DE C.V.                      </v>
          </cell>
        </row>
        <row r="7115">
          <cell r="G7115">
            <v>516012</v>
          </cell>
          <cell r="H7115" t="str">
            <v xml:space="preserve">MARIO ALBERTO SANCHEZ BRAVO        </v>
          </cell>
          <cell r="I7115" t="str">
            <v xml:space="preserve">MEXICHEM SERVICIOS ADMINISTRATIVOS, S.A. DE C.V.                      </v>
          </cell>
        </row>
        <row r="7116">
          <cell r="G7116">
            <v>516012</v>
          </cell>
          <cell r="H7116" t="str">
            <v xml:space="preserve">MARIO ALBERTO SANCHEZ BRAVO        </v>
          </cell>
          <cell r="I7116" t="str">
            <v xml:space="preserve">MEXICHEM SERVICIOS ADMINISTRATIVOS, S.A. DE C.V.                      </v>
          </cell>
        </row>
        <row r="7117">
          <cell r="G7117">
            <v>516012</v>
          </cell>
          <cell r="H7117" t="str">
            <v xml:space="preserve">MARIO ALBERTO SANCHEZ BRAVO        </v>
          </cell>
          <cell r="I7117" t="str">
            <v xml:space="preserve">MEXICHEM SERVICIOS ADMINISTRATIVOS, S.A. DE C.V.                      </v>
          </cell>
        </row>
        <row r="7118">
          <cell r="G7118">
            <v>516012</v>
          </cell>
          <cell r="H7118" t="str">
            <v xml:space="preserve">MARIO ALBERTO SANCHEZ BRAVO        </v>
          </cell>
          <cell r="I7118" t="str">
            <v xml:space="preserve">MEXICHEM SERVICIOS ADMINISTRATIVOS, S.A. DE C.V.                      </v>
          </cell>
        </row>
        <row r="7119">
          <cell r="G7119">
            <v>516012</v>
          </cell>
          <cell r="H7119" t="str">
            <v xml:space="preserve">MARIO ALBERTO SANCHEZ BRAVO        </v>
          </cell>
          <cell r="I7119" t="str">
            <v xml:space="preserve">MEXICHEM SERVICIOS ADMINISTRATIVOS, S.A. DE C.V.                      </v>
          </cell>
        </row>
        <row r="7120">
          <cell r="G7120">
            <v>516012</v>
          </cell>
          <cell r="H7120" t="str">
            <v xml:space="preserve">MARIO ALBERTO SANCHEZ BRAVO        </v>
          </cell>
          <cell r="I7120" t="str">
            <v xml:space="preserve">MEXICHEM SERVICIOS ADMINISTRATIVOS, S.A. DE C.V.                      </v>
          </cell>
        </row>
        <row r="7121">
          <cell r="G7121">
            <v>516012</v>
          </cell>
          <cell r="H7121" t="str">
            <v xml:space="preserve">MARIO ALBERTO SANCHEZ BRAVO        </v>
          </cell>
          <cell r="I7121" t="str">
            <v xml:space="preserve">MEXICHEM SERVICIOS ADMINISTRATIVOS, S.A. DE C.V.                      </v>
          </cell>
        </row>
        <row r="7122">
          <cell r="G7122">
            <v>516012</v>
          </cell>
          <cell r="H7122" t="str">
            <v xml:space="preserve">MARIO ALBERTO SANCHEZ BRAVO        </v>
          </cell>
          <cell r="I7122" t="str">
            <v xml:space="preserve">MEXICHEM SERVICIOS ADMINISTRATIVOS, S.A. DE C.V.                      </v>
          </cell>
        </row>
        <row r="7123">
          <cell r="G7123">
            <v>516012</v>
          </cell>
          <cell r="H7123" t="str">
            <v xml:space="preserve">MARIO ALBERTO SANCHEZ BRAVO        </v>
          </cell>
          <cell r="I7123" t="str">
            <v xml:space="preserve">MEXICHEM SERVICIOS ADMINISTRATIVOS, S.A. DE C.V.                      </v>
          </cell>
        </row>
        <row r="7124">
          <cell r="G7124">
            <v>516012</v>
          </cell>
          <cell r="H7124" t="str">
            <v xml:space="preserve">MARIO ALBERTO SANCHEZ BRAVO        </v>
          </cell>
          <cell r="I7124" t="str">
            <v xml:space="preserve">MEXICHEM SERVICIOS ADMINISTRATIVOS, S.A. DE C.V.                      </v>
          </cell>
        </row>
        <row r="7125">
          <cell r="G7125">
            <v>516023</v>
          </cell>
          <cell r="H7125" t="str">
            <v xml:space="preserve">ALEXANDRO SANTILLAN GALLARDO       </v>
          </cell>
          <cell r="I7125" t="str">
            <v xml:space="preserve">SOFIA HADID MERCADO                                                   </v>
          </cell>
        </row>
        <row r="7126">
          <cell r="G7126">
            <v>516023</v>
          </cell>
          <cell r="H7126" t="str">
            <v xml:space="preserve">ALEXANDRO SANTILLAN GALLARDO       </v>
          </cell>
          <cell r="I7126" t="str">
            <v xml:space="preserve">SOFIA HADID MERCADO                                                   </v>
          </cell>
        </row>
        <row r="7127">
          <cell r="G7127">
            <v>516023</v>
          </cell>
          <cell r="H7127" t="str">
            <v xml:space="preserve">ALEXANDRO SANTILLAN GALLARDO       </v>
          </cell>
          <cell r="I7127" t="str">
            <v xml:space="preserve">SOFIA HADID MERCADO                                                   </v>
          </cell>
        </row>
        <row r="7128">
          <cell r="G7128">
            <v>516023</v>
          </cell>
          <cell r="H7128" t="str">
            <v xml:space="preserve">ALEXANDRO SANTILLAN GALLARDO       </v>
          </cell>
          <cell r="I7128" t="str">
            <v xml:space="preserve">SOFIA HADID MERCADO                                                   </v>
          </cell>
        </row>
        <row r="7129">
          <cell r="G7129">
            <v>516023</v>
          </cell>
          <cell r="H7129" t="str">
            <v xml:space="preserve">ALEXANDRO SANTILLAN GALLARDO       </v>
          </cell>
          <cell r="I7129" t="str">
            <v xml:space="preserve">SOFIA HADID MERCADO                                                   </v>
          </cell>
        </row>
        <row r="7130">
          <cell r="G7130">
            <v>516023</v>
          </cell>
          <cell r="H7130" t="str">
            <v xml:space="preserve">ALEXANDRO SANTILLAN GALLARDO       </v>
          </cell>
          <cell r="I7130" t="str">
            <v xml:space="preserve">SOFIA HADID MERCADO                                                   </v>
          </cell>
        </row>
        <row r="7131">
          <cell r="G7131">
            <v>516023</v>
          </cell>
          <cell r="H7131" t="str">
            <v xml:space="preserve">ALEXANDRO SANTILLAN GALLARDO       </v>
          </cell>
          <cell r="I7131" t="str">
            <v xml:space="preserve">SOFIA HADID MERCADO                                                   </v>
          </cell>
        </row>
        <row r="7132">
          <cell r="G7132">
            <v>516023</v>
          </cell>
          <cell r="H7132" t="str">
            <v xml:space="preserve">ALEXANDRO SANTILLAN GALLARDO       </v>
          </cell>
          <cell r="I7132" t="str">
            <v xml:space="preserve">SOFIA HADID MERCADO                                                   </v>
          </cell>
        </row>
        <row r="7133">
          <cell r="G7133">
            <v>516023</v>
          </cell>
          <cell r="H7133" t="str">
            <v xml:space="preserve">ALEXANDRO SANTILLAN GALLARDO       </v>
          </cell>
          <cell r="I7133" t="str">
            <v xml:space="preserve">SOFIA HADID MERCADO                                                   </v>
          </cell>
        </row>
        <row r="7134">
          <cell r="G7134">
            <v>516023</v>
          </cell>
          <cell r="H7134" t="str">
            <v xml:space="preserve">ALEXANDRO SANTILLAN GALLARDO       </v>
          </cell>
          <cell r="I7134" t="str">
            <v xml:space="preserve">SOFIA HADID MERCADO                                                   </v>
          </cell>
        </row>
        <row r="7135">
          <cell r="G7135">
            <v>516034</v>
          </cell>
          <cell r="H7135" t="str">
            <v xml:space="preserve">ALEXANDRO SANTILLAN GALLARDO       </v>
          </cell>
          <cell r="I7135" t="str">
            <v xml:space="preserve">VIRGINIA ALICIA MARILES Y VALDES                                      </v>
          </cell>
        </row>
        <row r="7136">
          <cell r="G7136">
            <v>516034</v>
          </cell>
          <cell r="H7136" t="str">
            <v xml:space="preserve">ALEXANDRO SANTILLAN GALLARDO       </v>
          </cell>
          <cell r="I7136" t="str">
            <v xml:space="preserve">VIRGINIA ALICIA MARILES Y VALDES                                      </v>
          </cell>
        </row>
        <row r="7137">
          <cell r="G7137">
            <v>516034</v>
          </cell>
          <cell r="H7137" t="str">
            <v xml:space="preserve">ALEXANDRO SANTILLAN GALLARDO       </v>
          </cell>
          <cell r="I7137" t="str">
            <v xml:space="preserve">VIRGINIA ALICIA MARILES Y VALDES                                      </v>
          </cell>
        </row>
        <row r="7138">
          <cell r="G7138">
            <v>516034</v>
          </cell>
          <cell r="H7138" t="str">
            <v xml:space="preserve">ALEXANDRO SANTILLAN GALLARDO       </v>
          </cell>
          <cell r="I7138" t="str">
            <v xml:space="preserve">VIRGINIA ALICIA MARILES Y VALDES                                      </v>
          </cell>
        </row>
        <row r="7139">
          <cell r="G7139">
            <v>516034</v>
          </cell>
          <cell r="H7139" t="str">
            <v xml:space="preserve">ALEXANDRO SANTILLAN GALLARDO       </v>
          </cell>
          <cell r="I7139" t="str">
            <v xml:space="preserve">VIRGINIA ALICIA MARILES Y VALDES                                      </v>
          </cell>
        </row>
        <row r="7140">
          <cell r="G7140">
            <v>516034</v>
          </cell>
          <cell r="H7140" t="str">
            <v xml:space="preserve">ALEXANDRO SANTILLAN GALLARDO       </v>
          </cell>
          <cell r="I7140" t="str">
            <v xml:space="preserve">VIRGINIA ALICIA MARILES Y VALDES                                      </v>
          </cell>
        </row>
        <row r="7141">
          <cell r="G7141">
            <v>516034</v>
          </cell>
          <cell r="H7141" t="str">
            <v xml:space="preserve">ALEXANDRO SANTILLAN GALLARDO       </v>
          </cell>
          <cell r="I7141" t="str">
            <v xml:space="preserve">VIRGINIA ALICIA MARILES Y VALDES                                      </v>
          </cell>
        </row>
        <row r="7142">
          <cell r="G7142">
            <v>516034</v>
          </cell>
          <cell r="H7142" t="str">
            <v xml:space="preserve">ALEXANDRO SANTILLAN GALLARDO       </v>
          </cell>
          <cell r="I7142" t="str">
            <v xml:space="preserve">VIRGINIA ALICIA MARILES Y VALDES                                      </v>
          </cell>
        </row>
        <row r="7143">
          <cell r="G7143">
            <v>516034</v>
          </cell>
          <cell r="H7143" t="str">
            <v xml:space="preserve">ALEXANDRO SANTILLAN GALLARDO       </v>
          </cell>
          <cell r="I7143" t="str">
            <v xml:space="preserve">VIRGINIA ALICIA MARILES Y VALDES                                      </v>
          </cell>
        </row>
        <row r="7144">
          <cell r="G7144">
            <v>516034</v>
          </cell>
          <cell r="H7144" t="str">
            <v xml:space="preserve">ALEXANDRO SANTILLAN GALLARDO       </v>
          </cell>
          <cell r="I7144" t="str">
            <v xml:space="preserve">VIRGINIA ALICIA MARILES Y VALDES                                      </v>
          </cell>
        </row>
        <row r="7145">
          <cell r="G7145">
            <v>516034</v>
          </cell>
          <cell r="H7145" t="str">
            <v xml:space="preserve">ALEXANDRO SANTILLAN GALLARDO       </v>
          </cell>
          <cell r="I7145" t="str">
            <v xml:space="preserve">VIRGINIA ALICIA MARILES Y VALDES                                      </v>
          </cell>
        </row>
        <row r="7146">
          <cell r="G7146">
            <v>516041</v>
          </cell>
          <cell r="H7146" t="str">
            <v xml:space="preserve">ALEXANDRO SANTILLAN GALLARDO       </v>
          </cell>
          <cell r="I7146" t="str">
            <v xml:space="preserve">EVA PATRICIA MARILES VALDES                                           </v>
          </cell>
        </row>
        <row r="7147">
          <cell r="G7147">
            <v>516041</v>
          </cell>
          <cell r="H7147" t="str">
            <v xml:space="preserve">ALEXANDRO SANTILLAN GALLARDO       </v>
          </cell>
          <cell r="I7147" t="str">
            <v xml:space="preserve">EVA PATRICIA MARILES VALDES                                           </v>
          </cell>
        </row>
        <row r="7148">
          <cell r="G7148">
            <v>516041</v>
          </cell>
          <cell r="H7148" t="str">
            <v xml:space="preserve">ALEXANDRO SANTILLAN GALLARDO       </v>
          </cell>
          <cell r="I7148" t="str">
            <v xml:space="preserve">EVA PATRICIA MARILES VALDES                                           </v>
          </cell>
        </row>
        <row r="7149">
          <cell r="G7149">
            <v>516041</v>
          </cell>
          <cell r="H7149" t="str">
            <v xml:space="preserve">ALEXANDRO SANTILLAN GALLARDO       </v>
          </cell>
          <cell r="I7149" t="str">
            <v xml:space="preserve">EVA PATRICIA MARILES VALDES                                           </v>
          </cell>
        </row>
        <row r="7150">
          <cell r="G7150">
            <v>516041</v>
          </cell>
          <cell r="H7150" t="str">
            <v xml:space="preserve">ALEXANDRO SANTILLAN GALLARDO       </v>
          </cell>
          <cell r="I7150" t="str">
            <v xml:space="preserve">EVA PATRICIA MARILES VALDES                                           </v>
          </cell>
        </row>
        <row r="7151">
          <cell r="G7151">
            <v>516041</v>
          </cell>
          <cell r="H7151" t="str">
            <v xml:space="preserve">ALEXANDRO SANTILLAN GALLARDO       </v>
          </cell>
          <cell r="I7151" t="str">
            <v xml:space="preserve">EVA PATRICIA MARILES VALDES                                           </v>
          </cell>
        </row>
        <row r="7152">
          <cell r="G7152">
            <v>516041</v>
          </cell>
          <cell r="H7152" t="str">
            <v xml:space="preserve">ALEXANDRO SANTILLAN GALLARDO       </v>
          </cell>
          <cell r="I7152" t="str">
            <v xml:space="preserve">EVA PATRICIA MARILES VALDES                                           </v>
          </cell>
        </row>
        <row r="7153">
          <cell r="G7153">
            <v>516041</v>
          </cell>
          <cell r="H7153" t="str">
            <v xml:space="preserve">ALEXANDRO SANTILLAN GALLARDO       </v>
          </cell>
          <cell r="I7153" t="str">
            <v xml:space="preserve">EVA PATRICIA MARILES VALDES                                           </v>
          </cell>
        </row>
        <row r="7154">
          <cell r="G7154">
            <v>516041</v>
          </cell>
          <cell r="H7154" t="str">
            <v xml:space="preserve">ALEXANDRO SANTILLAN GALLARDO       </v>
          </cell>
          <cell r="I7154" t="str">
            <v xml:space="preserve">EVA PATRICIA MARILES VALDES                                           </v>
          </cell>
        </row>
        <row r="7155">
          <cell r="G7155">
            <v>516041</v>
          </cell>
          <cell r="H7155" t="str">
            <v xml:space="preserve">ALEXANDRO SANTILLAN GALLARDO       </v>
          </cell>
          <cell r="I7155" t="str">
            <v xml:space="preserve">EVA PATRICIA MARILES VALDES                                           </v>
          </cell>
        </row>
        <row r="7156">
          <cell r="G7156">
            <v>516041</v>
          </cell>
          <cell r="H7156" t="str">
            <v xml:space="preserve">ALEXANDRO SANTILLAN GALLARDO       </v>
          </cell>
          <cell r="I7156" t="str">
            <v xml:space="preserve">EVA PATRICIA MARILES VALDES                                           </v>
          </cell>
        </row>
        <row r="7157">
          <cell r="G7157">
            <v>516052</v>
          </cell>
          <cell r="H7157" t="str">
            <v xml:space="preserve">FRANCISCO JOSE AVALOS ORTEGA       </v>
          </cell>
          <cell r="I7157" t="str">
            <v xml:space="preserve">ALFREDO GONZALEZ CAMBERO                                              </v>
          </cell>
        </row>
        <row r="7158">
          <cell r="G7158">
            <v>516052</v>
          </cell>
          <cell r="H7158" t="str">
            <v xml:space="preserve">FRANCISCO JOSE AVALOS ORTEGA       </v>
          </cell>
          <cell r="I7158" t="str">
            <v xml:space="preserve">ALFREDO GONZALEZ CAMBERO                                              </v>
          </cell>
        </row>
        <row r="7159">
          <cell r="G7159">
            <v>516052</v>
          </cell>
          <cell r="H7159" t="str">
            <v xml:space="preserve">FRANCISCO JOSE AVALOS ORTEGA       </v>
          </cell>
          <cell r="I7159" t="str">
            <v xml:space="preserve">ALFREDO GONZALEZ CAMBERO                                              </v>
          </cell>
        </row>
        <row r="7160">
          <cell r="G7160">
            <v>516052</v>
          </cell>
          <cell r="H7160" t="str">
            <v xml:space="preserve">FRANCISCO JOSE AVALOS ORTEGA       </v>
          </cell>
          <cell r="I7160" t="str">
            <v xml:space="preserve">ALFREDO GONZALEZ CAMBERO                                              </v>
          </cell>
        </row>
        <row r="7161">
          <cell r="G7161">
            <v>516052</v>
          </cell>
          <cell r="H7161" t="str">
            <v xml:space="preserve">FRANCISCO JOSE AVALOS ORTEGA       </v>
          </cell>
          <cell r="I7161" t="str">
            <v xml:space="preserve">ALFREDO GONZALEZ CAMBERO                                              </v>
          </cell>
        </row>
        <row r="7162">
          <cell r="G7162">
            <v>516052</v>
          </cell>
          <cell r="H7162" t="str">
            <v xml:space="preserve">FRANCISCO JOSE AVALOS ORTEGA       </v>
          </cell>
          <cell r="I7162" t="str">
            <v xml:space="preserve">ALFREDO GONZALEZ CAMBERO                                              </v>
          </cell>
        </row>
        <row r="7163">
          <cell r="G7163">
            <v>516052</v>
          </cell>
          <cell r="H7163" t="str">
            <v xml:space="preserve">FRANCISCO JOSE AVALOS ORTEGA       </v>
          </cell>
          <cell r="I7163" t="str">
            <v xml:space="preserve">ALFREDO GONZALEZ CAMBERO                                              </v>
          </cell>
        </row>
        <row r="7164">
          <cell r="G7164">
            <v>516052</v>
          </cell>
          <cell r="H7164" t="str">
            <v xml:space="preserve">FRANCISCO JOSE AVALOS ORTEGA       </v>
          </cell>
          <cell r="I7164" t="str">
            <v xml:space="preserve">ALFREDO GONZALEZ CAMBERO                                              </v>
          </cell>
        </row>
        <row r="7165">
          <cell r="G7165">
            <v>516052</v>
          </cell>
          <cell r="H7165" t="str">
            <v xml:space="preserve">FRANCISCO JOSE AVALOS ORTEGA       </v>
          </cell>
          <cell r="I7165" t="str">
            <v xml:space="preserve">ALFREDO GONZALEZ CAMBERO                                              </v>
          </cell>
        </row>
        <row r="7166">
          <cell r="G7166">
            <v>516052</v>
          </cell>
          <cell r="H7166" t="str">
            <v xml:space="preserve">FRANCISCO JOSE AVALOS ORTEGA       </v>
          </cell>
          <cell r="I7166" t="str">
            <v xml:space="preserve">ALFREDO GONZALEZ CAMBERO                                              </v>
          </cell>
        </row>
        <row r="7167">
          <cell r="G7167">
            <v>516052</v>
          </cell>
          <cell r="H7167" t="str">
            <v xml:space="preserve">FRANCISCO JOSE AVALOS ORTEGA       </v>
          </cell>
          <cell r="I7167" t="str">
            <v xml:space="preserve">ALFREDO GONZALEZ CAMBERO                                              </v>
          </cell>
        </row>
        <row r="7168">
          <cell r="G7168">
            <v>516052</v>
          </cell>
          <cell r="H7168" t="str">
            <v xml:space="preserve">FRANCISCO JOSE AVALOS ORTEGA       </v>
          </cell>
          <cell r="I7168" t="str">
            <v xml:space="preserve">ALFREDO GONZALEZ CAMBERO                                              </v>
          </cell>
        </row>
        <row r="7169">
          <cell r="G7169">
            <v>516063</v>
          </cell>
          <cell r="H7169" t="str">
            <v xml:space="preserve">ALEXANDRO SANTILLAN GALLARDO       </v>
          </cell>
          <cell r="I7169" t="str">
            <v xml:space="preserve">JUAN GONZALO JUAREZ DE DIEGO                                          </v>
          </cell>
        </row>
        <row r="7170">
          <cell r="G7170">
            <v>516063</v>
          </cell>
          <cell r="H7170" t="str">
            <v xml:space="preserve">ALEXANDRO SANTILLAN GALLARDO       </v>
          </cell>
          <cell r="I7170" t="str">
            <v xml:space="preserve">JUAN GONZALO JUAREZ DE DIEGO                                          </v>
          </cell>
        </row>
        <row r="7171">
          <cell r="G7171">
            <v>516063</v>
          </cell>
          <cell r="H7171" t="str">
            <v xml:space="preserve">ALEXANDRO SANTILLAN GALLARDO       </v>
          </cell>
          <cell r="I7171" t="str">
            <v xml:space="preserve">JUAN GONZALO JUAREZ DE DIEGO                                          </v>
          </cell>
        </row>
        <row r="7172">
          <cell r="G7172">
            <v>516063</v>
          </cell>
          <cell r="H7172" t="str">
            <v xml:space="preserve">ALEXANDRO SANTILLAN GALLARDO       </v>
          </cell>
          <cell r="I7172" t="str">
            <v xml:space="preserve">JUAN GONZALO JUAREZ DE DIEGO                                          </v>
          </cell>
        </row>
        <row r="7173">
          <cell r="G7173">
            <v>516063</v>
          </cell>
          <cell r="H7173" t="str">
            <v xml:space="preserve">ALEXANDRO SANTILLAN GALLARDO       </v>
          </cell>
          <cell r="I7173" t="str">
            <v xml:space="preserve">JUAN GONZALO JUAREZ DE DIEGO                                          </v>
          </cell>
        </row>
        <row r="7174">
          <cell r="G7174">
            <v>516063</v>
          </cell>
          <cell r="H7174" t="str">
            <v xml:space="preserve">ALEXANDRO SANTILLAN GALLARDO       </v>
          </cell>
          <cell r="I7174" t="str">
            <v xml:space="preserve">JUAN GONZALO JUAREZ DE DIEGO                                          </v>
          </cell>
        </row>
        <row r="7175">
          <cell r="G7175">
            <v>516063</v>
          </cell>
          <cell r="H7175" t="str">
            <v xml:space="preserve">ALEXANDRO SANTILLAN GALLARDO       </v>
          </cell>
          <cell r="I7175" t="str">
            <v xml:space="preserve">JUAN GONZALO JUAREZ DE DIEGO                                          </v>
          </cell>
        </row>
        <row r="7176">
          <cell r="G7176">
            <v>516063</v>
          </cell>
          <cell r="H7176" t="str">
            <v xml:space="preserve">ALEXANDRO SANTILLAN GALLARDO       </v>
          </cell>
          <cell r="I7176" t="str">
            <v xml:space="preserve">JUAN GONZALO JUAREZ DE DIEGO                                          </v>
          </cell>
        </row>
        <row r="7177">
          <cell r="G7177">
            <v>516063</v>
          </cell>
          <cell r="H7177" t="str">
            <v xml:space="preserve">ALEXANDRO SANTILLAN GALLARDO       </v>
          </cell>
          <cell r="I7177" t="str">
            <v xml:space="preserve">JUAN GONZALO JUAREZ DE DIEGO                                          </v>
          </cell>
        </row>
        <row r="7178">
          <cell r="G7178">
            <v>516074</v>
          </cell>
          <cell r="H7178" t="str">
            <v xml:space="preserve">SERGIO AGUIAR CETINA               </v>
          </cell>
          <cell r="I7178" t="str">
            <v xml:space="preserve">MONICA EVELYN PONCE CAMPOS                                            </v>
          </cell>
        </row>
        <row r="7179">
          <cell r="G7179">
            <v>516074</v>
          </cell>
          <cell r="H7179" t="str">
            <v xml:space="preserve">SERGIO AGUIAR CETINA               </v>
          </cell>
          <cell r="I7179" t="str">
            <v xml:space="preserve">MONICA EVELYN PONCE CAMPOS                                            </v>
          </cell>
        </row>
        <row r="7180">
          <cell r="G7180">
            <v>516074</v>
          </cell>
          <cell r="H7180" t="str">
            <v xml:space="preserve">SERGIO AGUIAR CETINA               </v>
          </cell>
          <cell r="I7180" t="str">
            <v xml:space="preserve">MONICA EVELYN PONCE CAMPOS                                            </v>
          </cell>
        </row>
        <row r="7181">
          <cell r="G7181">
            <v>516081</v>
          </cell>
          <cell r="H7181" t="str">
            <v xml:space="preserve">ALEXANDRO SANTILLAN GALLARDO       </v>
          </cell>
          <cell r="I7181" t="str">
            <v xml:space="preserve">ODETTE COURT MANUEL                                                   </v>
          </cell>
        </row>
        <row r="7182">
          <cell r="G7182">
            <v>516081</v>
          </cell>
          <cell r="H7182" t="str">
            <v xml:space="preserve">ALEXANDRO SANTILLAN GALLARDO       </v>
          </cell>
          <cell r="I7182" t="str">
            <v xml:space="preserve">ODETTE COURT MANUEL                                                   </v>
          </cell>
        </row>
        <row r="7183">
          <cell r="G7183">
            <v>516081</v>
          </cell>
          <cell r="H7183" t="str">
            <v xml:space="preserve">ALEXANDRO SANTILLAN GALLARDO       </v>
          </cell>
          <cell r="I7183" t="str">
            <v xml:space="preserve">ODETTE COURT MANUEL                                                   </v>
          </cell>
        </row>
        <row r="7184">
          <cell r="G7184">
            <v>516081</v>
          </cell>
          <cell r="H7184" t="str">
            <v xml:space="preserve">ALEXANDRO SANTILLAN GALLARDO       </v>
          </cell>
          <cell r="I7184" t="str">
            <v xml:space="preserve">ODETTE COURT MANUEL                                                   </v>
          </cell>
        </row>
        <row r="7185">
          <cell r="G7185">
            <v>516081</v>
          </cell>
          <cell r="H7185" t="str">
            <v xml:space="preserve">ALEXANDRO SANTILLAN GALLARDO       </v>
          </cell>
          <cell r="I7185" t="str">
            <v xml:space="preserve">ODETTE COURT MANUEL                                                   </v>
          </cell>
        </row>
        <row r="7186">
          <cell r="G7186">
            <v>516081</v>
          </cell>
          <cell r="H7186" t="str">
            <v xml:space="preserve">ALEXANDRO SANTILLAN GALLARDO       </v>
          </cell>
          <cell r="I7186" t="str">
            <v xml:space="preserve">ODETTE COURT MANUEL                                                   </v>
          </cell>
        </row>
        <row r="7187">
          <cell r="G7187">
            <v>516081</v>
          </cell>
          <cell r="H7187" t="str">
            <v xml:space="preserve">ALEXANDRO SANTILLAN GALLARDO       </v>
          </cell>
          <cell r="I7187" t="str">
            <v xml:space="preserve">ODETTE COURT MANUEL                                                   </v>
          </cell>
        </row>
        <row r="7188">
          <cell r="G7188">
            <v>516081</v>
          </cell>
          <cell r="H7188" t="str">
            <v xml:space="preserve">ALEXANDRO SANTILLAN GALLARDO       </v>
          </cell>
          <cell r="I7188" t="str">
            <v xml:space="preserve">ODETTE COURT MANUEL                                                   </v>
          </cell>
        </row>
        <row r="7189">
          <cell r="G7189">
            <v>516081</v>
          </cell>
          <cell r="H7189" t="str">
            <v xml:space="preserve">ALEXANDRO SANTILLAN GALLARDO       </v>
          </cell>
          <cell r="I7189" t="str">
            <v xml:space="preserve">ODETTE COURT MANUEL                                                   </v>
          </cell>
        </row>
        <row r="7190">
          <cell r="G7190">
            <v>516081</v>
          </cell>
          <cell r="H7190" t="str">
            <v xml:space="preserve">ALEXANDRO SANTILLAN GALLARDO       </v>
          </cell>
          <cell r="I7190" t="str">
            <v xml:space="preserve">ODETTE COURT MANUEL                                                   </v>
          </cell>
        </row>
        <row r="7191">
          <cell r="G7191">
            <v>516092</v>
          </cell>
          <cell r="H7191" t="str">
            <v xml:space="preserve">ALEXANDRO SANTILLAN GALLARDO       </v>
          </cell>
          <cell r="I7191" t="str">
            <v xml:space="preserve">JANA ANGULO PRIETO                                                    </v>
          </cell>
        </row>
        <row r="7192">
          <cell r="G7192">
            <v>516092</v>
          </cell>
          <cell r="H7192" t="str">
            <v xml:space="preserve">ALEXANDRO SANTILLAN GALLARDO       </v>
          </cell>
          <cell r="I7192" t="str">
            <v xml:space="preserve">JANA ANGULO PRIETO                                                    </v>
          </cell>
        </row>
        <row r="7193">
          <cell r="G7193">
            <v>516092</v>
          </cell>
          <cell r="H7193" t="str">
            <v xml:space="preserve">ALEXANDRO SANTILLAN GALLARDO       </v>
          </cell>
          <cell r="I7193" t="str">
            <v xml:space="preserve">JANA ANGULO PRIETO                                                    </v>
          </cell>
        </row>
        <row r="7194">
          <cell r="G7194">
            <v>516092</v>
          </cell>
          <cell r="H7194" t="str">
            <v xml:space="preserve">ALEXANDRO SANTILLAN GALLARDO       </v>
          </cell>
          <cell r="I7194" t="str">
            <v xml:space="preserve">JANA ANGULO PRIETO                                                    </v>
          </cell>
        </row>
        <row r="7195">
          <cell r="G7195">
            <v>516092</v>
          </cell>
          <cell r="H7195" t="str">
            <v xml:space="preserve">ALEXANDRO SANTILLAN GALLARDO       </v>
          </cell>
          <cell r="I7195" t="str">
            <v xml:space="preserve">JANA ANGULO PRIETO                                                    </v>
          </cell>
        </row>
        <row r="7196">
          <cell r="G7196">
            <v>516092</v>
          </cell>
          <cell r="H7196" t="str">
            <v xml:space="preserve">ALEXANDRO SANTILLAN GALLARDO       </v>
          </cell>
          <cell r="I7196" t="str">
            <v xml:space="preserve">JANA ANGULO PRIETO                                                    </v>
          </cell>
        </row>
        <row r="7197">
          <cell r="G7197">
            <v>516092</v>
          </cell>
          <cell r="H7197" t="str">
            <v xml:space="preserve">ALEXANDRO SANTILLAN GALLARDO       </v>
          </cell>
          <cell r="I7197" t="str">
            <v xml:space="preserve">JANA ANGULO PRIETO                                                    </v>
          </cell>
        </row>
        <row r="7198">
          <cell r="G7198">
            <v>516092</v>
          </cell>
          <cell r="H7198" t="str">
            <v xml:space="preserve">ALEXANDRO SANTILLAN GALLARDO       </v>
          </cell>
          <cell r="I7198" t="str">
            <v xml:space="preserve">JANA ANGULO PRIETO                                                    </v>
          </cell>
        </row>
        <row r="7199">
          <cell r="G7199">
            <v>516092</v>
          </cell>
          <cell r="H7199" t="str">
            <v xml:space="preserve">ALEXANDRO SANTILLAN GALLARDO       </v>
          </cell>
          <cell r="I7199" t="str">
            <v xml:space="preserve">JANA ANGULO PRIETO                                                    </v>
          </cell>
        </row>
        <row r="7200">
          <cell r="G7200">
            <v>516143</v>
          </cell>
          <cell r="H7200" t="str">
            <v xml:space="preserve">AZUCENA GUDI/O RAMIREZ             </v>
          </cell>
          <cell r="I7200" t="str">
            <v xml:space="preserve">DAB INVEST S.A. DE C.V.                                               </v>
          </cell>
        </row>
        <row r="7201">
          <cell r="G7201">
            <v>516143</v>
          </cell>
          <cell r="H7201" t="str">
            <v xml:space="preserve">AZUCENA GUDI/O RAMIREZ             </v>
          </cell>
          <cell r="I7201" t="str">
            <v xml:space="preserve">DAB INVEST S.A. DE C.V.                                               </v>
          </cell>
        </row>
        <row r="7202">
          <cell r="G7202">
            <v>516151</v>
          </cell>
          <cell r="H7202" t="str">
            <v xml:space="preserve">FRANCISCO JOSE AVALOS ORTEGA       </v>
          </cell>
          <cell r="I7202" t="str">
            <v xml:space="preserve">CYNTHIA BERENICE SANCHEZ ROBLEDO                                      </v>
          </cell>
        </row>
        <row r="7203">
          <cell r="G7203">
            <v>516164</v>
          </cell>
          <cell r="H7203" t="str">
            <v xml:space="preserve">HUGO LIRA ROSALINO                 </v>
          </cell>
          <cell r="I7203" t="str">
            <v xml:space="preserve">MARIA EUGENIA GARZA QUIROGA                                           </v>
          </cell>
        </row>
        <row r="7204">
          <cell r="G7204">
            <v>516164</v>
          </cell>
          <cell r="H7204" t="str">
            <v xml:space="preserve">HUGO LIRA ROSALINO                 </v>
          </cell>
          <cell r="I7204" t="str">
            <v xml:space="preserve">MARIA EUGENIA GARZA QUIROGA                                           </v>
          </cell>
        </row>
        <row r="7205">
          <cell r="G7205">
            <v>516164</v>
          </cell>
          <cell r="H7205" t="str">
            <v xml:space="preserve">HUGO LIRA ROSALINO                 </v>
          </cell>
          <cell r="I7205" t="str">
            <v xml:space="preserve">MARIA EUGENIA GARZA QUIROGA                                           </v>
          </cell>
        </row>
        <row r="7206">
          <cell r="G7206">
            <v>516164</v>
          </cell>
          <cell r="H7206" t="str">
            <v xml:space="preserve">HUGO LIRA ROSALINO                 </v>
          </cell>
          <cell r="I7206" t="str">
            <v xml:space="preserve">MARIA EUGENIA GARZA QUIROGA                                           </v>
          </cell>
        </row>
        <row r="7207">
          <cell r="G7207">
            <v>516164</v>
          </cell>
          <cell r="H7207" t="str">
            <v xml:space="preserve">HUGO LIRA ROSALINO                 </v>
          </cell>
          <cell r="I7207" t="str">
            <v xml:space="preserve">MARIA EUGENIA GARZA QUIROGA                                           </v>
          </cell>
        </row>
        <row r="7208">
          <cell r="G7208">
            <v>516164</v>
          </cell>
          <cell r="H7208" t="str">
            <v xml:space="preserve">HUGO LIRA ROSALINO                 </v>
          </cell>
          <cell r="I7208" t="str">
            <v xml:space="preserve">MARIA EUGENIA GARZA QUIROGA                                           </v>
          </cell>
        </row>
        <row r="7209">
          <cell r="G7209">
            <v>516172</v>
          </cell>
          <cell r="H7209" t="str">
            <v xml:space="preserve">FRANCISCO JOSE AVALOS ORTEGA       </v>
          </cell>
          <cell r="I7209" t="str">
            <v xml:space="preserve">IMELDA MARIA DE LA PAZ PATINO Y MARTINEZ                              </v>
          </cell>
        </row>
        <row r="7210">
          <cell r="G7210">
            <v>516172</v>
          </cell>
          <cell r="H7210" t="str">
            <v xml:space="preserve">FRANCISCO JOSE AVALOS ORTEGA       </v>
          </cell>
          <cell r="I7210" t="str">
            <v xml:space="preserve">IMELDA MARIA DE LA PAZ PATINO Y MARTINEZ                              </v>
          </cell>
        </row>
        <row r="7211">
          <cell r="G7211">
            <v>516172</v>
          </cell>
          <cell r="H7211" t="str">
            <v xml:space="preserve">FRANCISCO JOSE AVALOS ORTEGA       </v>
          </cell>
          <cell r="I7211" t="str">
            <v xml:space="preserve">IMELDA MARIA DE LA PAZ PATINO Y MARTINEZ                              </v>
          </cell>
        </row>
        <row r="7212">
          <cell r="G7212">
            <v>516185</v>
          </cell>
          <cell r="H7212" t="str">
            <v xml:space="preserve">FRANCISCO JOSE AVALOS ORTEGA       </v>
          </cell>
          <cell r="I7212" t="str">
            <v xml:space="preserve">MARIA DEL SOCORRO MARTHA PASQUEL Y LUJAN                              </v>
          </cell>
        </row>
        <row r="7213">
          <cell r="G7213">
            <v>516185</v>
          </cell>
          <cell r="H7213" t="str">
            <v xml:space="preserve">FRANCISCO JOSE AVALOS ORTEGA       </v>
          </cell>
          <cell r="I7213" t="str">
            <v xml:space="preserve">MARIA DEL SOCORRO MARTHA PASQUEL Y LUJAN                              </v>
          </cell>
        </row>
        <row r="7214">
          <cell r="G7214">
            <v>516185</v>
          </cell>
          <cell r="H7214" t="str">
            <v xml:space="preserve">FRANCISCO JOSE AVALOS ORTEGA       </v>
          </cell>
          <cell r="I7214" t="str">
            <v xml:space="preserve">MARIA DEL SOCORRO MARTHA PASQUEL Y LUJAN                              </v>
          </cell>
        </row>
        <row r="7215">
          <cell r="G7215">
            <v>516185</v>
          </cell>
          <cell r="H7215" t="str">
            <v xml:space="preserve">FRANCISCO JOSE AVALOS ORTEGA       </v>
          </cell>
          <cell r="I7215" t="str">
            <v xml:space="preserve">MARIA DEL SOCORRO MARTHA PASQUEL Y LUJAN                              </v>
          </cell>
        </row>
        <row r="7216">
          <cell r="G7216">
            <v>516201</v>
          </cell>
          <cell r="H7216" t="str">
            <v xml:space="preserve">HUGO LIRA ROSALINO                 </v>
          </cell>
          <cell r="I7216" t="str">
            <v xml:space="preserve">MARIA KATIA SANTOS AYARZAGOITIA                                       </v>
          </cell>
        </row>
        <row r="7217">
          <cell r="G7217">
            <v>516201</v>
          </cell>
          <cell r="H7217" t="str">
            <v xml:space="preserve">HUGO LIRA ROSALINO                 </v>
          </cell>
          <cell r="I7217" t="str">
            <v xml:space="preserve">MARIA KATIA SANTOS AYARZAGOITIA                                       </v>
          </cell>
        </row>
        <row r="7218">
          <cell r="G7218">
            <v>516201</v>
          </cell>
          <cell r="H7218" t="str">
            <v xml:space="preserve">HUGO LIRA ROSALINO                 </v>
          </cell>
          <cell r="I7218" t="str">
            <v xml:space="preserve">MARIA KATIA SANTOS AYARZAGOITIA                                       </v>
          </cell>
        </row>
        <row r="7219">
          <cell r="G7219">
            <v>516201</v>
          </cell>
          <cell r="H7219" t="str">
            <v xml:space="preserve">HUGO LIRA ROSALINO                 </v>
          </cell>
          <cell r="I7219" t="str">
            <v xml:space="preserve">MARIA KATIA SANTOS AYARZAGOITIA                                       </v>
          </cell>
        </row>
        <row r="7220">
          <cell r="G7220">
            <v>516201</v>
          </cell>
          <cell r="H7220" t="str">
            <v xml:space="preserve">HUGO LIRA ROSALINO                 </v>
          </cell>
          <cell r="I7220" t="str">
            <v xml:space="preserve">MARIA KATIA SANTOS AYARZAGOITIA                                       </v>
          </cell>
        </row>
        <row r="7221">
          <cell r="G7221">
            <v>516201</v>
          </cell>
          <cell r="H7221" t="str">
            <v xml:space="preserve">HUGO LIRA ROSALINO                 </v>
          </cell>
          <cell r="I7221" t="str">
            <v xml:space="preserve">MARIA KATIA SANTOS AYARZAGOITIA                                       </v>
          </cell>
        </row>
        <row r="7222">
          <cell r="G7222">
            <v>516201</v>
          </cell>
          <cell r="H7222" t="str">
            <v xml:space="preserve">HUGO LIRA ROSALINO                 </v>
          </cell>
          <cell r="I7222" t="str">
            <v xml:space="preserve">MARIA KATIA SANTOS AYARZAGOITIA                                       </v>
          </cell>
        </row>
        <row r="7223">
          <cell r="G7223">
            <v>516241</v>
          </cell>
          <cell r="H7223" t="str">
            <v xml:space="preserve">AZUCENA GUDI/O RAMIREZ             </v>
          </cell>
          <cell r="I7223" t="str">
            <v xml:space="preserve">ERIKA JAIME CONTRERAS                                                 </v>
          </cell>
        </row>
        <row r="7224">
          <cell r="G7224">
            <v>516241</v>
          </cell>
          <cell r="H7224" t="str">
            <v xml:space="preserve">AZUCENA GUDI/O RAMIREZ             </v>
          </cell>
          <cell r="I7224" t="str">
            <v xml:space="preserve">ERIKA JAIME CONTRERAS                                                 </v>
          </cell>
        </row>
        <row r="7225">
          <cell r="G7225">
            <v>516262</v>
          </cell>
          <cell r="H7225" t="str">
            <v xml:space="preserve">SUAREZ HERNANDEZ MONICA MERCEDES   </v>
          </cell>
          <cell r="I7225" t="str">
            <v xml:space="preserve">FERNANDO DEL VALLE RUIZ                                               </v>
          </cell>
        </row>
        <row r="7226">
          <cell r="G7226">
            <v>516262</v>
          </cell>
          <cell r="H7226" t="str">
            <v xml:space="preserve">SUAREZ HERNANDEZ MONICA MERCEDES   </v>
          </cell>
          <cell r="I7226" t="str">
            <v xml:space="preserve">FERNANDO DEL VALLE RUIZ                                               </v>
          </cell>
        </row>
        <row r="7227">
          <cell r="G7227">
            <v>516275</v>
          </cell>
          <cell r="H7227" t="str">
            <v xml:space="preserve">AZUCENA GUDI/O RAMIREZ             </v>
          </cell>
          <cell r="I7227" t="str">
            <v xml:space="preserve">ANA MARIA CONTRERAS SILVA                                             </v>
          </cell>
        </row>
        <row r="7228">
          <cell r="G7228">
            <v>516283</v>
          </cell>
          <cell r="H7228" t="str">
            <v xml:space="preserve">AZUCENA GUDI/O RAMIREZ             </v>
          </cell>
          <cell r="I7228" t="str">
            <v xml:space="preserve">BEATRIZ GUTIERREZ HERRERA                                             </v>
          </cell>
        </row>
        <row r="7229">
          <cell r="G7229">
            <v>516283</v>
          </cell>
          <cell r="H7229" t="str">
            <v xml:space="preserve">AZUCENA GUDI/O RAMIREZ             </v>
          </cell>
          <cell r="I7229" t="str">
            <v xml:space="preserve">BEATRIZ GUTIERREZ HERRERA                                             </v>
          </cell>
        </row>
        <row r="7230">
          <cell r="G7230">
            <v>516315</v>
          </cell>
          <cell r="H7230" t="str">
            <v xml:space="preserve">EMPLEADOS                          </v>
          </cell>
          <cell r="I7230" t="str">
            <v xml:space="preserve">FRANCISCO JOSE AVALOS ORTEGA                                          </v>
          </cell>
        </row>
        <row r="7231">
          <cell r="G7231">
            <v>516315</v>
          </cell>
          <cell r="H7231" t="str">
            <v xml:space="preserve">EMPLEADOS                          </v>
          </cell>
          <cell r="I7231" t="str">
            <v xml:space="preserve">FRANCISCO JOSE AVALOS ORTEGA                                          </v>
          </cell>
        </row>
        <row r="7232">
          <cell r="G7232">
            <v>516323</v>
          </cell>
          <cell r="H7232" t="str">
            <v xml:space="preserve">FRANCISCO JOSE AVALOS ORTEGA       </v>
          </cell>
          <cell r="I7232" t="str">
            <v xml:space="preserve">JORGE CANCHOLA ESPINO                                                 </v>
          </cell>
        </row>
        <row r="7233">
          <cell r="G7233">
            <v>516323</v>
          </cell>
          <cell r="H7233" t="str">
            <v xml:space="preserve">FRANCISCO JOSE AVALOS ORTEGA       </v>
          </cell>
          <cell r="I7233" t="str">
            <v xml:space="preserve">JORGE CANCHOLA ESPINO                                                 </v>
          </cell>
        </row>
        <row r="7234">
          <cell r="G7234">
            <v>516323</v>
          </cell>
          <cell r="H7234" t="str">
            <v xml:space="preserve">FRANCISCO JOSE AVALOS ORTEGA       </v>
          </cell>
          <cell r="I7234" t="str">
            <v xml:space="preserve">JORGE CANCHOLA ESPINO                                                 </v>
          </cell>
        </row>
        <row r="7235">
          <cell r="G7235">
            <v>516323</v>
          </cell>
          <cell r="H7235" t="str">
            <v xml:space="preserve">FRANCISCO JOSE AVALOS ORTEGA       </v>
          </cell>
          <cell r="I7235" t="str">
            <v xml:space="preserve">JORGE CANCHOLA ESPINO                                                 </v>
          </cell>
        </row>
        <row r="7236">
          <cell r="G7236">
            <v>516323</v>
          </cell>
          <cell r="H7236" t="str">
            <v xml:space="preserve">FRANCISCO JOSE AVALOS ORTEGA       </v>
          </cell>
          <cell r="I7236" t="str">
            <v xml:space="preserve">JORGE CANCHOLA ESPINO                                                 </v>
          </cell>
        </row>
        <row r="7237">
          <cell r="G7237">
            <v>516323</v>
          </cell>
          <cell r="H7237" t="str">
            <v xml:space="preserve">FRANCISCO JOSE AVALOS ORTEGA       </v>
          </cell>
          <cell r="I7237" t="str">
            <v xml:space="preserve">JORGE CANCHOLA ESPINO                                                 </v>
          </cell>
        </row>
        <row r="7238">
          <cell r="G7238">
            <v>516323</v>
          </cell>
          <cell r="H7238" t="str">
            <v xml:space="preserve">FRANCISCO JOSE AVALOS ORTEGA       </v>
          </cell>
          <cell r="I7238" t="str">
            <v xml:space="preserve">JORGE CANCHOLA ESPINO                                                 </v>
          </cell>
        </row>
        <row r="7239">
          <cell r="G7239">
            <v>516323</v>
          </cell>
          <cell r="H7239" t="str">
            <v xml:space="preserve">FRANCISCO JOSE AVALOS ORTEGA       </v>
          </cell>
          <cell r="I7239" t="str">
            <v xml:space="preserve">JORGE CANCHOLA ESPINO                                                 </v>
          </cell>
        </row>
        <row r="7240">
          <cell r="G7240">
            <v>516323</v>
          </cell>
          <cell r="H7240" t="str">
            <v xml:space="preserve">FRANCISCO JOSE AVALOS ORTEGA       </v>
          </cell>
          <cell r="I7240" t="str">
            <v xml:space="preserve">JORGE CANCHOLA ESPINO                                                 </v>
          </cell>
        </row>
        <row r="7241">
          <cell r="G7241">
            <v>516323</v>
          </cell>
          <cell r="H7241" t="str">
            <v xml:space="preserve">FRANCISCO JOSE AVALOS ORTEGA       </v>
          </cell>
          <cell r="I7241" t="str">
            <v xml:space="preserve">JORGE CANCHOLA ESPINO                                                 </v>
          </cell>
        </row>
        <row r="7242">
          <cell r="G7242">
            <v>516323</v>
          </cell>
          <cell r="H7242" t="str">
            <v xml:space="preserve">FRANCISCO JOSE AVALOS ORTEGA       </v>
          </cell>
          <cell r="I7242" t="str">
            <v xml:space="preserve">JORGE CANCHOLA ESPINO                                                 </v>
          </cell>
        </row>
        <row r="7243">
          <cell r="G7243">
            <v>516323</v>
          </cell>
          <cell r="H7243" t="str">
            <v xml:space="preserve">FRANCISCO JOSE AVALOS ORTEGA       </v>
          </cell>
          <cell r="I7243" t="str">
            <v xml:space="preserve">JORGE CANCHOLA ESPINO                                                 </v>
          </cell>
        </row>
        <row r="7244">
          <cell r="G7244">
            <v>516323</v>
          </cell>
          <cell r="H7244" t="str">
            <v xml:space="preserve">FRANCISCO JOSE AVALOS ORTEGA       </v>
          </cell>
          <cell r="I7244" t="str">
            <v xml:space="preserve">JORGE CANCHOLA ESPINO                                                 </v>
          </cell>
        </row>
        <row r="7245">
          <cell r="G7245">
            <v>516323</v>
          </cell>
          <cell r="H7245" t="str">
            <v xml:space="preserve">FRANCISCO JOSE AVALOS ORTEGA       </v>
          </cell>
          <cell r="I7245" t="str">
            <v xml:space="preserve">JORGE CANCHOLA ESPINO                                                 </v>
          </cell>
        </row>
        <row r="7246">
          <cell r="G7246">
            <v>516323</v>
          </cell>
          <cell r="H7246" t="str">
            <v xml:space="preserve">FRANCISCO JOSE AVALOS ORTEGA       </v>
          </cell>
          <cell r="I7246" t="str">
            <v xml:space="preserve">JORGE CANCHOLA ESPINO                                                 </v>
          </cell>
        </row>
        <row r="7247">
          <cell r="G7247">
            <v>516323</v>
          </cell>
          <cell r="H7247" t="str">
            <v xml:space="preserve">FRANCISCO JOSE AVALOS ORTEGA       </v>
          </cell>
          <cell r="I7247" t="str">
            <v xml:space="preserve">JORGE CANCHOLA ESPINO                                                 </v>
          </cell>
        </row>
        <row r="7248">
          <cell r="G7248">
            <v>516323</v>
          </cell>
          <cell r="H7248" t="str">
            <v xml:space="preserve">FRANCISCO JOSE AVALOS ORTEGA       </v>
          </cell>
          <cell r="I7248" t="str">
            <v xml:space="preserve">JORGE CANCHOLA ESPINO                                                 </v>
          </cell>
        </row>
        <row r="7249">
          <cell r="G7249">
            <v>516323</v>
          </cell>
          <cell r="H7249" t="str">
            <v xml:space="preserve">FRANCISCO JOSE AVALOS ORTEGA       </v>
          </cell>
          <cell r="I7249" t="str">
            <v xml:space="preserve">JORGE CANCHOLA ESPINO                                                 </v>
          </cell>
        </row>
        <row r="7250">
          <cell r="G7250">
            <v>516323</v>
          </cell>
          <cell r="H7250" t="str">
            <v xml:space="preserve">FRANCISCO JOSE AVALOS ORTEGA       </v>
          </cell>
          <cell r="I7250" t="str">
            <v xml:space="preserve">JORGE CANCHOLA ESPINO                                                 </v>
          </cell>
        </row>
        <row r="7251">
          <cell r="G7251">
            <v>516323</v>
          </cell>
          <cell r="H7251" t="str">
            <v xml:space="preserve">FRANCISCO JOSE AVALOS ORTEGA       </v>
          </cell>
          <cell r="I7251" t="str">
            <v xml:space="preserve">JORGE CANCHOLA ESPINO                                                 </v>
          </cell>
        </row>
        <row r="7252">
          <cell r="G7252">
            <v>516323</v>
          </cell>
          <cell r="H7252" t="str">
            <v xml:space="preserve">FRANCISCO JOSE AVALOS ORTEGA       </v>
          </cell>
          <cell r="I7252" t="str">
            <v xml:space="preserve">JORGE CANCHOLA ESPINO                                                 </v>
          </cell>
        </row>
        <row r="7253">
          <cell r="G7253">
            <v>516323</v>
          </cell>
          <cell r="H7253" t="str">
            <v xml:space="preserve">FRANCISCO JOSE AVALOS ORTEGA       </v>
          </cell>
          <cell r="I7253" t="str">
            <v xml:space="preserve">JORGE CANCHOLA ESPINO                                                 </v>
          </cell>
        </row>
        <row r="7254">
          <cell r="G7254">
            <v>516331</v>
          </cell>
          <cell r="H7254" t="str">
            <v xml:space="preserve">GABRIELA SANCHEZ PEREZ             </v>
          </cell>
          <cell r="I7254" t="str">
            <v xml:space="preserve">OLIVIA ELENA CARDENAS SEYFFERT                                        </v>
          </cell>
        </row>
        <row r="7255">
          <cell r="G7255">
            <v>516331</v>
          </cell>
          <cell r="H7255" t="str">
            <v xml:space="preserve">GABRIELA SANCHEZ PEREZ             </v>
          </cell>
          <cell r="I7255" t="str">
            <v xml:space="preserve">OLIVIA ELENA CARDENAS SEYFFERT                                        </v>
          </cell>
        </row>
        <row r="7256">
          <cell r="G7256">
            <v>516352</v>
          </cell>
          <cell r="H7256" t="str">
            <v xml:space="preserve">GABRIELA SANCHEZ PEREZ             </v>
          </cell>
          <cell r="I7256" t="str">
            <v xml:space="preserve">IVONNE STERN NICOLAYEVSKY                                             </v>
          </cell>
        </row>
        <row r="7257">
          <cell r="G7257">
            <v>516352</v>
          </cell>
          <cell r="H7257" t="str">
            <v xml:space="preserve">GABRIELA SANCHEZ PEREZ             </v>
          </cell>
          <cell r="I7257" t="str">
            <v xml:space="preserve">IVONNE STERN NICOLAYEVSKY                                             </v>
          </cell>
        </row>
        <row r="7258">
          <cell r="G7258">
            <v>516352</v>
          </cell>
          <cell r="H7258" t="str">
            <v xml:space="preserve">GABRIELA SANCHEZ PEREZ             </v>
          </cell>
          <cell r="I7258" t="str">
            <v xml:space="preserve">IVONNE STERN NICOLAYEVSKY                                             </v>
          </cell>
        </row>
        <row r="7259">
          <cell r="G7259">
            <v>516352</v>
          </cell>
          <cell r="H7259" t="str">
            <v xml:space="preserve">GABRIELA SANCHEZ PEREZ             </v>
          </cell>
          <cell r="I7259" t="str">
            <v xml:space="preserve">IVONNE STERN NICOLAYEVSKY                                             </v>
          </cell>
        </row>
        <row r="7260">
          <cell r="G7260">
            <v>516352</v>
          </cell>
          <cell r="H7260" t="str">
            <v xml:space="preserve">GABRIELA SANCHEZ PEREZ             </v>
          </cell>
          <cell r="I7260" t="str">
            <v xml:space="preserve">IVONNE STERN NICOLAYEVSKY                                             </v>
          </cell>
        </row>
        <row r="7261">
          <cell r="G7261">
            <v>516352</v>
          </cell>
          <cell r="H7261" t="str">
            <v xml:space="preserve">GABRIELA SANCHEZ PEREZ             </v>
          </cell>
          <cell r="I7261" t="str">
            <v xml:space="preserve">IVONNE STERN NICOLAYEVSKY                                             </v>
          </cell>
        </row>
        <row r="7262">
          <cell r="G7262">
            <v>516352</v>
          </cell>
          <cell r="H7262" t="str">
            <v xml:space="preserve">GABRIELA SANCHEZ PEREZ             </v>
          </cell>
          <cell r="I7262" t="str">
            <v xml:space="preserve">IVONNE STERN NICOLAYEVSKY                                             </v>
          </cell>
        </row>
        <row r="7263">
          <cell r="G7263">
            <v>516352</v>
          </cell>
          <cell r="H7263" t="str">
            <v xml:space="preserve">GABRIELA SANCHEZ PEREZ             </v>
          </cell>
          <cell r="I7263" t="str">
            <v xml:space="preserve">IVONNE STERN NICOLAYEVSKY                                             </v>
          </cell>
        </row>
        <row r="7264">
          <cell r="G7264">
            <v>516352</v>
          </cell>
          <cell r="H7264" t="str">
            <v xml:space="preserve">GABRIELA SANCHEZ PEREZ             </v>
          </cell>
          <cell r="I7264" t="str">
            <v xml:space="preserve">IVONNE STERN NICOLAYEVSKY                                             </v>
          </cell>
        </row>
        <row r="7265">
          <cell r="G7265">
            <v>516352</v>
          </cell>
          <cell r="H7265" t="str">
            <v xml:space="preserve">GABRIELA SANCHEZ PEREZ             </v>
          </cell>
          <cell r="I7265" t="str">
            <v xml:space="preserve">IVONNE STERN NICOLAYEVSKY                                             </v>
          </cell>
        </row>
        <row r="7266">
          <cell r="G7266">
            <v>516352</v>
          </cell>
          <cell r="H7266" t="str">
            <v xml:space="preserve">GABRIELA SANCHEZ PEREZ             </v>
          </cell>
          <cell r="I7266" t="str">
            <v xml:space="preserve">IVONNE STERN NICOLAYEVSKY                                             </v>
          </cell>
        </row>
        <row r="7267">
          <cell r="G7267">
            <v>516352</v>
          </cell>
          <cell r="H7267" t="str">
            <v xml:space="preserve">GABRIELA SANCHEZ PEREZ             </v>
          </cell>
          <cell r="I7267" t="str">
            <v xml:space="preserve">IVONNE STERN NICOLAYEVSKY                                             </v>
          </cell>
        </row>
        <row r="7268">
          <cell r="G7268">
            <v>516352</v>
          </cell>
          <cell r="H7268" t="str">
            <v xml:space="preserve">GABRIELA SANCHEZ PEREZ             </v>
          </cell>
          <cell r="I7268" t="str">
            <v xml:space="preserve">IVONNE STERN NICOLAYEVSKY                                             </v>
          </cell>
        </row>
        <row r="7269">
          <cell r="G7269">
            <v>516394</v>
          </cell>
          <cell r="H7269" t="str">
            <v xml:space="preserve">GABRIELA SANCHEZ PEREZ             </v>
          </cell>
          <cell r="I7269" t="str">
            <v xml:space="preserve">EDUARDO STERN NICOLAYEVSKY                                            </v>
          </cell>
        </row>
        <row r="7270">
          <cell r="G7270">
            <v>516394</v>
          </cell>
          <cell r="H7270" t="str">
            <v xml:space="preserve">GABRIELA SANCHEZ PEREZ             </v>
          </cell>
          <cell r="I7270" t="str">
            <v xml:space="preserve">EDUARDO STERN NICOLAYEVSKY                                            </v>
          </cell>
        </row>
        <row r="7271">
          <cell r="G7271">
            <v>516394</v>
          </cell>
          <cell r="H7271" t="str">
            <v xml:space="preserve">GABRIELA SANCHEZ PEREZ             </v>
          </cell>
          <cell r="I7271" t="str">
            <v xml:space="preserve">EDUARDO STERN NICOLAYEVSKY                                            </v>
          </cell>
        </row>
        <row r="7272">
          <cell r="G7272">
            <v>516394</v>
          </cell>
          <cell r="H7272" t="str">
            <v xml:space="preserve">GABRIELA SANCHEZ PEREZ             </v>
          </cell>
          <cell r="I7272" t="str">
            <v xml:space="preserve">EDUARDO STERN NICOLAYEVSKY                                            </v>
          </cell>
        </row>
        <row r="7273">
          <cell r="G7273">
            <v>516394</v>
          </cell>
          <cell r="H7273" t="str">
            <v xml:space="preserve">GABRIELA SANCHEZ PEREZ             </v>
          </cell>
          <cell r="I7273" t="str">
            <v xml:space="preserve">EDUARDO STERN NICOLAYEVSKY                                            </v>
          </cell>
        </row>
        <row r="7274">
          <cell r="G7274">
            <v>516394</v>
          </cell>
          <cell r="H7274" t="str">
            <v xml:space="preserve">GABRIELA SANCHEZ PEREZ             </v>
          </cell>
          <cell r="I7274" t="str">
            <v xml:space="preserve">EDUARDO STERN NICOLAYEVSKY                                            </v>
          </cell>
        </row>
        <row r="7275">
          <cell r="G7275">
            <v>516394</v>
          </cell>
          <cell r="H7275" t="str">
            <v xml:space="preserve">GABRIELA SANCHEZ PEREZ             </v>
          </cell>
          <cell r="I7275" t="str">
            <v xml:space="preserve">EDUARDO STERN NICOLAYEVSKY                                            </v>
          </cell>
        </row>
        <row r="7276">
          <cell r="G7276">
            <v>516394</v>
          </cell>
          <cell r="H7276" t="str">
            <v xml:space="preserve">GABRIELA SANCHEZ PEREZ             </v>
          </cell>
          <cell r="I7276" t="str">
            <v xml:space="preserve">EDUARDO STERN NICOLAYEVSKY                                            </v>
          </cell>
        </row>
        <row r="7277">
          <cell r="G7277">
            <v>516394</v>
          </cell>
          <cell r="H7277" t="str">
            <v xml:space="preserve">GABRIELA SANCHEZ PEREZ             </v>
          </cell>
          <cell r="I7277" t="str">
            <v xml:space="preserve">EDUARDO STERN NICOLAYEVSKY                                            </v>
          </cell>
        </row>
        <row r="7278">
          <cell r="G7278">
            <v>516394</v>
          </cell>
          <cell r="H7278" t="str">
            <v xml:space="preserve">GABRIELA SANCHEZ PEREZ             </v>
          </cell>
          <cell r="I7278" t="str">
            <v xml:space="preserve">EDUARDO STERN NICOLAYEVSKY                                            </v>
          </cell>
        </row>
        <row r="7279">
          <cell r="G7279">
            <v>516394</v>
          </cell>
          <cell r="H7279" t="str">
            <v xml:space="preserve">GABRIELA SANCHEZ PEREZ             </v>
          </cell>
          <cell r="I7279" t="str">
            <v xml:space="preserve">EDUARDO STERN NICOLAYEVSKY                                            </v>
          </cell>
        </row>
        <row r="7280">
          <cell r="G7280">
            <v>516394</v>
          </cell>
          <cell r="H7280" t="str">
            <v xml:space="preserve">GABRIELA SANCHEZ PEREZ             </v>
          </cell>
          <cell r="I7280" t="str">
            <v xml:space="preserve">EDUARDO STERN NICOLAYEVSKY                                            </v>
          </cell>
        </row>
        <row r="7281">
          <cell r="G7281">
            <v>516394</v>
          </cell>
          <cell r="H7281" t="str">
            <v xml:space="preserve">GABRIELA SANCHEZ PEREZ             </v>
          </cell>
          <cell r="I7281" t="str">
            <v xml:space="preserve">EDUARDO STERN NICOLAYEVSKY                                            </v>
          </cell>
        </row>
        <row r="7282">
          <cell r="G7282">
            <v>516401</v>
          </cell>
          <cell r="H7282" t="str">
            <v xml:space="preserve">GABRIELA SANCHEZ PEREZ             </v>
          </cell>
          <cell r="I7282" t="str">
            <v xml:space="preserve">DANIEL STERN ABDALA                                                   </v>
          </cell>
        </row>
        <row r="7283">
          <cell r="G7283">
            <v>516401</v>
          </cell>
          <cell r="H7283" t="str">
            <v xml:space="preserve">GABRIELA SANCHEZ PEREZ             </v>
          </cell>
          <cell r="I7283" t="str">
            <v xml:space="preserve">DANIEL STERN ABDALA                                                   </v>
          </cell>
        </row>
        <row r="7284">
          <cell r="G7284">
            <v>516401</v>
          </cell>
          <cell r="H7284" t="str">
            <v xml:space="preserve">GABRIELA SANCHEZ PEREZ             </v>
          </cell>
          <cell r="I7284" t="str">
            <v xml:space="preserve">DANIEL STERN ABDALA                                                   </v>
          </cell>
        </row>
        <row r="7285">
          <cell r="G7285">
            <v>516401</v>
          </cell>
          <cell r="H7285" t="str">
            <v xml:space="preserve">GABRIELA SANCHEZ PEREZ             </v>
          </cell>
          <cell r="I7285" t="str">
            <v xml:space="preserve">DANIEL STERN ABDALA                                                   </v>
          </cell>
        </row>
        <row r="7286">
          <cell r="G7286">
            <v>516401</v>
          </cell>
          <cell r="H7286" t="str">
            <v xml:space="preserve">GABRIELA SANCHEZ PEREZ             </v>
          </cell>
          <cell r="I7286" t="str">
            <v xml:space="preserve">DANIEL STERN ABDALA                                                   </v>
          </cell>
        </row>
        <row r="7287">
          <cell r="G7287">
            <v>516401</v>
          </cell>
          <cell r="H7287" t="str">
            <v xml:space="preserve">GABRIELA SANCHEZ PEREZ             </v>
          </cell>
          <cell r="I7287" t="str">
            <v xml:space="preserve">DANIEL STERN ABDALA                                                   </v>
          </cell>
        </row>
        <row r="7288">
          <cell r="G7288">
            <v>516401</v>
          </cell>
          <cell r="H7288" t="str">
            <v xml:space="preserve">GABRIELA SANCHEZ PEREZ             </v>
          </cell>
          <cell r="I7288" t="str">
            <v xml:space="preserve">DANIEL STERN ABDALA                                                   </v>
          </cell>
        </row>
        <row r="7289">
          <cell r="G7289">
            <v>516401</v>
          </cell>
          <cell r="H7289" t="str">
            <v xml:space="preserve">GABRIELA SANCHEZ PEREZ             </v>
          </cell>
          <cell r="I7289" t="str">
            <v xml:space="preserve">DANIEL STERN ABDALA                                                   </v>
          </cell>
        </row>
        <row r="7290">
          <cell r="G7290">
            <v>516401</v>
          </cell>
          <cell r="H7290" t="str">
            <v xml:space="preserve">GABRIELA SANCHEZ PEREZ             </v>
          </cell>
          <cell r="I7290" t="str">
            <v xml:space="preserve">DANIEL STERN ABDALA                                                   </v>
          </cell>
        </row>
        <row r="7291">
          <cell r="G7291">
            <v>516401</v>
          </cell>
          <cell r="H7291" t="str">
            <v xml:space="preserve">GABRIELA SANCHEZ PEREZ             </v>
          </cell>
          <cell r="I7291" t="str">
            <v xml:space="preserve">DANIEL STERN ABDALA                                                   </v>
          </cell>
        </row>
        <row r="7292">
          <cell r="G7292">
            <v>516401</v>
          </cell>
          <cell r="H7292" t="str">
            <v xml:space="preserve">GABRIELA SANCHEZ PEREZ             </v>
          </cell>
          <cell r="I7292" t="str">
            <v xml:space="preserve">DANIEL STERN ABDALA                                                   </v>
          </cell>
        </row>
        <row r="7293">
          <cell r="G7293">
            <v>516401</v>
          </cell>
          <cell r="H7293" t="str">
            <v xml:space="preserve">GABRIELA SANCHEZ PEREZ             </v>
          </cell>
          <cell r="I7293" t="str">
            <v xml:space="preserve">DANIEL STERN ABDALA                                                   </v>
          </cell>
        </row>
        <row r="7294">
          <cell r="G7294">
            <v>516401</v>
          </cell>
          <cell r="H7294" t="str">
            <v xml:space="preserve">GABRIELA SANCHEZ PEREZ             </v>
          </cell>
          <cell r="I7294" t="str">
            <v xml:space="preserve">DANIEL STERN ABDALA                                                   </v>
          </cell>
        </row>
        <row r="7295">
          <cell r="G7295">
            <v>516434</v>
          </cell>
          <cell r="H7295" t="str">
            <v xml:space="preserve">GABRIELA SANCHEZ PEREZ             </v>
          </cell>
          <cell r="I7295" t="str">
            <v xml:space="preserve">JULIA STERN DEZA                                                      </v>
          </cell>
        </row>
        <row r="7296">
          <cell r="G7296">
            <v>516434</v>
          </cell>
          <cell r="H7296" t="str">
            <v xml:space="preserve">GABRIELA SANCHEZ PEREZ             </v>
          </cell>
          <cell r="I7296" t="str">
            <v xml:space="preserve">JULIA STERN DEZA                                                      </v>
          </cell>
        </row>
        <row r="7297">
          <cell r="G7297">
            <v>516434</v>
          </cell>
          <cell r="H7297" t="str">
            <v xml:space="preserve">GABRIELA SANCHEZ PEREZ             </v>
          </cell>
          <cell r="I7297" t="str">
            <v xml:space="preserve">JULIA STERN DEZA                                                      </v>
          </cell>
        </row>
        <row r="7298">
          <cell r="G7298">
            <v>516434</v>
          </cell>
          <cell r="H7298" t="str">
            <v xml:space="preserve">GABRIELA SANCHEZ PEREZ             </v>
          </cell>
          <cell r="I7298" t="str">
            <v xml:space="preserve">JULIA STERN DEZA                                                      </v>
          </cell>
        </row>
        <row r="7299">
          <cell r="G7299">
            <v>516434</v>
          </cell>
          <cell r="H7299" t="str">
            <v xml:space="preserve">GABRIELA SANCHEZ PEREZ             </v>
          </cell>
          <cell r="I7299" t="str">
            <v xml:space="preserve">JULIA STERN DEZA                                                      </v>
          </cell>
        </row>
        <row r="7300">
          <cell r="G7300">
            <v>516434</v>
          </cell>
          <cell r="H7300" t="str">
            <v xml:space="preserve">GABRIELA SANCHEZ PEREZ             </v>
          </cell>
          <cell r="I7300" t="str">
            <v xml:space="preserve">JULIA STERN DEZA                                                      </v>
          </cell>
        </row>
        <row r="7301">
          <cell r="G7301">
            <v>516434</v>
          </cell>
          <cell r="H7301" t="str">
            <v xml:space="preserve">GABRIELA SANCHEZ PEREZ             </v>
          </cell>
          <cell r="I7301" t="str">
            <v xml:space="preserve">JULIA STERN DEZA                                                      </v>
          </cell>
        </row>
        <row r="7302">
          <cell r="G7302">
            <v>516434</v>
          </cell>
          <cell r="H7302" t="str">
            <v xml:space="preserve">GABRIELA SANCHEZ PEREZ             </v>
          </cell>
          <cell r="I7302" t="str">
            <v xml:space="preserve">JULIA STERN DEZA                                                      </v>
          </cell>
        </row>
        <row r="7303">
          <cell r="G7303">
            <v>516434</v>
          </cell>
          <cell r="H7303" t="str">
            <v xml:space="preserve">GABRIELA SANCHEZ PEREZ             </v>
          </cell>
          <cell r="I7303" t="str">
            <v xml:space="preserve">JULIA STERN DEZA                                                      </v>
          </cell>
        </row>
        <row r="7304">
          <cell r="G7304">
            <v>516434</v>
          </cell>
          <cell r="H7304" t="str">
            <v xml:space="preserve">GABRIELA SANCHEZ PEREZ             </v>
          </cell>
          <cell r="I7304" t="str">
            <v xml:space="preserve">JULIA STERN DEZA                                                      </v>
          </cell>
        </row>
        <row r="7305">
          <cell r="G7305">
            <v>516434</v>
          </cell>
          <cell r="H7305" t="str">
            <v xml:space="preserve">GABRIELA SANCHEZ PEREZ             </v>
          </cell>
          <cell r="I7305" t="str">
            <v xml:space="preserve">JULIA STERN DEZA                                                      </v>
          </cell>
        </row>
        <row r="7306">
          <cell r="G7306">
            <v>516434</v>
          </cell>
          <cell r="H7306" t="str">
            <v xml:space="preserve">GABRIELA SANCHEZ PEREZ             </v>
          </cell>
          <cell r="I7306" t="str">
            <v xml:space="preserve">JULIA STERN DEZA                                                      </v>
          </cell>
        </row>
        <row r="7307">
          <cell r="G7307">
            <v>516434</v>
          </cell>
          <cell r="H7307" t="str">
            <v xml:space="preserve">GABRIELA SANCHEZ PEREZ             </v>
          </cell>
          <cell r="I7307" t="str">
            <v xml:space="preserve">JULIA STERN DEZA                                                      </v>
          </cell>
        </row>
        <row r="7308">
          <cell r="G7308">
            <v>516456</v>
          </cell>
          <cell r="H7308" t="str">
            <v xml:space="preserve">GABRIELA SANCHEZ PEREZ             </v>
          </cell>
          <cell r="I7308" t="str">
            <v xml:space="preserve">GERARDO MARGOLIS STERN                                                </v>
          </cell>
        </row>
        <row r="7309">
          <cell r="G7309">
            <v>516456</v>
          </cell>
          <cell r="H7309" t="str">
            <v xml:space="preserve">GABRIELA SANCHEZ PEREZ             </v>
          </cell>
          <cell r="I7309" t="str">
            <v xml:space="preserve">GERARDO MARGOLIS STERN                                                </v>
          </cell>
        </row>
        <row r="7310">
          <cell r="G7310">
            <v>516456</v>
          </cell>
          <cell r="H7310" t="str">
            <v xml:space="preserve">GABRIELA SANCHEZ PEREZ             </v>
          </cell>
          <cell r="I7310" t="str">
            <v xml:space="preserve">GERARDO MARGOLIS STERN                                                </v>
          </cell>
        </row>
        <row r="7311">
          <cell r="G7311">
            <v>516456</v>
          </cell>
          <cell r="H7311" t="str">
            <v xml:space="preserve">GABRIELA SANCHEZ PEREZ             </v>
          </cell>
          <cell r="I7311" t="str">
            <v xml:space="preserve">GERARDO MARGOLIS STERN                                                </v>
          </cell>
        </row>
        <row r="7312">
          <cell r="G7312">
            <v>516456</v>
          </cell>
          <cell r="H7312" t="str">
            <v xml:space="preserve">GABRIELA SANCHEZ PEREZ             </v>
          </cell>
          <cell r="I7312" t="str">
            <v xml:space="preserve">GERARDO MARGOLIS STERN                                                </v>
          </cell>
        </row>
        <row r="7313">
          <cell r="G7313">
            <v>516456</v>
          </cell>
          <cell r="H7313" t="str">
            <v xml:space="preserve">GABRIELA SANCHEZ PEREZ             </v>
          </cell>
          <cell r="I7313" t="str">
            <v xml:space="preserve">GERARDO MARGOLIS STERN                                                </v>
          </cell>
        </row>
        <row r="7314">
          <cell r="G7314">
            <v>516456</v>
          </cell>
          <cell r="H7314" t="str">
            <v xml:space="preserve">GABRIELA SANCHEZ PEREZ             </v>
          </cell>
          <cell r="I7314" t="str">
            <v xml:space="preserve">GERARDO MARGOLIS STERN                                                </v>
          </cell>
        </row>
        <row r="7315">
          <cell r="G7315">
            <v>516456</v>
          </cell>
          <cell r="H7315" t="str">
            <v xml:space="preserve">GABRIELA SANCHEZ PEREZ             </v>
          </cell>
          <cell r="I7315" t="str">
            <v xml:space="preserve">GERARDO MARGOLIS STERN                                                </v>
          </cell>
        </row>
        <row r="7316">
          <cell r="G7316">
            <v>516456</v>
          </cell>
          <cell r="H7316" t="str">
            <v xml:space="preserve">GABRIELA SANCHEZ PEREZ             </v>
          </cell>
          <cell r="I7316" t="str">
            <v xml:space="preserve">GERARDO MARGOLIS STERN                                                </v>
          </cell>
        </row>
        <row r="7317">
          <cell r="G7317">
            <v>516463</v>
          </cell>
          <cell r="H7317" t="str">
            <v xml:space="preserve">GABRIELA SANCHEZ PEREZ             </v>
          </cell>
          <cell r="I7317" t="str">
            <v xml:space="preserve">SERGIO STERN NICOLAYEVSKY                                             </v>
          </cell>
        </row>
        <row r="7318">
          <cell r="G7318">
            <v>516463</v>
          </cell>
          <cell r="H7318" t="str">
            <v xml:space="preserve">GABRIELA SANCHEZ PEREZ             </v>
          </cell>
          <cell r="I7318" t="str">
            <v xml:space="preserve">SERGIO STERN NICOLAYEVSKY                                             </v>
          </cell>
        </row>
        <row r="7319">
          <cell r="G7319">
            <v>516463</v>
          </cell>
          <cell r="H7319" t="str">
            <v xml:space="preserve">GABRIELA SANCHEZ PEREZ             </v>
          </cell>
          <cell r="I7319" t="str">
            <v xml:space="preserve">SERGIO STERN NICOLAYEVSKY                                             </v>
          </cell>
        </row>
        <row r="7320">
          <cell r="G7320">
            <v>516463</v>
          </cell>
          <cell r="H7320" t="str">
            <v xml:space="preserve">GABRIELA SANCHEZ PEREZ             </v>
          </cell>
          <cell r="I7320" t="str">
            <v xml:space="preserve">SERGIO STERN NICOLAYEVSKY                                             </v>
          </cell>
        </row>
        <row r="7321">
          <cell r="G7321">
            <v>516463</v>
          </cell>
          <cell r="H7321" t="str">
            <v xml:space="preserve">GABRIELA SANCHEZ PEREZ             </v>
          </cell>
          <cell r="I7321" t="str">
            <v xml:space="preserve">SERGIO STERN NICOLAYEVSKY                                             </v>
          </cell>
        </row>
        <row r="7322">
          <cell r="G7322">
            <v>516463</v>
          </cell>
          <cell r="H7322" t="str">
            <v xml:space="preserve">GABRIELA SANCHEZ PEREZ             </v>
          </cell>
          <cell r="I7322" t="str">
            <v xml:space="preserve">SERGIO STERN NICOLAYEVSKY                                             </v>
          </cell>
        </row>
        <row r="7323">
          <cell r="G7323">
            <v>516463</v>
          </cell>
          <cell r="H7323" t="str">
            <v xml:space="preserve">GABRIELA SANCHEZ PEREZ             </v>
          </cell>
          <cell r="I7323" t="str">
            <v xml:space="preserve">SERGIO STERN NICOLAYEVSKY                                             </v>
          </cell>
        </row>
        <row r="7324">
          <cell r="G7324">
            <v>516463</v>
          </cell>
          <cell r="H7324" t="str">
            <v xml:space="preserve">GABRIELA SANCHEZ PEREZ             </v>
          </cell>
          <cell r="I7324" t="str">
            <v xml:space="preserve">SERGIO STERN NICOLAYEVSKY                                             </v>
          </cell>
        </row>
        <row r="7325">
          <cell r="G7325">
            <v>516463</v>
          </cell>
          <cell r="H7325" t="str">
            <v xml:space="preserve">GABRIELA SANCHEZ PEREZ             </v>
          </cell>
          <cell r="I7325" t="str">
            <v xml:space="preserve">SERGIO STERN NICOLAYEVSKY                                             </v>
          </cell>
        </row>
        <row r="7326">
          <cell r="G7326">
            <v>516463</v>
          </cell>
          <cell r="H7326" t="str">
            <v xml:space="preserve">GABRIELA SANCHEZ PEREZ             </v>
          </cell>
          <cell r="I7326" t="str">
            <v xml:space="preserve">SERGIO STERN NICOLAYEVSKY                                             </v>
          </cell>
        </row>
        <row r="7327">
          <cell r="G7327">
            <v>516463</v>
          </cell>
          <cell r="H7327" t="str">
            <v xml:space="preserve">GABRIELA SANCHEZ PEREZ             </v>
          </cell>
          <cell r="I7327" t="str">
            <v xml:space="preserve">SERGIO STERN NICOLAYEVSKY                                             </v>
          </cell>
        </row>
        <row r="7328">
          <cell r="G7328">
            <v>516463</v>
          </cell>
          <cell r="H7328" t="str">
            <v xml:space="preserve">GABRIELA SANCHEZ PEREZ             </v>
          </cell>
          <cell r="I7328" t="str">
            <v xml:space="preserve">SERGIO STERN NICOLAYEVSKY                                             </v>
          </cell>
        </row>
        <row r="7329">
          <cell r="G7329">
            <v>516463</v>
          </cell>
          <cell r="H7329" t="str">
            <v xml:space="preserve">GABRIELA SANCHEZ PEREZ             </v>
          </cell>
          <cell r="I7329" t="str">
            <v xml:space="preserve">SERGIO STERN NICOLAYEVSKY                                             </v>
          </cell>
        </row>
        <row r="7330">
          <cell r="G7330">
            <v>516471</v>
          </cell>
          <cell r="H7330" t="str">
            <v xml:space="preserve">GABRIELA SANCHEZ PEREZ             </v>
          </cell>
          <cell r="I7330" t="str">
            <v xml:space="preserve">CASA DE BOLSA VE POR MAS SA DE CV FID/148                             </v>
          </cell>
        </row>
        <row r="7331">
          <cell r="G7331">
            <v>516471</v>
          </cell>
          <cell r="H7331" t="str">
            <v xml:space="preserve">GABRIELA SANCHEZ PEREZ             </v>
          </cell>
          <cell r="I7331" t="str">
            <v xml:space="preserve">CASA DE BOLSA VE POR MAS SA DE CV FID/148                             </v>
          </cell>
        </row>
        <row r="7332">
          <cell r="G7332">
            <v>516471</v>
          </cell>
          <cell r="H7332" t="str">
            <v xml:space="preserve">GABRIELA SANCHEZ PEREZ             </v>
          </cell>
          <cell r="I7332" t="str">
            <v xml:space="preserve">CASA DE BOLSA VE POR MAS SA DE CV FID/148                             </v>
          </cell>
        </row>
        <row r="7333">
          <cell r="G7333">
            <v>516471</v>
          </cell>
          <cell r="H7333" t="str">
            <v xml:space="preserve">GABRIELA SANCHEZ PEREZ             </v>
          </cell>
          <cell r="I7333" t="str">
            <v xml:space="preserve">CASA DE BOLSA VE POR MAS SA DE CV FID/148                             </v>
          </cell>
        </row>
        <row r="7334">
          <cell r="G7334">
            <v>516471</v>
          </cell>
          <cell r="H7334" t="str">
            <v xml:space="preserve">GABRIELA SANCHEZ PEREZ             </v>
          </cell>
          <cell r="I7334" t="str">
            <v xml:space="preserve">CASA DE BOLSA VE POR MAS SA DE CV FID/148                             </v>
          </cell>
        </row>
        <row r="7335">
          <cell r="G7335">
            <v>516471</v>
          </cell>
          <cell r="H7335" t="str">
            <v xml:space="preserve">GABRIELA SANCHEZ PEREZ             </v>
          </cell>
          <cell r="I7335" t="str">
            <v xml:space="preserve">CASA DE BOLSA VE POR MAS SA DE CV FID/148                             </v>
          </cell>
        </row>
        <row r="7336">
          <cell r="G7336">
            <v>516471</v>
          </cell>
          <cell r="H7336" t="str">
            <v xml:space="preserve">GABRIELA SANCHEZ PEREZ             </v>
          </cell>
          <cell r="I7336" t="str">
            <v xml:space="preserve">CASA DE BOLSA VE POR MAS SA DE CV FID/148                             </v>
          </cell>
        </row>
        <row r="7337">
          <cell r="G7337">
            <v>516503</v>
          </cell>
          <cell r="H7337" t="str">
            <v xml:space="preserve">GABRIELA SANCHEZ PEREZ             </v>
          </cell>
          <cell r="I7337" t="str">
            <v xml:space="preserve">SALVADOR SOLIS DORANTES                                               </v>
          </cell>
        </row>
        <row r="7338">
          <cell r="G7338">
            <v>516503</v>
          </cell>
          <cell r="H7338" t="str">
            <v xml:space="preserve">GABRIELA SANCHEZ PEREZ             </v>
          </cell>
          <cell r="I7338" t="str">
            <v xml:space="preserve">SALVADOR SOLIS DORANTES                                               </v>
          </cell>
        </row>
        <row r="7339">
          <cell r="G7339">
            <v>516503</v>
          </cell>
          <cell r="H7339" t="str">
            <v xml:space="preserve">GABRIELA SANCHEZ PEREZ             </v>
          </cell>
          <cell r="I7339" t="str">
            <v xml:space="preserve">SALVADOR SOLIS DORANTES                                               </v>
          </cell>
        </row>
        <row r="7340">
          <cell r="G7340">
            <v>516503</v>
          </cell>
          <cell r="H7340" t="str">
            <v xml:space="preserve">GABRIELA SANCHEZ PEREZ             </v>
          </cell>
          <cell r="I7340" t="str">
            <v xml:space="preserve">SALVADOR SOLIS DORANTES                                               </v>
          </cell>
        </row>
        <row r="7341">
          <cell r="G7341">
            <v>516503</v>
          </cell>
          <cell r="H7341" t="str">
            <v xml:space="preserve">GABRIELA SANCHEZ PEREZ             </v>
          </cell>
          <cell r="I7341" t="str">
            <v xml:space="preserve">SALVADOR SOLIS DORANTES                                               </v>
          </cell>
        </row>
        <row r="7342">
          <cell r="G7342">
            <v>516503</v>
          </cell>
          <cell r="H7342" t="str">
            <v xml:space="preserve">GABRIELA SANCHEZ PEREZ             </v>
          </cell>
          <cell r="I7342" t="str">
            <v xml:space="preserve">SALVADOR SOLIS DORANTES                                               </v>
          </cell>
        </row>
        <row r="7343">
          <cell r="G7343">
            <v>516503</v>
          </cell>
          <cell r="H7343" t="str">
            <v xml:space="preserve">GABRIELA SANCHEZ PEREZ             </v>
          </cell>
          <cell r="I7343" t="str">
            <v xml:space="preserve">SALVADOR SOLIS DORANTES                                               </v>
          </cell>
        </row>
        <row r="7344">
          <cell r="G7344">
            <v>516503</v>
          </cell>
          <cell r="H7344" t="str">
            <v xml:space="preserve">GABRIELA SANCHEZ PEREZ             </v>
          </cell>
          <cell r="I7344" t="str">
            <v xml:space="preserve">SALVADOR SOLIS DORANTES                                               </v>
          </cell>
        </row>
        <row r="7345">
          <cell r="G7345">
            <v>516503</v>
          </cell>
          <cell r="H7345" t="str">
            <v xml:space="preserve">GABRIELA SANCHEZ PEREZ             </v>
          </cell>
          <cell r="I7345" t="str">
            <v xml:space="preserve">SALVADOR SOLIS DORANTES                                               </v>
          </cell>
        </row>
        <row r="7346">
          <cell r="G7346">
            <v>516503</v>
          </cell>
          <cell r="H7346" t="str">
            <v xml:space="preserve">GABRIELA SANCHEZ PEREZ             </v>
          </cell>
          <cell r="I7346" t="str">
            <v xml:space="preserve">SALVADOR SOLIS DORANTES                                               </v>
          </cell>
        </row>
        <row r="7347">
          <cell r="G7347">
            <v>516503</v>
          </cell>
          <cell r="H7347" t="str">
            <v xml:space="preserve">GABRIELA SANCHEZ PEREZ             </v>
          </cell>
          <cell r="I7347" t="str">
            <v xml:space="preserve">SALVADOR SOLIS DORANTES                                               </v>
          </cell>
        </row>
        <row r="7348">
          <cell r="G7348">
            <v>516503</v>
          </cell>
          <cell r="H7348" t="str">
            <v xml:space="preserve">GABRIELA SANCHEZ PEREZ             </v>
          </cell>
          <cell r="I7348" t="str">
            <v xml:space="preserve">SALVADOR SOLIS DORANTES                                               </v>
          </cell>
        </row>
        <row r="7349">
          <cell r="G7349">
            <v>516503</v>
          </cell>
          <cell r="H7349" t="str">
            <v xml:space="preserve">GABRIELA SANCHEZ PEREZ             </v>
          </cell>
          <cell r="I7349" t="str">
            <v xml:space="preserve">SALVADOR SOLIS DORANTES                                               </v>
          </cell>
        </row>
        <row r="7350">
          <cell r="G7350">
            <v>516503</v>
          </cell>
          <cell r="H7350" t="str">
            <v xml:space="preserve">GABRIELA SANCHEZ PEREZ             </v>
          </cell>
          <cell r="I7350" t="str">
            <v xml:space="preserve">SALVADOR SOLIS DORANTES                                               </v>
          </cell>
        </row>
        <row r="7351">
          <cell r="G7351">
            <v>516503</v>
          </cell>
          <cell r="H7351" t="str">
            <v xml:space="preserve">GABRIELA SANCHEZ PEREZ             </v>
          </cell>
          <cell r="I7351" t="str">
            <v xml:space="preserve">SALVADOR SOLIS DORANTES                                               </v>
          </cell>
        </row>
        <row r="7352">
          <cell r="G7352">
            <v>516503</v>
          </cell>
          <cell r="H7352" t="str">
            <v xml:space="preserve">GABRIELA SANCHEZ PEREZ             </v>
          </cell>
          <cell r="I7352" t="str">
            <v xml:space="preserve">SALVADOR SOLIS DORANTES                                               </v>
          </cell>
        </row>
        <row r="7353">
          <cell r="G7353">
            <v>516503</v>
          </cell>
          <cell r="H7353" t="str">
            <v xml:space="preserve">GABRIELA SANCHEZ PEREZ             </v>
          </cell>
          <cell r="I7353" t="str">
            <v xml:space="preserve">SALVADOR SOLIS DORANTES                                               </v>
          </cell>
        </row>
        <row r="7354">
          <cell r="G7354">
            <v>516503</v>
          </cell>
          <cell r="H7354" t="str">
            <v xml:space="preserve">GABRIELA SANCHEZ PEREZ             </v>
          </cell>
          <cell r="I7354" t="str">
            <v xml:space="preserve">SALVADOR SOLIS DORANTES                                               </v>
          </cell>
        </row>
        <row r="7355">
          <cell r="G7355">
            <v>516532</v>
          </cell>
          <cell r="H7355" t="str">
            <v xml:space="preserve">GABRIELA SANCHEZ PEREZ             </v>
          </cell>
          <cell r="I7355" t="str">
            <v xml:space="preserve">SEBASTIAN DE REGIL TORREBLANCA                                        </v>
          </cell>
        </row>
        <row r="7356">
          <cell r="G7356">
            <v>516553</v>
          </cell>
          <cell r="H7356" t="str">
            <v xml:space="preserve">GABRIELA SANCHEZ PEREZ             </v>
          </cell>
          <cell r="I7356" t="str">
            <v xml:space="preserve">ROXANA TORREBLANCA GALINDO                                            </v>
          </cell>
        </row>
        <row r="7357">
          <cell r="G7357">
            <v>516553</v>
          </cell>
          <cell r="H7357" t="str">
            <v xml:space="preserve">GABRIELA SANCHEZ PEREZ             </v>
          </cell>
          <cell r="I7357" t="str">
            <v xml:space="preserve">ROXANA TORREBLANCA GALINDO                                            </v>
          </cell>
        </row>
        <row r="7358">
          <cell r="G7358">
            <v>516553</v>
          </cell>
          <cell r="H7358" t="str">
            <v xml:space="preserve">GABRIELA SANCHEZ PEREZ             </v>
          </cell>
          <cell r="I7358" t="str">
            <v xml:space="preserve">ROXANA TORREBLANCA GALINDO                                            </v>
          </cell>
        </row>
        <row r="7359">
          <cell r="G7359">
            <v>516553</v>
          </cell>
          <cell r="H7359" t="str">
            <v xml:space="preserve">GABRIELA SANCHEZ PEREZ             </v>
          </cell>
          <cell r="I7359" t="str">
            <v xml:space="preserve">ROXANA TORREBLANCA GALINDO                                            </v>
          </cell>
        </row>
        <row r="7360">
          <cell r="G7360">
            <v>516561</v>
          </cell>
          <cell r="H7360" t="str">
            <v xml:space="preserve">GABRIELA SANCHEZ PEREZ             </v>
          </cell>
          <cell r="I7360" t="str">
            <v xml:space="preserve">SAMUEL KARCHMER KRIVITZKY                                             </v>
          </cell>
        </row>
        <row r="7361">
          <cell r="G7361">
            <v>516561</v>
          </cell>
          <cell r="H7361" t="str">
            <v xml:space="preserve">GABRIELA SANCHEZ PEREZ             </v>
          </cell>
          <cell r="I7361" t="str">
            <v xml:space="preserve">SAMUEL KARCHMER KRIVITZKY                                             </v>
          </cell>
        </row>
        <row r="7362">
          <cell r="G7362">
            <v>516561</v>
          </cell>
          <cell r="H7362" t="str">
            <v xml:space="preserve">GABRIELA SANCHEZ PEREZ             </v>
          </cell>
          <cell r="I7362" t="str">
            <v xml:space="preserve">SAMUEL KARCHMER KRIVITZKY                                             </v>
          </cell>
        </row>
        <row r="7363">
          <cell r="G7363">
            <v>516561</v>
          </cell>
          <cell r="H7363" t="str">
            <v xml:space="preserve">GABRIELA SANCHEZ PEREZ             </v>
          </cell>
          <cell r="I7363" t="str">
            <v xml:space="preserve">SAMUEL KARCHMER KRIVITZKY                                             </v>
          </cell>
        </row>
        <row r="7364">
          <cell r="G7364">
            <v>516561</v>
          </cell>
          <cell r="H7364" t="str">
            <v xml:space="preserve">GABRIELA SANCHEZ PEREZ             </v>
          </cell>
          <cell r="I7364" t="str">
            <v xml:space="preserve">SAMUEL KARCHMER KRIVITZKY                                             </v>
          </cell>
        </row>
        <row r="7365">
          <cell r="G7365">
            <v>516561</v>
          </cell>
          <cell r="H7365" t="str">
            <v xml:space="preserve">GABRIELA SANCHEZ PEREZ             </v>
          </cell>
          <cell r="I7365" t="str">
            <v xml:space="preserve">SAMUEL KARCHMER KRIVITZKY                                             </v>
          </cell>
        </row>
        <row r="7366">
          <cell r="G7366">
            <v>516561</v>
          </cell>
          <cell r="H7366" t="str">
            <v xml:space="preserve">GABRIELA SANCHEZ PEREZ             </v>
          </cell>
          <cell r="I7366" t="str">
            <v xml:space="preserve">SAMUEL KARCHMER KRIVITZKY                                             </v>
          </cell>
        </row>
        <row r="7367">
          <cell r="G7367">
            <v>516561</v>
          </cell>
          <cell r="H7367" t="str">
            <v xml:space="preserve">GABRIELA SANCHEZ PEREZ             </v>
          </cell>
          <cell r="I7367" t="str">
            <v xml:space="preserve">SAMUEL KARCHMER KRIVITZKY                                             </v>
          </cell>
        </row>
        <row r="7368">
          <cell r="G7368">
            <v>516561</v>
          </cell>
          <cell r="H7368" t="str">
            <v xml:space="preserve">GABRIELA SANCHEZ PEREZ             </v>
          </cell>
          <cell r="I7368" t="str">
            <v xml:space="preserve">SAMUEL KARCHMER KRIVITZKY                                             </v>
          </cell>
        </row>
        <row r="7369">
          <cell r="G7369">
            <v>516561</v>
          </cell>
          <cell r="H7369" t="str">
            <v xml:space="preserve">GABRIELA SANCHEZ PEREZ             </v>
          </cell>
          <cell r="I7369" t="str">
            <v xml:space="preserve">SAMUEL KARCHMER KRIVITZKY                                             </v>
          </cell>
        </row>
        <row r="7370">
          <cell r="G7370">
            <v>516561</v>
          </cell>
          <cell r="H7370" t="str">
            <v xml:space="preserve">GABRIELA SANCHEZ PEREZ             </v>
          </cell>
          <cell r="I7370" t="str">
            <v xml:space="preserve">SAMUEL KARCHMER KRIVITZKY                                             </v>
          </cell>
        </row>
        <row r="7371">
          <cell r="G7371">
            <v>516561</v>
          </cell>
          <cell r="H7371" t="str">
            <v xml:space="preserve">GABRIELA SANCHEZ PEREZ             </v>
          </cell>
          <cell r="I7371" t="str">
            <v xml:space="preserve">SAMUEL KARCHMER KRIVITZKY                                             </v>
          </cell>
        </row>
        <row r="7372">
          <cell r="G7372">
            <v>516561</v>
          </cell>
          <cell r="H7372" t="str">
            <v xml:space="preserve">GABRIELA SANCHEZ PEREZ             </v>
          </cell>
          <cell r="I7372" t="str">
            <v xml:space="preserve">SAMUEL KARCHMER KRIVITZKY                                             </v>
          </cell>
        </row>
        <row r="7373">
          <cell r="G7373">
            <v>516574</v>
          </cell>
          <cell r="H7373" t="str">
            <v xml:space="preserve">GABRIELA SANCHEZ PEREZ             </v>
          </cell>
          <cell r="I7373" t="str">
            <v xml:space="preserve">SAMUEL KARCHMER KRIVITZKY                                             </v>
          </cell>
        </row>
        <row r="7374">
          <cell r="G7374">
            <v>516574</v>
          </cell>
          <cell r="H7374" t="str">
            <v xml:space="preserve">GABRIELA SANCHEZ PEREZ             </v>
          </cell>
          <cell r="I7374" t="str">
            <v xml:space="preserve">SAMUEL KARCHMER KRIVITZKY                                             </v>
          </cell>
        </row>
        <row r="7375">
          <cell r="G7375">
            <v>516574</v>
          </cell>
          <cell r="H7375" t="str">
            <v xml:space="preserve">GABRIELA SANCHEZ PEREZ             </v>
          </cell>
          <cell r="I7375" t="str">
            <v xml:space="preserve">SAMUEL KARCHMER KRIVITZKY                                             </v>
          </cell>
        </row>
        <row r="7376">
          <cell r="G7376">
            <v>516574</v>
          </cell>
          <cell r="H7376" t="str">
            <v xml:space="preserve">GABRIELA SANCHEZ PEREZ             </v>
          </cell>
          <cell r="I7376" t="str">
            <v xml:space="preserve">SAMUEL KARCHMER KRIVITZKY                                             </v>
          </cell>
        </row>
        <row r="7377">
          <cell r="G7377">
            <v>516635</v>
          </cell>
          <cell r="H7377" t="str">
            <v xml:space="preserve">AZUCENA GUDI/O RAMIREZ             </v>
          </cell>
          <cell r="I7377" t="str">
            <v xml:space="preserve">LUIS ARMANDO RAMIREZ PEREZ                                            </v>
          </cell>
        </row>
        <row r="7378">
          <cell r="G7378">
            <v>516635</v>
          </cell>
          <cell r="H7378" t="str">
            <v xml:space="preserve">AZUCENA GUDI/O RAMIREZ             </v>
          </cell>
          <cell r="I7378" t="str">
            <v xml:space="preserve">LUIS ARMANDO RAMIREZ PEREZ                                            </v>
          </cell>
        </row>
        <row r="7379">
          <cell r="G7379">
            <v>516643</v>
          </cell>
          <cell r="H7379" t="str">
            <v xml:space="preserve">GABRIELA SANCHEZ PEREZ             </v>
          </cell>
          <cell r="I7379" t="str">
            <v xml:space="preserve">RODRIGO GONZALEZ LOPEZ                                                </v>
          </cell>
        </row>
        <row r="7380">
          <cell r="G7380">
            <v>516643</v>
          </cell>
          <cell r="H7380" t="str">
            <v xml:space="preserve">GABRIELA SANCHEZ PEREZ             </v>
          </cell>
          <cell r="I7380" t="str">
            <v xml:space="preserve">RODRIGO GONZALEZ LOPEZ                                                </v>
          </cell>
        </row>
        <row r="7381">
          <cell r="G7381">
            <v>516651</v>
          </cell>
          <cell r="H7381" t="str">
            <v xml:space="preserve">GABRIELA SANCHEZ PEREZ             </v>
          </cell>
          <cell r="I7381" t="str">
            <v xml:space="preserve">JOSE MANUEL MORENO GOMEZ                                              </v>
          </cell>
        </row>
        <row r="7382">
          <cell r="G7382">
            <v>516651</v>
          </cell>
          <cell r="H7382" t="str">
            <v xml:space="preserve">GABRIELA SANCHEZ PEREZ             </v>
          </cell>
          <cell r="I7382" t="str">
            <v xml:space="preserve">JOSE MANUEL MORENO GOMEZ                                              </v>
          </cell>
        </row>
        <row r="7383">
          <cell r="G7383">
            <v>516651</v>
          </cell>
          <cell r="H7383" t="str">
            <v xml:space="preserve">GABRIELA SANCHEZ PEREZ             </v>
          </cell>
          <cell r="I7383" t="str">
            <v xml:space="preserve">JOSE MANUEL MORENO GOMEZ                                              </v>
          </cell>
        </row>
        <row r="7384">
          <cell r="G7384">
            <v>516651</v>
          </cell>
          <cell r="H7384" t="str">
            <v xml:space="preserve">GABRIELA SANCHEZ PEREZ             </v>
          </cell>
          <cell r="I7384" t="str">
            <v xml:space="preserve">JOSE MANUEL MORENO GOMEZ                                              </v>
          </cell>
        </row>
        <row r="7385">
          <cell r="G7385">
            <v>516651</v>
          </cell>
          <cell r="H7385" t="str">
            <v xml:space="preserve">GABRIELA SANCHEZ PEREZ             </v>
          </cell>
          <cell r="I7385" t="str">
            <v xml:space="preserve">JOSE MANUEL MORENO GOMEZ                                              </v>
          </cell>
        </row>
        <row r="7386">
          <cell r="G7386">
            <v>516651</v>
          </cell>
          <cell r="H7386" t="str">
            <v xml:space="preserve">GABRIELA SANCHEZ PEREZ             </v>
          </cell>
          <cell r="I7386" t="str">
            <v xml:space="preserve">JOSE MANUEL MORENO GOMEZ                                              </v>
          </cell>
        </row>
        <row r="7387">
          <cell r="G7387">
            <v>516651</v>
          </cell>
          <cell r="H7387" t="str">
            <v xml:space="preserve">GABRIELA SANCHEZ PEREZ             </v>
          </cell>
          <cell r="I7387" t="str">
            <v xml:space="preserve">JOSE MANUEL MORENO GOMEZ                                              </v>
          </cell>
        </row>
        <row r="7388">
          <cell r="G7388">
            <v>516664</v>
          </cell>
          <cell r="H7388" t="str">
            <v xml:space="preserve">GABRIELA SANCHEZ PEREZ             </v>
          </cell>
          <cell r="I7388" t="str">
            <v xml:space="preserve">ROSA MARTINEZ GOMEZ                                                   </v>
          </cell>
        </row>
        <row r="7389">
          <cell r="G7389">
            <v>516664</v>
          </cell>
          <cell r="H7389" t="str">
            <v xml:space="preserve">GABRIELA SANCHEZ PEREZ             </v>
          </cell>
          <cell r="I7389" t="str">
            <v xml:space="preserve">ROSA MARTINEZ GOMEZ                                                   </v>
          </cell>
        </row>
        <row r="7390">
          <cell r="G7390">
            <v>516664</v>
          </cell>
          <cell r="H7390" t="str">
            <v xml:space="preserve">GABRIELA SANCHEZ PEREZ             </v>
          </cell>
          <cell r="I7390" t="str">
            <v xml:space="preserve">ROSA MARTINEZ GOMEZ                                                   </v>
          </cell>
        </row>
        <row r="7391">
          <cell r="G7391">
            <v>516664</v>
          </cell>
          <cell r="H7391" t="str">
            <v xml:space="preserve">GABRIELA SANCHEZ PEREZ             </v>
          </cell>
          <cell r="I7391" t="str">
            <v xml:space="preserve">ROSA MARTINEZ GOMEZ                                                   </v>
          </cell>
        </row>
        <row r="7392">
          <cell r="G7392">
            <v>516664</v>
          </cell>
          <cell r="H7392" t="str">
            <v xml:space="preserve">GABRIELA SANCHEZ PEREZ             </v>
          </cell>
          <cell r="I7392" t="str">
            <v xml:space="preserve">ROSA MARTINEZ GOMEZ                                                   </v>
          </cell>
        </row>
        <row r="7393">
          <cell r="G7393">
            <v>516664</v>
          </cell>
          <cell r="H7393" t="str">
            <v xml:space="preserve">GABRIELA SANCHEZ PEREZ             </v>
          </cell>
          <cell r="I7393" t="str">
            <v xml:space="preserve">ROSA MARTINEZ GOMEZ                                                   </v>
          </cell>
        </row>
        <row r="7394">
          <cell r="G7394">
            <v>516664</v>
          </cell>
          <cell r="H7394" t="str">
            <v xml:space="preserve">GABRIELA SANCHEZ PEREZ             </v>
          </cell>
          <cell r="I7394" t="str">
            <v xml:space="preserve">ROSA MARTINEZ GOMEZ                                                   </v>
          </cell>
        </row>
        <row r="7395">
          <cell r="G7395">
            <v>516664</v>
          </cell>
          <cell r="H7395" t="str">
            <v xml:space="preserve">GABRIELA SANCHEZ PEREZ             </v>
          </cell>
          <cell r="I7395" t="str">
            <v xml:space="preserve">ROSA MARTINEZ GOMEZ                                                   </v>
          </cell>
        </row>
        <row r="7396">
          <cell r="G7396">
            <v>516664</v>
          </cell>
          <cell r="H7396" t="str">
            <v xml:space="preserve">GABRIELA SANCHEZ PEREZ             </v>
          </cell>
          <cell r="I7396" t="str">
            <v xml:space="preserve">ROSA MARTINEZ GOMEZ                                                   </v>
          </cell>
        </row>
        <row r="7397">
          <cell r="G7397">
            <v>516664</v>
          </cell>
          <cell r="H7397" t="str">
            <v xml:space="preserve">GABRIELA SANCHEZ PEREZ             </v>
          </cell>
          <cell r="I7397" t="str">
            <v xml:space="preserve">ROSA MARTINEZ GOMEZ                                                   </v>
          </cell>
        </row>
        <row r="7398">
          <cell r="G7398">
            <v>516664</v>
          </cell>
          <cell r="H7398" t="str">
            <v xml:space="preserve">GABRIELA SANCHEZ PEREZ             </v>
          </cell>
          <cell r="I7398" t="str">
            <v xml:space="preserve">ROSA MARTINEZ GOMEZ                                                   </v>
          </cell>
        </row>
        <row r="7399">
          <cell r="G7399">
            <v>516664</v>
          </cell>
          <cell r="H7399" t="str">
            <v xml:space="preserve">GABRIELA SANCHEZ PEREZ             </v>
          </cell>
          <cell r="I7399" t="str">
            <v xml:space="preserve">ROSA MARTINEZ GOMEZ                                                   </v>
          </cell>
        </row>
        <row r="7400">
          <cell r="G7400">
            <v>516664</v>
          </cell>
          <cell r="H7400" t="str">
            <v xml:space="preserve">GABRIELA SANCHEZ PEREZ             </v>
          </cell>
          <cell r="I7400" t="str">
            <v xml:space="preserve">ROSA MARTINEZ GOMEZ                                                   </v>
          </cell>
        </row>
        <row r="7401">
          <cell r="G7401">
            <v>516672</v>
          </cell>
          <cell r="H7401" t="str">
            <v xml:space="preserve">GABRIELA SANCHEZ PEREZ             </v>
          </cell>
          <cell r="I7401" t="str">
            <v xml:space="preserve">ROSA MARTINEZ GOMEZ                                                   </v>
          </cell>
        </row>
        <row r="7402">
          <cell r="G7402">
            <v>516672</v>
          </cell>
          <cell r="H7402" t="str">
            <v xml:space="preserve">GABRIELA SANCHEZ PEREZ             </v>
          </cell>
          <cell r="I7402" t="str">
            <v xml:space="preserve">ROSA MARTINEZ GOMEZ                                                   </v>
          </cell>
        </row>
        <row r="7403">
          <cell r="G7403">
            <v>516672</v>
          </cell>
          <cell r="H7403" t="str">
            <v xml:space="preserve">GABRIELA SANCHEZ PEREZ             </v>
          </cell>
          <cell r="I7403" t="str">
            <v xml:space="preserve">ROSA MARTINEZ GOMEZ                                                   </v>
          </cell>
        </row>
        <row r="7404">
          <cell r="G7404">
            <v>516672</v>
          </cell>
          <cell r="H7404" t="str">
            <v xml:space="preserve">GABRIELA SANCHEZ PEREZ             </v>
          </cell>
          <cell r="I7404" t="str">
            <v xml:space="preserve">ROSA MARTINEZ GOMEZ                                                   </v>
          </cell>
        </row>
        <row r="7405">
          <cell r="G7405">
            <v>516672</v>
          </cell>
          <cell r="H7405" t="str">
            <v xml:space="preserve">GABRIELA SANCHEZ PEREZ             </v>
          </cell>
          <cell r="I7405" t="str">
            <v xml:space="preserve">ROSA MARTINEZ GOMEZ                                                   </v>
          </cell>
        </row>
        <row r="7406">
          <cell r="G7406">
            <v>516672</v>
          </cell>
          <cell r="H7406" t="str">
            <v xml:space="preserve">GABRIELA SANCHEZ PEREZ             </v>
          </cell>
          <cell r="I7406" t="str">
            <v xml:space="preserve">ROSA MARTINEZ GOMEZ                                                   </v>
          </cell>
        </row>
        <row r="7407">
          <cell r="G7407">
            <v>516685</v>
          </cell>
          <cell r="H7407" t="str">
            <v xml:space="preserve">AZUCENA GUDI/O                     </v>
          </cell>
          <cell r="I7407" t="str">
            <v xml:space="preserve">RAFAEL GONZALEZ ROMO                                                  </v>
          </cell>
        </row>
        <row r="7408">
          <cell r="G7408">
            <v>516685</v>
          </cell>
          <cell r="H7408" t="str">
            <v xml:space="preserve">AZUCENA GUDI/O                     </v>
          </cell>
          <cell r="I7408" t="str">
            <v xml:space="preserve">RAFAEL GONZALEZ ROMO                                                  </v>
          </cell>
        </row>
        <row r="7409">
          <cell r="G7409">
            <v>516754</v>
          </cell>
          <cell r="H7409" t="str">
            <v xml:space="preserve">GABRIELA SANCHEZ PEREZ             </v>
          </cell>
          <cell r="I7409" t="str">
            <v xml:space="preserve">MARIA GABRIELA DE LA RIVA BARRIENTOS                                  </v>
          </cell>
        </row>
        <row r="7410">
          <cell r="G7410">
            <v>516754</v>
          </cell>
          <cell r="H7410" t="str">
            <v xml:space="preserve">GABRIELA SANCHEZ PEREZ             </v>
          </cell>
          <cell r="I7410" t="str">
            <v xml:space="preserve">MARIA GABRIELA DE LA RIVA BARRIENTOS                                  </v>
          </cell>
        </row>
        <row r="7411">
          <cell r="G7411">
            <v>516754</v>
          </cell>
          <cell r="H7411" t="str">
            <v xml:space="preserve">GABRIELA SANCHEZ PEREZ             </v>
          </cell>
          <cell r="I7411" t="str">
            <v xml:space="preserve">MARIA GABRIELA DE LA RIVA BARRIENTOS                                  </v>
          </cell>
        </row>
        <row r="7412">
          <cell r="G7412">
            <v>516754</v>
          </cell>
          <cell r="H7412" t="str">
            <v xml:space="preserve">GABRIELA SANCHEZ PEREZ             </v>
          </cell>
          <cell r="I7412" t="str">
            <v xml:space="preserve">MARIA GABRIELA DE LA RIVA BARRIENTOS                                  </v>
          </cell>
        </row>
        <row r="7413">
          <cell r="G7413">
            <v>516754</v>
          </cell>
          <cell r="H7413" t="str">
            <v xml:space="preserve">GABRIELA SANCHEZ PEREZ             </v>
          </cell>
          <cell r="I7413" t="str">
            <v xml:space="preserve">MARIA GABRIELA DE LA RIVA BARRIENTOS                                  </v>
          </cell>
        </row>
        <row r="7414">
          <cell r="G7414">
            <v>516754</v>
          </cell>
          <cell r="H7414" t="str">
            <v xml:space="preserve">GABRIELA SANCHEZ PEREZ             </v>
          </cell>
          <cell r="I7414" t="str">
            <v xml:space="preserve">MARIA GABRIELA DE LA RIVA BARRIENTOS                                  </v>
          </cell>
        </row>
        <row r="7415">
          <cell r="G7415">
            <v>516754</v>
          </cell>
          <cell r="H7415" t="str">
            <v xml:space="preserve">GABRIELA SANCHEZ PEREZ             </v>
          </cell>
          <cell r="I7415" t="str">
            <v xml:space="preserve">MARIA GABRIELA DE LA RIVA BARRIENTOS                                  </v>
          </cell>
        </row>
        <row r="7416">
          <cell r="G7416">
            <v>516754</v>
          </cell>
          <cell r="H7416" t="str">
            <v xml:space="preserve">GABRIELA SANCHEZ PEREZ             </v>
          </cell>
          <cell r="I7416" t="str">
            <v xml:space="preserve">MARIA GABRIELA DE LA RIVA BARRIENTOS                                  </v>
          </cell>
        </row>
        <row r="7417">
          <cell r="G7417">
            <v>516754</v>
          </cell>
          <cell r="H7417" t="str">
            <v xml:space="preserve">GABRIELA SANCHEZ PEREZ             </v>
          </cell>
          <cell r="I7417" t="str">
            <v xml:space="preserve">MARIA GABRIELA DE LA RIVA BARRIENTOS                                  </v>
          </cell>
        </row>
        <row r="7418">
          <cell r="G7418">
            <v>516754</v>
          </cell>
          <cell r="H7418" t="str">
            <v xml:space="preserve">GABRIELA SANCHEZ PEREZ             </v>
          </cell>
          <cell r="I7418" t="str">
            <v xml:space="preserve">MARIA GABRIELA DE LA RIVA BARRIENTOS                                  </v>
          </cell>
        </row>
        <row r="7419">
          <cell r="G7419">
            <v>516754</v>
          </cell>
          <cell r="H7419" t="str">
            <v xml:space="preserve">GABRIELA SANCHEZ PEREZ             </v>
          </cell>
          <cell r="I7419" t="str">
            <v xml:space="preserve">MARIA GABRIELA DE LA RIVA BARRIENTOS                                  </v>
          </cell>
        </row>
        <row r="7420">
          <cell r="G7420">
            <v>516754</v>
          </cell>
          <cell r="H7420" t="str">
            <v xml:space="preserve">GABRIELA SANCHEZ PEREZ             </v>
          </cell>
          <cell r="I7420" t="str">
            <v xml:space="preserve">MARIA GABRIELA DE LA RIVA BARRIENTOS                                  </v>
          </cell>
        </row>
        <row r="7421">
          <cell r="G7421">
            <v>516754</v>
          </cell>
          <cell r="H7421" t="str">
            <v xml:space="preserve">GABRIELA SANCHEZ PEREZ             </v>
          </cell>
          <cell r="I7421" t="str">
            <v xml:space="preserve">MARIA GABRIELA DE LA RIVA BARRIENTOS                                  </v>
          </cell>
        </row>
        <row r="7422">
          <cell r="G7422">
            <v>516775</v>
          </cell>
          <cell r="H7422" t="str">
            <v xml:space="preserve">GABRIELA SANCHEZ PEREZ             </v>
          </cell>
          <cell r="I7422" t="str">
            <v xml:space="preserve">ISAI RUBEN VALDES CASTAﾑEDA                                           </v>
          </cell>
        </row>
        <row r="7423">
          <cell r="G7423">
            <v>516791</v>
          </cell>
          <cell r="H7423" t="str">
            <v xml:space="preserve">GABRIELA SANCHEZ PEREZ             </v>
          </cell>
          <cell r="I7423" t="str">
            <v xml:space="preserve">SEBASTIEN (MENOR) DE LEON URBAN                                       </v>
          </cell>
        </row>
        <row r="7424">
          <cell r="G7424">
            <v>516791</v>
          </cell>
          <cell r="H7424" t="str">
            <v xml:space="preserve">GABRIELA SANCHEZ PEREZ             </v>
          </cell>
          <cell r="I7424" t="str">
            <v xml:space="preserve">SEBASTIEN (MENOR) DE LEON URBAN                                       </v>
          </cell>
        </row>
        <row r="7425">
          <cell r="G7425">
            <v>516801</v>
          </cell>
          <cell r="H7425" t="str">
            <v xml:space="preserve">GABRIELA SANCHEZ PEREZ             </v>
          </cell>
          <cell r="I7425" t="str">
            <v xml:space="preserve">SOPHIE (MENOR) DE LEON URBAN                                          </v>
          </cell>
        </row>
        <row r="7426">
          <cell r="G7426">
            <v>516801</v>
          </cell>
          <cell r="H7426" t="str">
            <v xml:space="preserve">GABRIELA SANCHEZ PEREZ             </v>
          </cell>
          <cell r="I7426" t="str">
            <v xml:space="preserve">SOPHIE (MENOR) DE LEON URBAN                                          </v>
          </cell>
        </row>
        <row r="7427">
          <cell r="G7427">
            <v>516823</v>
          </cell>
          <cell r="H7427" t="str">
            <v xml:space="preserve">GABRIELA SANCHEZ PEREZ             </v>
          </cell>
          <cell r="I7427" t="str">
            <v xml:space="preserve">SANTIAGO (MENOR) DE LEON RIBEIRO                                      </v>
          </cell>
        </row>
        <row r="7428">
          <cell r="G7428">
            <v>516823</v>
          </cell>
          <cell r="H7428" t="str">
            <v xml:space="preserve">GABRIELA SANCHEZ PEREZ             </v>
          </cell>
          <cell r="I7428" t="str">
            <v xml:space="preserve">SANTIAGO (MENOR) DE LEON RIBEIRO                                      </v>
          </cell>
        </row>
        <row r="7429">
          <cell r="G7429">
            <v>516831</v>
          </cell>
          <cell r="H7429" t="str">
            <v xml:space="preserve">GABRIELA SANCHEZ PEREZ             </v>
          </cell>
          <cell r="I7429" t="str">
            <v xml:space="preserve">PHILIPPE PIERRE GERONDEAU DRUKKER                                     </v>
          </cell>
        </row>
        <row r="7430">
          <cell r="G7430">
            <v>516831</v>
          </cell>
          <cell r="H7430" t="str">
            <v xml:space="preserve">GABRIELA SANCHEZ PEREZ             </v>
          </cell>
          <cell r="I7430" t="str">
            <v xml:space="preserve">PHILIPPE PIERRE GERONDEAU DRUKKER                                     </v>
          </cell>
        </row>
        <row r="7431">
          <cell r="G7431">
            <v>516831</v>
          </cell>
          <cell r="H7431" t="str">
            <v xml:space="preserve">GABRIELA SANCHEZ PEREZ             </v>
          </cell>
          <cell r="I7431" t="str">
            <v xml:space="preserve">PHILIPPE PIERRE GERONDEAU DRUKKER                                     </v>
          </cell>
        </row>
        <row r="7432">
          <cell r="G7432">
            <v>516831</v>
          </cell>
          <cell r="H7432" t="str">
            <v xml:space="preserve">GABRIELA SANCHEZ PEREZ             </v>
          </cell>
          <cell r="I7432" t="str">
            <v xml:space="preserve">PHILIPPE PIERRE GERONDEAU DRUKKER                                     </v>
          </cell>
        </row>
        <row r="7433">
          <cell r="G7433">
            <v>516831</v>
          </cell>
          <cell r="H7433" t="str">
            <v xml:space="preserve">GABRIELA SANCHEZ PEREZ             </v>
          </cell>
          <cell r="I7433" t="str">
            <v xml:space="preserve">PHILIPPE PIERRE GERONDEAU DRUKKER                                     </v>
          </cell>
        </row>
        <row r="7434">
          <cell r="G7434">
            <v>516831</v>
          </cell>
          <cell r="H7434" t="str">
            <v xml:space="preserve">GABRIELA SANCHEZ PEREZ             </v>
          </cell>
          <cell r="I7434" t="str">
            <v xml:space="preserve">PHILIPPE PIERRE GERONDEAU DRUKKER                                     </v>
          </cell>
        </row>
        <row r="7435">
          <cell r="G7435">
            <v>516831</v>
          </cell>
          <cell r="H7435" t="str">
            <v xml:space="preserve">GABRIELA SANCHEZ PEREZ             </v>
          </cell>
          <cell r="I7435" t="str">
            <v xml:space="preserve">PHILIPPE PIERRE GERONDEAU DRUKKER                                     </v>
          </cell>
        </row>
        <row r="7436">
          <cell r="G7436">
            <v>516831</v>
          </cell>
          <cell r="H7436" t="str">
            <v xml:space="preserve">GABRIELA SANCHEZ PEREZ             </v>
          </cell>
          <cell r="I7436" t="str">
            <v xml:space="preserve">PHILIPPE PIERRE GERONDEAU DRUKKER                                     </v>
          </cell>
        </row>
        <row r="7437">
          <cell r="G7437">
            <v>516831</v>
          </cell>
          <cell r="H7437" t="str">
            <v xml:space="preserve">GABRIELA SANCHEZ PEREZ             </v>
          </cell>
          <cell r="I7437" t="str">
            <v xml:space="preserve">PHILIPPE PIERRE GERONDEAU DRUKKER                                     </v>
          </cell>
        </row>
        <row r="7438">
          <cell r="G7438">
            <v>516831</v>
          </cell>
          <cell r="H7438" t="str">
            <v xml:space="preserve">GABRIELA SANCHEZ PEREZ             </v>
          </cell>
          <cell r="I7438" t="str">
            <v xml:space="preserve">PHILIPPE PIERRE GERONDEAU DRUKKER                                     </v>
          </cell>
        </row>
        <row r="7439">
          <cell r="G7439">
            <v>516831</v>
          </cell>
          <cell r="H7439" t="str">
            <v xml:space="preserve">GABRIELA SANCHEZ PEREZ             </v>
          </cell>
          <cell r="I7439" t="str">
            <v xml:space="preserve">PHILIPPE PIERRE GERONDEAU DRUKKER                                     </v>
          </cell>
        </row>
        <row r="7440">
          <cell r="G7440">
            <v>516831</v>
          </cell>
          <cell r="H7440" t="str">
            <v xml:space="preserve">GABRIELA SANCHEZ PEREZ             </v>
          </cell>
          <cell r="I7440" t="str">
            <v xml:space="preserve">PHILIPPE PIERRE GERONDEAU DRUKKER                                     </v>
          </cell>
        </row>
        <row r="7441">
          <cell r="G7441">
            <v>516831</v>
          </cell>
          <cell r="H7441" t="str">
            <v xml:space="preserve">GABRIELA SANCHEZ PEREZ             </v>
          </cell>
          <cell r="I7441" t="str">
            <v xml:space="preserve">PHILIPPE PIERRE GERONDEAU DRUKKER                                     </v>
          </cell>
        </row>
        <row r="7442">
          <cell r="G7442">
            <v>516831</v>
          </cell>
          <cell r="H7442" t="str">
            <v xml:space="preserve">GABRIELA SANCHEZ PEREZ             </v>
          </cell>
          <cell r="I7442" t="str">
            <v xml:space="preserve">PHILIPPE PIERRE GERONDEAU DRUKKER                                     </v>
          </cell>
        </row>
        <row r="7443">
          <cell r="G7443">
            <v>516831</v>
          </cell>
          <cell r="H7443" t="str">
            <v xml:space="preserve">GABRIELA SANCHEZ PEREZ             </v>
          </cell>
          <cell r="I7443" t="str">
            <v xml:space="preserve">PHILIPPE PIERRE GERONDEAU DRUKKER                                     </v>
          </cell>
        </row>
        <row r="7444">
          <cell r="G7444">
            <v>516845</v>
          </cell>
          <cell r="H7444" t="str">
            <v xml:space="preserve">GABRIELA SANCHEZ PEREZ             </v>
          </cell>
          <cell r="I7444" t="str">
            <v xml:space="preserve">GRACIELA LETICIA ARRATIA LOPEZ                                        </v>
          </cell>
        </row>
        <row r="7445">
          <cell r="G7445">
            <v>516845</v>
          </cell>
          <cell r="H7445" t="str">
            <v xml:space="preserve">GABRIELA SANCHEZ PEREZ             </v>
          </cell>
          <cell r="I7445" t="str">
            <v xml:space="preserve">GRACIELA LETICIA ARRATIA LOPEZ                                        </v>
          </cell>
        </row>
        <row r="7446">
          <cell r="G7446">
            <v>516845</v>
          </cell>
          <cell r="H7446" t="str">
            <v xml:space="preserve">GABRIELA SANCHEZ PEREZ             </v>
          </cell>
          <cell r="I7446" t="str">
            <v xml:space="preserve">GRACIELA LETICIA ARRATIA LOPEZ                                        </v>
          </cell>
        </row>
        <row r="7447">
          <cell r="G7447">
            <v>516845</v>
          </cell>
          <cell r="H7447" t="str">
            <v xml:space="preserve">GABRIELA SANCHEZ PEREZ             </v>
          </cell>
          <cell r="I7447" t="str">
            <v xml:space="preserve">GRACIELA LETICIA ARRATIA LOPEZ                                        </v>
          </cell>
        </row>
        <row r="7448">
          <cell r="G7448">
            <v>516845</v>
          </cell>
          <cell r="H7448" t="str">
            <v xml:space="preserve">GABRIELA SANCHEZ PEREZ             </v>
          </cell>
          <cell r="I7448" t="str">
            <v xml:space="preserve">GRACIELA LETICIA ARRATIA LOPEZ                                        </v>
          </cell>
        </row>
        <row r="7449">
          <cell r="G7449">
            <v>516845</v>
          </cell>
          <cell r="H7449" t="str">
            <v xml:space="preserve">GABRIELA SANCHEZ PEREZ             </v>
          </cell>
          <cell r="I7449" t="str">
            <v xml:space="preserve">GRACIELA LETICIA ARRATIA LOPEZ                                        </v>
          </cell>
        </row>
        <row r="7450">
          <cell r="G7450">
            <v>516845</v>
          </cell>
          <cell r="H7450" t="str">
            <v xml:space="preserve">GABRIELA SANCHEZ PEREZ             </v>
          </cell>
          <cell r="I7450" t="str">
            <v xml:space="preserve">GRACIELA LETICIA ARRATIA LOPEZ                                        </v>
          </cell>
        </row>
        <row r="7451">
          <cell r="G7451">
            <v>516845</v>
          </cell>
          <cell r="H7451" t="str">
            <v xml:space="preserve">GABRIELA SANCHEZ PEREZ             </v>
          </cell>
          <cell r="I7451" t="str">
            <v xml:space="preserve">GRACIELA LETICIA ARRATIA LOPEZ                                        </v>
          </cell>
        </row>
        <row r="7452">
          <cell r="G7452">
            <v>516845</v>
          </cell>
          <cell r="H7452" t="str">
            <v xml:space="preserve">GABRIELA SANCHEZ PEREZ             </v>
          </cell>
          <cell r="I7452" t="str">
            <v xml:space="preserve">GRACIELA LETICIA ARRATIA LOPEZ                                        </v>
          </cell>
        </row>
        <row r="7453">
          <cell r="G7453">
            <v>516845</v>
          </cell>
          <cell r="H7453" t="str">
            <v xml:space="preserve">GABRIELA SANCHEZ PEREZ             </v>
          </cell>
          <cell r="I7453" t="str">
            <v xml:space="preserve">GRACIELA LETICIA ARRATIA LOPEZ                                        </v>
          </cell>
        </row>
        <row r="7454">
          <cell r="G7454">
            <v>516845</v>
          </cell>
          <cell r="H7454" t="str">
            <v xml:space="preserve">GABRIELA SANCHEZ PEREZ             </v>
          </cell>
          <cell r="I7454" t="str">
            <v xml:space="preserve">GRACIELA LETICIA ARRATIA LOPEZ                                        </v>
          </cell>
        </row>
        <row r="7455">
          <cell r="G7455">
            <v>516845</v>
          </cell>
          <cell r="H7455" t="str">
            <v xml:space="preserve">GABRIELA SANCHEZ PEREZ             </v>
          </cell>
          <cell r="I7455" t="str">
            <v xml:space="preserve">GRACIELA LETICIA ARRATIA LOPEZ                                        </v>
          </cell>
        </row>
        <row r="7456">
          <cell r="G7456">
            <v>516845</v>
          </cell>
          <cell r="H7456" t="str">
            <v xml:space="preserve">GABRIELA SANCHEZ PEREZ             </v>
          </cell>
          <cell r="I7456" t="str">
            <v xml:space="preserve">GRACIELA LETICIA ARRATIA LOPEZ                                        </v>
          </cell>
        </row>
        <row r="7457">
          <cell r="G7457">
            <v>516845</v>
          </cell>
          <cell r="H7457" t="str">
            <v xml:space="preserve">GABRIELA SANCHEZ PEREZ             </v>
          </cell>
          <cell r="I7457" t="str">
            <v xml:space="preserve">GRACIELA LETICIA ARRATIA LOPEZ                                        </v>
          </cell>
        </row>
        <row r="7458">
          <cell r="G7458">
            <v>516852</v>
          </cell>
          <cell r="H7458" t="str">
            <v xml:space="preserve">ALEXANDRO SANTILLAN GALLARDO       </v>
          </cell>
          <cell r="I7458" t="str">
            <v xml:space="preserve">JOSE MARIA ANTONIO TRILLAS TRUCY                                      </v>
          </cell>
        </row>
        <row r="7459">
          <cell r="G7459">
            <v>516852</v>
          </cell>
          <cell r="H7459" t="str">
            <v xml:space="preserve">ALEXANDRO SANTILLAN GALLARDO       </v>
          </cell>
          <cell r="I7459" t="str">
            <v xml:space="preserve">JOSE MARIA ANTONIO TRILLAS TRUCY                                      </v>
          </cell>
        </row>
        <row r="7460">
          <cell r="G7460">
            <v>516852</v>
          </cell>
          <cell r="H7460" t="str">
            <v xml:space="preserve">ALEXANDRO SANTILLAN GALLARDO       </v>
          </cell>
          <cell r="I7460" t="str">
            <v xml:space="preserve">JOSE MARIA ANTONIO TRILLAS TRUCY                                      </v>
          </cell>
        </row>
        <row r="7461">
          <cell r="G7461">
            <v>516852</v>
          </cell>
          <cell r="H7461" t="str">
            <v xml:space="preserve">ALEXANDRO SANTILLAN GALLARDO       </v>
          </cell>
          <cell r="I7461" t="str">
            <v xml:space="preserve">JOSE MARIA ANTONIO TRILLAS TRUCY                                      </v>
          </cell>
        </row>
        <row r="7462">
          <cell r="G7462">
            <v>516852</v>
          </cell>
          <cell r="H7462" t="str">
            <v xml:space="preserve">ALEXANDRO SANTILLAN GALLARDO       </v>
          </cell>
          <cell r="I7462" t="str">
            <v xml:space="preserve">JOSE MARIA ANTONIO TRILLAS TRUCY                                      </v>
          </cell>
        </row>
        <row r="7463">
          <cell r="G7463">
            <v>516852</v>
          </cell>
          <cell r="H7463" t="str">
            <v xml:space="preserve">ALEXANDRO SANTILLAN GALLARDO       </v>
          </cell>
          <cell r="I7463" t="str">
            <v xml:space="preserve">JOSE MARIA ANTONIO TRILLAS TRUCY                                      </v>
          </cell>
        </row>
        <row r="7464">
          <cell r="G7464">
            <v>516865</v>
          </cell>
          <cell r="H7464" t="str">
            <v xml:space="preserve">GABRIELA SANCHEZ PEREZ             </v>
          </cell>
          <cell r="I7464" t="str">
            <v xml:space="preserve">SALVADOR SOLIS DORANTES                                               </v>
          </cell>
        </row>
        <row r="7465">
          <cell r="G7465">
            <v>516865</v>
          </cell>
          <cell r="H7465" t="str">
            <v xml:space="preserve">GABRIELA SANCHEZ PEREZ             </v>
          </cell>
          <cell r="I7465" t="str">
            <v xml:space="preserve">SALVADOR SOLIS DORANTES                                               </v>
          </cell>
        </row>
        <row r="7466">
          <cell r="G7466">
            <v>516865</v>
          </cell>
          <cell r="H7466" t="str">
            <v xml:space="preserve">GABRIELA SANCHEZ PEREZ             </v>
          </cell>
          <cell r="I7466" t="str">
            <v xml:space="preserve">SALVADOR SOLIS DORANTES                                               </v>
          </cell>
        </row>
        <row r="7467">
          <cell r="G7467">
            <v>516865</v>
          </cell>
          <cell r="H7467" t="str">
            <v xml:space="preserve">GABRIELA SANCHEZ PEREZ             </v>
          </cell>
          <cell r="I7467" t="str">
            <v xml:space="preserve">SALVADOR SOLIS DORANTES                                               </v>
          </cell>
        </row>
        <row r="7468">
          <cell r="G7468">
            <v>516865</v>
          </cell>
          <cell r="H7468" t="str">
            <v xml:space="preserve">GABRIELA SANCHEZ PEREZ             </v>
          </cell>
          <cell r="I7468" t="str">
            <v xml:space="preserve">SALVADOR SOLIS DORANTES                                               </v>
          </cell>
        </row>
        <row r="7469">
          <cell r="G7469">
            <v>516865</v>
          </cell>
          <cell r="H7469" t="str">
            <v xml:space="preserve">GABRIELA SANCHEZ PEREZ             </v>
          </cell>
          <cell r="I7469" t="str">
            <v xml:space="preserve">SALVADOR SOLIS DORANTES                                               </v>
          </cell>
        </row>
        <row r="7470">
          <cell r="G7470">
            <v>516865</v>
          </cell>
          <cell r="H7470" t="str">
            <v xml:space="preserve">GABRIELA SANCHEZ PEREZ             </v>
          </cell>
          <cell r="I7470" t="str">
            <v xml:space="preserve">SALVADOR SOLIS DORANTES                                               </v>
          </cell>
        </row>
        <row r="7471">
          <cell r="G7471">
            <v>516865</v>
          </cell>
          <cell r="H7471" t="str">
            <v xml:space="preserve">GABRIELA SANCHEZ PEREZ             </v>
          </cell>
          <cell r="I7471" t="str">
            <v xml:space="preserve">SALVADOR SOLIS DORANTES                                               </v>
          </cell>
        </row>
        <row r="7472">
          <cell r="G7472">
            <v>516865</v>
          </cell>
          <cell r="H7472" t="str">
            <v xml:space="preserve">GABRIELA SANCHEZ PEREZ             </v>
          </cell>
          <cell r="I7472" t="str">
            <v xml:space="preserve">SALVADOR SOLIS DORANTES                                               </v>
          </cell>
        </row>
        <row r="7473">
          <cell r="G7473">
            <v>516865</v>
          </cell>
          <cell r="H7473" t="str">
            <v xml:space="preserve">GABRIELA SANCHEZ PEREZ             </v>
          </cell>
          <cell r="I7473" t="str">
            <v xml:space="preserve">SALVADOR SOLIS DORANTES                                               </v>
          </cell>
        </row>
        <row r="7474">
          <cell r="G7474">
            <v>516865</v>
          </cell>
          <cell r="H7474" t="str">
            <v xml:space="preserve">GABRIELA SANCHEZ PEREZ             </v>
          </cell>
          <cell r="I7474" t="str">
            <v xml:space="preserve">SALVADOR SOLIS DORANTES                                               </v>
          </cell>
        </row>
        <row r="7475">
          <cell r="G7475">
            <v>516873</v>
          </cell>
          <cell r="H7475" t="str">
            <v xml:space="preserve">GABRIELA SANCHEZ PEREZ             </v>
          </cell>
          <cell r="I7475" t="str">
            <v xml:space="preserve">ESTHER GOLDBERG GROSSMAN                                              </v>
          </cell>
        </row>
        <row r="7476">
          <cell r="G7476">
            <v>516873</v>
          </cell>
          <cell r="H7476" t="str">
            <v xml:space="preserve">GABRIELA SANCHEZ PEREZ             </v>
          </cell>
          <cell r="I7476" t="str">
            <v xml:space="preserve">ESTHER GOLDBERG GROSSMAN                                              </v>
          </cell>
        </row>
        <row r="7477">
          <cell r="G7477">
            <v>516873</v>
          </cell>
          <cell r="H7477" t="str">
            <v xml:space="preserve">GABRIELA SANCHEZ PEREZ             </v>
          </cell>
          <cell r="I7477" t="str">
            <v xml:space="preserve">ESTHER GOLDBERG GROSSMAN                                              </v>
          </cell>
        </row>
        <row r="7478">
          <cell r="G7478">
            <v>516873</v>
          </cell>
          <cell r="H7478" t="str">
            <v xml:space="preserve">GABRIELA SANCHEZ PEREZ             </v>
          </cell>
          <cell r="I7478" t="str">
            <v xml:space="preserve">ESTHER GOLDBERG GROSSMAN                                              </v>
          </cell>
        </row>
        <row r="7479">
          <cell r="G7479">
            <v>516903</v>
          </cell>
          <cell r="H7479" t="str">
            <v xml:space="preserve">GABRIELA SANCHEZ PEREZ             </v>
          </cell>
          <cell r="I7479" t="str">
            <v xml:space="preserve">IVONNE ANDERE KARAM                                                   </v>
          </cell>
        </row>
        <row r="7480">
          <cell r="G7480">
            <v>516903</v>
          </cell>
          <cell r="H7480" t="str">
            <v xml:space="preserve">GABRIELA SANCHEZ PEREZ             </v>
          </cell>
          <cell r="I7480" t="str">
            <v xml:space="preserve">IVONNE ANDERE KARAM                                                   </v>
          </cell>
        </row>
        <row r="7481">
          <cell r="G7481">
            <v>516903</v>
          </cell>
          <cell r="H7481" t="str">
            <v xml:space="preserve">GABRIELA SANCHEZ PEREZ             </v>
          </cell>
          <cell r="I7481" t="str">
            <v xml:space="preserve">IVONNE ANDERE KARAM                                                   </v>
          </cell>
        </row>
        <row r="7482">
          <cell r="G7482">
            <v>516903</v>
          </cell>
          <cell r="H7482" t="str">
            <v xml:space="preserve">GABRIELA SANCHEZ PEREZ             </v>
          </cell>
          <cell r="I7482" t="str">
            <v xml:space="preserve">IVONNE ANDERE KARAM                                                   </v>
          </cell>
        </row>
        <row r="7483">
          <cell r="G7483">
            <v>516903</v>
          </cell>
          <cell r="H7483" t="str">
            <v xml:space="preserve">GABRIELA SANCHEZ PEREZ             </v>
          </cell>
          <cell r="I7483" t="str">
            <v xml:space="preserve">IVONNE ANDERE KARAM                                                   </v>
          </cell>
        </row>
        <row r="7484">
          <cell r="G7484">
            <v>516903</v>
          </cell>
          <cell r="H7484" t="str">
            <v xml:space="preserve">GABRIELA SANCHEZ PEREZ             </v>
          </cell>
          <cell r="I7484" t="str">
            <v xml:space="preserve">IVONNE ANDERE KARAM                                                   </v>
          </cell>
        </row>
        <row r="7485">
          <cell r="G7485">
            <v>516903</v>
          </cell>
          <cell r="H7485" t="str">
            <v xml:space="preserve">GABRIELA SANCHEZ PEREZ             </v>
          </cell>
          <cell r="I7485" t="str">
            <v xml:space="preserve">IVONNE ANDERE KARAM                                                   </v>
          </cell>
        </row>
        <row r="7486">
          <cell r="G7486">
            <v>516903</v>
          </cell>
          <cell r="H7486" t="str">
            <v xml:space="preserve">GABRIELA SANCHEZ PEREZ             </v>
          </cell>
          <cell r="I7486" t="str">
            <v xml:space="preserve">IVONNE ANDERE KARAM                                                   </v>
          </cell>
        </row>
        <row r="7487">
          <cell r="G7487">
            <v>516913</v>
          </cell>
          <cell r="H7487" t="str">
            <v xml:space="preserve">GABRIELA SANCHEZ PEREZ             </v>
          </cell>
          <cell r="I7487" t="str">
            <v xml:space="preserve">ELIZABETH MORALES GARCIA                                              </v>
          </cell>
        </row>
        <row r="7488">
          <cell r="G7488">
            <v>516913</v>
          </cell>
          <cell r="H7488" t="str">
            <v xml:space="preserve">GABRIELA SANCHEZ PEREZ             </v>
          </cell>
          <cell r="I7488" t="str">
            <v xml:space="preserve">ELIZABETH MORALES GARCIA                                              </v>
          </cell>
        </row>
        <row r="7489">
          <cell r="G7489">
            <v>516913</v>
          </cell>
          <cell r="H7489" t="str">
            <v xml:space="preserve">GABRIELA SANCHEZ PEREZ             </v>
          </cell>
          <cell r="I7489" t="str">
            <v xml:space="preserve">ELIZABETH MORALES GARCIA                                              </v>
          </cell>
        </row>
        <row r="7490">
          <cell r="G7490">
            <v>516913</v>
          </cell>
          <cell r="H7490" t="str">
            <v xml:space="preserve">GABRIELA SANCHEZ PEREZ             </v>
          </cell>
          <cell r="I7490" t="str">
            <v xml:space="preserve">ELIZABETH MORALES GARCIA                                              </v>
          </cell>
        </row>
        <row r="7491">
          <cell r="G7491">
            <v>516913</v>
          </cell>
          <cell r="H7491" t="str">
            <v xml:space="preserve">GABRIELA SANCHEZ PEREZ             </v>
          </cell>
          <cell r="I7491" t="str">
            <v xml:space="preserve">ELIZABETH MORALES GARCIA                                              </v>
          </cell>
        </row>
        <row r="7492">
          <cell r="G7492">
            <v>516913</v>
          </cell>
          <cell r="H7492" t="str">
            <v xml:space="preserve">GABRIELA SANCHEZ PEREZ             </v>
          </cell>
          <cell r="I7492" t="str">
            <v xml:space="preserve">ELIZABETH MORALES GARCIA                                              </v>
          </cell>
        </row>
        <row r="7493">
          <cell r="G7493">
            <v>516913</v>
          </cell>
          <cell r="H7493" t="str">
            <v xml:space="preserve">GABRIELA SANCHEZ PEREZ             </v>
          </cell>
          <cell r="I7493" t="str">
            <v xml:space="preserve">ELIZABETH MORALES GARCIA                                              </v>
          </cell>
        </row>
        <row r="7494">
          <cell r="G7494">
            <v>516913</v>
          </cell>
          <cell r="H7494" t="str">
            <v xml:space="preserve">GABRIELA SANCHEZ PEREZ             </v>
          </cell>
          <cell r="I7494" t="str">
            <v xml:space="preserve">ELIZABETH MORALES GARCIA                                              </v>
          </cell>
        </row>
        <row r="7495">
          <cell r="G7495">
            <v>516913</v>
          </cell>
          <cell r="H7495" t="str">
            <v xml:space="preserve">GABRIELA SANCHEZ PEREZ             </v>
          </cell>
          <cell r="I7495" t="str">
            <v xml:space="preserve">ELIZABETH MORALES GARCIA                                              </v>
          </cell>
        </row>
        <row r="7496">
          <cell r="G7496">
            <v>516913</v>
          </cell>
          <cell r="H7496" t="str">
            <v xml:space="preserve">GABRIELA SANCHEZ PEREZ             </v>
          </cell>
          <cell r="I7496" t="str">
            <v xml:space="preserve">ELIZABETH MORALES GARCIA                                              </v>
          </cell>
        </row>
        <row r="7497">
          <cell r="G7497">
            <v>516913</v>
          </cell>
          <cell r="H7497" t="str">
            <v xml:space="preserve">GABRIELA SANCHEZ PEREZ             </v>
          </cell>
          <cell r="I7497" t="str">
            <v xml:space="preserve">ELIZABETH MORALES GARCIA                                              </v>
          </cell>
        </row>
        <row r="7498">
          <cell r="G7498">
            <v>516913</v>
          </cell>
          <cell r="H7498" t="str">
            <v xml:space="preserve">GABRIELA SANCHEZ PEREZ             </v>
          </cell>
          <cell r="I7498" t="str">
            <v xml:space="preserve">ELIZABETH MORALES GARCIA                                              </v>
          </cell>
        </row>
        <row r="7499">
          <cell r="G7499">
            <v>516913</v>
          </cell>
          <cell r="H7499" t="str">
            <v xml:space="preserve">GABRIELA SANCHEZ PEREZ             </v>
          </cell>
          <cell r="I7499" t="str">
            <v xml:space="preserve">ELIZABETH MORALES GARCIA                                              </v>
          </cell>
        </row>
        <row r="7500">
          <cell r="G7500">
            <v>516934</v>
          </cell>
          <cell r="H7500" t="str">
            <v xml:space="preserve">AZUCENA GUDI/O                     </v>
          </cell>
          <cell r="I7500" t="str">
            <v xml:space="preserve">SALVADOR LOBATO TOLAMA                                                </v>
          </cell>
        </row>
        <row r="7501">
          <cell r="G7501">
            <v>516934</v>
          </cell>
          <cell r="H7501" t="str">
            <v xml:space="preserve">AZUCENA GUDI/O                     </v>
          </cell>
          <cell r="I7501" t="str">
            <v xml:space="preserve">SALVADOR LOBATO TOLAMA                                                </v>
          </cell>
        </row>
        <row r="7502">
          <cell r="G7502">
            <v>516942</v>
          </cell>
          <cell r="H7502" t="str">
            <v xml:space="preserve">GABRIELA SANCHEZ PEREZ             </v>
          </cell>
          <cell r="I7502" t="str">
            <v xml:space="preserve">RAFAEL ALVAREZ CORDERO                                                </v>
          </cell>
        </row>
        <row r="7503">
          <cell r="G7503">
            <v>516942</v>
          </cell>
          <cell r="H7503" t="str">
            <v xml:space="preserve">GABRIELA SANCHEZ PEREZ             </v>
          </cell>
          <cell r="I7503" t="str">
            <v xml:space="preserve">RAFAEL ALVAREZ CORDERO                                                </v>
          </cell>
        </row>
        <row r="7504">
          <cell r="G7504">
            <v>516942</v>
          </cell>
          <cell r="H7504" t="str">
            <v xml:space="preserve">GABRIELA SANCHEZ PEREZ             </v>
          </cell>
          <cell r="I7504" t="str">
            <v xml:space="preserve">RAFAEL ALVAREZ CORDERO                                                </v>
          </cell>
        </row>
        <row r="7505">
          <cell r="G7505">
            <v>516942</v>
          </cell>
          <cell r="H7505" t="str">
            <v xml:space="preserve">GABRIELA SANCHEZ PEREZ             </v>
          </cell>
          <cell r="I7505" t="str">
            <v xml:space="preserve">RAFAEL ALVAREZ CORDERO                                                </v>
          </cell>
        </row>
        <row r="7506">
          <cell r="G7506">
            <v>516942</v>
          </cell>
          <cell r="H7506" t="str">
            <v xml:space="preserve">GABRIELA SANCHEZ PEREZ             </v>
          </cell>
          <cell r="I7506" t="str">
            <v xml:space="preserve">RAFAEL ALVAREZ CORDERO                                                </v>
          </cell>
        </row>
        <row r="7507">
          <cell r="G7507">
            <v>516942</v>
          </cell>
          <cell r="H7507" t="str">
            <v xml:space="preserve">GABRIELA SANCHEZ PEREZ             </v>
          </cell>
          <cell r="I7507" t="str">
            <v xml:space="preserve">RAFAEL ALVAREZ CORDERO                                                </v>
          </cell>
        </row>
        <row r="7508">
          <cell r="G7508">
            <v>516942</v>
          </cell>
          <cell r="H7508" t="str">
            <v xml:space="preserve">GABRIELA SANCHEZ PEREZ             </v>
          </cell>
          <cell r="I7508" t="str">
            <v xml:space="preserve">RAFAEL ALVAREZ CORDERO                                                </v>
          </cell>
        </row>
        <row r="7509">
          <cell r="G7509">
            <v>516942</v>
          </cell>
          <cell r="H7509" t="str">
            <v xml:space="preserve">GABRIELA SANCHEZ PEREZ             </v>
          </cell>
          <cell r="I7509" t="str">
            <v xml:space="preserve">RAFAEL ALVAREZ CORDERO                                                </v>
          </cell>
        </row>
        <row r="7510">
          <cell r="G7510">
            <v>516942</v>
          </cell>
          <cell r="H7510" t="str">
            <v xml:space="preserve">GABRIELA SANCHEZ PEREZ             </v>
          </cell>
          <cell r="I7510" t="str">
            <v xml:space="preserve">RAFAEL ALVAREZ CORDERO                                                </v>
          </cell>
        </row>
        <row r="7511">
          <cell r="G7511">
            <v>516942</v>
          </cell>
          <cell r="H7511" t="str">
            <v xml:space="preserve">GABRIELA SANCHEZ PEREZ             </v>
          </cell>
          <cell r="I7511" t="str">
            <v xml:space="preserve">RAFAEL ALVAREZ CORDERO                                                </v>
          </cell>
        </row>
        <row r="7512">
          <cell r="G7512">
            <v>516942</v>
          </cell>
          <cell r="H7512" t="str">
            <v xml:space="preserve">GABRIELA SANCHEZ PEREZ             </v>
          </cell>
          <cell r="I7512" t="str">
            <v xml:space="preserve">RAFAEL ALVAREZ CORDERO                                                </v>
          </cell>
        </row>
        <row r="7513">
          <cell r="G7513">
            <v>516942</v>
          </cell>
          <cell r="H7513" t="str">
            <v xml:space="preserve">GABRIELA SANCHEZ PEREZ             </v>
          </cell>
          <cell r="I7513" t="str">
            <v xml:space="preserve">RAFAEL ALVAREZ CORDERO                                                </v>
          </cell>
        </row>
        <row r="7514">
          <cell r="G7514">
            <v>516942</v>
          </cell>
          <cell r="H7514" t="str">
            <v xml:space="preserve">GABRIELA SANCHEZ PEREZ             </v>
          </cell>
          <cell r="I7514" t="str">
            <v xml:space="preserve">RAFAEL ALVAREZ CORDERO                                                </v>
          </cell>
        </row>
        <row r="7515">
          <cell r="G7515">
            <v>516942</v>
          </cell>
          <cell r="H7515" t="str">
            <v xml:space="preserve">GABRIELA SANCHEZ PEREZ             </v>
          </cell>
          <cell r="I7515" t="str">
            <v xml:space="preserve">RAFAEL ALVAREZ CORDERO                                                </v>
          </cell>
        </row>
        <row r="7516">
          <cell r="G7516">
            <v>516984</v>
          </cell>
          <cell r="H7516" t="str">
            <v xml:space="preserve">GABRIELA SANCHEZ PEREZ             </v>
          </cell>
          <cell r="I7516" t="str">
            <v xml:space="preserve">JOEL BRAVO SANCHEZ                                                    </v>
          </cell>
        </row>
        <row r="7517">
          <cell r="G7517">
            <v>516984</v>
          </cell>
          <cell r="H7517" t="str">
            <v xml:space="preserve">GABRIELA SANCHEZ PEREZ             </v>
          </cell>
          <cell r="I7517" t="str">
            <v xml:space="preserve">JOEL BRAVO SANCHEZ                                                    </v>
          </cell>
        </row>
        <row r="7518">
          <cell r="G7518">
            <v>516984</v>
          </cell>
          <cell r="H7518" t="str">
            <v xml:space="preserve">GABRIELA SANCHEZ PEREZ             </v>
          </cell>
          <cell r="I7518" t="str">
            <v xml:space="preserve">JOEL BRAVO SANCHEZ                                                    </v>
          </cell>
        </row>
        <row r="7519">
          <cell r="G7519">
            <v>516992</v>
          </cell>
          <cell r="H7519" t="str">
            <v xml:space="preserve">GABRIELA SANCHEZ PEREZ             </v>
          </cell>
          <cell r="I7519" t="str">
            <v xml:space="preserve">GAD ZYMAN FE                                                          </v>
          </cell>
        </row>
        <row r="7520">
          <cell r="G7520">
            <v>516992</v>
          </cell>
          <cell r="H7520" t="str">
            <v xml:space="preserve">GABRIELA SANCHEZ PEREZ             </v>
          </cell>
          <cell r="I7520" t="str">
            <v xml:space="preserve">GAD ZYMAN FE                                                          </v>
          </cell>
        </row>
        <row r="7521">
          <cell r="G7521">
            <v>517001</v>
          </cell>
          <cell r="H7521" t="str">
            <v xml:space="preserve">GABRIELA SANCHEZ PEREZ             </v>
          </cell>
          <cell r="I7521" t="str">
            <v xml:space="preserve">MARIA DE LOURDES REYNAUD AVELEYRA                                     </v>
          </cell>
        </row>
        <row r="7522">
          <cell r="G7522">
            <v>517001</v>
          </cell>
          <cell r="H7522" t="str">
            <v xml:space="preserve">GABRIELA SANCHEZ PEREZ             </v>
          </cell>
          <cell r="I7522" t="str">
            <v xml:space="preserve">MARIA DE LOURDES REYNAUD AVELEYRA                                     </v>
          </cell>
        </row>
        <row r="7523">
          <cell r="G7523">
            <v>517001</v>
          </cell>
          <cell r="H7523" t="str">
            <v xml:space="preserve">GABRIELA SANCHEZ PEREZ             </v>
          </cell>
          <cell r="I7523" t="str">
            <v xml:space="preserve">MARIA DE LOURDES REYNAUD AVELEYRA                                     </v>
          </cell>
        </row>
        <row r="7524">
          <cell r="G7524">
            <v>517001</v>
          </cell>
          <cell r="H7524" t="str">
            <v xml:space="preserve">GABRIELA SANCHEZ PEREZ             </v>
          </cell>
          <cell r="I7524" t="str">
            <v xml:space="preserve">MARIA DE LOURDES REYNAUD AVELEYRA                                     </v>
          </cell>
        </row>
        <row r="7525">
          <cell r="G7525">
            <v>517001</v>
          </cell>
          <cell r="H7525" t="str">
            <v xml:space="preserve">GABRIELA SANCHEZ PEREZ             </v>
          </cell>
          <cell r="I7525" t="str">
            <v xml:space="preserve">MARIA DE LOURDES REYNAUD AVELEYRA                                     </v>
          </cell>
        </row>
        <row r="7526">
          <cell r="G7526">
            <v>517001</v>
          </cell>
          <cell r="H7526" t="str">
            <v xml:space="preserve">GABRIELA SANCHEZ PEREZ             </v>
          </cell>
          <cell r="I7526" t="str">
            <v xml:space="preserve">MARIA DE LOURDES REYNAUD AVELEYRA                                     </v>
          </cell>
        </row>
        <row r="7527">
          <cell r="G7527">
            <v>517001</v>
          </cell>
          <cell r="H7527" t="str">
            <v xml:space="preserve">GABRIELA SANCHEZ PEREZ             </v>
          </cell>
          <cell r="I7527" t="str">
            <v xml:space="preserve">MARIA DE LOURDES REYNAUD AVELEYRA                                     </v>
          </cell>
        </row>
        <row r="7528">
          <cell r="G7528">
            <v>517001</v>
          </cell>
          <cell r="H7528" t="str">
            <v xml:space="preserve">GABRIELA SANCHEZ PEREZ             </v>
          </cell>
          <cell r="I7528" t="str">
            <v xml:space="preserve">MARIA DE LOURDES REYNAUD AVELEYRA                                     </v>
          </cell>
        </row>
        <row r="7529">
          <cell r="G7529">
            <v>517001</v>
          </cell>
          <cell r="H7529" t="str">
            <v xml:space="preserve">GABRIELA SANCHEZ PEREZ             </v>
          </cell>
          <cell r="I7529" t="str">
            <v xml:space="preserve">MARIA DE LOURDES REYNAUD AVELEYRA                                     </v>
          </cell>
        </row>
        <row r="7530">
          <cell r="G7530">
            <v>517001</v>
          </cell>
          <cell r="H7530" t="str">
            <v xml:space="preserve">GABRIELA SANCHEZ PEREZ             </v>
          </cell>
          <cell r="I7530" t="str">
            <v xml:space="preserve">MARIA DE LOURDES REYNAUD AVELEYRA                                     </v>
          </cell>
        </row>
        <row r="7531">
          <cell r="G7531">
            <v>517001</v>
          </cell>
          <cell r="H7531" t="str">
            <v xml:space="preserve">GABRIELA SANCHEZ PEREZ             </v>
          </cell>
          <cell r="I7531" t="str">
            <v xml:space="preserve">MARIA DE LOURDES REYNAUD AVELEYRA                                     </v>
          </cell>
        </row>
        <row r="7532">
          <cell r="G7532">
            <v>517001</v>
          </cell>
          <cell r="H7532" t="str">
            <v xml:space="preserve">GABRIELA SANCHEZ PEREZ             </v>
          </cell>
          <cell r="I7532" t="str">
            <v xml:space="preserve">MARIA DE LOURDES REYNAUD AVELEYRA                                     </v>
          </cell>
        </row>
        <row r="7533">
          <cell r="G7533">
            <v>517001</v>
          </cell>
          <cell r="H7533" t="str">
            <v xml:space="preserve">GABRIELA SANCHEZ PEREZ             </v>
          </cell>
          <cell r="I7533" t="str">
            <v xml:space="preserve">MARIA DE LOURDES REYNAUD AVELEYRA                                     </v>
          </cell>
        </row>
        <row r="7534">
          <cell r="G7534">
            <v>517001</v>
          </cell>
          <cell r="H7534" t="str">
            <v xml:space="preserve">GABRIELA SANCHEZ PEREZ             </v>
          </cell>
          <cell r="I7534" t="str">
            <v xml:space="preserve">MARIA DE LOURDES REYNAUD AVELEYRA                                     </v>
          </cell>
        </row>
        <row r="7535">
          <cell r="G7535">
            <v>517001</v>
          </cell>
          <cell r="H7535" t="str">
            <v xml:space="preserve">GABRIELA SANCHEZ PEREZ             </v>
          </cell>
          <cell r="I7535" t="str">
            <v xml:space="preserve">MARIA DE LOURDES REYNAUD AVELEYRA                                     </v>
          </cell>
        </row>
        <row r="7536">
          <cell r="G7536">
            <v>517024</v>
          </cell>
          <cell r="H7536" t="str">
            <v xml:space="preserve">GABRIELA SANCHEZ PEREZ             </v>
          </cell>
          <cell r="I7536" t="str">
            <v xml:space="preserve">MICHELE JOHANNE HARVY SAADIA                                          </v>
          </cell>
        </row>
        <row r="7537">
          <cell r="G7537">
            <v>517024</v>
          </cell>
          <cell r="H7537" t="str">
            <v xml:space="preserve">GABRIELA SANCHEZ PEREZ             </v>
          </cell>
          <cell r="I7537" t="str">
            <v xml:space="preserve">MICHELE JOHANNE HARVY SAADIA                                          </v>
          </cell>
        </row>
        <row r="7538">
          <cell r="G7538">
            <v>517031</v>
          </cell>
          <cell r="H7538" t="str">
            <v xml:space="preserve">GABRIELA SANCHEZ PEREZ             </v>
          </cell>
          <cell r="I7538" t="str">
            <v xml:space="preserve">ALEXANDER VICTOR SAADIA HARVY                                         </v>
          </cell>
        </row>
        <row r="7539">
          <cell r="G7539">
            <v>517031</v>
          </cell>
          <cell r="H7539" t="str">
            <v xml:space="preserve">GABRIELA SANCHEZ PEREZ             </v>
          </cell>
          <cell r="I7539" t="str">
            <v xml:space="preserve">ALEXANDER VICTOR SAADIA HARVY                                         </v>
          </cell>
        </row>
        <row r="7540">
          <cell r="G7540">
            <v>517053</v>
          </cell>
          <cell r="H7540" t="str">
            <v xml:space="preserve">GABRIELA SANCHEZ PEREZ             </v>
          </cell>
          <cell r="I7540" t="str">
            <v xml:space="preserve">OLIVER JOSHUA (MENOR) SAADIA HARVY                                    </v>
          </cell>
        </row>
        <row r="7541">
          <cell r="G7541">
            <v>517053</v>
          </cell>
          <cell r="H7541" t="str">
            <v xml:space="preserve">GABRIELA SANCHEZ PEREZ             </v>
          </cell>
          <cell r="I7541" t="str">
            <v xml:space="preserve">OLIVER JOSHUA (MENOR) SAADIA HARVY                                    </v>
          </cell>
        </row>
        <row r="7542">
          <cell r="G7542">
            <v>517064</v>
          </cell>
          <cell r="H7542" t="str">
            <v xml:space="preserve">EMPLEADOS                          </v>
          </cell>
          <cell r="I7542" t="str">
            <v xml:space="preserve">TANYA PAVAN OCTAVIANO                                                 </v>
          </cell>
        </row>
        <row r="7543">
          <cell r="G7543">
            <v>517064</v>
          </cell>
          <cell r="H7543" t="str">
            <v xml:space="preserve">EMPLEADOS                          </v>
          </cell>
          <cell r="I7543" t="str">
            <v xml:space="preserve">TANYA PAVAN OCTAVIANO                                                 </v>
          </cell>
        </row>
        <row r="7544">
          <cell r="G7544">
            <v>517064</v>
          </cell>
          <cell r="H7544" t="str">
            <v xml:space="preserve">EMPLEADOS                          </v>
          </cell>
          <cell r="I7544" t="str">
            <v xml:space="preserve">TANYA PAVAN OCTAVIANO                                                 </v>
          </cell>
        </row>
        <row r="7545">
          <cell r="G7545">
            <v>517064</v>
          </cell>
          <cell r="H7545" t="str">
            <v xml:space="preserve">EMPLEADOS                          </v>
          </cell>
          <cell r="I7545" t="str">
            <v xml:space="preserve">TANYA PAVAN OCTAVIANO                                                 </v>
          </cell>
        </row>
        <row r="7546">
          <cell r="G7546">
            <v>517064</v>
          </cell>
          <cell r="H7546" t="str">
            <v xml:space="preserve">EMPLEADOS                          </v>
          </cell>
          <cell r="I7546" t="str">
            <v xml:space="preserve">TANYA PAVAN OCTAVIANO                                                 </v>
          </cell>
        </row>
        <row r="7547">
          <cell r="G7547">
            <v>517064</v>
          </cell>
          <cell r="H7547" t="str">
            <v xml:space="preserve">EMPLEADOS                          </v>
          </cell>
          <cell r="I7547" t="str">
            <v xml:space="preserve">TANYA PAVAN OCTAVIANO                                                 </v>
          </cell>
        </row>
        <row r="7548">
          <cell r="G7548">
            <v>517064</v>
          </cell>
          <cell r="H7548" t="str">
            <v xml:space="preserve">EMPLEADOS                          </v>
          </cell>
          <cell r="I7548" t="str">
            <v xml:space="preserve">TANYA PAVAN OCTAVIANO                                                 </v>
          </cell>
        </row>
        <row r="7549">
          <cell r="G7549">
            <v>517064</v>
          </cell>
          <cell r="H7549" t="str">
            <v xml:space="preserve">EMPLEADOS                          </v>
          </cell>
          <cell r="I7549" t="str">
            <v xml:space="preserve">TANYA PAVAN OCTAVIANO                                                 </v>
          </cell>
        </row>
        <row r="7550">
          <cell r="G7550">
            <v>517064</v>
          </cell>
          <cell r="H7550" t="str">
            <v xml:space="preserve">EMPLEADOS                          </v>
          </cell>
          <cell r="I7550" t="str">
            <v xml:space="preserve">TANYA PAVAN OCTAVIANO                                                 </v>
          </cell>
        </row>
        <row r="7551">
          <cell r="G7551">
            <v>517064</v>
          </cell>
          <cell r="H7551" t="str">
            <v xml:space="preserve">EMPLEADOS                          </v>
          </cell>
          <cell r="I7551" t="str">
            <v xml:space="preserve">TANYA PAVAN OCTAVIANO                                                 </v>
          </cell>
        </row>
        <row r="7552">
          <cell r="G7552">
            <v>517064</v>
          </cell>
          <cell r="H7552" t="str">
            <v xml:space="preserve">EMPLEADOS                          </v>
          </cell>
          <cell r="I7552" t="str">
            <v xml:space="preserve">TANYA PAVAN OCTAVIANO                                                 </v>
          </cell>
        </row>
        <row r="7553">
          <cell r="G7553">
            <v>517064</v>
          </cell>
          <cell r="H7553" t="str">
            <v xml:space="preserve">EMPLEADOS                          </v>
          </cell>
          <cell r="I7553" t="str">
            <v xml:space="preserve">TANYA PAVAN OCTAVIANO                                                 </v>
          </cell>
        </row>
        <row r="7554">
          <cell r="G7554">
            <v>517064</v>
          </cell>
          <cell r="H7554" t="str">
            <v xml:space="preserve">EMPLEADOS                          </v>
          </cell>
          <cell r="I7554" t="str">
            <v xml:space="preserve">TANYA PAVAN OCTAVIANO                                                 </v>
          </cell>
        </row>
        <row r="7555">
          <cell r="G7555">
            <v>517071</v>
          </cell>
          <cell r="H7555" t="str">
            <v xml:space="preserve">ALEXANDRO SANTILLAN GALLARDO       </v>
          </cell>
          <cell r="I7555" t="str">
            <v xml:space="preserve">VICTOR BUSTAMANTE HARFUSH                                             </v>
          </cell>
        </row>
        <row r="7556">
          <cell r="G7556">
            <v>517071</v>
          </cell>
          <cell r="H7556" t="str">
            <v xml:space="preserve">ALEXANDRO SANTILLAN GALLARDO       </v>
          </cell>
          <cell r="I7556" t="str">
            <v xml:space="preserve">VICTOR BUSTAMANTE HARFUSH                                             </v>
          </cell>
        </row>
        <row r="7557">
          <cell r="G7557">
            <v>517071</v>
          </cell>
          <cell r="H7557" t="str">
            <v xml:space="preserve">ALEXANDRO SANTILLAN GALLARDO       </v>
          </cell>
          <cell r="I7557" t="str">
            <v xml:space="preserve">VICTOR BUSTAMANTE HARFUSH                                             </v>
          </cell>
        </row>
        <row r="7558">
          <cell r="G7558">
            <v>517071</v>
          </cell>
          <cell r="H7558" t="str">
            <v xml:space="preserve">ALEXANDRO SANTILLAN GALLARDO       </v>
          </cell>
          <cell r="I7558" t="str">
            <v xml:space="preserve">VICTOR BUSTAMANTE HARFUSH                                             </v>
          </cell>
        </row>
        <row r="7559">
          <cell r="G7559">
            <v>517071</v>
          </cell>
          <cell r="H7559" t="str">
            <v xml:space="preserve">ALEXANDRO SANTILLAN GALLARDO       </v>
          </cell>
          <cell r="I7559" t="str">
            <v xml:space="preserve">VICTOR BUSTAMANTE HARFUSH                                             </v>
          </cell>
        </row>
        <row r="7560">
          <cell r="G7560">
            <v>517071</v>
          </cell>
          <cell r="H7560" t="str">
            <v xml:space="preserve">ALEXANDRO SANTILLAN GALLARDO       </v>
          </cell>
          <cell r="I7560" t="str">
            <v xml:space="preserve">VICTOR BUSTAMANTE HARFUSH                                             </v>
          </cell>
        </row>
        <row r="7561">
          <cell r="G7561">
            <v>517071</v>
          </cell>
          <cell r="H7561" t="str">
            <v xml:space="preserve">ALEXANDRO SANTILLAN GALLARDO       </v>
          </cell>
          <cell r="I7561" t="str">
            <v xml:space="preserve">VICTOR BUSTAMANTE HARFUSH                                             </v>
          </cell>
        </row>
        <row r="7562">
          <cell r="G7562">
            <v>517071</v>
          </cell>
          <cell r="H7562" t="str">
            <v xml:space="preserve">ALEXANDRO SANTILLAN GALLARDO       </v>
          </cell>
          <cell r="I7562" t="str">
            <v xml:space="preserve">VICTOR BUSTAMANTE HARFUSH                                             </v>
          </cell>
        </row>
        <row r="7563">
          <cell r="G7563">
            <v>517071</v>
          </cell>
          <cell r="H7563" t="str">
            <v xml:space="preserve">ALEXANDRO SANTILLAN GALLARDO       </v>
          </cell>
          <cell r="I7563" t="str">
            <v xml:space="preserve">VICTOR BUSTAMANTE HARFUSH                                             </v>
          </cell>
        </row>
        <row r="7564">
          <cell r="G7564">
            <v>517071</v>
          </cell>
          <cell r="H7564" t="str">
            <v xml:space="preserve">ALEXANDRO SANTILLAN GALLARDO       </v>
          </cell>
          <cell r="I7564" t="str">
            <v xml:space="preserve">VICTOR BUSTAMANTE HARFUSH                                             </v>
          </cell>
        </row>
        <row r="7565">
          <cell r="G7565">
            <v>517071</v>
          </cell>
          <cell r="H7565" t="str">
            <v xml:space="preserve">ALEXANDRO SANTILLAN GALLARDO       </v>
          </cell>
          <cell r="I7565" t="str">
            <v xml:space="preserve">VICTOR BUSTAMANTE HARFUSH                                             </v>
          </cell>
        </row>
        <row r="7566">
          <cell r="G7566">
            <v>517071</v>
          </cell>
          <cell r="H7566" t="str">
            <v xml:space="preserve">ALEXANDRO SANTILLAN GALLARDO       </v>
          </cell>
          <cell r="I7566" t="str">
            <v xml:space="preserve">VICTOR BUSTAMANTE HARFUSH                                             </v>
          </cell>
        </row>
        <row r="7567">
          <cell r="G7567">
            <v>517071</v>
          </cell>
          <cell r="H7567" t="str">
            <v xml:space="preserve">ALEXANDRO SANTILLAN GALLARDO       </v>
          </cell>
          <cell r="I7567" t="str">
            <v xml:space="preserve">VICTOR BUSTAMANTE HARFUSH                                             </v>
          </cell>
        </row>
        <row r="7568">
          <cell r="G7568">
            <v>517071</v>
          </cell>
          <cell r="H7568" t="str">
            <v xml:space="preserve">ALEXANDRO SANTILLAN GALLARDO       </v>
          </cell>
          <cell r="I7568" t="str">
            <v xml:space="preserve">VICTOR BUSTAMANTE HARFUSH                                             </v>
          </cell>
        </row>
        <row r="7569">
          <cell r="G7569">
            <v>517071</v>
          </cell>
          <cell r="H7569" t="str">
            <v xml:space="preserve">ALEXANDRO SANTILLAN GALLARDO       </v>
          </cell>
          <cell r="I7569" t="str">
            <v xml:space="preserve">VICTOR BUSTAMANTE HARFUSH                                             </v>
          </cell>
        </row>
        <row r="7570">
          <cell r="G7570">
            <v>517071</v>
          </cell>
          <cell r="H7570" t="str">
            <v xml:space="preserve">ALEXANDRO SANTILLAN GALLARDO       </v>
          </cell>
          <cell r="I7570" t="str">
            <v xml:space="preserve">VICTOR BUSTAMANTE HARFUSH                                             </v>
          </cell>
        </row>
        <row r="7571">
          <cell r="G7571">
            <v>517082</v>
          </cell>
          <cell r="H7571" t="str">
            <v xml:space="preserve">ALEXANDRO SANTILLAN GALLARDO       </v>
          </cell>
          <cell r="I7571" t="str">
            <v xml:space="preserve">VICTOR BUSTAMANTE HARFUSH                                             </v>
          </cell>
        </row>
        <row r="7572">
          <cell r="G7572">
            <v>517082</v>
          </cell>
          <cell r="H7572" t="str">
            <v xml:space="preserve">ALEXANDRO SANTILLAN GALLARDO       </v>
          </cell>
          <cell r="I7572" t="str">
            <v xml:space="preserve">VICTOR BUSTAMANTE HARFUSH                                             </v>
          </cell>
        </row>
        <row r="7573">
          <cell r="G7573">
            <v>517082</v>
          </cell>
          <cell r="H7573" t="str">
            <v xml:space="preserve">ALEXANDRO SANTILLAN GALLARDO       </v>
          </cell>
          <cell r="I7573" t="str">
            <v xml:space="preserve">VICTOR BUSTAMANTE HARFUSH                                             </v>
          </cell>
        </row>
        <row r="7574">
          <cell r="G7574">
            <v>517082</v>
          </cell>
          <cell r="H7574" t="str">
            <v xml:space="preserve">ALEXANDRO SANTILLAN GALLARDO       </v>
          </cell>
          <cell r="I7574" t="str">
            <v xml:space="preserve">VICTOR BUSTAMANTE HARFUSH                                             </v>
          </cell>
        </row>
        <row r="7575">
          <cell r="G7575">
            <v>517082</v>
          </cell>
          <cell r="H7575" t="str">
            <v xml:space="preserve">ALEXANDRO SANTILLAN GALLARDO       </v>
          </cell>
          <cell r="I7575" t="str">
            <v xml:space="preserve">VICTOR BUSTAMANTE HARFUSH                                             </v>
          </cell>
        </row>
        <row r="7576">
          <cell r="G7576">
            <v>517082</v>
          </cell>
          <cell r="H7576" t="str">
            <v xml:space="preserve">ALEXANDRO SANTILLAN GALLARDO       </v>
          </cell>
          <cell r="I7576" t="str">
            <v xml:space="preserve">VICTOR BUSTAMANTE HARFUSH                                             </v>
          </cell>
        </row>
        <row r="7577">
          <cell r="G7577">
            <v>517082</v>
          </cell>
          <cell r="H7577" t="str">
            <v xml:space="preserve">ALEXANDRO SANTILLAN GALLARDO       </v>
          </cell>
          <cell r="I7577" t="str">
            <v xml:space="preserve">VICTOR BUSTAMANTE HARFUSH                                             </v>
          </cell>
        </row>
        <row r="7578">
          <cell r="G7578">
            <v>517082</v>
          </cell>
          <cell r="H7578" t="str">
            <v xml:space="preserve">ALEXANDRO SANTILLAN GALLARDO       </v>
          </cell>
          <cell r="I7578" t="str">
            <v xml:space="preserve">VICTOR BUSTAMANTE HARFUSH                                             </v>
          </cell>
        </row>
        <row r="7579">
          <cell r="G7579">
            <v>517082</v>
          </cell>
          <cell r="H7579" t="str">
            <v xml:space="preserve">ALEXANDRO SANTILLAN GALLARDO       </v>
          </cell>
          <cell r="I7579" t="str">
            <v xml:space="preserve">VICTOR BUSTAMANTE HARFUSH                                             </v>
          </cell>
        </row>
        <row r="7580">
          <cell r="G7580">
            <v>517082</v>
          </cell>
          <cell r="H7580" t="str">
            <v xml:space="preserve">ALEXANDRO SANTILLAN GALLARDO       </v>
          </cell>
          <cell r="I7580" t="str">
            <v xml:space="preserve">VICTOR BUSTAMANTE HARFUSH                                             </v>
          </cell>
        </row>
        <row r="7581">
          <cell r="G7581">
            <v>517082</v>
          </cell>
          <cell r="H7581" t="str">
            <v xml:space="preserve">ALEXANDRO SANTILLAN GALLARDO       </v>
          </cell>
          <cell r="I7581" t="str">
            <v xml:space="preserve">VICTOR BUSTAMANTE HARFUSH                                             </v>
          </cell>
        </row>
        <row r="7582">
          <cell r="G7582">
            <v>517093</v>
          </cell>
          <cell r="H7582" t="str">
            <v xml:space="preserve">MARIO ALBERTO SANCHEZ BRAVO        </v>
          </cell>
          <cell r="I7582" t="str">
            <v xml:space="preserve">AFIANZADORA SOFIMEX S.A.                                              </v>
          </cell>
        </row>
        <row r="7583">
          <cell r="G7583">
            <v>517093</v>
          </cell>
          <cell r="H7583" t="str">
            <v xml:space="preserve">MARIO ALBERTO SANCHEZ BRAVO        </v>
          </cell>
          <cell r="I7583" t="str">
            <v xml:space="preserve">AFIANZADORA SOFIMEX S.A.                                              </v>
          </cell>
        </row>
        <row r="7584">
          <cell r="G7584">
            <v>517093</v>
          </cell>
          <cell r="H7584" t="str">
            <v xml:space="preserve">MARIO ALBERTO SANCHEZ BRAVO        </v>
          </cell>
          <cell r="I7584" t="str">
            <v xml:space="preserve">AFIANZADORA SOFIMEX S.A.                                              </v>
          </cell>
        </row>
        <row r="7585">
          <cell r="G7585">
            <v>517093</v>
          </cell>
          <cell r="H7585" t="str">
            <v xml:space="preserve">MARIO ALBERTO SANCHEZ BRAVO        </v>
          </cell>
          <cell r="I7585" t="str">
            <v xml:space="preserve">AFIANZADORA SOFIMEX S.A.                                              </v>
          </cell>
        </row>
        <row r="7586">
          <cell r="G7586">
            <v>517093</v>
          </cell>
          <cell r="H7586" t="str">
            <v xml:space="preserve">MARIO ALBERTO SANCHEZ BRAVO        </v>
          </cell>
          <cell r="I7586" t="str">
            <v xml:space="preserve">AFIANZADORA SOFIMEX S.A.                                              </v>
          </cell>
        </row>
        <row r="7587">
          <cell r="G7587">
            <v>517093</v>
          </cell>
          <cell r="H7587" t="str">
            <v xml:space="preserve">MARIO ALBERTO SANCHEZ BRAVO        </v>
          </cell>
          <cell r="I7587" t="str">
            <v xml:space="preserve">AFIANZADORA SOFIMEX S.A.                                              </v>
          </cell>
        </row>
        <row r="7588">
          <cell r="G7588">
            <v>517093</v>
          </cell>
          <cell r="H7588" t="str">
            <v xml:space="preserve">MARIO ALBERTO SANCHEZ BRAVO        </v>
          </cell>
          <cell r="I7588" t="str">
            <v xml:space="preserve">AFIANZADORA SOFIMEX S.A.                                              </v>
          </cell>
        </row>
        <row r="7589">
          <cell r="G7589">
            <v>517093</v>
          </cell>
          <cell r="H7589" t="str">
            <v xml:space="preserve">MARIO ALBERTO SANCHEZ BRAVO        </v>
          </cell>
          <cell r="I7589" t="str">
            <v xml:space="preserve">AFIANZADORA SOFIMEX S.A.                                              </v>
          </cell>
        </row>
        <row r="7590">
          <cell r="G7590">
            <v>517093</v>
          </cell>
          <cell r="H7590" t="str">
            <v xml:space="preserve">MARIO ALBERTO SANCHEZ BRAVO        </v>
          </cell>
          <cell r="I7590" t="str">
            <v xml:space="preserve">AFIANZADORA SOFIMEX S.A.                                              </v>
          </cell>
        </row>
        <row r="7591">
          <cell r="G7591">
            <v>517093</v>
          </cell>
          <cell r="H7591" t="str">
            <v xml:space="preserve">MARIO ALBERTO SANCHEZ BRAVO        </v>
          </cell>
          <cell r="I7591" t="str">
            <v xml:space="preserve">AFIANZADORA SOFIMEX S.A.                                              </v>
          </cell>
        </row>
        <row r="7592">
          <cell r="G7592">
            <v>517093</v>
          </cell>
          <cell r="H7592" t="str">
            <v xml:space="preserve">MARIO ALBERTO SANCHEZ BRAVO        </v>
          </cell>
          <cell r="I7592" t="str">
            <v xml:space="preserve">AFIANZADORA SOFIMEX S.A.                                              </v>
          </cell>
        </row>
        <row r="7593">
          <cell r="G7593">
            <v>517093</v>
          </cell>
          <cell r="H7593" t="str">
            <v xml:space="preserve">MARIO ALBERTO SANCHEZ BRAVO        </v>
          </cell>
          <cell r="I7593" t="str">
            <v xml:space="preserve">AFIANZADORA SOFIMEX S.A.                                              </v>
          </cell>
        </row>
        <row r="7594">
          <cell r="G7594">
            <v>517093</v>
          </cell>
          <cell r="H7594" t="str">
            <v xml:space="preserve">MARIO ALBERTO SANCHEZ BRAVO        </v>
          </cell>
          <cell r="I7594" t="str">
            <v xml:space="preserve">AFIANZADORA SOFIMEX S.A.                                              </v>
          </cell>
        </row>
        <row r="7595">
          <cell r="G7595">
            <v>517093</v>
          </cell>
          <cell r="H7595" t="str">
            <v xml:space="preserve">MARIO ALBERTO SANCHEZ BRAVO        </v>
          </cell>
          <cell r="I7595" t="str">
            <v xml:space="preserve">AFIANZADORA SOFIMEX S.A.                                              </v>
          </cell>
        </row>
        <row r="7596">
          <cell r="G7596">
            <v>517093</v>
          </cell>
          <cell r="H7596" t="str">
            <v xml:space="preserve">MARIO ALBERTO SANCHEZ BRAVO        </v>
          </cell>
          <cell r="I7596" t="str">
            <v xml:space="preserve">AFIANZADORA SOFIMEX S.A.                                              </v>
          </cell>
        </row>
        <row r="7597">
          <cell r="G7597">
            <v>517093</v>
          </cell>
          <cell r="H7597" t="str">
            <v xml:space="preserve">MARIO ALBERTO SANCHEZ BRAVO        </v>
          </cell>
          <cell r="I7597" t="str">
            <v xml:space="preserve">AFIANZADORA SOFIMEX S.A.                                              </v>
          </cell>
        </row>
        <row r="7598">
          <cell r="G7598">
            <v>517093</v>
          </cell>
          <cell r="H7598" t="str">
            <v xml:space="preserve">MARIO ALBERTO SANCHEZ BRAVO        </v>
          </cell>
          <cell r="I7598" t="str">
            <v xml:space="preserve">AFIANZADORA SOFIMEX S.A.                                              </v>
          </cell>
        </row>
        <row r="7599">
          <cell r="G7599">
            <v>517093</v>
          </cell>
          <cell r="H7599" t="str">
            <v xml:space="preserve">MARIO ALBERTO SANCHEZ BRAVO        </v>
          </cell>
          <cell r="I7599" t="str">
            <v xml:space="preserve">AFIANZADORA SOFIMEX S.A.                                              </v>
          </cell>
        </row>
        <row r="7600">
          <cell r="G7600">
            <v>517093</v>
          </cell>
          <cell r="H7600" t="str">
            <v xml:space="preserve">MARIO ALBERTO SANCHEZ BRAVO        </v>
          </cell>
          <cell r="I7600" t="str">
            <v xml:space="preserve">AFIANZADORA SOFIMEX S.A.                                              </v>
          </cell>
        </row>
        <row r="7601">
          <cell r="G7601">
            <v>517093</v>
          </cell>
          <cell r="H7601" t="str">
            <v xml:space="preserve">MARIO ALBERTO SANCHEZ BRAVO        </v>
          </cell>
          <cell r="I7601" t="str">
            <v xml:space="preserve">AFIANZADORA SOFIMEX S.A.                                              </v>
          </cell>
        </row>
        <row r="7602">
          <cell r="G7602">
            <v>517093</v>
          </cell>
          <cell r="H7602" t="str">
            <v xml:space="preserve">MARIO ALBERTO SANCHEZ BRAVO        </v>
          </cell>
          <cell r="I7602" t="str">
            <v xml:space="preserve">AFIANZADORA SOFIMEX S.A.                                              </v>
          </cell>
        </row>
        <row r="7603">
          <cell r="G7603">
            <v>517093</v>
          </cell>
          <cell r="H7603" t="str">
            <v xml:space="preserve">MARIO ALBERTO SANCHEZ BRAVO        </v>
          </cell>
          <cell r="I7603" t="str">
            <v xml:space="preserve">AFIANZADORA SOFIMEX S.A.                                              </v>
          </cell>
        </row>
        <row r="7604">
          <cell r="G7604">
            <v>517093</v>
          </cell>
          <cell r="H7604" t="str">
            <v xml:space="preserve">MARIO ALBERTO SANCHEZ BRAVO        </v>
          </cell>
          <cell r="I7604" t="str">
            <v xml:space="preserve">AFIANZADORA SOFIMEX S.A.                                              </v>
          </cell>
        </row>
        <row r="7605">
          <cell r="G7605">
            <v>517093</v>
          </cell>
          <cell r="H7605" t="str">
            <v xml:space="preserve">MARIO ALBERTO SANCHEZ BRAVO        </v>
          </cell>
          <cell r="I7605" t="str">
            <v xml:space="preserve">AFIANZADORA SOFIMEX S.A.                                              </v>
          </cell>
        </row>
        <row r="7606">
          <cell r="G7606">
            <v>517093</v>
          </cell>
          <cell r="H7606" t="str">
            <v xml:space="preserve">MARIO ALBERTO SANCHEZ BRAVO        </v>
          </cell>
          <cell r="I7606" t="str">
            <v xml:space="preserve">AFIANZADORA SOFIMEX S.A.                                              </v>
          </cell>
        </row>
        <row r="7607">
          <cell r="G7607">
            <v>517093</v>
          </cell>
          <cell r="H7607" t="str">
            <v xml:space="preserve">MARIO ALBERTO SANCHEZ BRAVO        </v>
          </cell>
          <cell r="I7607" t="str">
            <v xml:space="preserve">AFIANZADORA SOFIMEX S.A.                                              </v>
          </cell>
        </row>
        <row r="7608">
          <cell r="G7608">
            <v>517093</v>
          </cell>
          <cell r="H7608" t="str">
            <v xml:space="preserve">MARIO ALBERTO SANCHEZ BRAVO        </v>
          </cell>
          <cell r="I7608" t="str">
            <v xml:space="preserve">AFIANZADORA SOFIMEX S.A.                                              </v>
          </cell>
        </row>
        <row r="7609">
          <cell r="G7609">
            <v>517093</v>
          </cell>
          <cell r="H7609" t="str">
            <v xml:space="preserve">MARIO ALBERTO SANCHEZ BRAVO        </v>
          </cell>
          <cell r="I7609" t="str">
            <v xml:space="preserve">AFIANZADORA SOFIMEX S.A.                                              </v>
          </cell>
        </row>
        <row r="7610">
          <cell r="G7610">
            <v>517093</v>
          </cell>
          <cell r="H7610" t="str">
            <v xml:space="preserve">MARIO ALBERTO SANCHEZ BRAVO        </v>
          </cell>
          <cell r="I7610" t="str">
            <v xml:space="preserve">AFIANZADORA SOFIMEX S.A.                                              </v>
          </cell>
        </row>
        <row r="7611">
          <cell r="G7611">
            <v>517093</v>
          </cell>
          <cell r="H7611" t="str">
            <v xml:space="preserve">MARIO ALBERTO SANCHEZ BRAVO        </v>
          </cell>
          <cell r="I7611" t="str">
            <v xml:space="preserve">AFIANZADORA SOFIMEX S.A.                                              </v>
          </cell>
        </row>
        <row r="7612">
          <cell r="G7612">
            <v>517093</v>
          </cell>
          <cell r="H7612" t="str">
            <v xml:space="preserve">MARIO ALBERTO SANCHEZ BRAVO        </v>
          </cell>
          <cell r="I7612" t="str">
            <v xml:space="preserve">AFIANZADORA SOFIMEX S.A.                                              </v>
          </cell>
        </row>
        <row r="7613">
          <cell r="G7613">
            <v>517093</v>
          </cell>
          <cell r="H7613" t="str">
            <v xml:space="preserve">MARIO ALBERTO SANCHEZ BRAVO        </v>
          </cell>
          <cell r="I7613" t="str">
            <v xml:space="preserve">AFIANZADORA SOFIMEX S.A.                                              </v>
          </cell>
        </row>
        <row r="7614">
          <cell r="G7614">
            <v>517093</v>
          </cell>
          <cell r="H7614" t="str">
            <v xml:space="preserve">MARIO ALBERTO SANCHEZ BRAVO        </v>
          </cell>
          <cell r="I7614" t="str">
            <v xml:space="preserve">AFIANZADORA SOFIMEX S.A.                                              </v>
          </cell>
        </row>
        <row r="7615">
          <cell r="G7615">
            <v>517093</v>
          </cell>
          <cell r="H7615" t="str">
            <v xml:space="preserve">MARIO ALBERTO SANCHEZ BRAVO        </v>
          </cell>
          <cell r="I7615" t="str">
            <v xml:space="preserve">AFIANZADORA SOFIMEX S.A.                                              </v>
          </cell>
        </row>
        <row r="7616">
          <cell r="G7616">
            <v>517093</v>
          </cell>
          <cell r="H7616" t="str">
            <v xml:space="preserve">MARIO ALBERTO SANCHEZ BRAVO        </v>
          </cell>
          <cell r="I7616" t="str">
            <v xml:space="preserve">AFIANZADORA SOFIMEX S.A.                                              </v>
          </cell>
        </row>
        <row r="7617">
          <cell r="G7617">
            <v>517093</v>
          </cell>
          <cell r="H7617" t="str">
            <v xml:space="preserve">MARIO ALBERTO SANCHEZ BRAVO        </v>
          </cell>
          <cell r="I7617" t="str">
            <v xml:space="preserve">AFIANZADORA SOFIMEX S.A.                                              </v>
          </cell>
        </row>
        <row r="7618">
          <cell r="G7618">
            <v>517093</v>
          </cell>
          <cell r="H7618" t="str">
            <v xml:space="preserve">MARIO ALBERTO SANCHEZ BRAVO        </v>
          </cell>
          <cell r="I7618" t="str">
            <v xml:space="preserve">AFIANZADORA SOFIMEX S.A.                                              </v>
          </cell>
        </row>
        <row r="7619">
          <cell r="G7619">
            <v>517093</v>
          </cell>
          <cell r="H7619" t="str">
            <v xml:space="preserve">MARIO ALBERTO SANCHEZ BRAVO        </v>
          </cell>
          <cell r="I7619" t="str">
            <v xml:space="preserve">AFIANZADORA SOFIMEX S.A.                                              </v>
          </cell>
        </row>
        <row r="7620">
          <cell r="G7620">
            <v>517093</v>
          </cell>
          <cell r="H7620" t="str">
            <v xml:space="preserve">MARIO ALBERTO SANCHEZ BRAVO        </v>
          </cell>
          <cell r="I7620" t="str">
            <v xml:space="preserve">AFIANZADORA SOFIMEX S.A.                                              </v>
          </cell>
        </row>
        <row r="7621">
          <cell r="G7621">
            <v>517093</v>
          </cell>
          <cell r="H7621" t="str">
            <v xml:space="preserve">MARIO ALBERTO SANCHEZ BRAVO        </v>
          </cell>
          <cell r="I7621" t="str">
            <v xml:space="preserve">AFIANZADORA SOFIMEX S.A.                                              </v>
          </cell>
        </row>
        <row r="7622">
          <cell r="G7622">
            <v>517093</v>
          </cell>
          <cell r="H7622" t="str">
            <v xml:space="preserve">MARIO ALBERTO SANCHEZ BRAVO        </v>
          </cell>
          <cell r="I7622" t="str">
            <v xml:space="preserve">AFIANZADORA SOFIMEX S.A.                                              </v>
          </cell>
        </row>
        <row r="7623">
          <cell r="G7623">
            <v>517093</v>
          </cell>
          <cell r="H7623" t="str">
            <v xml:space="preserve">MARIO ALBERTO SANCHEZ BRAVO        </v>
          </cell>
          <cell r="I7623" t="str">
            <v xml:space="preserve">AFIANZADORA SOFIMEX S.A.                                              </v>
          </cell>
        </row>
        <row r="7624">
          <cell r="G7624">
            <v>517104</v>
          </cell>
          <cell r="H7624" t="str">
            <v xml:space="preserve">ALEXANDRO SANTILLAN GALLARDO       </v>
          </cell>
          <cell r="I7624" t="str">
            <v xml:space="preserve">JORGE FERNANDO HERNANDEZ SOLORZANO                                    </v>
          </cell>
        </row>
        <row r="7625">
          <cell r="G7625">
            <v>517104</v>
          </cell>
          <cell r="H7625" t="str">
            <v xml:space="preserve">ALEXANDRO SANTILLAN GALLARDO       </v>
          </cell>
          <cell r="I7625" t="str">
            <v xml:space="preserve">JORGE FERNANDO HERNANDEZ SOLORZANO                                    </v>
          </cell>
        </row>
        <row r="7626">
          <cell r="G7626">
            <v>517132</v>
          </cell>
          <cell r="H7626" t="str">
            <v xml:space="preserve">GABRIELA SANCHEZ PEREZ             </v>
          </cell>
          <cell r="I7626" t="str">
            <v xml:space="preserve">ERNESTO ALEJANDRO PEREZ GUTIERREZ                                     </v>
          </cell>
        </row>
        <row r="7627">
          <cell r="G7627">
            <v>517132</v>
          </cell>
          <cell r="H7627" t="str">
            <v xml:space="preserve">GABRIELA SANCHEZ PEREZ             </v>
          </cell>
          <cell r="I7627" t="str">
            <v xml:space="preserve">ERNESTO ALEJANDRO PEREZ GUTIERREZ                                     </v>
          </cell>
        </row>
        <row r="7628">
          <cell r="G7628">
            <v>517132</v>
          </cell>
          <cell r="H7628" t="str">
            <v xml:space="preserve">GABRIELA SANCHEZ PEREZ             </v>
          </cell>
          <cell r="I7628" t="str">
            <v xml:space="preserve">ERNESTO ALEJANDRO PEREZ GUTIERREZ                                     </v>
          </cell>
        </row>
        <row r="7629">
          <cell r="G7629">
            <v>517132</v>
          </cell>
          <cell r="H7629" t="str">
            <v xml:space="preserve">GABRIELA SANCHEZ PEREZ             </v>
          </cell>
          <cell r="I7629" t="str">
            <v xml:space="preserve">ERNESTO ALEJANDRO PEREZ GUTIERREZ                                     </v>
          </cell>
        </row>
        <row r="7630">
          <cell r="G7630">
            <v>517132</v>
          </cell>
          <cell r="H7630" t="str">
            <v xml:space="preserve">GABRIELA SANCHEZ PEREZ             </v>
          </cell>
          <cell r="I7630" t="str">
            <v xml:space="preserve">ERNESTO ALEJANDRO PEREZ GUTIERREZ                                     </v>
          </cell>
        </row>
        <row r="7631">
          <cell r="G7631">
            <v>517132</v>
          </cell>
          <cell r="H7631" t="str">
            <v xml:space="preserve">GABRIELA SANCHEZ PEREZ             </v>
          </cell>
          <cell r="I7631" t="str">
            <v xml:space="preserve">ERNESTO ALEJANDRO PEREZ GUTIERREZ                                     </v>
          </cell>
        </row>
        <row r="7632">
          <cell r="G7632">
            <v>517132</v>
          </cell>
          <cell r="H7632" t="str">
            <v xml:space="preserve">GABRIELA SANCHEZ PEREZ             </v>
          </cell>
          <cell r="I7632" t="str">
            <v xml:space="preserve">ERNESTO ALEJANDRO PEREZ GUTIERREZ                                     </v>
          </cell>
        </row>
        <row r="7633">
          <cell r="G7633">
            <v>517132</v>
          </cell>
          <cell r="H7633" t="str">
            <v xml:space="preserve">GABRIELA SANCHEZ PEREZ             </v>
          </cell>
          <cell r="I7633" t="str">
            <v xml:space="preserve">ERNESTO ALEJANDRO PEREZ GUTIERREZ                                     </v>
          </cell>
        </row>
        <row r="7634">
          <cell r="G7634">
            <v>517132</v>
          </cell>
          <cell r="H7634" t="str">
            <v xml:space="preserve">GABRIELA SANCHEZ PEREZ             </v>
          </cell>
          <cell r="I7634" t="str">
            <v xml:space="preserve">ERNESTO ALEJANDRO PEREZ GUTIERREZ                                     </v>
          </cell>
        </row>
        <row r="7635">
          <cell r="G7635">
            <v>517132</v>
          </cell>
          <cell r="H7635" t="str">
            <v xml:space="preserve">GABRIELA SANCHEZ PEREZ             </v>
          </cell>
          <cell r="I7635" t="str">
            <v xml:space="preserve">ERNESTO ALEJANDRO PEREZ GUTIERREZ                                     </v>
          </cell>
        </row>
        <row r="7636">
          <cell r="G7636">
            <v>517132</v>
          </cell>
          <cell r="H7636" t="str">
            <v xml:space="preserve">GABRIELA SANCHEZ PEREZ             </v>
          </cell>
          <cell r="I7636" t="str">
            <v xml:space="preserve">ERNESTO ALEJANDRO PEREZ GUTIERREZ                                     </v>
          </cell>
        </row>
        <row r="7637">
          <cell r="G7637">
            <v>517132</v>
          </cell>
          <cell r="H7637" t="str">
            <v xml:space="preserve">GABRIELA SANCHEZ PEREZ             </v>
          </cell>
          <cell r="I7637" t="str">
            <v xml:space="preserve">ERNESTO ALEJANDRO PEREZ GUTIERREZ                                     </v>
          </cell>
        </row>
        <row r="7638">
          <cell r="G7638">
            <v>517132</v>
          </cell>
          <cell r="H7638" t="str">
            <v xml:space="preserve">GABRIELA SANCHEZ PEREZ             </v>
          </cell>
          <cell r="I7638" t="str">
            <v xml:space="preserve">ERNESTO ALEJANDRO PEREZ GUTIERREZ                                     </v>
          </cell>
        </row>
        <row r="7639">
          <cell r="G7639">
            <v>517153</v>
          </cell>
          <cell r="H7639" t="str">
            <v xml:space="preserve">ALEXANDRO SANTILLAN GALLARDO       </v>
          </cell>
          <cell r="I7639" t="str">
            <v xml:space="preserve">MARCO ANTONIO NAVA GARZA                                              </v>
          </cell>
        </row>
        <row r="7640">
          <cell r="G7640">
            <v>517153</v>
          </cell>
          <cell r="H7640" t="str">
            <v xml:space="preserve">ALEXANDRO SANTILLAN GALLARDO       </v>
          </cell>
          <cell r="I7640" t="str">
            <v xml:space="preserve">MARCO ANTONIO NAVA GARZA                                              </v>
          </cell>
        </row>
        <row r="7641">
          <cell r="G7641">
            <v>517153</v>
          </cell>
          <cell r="H7641" t="str">
            <v xml:space="preserve">ALEXANDRO SANTILLAN GALLARDO       </v>
          </cell>
          <cell r="I7641" t="str">
            <v xml:space="preserve">MARCO ANTONIO NAVA GARZA                                              </v>
          </cell>
        </row>
        <row r="7642">
          <cell r="G7642">
            <v>517153</v>
          </cell>
          <cell r="H7642" t="str">
            <v xml:space="preserve">ALEXANDRO SANTILLAN GALLARDO       </v>
          </cell>
          <cell r="I7642" t="str">
            <v xml:space="preserve">MARCO ANTONIO NAVA GARZA                                              </v>
          </cell>
        </row>
        <row r="7643">
          <cell r="G7643">
            <v>517153</v>
          </cell>
          <cell r="H7643" t="str">
            <v xml:space="preserve">ALEXANDRO SANTILLAN GALLARDO       </v>
          </cell>
          <cell r="I7643" t="str">
            <v xml:space="preserve">MARCO ANTONIO NAVA GARZA                                              </v>
          </cell>
        </row>
        <row r="7644">
          <cell r="G7644">
            <v>517161</v>
          </cell>
          <cell r="H7644" t="str">
            <v xml:space="preserve">ALEXANDRO SANTILLAN GALLARDO       </v>
          </cell>
          <cell r="I7644" t="str">
            <v xml:space="preserve">GABRIEL CAMARENA LOPEZ                                                </v>
          </cell>
        </row>
        <row r="7645">
          <cell r="G7645">
            <v>517161</v>
          </cell>
          <cell r="H7645" t="str">
            <v xml:space="preserve">ALEXANDRO SANTILLAN GALLARDO       </v>
          </cell>
          <cell r="I7645" t="str">
            <v xml:space="preserve">GABRIEL CAMARENA LOPEZ                                                </v>
          </cell>
        </row>
        <row r="7646">
          <cell r="G7646">
            <v>517161</v>
          </cell>
          <cell r="H7646" t="str">
            <v xml:space="preserve">ALEXANDRO SANTILLAN GALLARDO       </v>
          </cell>
          <cell r="I7646" t="str">
            <v xml:space="preserve">GABRIEL CAMARENA LOPEZ                                                </v>
          </cell>
        </row>
        <row r="7647">
          <cell r="G7647">
            <v>517161</v>
          </cell>
          <cell r="H7647" t="str">
            <v xml:space="preserve">ALEXANDRO SANTILLAN GALLARDO       </v>
          </cell>
          <cell r="I7647" t="str">
            <v xml:space="preserve">GABRIEL CAMARENA LOPEZ                                                </v>
          </cell>
        </row>
        <row r="7648">
          <cell r="G7648">
            <v>517161</v>
          </cell>
          <cell r="H7648" t="str">
            <v xml:space="preserve">ALEXANDRO SANTILLAN GALLARDO       </v>
          </cell>
          <cell r="I7648" t="str">
            <v xml:space="preserve">GABRIEL CAMARENA LOPEZ                                                </v>
          </cell>
        </row>
        <row r="7649">
          <cell r="G7649">
            <v>517272</v>
          </cell>
          <cell r="H7649" t="str">
            <v xml:space="preserve">GABRIELA SANCHEZ PEREZ             </v>
          </cell>
          <cell r="I7649" t="str">
            <v xml:space="preserve">GENOVEVA MARIA ELENA MARTINEZ SALAS                                   </v>
          </cell>
        </row>
        <row r="7650">
          <cell r="G7650">
            <v>517272</v>
          </cell>
          <cell r="H7650" t="str">
            <v xml:space="preserve">GABRIELA SANCHEZ PEREZ             </v>
          </cell>
          <cell r="I7650" t="str">
            <v xml:space="preserve">GENOVEVA MARIA ELENA MARTINEZ SALAS                                   </v>
          </cell>
        </row>
        <row r="7651">
          <cell r="G7651">
            <v>517272</v>
          </cell>
          <cell r="H7651" t="str">
            <v xml:space="preserve">GABRIELA SANCHEZ PEREZ             </v>
          </cell>
          <cell r="I7651" t="str">
            <v xml:space="preserve">GENOVEVA MARIA ELENA MARTINEZ SALAS                                   </v>
          </cell>
        </row>
        <row r="7652">
          <cell r="G7652">
            <v>517272</v>
          </cell>
          <cell r="H7652" t="str">
            <v xml:space="preserve">GABRIELA SANCHEZ PEREZ             </v>
          </cell>
          <cell r="I7652" t="str">
            <v xml:space="preserve">GENOVEVA MARIA ELENA MARTINEZ SALAS                                   </v>
          </cell>
        </row>
        <row r="7653">
          <cell r="G7653">
            <v>517272</v>
          </cell>
          <cell r="H7653" t="str">
            <v xml:space="preserve">GABRIELA SANCHEZ PEREZ             </v>
          </cell>
          <cell r="I7653" t="str">
            <v xml:space="preserve">GENOVEVA MARIA ELENA MARTINEZ SALAS                                   </v>
          </cell>
        </row>
        <row r="7654">
          <cell r="G7654">
            <v>517272</v>
          </cell>
          <cell r="H7654" t="str">
            <v xml:space="preserve">GABRIELA SANCHEZ PEREZ             </v>
          </cell>
          <cell r="I7654" t="str">
            <v xml:space="preserve">GENOVEVA MARIA ELENA MARTINEZ SALAS                                   </v>
          </cell>
        </row>
        <row r="7655">
          <cell r="G7655">
            <v>517272</v>
          </cell>
          <cell r="H7655" t="str">
            <v xml:space="preserve">GABRIELA SANCHEZ PEREZ             </v>
          </cell>
          <cell r="I7655" t="str">
            <v xml:space="preserve">GENOVEVA MARIA ELENA MARTINEZ SALAS                                   </v>
          </cell>
        </row>
        <row r="7656">
          <cell r="G7656">
            <v>517272</v>
          </cell>
          <cell r="H7656" t="str">
            <v xml:space="preserve">GABRIELA SANCHEZ PEREZ             </v>
          </cell>
          <cell r="I7656" t="str">
            <v xml:space="preserve">GENOVEVA MARIA ELENA MARTINEZ SALAS                                   </v>
          </cell>
        </row>
        <row r="7657">
          <cell r="G7657">
            <v>517272</v>
          </cell>
          <cell r="H7657" t="str">
            <v xml:space="preserve">GABRIELA SANCHEZ PEREZ             </v>
          </cell>
          <cell r="I7657" t="str">
            <v xml:space="preserve">GENOVEVA MARIA ELENA MARTINEZ SALAS                                   </v>
          </cell>
        </row>
        <row r="7658">
          <cell r="G7658">
            <v>517272</v>
          </cell>
          <cell r="H7658" t="str">
            <v xml:space="preserve">GABRIELA SANCHEZ PEREZ             </v>
          </cell>
          <cell r="I7658" t="str">
            <v xml:space="preserve">GENOVEVA MARIA ELENA MARTINEZ SALAS                                   </v>
          </cell>
        </row>
        <row r="7659">
          <cell r="G7659">
            <v>517272</v>
          </cell>
          <cell r="H7659" t="str">
            <v xml:space="preserve">GABRIELA SANCHEZ PEREZ             </v>
          </cell>
          <cell r="I7659" t="str">
            <v xml:space="preserve">GENOVEVA MARIA ELENA MARTINEZ SALAS                                   </v>
          </cell>
        </row>
        <row r="7660">
          <cell r="G7660">
            <v>517272</v>
          </cell>
          <cell r="H7660" t="str">
            <v xml:space="preserve">GABRIELA SANCHEZ PEREZ             </v>
          </cell>
          <cell r="I7660" t="str">
            <v xml:space="preserve">GENOVEVA MARIA ELENA MARTINEZ SALAS                                   </v>
          </cell>
        </row>
        <row r="7661">
          <cell r="G7661">
            <v>517272</v>
          </cell>
          <cell r="H7661" t="str">
            <v xml:space="preserve">GABRIELA SANCHEZ PEREZ             </v>
          </cell>
          <cell r="I7661" t="str">
            <v xml:space="preserve">GENOVEVA MARIA ELENA MARTINEZ SALAS                                   </v>
          </cell>
        </row>
        <row r="7662">
          <cell r="G7662">
            <v>517272</v>
          </cell>
          <cell r="H7662" t="str">
            <v xml:space="preserve">GABRIELA SANCHEZ PEREZ             </v>
          </cell>
          <cell r="I7662" t="str">
            <v xml:space="preserve">GENOVEVA MARIA ELENA MARTINEZ SALAS                                   </v>
          </cell>
        </row>
        <row r="7663">
          <cell r="G7663">
            <v>517272</v>
          </cell>
          <cell r="H7663" t="str">
            <v xml:space="preserve">GABRIELA SANCHEZ PEREZ             </v>
          </cell>
          <cell r="I7663" t="str">
            <v xml:space="preserve">GENOVEVA MARIA ELENA MARTINEZ SALAS                                   </v>
          </cell>
        </row>
        <row r="7664">
          <cell r="G7664">
            <v>517272</v>
          </cell>
          <cell r="H7664" t="str">
            <v xml:space="preserve">GABRIELA SANCHEZ PEREZ             </v>
          </cell>
          <cell r="I7664" t="str">
            <v xml:space="preserve">GENOVEVA MARIA ELENA MARTINEZ SALAS                                   </v>
          </cell>
        </row>
        <row r="7665">
          <cell r="G7665">
            <v>517272</v>
          </cell>
          <cell r="H7665" t="str">
            <v xml:space="preserve">GABRIELA SANCHEZ PEREZ             </v>
          </cell>
          <cell r="I7665" t="str">
            <v xml:space="preserve">GENOVEVA MARIA ELENA MARTINEZ SALAS                                   </v>
          </cell>
        </row>
        <row r="7666">
          <cell r="G7666">
            <v>517272</v>
          </cell>
          <cell r="H7666" t="str">
            <v xml:space="preserve">GABRIELA SANCHEZ PEREZ             </v>
          </cell>
          <cell r="I7666" t="str">
            <v xml:space="preserve">GENOVEVA MARIA ELENA MARTINEZ SALAS                                   </v>
          </cell>
        </row>
        <row r="7667">
          <cell r="G7667">
            <v>517272</v>
          </cell>
          <cell r="H7667" t="str">
            <v xml:space="preserve">GABRIELA SANCHEZ PEREZ             </v>
          </cell>
          <cell r="I7667" t="str">
            <v xml:space="preserve">GENOVEVA MARIA ELENA MARTINEZ SALAS                                   </v>
          </cell>
        </row>
        <row r="7668">
          <cell r="G7668">
            <v>517272</v>
          </cell>
          <cell r="H7668" t="str">
            <v xml:space="preserve">GABRIELA SANCHEZ PEREZ             </v>
          </cell>
          <cell r="I7668" t="str">
            <v xml:space="preserve">GENOVEVA MARIA ELENA MARTINEZ SALAS                                   </v>
          </cell>
        </row>
        <row r="7669">
          <cell r="G7669">
            <v>517272</v>
          </cell>
          <cell r="H7669" t="str">
            <v xml:space="preserve">GABRIELA SANCHEZ PEREZ             </v>
          </cell>
          <cell r="I7669" t="str">
            <v xml:space="preserve">GENOVEVA MARIA ELENA MARTINEZ SALAS                                   </v>
          </cell>
        </row>
        <row r="7670">
          <cell r="G7670">
            <v>517272</v>
          </cell>
          <cell r="H7670" t="str">
            <v xml:space="preserve">GABRIELA SANCHEZ PEREZ             </v>
          </cell>
          <cell r="I7670" t="str">
            <v xml:space="preserve">GENOVEVA MARIA ELENA MARTINEZ SALAS                                   </v>
          </cell>
        </row>
        <row r="7671">
          <cell r="G7671">
            <v>517272</v>
          </cell>
          <cell r="H7671" t="str">
            <v xml:space="preserve">GABRIELA SANCHEZ PEREZ             </v>
          </cell>
          <cell r="I7671" t="str">
            <v xml:space="preserve">GENOVEVA MARIA ELENA MARTINEZ SALAS                                   </v>
          </cell>
        </row>
        <row r="7672">
          <cell r="G7672">
            <v>517272</v>
          </cell>
          <cell r="H7672" t="str">
            <v xml:space="preserve">GABRIELA SANCHEZ PEREZ             </v>
          </cell>
          <cell r="I7672" t="str">
            <v xml:space="preserve">GENOVEVA MARIA ELENA MARTINEZ SALAS                                   </v>
          </cell>
        </row>
        <row r="7673">
          <cell r="G7673">
            <v>517272</v>
          </cell>
          <cell r="H7673" t="str">
            <v xml:space="preserve">GABRIELA SANCHEZ PEREZ             </v>
          </cell>
          <cell r="I7673" t="str">
            <v xml:space="preserve">GENOVEVA MARIA ELENA MARTINEZ SALAS                                   </v>
          </cell>
        </row>
        <row r="7674">
          <cell r="G7674">
            <v>517272</v>
          </cell>
          <cell r="H7674" t="str">
            <v xml:space="preserve">GABRIELA SANCHEZ PEREZ             </v>
          </cell>
          <cell r="I7674" t="str">
            <v xml:space="preserve">GENOVEVA MARIA ELENA MARTINEZ SALAS                                   </v>
          </cell>
        </row>
        <row r="7675">
          <cell r="G7675">
            <v>517272</v>
          </cell>
          <cell r="H7675" t="str">
            <v xml:space="preserve">GABRIELA SANCHEZ PEREZ             </v>
          </cell>
          <cell r="I7675" t="str">
            <v xml:space="preserve">GENOVEVA MARIA ELENA MARTINEZ SALAS                                   </v>
          </cell>
        </row>
        <row r="7676">
          <cell r="G7676">
            <v>517272</v>
          </cell>
          <cell r="H7676" t="str">
            <v xml:space="preserve">GABRIELA SANCHEZ PEREZ             </v>
          </cell>
          <cell r="I7676" t="str">
            <v xml:space="preserve">GENOVEVA MARIA ELENA MARTINEZ SALAS                                   </v>
          </cell>
        </row>
        <row r="7677">
          <cell r="G7677">
            <v>517272</v>
          </cell>
          <cell r="H7677" t="str">
            <v xml:space="preserve">GABRIELA SANCHEZ PEREZ             </v>
          </cell>
          <cell r="I7677" t="str">
            <v xml:space="preserve">GENOVEVA MARIA ELENA MARTINEZ SALAS                                   </v>
          </cell>
        </row>
        <row r="7678">
          <cell r="G7678">
            <v>517272</v>
          </cell>
          <cell r="H7678" t="str">
            <v xml:space="preserve">GABRIELA SANCHEZ PEREZ             </v>
          </cell>
          <cell r="I7678" t="str">
            <v xml:space="preserve">GENOVEVA MARIA ELENA MARTINEZ SALAS                                   </v>
          </cell>
        </row>
        <row r="7679">
          <cell r="G7679">
            <v>517272</v>
          </cell>
          <cell r="H7679" t="str">
            <v xml:space="preserve">GABRIELA SANCHEZ PEREZ             </v>
          </cell>
          <cell r="I7679" t="str">
            <v xml:space="preserve">GENOVEVA MARIA ELENA MARTINEZ SALAS                                   </v>
          </cell>
        </row>
        <row r="7680">
          <cell r="G7680">
            <v>517272</v>
          </cell>
          <cell r="H7680" t="str">
            <v xml:space="preserve">GABRIELA SANCHEZ PEREZ             </v>
          </cell>
          <cell r="I7680" t="str">
            <v xml:space="preserve">GENOVEVA MARIA ELENA MARTINEZ SALAS                                   </v>
          </cell>
        </row>
        <row r="7681">
          <cell r="G7681">
            <v>517272</v>
          </cell>
          <cell r="H7681" t="str">
            <v xml:space="preserve">GABRIELA SANCHEZ PEREZ             </v>
          </cell>
          <cell r="I7681" t="str">
            <v xml:space="preserve">GENOVEVA MARIA ELENA MARTINEZ SALAS                                   </v>
          </cell>
        </row>
        <row r="7682">
          <cell r="G7682">
            <v>517304</v>
          </cell>
          <cell r="H7682" t="str">
            <v xml:space="preserve">GABRIELA SANCHEZ PEREZ             </v>
          </cell>
          <cell r="I7682" t="str">
            <v xml:space="preserve">PAOLA (MENOR) HERRERO DE LA TORRE                                     </v>
          </cell>
        </row>
        <row r="7683">
          <cell r="G7683">
            <v>517304</v>
          </cell>
          <cell r="H7683" t="str">
            <v xml:space="preserve">GABRIELA SANCHEZ PEREZ             </v>
          </cell>
          <cell r="I7683" t="str">
            <v xml:space="preserve">PAOLA (MENOR) HERRERO DE LA TORRE                                     </v>
          </cell>
        </row>
        <row r="7684">
          <cell r="G7684">
            <v>517304</v>
          </cell>
          <cell r="H7684" t="str">
            <v xml:space="preserve">GABRIELA SANCHEZ PEREZ             </v>
          </cell>
          <cell r="I7684" t="str">
            <v xml:space="preserve">PAOLA (MENOR) HERRERO DE LA TORRE                                     </v>
          </cell>
        </row>
        <row r="7685">
          <cell r="G7685">
            <v>517304</v>
          </cell>
          <cell r="H7685" t="str">
            <v xml:space="preserve">GABRIELA SANCHEZ PEREZ             </v>
          </cell>
          <cell r="I7685" t="str">
            <v xml:space="preserve">PAOLA (MENOR) HERRERO DE LA TORRE                                     </v>
          </cell>
        </row>
        <row r="7686">
          <cell r="G7686">
            <v>517312</v>
          </cell>
          <cell r="H7686" t="str">
            <v xml:space="preserve">GABRIELA SANCHEZ PEREZ             </v>
          </cell>
          <cell r="I7686" t="str">
            <v xml:space="preserve">SANTIAGO (MENOR) HERRERO DE LA TORRE                                  </v>
          </cell>
        </row>
        <row r="7687">
          <cell r="G7687">
            <v>517312</v>
          </cell>
          <cell r="H7687" t="str">
            <v xml:space="preserve">GABRIELA SANCHEZ PEREZ             </v>
          </cell>
          <cell r="I7687" t="str">
            <v xml:space="preserve">SANTIAGO (MENOR) HERRERO DE LA TORRE                                  </v>
          </cell>
        </row>
        <row r="7688">
          <cell r="G7688">
            <v>517312</v>
          </cell>
          <cell r="H7688" t="str">
            <v xml:space="preserve">GABRIELA SANCHEZ PEREZ             </v>
          </cell>
          <cell r="I7688" t="str">
            <v xml:space="preserve">SANTIAGO (MENOR) HERRERO DE LA TORRE                                  </v>
          </cell>
        </row>
        <row r="7689">
          <cell r="G7689">
            <v>517312</v>
          </cell>
          <cell r="H7689" t="str">
            <v xml:space="preserve">GABRIELA SANCHEZ PEREZ             </v>
          </cell>
          <cell r="I7689" t="str">
            <v xml:space="preserve">SANTIAGO (MENOR) HERRERO DE LA TORRE                                  </v>
          </cell>
        </row>
        <row r="7690">
          <cell r="G7690">
            <v>517354</v>
          </cell>
          <cell r="H7690" t="str">
            <v xml:space="preserve">EMPLEADOS                          </v>
          </cell>
          <cell r="I7690" t="str">
            <v xml:space="preserve">OSVALDO RODRIGO HEREDIA MATARAZZO                                     </v>
          </cell>
        </row>
        <row r="7691">
          <cell r="G7691">
            <v>517354</v>
          </cell>
          <cell r="H7691" t="str">
            <v xml:space="preserve">EMPLEADOS                          </v>
          </cell>
          <cell r="I7691" t="str">
            <v xml:space="preserve">OSVALDO RODRIGO HEREDIA MATARAZZO                                     </v>
          </cell>
        </row>
        <row r="7692">
          <cell r="G7692">
            <v>517354</v>
          </cell>
          <cell r="H7692" t="str">
            <v xml:space="preserve">EMPLEADOS                          </v>
          </cell>
          <cell r="I7692" t="str">
            <v xml:space="preserve">OSVALDO RODRIGO HEREDIA MATARAZZO                                     </v>
          </cell>
        </row>
        <row r="7693">
          <cell r="G7693">
            <v>517402</v>
          </cell>
          <cell r="H7693" t="str">
            <v xml:space="preserve">ALEXANDRO SANTILLAN GALLARDO       </v>
          </cell>
          <cell r="I7693" t="str">
            <v xml:space="preserve">RIGOBERTO NAVA SANDOVAL                                               </v>
          </cell>
        </row>
        <row r="7694">
          <cell r="G7694">
            <v>517402</v>
          </cell>
          <cell r="H7694" t="str">
            <v xml:space="preserve">ALEXANDRO SANTILLAN GALLARDO       </v>
          </cell>
          <cell r="I7694" t="str">
            <v xml:space="preserve">RIGOBERTO NAVA SANDOVAL                                               </v>
          </cell>
        </row>
        <row r="7695">
          <cell r="G7695">
            <v>517402</v>
          </cell>
          <cell r="H7695" t="str">
            <v xml:space="preserve">ALEXANDRO SANTILLAN GALLARDO       </v>
          </cell>
          <cell r="I7695" t="str">
            <v xml:space="preserve">RIGOBERTO NAVA SANDOVAL                                               </v>
          </cell>
        </row>
        <row r="7696">
          <cell r="G7696">
            <v>517402</v>
          </cell>
          <cell r="H7696" t="str">
            <v xml:space="preserve">ALEXANDRO SANTILLAN GALLARDO       </v>
          </cell>
          <cell r="I7696" t="str">
            <v xml:space="preserve">RIGOBERTO NAVA SANDOVAL                                               </v>
          </cell>
        </row>
        <row r="7697">
          <cell r="G7697">
            <v>517402</v>
          </cell>
          <cell r="H7697" t="str">
            <v xml:space="preserve">ALEXANDRO SANTILLAN GALLARDO       </v>
          </cell>
          <cell r="I7697" t="str">
            <v xml:space="preserve">RIGOBERTO NAVA SANDOVAL                                               </v>
          </cell>
        </row>
        <row r="7698">
          <cell r="G7698">
            <v>517402</v>
          </cell>
          <cell r="H7698" t="str">
            <v xml:space="preserve">ALEXANDRO SANTILLAN GALLARDO       </v>
          </cell>
          <cell r="I7698" t="str">
            <v xml:space="preserve">RIGOBERTO NAVA SANDOVAL                                               </v>
          </cell>
        </row>
        <row r="7699">
          <cell r="G7699">
            <v>517402</v>
          </cell>
          <cell r="H7699" t="str">
            <v xml:space="preserve">ALEXANDRO SANTILLAN GALLARDO       </v>
          </cell>
          <cell r="I7699" t="str">
            <v xml:space="preserve">RIGOBERTO NAVA SANDOVAL                                               </v>
          </cell>
        </row>
        <row r="7700">
          <cell r="G7700">
            <v>517402</v>
          </cell>
          <cell r="H7700" t="str">
            <v xml:space="preserve">ALEXANDRO SANTILLAN GALLARDO       </v>
          </cell>
          <cell r="I7700" t="str">
            <v xml:space="preserve">RIGOBERTO NAVA SANDOVAL                                               </v>
          </cell>
        </row>
        <row r="7701">
          <cell r="G7701">
            <v>517402</v>
          </cell>
          <cell r="H7701" t="str">
            <v xml:space="preserve">ALEXANDRO SANTILLAN GALLARDO       </v>
          </cell>
          <cell r="I7701" t="str">
            <v xml:space="preserve">RIGOBERTO NAVA SANDOVAL                                               </v>
          </cell>
        </row>
        <row r="7702">
          <cell r="G7702">
            <v>517402</v>
          </cell>
          <cell r="H7702" t="str">
            <v xml:space="preserve">ALEXANDRO SANTILLAN GALLARDO       </v>
          </cell>
          <cell r="I7702" t="str">
            <v xml:space="preserve">RIGOBERTO NAVA SANDOVAL                                               </v>
          </cell>
        </row>
        <row r="7703">
          <cell r="G7703">
            <v>517415</v>
          </cell>
          <cell r="H7703" t="str">
            <v xml:space="preserve">ALEXANDRO SANTILLAN GALLARDO       </v>
          </cell>
          <cell r="I7703" t="str">
            <v xml:space="preserve">MARCO ANTONIO NAVA SANDOVAL                                           </v>
          </cell>
        </row>
        <row r="7704">
          <cell r="G7704">
            <v>517415</v>
          </cell>
          <cell r="H7704" t="str">
            <v xml:space="preserve">ALEXANDRO SANTILLAN GALLARDO       </v>
          </cell>
          <cell r="I7704" t="str">
            <v xml:space="preserve">MARCO ANTONIO NAVA SANDOVAL                                           </v>
          </cell>
        </row>
        <row r="7705">
          <cell r="G7705">
            <v>517415</v>
          </cell>
          <cell r="H7705" t="str">
            <v xml:space="preserve">ALEXANDRO SANTILLAN GALLARDO       </v>
          </cell>
          <cell r="I7705" t="str">
            <v xml:space="preserve">MARCO ANTONIO NAVA SANDOVAL                                           </v>
          </cell>
        </row>
        <row r="7706">
          <cell r="G7706">
            <v>517415</v>
          </cell>
          <cell r="H7706" t="str">
            <v xml:space="preserve">ALEXANDRO SANTILLAN GALLARDO       </v>
          </cell>
          <cell r="I7706" t="str">
            <v xml:space="preserve">MARCO ANTONIO NAVA SANDOVAL                                           </v>
          </cell>
        </row>
        <row r="7707">
          <cell r="G7707">
            <v>517415</v>
          </cell>
          <cell r="H7707" t="str">
            <v xml:space="preserve">ALEXANDRO SANTILLAN GALLARDO       </v>
          </cell>
          <cell r="I7707" t="str">
            <v xml:space="preserve">MARCO ANTONIO NAVA SANDOVAL                                           </v>
          </cell>
        </row>
        <row r="7708">
          <cell r="G7708">
            <v>517415</v>
          </cell>
          <cell r="H7708" t="str">
            <v xml:space="preserve">ALEXANDRO SANTILLAN GALLARDO       </v>
          </cell>
          <cell r="I7708" t="str">
            <v xml:space="preserve">MARCO ANTONIO NAVA SANDOVAL                                           </v>
          </cell>
        </row>
        <row r="7709">
          <cell r="G7709">
            <v>517415</v>
          </cell>
          <cell r="H7709" t="str">
            <v xml:space="preserve">ALEXANDRO SANTILLAN GALLARDO       </v>
          </cell>
          <cell r="I7709" t="str">
            <v xml:space="preserve">MARCO ANTONIO NAVA SANDOVAL                                           </v>
          </cell>
        </row>
        <row r="7710">
          <cell r="G7710">
            <v>517415</v>
          </cell>
          <cell r="H7710" t="str">
            <v xml:space="preserve">ALEXANDRO SANTILLAN GALLARDO       </v>
          </cell>
          <cell r="I7710" t="str">
            <v xml:space="preserve">MARCO ANTONIO NAVA SANDOVAL                                           </v>
          </cell>
        </row>
        <row r="7711">
          <cell r="G7711">
            <v>517415</v>
          </cell>
          <cell r="H7711" t="str">
            <v xml:space="preserve">ALEXANDRO SANTILLAN GALLARDO       </v>
          </cell>
          <cell r="I7711" t="str">
            <v xml:space="preserve">MARCO ANTONIO NAVA SANDOVAL                                           </v>
          </cell>
        </row>
        <row r="7712">
          <cell r="G7712">
            <v>517415</v>
          </cell>
          <cell r="H7712" t="str">
            <v xml:space="preserve">ALEXANDRO SANTILLAN GALLARDO       </v>
          </cell>
          <cell r="I7712" t="str">
            <v xml:space="preserve">MARCO ANTONIO NAVA SANDOVAL                                           </v>
          </cell>
        </row>
        <row r="7713">
          <cell r="G7713">
            <v>517415</v>
          </cell>
          <cell r="H7713" t="str">
            <v xml:space="preserve">ALEXANDRO SANTILLAN GALLARDO       </v>
          </cell>
          <cell r="I7713" t="str">
            <v xml:space="preserve">MARCO ANTONIO NAVA SANDOVAL                                           </v>
          </cell>
        </row>
        <row r="7714">
          <cell r="G7714">
            <v>517423</v>
          </cell>
          <cell r="H7714" t="str">
            <v xml:space="preserve">ALEXANDRO SANTILLAN GALLARDO       </v>
          </cell>
          <cell r="I7714" t="str">
            <v xml:space="preserve">MARCO ANTONIO NAVA SANDOVAL                                           </v>
          </cell>
        </row>
        <row r="7715">
          <cell r="G7715">
            <v>517423</v>
          </cell>
          <cell r="H7715" t="str">
            <v xml:space="preserve">ALEXANDRO SANTILLAN GALLARDO       </v>
          </cell>
          <cell r="I7715" t="str">
            <v xml:space="preserve">MARCO ANTONIO NAVA SANDOVAL                                           </v>
          </cell>
        </row>
        <row r="7716">
          <cell r="G7716">
            <v>517423</v>
          </cell>
          <cell r="H7716" t="str">
            <v xml:space="preserve">ALEXANDRO SANTILLAN GALLARDO       </v>
          </cell>
          <cell r="I7716" t="str">
            <v xml:space="preserve">MARCO ANTONIO NAVA SANDOVAL                                           </v>
          </cell>
        </row>
        <row r="7717">
          <cell r="G7717">
            <v>517423</v>
          </cell>
          <cell r="H7717" t="str">
            <v xml:space="preserve">ALEXANDRO SANTILLAN GALLARDO       </v>
          </cell>
          <cell r="I7717" t="str">
            <v xml:space="preserve">MARCO ANTONIO NAVA SANDOVAL                                           </v>
          </cell>
        </row>
        <row r="7718">
          <cell r="G7718">
            <v>517423</v>
          </cell>
          <cell r="H7718" t="str">
            <v xml:space="preserve">ALEXANDRO SANTILLAN GALLARDO       </v>
          </cell>
          <cell r="I7718" t="str">
            <v xml:space="preserve">MARCO ANTONIO NAVA SANDOVAL                                           </v>
          </cell>
        </row>
        <row r="7719">
          <cell r="G7719">
            <v>517423</v>
          </cell>
          <cell r="H7719" t="str">
            <v xml:space="preserve">ALEXANDRO SANTILLAN GALLARDO       </v>
          </cell>
          <cell r="I7719" t="str">
            <v xml:space="preserve">MARCO ANTONIO NAVA SANDOVAL                                           </v>
          </cell>
        </row>
        <row r="7720">
          <cell r="G7720">
            <v>517423</v>
          </cell>
          <cell r="H7720" t="str">
            <v xml:space="preserve">ALEXANDRO SANTILLAN GALLARDO       </v>
          </cell>
          <cell r="I7720" t="str">
            <v xml:space="preserve">MARCO ANTONIO NAVA SANDOVAL                                           </v>
          </cell>
        </row>
        <row r="7721">
          <cell r="G7721">
            <v>517423</v>
          </cell>
          <cell r="H7721" t="str">
            <v xml:space="preserve">ALEXANDRO SANTILLAN GALLARDO       </v>
          </cell>
          <cell r="I7721" t="str">
            <v xml:space="preserve">MARCO ANTONIO NAVA SANDOVAL                                           </v>
          </cell>
        </row>
        <row r="7722">
          <cell r="G7722">
            <v>517423</v>
          </cell>
          <cell r="H7722" t="str">
            <v xml:space="preserve">ALEXANDRO SANTILLAN GALLARDO       </v>
          </cell>
          <cell r="I7722" t="str">
            <v xml:space="preserve">MARCO ANTONIO NAVA SANDOVAL                                           </v>
          </cell>
        </row>
        <row r="7723">
          <cell r="G7723">
            <v>517423</v>
          </cell>
          <cell r="H7723" t="str">
            <v xml:space="preserve">ALEXANDRO SANTILLAN GALLARDO       </v>
          </cell>
          <cell r="I7723" t="str">
            <v xml:space="preserve">MARCO ANTONIO NAVA SANDOVAL                                           </v>
          </cell>
        </row>
        <row r="7724">
          <cell r="G7724">
            <v>517423</v>
          </cell>
          <cell r="H7724" t="str">
            <v xml:space="preserve">ALEXANDRO SANTILLAN GALLARDO       </v>
          </cell>
          <cell r="I7724" t="str">
            <v xml:space="preserve">MARCO ANTONIO NAVA SANDOVAL                                           </v>
          </cell>
        </row>
        <row r="7725">
          <cell r="G7725">
            <v>517431</v>
          </cell>
          <cell r="H7725" t="str">
            <v xml:space="preserve">ALEXANDRO SANTILLAN GALLARDO       </v>
          </cell>
          <cell r="I7725" t="str">
            <v xml:space="preserve">MARGARITA AUREA NAVA SANDOVAL                                         </v>
          </cell>
        </row>
        <row r="7726">
          <cell r="G7726">
            <v>517431</v>
          </cell>
          <cell r="H7726" t="str">
            <v xml:space="preserve">ALEXANDRO SANTILLAN GALLARDO       </v>
          </cell>
          <cell r="I7726" t="str">
            <v xml:space="preserve">MARGARITA AUREA NAVA SANDOVAL                                         </v>
          </cell>
        </row>
        <row r="7727">
          <cell r="G7727">
            <v>517431</v>
          </cell>
          <cell r="H7727" t="str">
            <v xml:space="preserve">ALEXANDRO SANTILLAN GALLARDO       </v>
          </cell>
          <cell r="I7727" t="str">
            <v xml:space="preserve">MARGARITA AUREA NAVA SANDOVAL                                         </v>
          </cell>
        </row>
        <row r="7728">
          <cell r="G7728">
            <v>517431</v>
          </cell>
          <cell r="H7728" t="str">
            <v xml:space="preserve">ALEXANDRO SANTILLAN GALLARDO       </v>
          </cell>
          <cell r="I7728" t="str">
            <v xml:space="preserve">MARGARITA AUREA NAVA SANDOVAL                                         </v>
          </cell>
        </row>
        <row r="7729">
          <cell r="G7729">
            <v>517431</v>
          </cell>
          <cell r="H7729" t="str">
            <v xml:space="preserve">ALEXANDRO SANTILLAN GALLARDO       </v>
          </cell>
          <cell r="I7729" t="str">
            <v xml:space="preserve">MARGARITA AUREA NAVA SANDOVAL                                         </v>
          </cell>
        </row>
        <row r="7730">
          <cell r="G7730">
            <v>517431</v>
          </cell>
          <cell r="H7730" t="str">
            <v xml:space="preserve">ALEXANDRO SANTILLAN GALLARDO       </v>
          </cell>
          <cell r="I7730" t="str">
            <v xml:space="preserve">MARGARITA AUREA NAVA SANDOVAL                                         </v>
          </cell>
        </row>
        <row r="7731">
          <cell r="G7731">
            <v>517431</v>
          </cell>
          <cell r="H7731" t="str">
            <v xml:space="preserve">ALEXANDRO SANTILLAN GALLARDO       </v>
          </cell>
          <cell r="I7731" t="str">
            <v xml:space="preserve">MARGARITA AUREA NAVA SANDOVAL                                         </v>
          </cell>
        </row>
        <row r="7732">
          <cell r="G7732">
            <v>517431</v>
          </cell>
          <cell r="H7732" t="str">
            <v xml:space="preserve">ALEXANDRO SANTILLAN GALLARDO       </v>
          </cell>
          <cell r="I7732" t="str">
            <v xml:space="preserve">MARGARITA AUREA NAVA SANDOVAL                                         </v>
          </cell>
        </row>
        <row r="7733">
          <cell r="G7733">
            <v>517431</v>
          </cell>
          <cell r="H7733" t="str">
            <v xml:space="preserve">ALEXANDRO SANTILLAN GALLARDO       </v>
          </cell>
          <cell r="I7733" t="str">
            <v xml:space="preserve">MARGARITA AUREA NAVA SANDOVAL                                         </v>
          </cell>
        </row>
        <row r="7734">
          <cell r="G7734">
            <v>517431</v>
          </cell>
          <cell r="H7734" t="str">
            <v xml:space="preserve">ALEXANDRO SANTILLAN GALLARDO       </v>
          </cell>
          <cell r="I7734" t="str">
            <v xml:space="preserve">MARGARITA AUREA NAVA SANDOVAL                                         </v>
          </cell>
        </row>
        <row r="7735">
          <cell r="G7735">
            <v>517431</v>
          </cell>
          <cell r="H7735" t="str">
            <v xml:space="preserve">ALEXANDRO SANTILLAN GALLARDO       </v>
          </cell>
          <cell r="I7735" t="str">
            <v xml:space="preserve">MARGARITA AUREA NAVA SANDOVAL                                         </v>
          </cell>
        </row>
        <row r="7736">
          <cell r="G7736">
            <v>517445</v>
          </cell>
          <cell r="H7736" t="str">
            <v xml:space="preserve">ALEXANDRO SANTILLAN GALLARDO       </v>
          </cell>
          <cell r="I7736" t="str">
            <v xml:space="preserve">MARGARITA AUREA NAVA SANDOVAL                                         </v>
          </cell>
        </row>
        <row r="7737">
          <cell r="G7737">
            <v>517445</v>
          </cell>
          <cell r="H7737" t="str">
            <v xml:space="preserve">ALEXANDRO SANTILLAN GALLARDO       </v>
          </cell>
          <cell r="I7737" t="str">
            <v xml:space="preserve">MARGARITA AUREA NAVA SANDOVAL                                         </v>
          </cell>
        </row>
        <row r="7738">
          <cell r="G7738">
            <v>517445</v>
          </cell>
          <cell r="H7738" t="str">
            <v xml:space="preserve">ALEXANDRO SANTILLAN GALLARDO       </v>
          </cell>
          <cell r="I7738" t="str">
            <v xml:space="preserve">MARGARITA AUREA NAVA SANDOVAL                                         </v>
          </cell>
        </row>
        <row r="7739">
          <cell r="G7739">
            <v>517445</v>
          </cell>
          <cell r="H7739" t="str">
            <v xml:space="preserve">ALEXANDRO SANTILLAN GALLARDO       </v>
          </cell>
          <cell r="I7739" t="str">
            <v xml:space="preserve">MARGARITA AUREA NAVA SANDOVAL                                         </v>
          </cell>
        </row>
        <row r="7740">
          <cell r="G7740">
            <v>517445</v>
          </cell>
          <cell r="H7740" t="str">
            <v xml:space="preserve">ALEXANDRO SANTILLAN GALLARDO       </v>
          </cell>
          <cell r="I7740" t="str">
            <v xml:space="preserve">MARGARITA AUREA NAVA SANDOVAL                                         </v>
          </cell>
        </row>
        <row r="7741">
          <cell r="G7741">
            <v>517445</v>
          </cell>
          <cell r="H7741" t="str">
            <v xml:space="preserve">ALEXANDRO SANTILLAN GALLARDO       </v>
          </cell>
          <cell r="I7741" t="str">
            <v xml:space="preserve">MARGARITA AUREA NAVA SANDOVAL                                         </v>
          </cell>
        </row>
        <row r="7742">
          <cell r="G7742">
            <v>517445</v>
          </cell>
          <cell r="H7742" t="str">
            <v xml:space="preserve">ALEXANDRO SANTILLAN GALLARDO       </v>
          </cell>
          <cell r="I7742" t="str">
            <v xml:space="preserve">MARGARITA AUREA NAVA SANDOVAL                                         </v>
          </cell>
        </row>
        <row r="7743">
          <cell r="G7743">
            <v>517445</v>
          </cell>
          <cell r="H7743" t="str">
            <v xml:space="preserve">ALEXANDRO SANTILLAN GALLARDO       </v>
          </cell>
          <cell r="I7743" t="str">
            <v xml:space="preserve">MARGARITA AUREA NAVA SANDOVAL                                         </v>
          </cell>
        </row>
        <row r="7744">
          <cell r="G7744">
            <v>517445</v>
          </cell>
          <cell r="H7744" t="str">
            <v xml:space="preserve">ALEXANDRO SANTILLAN GALLARDO       </v>
          </cell>
          <cell r="I7744" t="str">
            <v xml:space="preserve">MARGARITA AUREA NAVA SANDOVAL                                         </v>
          </cell>
        </row>
        <row r="7745">
          <cell r="G7745">
            <v>517445</v>
          </cell>
          <cell r="H7745" t="str">
            <v xml:space="preserve">ALEXANDRO SANTILLAN GALLARDO       </v>
          </cell>
          <cell r="I7745" t="str">
            <v xml:space="preserve">MARGARITA AUREA NAVA SANDOVAL                                         </v>
          </cell>
        </row>
        <row r="7746">
          <cell r="G7746">
            <v>517452</v>
          </cell>
          <cell r="H7746" t="str">
            <v>JOSUE GERARDO RAMIREZ ESPA/A FUENTE</v>
          </cell>
          <cell r="I7746" t="str">
            <v xml:space="preserve">JOSE TORT VELAZQUEZ                                                   </v>
          </cell>
        </row>
        <row r="7747">
          <cell r="G7747">
            <v>517452</v>
          </cell>
          <cell r="H7747" t="str">
            <v>JOSUE GERARDO RAMIREZ ESPA/A FUENTE</v>
          </cell>
          <cell r="I7747" t="str">
            <v xml:space="preserve">JOSE TORT VELAZQUEZ                                                   </v>
          </cell>
        </row>
        <row r="7748">
          <cell r="G7748">
            <v>517452</v>
          </cell>
          <cell r="H7748" t="str">
            <v>JOSUE GERARDO RAMIREZ ESPA/A FUENTE</v>
          </cell>
          <cell r="I7748" t="str">
            <v xml:space="preserve">JOSE TORT VELAZQUEZ                                                   </v>
          </cell>
        </row>
        <row r="7749">
          <cell r="G7749">
            <v>517452</v>
          </cell>
          <cell r="H7749" t="str">
            <v>JOSUE GERARDO RAMIREZ ESPA/A FUENTE</v>
          </cell>
          <cell r="I7749" t="str">
            <v xml:space="preserve">JOSE TORT VELAZQUEZ                                                   </v>
          </cell>
        </row>
        <row r="7750">
          <cell r="G7750">
            <v>517473</v>
          </cell>
          <cell r="H7750" t="str">
            <v xml:space="preserve">ADRIANA I. MEJIA CASTILLO          </v>
          </cell>
          <cell r="I7750" t="str">
            <v xml:space="preserve">MARTHA PATRICIA JACKS CHAVARRIA                                       </v>
          </cell>
        </row>
        <row r="7751">
          <cell r="G7751">
            <v>517473</v>
          </cell>
          <cell r="H7751" t="str">
            <v xml:space="preserve">ADRIANA I. MEJIA CASTILLO          </v>
          </cell>
          <cell r="I7751" t="str">
            <v xml:space="preserve">MARTHA PATRICIA JACKS CHAVARRIA                                       </v>
          </cell>
        </row>
        <row r="7752">
          <cell r="G7752">
            <v>517473</v>
          </cell>
          <cell r="H7752" t="str">
            <v xml:space="preserve">ADRIANA I. MEJIA CASTILLO          </v>
          </cell>
          <cell r="I7752" t="str">
            <v xml:space="preserve">MARTHA PATRICIA JACKS CHAVARRIA                                       </v>
          </cell>
        </row>
        <row r="7753">
          <cell r="G7753">
            <v>517473</v>
          </cell>
          <cell r="H7753" t="str">
            <v xml:space="preserve">ADRIANA I. MEJIA CASTILLO          </v>
          </cell>
          <cell r="I7753" t="str">
            <v xml:space="preserve">MARTHA PATRICIA JACKS CHAVARRIA                                       </v>
          </cell>
        </row>
        <row r="7754">
          <cell r="G7754">
            <v>517473</v>
          </cell>
          <cell r="H7754" t="str">
            <v xml:space="preserve">ADRIANA I. MEJIA CASTILLO          </v>
          </cell>
          <cell r="I7754" t="str">
            <v xml:space="preserve">MARTHA PATRICIA JACKS CHAVARRIA                                       </v>
          </cell>
        </row>
        <row r="7755">
          <cell r="G7755">
            <v>517521</v>
          </cell>
          <cell r="H7755" t="str">
            <v xml:space="preserve">ALEXANDRO SANTILLAN GALLARDO       </v>
          </cell>
          <cell r="I7755" t="str">
            <v xml:space="preserve">CARLOS PONCE BUSTOS                                                   </v>
          </cell>
        </row>
        <row r="7756">
          <cell r="G7756">
            <v>517521</v>
          </cell>
          <cell r="H7756" t="str">
            <v xml:space="preserve">ALEXANDRO SANTILLAN GALLARDO       </v>
          </cell>
          <cell r="I7756" t="str">
            <v xml:space="preserve">CARLOS PONCE BUSTOS                                                   </v>
          </cell>
        </row>
        <row r="7757">
          <cell r="G7757">
            <v>517521</v>
          </cell>
          <cell r="H7757" t="str">
            <v xml:space="preserve">ALEXANDRO SANTILLAN GALLARDO       </v>
          </cell>
          <cell r="I7757" t="str">
            <v xml:space="preserve">CARLOS PONCE BUSTOS                                                   </v>
          </cell>
        </row>
        <row r="7758">
          <cell r="G7758">
            <v>517521</v>
          </cell>
          <cell r="H7758" t="str">
            <v xml:space="preserve">ALEXANDRO SANTILLAN GALLARDO       </v>
          </cell>
          <cell r="I7758" t="str">
            <v xml:space="preserve">CARLOS PONCE BUSTOS                                                   </v>
          </cell>
        </row>
        <row r="7759">
          <cell r="G7759">
            <v>517521</v>
          </cell>
          <cell r="H7759" t="str">
            <v xml:space="preserve">ALEXANDRO SANTILLAN GALLARDO       </v>
          </cell>
          <cell r="I7759" t="str">
            <v xml:space="preserve">CARLOS PONCE BUSTOS                                                   </v>
          </cell>
        </row>
        <row r="7760">
          <cell r="G7760">
            <v>517521</v>
          </cell>
          <cell r="H7760" t="str">
            <v xml:space="preserve">ALEXANDRO SANTILLAN GALLARDO       </v>
          </cell>
          <cell r="I7760" t="str">
            <v xml:space="preserve">CARLOS PONCE BUSTOS                                                   </v>
          </cell>
        </row>
        <row r="7761">
          <cell r="G7761">
            <v>517521</v>
          </cell>
          <cell r="H7761" t="str">
            <v xml:space="preserve">ALEXANDRO SANTILLAN GALLARDO       </v>
          </cell>
          <cell r="I7761" t="str">
            <v xml:space="preserve">CARLOS PONCE BUSTOS                                                   </v>
          </cell>
        </row>
        <row r="7762">
          <cell r="G7762">
            <v>517521</v>
          </cell>
          <cell r="H7762" t="str">
            <v xml:space="preserve">ALEXANDRO SANTILLAN GALLARDO       </v>
          </cell>
          <cell r="I7762" t="str">
            <v xml:space="preserve">CARLOS PONCE BUSTOS                                                   </v>
          </cell>
        </row>
        <row r="7763">
          <cell r="G7763">
            <v>517521</v>
          </cell>
          <cell r="H7763" t="str">
            <v xml:space="preserve">ALEXANDRO SANTILLAN GALLARDO       </v>
          </cell>
          <cell r="I7763" t="str">
            <v xml:space="preserve">CARLOS PONCE BUSTOS                                                   </v>
          </cell>
        </row>
        <row r="7764">
          <cell r="G7764">
            <v>517521</v>
          </cell>
          <cell r="H7764" t="str">
            <v xml:space="preserve">ALEXANDRO SANTILLAN GALLARDO       </v>
          </cell>
          <cell r="I7764" t="str">
            <v xml:space="preserve">CARLOS PONCE BUSTOS                                                   </v>
          </cell>
        </row>
        <row r="7765">
          <cell r="G7765">
            <v>517521</v>
          </cell>
          <cell r="H7765" t="str">
            <v xml:space="preserve">ALEXANDRO SANTILLAN GALLARDO       </v>
          </cell>
          <cell r="I7765" t="str">
            <v xml:space="preserve">CARLOS PONCE BUSTOS                                                   </v>
          </cell>
        </row>
        <row r="7766">
          <cell r="G7766">
            <v>517521</v>
          </cell>
          <cell r="H7766" t="str">
            <v xml:space="preserve">ALEXANDRO SANTILLAN GALLARDO       </v>
          </cell>
          <cell r="I7766" t="str">
            <v xml:space="preserve">CARLOS PONCE BUSTOS                                                   </v>
          </cell>
        </row>
        <row r="7767">
          <cell r="G7767">
            <v>517521</v>
          </cell>
          <cell r="H7767" t="str">
            <v xml:space="preserve">ALEXANDRO SANTILLAN GALLARDO       </v>
          </cell>
          <cell r="I7767" t="str">
            <v xml:space="preserve">CARLOS PONCE BUSTOS                                                   </v>
          </cell>
        </row>
        <row r="7768">
          <cell r="G7768">
            <v>517534</v>
          </cell>
          <cell r="H7768" t="str">
            <v xml:space="preserve">EMPLEADOS                          </v>
          </cell>
          <cell r="I7768" t="str">
            <v xml:space="preserve">JOSE MARIA FLORES BARRERA                                             </v>
          </cell>
        </row>
        <row r="7769">
          <cell r="G7769">
            <v>517534</v>
          </cell>
          <cell r="H7769" t="str">
            <v xml:space="preserve">EMPLEADOS                          </v>
          </cell>
          <cell r="I7769" t="str">
            <v xml:space="preserve">JOSE MARIA FLORES BARRERA                                             </v>
          </cell>
        </row>
        <row r="7770">
          <cell r="G7770">
            <v>517534</v>
          </cell>
          <cell r="H7770" t="str">
            <v xml:space="preserve">EMPLEADOS                          </v>
          </cell>
          <cell r="I7770" t="str">
            <v xml:space="preserve">JOSE MARIA FLORES BARRERA                                             </v>
          </cell>
        </row>
        <row r="7771">
          <cell r="G7771">
            <v>517534</v>
          </cell>
          <cell r="H7771" t="str">
            <v xml:space="preserve">EMPLEADOS                          </v>
          </cell>
          <cell r="I7771" t="str">
            <v xml:space="preserve">JOSE MARIA FLORES BARRERA                                             </v>
          </cell>
        </row>
        <row r="7772">
          <cell r="G7772">
            <v>517534</v>
          </cell>
          <cell r="H7772" t="str">
            <v xml:space="preserve">EMPLEADOS                          </v>
          </cell>
          <cell r="I7772" t="str">
            <v xml:space="preserve">JOSE MARIA FLORES BARRERA                                             </v>
          </cell>
        </row>
        <row r="7773">
          <cell r="G7773">
            <v>517534</v>
          </cell>
          <cell r="H7773" t="str">
            <v xml:space="preserve">EMPLEADOS                          </v>
          </cell>
          <cell r="I7773" t="str">
            <v xml:space="preserve">JOSE MARIA FLORES BARRERA                                             </v>
          </cell>
        </row>
        <row r="7774">
          <cell r="G7774">
            <v>517534</v>
          </cell>
          <cell r="H7774" t="str">
            <v xml:space="preserve">EMPLEADOS                          </v>
          </cell>
          <cell r="I7774" t="str">
            <v xml:space="preserve">JOSE MARIA FLORES BARRERA                                             </v>
          </cell>
        </row>
        <row r="7775">
          <cell r="G7775">
            <v>517542</v>
          </cell>
          <cell r="H7775" t="str">
            <v xml:space="preserve">EMPLEADOS                          </v>
          </cell>
          <cell r="I7775" t="str">
            <v xml:space="preserve">JANNETH QUIROZ ZAMORA                                                 </v>
          </cell>
        </row>
        <row r="7776">
          <cell r="G7776">
            <v>517542</v>
          </cell>
          <cell r="H7776" t="str">
            <v xml:space="preserve">EMPLEADOS                          </v>
          </cell>
          <cell r="I7776" t="str">
            <v xml:space="preserve">JANNETH QUIROZ ZAMORA                                                 </v>
          </cell>
        </row>
        <row r="7777">
          <cell r="G7777">
            <v>517542</v>
          </cell>
          <cell r="H7777" t="str">
            <v xml:space="preserve">EMPLEADOS                          </v>
          </cell>
          <cell r="I7777" t="str">
            <v xml:space="preserve">JANNETH QUIROZ ZAMORA                                                 </v>
          </cell>
        </row>
        <row r="7778">
          <cell r="G7778">
            <v>517542</v>
          </cell>
          <cell r="H7778" t="str">
            <v xml:space="preserve">EMPLEADOS                          </v>
          </cell>
          <cell r="I7778" t="str">
            <v xml:space="preserve">JANNETH QUIROZ ZAMORA                                                 </v>
          </cell>
        </row>
        <row r="7779">
          <cell r="G7779">
            <v>517542</v>
          </cell>
          <cell r="H7779" t="str">
            <v xml:space="preserve">EMPLEADOS                          </v>
          </cell>
          <cell r="I7779" t="str">
            <v xml:space="preserve">JANNETH QUIROZ ZAMORA                                                 </v>
          </cell>
        </row>
        <row r="7780">
          <cell r="G7780">
            <v>517542</v>
          </cell>
          <cell r="H7780" t="str">
            <v xml:space="preserve">EMPLEADOS                          </v>
          </cell>
          <cell r="I7780" t="str">
            <v xml:space="preserve">JANNETH QUIROZ ZAMORA                                                 </v>
          </cell>
        </row>
        <row r="7781">
          <cell r="G7781">
            <v>517542</v>
          </cell>
          <cell r="H7781" t="str">
            <v xml:space="preserve">EMPLEADOS                          </v>
          </cell>
          <cell r="I7781" t="str">
            <v xml:space="preserve">JANNETH QUIROZ ZAMORA                                                 </v>
          </cell>
        </row>
        <row r="7782">
          <cell r="G7782">
            <v>517542</v>
          </cell>
          <cell r="H7782" t="str">
            <v xml:space="preserve">EMPLEADOS                          </v>
          </cell>
          <cell r="I7782" t="str">
            <v xml:space="preserve">JANNETH QUIROZ ZAMORA                                                 </v>
          </cell>
        </row>
        <row r="7783">
          <cell r="G7783">
            <v>517542</v>
          </cell>
          <cell r="H7783" t="str">
            <v xml:space="preserve">EMPLEADOS                          </v>
          </cell>
          <cell r="I7783" t="str">
            <v xml:space="preserve">JANNETH QUIROZ ZAMORA                                                 </v>
          </cell>
        </row>
        <row r="7784">
          <cell r="G7784">
            <v>517542</v>
          </cell>
          <cell r="H7784" t="str">
            <v xml:space="preserve">EMPLEADOS                          </v>
          </cell>
          <cell r="I7784" t="str">
            <v xml:space="preserve">JANNETH QUIROZ ZAMORA                                                 </v>
          </cell>
        </row>
        <row r="7785">
          <cell r="G7785">
            <v>517542</v>
          </cell>
          <cell r="H7785" t="str">
            <v xml:space="preserve">EMPLEADOS                          </v>
          </cell>
          <cell r="I7785" t="str">
            <v xml:space="preserve">JANNETH QUIROZ ZAMORA                                                 </v>
          </cell>
        </row>
        <row r="7786">
          <cell r="G7786">
            <v>517542</v>
          </cell>
          <cell r="H7786" t="str">
            <v xml:space="preserve">EMPLEADOS                          </v>
          </cell>
          <cell r="I7786" t="str">
            <v xml:space="preserve">JANNETH QUIROZ ZAMORA                                                 </v>
          </cell>
        </row>
        <row r="7787">
          <cell r="G7787">
            <v>517542</v>
          </cell>
          <cell r="H7787" t="str">
            <v xml:space="preserve">EMPLEADOS                          </v>
          </cell>
          <cell r="I7787" t="str">
            <v xml:space="preserve">JANNETH QUIROZ ZAMORA                                                 </v>
          </cell>
        </row>
        <row r="7788">
          <cell r="G7788">
            <v>517542</v>
          </cell>
          <cell r="H7788" t="str">
            <v xml:space="preserve">EMPLEADOS                          </v>
          </cell>
          <cell r="I7788" t="str">
            <v xml:space="preserve">JANNETH QUIROZ ZAMORA                                                 </v>
          </cell>
        </row>
        <row r="7789">
          <cell r="G7789">
            <v>517542</v>
          </cell>
          <cell r="H7789" t="str">
            <v xml:space="preserve">EMPLEADOS                          </v>
          </cell>
          <cell r="I7789" t="str">
            <v xml:space="preserve">JANNETH QUIROZ ZAMORA                                                 </v>
          </cell>
        </row>
        <row r="7790">
          <cell r="G7790">
            <v>517563</v>
          </cell>
          <cell r="H7790" t="str">
            <v xml:space="preserve">AZUCENA GUDI/O                     </v>
          </cell>
          <cell r="I7790" t="str">
            <v xml:space="preserve">VIOLETA IVETTE SOTO PLATA                                             </v>
          </cell>
        </row>
        <row r="7791">
          <cell r="G7791">
            <v>517563</v>
          </cell>
          <cell r="H7791" t="str">
            <v xml:space="preserve">AZUCENA GUDI/O                     </v>
          </cell>
          <cell r="I7791" t="str">
            <v xml:space="preserve">VIOLETA IVETTE SOTO PLATA                                             </v>
          </cell>
        </row>
        <row r="7792">
          <cell r="G7792">
            <v>517563</v>
          </cell>
          <cell r="H7792" t="str">
            <v xml:space="preserve">AZUCENA GUDI/O                     </v>
          </cell>
          <cell r="I7792" t="str">
            <v xml:space="preserve">VIOLETA IVETTE SOTO PLATA                                             </v>
          </cell>
        </row>
        <row r="7793">
          <cell r="G7793">
            <v>517571</v>
          </cell>
          <cell r="H7793" t="str">
            <v xml:space="preserve">EMPLEADOS                          </v>
          </cell>
          <cell r="I7793" t="str">
            <v xml:space="preserve">MARCO ANTONIO MEDINA ZARAGOZA                                         </v>
          </cell>
        </row>
        <row r="7794">
          <cell r="G7794">
            <v>517571</v>
          </cell>
          <cell r="H7794" t="str">
            <v xml:space="preserve">EMPLEADOS                          </v>
          </cell>
          <cell r="I7794" t="str">
            <v xml:space="preserve">MARCO ANTONIO MEDINA ZARAGOZA                                         </v>
          </cell>
        </row>
        <row r="7795">
          <cell r="G7795">
            <v>517571</v>
          </cell>
          <cell r="H7795" t="str">
            <v xml:space="preserve">EMPLEADOS                          </v>
          </cell>
          <cell r="I7795" t="str">
            <v xml:space="preserve">MARCO ANTONIO MEDINA ZARAGOZA                                         </v>
          </cell>
        </row>
        <row r="7796">
          <cell r="G7796">
            <v>517571</v>
          </cell>
          <cell r="H7796" t="str">
            <v xml:space="preserve">EMPLEADOS                          </v>
          </cell>
          <cell r="I7796" t="str">
            <v xml:space="preserve">MARCO ANTONIO MEDINA ZARAGOZA                                         </v>
          </cell>
        </row>
        <row r="7797">
          <cell r="G7797">
            <v>517571</v>
          </cell>
          <cell r="H7797" t="str">
            <v xml:space="preserve">EMPLEADOS                          </v>
          </cell>
          <cell r="I7797" t="str">
            <v xml:space="preserve">MARCO ANTONIO MEDINA ZARAGOZA                                         </v>
          </cell>
        </row>
        <row r="7798">
          <cell r="G7798">
            <v>517571</v>
          </cell>
          <cell r="H7798" t="str">
            <v xml:space="preserve">EMPLEADOS                          </v>
          </cell>
          <cell r="I7798" t="str">
            <v xml:space="preserve">MARCO ANTONIO MEDINA ZARAGOZA                                         </v>
          </cell>
        </row>
        <row r="7799">
          <cell r="G7799">
            <v>517571</v>
          </cell>
          <cell r="H7799" t="str">
            <v xml:space="preserve">EMPLEADOS                          </v>
          </cell>
          <cell r="I7799" t="str">
            <v xml:space="preserve">MARCO ANTONIO MEDINA ZARAGOZA                                         </v>
          </cell>
        </row>
        <row r="7800">
          <cell r="G7800">
            <v>517571</v>
          </cell>
          <cell r="H7800" t="str">
            <v xml:space="preserve">EMPLEADOS                          </v>
          </cell>
          <cell r="I7800" t="str">
            <v xml:space="preserve">MARCO ANTONIO MEDINA ZARAGOZA                                         </v>
          </cell>
        </row>
        <row r="7801">
          <cell r="G7801">
            <v>517571</v>
          </cell>
          <cell r="H7801" t="str">
            <v xml:space="preserve">EMPLEADOS                          </v>
          </cell>
          <cell r="I7801" t="str">
            <v xml:space="preserve">MARCO ANTONIO MEDINA ZARAGOZA                                         </v>
          </cell>
        </row>
        <row r="7802">
          <cell r="G7802">
            <v>517592</v>
          </cell>
          <cell r="H7802" t="str">
            <v xml:space="preserve">ADRIANA I. MEJIA CASTILLO          </v>
          </cell>
          <cell r="I7802" t="str">
            <v xml:space="preserve">CARLOS ANTONIO ELIZONDO MARGAIN                                       </v>
          </cell>
        </row>
        <row r="7803">
          <cell r="G7803">
            <v>517592</v>
          </cell>
          <cell r="H7803" t="str">
            <v xml:space="preserve">ADRIANA I. MEJIA CASTILLO          </v>
          </cell>
          <cell r="I7803" t="str">
            <v xml:space="preserve">CARLOS ANTONIO ELIZONDO MARGAIN                                       </v>
          </cell>
        </row>
        <row r="7804">
          <cell r="G7804">
            <v>517592</v>
          </cell>
          <cell r="H7804" t="str">
            <v xml:space="preserve">ADRIANA I. MEJIA CASTILLO          </v>
          </cell>
          <cell r="I7804" t="str">
            <v xml:space="preserve">CARLOS ANTONIO ELIZONDO MARGAIN                                       </v>
          </cell>
        </row>
        <row r="7805">
          <cell r="G7805">
            <v>517592</v>
          </cell>
          <cell r="H7805" t="str">
            <v xml:space="preserve">ADRIANA I. MEJIA CASTILLO          </v>
          </cell>
          <cell r="I7805" t="str">
            <v xml:space="preserve">CARLOS ANTONIO ELIZONDO MARGAIN                                       </v>
          </cell>
        </row>
        <row r="7806">
          <cell r="G7806">
            <v>517592</v>
          </cell>
          <cell r="H7806" t="str">
            <v xml:space="preserve">ADRIANA I. MEJIA CASTILLO          </v>
          </cell>
          <cell r="I7806" t="str">
            <v xml:space="preserve">CARLOS ANTONIO ELIZONDO MARGAIN                                       </v>
          </cell>
        </row>
        <row r="7807">
          <cell r="G7807">
            <v>517602</v>
          </cell>
          <cell r="H7807" t="str">
            <v xml:space="preserve">RAFAEL CASTILLA VIRUES             </v>
          </cell>
          <cell r="I7807" t="str">
            <v xml:space="preserve">ANDREA VILLARROEL FERNANDEZ                                           </v>
          </cell>
        </row>
        <row r="7808">
          <cell r="G7808">
            <v>517612</v>
          </cell>
          <cell r="H7808" t="str">
            <v xml:space="preserve">EMPLEADOS                          </v>
          </cell>
          <cell r="I7808" t="str">
            <v xml:space="preserve">MARIA DEL PILAR SUAREZ PEREZ                                          </v>
          </cell>
        </row>
        <row r="7809">
          <cell r="G7809">
            <v>517612</v>
          </cell>
          <cell r="H7809" t="str">
            <v xml:space="preserve">EMPLEADOS                          </v>
          </cell>
          <cell r="I7809" t="str">
            <v xml:space="preserve">MARIA DEL PILAR SUAREZ PEREZ                                          </v>
          </cell>
        </row>
        <row r="7810">
          <cell r="G7810">
            <v>517612</v>
          </cell>
          <cell r="H7810" t="str">
            <v xml:space="preserve">EMPLEADOS                          </v>
          </cell>
          <cell r="I7810" t="str">
            <v xml:space="preserve">MARIA DEL PILAR SUAREZ PEREZ                                          </v>
          </cell>
        </row>
        <row r="7811">
          <cell r="G7811">
            <v>517612</v>
          </cell>
          <cell r="H7811" t="str">
            <v xml:space="preserve">EMPLEADOS                          </v>
          </cell>
          <cell r="I7811" t="str">
            <v xml:space="preserve">MARIA DEL PILAR SUAREZ PEREZ                                          </v>
          </cell>
        </row>
        <row r="7812">
          <cell r="G7812">
            <v>517612</v>
          </cell>
          <cell r="H7812" t="str">
            <v xml:space="preserve">EMPLEADOS                          </v>
          </cell>
          <cell r="I7812" t="str">
            <v xml:space="preserve">MARIA DEL PILAR SUAREZ PEREZ                                          </v>
          </cell>
        </row>
        <row r="7813">
          <cell r="G7813">
            <v>517632</v>
          </cell>
          <cell r="H7813" t="str">
            <v xml:space="preserve">ADRIANA I. MEJIA CASTILLO          </v>
          </cell>
          <cell r="I7813" t="str">
            <v xml:space="preserve">MONICA DEL VALLE DE LA LLATA                                          </v>
          </cell>
        </row>
        <row r="7814">
          <cell r="G7814">
            <v>517632</v>
          </cell>
          <cell r="H7814" t="str">
            <v xml:space="preserve">ADRIANA I. MEJIA CASTILLO          </v>
          </cell>
          <cell r="I7814" t="str">
            <v xml:space="preserve">MONICA DEL VALLE DE LA LLATA                                          </v>
          </cell>
        </row>
        <row r="7815">
          <cell r="G7815">
            <v>517632</v>
          </cell>
          <cell r="H7815" t="str">
            <v xml:space="preserve">ADRIANA I. MEJIA CASTILLO          </v>
          </cell>
          <cell r="I7815" t="str">
            <v xml:space="preserve">MONICA DEL VALLE DE LA LLATA                                          </v>
          </cell>
        </row>
        <row r="7816">
          <cell r="G7816">
            <v>517645</v>
          </cell>
          <cell r="H7816" t="str">
            <v xml:space="preserve">ALEXANDRO SANTILLAN GALLARDO       </v>
          </cell>
          <cell r="I7816" t="str">
            <v xml:space="preserve">MARIA LUISA NAVA GARZA                                                </v>
          </cell>
        </row>
        <row r="7817">
          <cell r="G7817">
            <v>517645</v>
          </cell>
          <cell r="H7817" t="str">
            <v xml:space="preserve">ALEXANDRO SANTILLAN GALLARDO       </v>
          </cell>
          <cell r="I7817" t="str">
            <v xml:space="preserve">MARIA LUISA NAVA GARZA                                                </v>
          </cell>
        </row>
        <row r="7818">
          <cell r="G7818">
            <v>517645</v>
          </cell>
          <cell r="H7818" t="str">
            <v xml:space="preserve">ALEXANDRO SANTILLAN GALLARDO       </v>
          </cell>
          <cell r="I7818" t="str">
            <v xml:space="preserve">MARIA LUISA NAVA GARZA                                                </v>
          </cell>
        </row>
        <row r="7819">
          <cell r="G7819">
            <v>517645</v>
          </cell>
          <cell r="H7819" t="str">
            <v xml:space="preserve">ALEXANDRO SANTILLAN GALLARDO       </v>
          </cell>
          <cell r="I7819" t="str">
            <v xml:space="preserve">MARIA LUISA NAVA GARZA                                                </v>
          </cell>
        </row>
        <row r="7820">
          <cell r="G7820">
            <v>517645</v>
          </cell>
          <cell r="H7820" t="str">
            <v xml:space="preserve">ALEXANDRO SANTILLAN GALLARDO       </v>
          </cell>
          <cell r="I7820" t="str">
            <v xml:space="preserve">MARIA LUISA NAVA GARZA                                                </v>
          </cell>
        </row>
        <row r="7821">
          <cell r="G7821">
            <v>517645</v>
          </cell>
          <cell r="H7821" t="str">
            <v xml:space="preserve">ALEXANDRO SANTILLAN GALLARDO       </v>
          </cell>
          <cell r="I7821" t="str">
            <v xml:space="preserve">MARIA LUISA NAVA GARZA                                                </v>
          </cell>
        </row>
        <row r="7822">
          <cell r="G7822">
            <v>517653</v>
          </cell>
          <cell r="H7822" t="str">
            <v xml:space="preserve">RAFAEL CASTILLA VIRUES             </v>
          </cell>
          <cell r="I7822" t="str">
            <v xml:space="preserve">TOTAL VIRTUAL, S.A. DE C.V.                                           </v>
          </cell>
        </row>
        <row r="7823">
          <cell r="G7823">
            <v>517653</v>
          </cell>
          <cell r="H7823" t="str">
            <v xml:space="preserve">RAFAEL CASTILLA VIRUES             </v>
          </cell>
          <cell r="I7823" t="str">
            <v xml:space="preserve">TOTAL VIRTUAL, S.A. DE C.V.                                           </v>
          </cell>
        </row>
        <row r="7824">
          <cell r="G7824">
            <v>517653</v>
          </cell>
          <cell r="H7824" t="str">
            <v xml:space="preserve">RAFAEL CASTILLA VIRUES             </v>
          </cell>
          <cell r="I7824" t="str">
            <v xml:space="preserve">TOTAL VIRTUAL, S.A. DE C.V.                                           </v>
          </cell>
        </row>
        <row r="7825">
          <cell r="G7825">
            <v>517653</v>
          </cell>
          <cell r="H7825" t="str">
            <v xml:space="preserve">RAFAEL CASTILLA VIRUES             </v>
          </cell>
          <cell r="I7825" t="str">
            <v xml:space="preserve">TOTAL VIRTUAL, S.A. DE C.V.                                           </v>
          </cell>
        </row>
        <row r="7826">
          <cell r="G7826">
            <v>517653</v>
          </cell>
          <cell r="H7826" t="str">
            <v xml:space="preserve">RAFAEL CASTILLA VIRUES             </v>
          </cell>
          <cell r="I7826" t="str">
            <v xml:space="preserve">TOTAL VIRTUAL, S.A. DE C.V.                                           </v>
          </cell>
        </row>
        <row r="7827">
          <cell r="G7827">
            <v>517653</v>
          </cell>
          <cell r="H7827" t="str">
            <v xml:space="preserve">RAFAEL CASTILLA VIRUES             </v>
          </cell>
          <cell r="I7827" t="str">
            <v xml:space="preserve">TOTAL VIRTUAL, S.A. DE C.V.                                           </v>
          </cell>
        </row>
        <row r="7828">
          <cell r="G7828">
            <v>517653</v>
          </cell>
          <cell r="H7828" t="str">
            <v xml:space="preserve">RAFAEL CASTILLA VIRUES             </v>
          </cell>
          <cell r="I7828" t="str">
            <v xml:space="preserve">TOTAL VIRTUAL, S.A. DE C.V.                                           </v>
          </cell>
        </row>
        <row r="7829">
          <cell r="G7829">
            <v>517661</v>
          </cell>
          <cell r="H7829" t="str">
            <v xml:space="preserve">AZUCENA GUDI/O                     </v>
          </cell>
          <cell r="I7829" t="str">
            <v xml:space="preserve">NAHUM AGUIRRE ROJAS                                                   </v>
          </cell>
        </row>
        <row r="7830">
          <cell r="G7830">
            <v>517661</v>
          </cell>
          <cell r="H7830" t="str">
            <v xml:space="preserve">AZUCENA GUDI/O                     </v>
          </cell>
          <cell r="I7830" t="str">
            <v xml:space="preserve">NAHUM AGUIRRE ROJAS                                                   </v>
          </cell>
        </row>
        <row r="7831">
          <cell r="G7831">
            <v>517682</v>
          </cell>
          <cell r="H7831" t="str">
            <v xml:space="preserve">MARIO ALBERTO SANCHEZ BRAVO        </v>
          </cell>
          <cell r="I7831" t="str">
            <v xml:space="preserve">FIANZAS DORAMA, S.A.                                                  </v>
          </cell>
        </row>
        <row r="7832">
          <cell r="G7832">
            <v>517682</v>
          </cell>
          <cell r="H7832" t="str">
            <v xml:space="preserve">MARIO ALBERTO SANCHEZ BRAVO        </v>
          </cell>
          <cell r="I7832" t="str">
            <v xml:space="preserve">FIANZAS DORAMA, S.A.                                                  </v>
          </cell>
        </row>
        <row r="7833">
          <cell r="G7833">
            <v>517682</v>
          </cell>
          <cell r="H7833" t="str">
            <v xml:space="preserve">MARIO ALBERTO SANCHEZ BRAVO        </v>
          </cell>
          <cell r="I7833" t="str">
            <v xml:space="preserve">FIANZAS DORAMA, S.A.                                                  </v>
          </cell>
        </row>
        <row r="7834">
          <cell r="G7834">
            <v>517682</v>
          </cell>
          <cell r="H7834" t="str">
            <v xml:space="preserve">MARIO ALBERTO SANCHEZ BRAVO        </v>
          </cell>
          <cell r="I7834" t="str">
            <v xml:space="preserve">FIANZAS DORAMA, S.A.                                                  </v>
          </cell>
        </row>
        <row r="7835">
          <cell r="G7835">
            <v>517682</v>
          </cell>
          <cell r="H7835" t="str">
            <v xml:space="preserve">MARIO ALBERTO SANCHEZ BRAVO        </v>
          </cell>
          <cell r="I7835" t="str">
            <v xml:space="preserve">FIANZAS DORAMA, S.A.                                                  </v>
          </cell>
        </row>
        <row r="7836">
          <cell r="G7836">
            <v>517682</v>
          </cell>
          <cell r="H7836" t="str">
            <v xml:space="preserve">MARIO ALBERTO SANCHEZ BRAVO        </v>
          </cell>
          <cell r="I7836" t="str">
            <v xml:space="preserve">FIANZAS DORAMA, S.A.                                                  </v>
          </cell>
        </row>
        <row r="7837">
          <cell r="G7837">
            <v>517682</v>
          </cell>
          <cell r="H7837" t="str">
            <v xml:space="preserve">MARIO ALBERTO SANCHEZ BRAVO        </v>
          </cell>
          <cell r="I7837" t="str">
            <v xml:space="preserve">FIANZAS DORAMA, S.A.                                                  </v>
          </cell>
        </row>
        <row r="7838">
          <cell r="G7838">
            <v>517682</v>
          </cell>
          <cell r="H7838" t="str">
            <v xml:space="preserve">MARIO ALBERTO SANCHEZ BRAVO        </v>
          </cell>
          <cell r="I7838" t="str">
            <v xml:space="preserve">FIANZAS DORAMA, S.A.                                                  </v>
          </cell>
        </row>
        <row r="7839">
          <cell r="G7839">
            <v>517682</v>
          </cell>
          <cell r="H7839" t="str">
            <v xml:space="preserve">MARIO ALBERTO SANCHEZ BRAVO        </v>
          </cell>
          <cell r="I7839" t="str">
            <v xml:space="preserve">FIANZAS DORAMA, S.A.                                                  </v>
          </cell>
        </row>
        <row r="7840">
          <cell r="G7840">
            <v>517682</v>
          </cell>
          <cell r="H7840" t="str">
            <v xml:space="preserve">MARIO ALBERTO SANCHEZ BRAVO        </v>
          </cell>
          <cell r="I7840" t="str">
            <v xml:space="preserve">FIANZAS DORAMA, S.A.                                                  </v>
          </cell>
        </row>
        <row r="7841">
          <cell r="G7841">
            <v>517695</v>
          </cell>
          <cell r="H7841" t="str">
            <v xml:space="preserve">ADRIANA I. MEJIA CASTILLO          </v>
          </cell>
          <cell r="I7841" t="str">
            <v xml:space="preserve">CARLOS HOMERO ELIZONDO TREVINO                                        </v>
          </cell>
        </row>
        <row r="7842">
          <cell r="G7842">
            <v>517695</v>
          </cell>
          <cell r="H7842" t="str">
            <v xml:space="preserve">ADRIANA I. MEJIA CASTILLO          </v>
          </cell>
          <cell r="I7842" t="str">
            <v xml:space="preserve">CARLOS HOMERO ELIZONDO TREVINO                                        </v>
          </cell>
        </row>
        <row r="7843">
          <cell r="G7843">
            <v>517695</v>
          </cell>
          <cell r="H7843" t="str">
            <v xml:space="preserve">ADRIANA I. MEJIA CASTILLO          </v>
          </cell>
          <cell r="I7843" t="str">
            <v xml:space="preserve">CARLOS HOMERO ELIZONDO TREVINO                                        </v>
          </cell>
        </row>
        <row r="7844">
          <cell r="G7844">
            <v>517695</v>
          </cell>
          <cell r="H7844" t="str">
            <v xml:space="preserve">ADRIANA I. MEJIA CASTILLO          </v>
          </cell>
          <cell r="I7844" t="str">
            <v xml:space="preserve">CARLOS HOMERO ELIZONDO TREVINO                                        </v>
          </cell>
        </row>
        <row r="7845">
          <cell r="G7845">
            <v>517695</v>
          </cell>
          <cell r="H7845" t="str">
            <v xml:space="preserve">ADRIANA I. MEJIA CASTILLO          </v>
          </cell>
          <cell r="I7845" t="str">
            <v xml:space="preserve">CARLOS HOMERO ELIZONDO TREVINO                                        </v>
          </cell>
        </row>
        <row r="7846">
          <cell r="G7846">
            <v>517695</v>
          </cell>
          <cell r="H7846" t="str">
            <v xml:space="preserve">ADRIANA I. MEJIA CASTILLO          </v>
          </cell>
          <cell r="I7846" t="str">
            <v xml:space="preserve">CARLOS HOMERO ELIZONDO TREVINO                                        </v>
          </cell>
        </row>
        <row r="7847">
          <cell r="G7847">
            <v>517695</v>
          </cell>
          <cell r="H7847" t="str">
            <v xml:space="preserve">ADRIANA I. MEJIA CASTILLO          </v>
          </cell>
          <cell r="I7847" t="str">
            <v xml:space="preserve">CARLOS HOMERO ELIZONDO TREVINO                                        </v>
          </cell>
        </row>
        <row r="7848">
          <cell r="G7848">
            <v>517695</v>
          </cell>
          <cell r="H7848" t="str">
            <v xml:space="preserve">ADRIANA I. MEJIA CASTILLO          </v>
          </cell>
          <cell r="I7848" t="str">
            <v xml:space="preserve">CARLOS HOMERO ELIZONDO TREVINO                                        </v>
          </cell>
        </row>
        <row r="7849">
          <cell r="G7849">
            <v>517695</v>
          </cell>
          <cell r="H7849" t="str">
            <v xml:space="preserve">ADRIANA I. MEJIA CASTILLO          </v>
          </cell>
          <cell r="I7849" t="str">
            <v xml:space="preserve">CARLOS HOMERO ELIZONDO TREVINO                                        </v>
          </cell>
        </row>
        <row r="7850">
          <cell r="G7850">
            <v>517714</v>
          </cell>
          <cell r="H7850" t="str">
            <v xml:space="preserve">ALEXANDRO SANTILLAN GALLARDO       </v>
          </cell>
          <cell r="I7850" t="str">
            <v xml:space="preserve">ELBA MERCADO ALFARO                                                   </v>
          </cell>
        </row>
        <row r="7851">
          <cell r="G7851">
            <v>517714</v>
          </cell>
          <cell r="H7851" t="str">
            <v xml:space="preserve">ALEXANDRO SANTILLAN GALLARDO       </v>
          </cell>
          <cell r="I7851" t="str">
            <v xml:space="preserve">ELBA MERCADO ALFARO                                                   </v>
          </cell>
        </row>
        <row r="7852">
          <cell r="G7852">
            <v>517714</v>
          </cell>
          <cell r="H7852" t="str">
            <v xml:space="preserve">ALEXANDRO SANTILLAN GALLARDO       </v>
          </cell>
          <cell r="I7852" t="str">
            <v xml:space="preserve">ELBA MERCADO ALFARO                                                   </v>
          </cell>
        </row>
        <row r="7853">
          <cell r="G7853">
            <v>517714</v>
          </cell>
          <cell r="H7853" t="str">
            <v xml:space="preserve">ALEXANDRO SANTILLAN GALLARDO       </v>
          </cell>
          <cell r="I7853" t="str">
            <v xml:space="preserve">ELBA MERCADO ALFARO                                                   </v>
          </cell>
        </row>
        <row r="7854">
          <cell r="G7854">
            <v>517723</v>
          </cell>
          <cell r="H7854" t="str">
            <v xml:space="preserve">ALEXANDRO SANTILLAN GALLARDO       </v>
          </cell>
          <cell r="I7854" t="str">
            <v xml:space="preserve">IGNACIO CAMACHO VILCHIS                                               </v>
          </cell>
        </row>
        <row r="7855">
          <cell r="G7855">
            <v>517723</v>
          </cell>
          <cell r="H7855" t="str">
            <v xml:space="preserve">ALEXANDRO SANTILLAN GALLARDO       </v>
          </cell>
          <cell r="I7855" t="str">
            <v xml:space="preserve">IGNACIO CAMACHO VILCHIS                                               </v>
          </cell>
        </row>
        <row r="7856">
          <cell r="G7856">
            <v>517723</v>
          </cell>
          <cell r="H7856" t="str">
            <v xml:space="preserve">ALEXANDRO SANTILLAN GALLARDO       </v>
          </cell>
          <cell r="I7856" t="str">
            <v xml:space="preserve">IGNACIO CAMACHO VILCHIS                                               </v>
          </cell>
        </row>
        <row r="7857">
          <cell r="G7857">
            <v>517723</v>
          </cell>
          <cell r="H7857" t="str">
            <v xml:space="preserve">ALEXANDRO SANTILLAN GALLARDO       </v>
          </cell>
          <cell r="I7857" t="str">
            <v xml:space="preserve">IGNACIO CAMACHO VILCHIS                                               </v>
          </cell>
        </row>
        <row r="7858">
          <cell r="G7858">
            <v>517735</v>
          </cell>
          <cell r="H7858" t="str">
            <v xml:space="preserve">ALEXANDRO SANTILLAN GALLARDO       </v>
          </cell>
          <cell r="I7858" t="str">
            <v xml:space="preserve">ARTURO CAMACHO MERCADO                                                </v>
          </cell>
        </row>
        <row r="7859">
          <cell r="G7859">
            <v>517735</v>
          </cell>
          <cell r="H7859" t="str">
            <v xml:space="preserve">ALEXANDRO SANTILLAN GALLARDO       </v>
          </cell>
          <cell r="I7859" t="str">
            <v xml:space="preserve">ARTURO CAMACHO MERCADO                                                </v>
          </cell>
        </row>
        <row r="7860">
          <cell r="G7860">
            <v>517735</v>
          </cell>
          <cell r="H7860" t="str">
            <v xml:space="preserve">ALEXANDRO SANTILLAN GALLARDO       </v>
          </cell>
          <cell r="I7860" t="str">
            <v xml:space="preserve">ARTURO CAMACHO MERCADO                                                </v>
          </cell>
        </row>
        <row r="7861">
          <cell r="G7861">
            <v>517735</v>
          </cell>
          <cell r="H7861" t="str">
            <v xml:space="preserve">ALEXANDRO SANTILLAN GALLARDO       </v>
          </cell>
          <cell r="I7861" t="str">
            <v xml:space="preserve">ARTURO CAMACHO MERCADO                                                </v>
          </cell>
        </row>
        <row r="7862">
          <cell r="G7862">
            <v>517743</v>
          </cell>
          <cell r="H7862" t="str">
            <v xml:space="preserve">ABRAHAM AARON SHUBICH Y JALIF      </v>
          </cell>
          <cell r="I7862" t="str">
            <v xml:space="preserve">LUIS MIGUEL ROSAS VARGAS                                              </v>
          </cell>
        </row>
        <row r="7863">
          <cell r="G7863">
            <v>517764</v>
          </cell>
          <cell r="H7863" t="str">
            <v xml:space="preserve">ALEXANDRO SANTILLAN GALLARDO       </v>
          </cell>
          <cell r="I7863" t="str">
            <v xml:space="preserve">MARIA JESUS AYORA ROMERO                                              </v>
          </cell>
        </row>
        <row r="7864">
          <cell r="G7864">
            <v>517764</v>
          </cell>
          <cell r="H7864" t="str">
            <v xml:space="preserve">ALEXANDRO SANTILLAN GALLARDO       </v>
          </cell>
          <cell r="I7864" t="str">
            <v xml:space="preserve">MARIA JESUS AYORA ROMERO                                              </v>
          </cell>
        </row>
        <row r="7865">
          <cell r="G7865">
            <v>517764</v>
          </cell>
          <cell r="H7865" t="str">
            <v xml:space="preserve">ALEXANDRO SANTILLAN GALLARDO       </v>
          </cell>
          <cell r="I7865" t="str">
            <v xml:space="preserve">MARIA JESUS AYORA ROMERO                                              </v>
          </cell>
        </row>
        <row r="7866">
          <cell r="G7866">
            <v>517764</v>
          </cell>
          <cell r="H7866" t="str">
            <v xml:space="preserve">ALEXANDRO SANTILLAN GALLARDO       </v>
          </cell>
          <cell r="I7866" t="str">
            <v xml:space="preserve">MARIA JESUS AYORA ROMERO                                              </v>
          </cell>
        </row>
        <row r="7867">
          <cell r="G7867">
            <v>517764</v>
          </cell>
          <cell r="H7867" t="str">
            <v xml:space="preserve">ALEXANDRO SANTILLAN GALLARDO       </v>
          </cell>
          <cell r="I7867" t="str">
            <v xml:space="preserve">MARIA JESUS AYORA ROMERO                                              </v>
          </cell>
        </row>
        <row r="7868">
          <cell r="G7868">
            <v>517764</v>
          </cell>
          <cell r="H7868" t="str">
            <v xml:space="preserve">ALEXANDRO SANTILLAN GALLARDO       </v>
          </cell>
          <cell r="I7868" t="str">
            <v xml:space="preserve">MARIA JESUS AYORA ROMERO                                              </v>
          </cell>
        </row>
        <row r="7869">
          <cell r="G7869">
            <v>517764</v>
          </cell>
          <cell r="H7869" t="str">
            <v xml:space="preserve">ALEXANDRO SANTILLAN GALLARDO       </v>
          </cell>
          <cell r="I7869" t="str">
            <v xml:space="preserve">MARIA JESUS AYORA ROMERO                                              </v>
          </cell>
        </row>
        <row r="7870">
          <cell r="G7870">
            <v>517764</v>
          </cell>
          <cell r="H7870" t="str">
            <v xml:space="preserve">ALEXANDRO SANTILLAN GALLARDO       </v>
          </cell>
          <cell r="I7870" t="str">
            <v xml:space="preserve">MARIA JESUS AYORA ROMERO                                              </v>
          </cell>
        </row>
        <row r="7871">
          <cell r="G7871">
            <v>517764</v>
          </cell>
          <cell r="H7871" t="str">
            <v xml:space="preserve">ALEXANDRO SANTILLAN GALLARDO       </v>
          </cell>
          <cell r="I7871" t="str">
            <v xml:space="preserve">MARIA JESUS AYORA ROMERO                                              </v>
          </cell>
        </row>
        <row r="7872">
          <cell r="G7872">
            <v>517764</v>
          </cell>
          <cell r="H7872" t="str">
            <v xml:space="preserve">ALEXANDRO SANTILLAN GALLARDO       </v>
          </cell>
          <cell r="I7872" t="str">
            <v xml:space="preserve">MARIA JESUS AYORA ROMERO                                              </v>
          </cell>
        </row>
        <row r="7873">
          <cell r="G7873">
            <v>517772</v>
          </cell>
          <cell r="H7873" t="str">
            <v xml:space="preserve">ALEXANDRO SANTILLAN GALLARDO       </v>
          </cell>
          <cell r="I7873" t="str">
            <v xml:space="preserve">MARIA MAGDALENA AYORA ROMERO                                          </v>
          </cell>
        </row>
        <row r="7874">
          <cell r="G7874">
            <v>517772</v>
          </cell>
          <cell r="H7874" t="str">
            <v xml:space="preserve">ALEXANDRO SANTILLAN GALLARDO       </v>
          </cell>
          <cell r="I7874" t="str">
            <v xml:space="preserve">MARIA MAGDALENA AYORA ROMERO                                          </v>
          </cell>
        </row>
        <row r="7875">
          <cell r="G7875">
            <v>517772</v>
          </cell>
          <cell r="H7875" t="str">
            <v xml:space="preserve">ALEXANDRO SANTILLAN GALLARDO       </v>
          </cell>
          <cell r="I7875" t="str">
            <v xml:space="preserve">MARIA MAGDALENA AYORA ROMERO                                          </v>
          </cell>
        </row>
        <row r="7876">
          <cell r="G7876">
            <v>517772</v>
          </cell>
          <cell r="H7876" t="str">
            <v xml:space="preserve">ALEXANDRO SANTILLAN GALLARDO       </v>
          </cell>
          <cell r="I7876" t="str">
            <v xml:space="preserve">MARIA MAGDALENA AYORA ROMERO                                          </v>
          </cell>
        </row>
        <row r="7877">
          <cell r="G7877">
            <v>517772</v>
          </cell>
          <cell r="H7877" t="str">
            <v xml:space="preserve">ALEXANDRO SANTILLAN GALLARDO       </v>
          </cell>
          <cell r="I7877" t="str">
            <v xml:space="preserve">MARIA MAGDALENA AYORA ROMERO                                          </v>
          </cell>
        </row>
        <row r="7878">
          <cell r="G7878">
            <v>517772</v>
          </cell>
          <cell r="H7878" t="str">
            <v xml:space="preserve">ALEXANDRO SANTILLAN GALLARDO       </v>
          </cell>
          <cell r="I7878" t="str">
            <v xml:space="preserve">MARIA MAGDALENA AYORA ROMERO                                          </v>
          </cell>
        </row>
        <row r="7879">
          <cell r="G7879">
            <v>517772</v>
          </cell>
          <cell r="H7879" t="str">
            <v xml:space="preserve">ALEXANDRO SANTILLAN GALLARDO       </v>
          </cell>
          <cell r="I7879" t="str">
            <v xml:space="preserve">MARIA MAGDALENA AYORA ROMERO                                          </v>
          </cell>
        </row>
        <row r="7880">
          <cell r="G7880">
            <v>517772</v>
          </cell>
          <cell r="H7880" t="str">
            <v xml:space="preserve">ALEXANDRO SANTILLAN GALLARDO       </v>
          </cell>
          <cell r="I7880" t="str">
            <v xml:space="preserve">MARIA MAGDALENA AYORA ROMERO                                          </v>
          </cell>
        </row>
        <row r="7881">
          <cell r="G7881">
            <v>517772</v>
          </cell>
          <cell r="H7881" t="str">
            <v xml:space="preserve">ALEXANDRO SANTILLAN GALLARDO       </v>
          </cell>
          <cell r="I7881" t="str">
            <v xml:space="preserve">MARIA MAGDALENA AYORA ROMERO                                          </v>
          </cell>
        </row>
        <row r="7882">
          <cell r="G7882">
            <v>517772</v>
          </cell>
          <cell r="H7882" t="str">
            <v xml:space="preserve">ALEXANDRO SANTILLAN GALLARDO       </v>
          </cell>
          <cell r="I7882" t="str">
            <v xml:space="preserve">MARIA MAGDALENA AYORA ROMERO                                          </v>
          </cell>
        </row>
        <row r="7883">
          <cell r="G7883">
            <v>517834</v>
          </cell>
          <cell r="H7883" t="str">
            <v xml:space="preserve">ADRIANA I. MEJIA CASTILLO          </v>
          </cell>
          <cell r="I7883" t="str">
            <v xml:space="preserve">ANDRES CLARIOND RANGEL                                                </v>
          </cell>
        </row>
        <row r="7884">
          <cell r="G7884">
            <v>517834</v>
          </cell>
          <cell r="H7884" t="str">
            <v xml:space="preserve">ADRIANA I. MEJIA CASTILLO          </v>
          </cell>
          <cell r="I7884" t="str">
            <v xml:space="preserve">ANDRES CLARIOND RANGEL                                                </v>
          </cell>
        </row>
        <row r="7885">
          <cell r="G7885">
            <v>517834</v>
          </cell>
          <cell r="H7885" t="str">
            <v xml:space="preserve">ADRIANA I. MEJIA CASTILLO          </v>
          </cell>
          <cell r="I7885" t="str">
            <v xml:space="preserve">ANDRES CLARIOND RANGEL                                                </v>
          </cell>
        </row>
        <row r="7886">
          <cell r="G7886">
            <v>517854</v>
          </cell>
          <cell r="H7886" t="str">
            <v xml:space="preserve">MARIO ALBERTO SANCHEZ BRAVO        </v>
          </cell>
          <cell r="I7886" t="str">
            <v xml:space="preserve">PRESSA, SA DE CV (FONDO DE AHORRO DE LOS TRABAJADORES)                </v>
          </cell>
        </row>
        <row r="7887">
          <cell r="G7887">
            <v>517875</v>
          </cell>
          <cell r="H7887" t="str">
            <v xml:space="preserve">EMPLEADOS                          </v>
          </cell>
          <cell r="I7887" t="str">
            <v xml:space="preserve">SUHAIL ADRIANA BEJARANO GONZALEZ                                      </v>
          </cell>
        </row>
        <row r="7888">
          <cell r="G7888">
            <v>517904</v>
          </cell>
          <cell r="H7888" t="str">
            <v xml:space="preserve">MARIO ALBERTO SANCHEZ BRAVO        </v>
          </cell>
          <cell r="I7888" t="str">
            <v>SERVICIOS PROFESIONALES GEK SA DE CV (FONDO DE AHORRO DE LOS TRABAJADO</v>
          </cell>
        </row>
        <row r="7889">
          <cell r="G7889">
            <v>517915</v>
          </cell>
          <cell r="H7889" t="str">
            <v xml:space="preserve">ALEXANDRO SANTILLAN GALLARDO       </v>
          </cell>
          <cell r="I7889" t="str">
            <v xml:space="preserve">AMALIA FABIOLA CEBALLOS DIAZ                                          </v>
          </cell>
        </row>
        <row r="7890">
          <cell r="G7890">
            <v>517915</v>
          </cell>
          <cell r="H7890" t="str">
            <v xml:space="preserve">ALEXANDRO SANTILLAN GALLARDO       </v>
          </cell>
          <cell r="I7890" t="str">
            <v xml:space="preserve">AMALIA FABIOLA CEBALLOS DIAZ                                          </v>
          </cell>
        </row>
        <row r="7891">
          <cell r="G7891">
            <v>517915</v>
          </cell>
          <cell r="H7891" t="str">
            <v xml:space="preserve">ALEXANDRO SANTILLAN GALLARDO       </v>
          </cell>
          <cell r="I7891" t="str">
            <v xml:space="preserve">AMALIA FABIOLA CEBALLOS DIAZ                                          </v>
          </cell>
        </row>
        <row r="7892">
          <cell r="G7892">
            <v>517915</v>
          </cell>
          <cell r="H7892" t="str">
            <v xml:space="preserve">ALEXANDRO SANTILLAN GALLARDO       </v>
          </cell>
          <cell r="I7892" t="str">
            <v xml:space="preserve">AMALIA FABIOLA CEBALLOS DIAZ                                          </v>
          </cell>
        </row>
        <row r="7893">
          <cell r="G7893">
            <v>517915</v>
          </cell>
          <cell r="H7893" t="str">
            <v xml:space="preserve">ALEXANDRO SANTILLAN GALLARDO       </v>
          </cell>
          <cell r="I7893" t="str">
            <v xml:space="preserve">AMALIA FABIOLA CEBALLOS DIAZ                                          </v>
          </cell>
        </row>
        <row r="7894">
          <cell r="G7894">
            <v>517915</v>
          </cell>
          <cell r="H7894" t="str">
            <v xml:space="preserve">ALEXANDRO SANTILLAN GALLARDO       </v>
          </cell>
          <cell r="I7894" t="str">
            <v xml:space="preserve">AMALIA FABIOLA CEBALLOS DIAZ                                          </v>
          </cell>
        </row>
        <row r="7895">
          <cell r="G7895">
            <v>517923</v>
          </cell>
          <cell r="H7895" t="str">
            <v xml:space="preserve">GABRIELA SANCHEZ PEREZ             </v>
          </cell>
          <cell r="I7895" t="str">
            <v xml:space="preserve">MARIA ENRIQUETA DOLLERO CELAYETA                                      </v>
          </cell>
        </row>
        <row r="7896">
          <cell r="G7896">
            <v>517923</v>
          </cell>
          <cell r="H7896" t="str">
            <v xml:space="preserve">GABRIELA SANCHEZ PEREZ             </v>
          </cell>
          <cell r="I7896" t="str">
            <v xml:space="preserve">MARIA ENRIQUETA DOLLERO CELAYETA                                      </v>
          </cell>
        </row>
        <row r="7897">
          <cell r="G7897">
            <v>517923</v>
          </cell>
          <cell r="H7897" t="str">
            <v xml:space="preserve">GABRIELA SANCHEZ PEREZ             </v>
          </cell>
          <cell r="I7897" t="str">
            <v xml:space="preserve">MARIA ENRIQUETA DOLLERO CELAYETA                                      </v>
          </cell>
        </row>
        <row r="7898">
          <cell r="G7898">
            <v>517923</v>
          </cell>
          <cell r="H7898" t="str">
            <v xml:space="preserve">GABRIELA SANCHEZ PEREZ             </v>
          </cell>
          <cell r="I7898" t="str">
            <v xml:space="preserve">MARIA ENRIQUETA DOLLERO CELAYETA                                      </v>
          </cell>
        </row>
        <row r="7899">
          <cell r="G7899">
            <v>517945</v>
          </cell>
          <cell r="H7899" t="str">
            <v xml:space="preserve">MARIO ALBERTO SANCHEZ BRAVO        </v>
          </cell>
          <cell r="I7899" t="str">
            <v xml:space="preserve">FUNDACION KALUZ AC (FONDO DE AHORRO DE LOS TRABAJADORES)              </v>
          </cell>
        </row>
        <row r="7900">
          <cell r="G7900">
            <v>517952</v>
          </cell>
          <cell r="H7900" t="str">
            <v xml:space="preserve">EVELIA VENEGAS CASTILLO            </v>
          </cell>
          <cell r="I7900" t="str">
            <v xml:space="preserve">RAUL AURELIO LOZANO SEGURA                                            </v>
          </cell>
        </row>
        <row r="7901">
          <cell r="G7901">
            <v>517952</v>
          </cell>
          <cell r="H7901" t="str">
            <v xml:space="preserve">EVELIA VENEGAS CASTILLO            </v>
          </cell>
          <cell r="I7901" t="str">
            <v xml:space="preserve">RAUL AURELIO LOZANO SEGURA                                            </v>
          </cell>
        </row>
        <row r="7902">
          <cell r="G7902">
            <v>517952</v>
          </cell>
          <cell r="H7902" t="str">
            <v xml:space="preserve">EVELIA VENEGAS CASTILLO            </v>
          </cell>
          <cell r="I7902" t="str">
            <v xml:space="preserve">RAUL AURELIO LOZANO SEGURA                                            </v>
          </cell>
        </row>
        <row r="7903">
          <cell r="G7903">
            <v>517952</v>
          </cell>
          <cell r="H7903" t="str">
            <v xml:space="preserve">EVELIA VENEGAS CASTILLO            </v>
          </cell>
          <cell r="I7903" t="str">
            <v xml:space="preserve">RAUL AURELIO LOZANO SEGURA                                            </v>
          </cell>
        </row>
        <row r="7904">
          <cell r="G7904">
            <v>517952</v>
          </cell>
          <cell r="H7904" t="str">
            <v xml:space="preserve">EVELIA VENEGAS CASTILLO            </v>
          </cell>
          <cell r="I7904" t="str">
            <v xml:space="preserve">RAUL AURELIO LOZANO SEGURA                                            </v>
          </cell>
        </row>
        <row r="7905">
          <cell r="G7905">
            <v>517952</v>
          </cell>
          <cell r="H7905" t="str">
            <v xml:space="preserve">EVELIA VENEGAS CASTILLO            </v>
          </cell>
          <cell r="I7905" t="str">
            <v xml:space="preserve">RAUL AURELIO LOZANO SEGURA                                            </v>
          </cell>
        </row>
        <row r="7906">
          <cell r="G7906">
            <v>517952</v>
          </cell>
          <cell r="H7906" t="str">
            <v xml:space="preserve">EVELIA VENEGAS CASTILLO            </v>
          </cell>
          <cell r="I7906" t="str">
            <v xml:space="preserve">RAUL AURELIO LOZANO SEGURA                                            </v>
          </cell>
        </row>
        <row r="7907">
          <cell r="G7907">
            <v>517965</v>
          </cell>
          <cell r="H7907" t="str">
            <v xml:space="preserve">GABRIELA SANCHEZ PEREZ             </v>
          </cell>
          <cell r="I7907" t="str">
            <v xml:space="preserve">JUAN CARLOS GARCIA LARA                                               </v>
          </cell>
        </row>
        <row r="7908">
          <cell r="G7908">
            <v>517965</v>
          </cell>
          <cell r="H7908" t="str">
            <v xml:space="preserve">GABRIELA SANCHEZ PEREZ             </v>
          </cell>
          <cell r="I7908" t="str">
            <v xml:space="preserve">JUAN CARLOS GARCIA LARA                                               </v>
          </cell>
        </row>
        <row r="7909">
          <cell r="G7909">
            <v>518014</v>
          </cell>
          <cell r="H7909" t="str">
            <v xml:space="preserve">ADRIANA I. MEJIA CASTILLO          </v>
          </cell>
          <cell r="I7909" t="str">
            <v xml:space="preserve">MARIA ALEJANDRA JACKS CHAVARRIA                                       </v>
          </cell>
        </row>
        <row r="7910">
          <cell r="G7910">
            <v>518014</v>
          </cell>
          <cell r="H7910" t="str">
            <v xml:space="preserve">ADRIANA I. MEJIA CASTILLO          </v>
          </cell>
          <cell r="I7910" t="str">
            <v xml:space="preserve">MARIA ALEJANDRA JACKS CHAVARRIA                                       </v>
          </cell>
        </row>
        <row r="7911">
          <cell r="G7911">
            <v>518014</v>
          </cell>
          <cell r="H7911" t="str">
            <v xml:space="preserve">ADRIANA I. MEJIA CASTILLO          </v>
          </cell>
          <cell r="I7911" t="str">
            <v xml:space="preserve">MARIA ALEJANDRA JACKS CHAVARRIA                                       </v>
          </cell>
        </row>
        <row r="7912">
          <cell r="G7912">
            <v>518014</v>
          </cell>
          <cell r="H7912" t="str">
            <v xml:space="preserve">ADRIANA I. MEJIA CASTILLO          </v>
          </cell>
          <cell r="I7912" t="str">
            <v xml:space="preserve">MARIA ALEJANDRA JACKS CHAVARRIA                                       </v>
          </cell>
        </row>
        <row r="7913">
          <cell r="G7913">
            <v>518014</v>
          </cell>
          <cell r="H7913" t="str">
            <v xml:space="preserve">ADRIANA I. MEJIA CASTILLO          </v>
          </cell>
          <cell r="I7913" t="str">
            <v xml:space="preserve">MARIA ALEJANDRA JACKS CHAVARRIA                                       </v>
          </cell>
        </row>
        <row r="7914">
          <cell r="G7914">
            <v>518021</v>
          </cell>
          <cell r="H7914" t="str">
            <v xml:space="preserve">RAFAEL CASTILLA VIRUES             </v>
          </cell>
          <cell r="I7914" t="str">
            <v xml:space="preserve">RAFAEL GRINBERG KONIGSBERG                                            </v>
          </cell>
        </row>
        <row r="7915">
          <cell r="G7915">
            <v>518021</v>
          </cell>
          <cell r="H7915" t="str">
            <v xml:space="preserve">RAFAEL CASTILLA VIRUES             </v>
          </cell>
          <cell r="I7915" t="str">
            <v xml:space="preserve">RAFAEL GRINBERG KONIGSBERG                                            </v>
          </cell>
        </row>
        <row r="7916">
          <cell r="G7916">
            <v>518021</v>
          </cell>
          <cell r="H7916" t="str">
            <v xml:space="preserve">RAFAEL CASTILLA VIRUES             </v>
          </cell>
          <cell r="I7916" t="str">
            <v xml:space="preserve">RAFAEL GRINBERG KONIGSBERG                                            </v>
          </cell>
        </row>
        <row r="7917">
          <cell r="G7917">
            <v>518021</v>
          </cell>
          <cell r="H7917" t="str">
            <v xml:space="preserve">RAFAEL CASTILLA VIRUES             </v>
          </cell>
          <cell r="I7917" t="str">
            <v xml:space="preserve">RAFAEL GRINBERG KONIGSBERG                                            </v>
          </cell>
        </row>
        <row r="7918">
          <cell r="G7918">
            <v>518021</v>
          </cell>
          <cell r="H7918" t="str">
            <v xml:space="preserve">RAFAEL CASTILLA VIRUES             </v>
          </cell>
          <cell r="I7918" t="str">
            <v xml:space="preserve">RAFAEL GRINBERG KONIGSBERG                                            </v>
          </cell>
        </row>
        <row r="7919">
          <cell r="G7919">
            <v>518021</v>
          </cell>
          <cell r="H7919" t="str">
            <v xml:space="preserve">RAFAEL CASTILLA VIRUES             </v>
          </cell>
          <cell r="I7919" t="str">
            <v xml:space="preserve">RAFAEL GRINBERG KONIGSBERG                                            </v>
          </cell>
        </row>
        <row r="7920">
          <cell r="G7920">
            <v>518083</v>
          </cell>
          <cell r="H7920" t="str">
            <v xml:space="preserve">MINERVA OLVERA BONILLA             </v>
          </cell>
          <cell r="I7920" t="str">
            <v xml:space="preserve">ANDRES GUERREIRO PEREZ                                                </v>
          </cell>
        </row>
        <row r="7921">
          <cell r="G7921">
            <v>518083</v>
          </cell>
          <cell r="H7921" t="str">
            <v xml:space="preserve">MINERVA OLVERA BONILLA             </v>
          </cell>
          <cell r="I7921" t="str">
            <v xml:space="preserve">ANDRES GUERREIRO PEREZ                                                </v>
          </cell>
        </row>
        <row r="7922">
          <cell r="G7922">
            <v>518113</v>
          </cell>
          <cell r="H7922" t="str">
            <v xml:space="preserve">EMMA YOLANDA RAMIREZ HUITRON       </v>
          </cell>
          <cell r="I7922" t="str">
            <v xml:space="preserve">ELISA RUIZ ABELLA                                                     </v>
          </cell>
        </row>
        <row r="7923">
          <cell r="G7923">
            <v>518113</v>
          </cell>
          <cell r="H7923" t="str">
            <v xml:space="preserve">EMMA YOLANDA RAMIREZ HUITRON       </v>
          </cell>
          <cell r="I7923" t="str">
            <v xml:space="preserve">ELISA RUIZ ABELLA                                                     </v>
          </cell>
        </row>
        <row r="7924">
          <cell r="G7924">
            <v>518121</v>
          </cell>
          <cell r="H7924" t="str">
            <v xml:space="preserve">MINERVA OLVERA BONILLA             </v>
          </cell>
          <cell r="I7924" t="str">
            <v xml:space="preserve">MARIA GUADALUPE DOLORES BLANCO FORNIELES                              </v>
          </cell>
        </row>
        <row r="7925">
          <cell r="G7925">
            <v>518121</v>
          </cell>
          <cell r="H7925" t="str">
            <v xml:space="preserve">MINERVA OLVERA BONILLA             </v>
          </cell>
          <cell r="I7925" t="str">
            <v xml:space="preserve">MARIA GUADALUPE DOLORES BLANCO FORNIELES                              </v>
          </cell>
        </row>
        <row r="7926">
          <cell r="G7926">
            <v>518134</v>
          </cell>
          <cell r="H7926" t="str">
            <v xml:space="preserve">EMMA YOLANDA RAMIREZ HUITRON       </v>
          </cell>
          <cell r="I7926" t="str">
            <v xml:space="preserve">MAYTE PEREZ GONZALEZ                                                  </v>
          </cell>
        </row>
        <row r="7927">
          <cell r="G7927">
            <v>518134</v>
          </cell>
          <cell r="H7927" t="str">
            <v xml:space="preserve">EMMA YOLANDA RAMIREZ HUITRON       </v>
          </cell>
          <cell r="I7927" t="str">
            <v xml:space="preserve">MAYTE PEREZ GONZALEZ                                                  </v>
          </cell>
        </row>
        <row r="7928">
          <cell r="G7928">
            <v>518184</v>
          </cell>
          <cell r="H7928" t="str">
            <v xml:space="preserve">EMMA YOLANDA RAMIREZ HUITRON       </v>
          </cell>
          <cell r="I7928" t="str">
            <v xml:space="preserve">ALEJANDRO OTAL RABASA                                                 </v>
          </cell>
        </row>
        <row r="7929">
          <cell r="G7929">
            <v>518184</v>
          </cell>
          <cell r="H7929" t="str">
            <v xml:space="preserve">EMMA YOLANDA RAMIREZ HUITRON       </v>
          </cell>
          <cell r="I7929" t="str">
            <v xml:space="preserve">ALEJANDRO OTAL RABASA                                                 </v>
          </cell>
        </row>
        <row r="7930">
          <cell r="G7930">
            <v>518192</v>
          </cell>
          <cell r="H7930" t="str">
            <v xml:space="preserve">EMMA YOLANDA RAMIREZ HUITRON       </v>
          </cell>
          <cell r="I7930" t="str">
            <v xml:space="preserve">RIGOBERTO OTAL L'ENFER                                                </v>
          </cell>
        </row>
        <row r="7931">
          <cell r="G7931">
            <v>518192</v>
          </cell>
          <cell r="H7931" t="str">
            <v xml:space="preserve">EMMA YOLANDA RAMIREZ HUITRON       </v>
          </cell>
          <cell r="I7931" t="str">
            <v xml:space="preserve">RIGOBERTO OTAL L'ENFER                                                </v>
          </cell>
        </row>
        <row r="7932">
          <cell r="G7932">
            <v>518192</v>
          </cell>
          <cell r="H7932" t="str">
            <v xml:space="preserve">EMMA YOLANDA RAMIREZ HUITRON       </v>
          </cell>
          <cell r="I7932" t="str">
            <v xml:space="preserve">RIGOBERTO OTAL L'ENFER                                                </v>
          </cell>
        </row>
        <row r="7933">
          <cell r="G7933">
            <v>518192</v>
          </cell>
          <cell r="H7933" t="str">
            <v xml:space="preserve">EMMA YOLANDA RAMIREZ HUITRON       </v>
          </cell>
          <cell r="I7933" t="str">
            <v xml:space="preserve">RIGOBERTO OTAL L'ENFER                                                </v>
          </cell>
        </row>
        <row r="7934">
          <cell r="G7934">
            <v>518192</v>
          </cell>
          <cell r="H7934" t="str">
            <v xml:space="preserve">EMMA YOLANDA RAMIREZ HUITRON       </v>
          </cell>
          <cell r="I7934" t="str">
            <v xml:space="preserve">RIGOBERTO OTAL L'ENFER                                                </v>
          </cell>
        </row>
        <row r="7935">
          <cell r="G7935">
            <v>518192</v>
          </cell>
          <cell r="H7935" t="str">
            <v xml:space="preserve">EMMA YOLANDA RAMIREZ HUITRON       </v>
          </cell>
          <cell r="I7935" t="str">
            <v xml:space="preserve">RIGOBERTO OTAL L'ENFER                                                </v>
          </cell>
        </row>
        <row r="7936">
          <cell r="G7936">
            <v>518192</v>
          </cell>
          <cell r="H7936" t="str">
            <v xml:space="preserve">EMMA YOLANDA RAMIREZ HUITRON       </v>
          </cell>
          <cell r="I7936" t="str">
            <v xml:space="preserve">RIGOBERTO OTAL L'ENFER                                                </v>
          </cell>
        </row>
        <row r="7937">
          <cell r="G7937">
            <v>518192</v>
          </cell>
          <cell r="H7937" t="str">
            <v xml:space="preserve">EMMA YOLANDA RAMIREZ HUITRON       </v>
          </cell>
          <cell r="I7937" t="str">
            <v xml:space="preserve">RIGOBERTO OTAL L'ENFER                                                </v>
          </cell>
        </row>
        <row r="7938">
          <cell r="G7938">
            <v>518192</v>
          </cell>
          <cell r="H7938" t="str">
            <v xml:space="preserve">EMMA YOLANDA RAMIREZ HUITRON       </v>
          </cell>
          <cell r="I7938" t="str">
            <v xml:space="preserve">RIGOBERTO OTAL L'ENFER                                                </v>
          </cell>
        </row>
        <row r="7939">
          <cell r="G7939">
            <v>518192</v>
          </cell>
          <cell r="H7939" t="str">
            <v xml:space="preserve">EMMA YOLANDA RAMIREZ HUITRON       </v>
          </cell>
          <cell r="I7939" t="str">
            <v xml:space="preserve">RIGOBERTO OTAL L'ENFER                                                </v>
          </cell>
        </row>
        <row r="7940">
          <cell r="G7940">
            <v>518192</v>
          </cell>
          <cell r="H7940" t="str">
            <v xml:space="preserve">EMMA YOLANDA RAMIREZ HUITRON       </v>
          </cell>
          <cell r="I7940" t="str">
            <v xml:space="preserve">RIGOBERTO OTAL L'ENFER                                                </v>
          </cell>
        </row>
        <row r="7941">
          <cell r="G7941">
            <v>518203</v>
          </cell>
          <cell r="H7941" t="str">
            <v xml:space="preserve">GABRIELA SANCHEZ PEREZ             </v>
          </cell>
          <cell r="I7941" t="str">
            <v xml:space="preserve">LEOPOLDO HIRSCHHORN CYMERMAN                                          </v>
          </cell>
        </row>
        <row r="7942">
          <cell r="G7942">
            <v>518203</v>
          </cell>
          <cell r="H7942" t="str">
            <v xml:space="preserve">GABRIELA SANCHEZ PEREZ             </v>
          </cell>
          <cell r="I7942" t="str">
            <v xml:space="preserve">LEOPOLDO HIRSCHHORN CYMERMAN                                          </v>
          </cell>
        </row>
        <row r="7943">
          <cell r="G7943">
            <v>518203</v>
          </cell>
          <cell r="H7943" t="str">
            <v xml:space="preserve">GABRIELA SANCHEZ PEREZ             </v>
          </cell>
          <cell r="I7943" t="str">
            <v xml:space="preserve">LEOPOLDO HIRSCHHORN CYMERMAN                                          </v>
          </cell>
        </row>
        <row r="7944">
          <cell r="G7944">
            <v>518203</v>
          </cell>
          <cell r="H7944" t="str">
            <v xml:space="preserve">GABRIELA SANCHEZ PEREZ             </v>
          </cell>
          <cell r="I7944" t="str">
            <v xml:space="preserve">LEOPOLDO HIRSCHHORN CYMERMAN                                          </v>
          </cell>
        </row>
        <row r="7945">
          <cell r="G7945">
            <v>518203</v>
          </cell>
          <cell r="H7945" t="str">
            <v xml:space="preserve">GABRIELA SANCHEZ PEREZ             </v>
          </cell>
          <cell r="I7945" t="str">
            <v xml:space="preserve">LEOPOLDO HIRSCHHORN CYMERMAN                                          </v>
          </cell>
        </row>
        <row r="7946">
          <cell r="G7946">
            <v>518203</v>
          </cell>
          <cell r="H7946" t="str">
            <v xml:space="preserve">GABRIELA SANCHEZ PEREZ             </v>
          </cell>
          <cell r="I7946" t="str">
            <v xml:space="preserve">LEOPOLDO HIRSCHHORN CYMERMAN                                          </v>
          </cell>
        </row>
        <row r="7947">
          <cell r="G7947">
            <v>518203</v>
          </cell>
          <cell r="H7947" t="str">
            <v xml:space="preserve">GABRIELA SANCHEZ PEREZ             </v>
          </cell>
          <cell r="I7947" t="str">
            <v xml:space="preserve">LEOPOLDO HIRSCHHORN CYMERMAN                                          </v>
          </cell>
        </row>
        <row r="7948">
          <cell r="G7948">
            <v>518203</v>
          </cell>
          <cell r="H7948" t="str">
            <v xml:space="preserve">GABRIELA SANCHEZ PEREZ             </v>
          </cell>
          <cell r="I7948" t="str">
            <v xml:space="preserve">LEOPOLDO HIRSCHHORN CYMERMAN                                          </v>
          </cell>
        </row>
        <row r="7949">
          <cell r="G7949">
            <v>518203</v>
          </cell>
          <cell r="H7949" t="str">
            <v xml:space="preserve">GABRIELA SANCHEZ PEREZ             </v>
          </cell>
          <cell r="I7949" t="str">
            <v xml:space="preserve">LEOPOLDO HIRSCHHORN CYMERMAN                                          </v>
          </cell>
        </row>
        <row r="7950">
          <cell r="G7950">
            <v>518203</v>
          </cell>
          <cell r="H7950" t="str">
            <v xml:space="preserve">GABRIELA SANCHEZ PEREZ             </v>
          </cell>
          <cell r="I7950" t="str">
            <v xml:space="preserve">LEOPOLDO HIRSCHHORN CYMERMAN                                          </v>
          </cell>
        </row>
        <row r="7951">
          <cell r="G7951">
            <v>518203</v>
          </cell>
          <cell r="H7951" t="str">
            <v xml:space="preserve">GABRIELA SANCHEZ PEREZ             </v>
          </cell>
          <cell r="I7951" t="str">
            <v xml:space="preserve">LEOPOLDO HIRSCHHORN CYMERMAN                                          </v>
          </cell>
        </row>
        <row r="7952">
          <cell r="G7952">
            <v>518203</v>
          </cell>
          <cell r="H7952" t="str">
            <v xml:space="preserve">GABRIELA SANCHEZ PEREZ             </v>
          </cell>
          <cell r="I7952" t="str">
            <v xml:space="preserve">LEOPOLDO HIRSCHHORN CYMERMAN                                          </v>
          </cell>
        </row>
        <row r="7953">
          <cell r="G7953">
            <v>518212</v>
          </cell>
          <cell r="H7953" t="str">
            <v xml:space="preserve">EMMA YOLANDA RAMIREZ HUITRON       </v>
          </cell>
          <cell r="I7953" t="str">
            <v xml:space="preserve">RIGOBERTO OTAL L'ENFER                                                </v>
          </cell>
        </row>
        <row r="7954">
          <cell r="G7954">
            <v>518212</v>
          </cell>
          <cell r="H7954" t="str">
            <v xml:space="preserve">EMMA YOLANDA RAMIREZ HUITRON       </v>
          </cell>
          <cell r="I7954" t="str">
            <v xml:space="preserve">RIGOBERTO OTAL L'ENFER                                                </v>
          </cell>
        </row>
        <row r="7955">
          <cell r="G7955">
            <v>518212</v>
          </cell>
          <cell r="H7955" t="str">
            <v xml:space="preserve">EMMA YOLANDA RAMIREZ HUITRON       </v>
          </cell>
          <cell r="I7955" t="str">
            <v xml:space="preserve">RIGOBERTO OTAL L'ENFER                                                </v>
          </cell>
        </row>
        <row r="7956">
          <cell r="G7956">
            <v>518212</v>
          </cell>
          <cell r="H7956" t="str">
            <v xml:space="preserve">EMMA YOLANDA RAMIREZ HUITRON       </v>
          </cell>
          <cell r="I7956" t="str">
            <v xml:space="preserve">RIGOBERTO OTAL L'ENFER                                                </v>
          </cell>
        </row>
        <row r="7957">
          <cell r="G7957">
            <v>518212</v>
          </cell>
          <cell r="H7957" t="str">
            <v xml:space="preserve">EMMA YOLANDA RAMIREZ HUITRON       </v>
          </cell>
          <cell r="I7957" t="str">
            <v xml:space="preserve">RIGOBERTO OTAL L'ENFER                                                </v>
          </cell>
        </row>
        <row r="7958">
          <cell r="G7958">
            <v>518212</v>
          </cell>
          <cell r="H7958" t="str">
            <v xml:space="preserve">EMMA YOLANDA RAMIREZ HUITRON       </v>
          </cell>
          <cell r="I7958" t="str">
            <v xml:space="preserve">RIGOBERTO OTAL L'ENFER                                                </v>
          </cell>
        </row>
        <row r="7959">
          <cell r="G7959">
            <v>518212</v>
          </cell>
          <cell r="H7959" t="str">
            <v xml:space="preserve">EMMA YOLANDA RAMIREZ HUITRON       </v>
          </cell>
          <cell r="I7959" t="str">
            <v xml:space="preserve">RIGOBERTO OTAL L'ENFER                                                </v>
          </cell>
        </row>
        <row r="7960">
          <cell r="G7960">
            <v>518212</v>
          </cell>
          <cell r="H7960" t="str">
            <v xml:space="preserve">EMMA YOLANDA RAMIREZ HUITRON       </v>
          </cell>
          <cell r="I7960" t="str">
            <v xml:space="preserve">RIGOBERTO OTAL L'ENFER                                                </v>
          </cell>
        </row>
        <row r="7961">
          <cell r="G7961">
            <v>518212</v>
          </cell>
          <cell r="H7961" t="str">
            <v xml:space="preserve">EMMA YOLANDA RAMIREZ HUITRON       </v>
          </cell>
          <cell r="I7961" t="str">
            <v xml:space="preserve">RIGOBERTO OTAL L'ENFER                                                </v>
          </cell>
        </row>
        <row r="7962">
          <cell r="G7962">
            <v>518212</v>
          </cell>
          <cell r="H7962" t="str">
            <v xml:space="preserve">EMMA YOLANDA RAMIREZ HUITRON       </v>
          </cell>
          <cell r="I7962" t="str">
            <v xml:space="preserve">RIGOBERTO OTAL L'ENFER                                                </v>
          </cell>
        </row>
        <row r="7963">
          <cell r="G7963">
            <v>518212</v>
          </cell>
          <cell r="H7963" t="str">
            <v xml:space="preserve">EMMA YOLANDA RAMIREZ HUITRON       </v>
          </cell>
          <cell r="I7963" t="str">
            <v xml:space="preserve">RIGOBERTO OTAL L'ENFER                                                </v>
          </cell>
        </row>
        <row r="7964">
          <cell r="G7964">
            <v>518224</v>
          </cell>
          <cell r="H7964" t="str">
            <v xml:space="preserve">ALEXANDRO SANTILLAN GALLARDO       </v>
          </cell>
          <cell r="I7964" t="str">
            <v xml:space="preserve">ESTHER GARBER ZAJDMAN                                                 </v>
          </cell>
        </row>
        <row r="7965">
          <cell r="G7965">
            <v>518224</v>
          </cell>
          <cell r="H7965" t="str">
            <v xml:space="preserve">ALEXANDRO SANTILLAN GALLARDO       </v>
          </cell>
          <cell r="I7965" t="str">
            <v xml:space="preserve">ESTHER GARBER ZAJDMAN                                                 </v>
          </cell>
        </row>
        <row r="7966">
          <cell r="G7966">
            <v>518224</v>
          </cell>
          <cell r="H7966" t="str">
            <v xml:space="preserve">ALEXANDRO SANTILLAN GALLARDO       </v>
          </cell>
          <cell r="I7966" t="str">
            <v xml:space="preserve">ESTHER GARBER ZAJDMAN                                                 </v>
          </cell>
        </row>
        <row r="7967">
          <cell r="G7967">
            <v>518224</v>
          </cell>
          <cell r="H7967" t="str">
            <v xml:space="preserve">ALEXANDRO SANTILLAN GALLARDO       </v>
          </cell>
          <cell r="I7967" t="str">
            <v xml:space="preserve">ESTHER GARBER ZAJDMAN                                                 </v>
          </cell>
        </row>
        <row r="7968">
          <cell r="G7968">
            <v>518224</v>
          </cell>
          <cell r="H7968" t="str">
            <v xml:space="preserve">ALEXANDRO SANTILLAN GALLARDO       </v>
          </cell>
          <cell r="I7968" t="str">
            <v xml:space="preserve">ESTHER GARBER ZAJDMAN                                                 </v>
          </cell>
        </row>
        <row r="7969">
          <cell r="G7969">
            <v>518224</v>
          </cell>
          <cell r="H7969" t="str">
            <v xml:space="preserve">ALEXANDRO SANTILLAN GALLARDO       </v>
          </cell>
          <cell r="I7969" t="str">
            <v xml:space="preserve">ESTHER GARBER ZAJDMAN                                                 </v>
          </cell>
        </row>
        <row r="7970">
          <cell r="G7970">
            <v>518224</v>
          </cell>
          <cell r="H7970" t="str">
            <v xml:space="preserve">ALEXANDRO SANTILLAN GALLARDO       </v>
          </cell>
          <cell r="I7970" t="str">
            <v xml:space="preserve">ESTHER GARBER ZAJDMAN                                                 </v>
          </cell>
        </row>
        <row r="7971">
          <cell r="G7971">
            <v>518224</v>
          </cell>
          <cell r="H7971" t="str">
            <v xml:space="preserve">ALEXANDRO SANTILLAN GALLARDO       </v>
          </cell>
          <cell r="I7971" t="str">
            <v xml:space="preserve">ESTHER GARBER ZAJDMAN                                                 </v>
          </cell>
        </row>
        <row r="7972">
          <cell r="G7972">
            <v>518224</v>
          </cell>
          <cell r="H7972" t="str">
            <v xml:space="preserve">ALEXANDRO SANTILLAN GALLARDO       </v>
          </cell>
          <cell r="I7972" t="str">
            <v xml:space="preserve">ESTHER GARBER ZAJDMAN                                                 </v>
          </cell>
        </row>
        <row r="7973">
          <cell r="G7973">
            <v>518224</v>
          </cell>
          <cell r="H7973" t="str">
            <v xml:space="preserve">ALEXANDRO SANTILLAN GALLARDO       </v>
          </cell>
          <cell r="I7973" t="str">
            <v xml:space="preserve">ESTHER GARBER ZAJDMAN                                                 </v>
          </cell>
        </row>
        <row r="7974">
          <cell r="G7974">
            <v>518224</v>
          </cell>
          <cell r="H7974" t="str">
            <v xml:space="preserve">ALEXANDRO SANTILLAN GALLARDO       </v>
          </cell>
          <cell r="I7974" t="str">
            <v xml:space="preserve">ESTHER GARBER ZAJDMAN                                                 </v>
          </cell>
        </row>
        <row r="7975">
          <cell r="G7975">
            <v>518224</v>
          </cell>
          <cell r="H7975" t="str">
            <v xml:space="preserve">ALEXANDRO SANTILLAN GALLARDO       </v>
          </cell>
          <cell r="I7975" t="str">
            <v xml:space="preserve">ESTHER GARBER ZAJDMAN                                                 </v>
          </cell>
        </row>
        <row r="7976">
          <cell r="G7976">
            <v>518224</v>
          </cell>
          <cell r="H7976" t="str">
            <v xml:space="preserve">ALEXANDRO SANTILLAN GALLARDO       </v>
          </cell>
          <cell r="I7976" t="str">
            <v xml:space="preserve">ESTHER GARBER ZAJDMAN                                                 </v>
          </cell>
        </row>
        <row r="7977">
          <cell r="G7977">
            <v>518224</v>
          </cell>
          <cell r="H7977" t="str">
            <v xml:space="preserve">ALEXANDRO SANTILLAN GALLARDO       </v>
          </cell>
          <cell r="I7977" t="str">
            <v xml:space="preserve">ESTHER GARBER ZAJDMAN                                                 </v>
          </cell>
        </row>
        <row r="7978">
          <cell r="G7978">
            <v>518224</v>
          </cell>
          <cell r="H7978" t="str">
            <v xml:space="preserve">ALEXANDRO SANTILLAN GALLARDO       </v>
          </cell>
          <cell r="I7978" t="str">
            <v xml:space="preserve">ESTHER GARBER ZAJDMAN                                                 </v>
          </cell>
        </row>
        <row r="7979">
          <cell r="G7979">
            <v>518261</v>
          </cell>
          <cell r="H7979" t="str">
            <v xml:space="preserve">MINERVA OLVERA BONILLA             </v>
          </cell>
          <cell r="I7979" t="str">
            <v xml:space="preserve">BANCA AFIRME S.A. INSTITUCION BCA. MULTIPLE FID 6060-4                </v>
          </cell>
        </row>
        <row r="7980">
          <cell r="G7980">
            <v>518261</v>
          </cell>
          <cell r="H7980" t="str">
            <v xml:space="preserve">MINERVA OLVERA BONILLA             </v>
          </cell>
          <cell r="I7980" t="str">
            <v xml:space="preserve">BANCA AFIRME S.A. INSTITUCION BCA. MULTIPLE FID 6060-4                </v>
          </cell>
        </row>
        <row r="7981">
          <cell r="G7981">
            <v>518261</v>
          </cell>
          <cell r="H7981" t="str">
            <v xml:space="preserve">MINERVA OLVERA BONILLA             </v>
          </cell>
          <cell r="I7981" t="str">
            <v xml:space="preserve">BANCA AFIRME S.A. INSTITUCION BCA. MULTIPLE FID 6060-4                </v>
          </cell>
        </row>
        <row r="7982">
          <cell r="G7982">
            <v>518282</v>
          </cell>
          <cell r="H7982" t="str">
            <v xml:space="preserve">MINERVA OLVERA BONILLA             </v>
          </cell>
          <cell r="I7982" t="str">
            <v xml:space="preserve">VICTOR BLANCO RODRIGUEZ                                               </v>
          </cell>
        </row>
        <row r="7983">
          <cell r="G7983">
            <v>518282</v>
          </cell>
          <cell r="H7983" t="str">
            <v xml:space="preserve">MINERVA OLVERA BONILLA             </v>
          </cell>
          <cell r="I7983" t="str">
            <v xml:space="preserve">VICTOR BLANCO RODRIGUEZ                                               </v>
          </cell>
        </row>
        <row r="7984">
          <cell r="G7984">
            <v>518282</v>
          </cell>
          <cell r="H7984" t="str">
            <v xml:space="preserve">MINERVA OLVERA BONILLA             </v>
          </cell>
          <cell r="I7984" t="str">
            <v xml:space="preserve">VICTOR BLANCO RODRIGUEZ                                               </v>
          </cell>
        </row>
        <row r="7985">
          <cell r="G7985">
            <v>518282</v>
          </cell>
          <cell r="H7985" t="str">
            <v xml:space="preserve">MINERVA OLVERA BONILLA             </v>
          </cell>
          <cell r="I7985" t="str">
            <v xml:space="preserve">VICTOR BLANCO RODRIGUEZ                                               </v>
          </cell>
        </row>
        <row r="7986">
          <cell r="G7986">
            <v>518282</v>
          </cell>
          <cell r="H7986" t="str">
            <v xml:space="preserve">MINERVA OLVERA BONILLA             </v>
          </cell>
          <cell r="I7986" t="str">
            <v xml:space="preserve">VICTOR BLANCO RODRIGUEZ                                               </v>
          </cell>
        </row>
        <row r="7987">
          <cell r="G7987">
            <v>518282</v>
          </cell>
          <cell r="H7987" t="str">
            <v xml:space="preserve">MINERVA OLVERA BONILLA             </v>
          </cell>
          <cell r="I7987" t="str">
            <v xml:space="preserve">VICTOR BLANCO RODRIGUEZ                                               </v>
          </cell>
        </row>
        <row r="7988">
          <cell r="G7988">
            <v>518282</v>
          </cell>
          <cell r="H7988" t="str">
            <v xml:space="preserve">MINERVA OLVERA BONILLA             </v>
          </cell>
          <cell r="I7988" t="str">
            <v xml:space="preserve">VICTOR BLANCO RODRIGUEZ                                               </v>
          </cell>
        </row>
        <row r="7989">
          <cell r="G7989">
            <v>518282</v>
          </cell>
          <cell r="H7989" t="str">
            <v xml:space="preserve">MINERVA OLVERA BONILLA             </v>
          </cell>
          <cell r="I7989" t="str">
            <v xml:space="preserve">VICTOR BLANCO RODRIGUEZ                                               </v>
          </cell>
        </row>
        <row r="7990">
          <cell r="G7990">
            <v>518282</v>
          </cell>
          <cell r="H7990" t="str">
            <v xml:space="preserve">MINERVA OLVERA BONILLA             </v>
          </cell>
          <cell r="I7990" t="str">
            <v xml:space="preserve">VICTOR BLANCO RODRIGUEZ                                               </v>
          </cell>
        </row>
        <row r="7991">
          <cell r="G7991">
            <v>518282</v>
          </cell>
          <cell r="H7991" t="str">
            <v xml:space="preserve">MINERVA OLVERA BONILLA             </v>
          </cell>
          <cell r="I7991" t="str">
            <v xml:space="preserve">VICTOR BLANCO RODRIGUEZ                                               </v>
          </cell>
        </row>
        <row r="7992">
          <cell r="G7992">
            <v>518282</v>
          </cell>
          <cell r="H7992" t="str">
            <v xml:space="preserve">MINERVA OLVERA BONILLA             </v>
          </cell>
          <cell r="I7992" t="str">
            <v xml:space="preserve">VICTOR BLANCO RODRIGUEZ                                               </v>
          </cell>
        </row>
        <row r="7993">
          <cell r="G7993">
            <v>518282</v>
          </cell>
          <cell r="H7993" t="str">
            <v xml:space="preserve">MINERVA OLVERA BONILLA             </v>
          </cell>
          <cell r="I7993" t="str">
            <v xml:space="preserve">VICTOR BLANCO RODRIGUEZ                                               </v>
          </cell>
        </row>
        <row r="7994">
          <cell r="G7994">
            <v>518282</v>
          </cell>
          <cell r="H7994" t="str">
            <v xml:space="preserve">MINERVA OLVERA BONILLA             </v>
          </cell>
          <cell r="I7994" t="str">
            <v xml:space="preserve">VICTOR BLANCO RODRIGUEZ                                               </v>
          </cell>
        </row>
        <row r="7995">
          <cell r="G7995">
            <v>518282</v>
          </cell>
          <cell r="H7995" t="str">
            <v xml:space="preserve">MINERVA OLVERA BONILLA             </v>
          </cell>
          <cell r="I7995" t="str">
            <v xml:space="preserve">VICTOR BLANCO RODRIGUEZ                                               </v>
          </cell>
        </row>
        <row r="7996">
          <cell r="G7996">
            <v>518282</v>
          </cell>
          <cell r="H7996" t="str">
            <v xml:space="preserve">MINERVA OLVERA BONILLA             </v>
          </cell>
          <cell r="I7996" t="str">
            <v xml:space="preserve">VICTOR BLANCO RODRIGUEZ                                               </v>
          </cell>
        </row>
        <row r="7997">
          <cell r="G7997">
            <v>518314</v>
          </cell>
          <cell r="H7997" t="str">
            <v xml:space="preserve">MINERVA OLVERA BONILLA             </v>
          </cell>
          <cell r="I7997" t="str">
            <v xml:space="preserve">VICTOR JOSE BLANCO Y FORNIELES                                        </v>
          </cell>
        </row>
        <row r="7998">
          <cell r="G7998">
            <v>518314</v>
          </cell>
          <cell r="H7998" t="str">
            <v xml:space="preserve">MINERVA OLVERA BONILLA             </v>
          </cell>
          <cell r="I7998" t="str">
            <v xml:space="preserve">VICTOR JOSE BLANCO Y FORNIELES                                        </v>
          </cell>
        </row>
        <row r="7999">
          <cell r="G7999">
            <v>518314</v>
          </cell>
          <cell r="H7999" t="str">
            <v xml:space="preserve">MINERVA OLVERA BONILLA             </v>
          </cell>
          <cell r="I7999" t="str">
            <v xml:space="preserve">VICTOR JOSE BLANCO Y FORNIELES                                        </v>
          </cell>
        </row>
        <row r="8000">
          <cell r="G8000">
            <v>518314</v>
          </cell>
          <cell r="H8000" t="str">
            <v xml:space="preserve">MINERVA OLVERA BONILLA             </v>
          </cell>
          <cell r="I8000" t="str">
            <v xml:space="preserve">VICTOR JOSE BLANCO Y FORNIELES                                        </v>
          </cell>
        </row>
        <row r="8001">
          <cell r="G8001">
            <v>518314</v>
          </cell>
          <cell r="H8001" t="str">
            <v xml:space="preserve">MINERVA OLVERA BONILLA             </v>
          </cell>
          <cell r="I8001" t="str">
            <v xml:space="preserve">VICTOR JOSE BLANCO Y FORNIELES                                        </v>
          </cell>
        </row>
        <row r="8002">
          <cell r="G8002">
            <v>518314</v>
          </cell>
          <cell r="H8002" t="str">
            <v xml:space="preserve">MINERVA OLVERA BONILLA             </v>
          </cell>
          <cell r="I8002" t="str">
            <v xml:space="preserve">VICTOR JOSE BLANCO Y FORNIELES                                        </v>
          </cell>
        </row>
        <row r="8003">
          <cell r="G8003">
            <v>518323</v>
          </cell>
          <cell r="H8003" t="str">
            <v xml:space="preserve">MINERVA OLVERA BONILLA             </v>
          </cell>
          <cell r="I8003" t="str">
            <v xml:space="preserve">JOSE LEW KIRSCH                                                       </v>
          </cell>
        </row>
        <row r="8004">
          <cell r="G8004">
            <v>518323</v>
          </cell>
          <cell r="H8004" t="str">
            <v xml:space="preserve">MINERVA OLVERA BONILLA             </v>
          </cell>
          <cell r="I8004" t="str">
            <v xml:space="preserve">JOSE LEW KIRSCH                                                       </v>
          </cell>
        </row>
        <row r="8005">
          <cell r="G8005">
            <v>518323</v>
          </cell>
          <cell r="H8005" t="str">
            <v xml:space="preserve">MINERVA OLVERA BONILLA             </v>
          </cell>
          <cell r="I8005" t="str">
            <v xml:space="preserve">JOSE LEW KIRSCH                                                       </v>
          </cell>
        </row>
        <row r="8006">
          <cell r="G8006">
            <v>518323</v>
          </cell>
          <cell r="H8006" t="str">
            <v xml:space="preserve">MINERVA OLVERA BONILLA             </v>
          </cell>
          <cell r="I8006" t="str">
            <v xml:space="preserve">JOSE LEW KIRSCH                                                       </v>
          </cell>
        </row>
        <row r="8007">
          <cell r="G8007">
            <v>518335</v>
          </cell>
          <cell r="H8007" t="str">
            <v xml:space="preserve">MINERVA OLVERA BONILLA             </v>
          </cell>
          <cell r="I8007" t="str">
            <v xml:space="preserve">MAURICIO LEW GINSBURG                                                 </v>
          </cell>
        </row>
        <row r="8008">
          <cell r="G8008">
            <v>518335</v>
          </cell>
          <cell r="H8008" t="str">
            <v xml:space="preserve">MINERVA OLVERA BONILLA             </v>
          </cell>
          <cell r="I8008" t="str">
            <v xml:space="preserve">MAURICIO LEW GINSBURG                                                 </v>
          </cell>
        </row>
        <row r="8009">
          <cell r="G8009">
            <v>518335</v>
          </cell>
          <cell r="H8009" t="str">
            <v xml:space="preserve">MINERVA OLVERA BONILLA             </v>
          </cell>
          <cell r="I8009" t="str">
            <v xml:space="preserve">MAURICIO LEW GINSBURG                                                 </v>
          </cell>
        </row>
        <row r="8010">
          <cell r="G8010">
            <v>518335</v>
          </cell>
          <cell r="H8010" t="str">
            <v xml:space="preserve">MINERVA OLVERA BONILLA             </v>
          </cell>
          <cell r="I8010" t="str">
            <v xml:space="preserve">MAURICIO LEW GINSBURG                                                 </v>
          </cell>
        </row>
        <row r="8011">
          <cell r="G8011">
            <v>518335</v>
          </cell>
          <cell r="H8011" t="str">
            <v xml:space="preserve">MINERVA OLVERA BONILLA             </v>
          </cell>
          <cell r="I8011" t="str">
            <v xml:space="preserve">MAURICIO LEW GINSBURG                                                 </v>
          </cell>
        </row>
        <row r="8012">
          <cell r="G8012">
            <v>518335</v>
          </cell>
          <cell r="H8012" t="str">
            <v xml:space="preserve">MINERVA OLVERA BONILLA             </v>
          </cell>
          <cell r="I8012" t="str">
            <v xml:space="preserve">MAURICIO LEW GINSBURG                                                 </v>
          </cell>
        </row>
        <row r="8013">
          <cell r="G8013">
            <v>518335</v>
          </cell>
          <cell r="H8013" t="str">
            <v xml:space="preserve">MINERVA OLVERA BONILLA             </v>
          </cell>
          <cell r="I8013" t="str">
            <v xml:space="preserve">MAURICIO LEW GINSBURG                                                 </v>
          </cell>
        </row>
        <row r="8014">
          <cell r="G8014">
            <v>518335</v>
          </cell>
          <cell r="H8014" t="str">
            <v xml:space="preserve">MINERVA OLVERA BONILLA             </v>
          </cell>
          <cell r="I8014" t="str">
            <v xml:space="preserve">MAURICIO LEW GINSBURG                                                 </v>
          </cell>
        </row>
        <row r="8015">
          <cell r="G8015">
            <v>518335</v>
          </cell>
          <cell r="H8015" t="str">
            <v xml:space="preserve">MINERVA OLVERA BONILLA             </v>
          </cell>
          <cell r="I8015" t="str">
            <v xml:space="preserve">MAURICIO LEW GINSBURG                                                 </v>
          </cell>
        </row>
        <row r="8016">
          <cell r="G8016">
            <v>518335</v>
          </cell>
          <cell r="H8016" t="str">
            <v xml:space="preserve">MINERVA OLVERA BONILLA             </v>
          </cell>
          <cell r="I8016" t="str">
            <v xml:space="preserve">MAURICIO LEW GINSBURG                                                 </v>
          </cell>
        </row>
        <row r="8017">
          <cell r="G8017">
            <v>518335</v>
          </cell>
          <cell r="H8017" t="str">
            <v xml:space="preserve">MINERVA OLVERA BONILLA             </v>
          </cell>
          <cell r="I8017" t="str">
            <v xml:space="preserve">MAURICIO LEW GINSBURG                                                 </v>
          </cell>
        </row>
        <row r="8018">
          <cell r="G8018">
            <v>518335</v>
          </cell>
          <cell r="H8018" t="str">
            <v xml:space="preserve">MINERVA OLVERA BONILLA             </v>
          </cell>
          <cell r="I8018" t="str">
            <v xml:space="preserve">MAURICIO LEW GINSBURG                                                 </v>
          </cell>
        </row>
        <row r="8019">
          <cell r="G8019">
            <v>518335</v>
          </cell>
          <cell r="H8019" t="str">
            <v xml:space="preserve">MINERVA OLVERA BONILLA             </v>
          </cell>
          <cell r="I8019" t="str">
            <v xml:space="preserve">MAURICIO LEW GINSBURG                                                 </v>
          </cell>
        </row>
        <row r="8020">
          <cell r="G8020">
            <v>518335</v>
          </cell>
          <cell r="H8020" t="str">
            <v xml:space="preserve">MINERVA OLVERA BONILLA             </v>
          </cell>
          <cell r="I8020" t="str">
            <v xml:space="preserve">MAURICIO LEW GINSBURG                                                 </v>
          </cell>
        </row>
        <row r="8021">
          <cell r="G8021">
            <v>518335</v>
          </cell>
          <cell r="H8021" t="str">
            <v xml:space="preserve">MINERVA OLVERA BONILLA             </v>
          </cell>
          <cell r="I8021" t="str">
            <v xml:space="preserve">MAURICIO LEW GINSBURG                                                 </v>
          </cell>
        </row>
        <row r="8022">
          <cell r="G8022">
            <v>518343</v>
          </cell>
          <cell r="H8022" t="str">
            <v xml:space="preserve">EMMA YOLANDA RAMIREZ HUITRON       </v>
          </cell>
          <cell r="I8022" t="str">
            <v xml:space="preserve">JOSE IGNACIO GALLEGO ROMANO                                           </v>
          </cell>
        </row>
        <row r="8023">
          <cell r="G8023">
            <v>518343</v>
          </cell>
          <cell r="H8023" t="str">
            <v xml:space="preserve">EMMA YOLANDA RAMIREZ HUITRON       </v>
          </cell>
          <cell r="I8023" t="str">
            <v xml:space="preserve">JOSE IGNACIO GALLEGO ROMANO                                           </v>
          </cell>
        </row>
        <row r="8024">
          <cell r="G8024">
            <v>518343</v>
          </cell>
          <cell r="H8024" t="str">
            <v xml:space="preserve">EMMA YOLANDA RAMIREZ HUITRON       </v>
          </cell>
          <cell r="I8024" t="str">
            <v xml:space="preserve">JOSE IGNACIO GALLEGO ROMANO                                           </v>
          </cell>
        </row>
        <row r="8025">
          <cell r="G8025">
            <v>518343</v>
          </cell>
          <cell r="H8025" t="str">
            <v xml:space="preserve">EMMA YOLANDA RAMIREZ HUITRON       </v>
          </cell>
          <cell r="I8025" t="str">
            <v xml:space="preserve">JOSE IGNACIO GALLEGO ROMANO                                           </v>
          </cell>
        </row>
        <row r="8026">
          <cell r="G8026">
            <v>518351</v>
          </cell>
          <cell r="H8026" t="str">
            <v xml:space="preserve">MINERVA OLVERA BONILLA             </v>
          </cell>
          <cell r="I8026" t="str">
            <v xml:space="preserve">MANUEL MORALES CAMPORREDONDO                                          </v>
          </cell>
        </row>
        <row r="8027">
          <cell r="G8027">
            <v>518351</v>
          </cell>
          <cell r="H8027" t="str">
            <v xml:space="preserve">MINERVA OLVERA BONILLA             </v>
          </cell>
          <cell r="I8027" t="str">
            <v xml:space="preserve">MANUEL MORALES CAMPORREDONDO                                          </v>
          </cell>
        </row>
        <row r="8028">
          <cell r="G8028">
            <v>518351</v>
          </cell>
          <cell r="H8028" t="str">
            <v xml:space="preserve">MINERVA OLVERA BONILLA             </v>
          </cell>
          <cell r="I8028" t="str">
            <v xml:space="preserve">MANUEL MORALES CAMPORREDONDO                                          </v>
          </cell>
        </row>
        <row r="8029">
          <cell r="G8029">
            <v>518351</v>
          </cell>
          <cell r="H8029" t="str">
            <v xml:space="preserve">MINERVA OLVERA BONILLA             </v>
          </cell>
          <cell r="I8029" t="str">
            <v xml:space="preserve">MANUEL MORALES CAMPORREDONDO                                          </v>
          </cell>
        </row>
        <row r="8030">
          <cell r="G8030">
            <v>518351</v>
          </cell>
          <cell r="H8030" t="str">
            <v xml:space="preserve">MINERVA OLVERA BONILLA             </v>
          </cell>
          <cell r="I8030" t="str">
            <v xml:space="preserve">MANUEL MORALES CAMPORREDONDO                                          </v>
          </cell>
        </row>
        <row r="8031">
          <cell r="G8031">
            <v>518351</v>
          </cell>
          <cell r="H8031" t="str">
            <v xml:space="preserve">MINERVA OLVERA BONILLA             </v>
          </cell>
          <cell r="I8031" t="str">
            <v xml:space="preserve">MANUEL MORALES CAMPORREDONDO                                          </v>
          </cell>
        </row>
        <row r="8032">
          <cell r="G8032">
            <v>518351</v>
          </cell>
          <cell r="H8032" t="str">
            <v xml:space="preserve">MINERVA OLVERA BONILLA             </v>
          </cell>
          <cell r="I8032" t="str">
            <v xml:space="preserve">MANUEL MORALES CAMPORREDONDO                                          </v>
          </cell>
        </row>
        <row r="8033">
          <cell r="G8033">
            <v>518351</v>
          </cell>
          <cell r="H8033" t="str">
            <v xml:space="preserve">MINERVA OLVERA BONILLA             </v>
          </cell>
          <cell r="I8033" t="str">
            <v xml:space="preserve">MANUEL MORALES CAMPORREDONDO                                          </v>
          </cell>
        </row>
        <row r="8034">
          <cell r="G8034">
            <v>518351</v>
          </cell>
          <cell r="H8034" t="str">
            <v xml:space="preserve">MINERVA OLVERA BONILLA             </v>
          </cell>
          <cell r="I8034" t="str">
            <v xml:space="preserve">MANUEL MORALES CAMPORREDONDO                                          </v>
          </cell>
        </row>
        <row r="8035">
          <cell r="G8035">
            <v>518351</v>
          </cell>
          <cell r="H8035" t="str">
            <v xml:space="preserve">MINERVA OLVERA BONILLA             </v>
          </cell>
          <cell r="I8035" t="str">
            <v xml:space="preserve">MANUEL MORALES CAMPORREDONDO                                          </v>
          </cell>
        </row>
        <row r="8036">
          <cell r="G8036">
            <v>518351</v>
          </cell>
          <cell r="H8036" t="str">
            <v xml:space="preserve">MINERVA OLVERA BONILLA             </v>
          </cell>
          <cell r="I8036" t="str">
            <v xml:space="preserve">MANUEL MORALES CAMPORREDONDO                                          </v>
          </cell>
        </row>
        <row r="8037">
          <cell r="G8037">
            <v>518351</v>
          </cell>
          <cell r="H8037" t="str">
            <v xml:space="preserve">MINERVA OLVERA BONILLA             </v>
          </cell>
          <cell r="I8037" t="str">
            <v xml:space="preserve">MANUEL MORALES CAMPORREDONDO                                          </v>
          </cell>
        </row>
        <row r="8038">
          <cell r="G8038">
            <v>518351</v>
          </cell>
          <cell r="H8038" t="str">
            <v xml:space="preserve">MINERVA OLVERA BONILLA             </v>
          </cell>
          <cell r="I8038" t="str">
            <v xml:space="preserve">MANUEL MORALES CAMPORREDONDO                                          </v>
          </cell>
        </row>
        <row r="8039">
          <cell r="G8039">
            <v>518351</v>
          </cell>
          <cell r="H8039" t="str">
            <v xml:space="preserve">MINERVA OLVERA BONILLA             </v>
          </cell>
          <cell r="I8039" t="str">
            <v xml:space="preserve">MANUEL MORALES CAMPORREDONDO                                          </v>
          </cell>
        </row>
        <row r="8040">
          <cell r="G8040">
            <v>518351</v>
          </cell>
          <cell r="H8040" t="str">
            <v xml:space="preserve">MINERVA OLVERA BONILLA             </v>
          </cell>
          <cell r="I8040" t="str">
            <v xml:space="preserve">MANUEL MORALES CAMPORREDONDO                                          </v>
          </cell>
        </row>
        <row r="8041">
          <cell r="G8041">
            <v>518351</v>
          </cell>
          <cell r="H8041" t="str">
            <v xml:space="preserve">MINERVA OLVERA BONILLA             </v>
          </cell>
          <cell r="I8041" t="str">
            <v xml:space="preserve">MANUEL MORALES CAMPORREDONDO                                          </v>
          </cell>
        </row>
        <row r="8042">
          <cell r="G8042">
            <v>518351</v>
          </cell>
          <cell r="H8042" t="str">
            <v xml:space="preserve">MINERVA OLVERA BONILLA             </v>
          </cell>
          <cell r="I8042" t="str">
            <v xml:space="preserve">MANUEL MORALES CAMPORREDONDO                                          </v>
          </cell>
        </row>
        <row r="8043">
          <cell r="G8043">
            <v>518351</v>
          </cell>
          <cell r="H8043" t="str">
            <v xml:space="preserve">MINERVA OLVERA BONILLA             </v>
          </cell>
          <cell r="I8043" t="str">
            <v xml:space="preserve">MANUEL MORALES CAMPORREDONDO                                          </v>
          </cell>
        </row>
        <row r="8044">
          <cell r="G8044">
            <v>518351</v>
          </cell>
          <cell r="H8044" t="str">
            <v xml:space="preserve">MINERVA OLVERA BONILLA             </v>
          </cell>
          <cell r="I8044" t="str">
            <v xml:space="preserve">MANUEL MORALES CAMPORREDONDO                                          </v>
          </cell>
        </row>
        <row r="8045">
          <cell r="G8045">
            <v>518351</v>
          </cell>
          <cell r="H8045" t="str">
            <v xml:space="preserve">MINERVA OLVERA BONILLA             </v>
          </cell>
          <cell r="I8045" t="str">
            <v xml:space="preserve">MANUEL MORALES CAMPORREDONDO                                          </v>
          </cell>
        </row>
        <row r="8046">
          <cell r="G8046">
            <v>518351</v>
          </cell>
          <cell r="H8046" t="str">
            <v xml:space="preserve">MINERVA OLVERA BONILLA             </v>
          </cell>
          <cell r="I8046" t="str">
            <v xml:space="preserve">MANUEL MORALES CAMPORREDONDO                                          </v>
          </cell>
        </row>
        <row r="8047">
          <cell r="G8047">
            <v>518364</v>
          </cell>
          <cell r="H8047" t="str">
            <v xml:space="preserve">MINERVA OLVERA BONILLA             </v>
          </cell>
          <cell r="I8047" t="str">
            <v xml:space="preserve">HORACIO VIDAL ESPEJO                                                  </v>
          </cell>
        </row>
        <row r="8048">
          <cell r="G8048">
            <v>518364</v>
          </cell>
          <cell r="H8048" t="str">
            <v xml:space="preserve">MINERVA OLVERA BONILLA             </v>
          </cell>
          <cell r="I8048" t="str">
            <v xml:space="preserve">HORACIO VIDAL ESPEJO                                                  </v>
          </cell>
        </row>
        <row r="8049">
          <cell r="G8049">
            <v>518364</v>
          </cell>
          <cell r="H8049" t="str">
            <v xml:space="preserve">MINERVA OLVERA BONILLA             </v>
          </cell>
          <cell r="I8049" t="str">
            <v xml:space="preserve">HORACIO VIDAL ESPEJO                                                  </v>
          </cell>
        </row>
        <row r="8050">
          <cell r="G8050">
            <v>518364</v>
          </cell>
          <cell r="H8050" t="str">
            <v xml:space="preserve">MINERVA OLVERA BONILLA             </v>
          </cell>
          <cell r="I8050" t="str">
            <v xml:space="preserve">HORACIO VIDAL ESPEJO                                                  </v>
          </cell>
        </row>
        <row r="8051">
          <cell r="G8051">
            <v>518364</v>
          </cell>
          <cell r="H8051" t="str">
            <v xml:space="preserve">MINERVA OLVERA BONILLA             </v>
          </cell>
          <cell r="I8051" t="str">
            <v xml:space="preserve">HORACIO VIDAL ESPEJO                                                  </v>
          </cell>
        </row>
        <row r="8052">
          <cell r="G8052">
            <v>518372</v>
          </cell>
          <cell r="H8052" t="str">
            <v xml:space="preserve">EMMA YOLANDA RAMIREZ HUITRON       </v>
          </cell>
          <cell r="I8052" t="str">
            <v xml:space="preserve">DANIEL MAJEWSKI TRILLAS                                               </v>
          </cell>
        </row>
        <row r="8053">
          <cell r="G8053">
            <v>518372</v>
          </cell>
          <cell r="H8053" t="str">
            <v xml:space="preserve">EMMA YOLANDA RAMIREZ HUITRON       </v>
          </cell>
          <cell r="I8053" t="str">
            <v xml:space="preserve">DANIEL MAJEWSKI TRILLAS                                               </v>
          </cell>
        </row>
        <row r="8054">
          <cell r="G8054">
            <v>518385</v>
          </cell>
          <cell r="H8054" t="str">
            <v xml:space="preserve">MINERVA OLVERA BONILLA             </v>
          </cell>
          <cell r="I8054" t="str">
            <v xml:space="preserve">ELIZABETH GRIMM GARCIA MORENO                                         </v>
          </cell>
        </row>
        <row r="8055">
          <cell r="G8055">
            <v>518385</v>
          </cell>
          <cell r="H8055" t="str">
            <v xml:space="preserve">MINERVA OLVERA BONILLA             </v>
          </cell>
          <cell r="I8055" t="str">
            <v xml:space="preserve">ELIZABETH GRIMM GARCIA MORENO                                         </v>
          </cell>
        </row>
        <row r="8056">
          <cell r="G8056">
            <v>518385</v>
          </cell>
          <cell r="H8056" t="str">
            <v xml:space="preserve">MINERVA OLVERA BONILLA             </v>
          </cell>
          <cell r="I8056" t="str">
            <v xml:space="preserve">ELIZABETH GRIMM GARCIA MORENO                                         </v>
          </cell>
        </row>
        <row r="8057">
          <cell r="G8057">
            <v>518385</v>
          </cell>
          <cell r="H8057" t="str">
            <v xml:space="preserve">MINERVA OLVERA BONILLA             </v>
          </cell>
          <cell r="I8057" t="str">
            <v xml:space="preserve">ELIZABETH GRIMM GARCIA MORENO                                         </v>
          </cell>
        </row>
        <row r="8058">
          <cell r="G8058">
            <v>518385</v>
          </cell>
          <cell r="H8058" t="str">
            <v xml:space="preserve">MINERVA OLVERA BONILLA             </v>
          </cell>
          <cell r="I8058" t="str">
            <v xml:space="preserve">ELIZABETH GRIMM GARCIA MORENO                                         </v>
          </cell>
        </row>
        <row r="8059">
          <cell r="G8059">
            <v>518385</v>
          </cell>
          <cell r="H8059" t="str">
            <v xml:space="preserve">MINERVA OLVERA BONILLA             </v>
          </cell>
          <cell r="I8059" t="str">
            <v xml:space="preserve">ELIZABETH GRIMM GARCIA MORENO                                         </v>
          </cell>
        </row>
        <row r="8060">
          <cell r="G8060">
            <v>518385</v>
          </cell>
          <cell r="H8060" t="str">
            <v xml:space="preserve">MINERVA OLVERA BONILLA             </v>
          </cell>
          <cell r="I8060" t="str">
            <v xml:space="preserve">ELIZABETH GRIMM GARCIA MORENO                                         </v>
          </cell>
        </row>
        <row r="8061">
          <cell r="G8061">
            <v>518385</v>
          </cell>
          <cell r="H8061" t="str">
            <v xml:space="preserve">MINERVA OLVERA BONILLA             </v>
          </cell>
          <cell r="I8061" t="str">
            <v xml:space="preserve">ELIZABETH GRIMM GARCIA MORENO                                         </v>
          </cell>
        </row>
        <row r="8062">
          <cell r="G8062">
            <v>518385</v>
          </cell>
          <cell r="H8062" t="str">
            <v xml:space="preserve">MINERVA OLVERA BONILLA             </v>
          </cell>
          <cell r="I8062" t="str">
            <v xml:space="preserve">ELIZABETH GRIMM GARCIA MORENO                                         </v>
          </cell>
        </row>
        <row r="8063">
          <cell r="G8063">
            <v>518385</v>
          </cell>
          <cell r="H8063" t="str">
            <v xml:space="preserve">MINERVA OLVERA BONILLA             </v>
          </cell>
          <cell r="I8063" t="str">
            <v xml:space="preserve">ELIZABETH GRIMM GARCIA MORENO                                         </v>
          </cell>
        </row>
        <row r="8064">
          <cell r="G8064">
            <v>518385</v>
          </cell>
          <cell r="H8064" t="str">
            <v xml:space="preserve">MINERVA OLVERA BONILLA             </v>
          </cell>
          <cell r="I8064" t="str">
            <v xml:space="preserve">ELIZABETH GRIMM GARCIA MORENO                                         </v>
          </cell>
        </row>
        <row r="8065">
          <cell r="G8065">
            <v>518385</v>
          </cell>
          <cell r="H8065" t="str">
            <v xml:space="preserve">MINERVA OLVERA BONILLA             </v>
          </cell>
          <cell r="I8065" t="str">
            <v xml:space="preserve">ELIZABETH GRIMM GARCIA MORENO                                         </v>
          </cell>
        </row>
        <row r="8066">
          <cell r="G8066">
            <v>518385</v>
          </cell>
          <cell r="H8066" t="str">
            <v xml:space="preserve">MINERVA OLVERA BONILLA             </v>
          </cell>
          <cell r="I8066" t="str">
            <v xml:space="preserve">ELIZABETH GRIMM GARCIA MORENO                                         </v>
          </cell>
        </row>
        <row r="8067">
          <cell r="G8067">
            <v>518385</v>
          </cell>
          <cell r="H8067" t="str">
            <v xml:space="preserve">MINERVA OLVERA BONILLA             </v>
          </cell>
          <cell r="I8067" t="str">
            <v xml:space="preserve">ELIZABETH GRIMM GARCIA MORENO                                         </v>
          </cell>
        </row>
        <row r="8068">
          <cell r="G8068">
            <v>518393</v>
          </cell>
          <cell r="H8068" t="str">
            <v xml:space="preserve">ALEJANDRA PEREZ MINA (ALPHA G)     </v>
          </cell>
          <cell r="I8068" t="str">
            <v xml:space="preserve">RAMON NEME SASTRE                                                     </v>
          </cell>
        </row>
        <row r="8069">
          <cell r="G8069">
            <v>518393</v>
          </cell>
          <cell r="H8069" t="str">
            <v xml:space="preserve">ALEJANDRA PEREZ MINA (ALPHA G)     </v>
          </cell>
          <cell r="I8069" t="str">
            <v xml:space="preserve">RAMON NEME SASTRE                                                     </v>
          </cell>
        </row>
        <row r="8070">
          <cell r="G8070">
            <v>518393</v>
          </cell>
          <cell r="H8070" t="str">
            <v xml:space="preserve">ALEJANDRA PEREZ MINA (ALPHA G)     </v>
          </cell>
          <cell r="I8070" t="str">
            <v xml:space="preserve">RAMON NEME SASTRE                                                     </v>
          </cell>
        </row>
        <row r="8071">
          <cell r="G8071">
            <v>518393</v>
          </cell>
          <cell r="H8071" t="str">
            <v xml:space="preserve">ALEJANDRA PEREZ MINA (ALPHA G)     </v>
          </cell>
          <cell r="I8071" t="str">
            <v xml:space="preserve">RAMON NEME SASTRE                                                     </v>
          </cell>
        </row>
        <row r="8072">
          <cell r="G8072">
            <v>518393</v>
          </cell>
          <cell r="H8072" t="str">
            <v xml:space="preserve">ALEJANDRA PEREZ MINA (ALPHA G)     </v>
          </cell>
          <cell r="I8072" t="str">
            <v xml:space="preserve">RAMON NEME SASTRE                                                     </v>
          </cell>
        </row>
        <row r="8073">
          <cell r="G8073">
            <v>518393</v>
          </cell>
          <cell r="H8073" t="str">
            <v xml:space="preserve">ALEJANDRA PEREZ MINA (ALPHA G)     </v>
          </cell>
          <cell r="I8073" t="str">
            <v xml:space="preserve">RAMON NEME SASTRE                                                     </v>
          </cell>
        </row>
        <row r="8074">
          <cell r="G8074">
            <v>518393</v>
          </cell>
          <cell r="H8074" t="str">
            <v xml:space="preserve">ALEJANDRA PEREZ MINA (ALPHA G)     </v>
          </cell>
          <cell r="I8074" t="str">
            <v xml:space="preserve">RAMON NEME SASTRE                                                     </v>
          </cell>
        </row>
        <row r="8075">
          <cell r="G8075">
            <v>518393</v>
          </cell>
          <cell r="H8075" t="str">
            <v xml:space="preserve">ALEJANDRA PEREZ MINA (ALPHA G)     </v>
          </cell>
          <cell r="I8075" t="str">
            <v xml:space="preserve">RAMON NEME SASTRE                                                     </v>
          </cell>
        </row>
        <row r="8076">
          <cell r="G8076">
            <v>518393</v>
          </cell>
          <cell r="H8076" t="str">
            <v xml:space="preserve">ALEJANDRA PEREZ MINA (ALPHA G)     </v>
          </cell>
          <cell r="I8076" t="str">
            <v xml:space="preserve">RAMON NEME SASTRE                                                     </v>
          </cell>
        </row>
        <row r="8077">
          <cell r="G8077">
            <v>518393</v>
          </cell>
          <cell r="H8077" t="str">
            <v xml:space="preserve">ALEJANDRA PEREZ MINA (ALPHA G)     </v>
          </cell>
          <cell r="I8077" t="str">
            <v xml:space="preserve">RAMON NEME SASTRE                                                     </v>
          </cell>
        </row>
        <row r="8078">
          <cell r="G8078">
            <v>518393</v>
          </cell>
          <cell r="H8078" t="str">
            <v xml:space="preserve">ALEJANDRA PEREZ MINA (ALPHA G)     </v>
          </cell>
          <cell r="I8078" t="str">
            <v xml:space="preserve">RAMON NEME SASTRE                                                     </v>
          </cell>
        </row>
        <row r="8079">
          <cell r="G8079">
            <v>518393</v>
          </cell>
          <cell r="H8079" t="str">
            <v xml:space="preserve">ALEJANDRA PEREZ MINA (ALPHA G)     </v>
          </cell>
          <cell r="I8079" t="str">
            <v xml:space="preserve">RAMON NEME SASTRE                                                     </v>
          </cell>
        </row>
        <row r="8080">
          <cell r="G8080">
            <v>518454</v>
          </cell>
          <cell r="H8080" t="str">
            <v xml:space="preserve">MINERVA OLVERA BONILLA             </v>
          </cell>
          <cell r="I8080" t="str">
            <v xml:space="preserve">ALISON BISHOP BARBA                                                   </v>
          </cell>
        </row>
        <row r="8081">
          <cell r="G8081">
            <v>518454</v>
          </cell>
          <cell r="H8081" t="str">
            <v xml:space="preserve">MINERVA OLVERA BONILLA             </v>
          </cell>
          <cell r="I8081" t="str">
            <v xml:space="preserve">ALISON BISHOP BARBA                                                   </v>
          </cell>
        </row>
        <row r="8082">
          <cell r="G8082">
            <v>518475</v>
          </cell>
          <cell r="H8082" t="str">
            <v xml:space="preserve">MINERVA OLVERA BONILLA             </v>
          </cell>
          <cell r="I8082" t="str">
            <v xml:space="preserve">DANIEL ALIAGA GARGOLLO                                                </v>
          </cell>
        </row>
        <row r="8083">
          <cell r="G8083">
            <v>518475</v>
          </cell>
          <cell r="H8083" t="str">
            <v xml:space="preserve">MINERVA OLVERA BONILLA             </v>
          </cell>
          <cell r="I8083" t="str">
            <v xml:space="preserve">DANIEL ALIAGA GARGOLLO                                                </v>
          </cell>
        </row>
        <row r="8084">
          <cell r="G8084">
            <v>518475</v>
          </cell>
          <cell r="H8084" t="str">
            <v xml:space="preserve">MINERVA OLVERA BONILLA             </v>
          </cell>
          <cell r="I8084" t="str">
            <v xml:space="preserve">DANIEL ALIAGA GARGOLLO                                                </v>
          </cell>
        </row>
        <row r="8085">
          <cell r="G8085">
            <v>518475</v>
          </cell>
          <cell r="H8085" t="str">
            <v xml:space="preserve">MINERVA OLVERA BONILLA             </v>
          </cell>
          <cell r="I8085" t="str">
            <v xml:space="preserve">DANIEL ALIAGA GARGOLLO                                                </v>
          </cell>
        </row>
        <row r="8086">
          <cell r="G8086">
            <v>518475</v>
          </cell>
          <cell r="H8086" t="str">
            <v xml:space="preserve">MINERVA OLVERA BONILLA             </v>
          </cell>
          <cell r="I8086" t="str">
            <v xml:space="preserve">DANIEL ALIAGA GARGOLLO                                                </v>
          </cell>
        </row>
        <row r="8087">
          <cell r="G8087">
            <v>518475</v>
          </cell>
          <cell r="H8087" t="str">
            <v xml:space="preserve">MINERVA OLVERA BONILLA             </v>
          </cell>
          <cell r="I8087" t="str">
            <v xml:space="preserve">DANIEL ALIAGA GARGOLLO                                                </v>
          </cell>
        </row>
        <row r="8088">
          <cell r="G8088">
            <v>518475</v>
          </cell>
          <cell r="H8088" t="str">
            <v xml:space="preserve">MINERVA OLVERA BONILLA             </v>
          </cell>
          <cell r="I8088" t="str">
            <v xml:space="preserve">DANIEL ALIAGA GARGOLLO                                                </v>
          </cell>
        </row>
        <row r="8089">
          <cell r="G8089">
            <v>518475</v>
          </cell>
          <cell r="H8089" t="str">
            <v xml:space="preserve">MINERVA OLVERA BONILLA             </v>
          </cell>
          <cell r="I8089" t="str">
            <v xml:space="preserve">DANIEL ALIAGA GARGOLLO                                                </v>
          </cell>
        </row>
        <row r="8090">
          <cell r="G8090">
            <v>518475</v>
          </cell>
          <cell r="H8090" t="str">
            <v xml:space="preserve">MINERVA OLVERA BONILLA             </v>
          </cell>
          <cell r="I8090" t="str">
            <v xml:space="preserve">DANIEL ALIAGA GARGOLLO                                                </v>
          </cell>
        </row>
        <row r="8091">
          <cell r="G8091">
            <v>518475</v>
          </cell>
          <cell r="H8091" t="str">
            <v xml:space="preserve">MINERVA OLVERA BONILLA             </v>
          </cell>
          <cell r="I8091" t="str">
            <v xml:space="preserve">DANIEL ALIAGA GARGOLLO                                                </v>
          </cell>
        </row>
        <row r="8092">
          <cell r="G8092">
            <v>518483</v>
          </cell>
          <cell r="H8092" t="str">
            <v xml:space="preserve">MINERVA OLVERA BONILLA             </v>
          </cell>
          <cell r="I8092" t="str">
            <v xml:space="preserve">MARGARITA GARGOLLO CHAVEZ                                             </v>
          </cell>
        </row>
        <row r="8093">
          <cell r="G8093">
            <v>518483</v>
          </cell>
          <cell r="H8093" t="str">
            <v xml:space="preserve">MINERVA OLVERA BONILLA             </v>
          </cell>
          <cell r="I8093" t="str">
            <v xml:space="preserve">MARGARITA GARGOLLO CHAVEZ                                             </v>
          </cell>
        </row>
        <row r="8094">
          <cell r="G8094">
            <v>518483</v>
          </cell>
          <cell r="H8094" t="str">
            <v xml:space="preserve">MINERVA OLVERA BONILLA             </v>
          </cell>
          <cell r="I8094" t="str">
            <v xml:space="preserve">MARGARITA GARGOLLO CHAVEZ                                             </v>
          </cell>
        </row>
        <row r="8095">
          <cell r="G8095">
            <v>518483</v>
          </cell>
          <cell r="H8095" t="str">
            <v xml:space="preserve">MINERVA OLVERA BONILLA             </v>
          </cell>
          <cell r="I8095" t="str">
            <v xml:space="preserve">MARGARITA GARGOLLO CHAVEZ                                             </v>
          </cell>
        </row>
        <row r="8096">
          <cell r="G8096">
            <v>518483</v>
          </cell>
          <cell r="H8096" t="str">
            <v xml:space="preserve">MINERVA OLVERA BONILLA             </v>
          </cell>
          <cell r="I8096" t="str">
            <v xml:space="preserve">MARGARITA GARGOLLO CHAVEZ                                             </v>
          </cell>
        </row>
        <row r="8097">
          <cell r="G8097">
            <v>518483</v>
          </cell>
          <cell r="H8097" t="str">
            <v xml:space="preserve">MINERVA OLVERA BONILLA             </v>
          </cell>
          <cell r="I8097" t="str">
            <v xml:space="preserve">MARGARITA GARGOLLO CHAVEZ                                             </v>
          </cell>
        </row>
        <row r="8098">
          <cell r="G8098">
            <v>518483</v>
          </cell>
          <cell r="H8098" t="str">
            <v xml:space="preserve">MINERVA OLVERA BONILLA             </v>
          </cell>
          <cell r="I8098" t="str">
            <v xml:space="preserve">MARGARITA GARGOLLO CHAVEZ                                             </v>
          </cell>
        </row>
        <row r="8099">
          <cell r="G8099">
            <v>518483</v>
          </cell>
          <cell r="H8099" t="str">
            <v xml:space="preserve">MINERVA OLVERA BONILLA             </v>
          </cell>
          <cell r="I8099" t="str">
            <v xml:space="preserve">MARGARITA GARGOLLO CHAVEZ                                             </v>
          </cell>
        </row>
        <row r="8100">
          <cell r="G8100">
            <v>518483</v>
          </cell>
          <cell r="H8100" t="str">
            <v xml:space="preserve">MINERVA OLVERA BONILLA             </v>
          </cell>
          <cell r="I8100" t="str">
            <v xml:space="preserve">MARGARITA GARGOLLO CHAVEZ                                             </v>
          </cell>
        </row>
        <row r="8101">
          <cell r="G8101">
            <v>518483</v>
          </cell>
          <cell r="H8101" t="str">
            <v xml:space="preserve">MINERVA OLVERA BONILLA             </v>
          </cell>
          <cell r="I8101" t="str">
            <v xml:space="preserve">MARGARITA GARGOLLO CHAVEZ                                             </v>
          </cell>
        </row>
        <row r="8102">
          <cell r="G8102">
            <v>518483</v>
          </cell>
          <cell r="H8102" t="str">
            <v xml:space="preserve">MINERVA OLVERA BONILLA             </v>
          </cell>
          <cell r="I8102" t="str">
            <v xml:space="preserve">MARGARITA GARGOLLO CHAVEZ                                             </v>
          </cell>
        </row>
        <row r="8103">
          <cell r="G8103">
            <v>518483</v>
          </cell>
          <cell r="H8103" t="str">
            <v xml:space="preserve">MINERVA OLVERA BONILLA             </v>
          </cell>
          <cell r="I8103" t="str">
            <v xml:space="preserve">MARGARITA GARGOLLO CHAVEZ                                             </v>
          </cell>
        </row>
        <row r="8104">
          <cell r="G8104">
            <v>518483</v>
          </cell>
          <cell r="H8104" t="str">
            <v xml:space="preserve">MINERVA OLVERA BONILLA             </v>
          </cell>
          <cell r="I8104" t="str">
            <v xml:space="preserve">MARGARITA GARGOLLO CHAVEZ                                             </v>
          </cell>
        </row>
        <row r="8105">
          <cell r="G8105">
            <v>518483</v>
          </cell>
          <cell r="H8105" t="str">
            <v xml:space="preserve">MINERVA OLVERA BONILLA             </v>
          </cell>
          <cell r="I8105" t="str">
            <v xml:space="preserve">MARGARITA GARGOLLO CHAVEZ                                             </v>
          </cell>
        </row>
        <row r="8106">
          <cell r="G8106">
            <v>518483</v>
          </cell>
          <cell r="H8106" t="str">
            <v xml:space="preserve">MINERVA OLVERA BONILLA             </v>
          </cell>
          <cell r="I8106" t="str">
            <v xml:space="preserve">MARGARITA GARGOLLO CHAVEZ                                             </v>
          </cell>
        </row>
        <row r="8107">
          <cell r="G8107">
            <v>518483</v>
          </cell>
          <cell r="H8107" t="str">
            <v xml:space="preserve">MINERVA OLVERA BONILLA             </v>
          </cell>
          <cell r="I8107" t="str">
            <v xml:space="preserve">MARGARITA GARGOLLO CHAVEZ                                             </v>
          </cell>
        </row>
        <row r="8108">
          <cell r="G8108">
            <v>518515</v>
          </cell>
          <cell r="H8108" t="str">
            <v xml:space="preserve">MINERVA OLVERA BONILLA             </v>
          </cell>
          <cell r="I8108" t="str">
            <v xml:space="preserve">MIGUEL ALIAGA GARGOLLO                                                </v>
          </cell>
        </row>
        <row r="8109">
          <cell r="G8109">
            <v>518515</v>
          </cell>
          <cell r="H8109" t="str">
            <v xml:space="preserve">MINERVA OLVERA BONILLA             </v>
          </cell>
          <cell r="I8109" t="str">
            <v xml:space="preserve">MIGUEL ALIAGA GARGOLLO                                                </v>
          </cell>
        </row>
        <row r="8110">
          <cell r="G8110">
            <v>518515</v>
          </cell>
          <cell r="H8110" t="str">
            <v xml:space="preserve">MINERVA OLVERA BONILLA             </v>
          </cell>
          <cell r="I8110" t="str">
            <v xml:space="preserve">MIGUEL ALIAGA GARGOLLO                                                </v>
          </cell>
        </row>
        <row r="8111">
          <cell r="G8111">
            <v>518515</v>
          </cell>
          <cell r="H8111" t="str">
            <v xml:space="preserve">MINERVA OLVERA BONILLA             </v>
          </cell>
          <cell r="I8111" t="str">
            <v xml:space="preserve">MIGUEL ALIAGA GARGOLLO                                                </v>
          </cell>
        </row>
        <row r="8112">
          <cell r="G8112">
            <v>518515</v>
          </cell>
          <cell r="H8112" t="str">
            <v xml:space="preserve">MINERVA OLVERA BONILLA             </v>
          </cell>
          <cell r="I8112" t="str">
            <v xml:space="preserve">MIGUEL ALIAGA GARGOLLO                                                </v>
          </cell>
        </row>
        <row r="8113">
          <cell r="G8113">
            <v>518515</v>
          </cell>
          <cell r="H8113" t="str">
            <v xml:space="preserve">MINERVA OLVERA BONILLA             </v>
          </cell>
          <cell r="I8113" t="str">
            <v xml:space="preserve">MIGUEL ALIAGA GARGOLLO                                                </v>
          </cell>
        </row>
        <row r="8114">
          <cell r="G8114">
            <v>518515</v>
          </cell>
          <cell r="H8114" t="str">
            <v xml:space="preserve">MINERVA OLVERA BONILLA             </v>
          </cell>
          <cell r="I8114" t="str">
            <v xml:space="preserve">MIGUEL ALIAGA GARGOLLO                                                </v>
          </cell>
        </row>
        <row r="8115">
          <cell r="G8115">
            <v>518515</v>
          </cell>
          <cell r="H8115" t="str">
            <v xml:space="preserve">MINERVA OLVERA BONILLA             </v>
          </cell>
          <cell r="I8115" t="str">
            <v xml:space="preserve">MIGUEL ALIAGA GARGOLLO                                                </v>
          </cell>
        </row>
        <row r="8116">
          <cell r="G8116">
            <v>518515</v>
          </cell>
          <cell r="H8116" t="str">
            <v xml:space="preserve">MINERVA OLVERA BONILLA             </v>
          </cell>
          <cell r="I8116" t="str">
            <v xml:space="preserve">MIGUEL ALIAGA GARGOLLO                                                </v>
          </cell>
        </row>
        <row r="8117">
          <cell r="G8117">
            <v>518515</v>
          </cell>
          <cell r="H8117" t="str">
            <v xml:space="preserve">MINERVA OLVERA BONILLA             </v>
          </cell>
          <cell r="I8117" t="str">
            <v xml:space="preserve">MIGUEL ALIAGA GARGOLLO                                                </v>
          </cell>
        </row>
        <row r="8118">
          <cell r="G8118">
            <v>518515</v>
          </cell>
          <cell r="H8118" t="str">
            <v xml:space="preserve">MINERVA OLVERA BONILLA             </v>
          </cell>
          <cell r="I8118" t="str">
            <v xml:space="preserve">MIGUEL ALIAGA GARGOLLO                                                </v>
          </cell>
        </row>
        <row r="8119">
          <cell r="G8119">
            <v>518545</v>
          </cell>
          <cell r="H8119" t="str">
            <v xml:space="preserve">MINERVA OLVERA BONILLA             </v>
          </cell>
          <cell r="I8119" t="str">
            <v xml:space="preserve">MARIA TERESA MATEOS GAY                                               </v>
          </cell>
        </row>
        <row r="8120">
          <cell r="G8120">
            <v>518552</v>
          </cell>
          <cell r="H8120" t="str">
            <v xml:space="preserve">MINERVA OLVERA BONILLA             </v>
          </cell>
          <cell r="I8120" t="str">
            <v xml:space="preserve">SALVADOR JOSE NEME AZIZ                                               </v>
          </cell>
        </row>
        <row r="8121">
          <cell r="G8121">
            <v>518552</v>
          </cell>
          <cell r="H8121" t="str">
            <v xml:space="preserve">MINERVA OLVERA BONILLA             </v>
          </cell>
          <cell r="I8121" t="str">
            <v xml:space="preserve">SALVADOR JOSE NEME AZIZ                                               </v>
          </cell>
        </row>
        <row r="8122">
          <cell r="G8122">
            <v>518552</v>
          </cell>
          <cell r="H8122" t="str">
            <v xml:space="preserve">MINERVA OLVERA BONILLA             </v>
          </cell>
          <cell r="I8122" t="str">
            <v xml:space="preserve">SALVADOR JOSE NEME AZIZ                                               </v>
          </cell>
        </row>
        <row r="8123">
          <cell r="G8123">
            <v>518552</v>
          </cell>
          <cell r="H8123" t="str">
            <v xml:space="preserve">MINERVA OLVERA BONILLA             </v>
          </cell>
          <cell r="I8123" t="str">
            <v xml:space="preserve">SALVADOR JOSE NEME AZIZ                                               </v>
          </cell>
        </row>
        <row r="8124">
          <cell r="G8124">
            <v>518552</v>
          </cell>
          <cell r="H8124" t="str">
            <v xml:space="preserve">MINERVA OLVERA BONILLA             </v>
          </cell>
          <cell r="I8124" t="str">
            <v xml:space="preserve">SALVADOR JOSE NEME AZIZ                                               </v>
          </cell>
        </row>
        <row r="8125">
          <cell r="G8125">
            <v>518552</v>
          </cell>
          <cell r="H8125" t="str">
            <v xml:space="preserve">MINERVA OLVERA BONILLA             </v>
          </cell>
          <cell r="I8125" t="str">
            <v xml:space="preserve">SALVADOR JOSE NEME AZIZ                                               </v>
          </cell>
        </row>
        <row r="8126">
          <cell r="G8126">
            <v>518565</v>
          </cell>
          <cell r="H8126" t="str">
            <v xml:space="preserve">MINERVA OLVERA BONILLA             </v>
          </cell>
          <cell r="I8126" t="str">
            <v xml:space="preserve">CLAUDIA HANS DRYJANSKI                                                </v>
          </cell>
        </row>
        <row r="8127">
          <cell r="G8127">
            <v>518565</v>
          </cell>
          <cell r="H8127" t="str">
            <v xml:space="preserve">MINERVA OLVERA BONILLA             </v>
          </cell>
          <cell r="I8127" t="str">
            <v xml:space="preserve">CLAUDIA HANS DRYJANSKI                                                </v>
          </cell>
        </row>
        <row r="8128">
          <cell r="G8128">
            <v>518573</v>
          </cell>
          <cell r="H8128" t="str">
            <v xml:space="preserve">MINERVA OLVERA BONILLA             </v>
          </cell>
          <cell r="I8128" t="str">
            <v xml:space="preserve">RAMON NEME AZIZ                                                       </v>
          </cell>
        </row>
        <row r="8129">
          <cell r="G8129">
            <v>518603</v>
          </cell>
          <cell r="H8129" t="str">
            <v xml:space="preserve">MINERVA OLVERA BONILLA             </v>
          </cell>
          <cell r="I8129" t="str">
            <v xml:space="preserve">ALEXIA (MENOR) NEME AZIZ                                              </v>
          </cell>
        </row>
        <row r="8130">
          <cell r="G8130">
            <v>518603</v>
          </cell>
          <cell r="H8130" t="str">
            <v xml:space="preserve">MINERVA OLVERA BONILLA             </v>
          </cell>
          <cell r="I8130" t="str">
            <v xml:space="preserve">ALEXIA (MENOR) NEME AZIZ                                              </v>
          </cell>
        </row>
        <row r="8131">
          <cell r="G8131">
            <v>518603</v>
          </cell>
          <cell r="H8131" t="str">
            <v xml:space="preserve">MINERVA OLVERA BONILLA             </v>
          </cell>
          <cell r="I8131" t="str">
            <v xml:space="preserve">ALEXIA (MENOR) NEME AZIZ                                              </v>
          </cell>
        </row>
        <row r="8132">
          <cell r="G8132">
            <v>518603</v>
          </cell>
          <cell r="H8132" t="str">
            <v xml:space="preserve">MINERVA OLVERA BONILLA             </v>
          </cell>
          <cell r="I8132" t="str">
            <v xml:space="preserve">ALEXIA (MENOR) NEME AZIZ                                              </v>
          </cell>
        </row>
        <row r="8133">
          <cell r="G8133">
            <v>518621</v>
          </cell>
          <cell r="H8133" t="str">
            <v xml:space="preserve">GABRIELA SANCHEZ PEREZ             </v>
          </cell>
          <cell r="I8133" t="str">
            <v xml:space="preserve">DIEGO BRAVO SANCHEZ                                                   </v>
          </cell>
        </row>
        <row r="8134">
          <cell r="G8134">
            <v>518621</v>
          </cell>
          <cell r="H8134" t="str">
            <v xml:space="preserve">GABRIELA SANCHEZ PEREZ             </v>
          </cell>
          <cell r="I8134" t="str">
            <v xml:space="preserve">DIEGO BRAVO SANCHEZ                                                   </v>
          </cell>
        </row>
        <row r="8135">
          <cell r="G8135">
            <v>518642</v>
          </cell>
          <cell r="H8135" t="str">
            <v xml:space="preserve">MINERVA OLVERA BONILLA             </v>
          </cell>
          <cell r="I8135" t="str">
            <v xml:space="preserve">MARIA CRISTINA BARNETCHE Y ALTAMIRANO                                 </v>
          </cell>
        </row>
        <row r="8136">
          <cell r="G8136">
            <v>518642</v>
          </cell>
          <cell r="H8136" t="str">
            <v xml:space="preserve">MINERVA OLVERA BONILLA             </v>
          </cell>
          <cell r="I8136" t="str">
            <v xml:space="preserve">MARIA CRISTINA BARNETCHE Y ALTAMIRANO                                 </v>
          </cell>
        </row>
        <row r="8137">
          <cell r="G8137">
            <v>518642</v>
          </cell>
          <cell r="H8137" t="str">
            <v xml:space="preserve">MINERVA OLVERA BONILLA             </v>
          </cell>
          <cell r="I8137" t="str">
            <v xml:space="preserve">MARIA CRISTINA BARNETCHE Y ALTAMIRANO                                 </v>
          </cell>
        </row>
        <row r="8138">
          <cell r="G8138">
            <v>518642</v>
          </cell>
          <cell r="H8138" t="str">
            <v xml:space="preserve">MINERVA OLVERA BONILLA             </v>
          </cell>
          <cell r="I8138" t="str">
            <v xml:space="preserve">MARIA CRISTINA BARNETCHE Y ALTAMIRANO                                 </v>
          </cell>
        </row>
        <row r="8139">
          <cell r="G8139">
            <v>518642</v>
          </cell>
          <cell r="H8139" t="str">
            <v xml:space="preserve">MINERVA OLVERA BONILLA             </v>
          </cell>
          <cell r="I8139" t="str">
            <v xml:space="preserve">MARIA CRISTINA BARNETCHE Y ALTAMIRANO                                 </v>
          </cell>
        </row>
        <row r="8140">
          <cell r="G8140">
            <v>518642</v>
          </cell>
          <cell r="H8140" t="str">
            <v xml:space="preserve">MINERVA OLVERA BONILLA             </v>
          </cell>
          <cell r="I8140" t="str">
            <v xml:space="preserve">MARIA CRISTINA BARNETCHE Y ALTAMIRANO                                 </v>
          </cell>
        </row>
        <row r="8141">
          <cell r="G8141">
            <v>518642</v>
          </cell>
          <cell r="H8141" t="str">
            <v xml:space="preserve">MINERVA OLVERA BONILLA             </v>
          </cell>
          <cell r="I8141" t="str">
            <v xml:space="preserve">MARIA CRISTINA BARNETCHE Y ALTAMIRANO                                 </v>
          </cell>
        </row>
        <row r="8142">
          <cell r="G8142">
            <v>518642</v>
          </cell>
          <cell r="H8142" t="str">
            <v xml:space="preserve">MINERVA OLVERA BONILLA             </v>
          </cell>
          <cell r="I8142" t="str">
            <v xml:space="preserve">MARIA CRISTINA BARNETCHE Y ALTAMIRANO                                 </v>
          </cell>
        </row>
        <row r="8143">
          <cell r="G8143">
            <v>518663</v>
          </cell>
          <cell r="H8143" t="str">
            <v xml:space="preserve">AZUCENA GUDI/O RAMIREZ             </v>
          </cell>
          <cell r="I8143" t="str">
            <v xml:space="preserve">ERIK  (MENOR) LEVIN KOLANGUI                                          </v>
          </cell>
        </row>
        <row r="8144">
          <cell r="G8144">
            <v>518684</v>
          </cell>
          <cell r="H8144" t="str">
            <v xml:space="preserve">MINERVA OLVERA BONILLA             </v>
          </cell>
          <cell r="I8144" t="str">
            <v xml:space="preserve">ANA LAURA AZIZ CHECA                                                  </v>
          </cell>
        </row>
        <row r="8145">
          <cell r="G8145">
            <v>518684</v>
          </cell>
          <cell r="H8145" t="str">
            <v xml:space="preserve">MINERVA OLVERA BONILLA             </v>
          </cell>
          <cell r="I8145" t="str">
            <v xml:space="preserve">ANA LAURA AZIZ CHECA                                                  </v>
          </cell>
        </row>
        <row r="8146">
          <cell r="G8146">
            <v>518684</v>
          </cell>
          <cell r="H8146" t="str">
            <v xml:space="preserve">MINERVA OLVERA BONILLA             </v>
          </cell>
          <cell r="I8146" t="str">
            <v xml:space="preserve">ANA LAURA AZIZ CHECA                                                  </v>
          </cell>
        </row>
        <row r="8147">
          <cell r="G8147">
            <v>518684</v>
          </cell>
          <cell r="H8147" t="str">
            <v xml:space="preserve">MINERVA OLVERA BONILLA             </v>
          </cell>
          <cell r="I8147" t="str">
            <v xml:space="preserve">ANA LAURA AZIZ CHECA                                                  </v>
          </cell>
        </row>
        <row r="8148">
          <cell r="G8148">
            <v>518692</v>
          </cell>
          <cell r="H8148" t="str">
            <v xml:space="preserve">MINERVA OLVERA BONILLA             </v>
          </cell>
          <cell r="I8148" t="str">
            <v xml:space="preserve">ALBERTO JAVIER MONTIEL CASTELLANOS                                    </v>
          </cell>
        </row>
        <row r="8149">
          <cell r="G8149">
            <v>518692</v>
          </cell>
          <cell r="H8149" t="str">
            <v xml:space="preserve">MINERVA OLVERA BONILLA             </v>
          </cell>
          <cell r="I8149" t="str">
            <v xml:space="preserve">ALBERTO JAVIER MONTIEL CASTELLANOS                                    </v>
          </cell>
        </row>
        <row r="8150">
          <cell r="G8150">
            <v>518692</v>
          </cell>
          <cell r="H8150" t="str">
            <v xml:space="preserve">MINERVA OLVERA BONILLA             </v>
          </cell>
          <cell r="I8150" t="str">
            <v xml:space="preserve">ALBERTO JAVIER MONTIEL CASTELLANOS                                    </v>
          </cell>
        </row>
        <row r="8151">
          <cell r="G8151">
            <v>518692</v>
          </cell>
          <cell r="H8151" t="str">
            <v xml:space="preserve">MINERVA OLVERA BONILLA             </v>
          </cell>
          <cell r="I8151" t="str">
            <v xml:space="preserve">ALBERTO JAVIER MONTIEL CASTELLANOS                                    </v>
          </cell>
        </row>
        <row r="8152">
          <cell r="G8152">
            <v>518692</v>
          </cell>
          <cell r="H8152" t="str">
            <v xml:space="preserve">MINERVA OLVERA BONILLA             </v>
          </cell>
          <cell r="I8152" t="str">
            <v xml:space="preserve">ALBERTO JAVIER MONTIEL CASTELLANOS                                    </v>
          </cell>
        </row>
        <row r="8153">
          <cell r="G8153">
            <v>518692</v>
          </cell>
          <cell r="H8153" t="str">
            <v xml:space="preserve">MINERVA OLVERA BONILLA             </v>
          </cell>
          <cell r="I8153" t="str">
            <v xml:space="preserve">ALBERTO JAVIER MONTIEL CASTELLANOS                                    </v>
          </cell>
        </row>
        <row r="8154">
          <cell r="G8154">
            <v>518692</v>
          </cell>
          <cell r="H8154" t="str">
            <v xml:space="preserve">MINERVA OLVERA BONILLA             </v>
          </cell>
          <cell r="I8154" t="str">
            <v xml:space="preserve">ALBERTO JAVIER MONTIEL CASTELLANOS                                    </v>
          </cell>
        </row>
        <row r="8155">
          <cell r="G8155">
            <v>518692</v>
          </cell>
          <cell r="H8155" t="str">
            <v xml:space="preserve">MINERVA OLVERA BONILLA             </v>
          </cell>
          <cell r="I8155" t="str">
            <v xml:space="preserve">ALBERTO JAVIER MONTIEL CASTELLANOS                                    </v>
          </cell>
        </row>
        <row r="8156">
          <cell r="G8156">
            <v>518692</v>
          </cell>
          <cell r="H8156" t="str">
            <v xml:space="preserve">MINERVA OLVERA BONILLA             </v>
          </cell>
          <cell r="I8156" t="str">
            <v xml:space="preserve">ALBERTO JAVIER MONTIEL CASTELLANOS                                    </v>
          </cell>
        </row>
        <row r="8157">
          <cell r="G8157">
            <v>518692</v>
          </cell>
          <cell r="H8157" t="str">
            <v xml:space="preserve">MINERVA OLVERA BONILLA             </v>
          </cell>
          <cell r="I8157" t="str">
            <v xml:space="preserve">ALBERTO JAVIER MONTIEL CASTELLANOS                                    </v>
          </cell>
        </row>
        <row r="8158">
          <cell r="G8158">
            <v>518692</v>
          </cell>
          <cell r="H8158" t="str">
            <v xml:space="preserve">MINERVA OLVERA BONILLA             </v>
          </cell>
          <cell r="I8158" t="str">
            <v xml:space="preserve">ALBERTO JAVIER MONTIEL CASTELLANOS                                    </v>
          </cell>
        </row>
        <row r="8159">
          <cell r="G8159">
            <v>518701</v>
          </cell>
          <cell r="H8159" t="str">
            <v xml:space="preserve">EMMA YOLANDA RAMIREZ HUITRON       </v>
          </cell>
          <cell r="I8159" t="str">
            <v xml:space="preserve">JUAN BENITO MACHIN                                                    </v>
          </cell>
        </row>
        <row r="8160">
          <cell r="G8160">
            <v>518701</v>
          </cell>
          <cell r="H8160" t="str">
            <v xml:space="preserve">EMMA YOLANDA RAMIREZ HUITRON       </v>
          </cell>
          <cell r="I8160" t="str">
            <v xml:space="preserve">JUAN BENITO MACHIN                                                    </v>
          </cell>
        </row>
        <row r="8161">
          <cell r="G8161">
            <v>518701</v>
          </cell>
          <cell r="H8161" t="str">
            <v xml:space="preserve">EMMA YOLANDA RAMIREZ HUITRON       </v>
          </cell>
          <cell r="I8161" t="str">
            <v xml:space="preserve">JUAN BENITO MACHIN                                                    </v>
          </cell>
        </row>
        <row r="8162">
          <cell r="G8162">
            <v>518701</v>
          </cell>
          <cell r="H8162" t="str">
            <v xml:space="preserve">EMMA YOLANDA RAMIREZ HUITRON       </v>
          </cell>
          <cell r="I8162" t="str">
            <v xml:space="preserve">JUAN BENITO MACHIN                                                    </v>
          </cell>
        </row>
        <row r="8163">
          <cell r="G8163">
            <v>518701</v>
          </cell>
          <cell r="H8163" t="str">
            <v xml:space="preserve">EMMA YOLANDA RAMIREZ HUITRON       </v>
          </cell>
          <cell r="I8163" t="str">
            <v xml:space="preserve">JUAN BENITO MACHIN                                                    </v>
          </cell>
        </row>
        <row r="8164">
          <cell r="G8164">
            <v>518701</v>
          </cell>
          <cell r="H8164" t="str">
            <v xml:space="preserve">EMMA YOLANDA RAMIREZ HUITRON       </v>
          </cell>
          <cell r="I8164" t="str">
            <v xml:space="preserve">JUAN BENITO MACHIN                                                    </v>
          </cell>
        </row>
        <row r="8165">
          <cell r="G8165">
            <v>518701</v>
          </cell>
          <cell r="H8165" t="str">
            <v xml:space="preserve">EMMA YOLANDA RAMIREZ HUITRON       </v>
          </cell>
          <cell r="I8165" t="str">
            <v xml:space="preserve">JUAN BENITO MACHIN                                                    </v>
          </cell>
        </row>
        <row r="8166">
          <cell r="G8166">
            <v>518701</v>
          </cell>
          <cell r="H8166" t="str">
            <v xml:space="preserve">EMMA YOLANDA RAMIREZ HUITRON       </v>
          </cell>
          <cell r="I8166" t="str">
            <v xml:space="preserve">JUAN BENITO MACHIN                                                    </v>
          </cell>
        </row>
        <row r="8167">
          <cell r="G8167">
            <v>518701</v>
          </cell>
          <cell r="H8167" t="str">
            <v xml:space="preserve">EMMA YOLANDA RAMIREZ HUITRON       </v>
          </cell>
          <cell r="I8167" t="str">
            <v xml:space="preserve">JUAN BENITO MACHIN                                                    </v>
          </cell>
        </row>
        <row r="8168">
          <cell r="G8168">
            <v>518712</v>
          </cell>
          <cell r="H8168" t="str">
            <v xml:space="preserve">EMMA YOLANDA RAMIREZ HUITRON       </v>
          </cell>
          <cell r="I8168" t="str">
            <v xml:space="preserve">DORA MARIA BENITO MACHIN                                              </v>
          </cell>
        </row>
        <row r="8169">
          <cell r="G8169">
            <v>518712</v>
          </cell>
          <cell r="H8169" t="str">
            <v xml:space="preserve">EMMA YOLANDA RAMIREZ HUITRON       </v>
          </cell>
          <cell r="I8169" t="str">
            <v xml:space="preserve">DORA MARIA BENITO MACHIN                                              </v>
          </cell>
        </row>
        <row r="8170">
          <cell r="G8170">
            <v>518712</v>
          </cell>
          <cell r="H8170" t="str">
            <v xml:space="preserve">EMMA YOLANDA RAMIREZ HUITRON       </v>
          </cell>
          <cell r="I8170" t="str">
            <v xml:space="preserve">DORA MARIA BENITO MACHIN                                              </v>
          </cell>
        </row>
        <row r="8171">
          <cell r="G8171">
            <v>518712</v>
          </cell>
          <cell r="H8171" t="str">
            <v xml:space="preserve">EMMA YOLANDA RAMIREZ HUITRON       </v>
          </cell>
          <cell r="I8171" t="str">
            <v xml:space="preserve">DORA MARIA BENITO MACHIN                                              </v>
          </cell>
        </row>
        <row r="8172">
          <cell r="G8172">
            <v>518712</v>
          </cell>
          <cell r="H8172" t="str">
            <v xml:space="preserve">EMMA YOLANDA RAMIREZ HUITRON       </v>
          </cell>
          <cell r="I8172" t="str">
            <v xml:space="preserve">DORA MARIA BENITO MACHIN                                              </v>
          </cell>
        </row>
        <row r="8173">
          <cell r="G8173">
            <v>518712</v>
          </cell>
          <cell r="H8173" t="str">
            <v xml:space="preserve">EMMA YOLANDA RAMIREZ HUITRON       </v>
          </cell>
          <cell r="I8173" t="str">
            <v xml:space="preserve">DORA MARIA BENITO MACHIN                                              </v>
          </cell>
        </row>
        <row r="8174">
          <cell r="G8174">
            <v>518712</v>
          </cell>
          <cell r="H8174" t="str">
            <v xml:space="preserve">EMMA YOLANDA RAMIREZ HUITRON       </v>
          </cell>
          <cell r="I8174" t="str">
            <v xml:space="preserve">DORA MARIA BENITO MACHIN                                              </v>
          </cell>
        </row>
        <row r="8175">
          <cell r="G8175">
            <v>518712</v>
          </cell>
          <cell r="H8175" t="str">
            <v xml:space="preserve">EMMA YOLANDA RAMIREZ HUITRON       </v>
          </cell>
          <cell r="I8175" t="str">
            <v xml:space="preserve">DORA MARIA BENITO MACHIN                                              </v>
          </cell>
        </row>
        <row r="8176">
          <cell r="G8176">
            <v>518712</v>
          </cell>
          <cell r="H8176" t="str">
            <v xml:space="preserve">EMMA YOLANDA RAMIREZ HUITRON       </v>
          </cell>
          <cell r="I8176" t="str">
            <v xml:space="preserve">DORA MARIA BENITO MACHIN                                              </v>
          </cell>
        </row>
        <row r="8177">
          <cell r="G8177">
            <v>518724</v>
          </cell>
          <cell r="H8177" t="str">
            <v xml:space="preserve">MINERVA OLVERA BONILLA             </v>
          </cell>
          <cell r="I8177" t="str">
            <v xml:space="preserve">PATRICIA MONTIEL FONT                                                 </v>
          </cell>
        </row>
        <row r="8178">
          <cell r="G8178">
            <v>518724</v>
          </cell>
          <cell r="H8178" t="str">
            <v xml:space="preserve">MINERVA OLVERA BONILLA             </v>
          </cell>
          <cell r="I8178" t="str">
            <v xml:space="preserve">PATRICIA MONTIEL FONT                                                 </v>
          </cell>
        </row>
        <row r="8179">
          <cell r="G8179">
            <v>518724</v>
          </cell>
          <cell r="H8179" t="str">
            <v xml:space="preserve">MINERVA OLVERA BONILLA             </v>
          </cell>
          <cell r="I8179" t="str">
            <v xml:space="preserve">PATRICIA MONTIEL FONT                                                 </v>
          </cell>
        </row>
        <row r="8180">
          <cell r="G8180">
            <v>518724</v>
          </cell>
          <cell r="H8180" t="str">
            <v xml:space="preserve">MINERVA OLVERA BONILLA             </v>
          </cell>
          <cell r="I8180" t="str">
            <v xml:space="preserve">PATRICIA MONTIEL FONT                                                 </v>
          </cell>
        </row>
        <row r="8181">
          <cell r="G8181">
            <v>518724</v>
          </cell>
          <cell r="H8181" t="str">
            <v xml:space="preserve">MINERVA OLVERA BONILLA             </v>
          </cell>
          <cell r="I8181" t="str">
            <v xml:space="preserve">PATRICIA MONTIEL FONT                                                 </v>
          </cell>
        </row>
        <row r="8182">
          <cell r="G8182">
            <v>518724</v>
          </cell>
          <cell r="H8182" t="str">
            <v xml:space="preserve">MINERVA OLVERA BONILLA             </v>
          </cell>
          <cell r="I8182" t="str">
            <v xml:space="preserve">PATRICIA MONTIEL FONT                                                 </v>
          </cell>
        </row>
        <row r="8183">
          <cell r="G8183">
            <v>518724</v>
          </cell>
          <cell r="H8183" t="str">
            <v xml:space="preserve">MINERVA OLVERA BONILLA             </v>
          </cell>
          <cell r="I8183" t="str">
            <v xml:space="preserve">PATRICIA MONTIEL FONT                                                 </v>
          </cell>
        </row>
        <row r="8184">
          <cell r="G8184">
            <v>518724</v>
          </cell>
          <cell r="H8184" t="str">
            <v xml:space="preserve">MINERVA OLVERA BONILLA             </v>
          </cell>
          <cell r="I8184" t="str">
            <v xml:space="preserve">PATRICIA MONTIEL FONT                                                 </v>
          </cell>
        </row>
        <row r="8185">
          <cell r="G8185">
            <v>518724</v>
          </cell>
          <cell r="H8185" t="str">
            <v xml:space="preserve">MINERVA OLVERA BONILLA             </v>
          </cell>
          <cell r="I8185" t="str">
            <v xml:space="preserve">PATRICIA MONTIEL FONT                                                 </v>
          </cell>
        </row>
        <row r="8186">
          <cell r="G8186">
            <v>518732</v>
          </cell>
          <cell r="H8186" t="str">
            <v xml:space="preserve">ADRIANA I. MEJIA CASTILLO          </v>
          </cell>
          <cell r="I8186" t="str">
            <v xml:space="preserve">TERESITA DE JESUS PINEDA PEREZ                                        </v>
          </cell>
        </row>
        <row r="8187">
          <cell r="G8187">
            <v>518732</v>
          </cell>
          <cell r="H8187" t="str">
            <v xml:space="preserve">ADRIANA I. MEJIA CASTILLO          </v>
          </cell>
          <cell r="I8187" t="str">
            <v xml:space="preserve">TERESITA DE JESUS PINEDA PEREZ                                        </v>
          </cell>
        </row>
        <row r="8188">
          <cell r="G8188">
            <v>518745</v>
          </cell>
          <cell r="H8188" t="str">
            <v xml:space="preserve">MINERVA OLVERA BONILLA             </v>
          </cell>
          <cell r="I8188" t="str">
            <v xml:space="preserve">JOSE MARIA ARAMBURU ALONSO                                            </v>
          </cell>
        </row>
        <row r="8189">
          <cell r="G8189">
            <v>518745</v>
          </cell>
          <cell r="H8189" t="str">
            <v xml:space="preserve">MINERVA OLVERA BONILLA             </v>
          </cell>
          <cell r="I8189" t="str">
            <v xml:space="preserve">JOSE MARIA ARAMBURU ALONSO                                            </v>
          </cell>
        </row>
        <row r="8190">
          <cell r="G8190">
            <v>518774</v>
          </cell>
          <cell r="H8190" t="str">
            <v xml:space="preserve">EMPLEADOS                          </v>
          </cell>
          <cell r="I8190" t="str">
            <v xml:space="preserve">ALEXANDRO SANTILLAN GALLARDO                                          </v>
          </cell>
        </row>
        <row r="8191">
          <cell r="G8191">
            <v>518782</v>
          </cell>
          <cell r="H8191" t="str">
            <v xml:space="preserve">MINERVA OLVERA BONILLA             </v>
          </cell>
          <cell r="I8191" t="str">
            <v xml:space="preserve">EDUARDO SABINO RIVAS DE LA TORRE                                      </v>
          </cell>
        </row>
        <row r="8192">
          <cell r="G8192">
            <v>518782</v>
          </cell>
          <cell r="H8192" t="str">
            <v xml:space="preserve">MINERVA OLVERA BONILLA             </v>
          </cell>
          <cell r="I8192" t="str">
            <v xml:space="preserve">EDUARDO SABINO RIVAS DE LA TORRE                                      </v>
          </cell>
        </row>
        <row r="8193">
          <cell r="G8193">
            <v>518782</v>
          </cell>
          <cell r="H8193" t="str">
            <v xml:space="preserve">MINERVA OLVERA BONILLA             </v>
          </cell>
          <cell r="I8193" t="str">
            <v xml:space="preserve">EDUARDO SABINO RIVAS DE LA TORRE                                      </v>
          </cell>
        </row>
        <row r="8194">
          <cell r="G8194">
            <v>518782</v>
          </cell>
          <cell r="H8194" t="str">
            <v xml:space="preserve">MINERVA OLVERA BONILLA             </v>
          </cell>
          <cell r="I8194" t="str">
            <v xml:space="preserve">EDUARDO SABINO RIVAS DE LA TORRE                                      </v>
          </cell>
        </row>
        <row r="8195">
          <cell r="G8195">
            <v>518782</v>
          </cell>
          <cell r="H8195" t="str">
            <v xml:space="preserve">MINERVA OLVERA BONILLA             </v>
          </cell>
          <cell r="I8195" t="str">
            <v xml:space="preserve">EDUARDO SABINO RIVAS DE LA TORRE                                      </v>
          </cell>
        </row>
        <row r="8196">
          <cell r="G8196">
            <v>518782</v>
          </cell>
          <cell r="H8196" t="str">
            <v xml:space="preserve">MINERVA OLVERA BONILLA             </v>
          </cell>
          <cell r="I8196" t="str">
            <v xml:space="preserve">EDUARDO SABINO RIVAS DE LA TORRE                                      </v>
          </cell>
        </row>
        <row r="8197">
          <cell r="G8197">
            <v>518782</v>
          </cell>
          <cell r="H8197" t="str">
            <v xml:space="preserve">MINERVA OLVERA BONILLA             </v>
          </cell>
          <cell r="I8197" t="str">
            <v xml:space="preserve">EDUARDO SABINO RIVAS DE LA TORRE                                      </v>
          </cell>
        </row>
        <row r="8198">
          <cell r="G8198">
            <v>518782</v>
          </cell>
          <cell r="H8198" t="str">
            <v xml:space="preserve">MINERVA OLVERA BONILLA             </v>
          </cell>
          <cell r="I8198" t="str">
            <v xml:space="preserve">EDUARDO SABINO RIVAS DE LA TORRE                                      </v>
          </cell>
        </row>
        <row r="8199">
          <cell r="G8199">
            <v>518782</v>
          </cell>
          <cell r="H8199" t="str">
            <v xml:space="preserve">MINERVA OLVERA BONILLA             </v>
          </cell>
          <cell r="I8199" t="str">
            <v xml:space="preserve">EDUARDO SABINO RIVAS DE LA TORRE                                      </v>
          </cell>
        </row>
        <row r="8200">
          <cell r="G8200">
            <v>518782</v>
          </cell>
          <cell r="H8200" t="str">
            <v xml:space="preserve">MINERVA OLVERA BONILLA             </v>
          </cell>
          <cell r="I8200" t="str">
            <v xml:space="preserve">EDUARDO SABINO RIVAS DE LA TORRE                                      </v>
          </cell>
        </row>
        <row r="8201">
          <cell r="G8201">
            <v>518823</v>
          </cell>
          <cell r="H8201" t="str">
            <v xml:space="preserve">ALEXANDRO SANTILLAN GALLARDO       </v>
          </cell>
          <cell r="I8201" t="str">
            <v xml:space="preserve">ENRIQUE COURT MANUEL                                                  </v>
          </cell>
        </row>
        <row r="8202">
          <cell r="G8202">
            <v>518823</v>
          </cell>
          <cell r="H8202" t="str">
            <v xml:space="preserve">ALEXANDRO SANTILLAN GALLARDO       </v>
          </cell>
          <cell r="I8202" t="str">
            <v xml:space="preserve">ENRIQUE COURT MANUEL                                                  </v>
          </cell>
        </row>
        <row r="8203">
          <cell r="G8203">
            <v>518823</v>
          </cell>
          <cell r="H8203" t="str">
            <v xml:space="preserve">ALEXANDRO SANTILLAN GALLARDO       </v>
          </cell>
          <cell r="I8203" t="str">
            <v xml:space="preserve">ENRIQUE COURT MANUEL                                                  </v>
          </cell>
        </row>
        <row r="8204">
          <cell r="G8204">
            <v>518823</v>
          </cell>
          <cell r="H8204" t="str">
            <v xml:space="preserve">ALEXANDRO SANTILLAN GALLARDO       </v>
          </cell>
          <cell r="I8204" t="str">
            <v xml:space="preserve">ENRIQUE COURT MANUEL                                                  </v>
          </cell>
        </row>
        <row r="8205">
          <cell r="G8205">
            <v>518823</v>
          </cell>
          <cell r="H8205" t="str">
            <v xml:space="preserve">ALEXANDRO SANTILLAN GALLARDO       </v>
          </cell>
          <cell r="I8205" t="str">
            <v xml:space="preserve">ENRIQUE COURT MANUEL                                                  </v>
          </cell>
        </row>
        <row r="8206">
          <cell r="G8206">
            <v>518823</v>
          </cell>
          <cell r="H8206" t="str">
            <v xml:space="preserve">ALEXANDRO SANTILLAN GALLARDO       </v>
          </cell>
          <cell r="I8206" t="str">
            <v xml:space="preserve">ENRIQUE COURT MANUEL                                                  </v>
          </cell>
        </row>
        <row r="8207">
          <cell r="G8207">
            <v>518843</v>
          </cell>
          <cell r="H8207" t="str">
            <v xml:space="preserve">GABRIELA SANCHEZ PEREZ             </v>
          </cell>
          <cell r="I8207" t="str">
            <v xml:space="preserve">JOSE ANTONIO GONZALEZ MEZA                                            </v>
          </cell>
        </row>
        <row r="8208">
          <cell r="G8208">
            <v>518843</v>
          </cell>
          <cell r="H8208" t="str">
            <v xml:space="preserve">GABRIELA SANCHEZ PEREZ             </v>
          </cell>
          <cell r="I8208" t="str">
            <v xml:space="preserve">JOSE ANTONIO GONZALEZ MEZA                                            </v>
          </cell>
        </row>
        <row r="8209">
          <cell r="G8209">
            <v>518843</v>
          </cell>
          <cell r="H8209" t="str">
            <v xml:space="preserve">GABRIELA SANCHEZ PEREZ             </v>
          </cell>
          <cell r="I8209" t="str">
            <v xml:space="preserve">JOSE ANTONIO GONZALEZ MEZA                                            </v>
          </cell>
        </row>
        <row r="8210">
          <cell r="G8210">
            <v>518851</v>
          </cell>
          <cell r="H8210" t="str">
            <v xml:space="preserve">ALEJANDRA PEREZ MINA               </v>
          </cell>
          <cell r="I8210" t="str">
            <v xml:space="preserve">QUALITAS COMPAﾑIA DE SEGUROS S.A. DE C.V.                             </v>
          </cell>
        </row>
        <row r="8211">
          <cell r="G8211">
            <v>518851</v>
          </cell>
          <cell r="H8211" t="str">
            <v xml:space="preserve">ALEJANDRA PEREZ MINA               </v>
          </cell>
          <cell r="I8211" t="str">
            <v xml:space="preserve">QUALITAS COMPAﾑIA DE SEGUROS S.A. DE C.V.                             </v>
          </cell>
        </row>
        <row r="8212">
          <cell r="G8212">
            <v>518851</v>
          </cell>
          <cell r="H8212" t="str">
            <v xml:space="preserve">ALEJANDRA PEREZ MINA               </v>
          </cell>
          <cell r="I8212" t="str">
            <v xml:space="preserve">QUALITAS COMPAﾑIA DE SEGUROS S.A. DE C.V.                             </v>
          </cell>
        </row>
        <row r="8213">
          <cell r="G8213">
            <v>518851</v>
          </cell>
          <cell r="H8213" t="str">
            <v xml:space="preserve">ALEJANDRA PEREZ MINA               </v>
          </cell>
          <cell r="I8213" t="str">
            <v xml:space="preserve">QUALITAS COMPAﾑIA DE SEGUROS S.A. DE C.V.                             </v>
          </cell>
        </row>
        <row r="8214">
          <cell r="G8214">
            <v>518851</v>
          </cell>
          <cell r="H8214" t="str">
            <v xml:space="preserve">ALEJANDRA PEREZ MINA               </v>
          </cell>
          <cell r="I8214" t="str">
            <v xml:space="preserve">QUALITAS COMPAﾑIA DE SEGUROS S.A. DE C.V.                             </v>
          </cell>
        </row>
        <row r="8215">
          <cell r="G8215">
            <v>518851</v>
          </cell>
          <cell r="H8215" t="str">
            <v xml:space="preserve">ALEJANDRA PEREZ MINA               </v>
          </cell>
          <cell r="I8215" t="str">
            <v xml:space="preserve">QUALITAS COMPAﾑIA DE SEGUROS S.A. DE C.V.                             </v>
          </cell>
        </row>
        <row r="8216">
          <cell r="G8216">
            <v>518851</v>
          </cell>
          <cell r="H8216" t="str">
            <v xml:space="preserve">ALEJANDRA PEREZ MINA               </v>
          </cell>
          <cell r="I8216" t="str">
            <v xml:space="preserve">QUALITAS COMPAﾑIA DE SEGUROS S.A. DE C.V.                             </v>
          </cell>
        </row>
        <row r="8217">
          <cell r="G8217">
            <v>518851</v>
          </cell>
          <cell r="H8217" t="str">
            <v xml:space="preserve">ALEJANDRA PEREZ MINA               </v>
          </cell>
          <cell r="I8217" t="str">
            <v xml:space="preserve">QUALITAS COMPAﾑIA DE SEGUROS S.A. DE C.V.                             </v>
          </cell>
        </row>
        <row r="8218">
          <cell r="G8218">
            <v>518851</v>
          </cell>
          <cell r="H8218" t="str">
            <v xml:space="preserve">ALEJANDRA PEREZ MINA               </v>
          </cell>
          <cell r="I8218" t="str">
            <v xml:space="preserve">QUALITAS COMPAﾑIA DE SEGUROS S.A. DE C.V.                             </v>
          </cell>
        </row>
        <row r="8219">
          <cell r="G8219">
            <v>518851</v>
          </cell>
          <cell r="H8219" t="str">
            <v xml:space="preserve">ALEJANDRA PEREZ MINA               </v>
          </cell>
          <cell r="I8219" t="str">
            <v xml:space="preserve">QUALITAS COMPAﾑIA DE SEGUROS S.A. DE C.V.                             </v>
          </cell>
        </row>
        <row r="8220">
          <cell r="G8220">
            <v>518851</v>
          </cell>
          <cell r="H8220" t="str">
            <v xml:space="preserve">ALEJANDRA PEREZ MINA               </v>
          </cell>
          <cell r="I8220" t="str">
            <v xml:space="preserve">QUALITAS COMPAﾑIA DE SEGUROS S.A. DE C.V.                             </v>
          </cell>
        </row>
        <row r="8221">
          <cell r="G8221">
            <v>518851</v>
          </cell>
          <cell r="H8221" t="str">
            <v xml:space="preserve">ALEJANDRA PEREZ MINA               </v>
          </cell>
          <cell r="I8221" t="str">
            <v xml:space="preserve">QUALITAS COMPAﾑIA DE SEGUROS S.A. DE C.V.                             </v>
          </cell>
        </row>
        <row r="8222">
          <cell r="G8222">
            <v>518851</v>
          </cell>
          <cell r="H8222" t="str">
            <v xml:space="preserve">ALEJANDRA PEREZ MINA               </v>
          </cell>
          <cell r="I8222" t="str">
            <v xml:space="preserve">QUALITAS COMPAﾑIA DE SEGUROS S.A. DE C.V.                             </v>
          </cell>
        </row>
        <row r="8223">
          <cell r="G8223">
            <v>518851</v>
          </cell>
          <cell r="H8223" t="str">
            <v xml:space="preserve">ALEJANDRA PEREZ MINA               </v>
          </cell>
          <cell r="I8223" t="str">
            <v xml:space="preserve">QUALITAS COMPAﾑIA DE SEGUROS S.A. DE C.V.                             </v>
          </cell>
        </row>
        <row r="8224">
          <cell r="G8224">
            <v>518851</v>
          </cell>
          <cell r="H8224" t="str">
            <v xml:space="preserve">ALEJANDRA PEREZ MINA               </v>
          </cell>
          <cell r="I8224" t="str">
            <v xml:space="preserve">QUALITAS COMPAﾑIA DE SEGUROS S.A. DE C.V.                             </v>
          </cell>
        </row>
        <row r="8225">
          <cell r="G8225">
            <v>518851</v>
          </cell>
          <cell r="H8225" t="str">
            <v xml:space="preserve">ALEJANDRA PEREZ MINA               </v>
          </cell>
          <cell r="I8225" t="str">
            <v xml:space="preserve">QUALITAS COMPAﾑIA DE SEGUROS S.A. DE C.V.                             </v>
          </cell>
        </row>
        <row r="8226">
          <cell r="G8226">
            <v>518851</v>
          </cell>
          <cell r="H8226" t="str">
            <v xml:space="preserve">ALEJANDRA PEREZ MINA               </v>
          </cell>
          <cell r="I8226" t="str">
            <v xml:space="preserve">QUALITAS COMPAﾑIA DE SEGUROS S.A. DE C.V.                             </v>
          </cell>
        </row>
        <row r="8227">
          <cell r="G8227">
            <v>518851</v>
          </cell>
          <cell r="H8227" t="str">
            <v xml:space="preserve">ALEJANDRA PEREZ MINA               </v>
          </cell>
          <cell r="I8227" t="str">
            <v xml:space="preserve">QUALITAS COMPAﾑIA DE SEGUROS S.A. DE C.V.                             </v>
          </cell>
        </row>
        <row r="8228">
          <cell r="G8228">
            <v>518851</v>
          </cell>
          <cell r="H8228" t="str">
            <v xml:space="preserve">ALEJANDRA PEREZ MINA               </v>
          </cell>
          <cell r="I8228" t="str">
            <v xml:space="preserve">QUALITAS COMPAﾑIA DE SEGUROS S.A. DE C.V.                             </v>
          </cell>
        </row>
        <row r="8229">
          <cell r="G8229">
            <v>518851</v>
          </cell>
          <cell r="H8229" t="str">
            <v xml:space="preserve">ALEJANDRA PEREZ MINA               </v>
          </cell>
          <cell r="I8229" t="str">
            <v xml:space="preserve">QUALITAS COMPAﾑIA DE SEGUROS S.A. DE C.V.                             </v>
          </cell>
        </row>
        <row r="8230">
          <cell r="G8230">
            <v>518851</v>
          </cell>
          <cell r="H8230" t="str">
            <v xml:space="preserve">ALEJANDRA PEREZ MINA               </v>
          </cell>
          <cell r="I8230" t="str">
            <v xml:space="preserve">QUALITAS COMPAﾑIA DE SEGUROS S.A. DE C.V.                             </v>
          </cell>
        </row>
        <row r="8231">
          <cell r="G8231">
            <v>518851</v>
          </cell>
          <cell r="H8231" t="str">
            <v xml:space="preserve">ALEJANDRA PEREZ MINA               </v>
          </cell>
          <cell r="I8231" t="str">
            <v xml:space="preserve">QUALITAS COMPAﾑIA DE SEGUROS S.A. DE C.V.                             </v>
          </cell>
        </row>
        <row r="8232">
          <cell r="G8232">
            <v>518851</v>
          </cell>
          <cell r="H8232" t="str">
            <v xml:space="preserve">ALEJANDRA PEREZ MINA               </v>
          </cell>
          <cell r="I8232" t="str">
            <v xml:space="preserve">QUALITAS COMPAﾑIA DE SEGUROS S.A. DE C.V.                             </v>
          </cell>
        </row>
        <row r="8233">
          <cell r="G8233">
            <v>518851</v>
          </cell>
          <cell r="H8233" t="str">
            <v xml:space="preserve">ALEJANDRA PEREZ MINA               </v>
          </cell>
          <cell r="I8233" t="str">
            <v xml:space="preserve">QUALITAS COMPAﾑIA DE SEGUROS S.A. DE C.V.                             </v>
          </cell>
        </row>
        <row r="8234">
          <cell r="G8234">
            <v>518851</v>
          </cell>
          <cell r="H8234" t="str">
            <v xml:space="preserve">ALEJANDRA PEREZ MINA               </v>
          </cell>
          <cell r="I8234" t="str">
            <v xml:space="preserve">QUALITAS COMPAﾑIA DE SEGUROS S.A. DE C.V.                             </v>
          </cell>
        </row>
        <row r="8235">
          <cell r="G8235">
            <v>518851</v>
          </cell>
          <cell r="H8235" t="str">
            <v xml:space="preserve">ALEJANDRA PEREZ MINA               </v>
          </cell>
          <cell r="I8235" t="str">
            <v xml:space="preserve">QUALITAS COMPAﾑIA DE SEGUROS S.A. DE C.V.                             </v>
          </cell>
        </row>
        <row r="8236">
          <cell r="G8236">
            <v>518893</v>
          </cell>
          <cell r="H8236" t="str">
            <v xml:space="preserve">MINERVA OLVERA BONILLA             </v>
          </cell>
          <cell r="I8236" t="str">
            <v xml:space="preserve">VICTOR JOSE BLANCO Y FORNIELES                                        </v>
          </cell>
        </row>
        <row r="8237">
          <cell r="G8237">
            <v>518893</v>
          </cell>
          <cell r="H8237" t="str">
            <v xml:space="preserve">MINERVA OLVERA BONILLA             </v>
          </cell>
          <cell r="I8237" t="str">
            <v xml:space="preserve">VICTOR JOSE BLANCO Y FORNIELES                                        </v>
          </cell>
        </row>
        <row r="8238">
          <cell r="G8238">
            <v>518893</v>
          </cell>
          <cell r="H8238" t="str">
            <v xml:space="preserve">MINERVA OLVERA BONILLA             </v>
          </cell>
          <cell r="I8238" t="str">
            <v xml:space="preserve">VICTOR JOSE BLANCO Y FORNIELES                                        </v>
          </cell>
        </row>
        <row r="8239">
          <cell r="G8239">
            <v>518901</v>
          </cell>
          <cell r="H8239" t="str">
            <v xml:space="preserve">MINERVA OLVERA BONILLA             </v>
          </cell>
          <cell r="I8239" t="str">
            <v xml:space="preserve">MARIA GUADALUPE DOLORES BLANCO FORNIELES                              </v>
          </cell>
        </row>
        <row r="8240">
          <cell r="G8240">
            <v>518901</v>
          </cell>
          <cell r="H8240" t="str">
            <v xml:space="preserve">MINERVA OLVERA BONILLA             </v>
          </cell>
          <cell r="I8240" t="str">
            <v xml:space="preserve">MARIA GUADALUPE DOLORES BLANCO FORNIELES                              </v>
          </cell>
        </row>
        <row r="8241">
          <cell r="G8241">
            <v>518912</v>
          </cell>
          <cell r="H8241" t="str">
            <v xml:space="preserve">ALEXANDRO SANTILLAN GALLARDO       </v>
          </cell>
          <cell r="I8241" t="str">
            <v xml:space="preserve">FRANCISCO JAVIER CAZARES GONZALEZ                                     </v>
          </cell>
        </row>
        <row r="8242">
          <cell r="G8242">
            <v>518912</v>
          </cell>
          <cell r="H8242" t="str">
            <v xml:space="preserve">ALEXANDRO SANTILLAN GALLARDO       </v>
          </cell>
          <cell r="I8242" t="str">
            <v xml:space="preserve">FRANCISCO JAVIER CAZARES GONZALEZ                                     </v>
          </cell>
        </row>
        <row r="8243">
          <cell r="G8243">
            <v>518912</v>
          </cell>
          <cell r="H8243" t="str">
            <v xml:space="preserve">ALEXANDRO SANTILLAN GALLARDO       </v>
          </cell>
          <cell r="I8243" t="str">
            <v xml:space="preserve">FRANCISCO JAVIER CAZARES GONZALEZ                                     </v>
          </cell>
        </row>
        <row r="8244">
          <cell r="G8244">
            <v>518912</v>
          </cell>
          <cell r="H8244" t="str">
            <v xml:space="preserve">ALEXANDRO SANTILLAN GALLARDO       </v>
          </cell>
          <cell r="I8244" t="str">
            <v xml:space="preserve">FRANCISCO JAVIER CAZARES GONZALEZ                                     </v>
          </cell>
        </row>
        <row r="8245">
          <cell r="G8245">
            <v>518912</v>
          </cell>
          <cell r="H8245" t="str">
            <v xml:space="preserve">ALEXANDRO SANTILLAN GALLARDO       </v>
          </cell>
          <cell r="I8245" t="str">
            <v xml:space="preserve">FRANCISCO JAVIER CAZARES GONZALEZ                                     </v>
          </cell>
        </row>
        <row r="8246">
          <cell r="G8246">
            <v>518912</v>
          </cell>
          <cell r="H8246" t="str">
            <v xml:space="preserve">ALEXANDRO SANTILLAN GALLARDO       </v>
          </cell>
          <cell r="I8246" t="str">
            <v xml:space="preserve">FRANCISCO JAVIER CAZARES GONZALEZ                                     </v>
          </cell>
        </row>
        <row r="8247">
          <cell r="G8247">
            <v>518912</v>
          </cell>
          <cell r="H8247" t="str">
            <v xml:space="preserve">ALEXANDRO SANTILLAN GALLARDO       </v>
          </cell>
          <cell r="I8247" t="str">
            <v xml:space="preserve">FRANCISCO JAVIER CAZARES GONZALEZ                                     </v>
          </cell>
        </row>
        <row r="8248">
          <cell r="G8248">
            <v>518912</v>
          </cell>
          <cell r="H8248" t="str">
            <v xml:space="preserve">ALEXANDRO SANTILLAN GALLARDO       </v>
          </cell>
          <cell r="I8248" t="str">
            <v xml:space="preserve">FRANCISCO JAVIER CAZARES GONZALEZ                                     </v>
          </cell>
        </row>
        <row r="8249">
          <cell r="G8249">
            <v>518912</v>
          </cell>
          <cell r="H8249" t="str">
            <v xml:space="preserve">ALEXANDRO SANTILLAN GALLARDO       </v>
          </cell>
          <cell r="I8249" t="str">
            <v xml:space="preserve">FRANCISCO JAVIER CAZARES GONZALEZ                                     </v>
          </cell>
        </row>
        <row r="8250">
          <cell r="G8250">
            <v>518912</v>
          </cell>
          <cell r="H8250" t="str">
            <v xml:space="preserve">ALEXANDRO SANTILLAN GALLARDO       </v>
          </cell>
          <cell r="I8250" t="str">
            <v xml:space="preserve">FRANCISCO JAVIER CAZARES GONZALEZ                                     </v>
          </cell>
        </row>
        <row r="8251">
          <cell r="G8251">
            <v>518912</v>
          </cell>
          <cell r="H8251" t="str">
            <v xml:space="preserve">ALEXANDRO SANTILLAN GALLARDO       </v>
          </cell>
          <cell r="I8251" t="str">
            <v xml:space="preserve">FRANCISCO JAVIER CAZARES GONZALEZ                                     </v>
          </cell>
        </row>
        <row r="8252">
          <cell r="G8252">
            <v>518962</v>
          </cell>
          <cell r="H8252" t="str">
            <v xml:space="preserve">FRANCISCO JOSE AVALOS ORTEGA       </v>
          </cell>
          <cell r="I8252" t="str">
            <v xml:space="preserve">MARIO ALBERTO VEGA SANCHEZ                                            </v>
          </cell>
        </row>
        <row r="8253">
          <cell r="G8253">
            <v>518962</v>
          </cell>
          <cell r="H8253" t="str">
            <v xml:space="preserve">FRANCISCO JOSE AVALOS ORTEGA       </v>
          </cell>
          <cell r="I8253" t="str">
            <v xml:space="preserve">MARIO ALBERTO VEGA SANCHEZ                                            </v>
          </cell>
        </row>
        <row r="8254">
          <cell r="G8254">
            <v>518962</v>
          </cell>
          <cell r="H8254" t="str">
            <v xml:space="preserve">FRANCISCO JOSE AVALOS ORTEGA       </v>
          </cell>
          <cell r="I8254" t="str">
            <v xml:space="preserve">MARIO ALBERTO VEGA SANCHEZ                                            </v>
          </cell>
        </row>
        <row r="8255">
          <cell r="G8255">
            <v>518962</v>
          </cell>
          <cell r="H8255" t="str">
            <v xml:space="preserve">FRANCISCO JOSE AVALOS ORTEGA       </v>
          </cell>
          <cell r="I8255" t="str">
            <v xml:space="preserve">MARIO ALBERTO VEGA SANCHEZ                                            </v>
          </cell>
        </row>
        <row r="8256">
          <cell r="G8256">
            <v>518962</v>
          </cell>
          <cell r="H8256" t="str">
            <v xml:space="preserve">FRANCISCO JOSE AVALOS ORTEGA       </v>
          </cell>
          <cell r="I8256" t="str">
            <v xml:space="preserve">MARIO ALBERTO VEGA SANCHEZ                                            </v>
          </cell>
        </row>
        <row r="8257">
          <cell r="G8257">
            <v>518962</v>
          </cell>
          <cell r="H8257" t="str">
            <v xml:space="preserve">FRANCISCO JOSE AVALOS ORTEGA       </v>
          </cell>
          <cell r="I8257" t="str">
            <v xml:space="preserve">MARIO ALBERTO VEGA SANCHEZ                                            </v>
          </cell>
        </row>
        <row r="8258">
          <cell r="G8258">
            <v>518962</v>
          </cell>
          <cell r="H8258" t="str">
            <v xml:space="preserve">FRANCISCO JOSE AVALOS ORTEGA       </v>
          </cell>
          <cell r="I8258" t="str">
            <v xml:space="preserve">MARIO ALBERTO VEGA SANCHEZ                                            </v>
          </cell>
        </row>
        <row r="8259">
          <cell r="G8259">
            <v>518962</v>
          </cell>
          <cell r="H8259" t="str">
            <v xml:space="preserve">FRANCISCO JOSE AVALOS ORTEGA       </v>
          </cell>
          <cell r="I8259" t="str">
            <v xml:space="preserve">MARIO ALBERTO VEGA SANCHEZ                                            </v>
          </cell>
        </row>
        <row r="8260">
          <cell r="G8260">
            <v>518962</v>
          </cell>
          <cell r="H8260" t="str">
            <v xml:space="preserve">FRANCISCO JOSE AVALOS ORTEGA       </v>
          </cell>
          <cell r="I8260" t="str">
            <v xml:space="preserve">MARIO ALBERTO VEGA SANCHEZ                                            </v>
          </cell>
        </row>
        <row r="8261">
          <cell r="G8261">
            <v>518962</v>
          </cell>
          <cell r="H8261" t="str">
            <v xml:space="preserve">FRANCISCO JOSE AVALOS ORTEGA       </v>
          </cell>
          <cell r="I8261" t="str">
            <v xml:space="preserve">MARIO ALBERTO VEGA SANCHEZ                                            </v>
          </cell>
        </row>
        <row r="8262">
          <cell r="G8262">
            <v>518962</v>
          </cell>
          <cell r="H8262" t="str">
            <v xml:space="preserve">FRANCISCO JOSE AVALOS ORTEGA       </v>
          </cell>
          <cell r="I8262" t="str">
            <v xml:space="preserve">MARIO ALBERTO VEGA SANCHEZ                                            </v>
          </cell>
        </row>
        <row r="8263">
          <cell r="G8263">
            <v>518962</v>
          </cell>
          <cell r="H8263" t="str">
            <v xml:space="preserve">FRANCISCO JOSE AVALOS ORTEGA       </v>
          </cell>
          <cell r="I8263" t="str">
            <v xml:space="preserve">MARIO ALBERTO VEGA SANCHEZ                                            </v>
          </cell>
        </row>
        <row r="8264">
          <cell r="G8264">
            <v>518962</v>
          </cell>
          <cell r="H8264" t="str">
            <v xml:space="preserve">FRANCISCO JOSE AVALOS ORTEGA       </v>
          </cell>
          <cell r="I8264" t="str">
            <v xml:space="preserve">MARIO ALBERTO VEGA SANCHEZ                                            </v>
          </cell>
        </row>
        <row r="8265">
          <cell r="G8265">
            <v>518962</v>
          </cell>
          <cell r="H8265" t="str">
            <v xml:space="preserve">FRANCISCO JOSE AVALOS ORTEGA       </v>
          </cell>
          <cell r="I8265" t="str">
            <v xml:space="preserve">MARIO ALBERTO VEGA SANCHEZ                                            </v>
          </cell>
        </row>
        <row r="8266">
          <cell r="G8266">
            <v>518962</v>
          </cell>
          <cell r="H8266" t="str">
            <v xml:space="preserve">FRANCISCO JOSE AVALOS ORTEGA       </v>
          </cell>
          <cell r="I8266" t="str">
            <v xml:space="preserve">MARIO ALBERTO VEGA SANCHEZ                                            </v>
          </cell>
        </row>
        <row r="8267">
          <cell r="G8267">
            <v>518962</v>
          </cell>
          <cell r="H8267" t="str">
            <v xml:space="preserve">FRANCISCO JOSE AVALOS ORTEGA       </v>
          </cell>
          <cell r="I8267" t="str">
            <v xml:space="preserve">MARIO ALBERTO VEGA SANCHEZ                                            </v>
          </cell>
        </row>
        <row r="8268">
          <cell r="G8268">
            <v>518962</v>
          </cell>
          <cell r="H8268" t="str">
            <v xml:space="preserve">FRANCISCO JOSE AVALOS ORTEGA       </v>
          </cell>
          <cell r="I8268" t="str">
            <v xml:space="preserve">MARIO ALBERTO VEGA SANCHEZ                                            </v>
          </cell>
        </row>
        <row r="8269">
          <cell r="G8269">
            <v>518962</v>
          </cell>
          <cell r="H8269" t="str">
            <v xml:space="preserve">FRANCISCO JOSE AVALOS ORTEGA       </v>
          </cell>
          <cell r="I8269" t="str">
            <v xml:space="preserve">MARIO ALBERTO VEGA SANCHEZ                                            </v>
          </cell>
        </row>
        <row r="8270">
          <cell r="G8270">
            <v>518975</v>
          </cell>
          <cell r="H8270" t="str">
            <v xml:space="preserve">FRANCISCO JOSE AVALOS ORTEGA       </v>
          </cell>
          <cell r="I8270" t="str">
            <v xml:space="preserve">ESTHER GARCIA CELEDON                                                 </v>
          </cell>
        </row>
        <row r="8271">
          <cell r="G8271">
            <v>518975</v>
          </cell>
          <cell r="H8271" t="str">
            <v xml:space="preserve">FRANCISCO JOSE AVALOS ORTEGA       </v>
          </cell>
          <cell r="I8271" t="str">
            <v xml:space="preserve">ESTHER GARCIA CELEDON                                                 </v>
          </cell>
        </row>
        <row r="8272">
          <cell r="G8272">
            <v>518975</v>
          </cell>
          <cell r="H8272" t="str">
            <v xml:space="preserve">FRANCISCO JOSE AVALOS ORTEGA       </v>
          </cell>
          <cell r="I8272" t="str">
            <v xml:space="preserve">ESTHER GARCIA CELEDON                                                 </v>
          </cell>
        </row>
        <row r="8273">
          <cell r="G8273">
            <v>518975</v>
          </cell>
          <cell r="H8273" t="str">
            <v xml:space="preserve">FRANCISCO JOSE AVALOS ORTEGA       </v>
          </cell>
          <cell r="I8273" t="str">
            <v xml:space="preserve">ESTHER GARCIA CELEDON                                                 </v>
          </cell>
        </row>
        <row r="8274">
          <cell r="G8274">
            <v>518975</v>
          </cell>
          <cell r="H8274" t="str">
            <v xml:space="preserve">FRANCISCO JOSE AVALOS ORTEGA       </v>
          </cell>
          <cell r="I8274" t="str">
            <v xml:space="preserve">ESTHER GARCIA CELEDON                                                 </v>
          </cell>
        </row>
        <row r="8275">
          <cell r="G8275">
            <v>518975</v>
          </cell>
          <cell r="H8275" t="str">
            <v xml:space="preserve">FRANCISCO JOSE AVALOS ORTEGA       </v>
          </cell>
          <cell r="I8275" t="str">
            <v xml:space="preserve">ESTHER GARCIA CELEDON                                                 </v>
          </cell>
        </row>
        <row r="8276">
          <cell r="G8276">
            <v>518975</v>
          </cell>
          <cell r="H8276" t="str">
            <v xml:space="preserve">FRANCISCO JOSE AVALOS ORTEGA       </v>
          </cell>
          <cell r="I8276" t="str">
            <v xml:space="preserve">ESTHER GARCIA CELEDON                                                 </v>
          </cell>
        </row>
        <row r="8277">
          <cell r="G8277">
            <v>518975</v>
          </cell>
          <cell r="H8277" t="str">
            <v xml:space="preserve">FRANCISCO JOSE AVALOS ORTEGA       </v>
          </cell>
          <cell r="I8277" t="str">
            <v xml:space="preserve">ESTHER GARCIA CELEDON                                                 </v>
          </cell>
        </row>
        <row r="8278">
          <cell r="G8278">
            <v>518975</v>
          </cell>
          <cell r="H8278" t="str">
            <v xml:space="preserve">FRANCISCO JOSE AVALOS ORTEGA       </v>
          </cell>
          <cell r="I8278" t="str">
            <v xml:space="preserve">ESTHER GARCIA CELEDON                                                 </v>
          </cell>
        </row>
        <row r="8279">
          <cell r="G8279">
            <v>518975</v>
          </cell>
          <cell r="H8279" t="str">
            <v xml:space="preserve">FRANCISCO JOSE AVALOS ORTEGA       </v>
          </cell>
          <cell r="I8279" t="str">
            <v xml:space="preserve">ESTHER GARCIA CELEDON                                                 </v>
          </cell>
        </row>
        <row r="8280">
          <cell r="G8280">
            <v>518975</v>
          </cell>
          <cell r="H8280" t="str">
            <v xml:space="preserve">FRANCISCO JOSE AVALOS ORTEGA       </v>
          </cell>
          <cell r="I8280" t="str">
            <v xml:space="preserve">ESTHER GARCIA CELEDON                                                 </v>
          </cell>
        </row>
        <row r="8281">
          <cell r="G8281">
            <v>518975</v>
          </cell>
          <cell r="H8281" t="str">
            <v xml:space="preserve">FRANCISCO JOSE AVALOS ORTEGA       </v>
          </cell>
          <cell r="I8281" t="str">
            <v xml:space="preserve">ESTHER GARCIA CELEDON                                                 </v>
          </cell>
        </row>
        <row r="8282">
          <cell r="G8282">
            <v>518975</v>
          </cell>
          <cell r="H8282" t="str">
            <v xml:space="preserve">FRANCISCO JOSE AVALOS ORTEGA       </v>
          </cell>
          <cell r="I8282" t="str">
            <v xml:space="preserve">ESTHER GARCIA CELEDON                                                 </v>
          </cell>
        </row>
        <row r="8283">
          <cell r="G8283">
            <v>518975</v>
          </cell>
          <cell r="H8283" t="str">
            <v xml:space="preserve">FRANCISCO JOSE AVALOS ORTEGA       </v>
          </cell>
          <cell r="I8283" t="str">
            <v xml:space="preserve">ESTHER GARCIA CELEDON                                                 </v>
          </cell>
        </row>
        <row r="8284">
          <cell r="G8284">
            <v>518975</v>
          </cell>
          <cell r="H8284" t="str">
            <v xml:space="preserve">FRANCISCO JOSE AVALOS ORTEGA       </v>
          </cell>
          <cell r="I8284" t="str">
            <v xml:space="preserve">ESTHER GARCIA CELEDON                                                 </v>
          </cell>
        </row>
        <row r="8285">
          <cell r="G8285">
            <v>518975</v>
          </cell>
          <cell r="H8285" t="str">
            <v xml:space="preserve">FRANCISCO JOSE AVALOS ORTEGA       </v>
          </cell>
          <cell r="I8285" t="str">
            <v xml:space="preserve">ESTHER GARCIA CELEDON                                                 </v>
          </cell>
        </row>
        <row r="8286">
          <cell r="G8286">
            <v>518975</v>
          </cell>
          <cell r="H8286" t="str">
            <v xml:space="preserve">FRANCISCO JOSE AVALOS ORTEGA       </v>
          </cell>
          <cell r="I8286" t="str">
            <v xml:space="preserve">ESTHER GARCIA CELEDON                                                 </v>
          </cell>
        </row>
        <row r="8287">
          <cell r="G8287">
            <v>518975</v>
          </cell>
          <cell r="H8287" t="str">
            <v xml:space="preserve">FRANCISCO JOSE AVALOS ORTEGA       </v>
          </cell>
          <cell r="I8287" t="str">
            <v xml:space="preserve">ESTHER GARCIA CELEDON                                                 </v>
          </cell>
        </row>
        <row r="8288">
          <cell r="G8288">
            <v>518983</v>
          </cell>
          <cell r="H8288" t="str">
            <v xml:space="preserve">EMPLEADOS                          </v>
          </cell>
          <cell r="I8288" t="str">
            <v xml:space="preserve">MINERVA OLVERA BONILLA                                                </v>
          </cell>
        </row>
        <row r="8289">
          <cell r="G8289">
            <v>518983</v>
          </cell>
          <cell r="H8289" t="str">
            <v xml:space="preserve">EMPLEADOS                          </v>
          </cell>
          <cell r="I8289" t="str">
            <v xml:space="preserve">MINERVA OLVERA BONILLA                                                </v>
          </cell>
        </row>
        <row r="8290">
          <cell r="G8290">
            <v>518983</v>
          </cell>
          <cell r="H8290" t="str">
            <v xml:space="preserve">EMPLEADOS                          </v>
          </cell>
          <cell r="I8290" t="str">
            <v xml:space="preserve">MINERVA OLVERA BONILLA                                                </v>
          </cell>
        </row>
        <row r="8291">
          <cell r="G8291">
            <v>518983</v>
          </cell>
          <cell r="H8291" t="str">
            <v xml:space="preserve">EMPLEADOS                          </v>
          </cell>
          <cell r="I8291" t="str">
            <v xml:space="preserve">MINERVA OLVERA BONILLA                                                </v>
          </cell>
        </row>
        <row r="8292">
          <cell r="G8292">
            <v>518983</v>
          </cell>
          <cell r="H8292" t="str">
            <v xml:space="preserve">EMPLEADOS                          </v>
          </cell>
          <cell r="I8292" t="str">
            <v xml:space="preserve">MINERVA OLVERA BONILLA                                                </v>
          </cell>
        </row>
        <row r="8293">
          <cell r="G8293">
            <v>519001</v>
          </cell>
          <cell r="H8293" t="str">
            <v xml:space="preserve">EMPLEADOS                          </v>
          </cell>
          <cell r="I8293" t="str">
            <v xml:space="preserve">PILAR GABRIELA VAZQUEZ FUENTES                                        </v>
          </cell>
        </row>
        <row r="8294">
          <cell r="G8294">
            <v>519001</v>
          </cell>
          <cell r="H8294" t="str">
            <v xml:space="preserve">EMPLEADOS                          </v>
          </cell>
          <cell r="I8294" t="str">
            <v xml:space="preserve">PILAR GABRIELA VAZQUEZ FUENTES                                        </v>
          </cell>
        </row>
        <row r="8295">
          <cell r="G8295">
            <v>519001</v>
          </cell>
          <cell r="H8295" t="str">
            <v xml:space="preserve">EMPLEADOS                          </v>
          </cell>
          <cell r="I8295" t="str">
            <v xml:space="preserve">PILAR GABRIELA VAZQUEZ FUENTES                                        </v>
          </cell>
        </row>
        <row r="8296">
          <cell r="G8296">
            <v>519001</v>
          </cell>
          <cell r="H8296" t="str">
            <v xml:space="preserve">EMPLEADOS                          </v>
          </cell>
          <cell r="I8296" t="str">
            <v xml:space="preserve">PILAR GABRIELA VAZQUEZ FUENTES                                        </v>
          </cell>
        </row>
        <row r="8297">
          <cell r="G8297">
            <v>519012</v>
          </cell>
          <cell r="H8297" t="str">
            <v xml:space="preserve">EMPLEADOS                          </v>
          </cell>
          <cell r="I8297" t="str">
            <v xml:space="preserve">CANDELARIO ELIAS MANRIQUEZ                                            </v>
          </cell>
        </row>
        <row r="8298">
          <cell r="G8298">
            <v>519023</v>
          </cell>
          <cell r="H8298" t="str">
            <v xml:space="preserve">EMPLEADOS                          </v>
          </cell>
          <cell r="I8298" t="str">
            <v xml:space="preserve">MANUEL ANTONIO ARDINES PEREZ                                          </v>
          </cell>
        </row>
        <row r="8299">
          <cell r="G8299">
            <v>519034</v>
          </cell>
          <cell r="H8299" t="str">
            <v xml:space="preserve">EMPLEADOS                          </v>
          </cell>
          <cell r="I8299" t="str">
            <v xml:space="preserve">ALEJANDRO AGUILAR MORALES                                             </v>
          </cell>
        </row>
        <row r="8300">
          <cell r="G8300">
            <v>519034</v>
          </cell>
          <cell r="H8300" t="str">
            <v xml:space="preserve">EMPLEADOS                          </v>
          </cell>
          <cell r="I8300" t="str">
            <v xml:space="preserve">ALEJANDRO AGUILAR MORALES                                             </v>
          </cell>
        </row>
        <row r="8301">
          <cell r="G8301">
            <v>519034</v>
          </cell>
          <cell r="H8301" t="str">
            <v xml:space="preserve">EMPLEADOS                          </v>
          </cell>
          <cell r="I8301" t="str">
            <v xml:space="preserve">ALEJANDRO AGUILAR MORALES                                             </v>
          </cell>
        </row>
        <row r="8302">
          <cell r="G8302">
            <v>519034</v>
          </cell>
          <cell r="H8302" t="str">
            <v xml:space="preserve">EMPLEADOS                          </v>
          </cell>
          <cell r="I8302" t="str">
            <v xml:space="preserve">ALEJANDRO AGUILAR MORALES                                             </v>
          </cell>
        </row>
        <row r="8303">
          <cell r="G8303">
            <v>519034</v>
          </cell>
          <cell r="H8303" t="str">
            <v xml:space="preserve">EMPLEADOS                          </v>
          </cell>
          <cell r="I8303" t="str">
            <v xml:space="preserve">ALEJANDRO AGUILAR MORALES                                             </v>
          </cell>
        </row>
        <row r="8304">
          <cell r="G8304">
            <v>519034</v>
          </cell>
          <cell r="H8304" t="str">
            <v xml:space="preserve">EMPLEADOS                          </v>
          </cell>
          <cell r="I8304" t="str">
            <v xml:space="preserve">ALEJANDRO AGUILAR MORALES                                             </v>
          </cell>
        </row>
        <row r="8305">
          <cell r="G8305">
            <v>519034</v>
          </cell>
          <cell r="H8305" t="str">
            <v xml:space="preserve">EMPLEADOS                          </v>
          </cell>
          <cell r="I8305" t="str">
            <v xml:space="preserve">ALEJANDRO AGUILAR MORALES                                             </v>
          </cell>
        </row>
        <row r="8306">
          <cell r="G8306">
            <v>519034</v>
          </cell>
          <cell r="H8306" t="str">
            <v xml:space="preserve">EMPLEADOS                          </v>
          </cell>
          <cell r="I8306" t="str">
            <v xml:space="preserve">ALEJANDRO AGUILAR MORALES                                             </v>
          </cell>
        </row>
        <row r="8307">
          <cell r="G8307">
            <v>519034</v>
          </cell>
          <cell r="H8307" t="str">
            <v xml:space="preserve">EMPLEADOS                          </v>
          </cell>
          <cell r="I8307" t="str">
            <v xml:space="preserve">ALEJANDRO AGUILAR MORALES                                             </v>
          </cell>
        </row>
        <row r="8308">
          <cell r="G8308">
            <v>519034</v>
          </cell>
          <cell r="H8308" t="str">
            <v xml:space="preserve">EMPLEADOS                          </v>
          </cell>
          <cell r="I8308" t="str">
            <v xml:space="preserve">ALEJANDRO AGUILAR MORALES                                             </v>
          </cell>
        </row>
        <row r="8309">
          <cell r="G8309">
            <v>519034</v>
          </cell>
          <cell r="H8309" t="str">
            <v xml:space="preserve">EMPLEADOS                          </v>
          </cell>
          <cell r="I8309" t="str">
            <v xml:space="preserve">ALEJANDRO AGUILAR MORALES                                             </v>
          </cell>
        </row>
        <row r="8310">
          <cell r="G8310">
            <v>519045</v>
          </cell>
          <cell r="H8310" t="str">
            <v xml:space="preserve">EMPLEADOS                          </v>
          </cell>
          <cell r="I8310" t="str">
            <v xml:space="preserve">LIZBETH OLGUIN ROSAS                                                  </v>
          </cell>
        </row>
        <row r="8311">
          <cell r="G8311">
            <v>519051</v>
          </cell>
          <cell r="H8311" t="str">
            <v xml:space="preserve">EMPLEADOS                          </v>
          </cell>
          <cell r="I8311" t="str">
            <v xml:space="preserve">LETICIA EUGENIA IBAﾑEZ ESTENS                                         </v>
          </cell>
        </row>
        <row r="8312">
          <cell r="G8312">
            <v>519051</v>
          </cell>
          <cell r="H8312" t="str">
            <v xml:space="preserve">EMPLEADOS                          </v>
          </cell>
          <cell r="I8312" t="str">
            <v xml:space="preserve">LETICIA EUGENIA IBAﾑEZ ESTENS                                         </v>
          </cell>
        </row>
        <row r="8313">
          <cell r="G8313">
            <v>519051</v>
          </cell>
          <cell r="H8313" t="str">
            <v xml:space="preserve">EMPLEADOS                          </v>
          </cell>
          <cell r="I8313" t="str">
            <v xml:space="preserve">LETICIA EUGENIA IBAﾑEZ ESTENS                                         </v>
          </cell>
        </row>
        <row r="8314">
          <cell r="G8314">
            <v>519051</v>
          </cell>
          <cell r="H8314" t="str">
            <v xml:space="preserve">EMPLEADOS                          </v>
          </cell>
          <cell r="I8314" t="str">
            <v xml:space="preserve">LETICIA EUGENIA IBAﾑEZ ESTENS                                         </v>
          </cell>
        </row>
        <row r="8315">
          <cell r="G8315">
            <v>519051</v>
          </cell>
          <cell r="H8315" t="str">
            <v xml:space="preserve">EMPLEADOS                          </v>
          </cell>
          <cell r="I8315" t="str">
            <v xml:space="preserve">LETICIA EUGENIA IBAﾑEZ ESTENS                                         </v>
          </cell>
        </row>
        <row r="8316">
          <cell r="G8316">
            <v>519051</v>
          </cell>
          <cell r="H8316" t="str">
            <v xml:space="preserve">EMPLEADOS                          </v>
          </cell>
          <cell r="I8316" t="str">
            <v xml:space="preserve">LETICIA EUGENIA IBAﾑEZ ESTENS                                         </v>
          </cell>
        </row>
        <row r="8317">
          <cell r="G8317">
            <v>519051</v>
          </cell>
          <cell r="H8317" t="str">
            <v xml:space="preserve">EMPLEADOS                          </v>
          </cell>
          <cell r="I8317" t="str">
            <v xml:space="preserve">LETICIA EUGENIA IBAﾑEZ ESTENS                                         </v>
          </cell>
        </row>
        <row r="8318">
          <cell r="G8318">
            <v>519051</v>
          </cell>
          <cell r="H8318" t="str">
            <v xml:space="preserve">EMPLEADOS                          </v>
          </cell>
          <cell r="I8318" t="str">
            <v xml:space="preserve">LETICIA EUGENIA IBAﾑEZ ESTENS                                         </v>
          </cell>
        </row>
        <row r="8319">
          <cell r="G8319">
            <v>519051</v>
          </cell>
          <cell r="H8319" t="str">
            <v xml:space="preserve">EMPLEADOS                          </v>
          </cell>
          <cell r="I8319" t="str">
            <v xml:space="preserve">LETICIA EUGENIA IBAﾑEZ ESTENS                                         </v>
          </cell>
        </row>
        <row r="8320">
          <cell r="G8320">
            <v>519051</v>
          </cell>
          <cell r="H8320" t="str">
            <v xml:space="preserve">EMPLEADOS                          </v>
          </cell>
          <cell r="I8320" t="str">
            <v xml:space="preserve">LETICIA EUGENIA IBAﾑEZ ESTENS                                         </v>
          </cell>
        </row>
        <row r="8321">
          <cell r="G8321">
            <v>519051</v>
          </cell>
          <cell r="H8321" t="str">
            <v xml:space="preserve">EMPLEADOS                          </v>
          </cell>
          <cell r="I8321" t="str">
            <v xml:space="preserve">LETICIA EUGENIA IBAﾑEZ ESTENS                                         </v>
          </cell>
        </row>
        <row r="8322">
          <cell r="G8322">
            <v>519062</v>
          </cell>
          <cell r="H8322" t="str">
            <v xml:space="preserve">EMPLEADOS                          </v>
          </cell>
          <cell r="I8322" t="str">
            <v xml:space="preserve">SERGIO RUBEN FLORES BORDON                                            </v>
          </cell>
        </row>
        <row r="8323">
          <cell r="G8323">
            <v>519062</v>
          </cell>
          <cell r="H8323" t="str">
            <v xml:space="preserve">EMPLEADOS                          </v>
          </cell>
          <cell r="I8323" t="str">
            <v xml:space="preserve">SERGIO RUBEN FLORES BORDON                                            </v>
          </cell>
        </row>
        <row r="8324">
          <cell r="G8324">
            <v>519073</v>
          </cell>
          <cell r="H8324" t="str">
            <v xml:space="preserve">EMPLEADOS                          </v>
          </cell>
          <cell r="I8324" t="str">
            <v xml:space="preserve">MARIA DEL CARMEN BEATRIZ SUAREZ CUE                                   </v>
          </cell>
        </row>
        <row r="8325">
          <cell r="G8325">
            <v>519073</v>
          </cell>
          <cell r="H8325" t="str">
            <v xml:space="preserve">EMPLEADOS                          </v>
          </cell>
          <cell r="I8325" t="str">
            <v xml:space="preserve">MARIA DEL CARMEN BEATRIZ SUAREZ CUE                                   </v>
          </cell>
        </row>
        <row r="8326">
          <cell r="G8326">
            <v>519073</v>
          </cell>
          <cell r="H8326" t="str">
            <v xml:space="preserve">EMPLEADOS                          </v>
          </cell>
          <cell r="I8326" t="str">
            <v xml:space="preserve">MARIA DEL CARMEN BEATRIZ SUAREZ CUE                                   </v>
          </cell>
        </row>
        <row r="8327">
          <cell r="G8327">
            <v>519091</v>
          </cell>
          <cell r="H8327" t="str">
            <v xml:space="preserve">EMPLEADOS                          </v>
          </cell>
          <cell r="I8327" t="str">
            <v xml:space="preserve">MIGUEL ANGEL TORRES ARENAS                                            </v>
          </cell>
        </row>
        <row r="8328">
          <cell r="G8328">
            <v>519091</v>
          </cell>
          <cell r="H8328" t="str">
            <v xml:space="preserve">EMPLEADOS                          </v>
          </cell>
          <cell r="I8328" t="str">
            <v xml:space="preserve">MIGUEL ANGEL TORRES ARENAS                                            </v>
          </cell>
        </row>
        <row r="8329">
          <cell r="G8329">
            <v>519102</v>
          </cell>
          <cell r="H8329" t="str">
            <v xml:space="preserve">AZUCENA GUDI/O                     </v>
          </cell>
          <cell r="I8329" t="str">
            <v xml:space="preserve">SERGIO EFRAIN HERNANDEZ CRUZ                                          </v>
          </cell>
        </row>
        <row r="8330">
          <cell r="G8330">
            <v>519102</v>
          </cell>
          <cell r="H8330" t="str">
            <v xml:space="preserve">AZUCENA GUDI/O                     </v>
          </cell>
          <cell r="I8330" t="str">
            <v xml:space="preserve">SERGIO EFRAIN HERNANDEZ CRUZ                                          </v>
          </cell>
        </row>
        <row r="8331">
          <cell r="G8331">
            <v>519115</v>
          </cell>
          <cell r="H8331" t="str">
            <v xml:space="preserve">AZUCENA GUDI/O                     </v>
          </cell>
          <cell r="I8331" t="str">
            <v xml:space="preserve">MARIA DE LOURDES RUIZ MARTINEZ                                        </v>
          </cell>
        </row>
        <row r="8332">
          <cell r="G8332">
            <v>519115</v>
          </cell>
          <cell r="H8332" t="str">
            <v xml:space="preserve">AZUCENA GUDI/O                     </v>
          </cell>
          <cell r="I8332" t="str">
            <v xml:space="preserve">MARIA DE LOURDES RUIZ MARTINEZ                                        </v>
          </cell>
        </row>
        <row r="8333">
          <cell r="G8333">
            <v>519123</v>
          </cell>
          <cell r="H8333" t="str">
            <v xml:space="preserve">AZUCENA GUDI/O                     </v>
          </cell>
          <cell r="I8333" t="str">
            <v xml:space="preserve">JOSE IGNACIO DEL VALLE ESPINOSA                                       </v>
          </cell>
        </row>
        <row r="8334">
          <cell r="G8334">
            <v>519123</v>
          </cell>
          <cell r="H8334" t="str">
            <v xml:space="preserve">AZUCENA GUDI/O                     </v>
          </cell>
          <cell r="I8334" t="str">
            <v xml:space="preserve">JOSE IGNACIO DEL VALLE ESPINOSA                                       </v>
          </cell>
        </row>
        <row r="8335">
          <cell r="G8335">
            <v>519145</v>
          </cell>
          <cell r="H8335" t="str">
            <v xml:space="preserve">AZUCENA GUDI/O RAMIREZ             </v>
          </cell>
          <cell r="I8335" t="str">
            <v xml:space="preserve">RICARDO HARFUSH SOTO                                                  </v>
          </cell>
        </row>
        <row r="8336">
          <cell r="G8336">
            <v>519145</v>
          </cell>
          <cell r="H8336" t="str">
            <v xml:space="preserve">AZUCENA GUDI/O RAMIREZ             </v>
          </cell>
          <cell r="I8336" t="str">
            <v xml:space="preserve">RICARDO HARFUSH SOTO                                                  </v>
          </cell>
        </row>
        <row r="8337">
          <cell r="G8337">
            <v>519152</v>
          </cell>
          <cell r="H8337" t="str">
            <v xml:space="preserve">AZUCENA GUDI/O                     </v>
          </cell>
          <cell r="I8337" t="str">
            <v xml:space="preserve">DANIELA GUADALUPE RUIZ VAZQUEZ                                        </v>
          </cell>
        </row>
        <row r="8338">
          <cell r="G8338">
            <v>519152</v>
          </cell>
          <cell r="H8338" t="str">
            <v xml:space="preserve">AZUCENA GUDI/O                     </v>
          </cell>
          <cell r="I8338" t="str">
            <v xml:space="preserve">DANIELA GUADALUPE RUIZ VAZQUEZ                                        </v>
          </cell>
        </row>
        <row r="8339">
          <cell r="G8339">
            <v>519165</v>
          </cell>
          <cell r="H8339" t="str">
            <v xml:space="preserve">AZUCENA GUDI/O                     </v>
          </cell>
          <cell r="I8339" t="str">
            <v xml:space="preserve">SELMA MARIA SEN ACOSTA                                                </v>
          </cell>
        </row>
        <row r="8340">
          <cell r="G8340">
            <v>519165</v>
          </cell>
          <cell r="H8340" t="str">
            <v xml:space="preserve">AZUCENA GUDI/O                     </v>
          </cell>
          <cell r="I8340" t="str">
            <v xml:space="preserve">SELMA MARIA SEN ACOSTA                                                </v>
          </cell>
        </row>
        <row r="8341">
          <cell r="G8341">
            <v>519173</v>
          </cell>
          <cell r="H8341" t="str">
            <v xml:space="preserve">AZUCENA GUDI/O                     </v>
          </cell>
          <cell r="I8341" t="str">
            <v xml:space="preserve">VICTOR MANUEL NAVALON MALDONADO                                       </v>
          </cell>
        </row>
        <row r="8342">
          <cell r="G8342">
            <v>519173</v>
          </cell>
          <cell r="H8342" t="str">
            <v xml:space="preserve">AZUCENA GUDI/O                     </v>
          </cell>
          <cell r="I8342" t="str">
            <v xml:space="preserve">VICTOR MANUEL NAVALON MALDONADO                                       </v>
          </cell>
        </row>
        <row r="8343">
          <cell r="G8343">
            <v>519194</v>
          </cell>
          <cell r="H8343" t="str">
            <v xml:space="preserve">AZUCENA GUDI/O                     </v>
          </cell>
          <cell r="I8343" t="str">
            <v xml:space="preserve">ARACELI PEREZ MONTES                                                  </v>
          </cell>
        </row>
        <row r="8344">
          <cell r="G8344">
            <v>519194</v>
          </cell>
          <cell r="H8344" t="str">
            <v xml:space="preserve">AZUCENA GUDI/O                     </v>
          </cell>
          <cell r="I8344" t="str">
            <v xml:space="preserve">ARACELI PEREZ MONTES                                                  </v>
          </cell>
        </row>
        <row r="8345">
          <cell r="G8345">
            <v>519204</v>
          </cell>
          <cell r="H8345" t="str">
            <v xml:space="preserve">AZUCENA GUDI/O                     </v>
          </cell>
          <cell r="I8345" t="str">
            <v xml:space="preserve">JAVIER GARCIA GARCIA                                                  </v>
          </cell>
        </row>
        <row r="8346">
          <cell r="G8346">
            <v>519204</v>
          </cell>
          <cell r="H8346" t="str">
            <v xml:space="preserve">AZUCENA GUDI/O                     </v>
          </cell>
          <cell r="I8346" t="str">
            <v xml:space="preserve">JAVIER GARCIA GARCIA                                                  </v>
          </cell>
        </row>
        <row r="8347">
          <cell r="G8347">
            <v>519213</v>
          </cell>
          <cell r="H8347" t="str">
            <v xml:space="preserve">GABRIELA SANCHEZ PEREZ             </v>
          </cell>
          <cell r="I8347" t="str">
            <v xml:space="preserve">CASA DE BOLSA MULTIVA, S.A. DE C.V,GFM F/54-7                         </v>
          </cell>
        </row>
        <row r="8348">
          <cell r="G8348">
            <v>519213</v>
          </cell>
          <cell r="H8348" t="str">
            <v xml:space="preserve">GABRIELA SANCHEZ PEREZ             </v>
          </cell>
          <cell r="I8348" t="str">
            <v xml:space="preserve">CASA DE BOLSA MULTIVA, S.A. DE C.V,GFM F/54-7                         </v>
          </cell>
        </row>
        <row r="8349">
          <cell r="G8349">
            <v>519213</v>
          </cell>
          <cell r="H8349" t="str">
            <v xml:space="preserve">GABRIELA SANCHEZ PEREZ             </v>
          </cell>
          <cell r="I8349" t="str">
            <v xml:space="preserve">CASA DE BOLSA MULTIVA, S.A. DE C.V,GFM F/54-7                         </v>
          </cell>
        </row>
        <row r="8350">
          <cell r="G8350">
            <v>519213</v>
          </cell>
          <cell r="H8350" t="str">
            <v xml:space="preserve">GABRIELA SANCHEZ PEREZ             </v>
          </cell>
          <cell r="I8350" t="str">
            <v xml:space="preserve">CASA DE BOLSA MULTIVA, S.A. DE C.V,GFM F/54-7                         </v>
          </cell>
        </row>
        <row r="8351">
          <cell r="G8351">
            <v>519213</v>
          </cell>
          <cell r="H8351" t="str">
            <v xml:space="preserve">GABRIELA SANCHEZ PEREZ             </v>
          </cell>
          <cell r="I8351" t="str">
            <v xml:space="preserve">CASA DE BOLSA MULTIVA, S.A. DE C.V,GFM F/54-7                         </v>
          </cell>
        </row>
        <row r="8352">
          <cell r="G8352">
            <v>519213</v>
          </cell>
          <cell r="H8352" t="str">
            <v xml:space="preserve">GABRIELA SANCHEZ PEREZ             </v>
          </cell>
          <cell r="I8352" t="str">
            <v xml:space="preserve">CASA DE BOLSA MULTIVA, S.A. DE C.V,GFM F/54-7                         </v>
          </cell>
        </row>
        <row r="8353">
          <cell r="G8353">
            <v>519213</v>
          </cell>
          <cell r="H8353" t="str">
            <v xml:space="preserve">GABRIELA SANCHEZ PEREZ             </v>
          </cell>
          <cell r="I8353" t="str">
            <v xml:space="preserve">CASA DE BOLSA MULTIVA, S.A. DE C.V,GFM F/54-7                         </v>
          </cell>
        </row>
        <row r="8354">
          <cell r="G8354">
            <v>519213</v>
          </cell>
          <cell r="H8354" t="str">
            <v xml:space="preserve">GABRIELA SANCHEZ PEREZ             </v>
          </cell>
          <cell r="I8354" t="str">
            <v xml:space="preserve">CASA DE BOLSA MULTIVA, S.A. DE C.V,GFM F/54-7                         </v>
          </cell>
        </row>
        <row r="8355">
          <cell r="G8355">
            <v>519213</v>
          </cell>
          <cell r="H8355" t="str">
            <v xml:space="preserve">GABRIELA SANCHEZ PEREZ             </v>
          </cell>
          <cell r="I8355" t="str">
            <v xml:space="preserve">CASA DE BOLSA MULTIVA, S.A. DE C.V,GFM F/54-7                         </v>
          </cell>
        </row>
        <row r="8356">
          <cell r="G8356">
            <v>519213</v>
          </cell>
          <cell r="H8356" t="str">
            <v xml:space="preserve">GABRIELA SANCHEZ PEREZ             </v>
          </cell>
          <cell r="I8356" t="str">
            <v xml:space="preserve">CASA DE BOLSA MULTIVA, S.A. DE C.V,GFM F/54-7                         </v>
          </cell>
        </row>
        <row r="8357">
          <cell r="G8357">
            <v>519213</v>
          </cell>
          <cell r="H8357" t="str">
            <v xml:space="preserve">GABRIELA SANCHEZ PEREZ             </v>
          </cell>
          <cell r="I8357" t="str">
            <v xml:space="preserve">CASA DE BOLSA MULTIVA, S.A. DE C.V,GFM F/54-7                         </v>
          </cell>
        </row>
        <row r="8358">
          <cell r="G8358">
            <v>519213</v>
          </cell>
          <cell r="H8358" t="str">
            <v xml:space="preserve">GABRIELA SANCHEZ PEREZ             </v>
          </cell>
          <cell r="I8358" t="str">
            <v xml:space="preserve">CASA DE BOLSA MULTIVA, S.A. DE C.V,GFM F/54-7                         </v>
          </cell>
        </row>
        <row r="8359">
          <cell r="G8359">
            <v>519213</v>
          </cell>
          <cell r="H8359" t="str">
            <v xml:space="preserve">GABRIELA SANCHEZ PEREZ             </v>
          </cell>
          <cell r="I8359" t="str">
            <v xml:space="preserve">CASA DE BOLSA MULTIVA, S.A. DE C.V,GFM F/54-7                         </v>
          </cell>
        </row>
        <row r="8360">
          <cell r="G8360">
            <v>519234</v>
          </cell>
          <cell r="H8360" t="str">
            <v xml:space="preserve">AZUCENA GUDI/O                     </v>
          </cell>
          <cell r="I8360" t="str">
            <v xml:space="preserve">ALEJANDRO DIAZ CASAS                                                  </v>
          </cell>
        </row>
        <row r="8361">
          <cell r="G8361">
            <v>519234</v>
          </cell>
          <cell r="H8361" t="str">
            <v xml:space="preserve">AZUCENA GUDI/O                     </v>
          </cell>
          <cell r="I8361" t="str">
            <v xml:space="preserve">ALEJANDRO DIAZ CASAS                                                  </v>
          </cell>
        </row>
        <row r="8362">
          <cell r="G8362">
            <v>519234</v>
          </cell>
          <cell r="H8362" t="str">
            <v xml:space="preserve">AZUCENA GUDI/O                     </v>
          </cell>
          <cell r="I8362" t="str">
            <v xml:space="preserve">ALEJANDRO DIAZ CASAS                                                  </v>
          </cell>
        </row>
        <row r="8363">
          <cell r="G8363">
            <v>519234</v>
          </cell>
          <cell r="H8363" t="str">
            <v xml:space="preserve">AZUCENA GUDI/O                     </v>
          </cell>
          <cell r="I8363" t="str">
            <v xml:space="preserve">ALEJANDRO DIAZ CASAS                                                  </v>
          </cell>
        </row>
        <row r="8364">
          <cell r="G8364">
            <v>519234</v>
          </cell>
          <cell r="H8364" t="str">
            <v xml:space="preserve">AZUCENA GUDI/O                     </v>
          </cell>
          <cell r="I8364" t="str">
            <v xml:space="preserve">ALEJANDRO DIAZ CASAS                                                  </v>
          </cell>
        </row>
        <row r="8365">
          <cell r="G8365">
            <v>519234</v>
          </cell>
          <cell r="H8365" t="str">
            <v xml:space="preserve">AZUCENA GUDI/O                     </v>
          </cell>
          <cell r="I8365" t="str">
            <v xml:space="preserve">ALEJANDRO DIAZ CASAS                                                  </v>
          </cell>
        </row>
        <row r="8366">
          <cell r="G8366">
            <v>519234</v>
          </cell>
          <cell r="H8366" t="str">
            <v xml:space="preserve">AZUCENA GUDI/O                     </v>
          </cell>
          <cell r="I8366" t="str">
            <v xml:space="preserve">ALEJANDRO DIAZ CASAS                                                  </v>
          </cell>
        </row>
        <row r="8367">
          <cell r="G8367">
            <v>519242</v>
          </cell>
          <cell r="H8367" t="str">
            <v xml:space="preserve">AZUCENA GUDI/O                     </v>
          </cell>
          <cell r="I8367" t="str">
            <v xml:space="preserve">RUBEN ISAAC RAMIREZ RAMIREZ                                           </v>
          </cell>
        </row>
        <row r="8368">
          <cell r="G8368">
            <v>519256</v>
          </cell>
          <cell r="H8368" t="str">
            <v xml:space="preserve">AZUCENA GUDI/O                     </v>
          </cell>
          <cell r="I8368" t="str">
            <v xml:space="preserve">ERIC ESPINOSA DOLORES                                                 </v>
          </cell>
        </row>
        <row r="8369">
          <cell r="G8369">
            <v>519256</v>
          </cell>
          <cell r="H8369" t="str">
            <v xml:space="preserve">AZUCENA GUDI/O                     </v>
          </cell>
          <cell r="I8369" t="str">
            <v xml:space="preserve">ERIC ESPINOSA DOLORES                                                 </v>
          </cell>
        </row>
        <row r="8370">
          <cell r="G8370">
            <v>519263</v>
          </cell>
          <cell r="H8370" t="str">
            <v xml:space="preserve">EMPLEADOS                          </v>
          </cell>
          <cell r="I8370" t="str">
            <v xml:space="preserve">MARILU ZUNIGA DUARTE                                                  </v>
          </cell>
        </row>
        <row r="8371">
          <cell r="G8371">
            <v>519271</v>
          </cell>
          <cell r="H8371" t="str">
            <v xml:space="preserve">EMPLEADOS                          </v>
          </cell>
          <cell r="I8371" t="str">
            <v xml:space="preserve">ROBERTO VALENTIN VERASTEGUI RODRIGUEZ                                 </v>
          </cell>
        </row>
        <row r="8372">
          <cell r="G8372">
            <v>519271</v>
          </cell>
          <cell r="H8372" t="str">
            <v xml:space="preserve">EMPLEADOS                          </v>
          </cell>
          <cell r="I8372" t="str">
            <v xml:space="preserve">ROBERTO VALENTIN VERASTEGUI RODRIGUEZ                                 </v>
          </cell>
        </row>
        <row r="8373">
          <cell r="G8373">
            <v>519271</v>
          </cell>
          <cell r="H8373" t="str">
            <v xml:space="preserve">EMPLEADOS                          </v>
          </cell>
          <cell r="I8373" t="str">
            <v xml:space="preserve">ROBERTO VALENTIN VERASTEGUI RODRIGUEZ                                 </v>
          </cell>
        </row>
        <row r="8374">
          <cell r="G8374">
            <v>519284</v>
          </cell>
          <cell r="H8374" t="str">
            <v xml:space="preserve">AZUCENA GUDI/O                     </v>
          </cell>
          <cell r="I8374" t="str">
            <v xml:space="preserve">MANUEL ROZA TREVI/O                                                   </v>
          </cell>
        </row>
        <row r="8375">
          <cell r="G8375">
            <v>519292</v>
          </cell>
          <cell r="H8375" t="str">
            <v xml:space="preserve">AZUCENA GUDI/O                     </v>
          </cell>
          <cell r="I8375" t="str">
            <v xml:space="preserve">MARCIA ERANDENI FUENTES MENDEZ                                        </v>
          </cell>
        </row>
        <row r="8376">
          <cell r="G8376">
            <v>519312</v>
          </cell>
          <cell r="H8376" t="str">
            <v xml:space="preserve">EMPLEADOS                          </v>
          </cell>
          <cell r="I8376" t="str">
            <v xml:space="preserve">JOSEFINA DOLORES LOPEZ CRUZ                                           </v>
          </cell>
        </row>
        <row r="8377">
          <cell r="G8377">
            <v>519324</v>
          </cell>
          <cell r="H8377" t="str">
            <v xml:space="preserve">AZUCENA GUDI/O                     </v>
          </cell>
          <cell r="I8377" t="str">
            <v xml:space="preserve">ROSA ALEJANDRA BISOGNO VILLAR                                         </v>
          </cell>
        </row>
        <row r="8378">
          <cell r="G8378">
            <v>519332</v>
          </cell>
          <cell r="H8378" t="str">
            <v xml:space="preserve">AZUCENA GUDI/O                     </v>
          </cell>
          <cell r="I8378" t="str">
            <v xml:space="preserve">ALEJANDRO MERCADO MORALES                                             </v>
          </cell>
        </row>
        <row r="8379">
          <cell r="G8379">
            <v>519332</v>
          </cell>
          <cell r="H8379" t="str">
            <v xml:space="preserve">AZUCENA GUDI/O                     </v>
          </cell>
          <cell r="I8379" t="str">
            <v xml:space="preserve">ALEJANDRO MERCADO MORALES                                             </v>
          </cell>
        </row>
        <row r="8380">
          <cell r="G8380">
            <v>519382</v>
          </cell>
          <cell r="H8380" t="str">
            <v xml:space="preserve">AZUCENA GUDI/O                     </v>
          </cell>
          <cell r="I8380" t="str">
            <v xml:space="preserve">JORGE LUIS GUZMAN MEJIA                                               </v>
          </cell>
        </row>
        <row r="8381">
          <cell r="G8381">
            <v>519382</v>
          </cell>
          <cell r="H8381" t="str">
            <v xml:space="preserve">AZUCENA GUDI/O                     </v>
          </cell>
          <cell r="I8381" t="str">
            <v xml:space="preserve">JORGE LUIS GUZMAN MEJIA                                               </v>
          </cell>
        </row>
        <row r="8382">
          <cell r="G8382">
            <v>519395</v>
          </cell>
          <cell r="H8382" t="str">
            <v xml:space="preserve">AZUCENA GUDI/O                     </v>
          </cell>
          <cell r="I8382" t="str">
            <v xml:space="preserve">MOISES DE JESUS BUENDIA SUAREZ                                        </v>
          </cell>
        </row>
        <row r="8383">
          <cell r="G8383">
            <v>519395</v>
          </cell>
          <cell r="H8383" t="str">
            <v xml:space="preserve">AZUCENA GUDI/O                     </v>
          </cell>
          <cell r="I8383" t="str">
            <v xml:space="preserve">MOISES DE JESUS BUENDIA SUAREZ                                        </v>
          </cell>
        </row>
        <row r="8384">
          <cell r="G8384">
            <v>519404</v>
          </cell>
          <cell r="H8384" t="str">
            <v xml:space="preserve">AZUCENA GUDI/O                     </v>
          </cell>
          <cell r="I8384" t="str">
            <v xml:space="preserve">JOSE CARLOS RAMOS FLORES                                              </v>
          </cell>
        </row>
        <row r="8385">
          <cell r="G8385">
            <v>519404</v>
          </cell>
          <cell r="H8385" t="str">
            <v xml:space="preserve">AZUCENA GUDI/O                     </v>
          </cell>
          <cell r="I8385" t="str">
            <v xml:space="preserve">JOSE CARLOS RAMOS FLORES                                              </v>
          </cell>
        </row>
        <row r="8386">
          <cell r="G8386">
            <v>519414</v>
          </cell>
          <cell r="H8386" t="str">
            <v xml:space="preserve">DIVISION EMPLEADOS                 </v>
          </cell>
          <cell r="I8386" t="str">
            <v xml:space="preserve">DAVID GUZMAN RODRIGUEZ                                                </v>
          </cell>
        </row>
        <row r="8387">
          <cell r="G8387">
            <v>519414</v>
          </cell>
          <cell r="H8387" t="str">
            <v xml:space="preserve">DIVISION EMPLEADOS                 </v>
          </cell>
          <cell r="I8387" t="str">
            <v xml:space="preserve">DAVID GUZMAN RODRIGUEZ                                                </v>
          </cell>
        </row>
        <row r="8388">
          <cell r="G8388">
            <v>519414</v>
          </cell>
          <cell r="H8388" t="str">
            <v xml:space="preserve">DIVISION EMPLEADOS                 </v>
          </cell>
          <cell r="I8388" t="str">
            <v xml:space="preserve">DAVID GUZMAN RODRIGUEZ                                                </v>
          </cell>
        </row>
        <row r="8389">
          <cell r="G8389">
            <v>519423</v>
          </cell>
          <cell r="H8389" t="str">
            <v xml:space="preserve">AZUCENA GUDI/O                     </v>
          </cell>
          <cell r="I8389" t="str">
            <v xml:space="preserve">KARLA MARTINEZ FALCON                                                 </v>
          </cell>
        </row>
        <row r="8390">
          <cell r="G8390">
            <v>519423</v>
          </cell>
          <cell r="H8390" t="str">
            <v xml:space="preserve">AZUCENA GUDI/O                     </v>
          </cell>
          <cell r="I8390" t="str">
            <v xml:space="preserve">KARLA MARTINEZ FALCON                                                 </v>
          </cell>
        </row>
        <row r="8391">
          <cell r="G8391">
            <v>519435</v>
          </cell>
          <cell r="H8391" t="str">
            <v xml:space="preserve">EMPLEADOS                          </v>
          </cell>
          <cell r="I8391" t="str">
            <v xml:space="preserve">ENRIQUE FERNANDO ESPINOSA TEJA                                        </v>
          </cell>
        </row>
        <row r="8392">
          <cell r="G8392">
            <v>519443</v>
          </cell>
          <cell r="H8392" t="str">
            <v xml:space="preserve">DIVISION EMPLEADOS                 </v>
          </cell>
          <cell r="I8392" t="str">
            <v xml:space="preserve">YVET ALDANA GARCIA                                                    </v>
          </cell>
        </row>
        <row r="8393">
          <cell r="G8393">
            <v>519443</v>
          </cell>
          <cell r="H8393" t="str">
            <v xml:space="preserve">DIVISION EMPLEADOS                 </v>
          </cell>
          <cell r="I8393" t="str">
            <v xml:space="preserve">YVET ALDANA GARCIA                                                    </v>
          </cell>
        </row>
        <row r="8394">
          <cell r="G8394">
            <v>519443</v>
          </cell>
          <cell r="H8394" t="str">
            <v xml:space="preserve">DIVISION EMPLEADOS                 </v>
          </cell>
          <cell r="I8394" t="str">
            <v xml:space="preserve">YVET ALDANA GARCIA                                                    </v>
          </cell>
        </row>
        <row r="8395">
          <cell r="G8395">
            <v>519472</v>
          </cell>
          <cell r="H8395" t="str">
            <v xml:space="preserve">SERGIO AGUIAR CETINA               </v>
          </cell>
          <cell r="I8395" t="str">
            <v xml:space="preserve">LUIS GUILLERMO CARRILLO CARRILLO                                      </v>
          </cell>
        </row>
        <row r="8396">
          <cell r="G8396">
            <v>519485</v>
          </cell>
          <cell r="H8396" t="str">
            <v xml:space="preserve">AZUCENA GUDI/O                     </v>
          </cell>
          <cell r="I8396" t="str">
            <v xml:space="preserve">ROSA ITALIA OLIVARES ARIAS                                            </v>
          </cell>
        </row>
        <row r="8397">
          <cell r="G8397">
            <v>519485</v>
          </cell>
          <cell r="H8397" t="str">
            <v xml:space="preserve">AZUCENA GUDI/O                     </v>
          </cell>
          <cell r="I8397" t="str">
            <v xml:space="preserve">ROSA ITALIA OLIVARES ARIAS                                            </v>
          </cell>
        </row>
        <row r="8398">
          <cell r="G8398">
            <v>519493</v>
          </cell>
          <cell r="H8398" t="str">
            <v xml:space="preserve">AZUCENA GUDI/O                     </v>
          </cell>
          <cell r="I8398" t="str">
            <v xml:space="preserve">OMAR DAVID HERNANDEZ HERNANDEZ                                        </v>
          </cell>
        </row>
        <row r="8399">
          <cell r="G8399">
            <v>519493</v>
          </cell>
          <cell r="H8399" t="str">
            <v xml:space="preserve">AZUCENA GUDI/O                     </v>
          </cell>
          <cell r="I8399" t="str">
            <v xml:space="preserve">OMAR DAVID HERNANDEZ HERNANDEZ                                        </v>
          </cell>
        </row>
        <row r="8400">
          <cell r="G8400">
            <v>519502</v>
          </cell>
          <cell r="H8400" t="str">
            <v xml:space="preserve">AZUCENA GUDI/O                     </v>
          </cell>
          <cell r="I8400" t="str">
            <v xml:space="preserve">KARLOS GABRIEL FLORES LOPEZ                                           </v>
          </cell>
        </row>
        <row r="8401">
          <cell r="G8401">
            <v>519502</v>
          </cell>
          <cell r="H8401" t="str">
            <v xml:space="preserve">AZUCENA GUDI/O                     </v>
          </cell>
          <cell r="I8401" t="str">
            <v xml:space="preserve">KARLOS GABRIEL FLORES LOPEZ                                           </v>
          </cell>
        </row>
        <row r="8402">
          <cell r="G8402">
            <v>519502</v>
          </cell>
          <cell r="H8402" t="str">
            <v xml:space="preserve">AZUCENA GUDI/O                     </v>
          </cell>
          <cell r="I8402" t="str">
            <v xml:space="preserve">KARLOS GABRIEL FLORES LOPEZ                                           </v>
          </cell>
        </row>
        <row r="8403">
          <cell r="G8403">
            <v>519502</v>
          </cell>
          <cell r="H8403" t="str">
            <v xml:space="preserve">AZUCENA GUDI/O                     </v>
          </cell>
          <cell r="I8403" t="str">
            <v xml:space="preserve">KARLOS GABRIEL FLORES LOPEZ                                           </v>
          </cell>
        </row>
        <row r="8404">
          <cell r="G8404">
            <v>519502</v>
          </cell>
          <cell r="H8404" t="str">
            <v xml:space="preserve">AZUCENA GUDI/O                     </v>
          </cell>
          <cell r="I8404" t="str">
            <v xml:space="preserve">KARLOS GABRIEL FLORES LOPEZ                                           </v>
          </cell>
        </row>
        <row r="8405">
          <cell r="G8405">
            <v>519502</v>
          </cell>
          <cell r="H8405" t="str">
            <v xml:space="preserve">AZUCENA GUDI/O                     </v>
          </cell>
          <cell r="I8405" t="str">
            <v xml:space="preserve">KARLOS GABRIEL FLORES LOPEZ                                           </v>
          </cell>
        </row>
        <row r="8406">
          <cell r="G8406">
            <v>519502</v>
          </cell>
          <cell r="H8406" t="str">
            <v xml:space="preserve">AZUCENA GUDI/O                     </v>
          </cell>
          <cell r="I8406" t="str">
            <v xml:space="preserve">KARLOS GABRIEL FLORES LOPEZ                                           </v>
          </cell>
        </row>
        <row r="8407">
          <cell r="G8407">
            <v>519502</v>
          </cell>
          <cell r="H8407" t="str">
            <v xml:space="preserve">AZUCENA GUDI/O                     </v>
          </cell>
          <cell r="I8407" t="str">
            <v xml:space="preserve">KARLOS GABRIEL FLORES LOPEZ                                           </v>
          </cell>
        </row>
        <row r="8408">
          <cell r="G8408">
            <v>519502</v>
          </cell>
          <cell r="H8408" t="str">
            <v xml:space="preserve">AZUCENA GUDI/O                     </v>
          </cell>
          <cell r="I8408" t="str">
            <v xml:space="preserve">KARLOS GABRIEL FLORES LOPEZ                                           </v>
          </cell>
        </row>
        <row r="8409">
          <cell r="G8409">
            <v>519502</v>
          </cell>
          <cell r="H8409" t="str">
            <v xml:space="preserve">AZUCENA GUDI/O                     </v>
          </cell>
          <cell r="I8409" t="str">
            <v xml:space="preserve">KARLOS GABRIEL FLORES LOPEZ                                           </v>
          </cell>
        </row>
        <row r="8410">
          <cell r="G8410">
            <v>519534</v>
          </cell>
          <cell r="H8410" t="str">
            <v xml:space="preserve">AZUCENA GUDI/O                     </v>
          </cell>
          <cell r="I8410" t="str">
            <v xml:space="preserve">BULFRANO CONCEPCION OSORIO ANDRADE                                    </v>
          </cell>
        </row>
        <row r="8411">
          <cell r="G8411">
            <v>519534</v>
          </cell>
          <cell r="H8411" t="str">
            <v xml:space="preserve">AZUCENA GUDI/O                     </v>
          </cell>
          <cell r="I8411" t="str">
            <v xml:space="preserve">BULFRANO CONCEPCION OSORIO ANDRADE                                    </v>
          </cell>
        </row>
        <row r="8412">
          <cell r="G8412">
            <v>519541</v>
          </cell>
          <cell r="H8412" t="str">
            <v xml:space="preserve">AZUCENA GUDI/O                     </v>
          </cell>
          <cell r="I8412" t="str">
            <v xml:space="preserve">LILIA DE LA CRUZ MARTINEZ                                             </v>
          </cell>
        </row>
        <row r="8413">
          <cell r="G8413">
            <v>519541</v>
          </cell>
          <cell r="H8413" t="str">
            <v xml:space="preserve">AZUCENA GUDI/O                     </v>
          </cell>
          <cell r="I8413" t="str">
            <v xml:space="preserve">LILIA DE LA CRUZ MARTINEZ                                             </v>
          </cell>
        </row>
        <row r="8414">
          <cell r="G8414">
            <v>519554</v>
          </cell>
          <cell r="H8414" t="str">
            <v xml:space="preserve">AZUCENA GUDI/O                     </v>
          </cell>
          <cell r="I8414" t="str">
            <v xml:space="preserve">ANNETT CHAVEZ GARCIA                                                  </v>
          </cell>
        </row>
        <row r="8415">
          <cell r="G8415">
            <v>519554</v>
          </cell>
          <cell r="H8415" t="str">
            <v xml:space="preserve">AZUCENA GUDI/O                     </v>
          </cell>
          <cell r="I8415" t="str">
            <v xml:space="preserve">ANNETT CHAVEZ GARCIA                                                  </v>
          </cell>
        </row>
        <row r="8416">
          <cell r="G8416">
            <v>519575</v>
          </cell>
          <cell r="H8416" t="str">
            <v xml:space="preserve">AZUCENA GUDI/O                     </v>
          </cell>
          <cell r="I8416" t="str">
            <v xml:space="preserve">GERARDO BECERRA AGUILAR                                               </v>
          </cell>
        </row>
        <row r="8417">
          <cell r="G8417">
            <v>519575</v>
          </cell>
          <cell r="H8417" t="str">
            <v xml:space="preserve">AZUCENA GUDI/O                     </v>
          </cell>
          <cell r="I8417" t="str">
            <v xml:space="preserve">GERARDO BECERRA AGUILAR                                               </v>
          </cell>
        </row>
        <row r="8418">
          <cell r="G8418">
            <v>519583</v>
          </cell>
          <cell r="H8418" t="str">
            <v xml:space="preserve">AZUCENA GUDI/O                     </v>
          </cell>
          <cell r="I8418" t="str">
            <v xml:space="preserve">MARIA DEL PILAR GARCIA CORONADO                                       </v>
          </cell>
        </row>
        <row r="8419">
          <cell r="G8419">
            <v>519583</v>
          </cell>
          <cell r="H8419" t="str">
            <v xml:space="preserve">AZUCENA GUDI/O                     </v>
          </cell>
          <cell r="I8419" t="str">
            <v xml:space="preserve">MARIA DEL PILAR GARCIA CORONADO                                       </v>
          </cell>
        </row>
        <row r="8420">
          <cell r="G8420">
            <v>519591</v>
          </cell>
          <cell r="H8420" t="str">
            <v xml:space="preserve">AZUCENA GUDI/O                     </v>
          </cell>
          <cell r="I8420" t="str">
            <v xml:space="preserve">GABRIEL ADRIAN GARCIA MARTINEZ                                        </v>
          </cell>
        </row>
        <row r="8421">
          <cell r="G8421">
            <v>519591</v>
          </cell>
          <cell r="H8421" t="str">
            <v xml:space="preserve">AZUCENA GUDI/O                     </v>
          </cell>
          <cell r="I8421" t="str">
            <v xml:space="preserve">GABRIEL ADRIAN GARCIA MARTINEZ                                        </v>
          </cell>
        </row>
        <row r="8422">
          <cell r="G8422">
            <v>519665</v>
          </cell>
          <cell r="H8422" t="str">
            <v xml:space="preserve">AZUCENA GUDI/O                     </v>
          </cell>
          <cell r="I8422" t="str">
            <v xml:space="preserve">FERNANDO MARTINEZ ALBA                                                </v>
          </cell>
        </row>
        <row r="8423">
          <cell r="G8423">
            <v>519665</v>
          </cell>
          <cell r="H8423" t="str">
            <v xml:space="preserve">AZUCENA GUDI/O                     </v>
          </cell>
          <cell r="I8423" t="str">
            <v xml:space="preserve">FERNANDO MARTINEZ ALBA                                                </v>
          </cell>
        </row>
        <row r="8424">
          <cell r="G8424">
            <v>519673</v>
          </cell>
          <cell r="H8424" t="str">
            <v xml:space="preserve">AZUCENA GUDI/O                     </v>
          </cell>
          <cell r="I8424" t="str">
            <v xml:space="preserve">NELSON HUITRON GONZALEZ                                               </v>
          </cell>
        </row>
        <row r="8425">
          <cell r="G8425">
            <v>519673</v>
          </cell>
          <cell r="H8425" t="str">
            <v xml:space="preserve">AZUCENA GUDI/O                     </v>
          </cell>
          <cell r="I8425" t="str">
            <v xml:space="preserve">NELSON HUITRON GONZALEZ                                               </v>
          </cell>
        </row>
        <row r="8426">
          <cell r="G8426">
            <v>519681</v>
          </cell>
          <cell r="H8426" t="str">
            <v xml:space="preserve">AZUCENA GUDI/O                     </v>
          </cell>
          <cell r="I8426" t="str">
            <v xml:space="preserve">CLAUDIA IVONNE OVANDO TORRES                                          </v>
          </cell>
        </row>
        <row r="8427">
          <cell r="G8427">
            <v>519681</v>
          </cell>
          <cell r="H8427" t="str">
            <v xml:space="preserve">AZUCENA GUDI/O                     </v>
          </cell>
          <cell r="I8427" t="str">
            <v xml:space="preserve">CLAUDIA IVONNE OVANDO TORRES                                          </v>
          </cell>
        </row>
        <row r="8428">
          <cell r="G8428">
            <v>519694</v>
          </cell>
          <cell r="H8428" t="str">
            <v xml:space="preserve">AZUCENA GUDI/O                     </v>
          </cell>
          <cell r="I8428" t="str">
            <v xml:space="preserve">JOSE RAMON GOMEZ DIEZ                                                 </v>
          </cell>
        </row>
        <row r="8429">
          <cell r="G8429">
            <v>519694</v>
          </cell>
          <cell r="H8429" t="str">
            <v xml:space="preserve">AZUCENA GUDI/O                     </v>
          </cell>
          <cell r="I8429" t="str">
            <v xml:space="preserve">JOSE RAMON GOMEZ DIEZ                                                 </v>
          </cell>
        </row>
        <row r="8430">
          <cell r="G8430">
            <v>519702</v>
          </cell>
          <cell r="H8430" t="str">
            <v xml:space="preserve">AZUCENA GUDI/O                     </v>
          </cell>
          <cell r="I8430" t="str">
            <v xml:space="preserve">JUAN LUIS CANO MUNOZ                                                  </v>
          </cell>
        </row>
        <row r="8431">
          <cell r="G8431">
            <v>519713</v>
          </cell>
          <cell r="H8431" t="str">
            <v xml:space="preserve">AZUCENA GUDI/O                     </v>
          </cell>
          <cell r="I8431" t="str">
            <v xml:space="preserve">ORLANDO SOLANO GUTIERREZ                                              </v>
          </cell>
        </row>
        <row r="8432">
          <cell r="G8432">
            <v>519713</v>
          </cell>
          <cell r="H8432" t="str">
            <v xml:space="preserve">AZUCENA GUDI/O                     </v>
          </cell>
          <cell r="I8432" t="str">
            <v xml:space="preserve">ORLANDO SOLANO GUTIERREZ                                              </v>
          </cell>
        </row>
        <row r="8433">
          <cell r="G8433">
            <v>519734</v>
          </cell>
          <cell r="H8433" t="str">
            <v xml:space="preserve">AZUCENA GUDI/O                     </v>
          </cell>
          <cell r="I8433" t="str">
            <v xml:space="preserve">MARIA ANILUZ JARQUIN RAMIREZ                                          </v>
          </cell>
        </row>
        <row r="8434">
          <cell r="G8434">
            <v>519734</v>
          </cell>
          <cell r="H8434" t="str">
            <v xml:space="preserve">AZUCENA GUDI/O                     </v>
          </cell>
          <cell r="I8434" t="str">
            <v xml:space="preserve">MARIA ANILUZ JARQUIN RAMIREZ                                          </v>
          </cell>
        </row>
        <row r="8435">
          <cell r="G8435">
            <v>519756</v>
          </cell>
          <cell r="H8435" t="str">
            <v xml:space="preserve">AZUCENA GUDI/O                     </v>
          </cell>
          <cell r="I8435" t="str">
            <v xml:space="preserve">JOSE ANTONIO HERNANDEZ REYES                                          </v>
          </cell>
        </row>
        <row r="8436">
          <cell r="G8436">
            <v>519756</v>
          </cell>
          <cell r="H8436" t="str">
            <v xml:space="preserve">AZUCENA GUDI/O                     </v>
          </cell>
          <cell r="I8436" t="str">
            <v xml:space="preserve">JOSE ANTONIO HERNANDEZ REYES                                          </v>
          </cell>
        </row>
        <row r="8437">
          <cell r="G8437">
            <v>519784</v>
          </cell>
          <cell r="H8437" t="str">
            <v xml:space="preserve">AZUCENA GUDI/O RAMIREZ             </v>
          </cell>
          <cell r="I8437" t="str">
            <v xml:space="preserve">BEGO/A IRIONDO BERT                                                   </v>
          </cell>
        </row>
        <row r="8438">
          <cell r="G8438">
            <v>519784</v>
          </cell>
          <cell r="H8438" t="str">
            <v xml:space="preserve">AZUCENA GUDI/O RAMIREZ             </v>
          </cell>
          <cell r="I8438" t="str">
            <v xml:space="preserve">BEGO/A IRIONDO BERT                                                   </v>
          </cell>
        </row>
        <row r="8439">
          <cell r="G8439">
            <v>519792</v>
          </cell>
          <cell r="H8439" t="str">
            <v xml:space="preserve">AZUCENA GUDI/O                     </v>
          </cell>
          <cell r="I8439" t="str">
            <v xml:space="preserve">CARLOS ENRIQUE VALDERRAMA TRUJILLO                                    </v>
          </cell>
        </row>
        <row r="8440">
          <cell r="G8440">
            <v>519804</v>
          </cell>
          <cell r="H8440" t="str">
            <v xml:space="preserve">AZUCENA GUDI/O                     </v>
          </cell>
          <cell r="I8440" t="str">
            <v xml:space="preserve">EDGAR RAMOS HURTADO                                                   </v>
          </cell>
        </row>
        <row r="8441">
          <cell r="G8441">
            <v>519804</v>
          </cell>
          <cell r="H8441" t="str">
            <v xml:space="preserve">AZUCENA GUDI/O                     </v>
          </cell>
          <cell r="I8441" t="str">
            <v xml:space="preserve">EDGAR RAMOS HURTADO                                                   </v>
          </cell>
        </row>
        <row r="8442">
          <cell r="G8442">
            <v>519812</v>
          </cell>
          <cell r="H8442" t="str">
            <v xml:space="preserve">AZUCENA GUDI/O                     </v>
          </cell>
          <cell r="I8442" t="str">
            <v xml:space="preserve">JESSICA TOVAR HERNANDEZ                                               </v>
          </cell>
        </row>
        <row r="8443">
          <cell r="G8443">
            <v>519812</v>
          </cell>
          <cell r="H8443" t="str">
            <v xml:space="preserve">AZUCENA GUDI/O                     </v>
          </cell>
          <cell r="I8443" t="str">
            <v xml:space="preserve">JESSICA TOVAR HERNANDEZ                                               </v>
          </cell>
        </row>
        <row r="8444">
          <cell r="G8444">
            <v>519832</v>
          </cell>
          <cell r="H8444" t="str">
            <v xml:space="preserve">AZUCENA GUDI/O                     </v>
          </cell>
          <cell r="I8444" t="str">
            <v xml:space="preserve">FRANCISCO JAVIER RODRIGUEZ BENITEZ                                    </v>
          </cell>
        </row>
        <row r="8445">
          <cell r="G8445">
            <v>519832</v>
          </cell>
          <cell r="H8445" t="str">
            <v xml:space="preserve">AZUCENA GUDI/O                     </v>
          </cell>
          <cell r="I8445" t="str">
            <v xml:space="preserve">FRANCISCO JAVIER RODRIGUEZ BENITEZ                                    </v>
          </cell>
        </row>
        <row r="8446">
          <cell r="G8446">
            <v>519845</v>
          </cell>
          <cell r="H8446" t="str">
            <v xml:space="preserve">AZUCENA GUDI/O                     </v>
          </cell>
          <cell r="I8446" t="str">
            <v xml:space="preserve">ANA CASANUEVA PEROCHENA                                               </v>
          </cell>
        </row>
        <row r="8447">
          <cell r="G8447">
            <v>519845</v>
          </cell>
          <cell r="H8447" t="str">
            <v xml:space="preserve">AZUCENA GUDI/O                     </v>
          </cell>
          <cell r="I8447" t="str">
            <v xml:space="preserve">ANA CASANUEVA PEROCHENA                                               </v>
          </cell>
        </row>
        <row r="8448">
          <cell r="G8448">
            <v>519874</v>
          </cell>
          <cell r="H8448" t="str">
            <v xml:space="preserve">AZUCENA GUDI/O                     </v>
          </cell>
          <cell r="I8448" t="str">
            <v xml:space="preserve">LUIS GERARDO MARTINEZ OCHOA                                           </v>
          </cell>
        </row>
        <row r="8449">
          <cell r="G8449">
            <v>519874</v>
          </cell>
          <cell r="H8449" t="str">
            <v xml:space="preserve">AZUCENA GUDI/O                     </v>
          </cell>
          <cell r="I8449" t="str">
            <v xml:space="preserve">LUIS GERARDO MARTINEZ OCHOA                                           </v>
          </cell>
        </row>
        <row r="8450">
          <cell r="G8450">
            <v>519882</v>
          </cell>
          <cell r="H8450" t="str">
            <v xml:space="preserve">AZUCENA GUDI/O                     </v>
          </cell>
          <cell r="I8450" t="str">
            <v xml:space="preserve">MAURICIO ALBERTO BARRIENTOS RODRIGUEZ                                 </v>
          </cell>
        </row>
        <row r="8451">
          <cell r="G8451">
            <v>519882</v>
          </cell>
          <cell r="H8451" t="str">
            <v xml:space="preserve">AZUCENA GUDI/O                     </v>
          </cell>
          <cell r="I8451" t="str">
            <v xml:space="preserve">MAURICIO ALBERTO BARRIENTOS RODRIGUEZ                                 </v>
          </cell>
        </row>
        <row r="8452">
          <cell r="G8452">
            <v>519923</v>
          </cell>
          <cell r="H8452" t="str">
            <v xml:space="preserve">AZUCENA GUDI/O                     </v>
          </cell>
          <cell r="I8452" t="str">
            <v xml:space="preserve">MIGUEL MAYORAL CASILLAS                                               </v>
          </cell>
        </row>
        <row r="8453">
          <cell r="G8453">
            <v>519943</v>
          </cell>
          <cell r="H8453" t="str">
            <v xml:space="preserve">AZUCENA GUDI/O                     </v>
          </cell>
          <cell r="I8453" t="str">
            <v xml:space="preserve">JESUS ALONSO NUﾑEZ ZUﾑIGA                                             </v>
          </cell>
        </row>
        <row r="8454">
          <cell r="G8454">
            <v>519943</v>
          </cell>
          <cell r="H8454" t="str">
            <v xml:space="preserve">AZUCENA GUDI/O                     </v>
          </cell>
          <cell r="I8454" t="str">
            <v xml:space="preserve">JESUS ALONSO NUﾑEZ ZUﾑIGA                                             </v>
          </cell>
        </row>
        <row r="8455">
          <cell r="G8455">
            <v>519951</v>
          </cell>
          <cell r="H8455" t="str">
            <v xml:space="preserve">AZUCENA GUDI/O                     </v>
          </cell>
          <cell r="I8455" t="str">
            <v xml:space="preserve">PATRICIA LOPEZ DELGADO                                                </v>
          </cell>
        </row>
        <row r="8456">
          <cell r="G8456">
            <v>519951</v>
          </cell>
          <cell r="H8456" t="str">
            <v xml:space="preserve">AZUCENA GUDI/O                     </v>
          </cell>
          <cell r="I8456" t="str">
            <v xml:space="preserve">PATRICIA LOPEZ DELGADO                                                </v>
          </cell>
        </row>
        <row r="8457">
          <cell r="G8457">
            <v>519964</v>
          </cell>
          <cell r="H8457" t="str">
            <v xml:space="preserve">AZUCENA GUDI/O                     </v>
          </cell>
          <cell r="I8457" t="str">
            <v xml:space="preserve">CARLOS BARRERA MAZATLE                                                </v>
          </cell>
        </row>
        <row r="8458">
          <cell r="G8458">
            <v>519964</v>
          </cell>
          <cell r="H8458" t="str">
            <v xml:space="preserve">AZUCENA GUDI/O                     </v>
          </cell>
          <cell r="I8458" t="str">
            <v xml:space="preserve">CARLOS BARRERA MAZATLE                                                </v>
          </cell>
        </row>
        <row r="8459">
          <cell r="G8459">
            <v>519972</v>
          </cell>
          <cell r="H8459" t="str">
            <v xml:space="preserve">MARIA EVELINA JOHNSTON PIMENTEL    </v>
          </cell>
          <cell r="I8459" t="str">
            <v xml:space="preserve">NISSANOF NISSANOF BRACHA                                              </v>
          </cell>
        </row>
        <row r="8460">
          <cell r="G8460">
            <v>519972</v>
          </cell>
          <cell r="H8460" t="str">
            <v xml:space="preserve">MARIA EVELINA JOHNSTON PIMENTEL    </v>
          </cell>
          <cell r="I8460" t="str">
            <v xml:space="preserve">NISSANOF NISSANOF BRACHA                                              </v>
          </cell>
        </row>
        <row r="8461">
          <cell r="G8461">
            <v>519993</v>
          </cell>
          <cell r="H8461" t="str">
            <v xml:space="preserve">AZUCENA GUDI/O                     </v>
          </cell>
          <cell r="I8461" t="str">
            <v xml:space="preserve">MARIA ANNEKEN ROMAY ANDRESEN                                          </v>
          </cell>
        </row>
        <row r="8462">
          <cell r="G8462">
            <v>520001</v>
          </cell>
          <cell r="H8462" t="str">
            <v xml:space="preserve">AZUCENA GUDI/O                     </v>
          </cell>
          <cell r="I8462" t="str">
            <v xml:space="preserve">VELINO HUMBERTO JIMENEZ MALDONADO                                     </v>
          </cell>
        </row>
        <row r="8463">
          <cell r="G8463">
            <v>520001</v>
          </cell>
          <cell r="H8463" t="str">
            <v xml:space="preserve">AZUCENA GUDI/O                     </v>
          </cell>
          <cell r="I8463" t="str">
            <v xml:space="preserve">VELINO HUMBERTO JIMENEZ MALDONADO                                     </v>
          </cell>
        </row>
        <row r="8464">
          <cell r="G8464">
            <v>520012</v>
          </cell>
          <cell r="H8464" t="str">
            <v xml:space="preserve">ALEJANDRA PEREZ MINA               </v>
          </cell>
          <cell r="I8464" t="str">
            <v xml:space="preserve">ENRIQUE DAGOBERTO ORTEGA PRIETO                                       </v>
          </cell>
        </row>
        <row r="8465">
          <cell r="G8465">
            <v>520012</v>
          </cell>
          <cell r="H8465" t="str">
            <v xml:space="preserve">ALEJANDRA PEREZ MINA               </v>
          </cell>
          <cell r="I8465" t="str">
            <v xml:space="preserve">ENRIQUE DAGOBERTO ORTEGA PRIETO                                       </v>
          </cell>
        </row>
        <row r="8466">
          <cell r="G8466">
            <v>520012</v>
          </cell>
          <cell r="H8466" t="str">
            <v xml:space="preserve">ALEJANDRA PEREZ MINA               </v>
          </cell>
          <cell r="I8466" t="str">
            <v xml:space="preserve">ENRIQUE DAGOBERTO ORTEGA PRIETO                                       </v>
          </cell>
        </row>
        <row r="8467">
          <cell r="G8467">
            <v>520012</v>
          </cell>
          <cell r="H8467" t="str">
            <v xml:space="preserve">ALEJANDRA PEREZ MINA               </v>
          </cell>
          <cell r="I8467" t="str">
            <v xml:space="preserve">ENRIQUE DAGOBERTO ORTEGA PRIETO                                       </v>
          </cell>
        </row>
        <row r="8468">
          <cell r="G8468">
            <v>520012</v>
          </cell>
          <cell r="H8468" t="str">
            <v xml:space="preserve">ALEJANDRA PEREZ MINA               </v>
          </cell>
          <cell r="I8468" t="str">
            <v xml:space="preserve">ENRIQUE DAGOBERTO ORTEGA PRIETO                                       </v>
          </cell>
        </row>
        <row r="8469">
          <cell r="G8469">
            <v>520012</v>
          </cell>
          <cell r="H8469" t="str">
            <v xml:space="preserve">ALEJANDRA PEREZ MINA               </v>
          </cell>
          <cell r="I8469" t="str">
            <v xml:space="preserve">ENRIQUE DAGOBERTO ORTEGA PRIETO                                       </v>
          </cell>
        </row>
        <row r="8470">
          <cell r="G8470">
            <v>520012</v>
          </cell>
          <cell r="H8470" t="str">
            <v xml:space="preserve">ALEJANDRA PEREZ MINA               </v>
          </cell>
          <cell r="I8470" t="str">
            <v xml:space="preserve">ENRIQUE DAGOBERTO ORTEGA PRIETO                                       </v>
          </cell>
        </row>
        <row r="8471">
          <cell r="G8471">
            <v>520012</v>
          </cell>
          <cell r="H8471" t="str">
            <v xml:space="preserve">ALEJANDRA PEREZ MINA               </v>
          </cell>
          <cell r="I8471" t="str">
            <v xml:space="preserve">ENRIQUE DAGOBERTO ORTEGA PRIETO                                       </v>
          </cell>
        </row>
        <row r="8472">
          <cell r="G8472">
            <v>520012</v>
          </cell>
          <cell r="H8472" t="str">
            <v xml:space="preserve">ALEJANDRA PEREZ MINA               </v>
          </cell>
          <cell r="I8472" t="str">
            <v xml:space="preserve">ENRIQUE DAGOBERTO ORTEGA PRIETO                                       </v>
          </cell>
        </row>
        <row r="8473">
          <cell r="G8473">
            <v>520034</v>
          </cell>
          <cell r="H8473" t="str">
            <v xml:space="preserve">AZUCENA GUDI/O                     </v>
          </cell>
          <cell r="I8473" t="str">
            <v xml:space="preserve">CESAR AUGUSTO CASTA/EDA MARINERO                                      </v>
          </cell>
        </row>
        <row r="8474">
          <cell r="G8474">
            <v>520034</v>
          </cell>
          <cell r="H8474" t="str">
            <v xml:space="preserve">AZUCENA GUDI/O                     </v>
          </cell>
          <cell r="I8474" t="str">
            <v xml:space="preserve">CESAR AUGUSTO CASTA/EDA MARINERO                                      </v>
          </cell>
        </row>
        <row r="8475">
          <cell r="G8475">
            <v>520042</v>
          </cell>
          <cell r="H8475" t="str">
            <v xml:space="preserve">AZUCENA GUDI/O                     </v>
          </cell>
          <cell r="I8475" t="str">
            <v xml:space="preserve">JOSE CARLOS BERRONES GONZALEZ                                         </v>
          </cell>
        </row>
        <row r="8476">
          <cell r="G8476">
            <v>520042</v>
          </cell>
          <cell r="H8476" t="str">
            <v xml:space="preserve">AZUCENA GUDI/O                     </v>
          </cell>
          <cell r="I8476" t="str">
            <v xml:space="preserve">JOSE CARLOS BERRONES GONZALEZ                                         </v>
          </cell>
        </row>
        <row r="8477">
          <cell r="G8477">
            <v>520072</v>
          </cell>
          <cell r="H8477" t="str">
            <v xml:space="preserve">AZUCENA GUDI/O                     </v>
          </cell>
          <cell r="I8477" t="str">
            <v xml:space="preserve">JOSE GUSTAVO SALINAS LOAIZA                                           </v>
          </cell>
        </row>
        <row r="8478">
          <cell r="G8478">
            <v>520072</v>
          </cell>
          <cell r="H8478" t="str">
            <v xml:space="preserve">AZUCENA GUDI/O                     </v>
          </cell>
          <cell r="I8478" t="str">
            <v xml:space="preserve">JOSE GUSTAVO SALINAS LOAIZA                                           </v>
          </cell>
        </row>
        <row r="8479">
          <cell r="G8479">
            <v>520093</v>
          </cell>
          <cell r="H8479" t="str">
            <v xml:space="preserve">AZUCENA GUDI/O                     </v>
          </cell>
          <cell r="I8479" t="str">
            <v xml:space="preserve">MIGUEL ANGEL RAMIREZ ANGELES                                          </v>
          </cell>
        </row>
        <row r="8480">
          <cell r="G8480">
            <v>520093</v>
          </cell>
          <cell r="H8480" t="str">
            <v xml:space="preserve">AZUCENA GUDI/O                     </v>
          </cell>
          <cell r="I8480" t="str">
            <v xml:space="preserve">MIGUEL ANGEL RAMIREZ ANGELES                                          </v>
          </cell>
        </row>
        <row r="8481">
          <cell r="G8481">
            <v>520101</v>
          </cell>
          <cell r="H8481" t="str">
            <v xml:space="preserve">AZUCENA GUDI/O                     </v>
          </cell>
          <cell r="I8481" t="str">
            <v xml:space="preserve">RAFAEL BEVERIDO CORDOVA                                               </v>
          </cell>
        </row>
        <row r="8482">
          <cell r="G8482">
            <v>520101</v>
          </cell>
          <cell r="H8482" t="str">
            <v xml:space="preserve">AZUCENA GUDI/O                     </v>
          </cell>
          <cell r="I8482" t="str">
            <v xml:space="preserve">RAFAEL BEVERIDO CORDOVA                                               </v>
          </cell>
        </row>
        <row r="8483">
          <cell r="G8483">
            <v>520112</v>
          </cell>
          <cell r="H8483" t="str">
            <v xml:space="preserve">AZUCENA GUDI/O                     </v>
          </cell>
          <cell r="I8483" t="str">
            <v xml:space="preserve">JESUS ARTURO TERRAZAS NU/EZ                                           </v>
          </cell>
        </row>
        <row r="8484">
          <cell r="G8484">
            <v>520112</v>
          </cell>
          <cell r="H8484" t="str">
            <v xml:space="preserve">AZUCENA GUDI/O                     </v>
          </cell>
          <cell r="I8484" t="str">
            <v xml:space="preserve">JESUS ARTURO TERRAZAS NU/EZ                                           </v>
          </cell>
        </row>
        <row r="8485">
          <cell r="G8485">
            <v>520123</v>
          </cell>
          <cell r="H8485" t="str">
            <v xml:space="preserve">AZUCENA GUDI/O                     </v>
          </cell>
          <cell r="I8485" t="str">
            <v xml:space="preserve">ALFREDO MARTINEZ DE LA ROSA                                           </v>
          </cell>
        </row>
        <row r="8486">
          <cell r="G8486">
            <v>520123</v>
          </cell>
          <cell r="H8486" t="str">
            <v xml:space="preserve">AZUCENA GUDI/O                     </v>
          </cell>
          <cell r="I8486" t="str">
            <v xml:space="preserve">ALFREDO MARTINEZ DE LA ROSA                                           </v>
          </cell>
        </row>
        <row r="8487">
          <cell r="G8487">
            <v>520141</v>
          </cell>
          <cell r="H8487" t="str">
            <v xml:space="preserve">DIVISION EMPLEADOS                 </v>
          </cell>
          <cell r="I8487" t="str">
            <v xml:space="preserve">FERNANDO ARTURO CARMONA MEJIA                                         </v>
          </cell>
        </row>
        <row r="8488">
          <cell r="G8488">
            <v>520141</v>
          </cell>
          <cell r="H8488" t="str">
            <v xml:space="preserve">DIVISION EMPLEADOS                 </v>
          </cell>
          <cell r="I8488" t="str">
            <v xml:space="preserve">FERNANDO ARTURO CARMONA MEJIA                                         </v>
          </cell>
        </row>
        <row r="8489">
          <cell r="G8489">
            <v>520141</v>
          </cell>
          <cell r="H8489" t="str">
            <v xml:space="preserve">DIVISION EMPLEADOS                 </v>
          </cell>
          <cell r="I8489" t="str">
            <v xml:space="preserve">FERNANDO ARTURO CARMONA MEJIA                                         </v>
          </cell>
        </row>
        <row r="8490">
          <cell r="G8490">
            <v>520141</v>
          </cell>
          <cell r="H8490" t="str">
            <v xml:space="preserve">DIVISION EMPLEADOS                 </v>
          </cell>
          <cell r="I8490" t="str">
            <v xml:space="preserve">FERNANDO ARTURO CARMONA MEJIA                                         </v>
          </cell>
        </row>
        <row r="8491">
          <cell r="G8491">
            <v>520141</v>
          </cell>
          <cell r="H8491" t="str">
            <v xml:space="preserve">DIVISION EMPLEADOS                 </v>
          </cell>
          <cell r="I8491" t="str">
            <v xml:space="preserve">FERNANDO ARTURO CARMONA MEJIA                                         </v>
          </cell>
        </row>
        <row r="8492">
          <cell r="G8492">
            <v>520141</v>
          </cell>
          <cell r="H8492" t="str">
            <v xml:space="preserve">DIVISION EMPLEADOS                 </v>
          </cell>
          <cell r="I8492" t="str">
            <v xml:space="preserve">FERNANDO ARTURO CARMONA MEJIA                                         </v>
          </cell>
        </row>
        <row r="8493">
          <cell r="G8493">
            <v>520141</v>
          </cell>
          <cell r="H8493" t="str">
            <v xml:space="preserve">DIVISION EMPLEADOS                 </v>
          </cell>
          <cell r="I8493" t="str">
            <v xml:space="preserve">FERNANDO ARTURO CARMONA MEJIA                                         </v>
          </cell>
        </row>
        <row r="8494">
          <cell r="G8494">
            <v>520141</v>
          </cell>
          <cell r="H8494" t="str">
            <v xml:space="preserve">DIVISION EMPLEADOS                 </v>
          </cell>
          <cell r="I8494" t="str">
            <v xml:space="preserve">FERNANDO ARTURO CARMONA MEJIA                                         </v>
          </cell>
        </row>
        <row r="8495">
          <cell r="G8495">
            <v>520141</v>
          </cell>
          <cell r="H8495" t="str">
            <v xml:space="preserve">DIVISION EMPLEADOS                 </v>
          </cell>
          <cell r="I8495" t="str">
            <v xml:space="preserve">FERNANDO ARTURO CARMONA MEJIA                                         </v>
          </cell>
        </row>
        <row r="8496">
          <cell r="G8496">
            <v>520141</v>
          </cell>
          <cell r="H8496" t="str">
            <v xml:space="preserve">DIVISION EMPLEADOS                 </v>
          </cell>
          <cell r="I8496" t="str">
            <v xml:space="preserve">FERNANDO ARTURO CARMONA MEJIA                                         </v>
          </cell>
        </row>
        <row r="8497">
          <cell r="G8497">
            <v>520141</v>
          </cell>
          <cell r="H8497" t="str">
            <v xml:space="preserve">DIVISION EMPLEADOS                 </v>
          </cell>
          <cell r="I8497" t="str">
            <v xml:space="preserve">FERNANDO ARTURO CARMONA MEJIA                                         </v>
          </cell>
        </row>
        <row r="8498">
          <cell r="G8498">
            <v>520141</v>
          </cell>
          <cell r="H8498" t="str">
            <v xml:space="preserve">DIVISION EMPLEADOS                 </v>
          </cell>
          <cell r="I8498" t="str">
            <v xml:space="preserve">FERNANDO ARTURO CARMONA MEJIA                                         </v>
          </cell>
        </row>
        <row r="8499">
          <cell r="G8499">
            <v>520174</v>
          </cell>
          <cell r="H8499" t="str">
            <v xml:space="preserve">SERGIO AGUIAR CETINA               </v>
          </cell>
          <cell r="I8499" t="str">
            <v xml:space="preserve">RODRIGO LLAMAS HERNANDEZ                                              </v>
          </cell>
        </row>
        <row r="8500">
          <cell r="G8500">
            <v>520174</v>
          </cell>
          <cell r="H8500" t="str">
            <v xml:space="preserve">SERGIO AGUIAR CETINA               </v>
          </cell>
          <cell r="I8500" t="str">
            <v xml:space="preserve">RODRIGO LLAMAS HERNANDEZ                                              </v>
          </cell>
        </row>
        <row r="8501">
          <cell r="G8501">
            <v>520174</v>
          </cell>
          <cell r="H8501" t="str">
            <v xml:space="preserve">SERGIO AGUIAR CETINA               </v>
          </cell>
          <cell r="I8501" t="str">
            <v xml:space="preserve">RODRIGO LLAMAS HERNANDEZ                                              </v>
          </cell>
        </row>
        <row r="8502">
          <cell r="G8502">
            <v>520174</v>
          </cell>
          <cell r="H8502" t="str">
            <v xml:space="preserve">SERGIO AGUIAR CETINA               </v>
          </cell>
          <cell r="I8502" t="str">
            <v xml:space="preserve">RODRIGO LLAMAS HERNANDEZ                                              </v>
          </cell>
        </row>
        <row r="8503">
          <cell r="G8503">
            <v>520174</v>
          </cell>
          <cell r="H8503" t="str">
            <v xml:space="preserve">SERGIO AGUIAR CETINA               </v>
          </cell>
          <cell r="I8503" t="str">
            <v xml:space="preserve">RODRIGO LLAMAS HERNANDEZ                                              </v>
          </cell>
        </row>
        <row r="8504">
          <cell r="G8504">
            <v>520174</v>
          </cell>
          <cell r="H8504" t="str">
            <v xml:space="preserve">SERGIO AGUIAR CETINA               </v>
          </cell>
          <cell r="I8504" t="str">
            <v xml:space="preserve">RODRIGO LLAMAS HERNANDEZ                                              </v>
          </cell>
        </row>
        <row r="8505">
          <cell r="G8505">
            <v>520181</v>
          </cell>
          <cell r="H8505" t="str">
            <v xml:space="preserve">AZUCENA GUDI/O                     </v>
          </cell>
          <cell r="I8505" t="str">
            <v xml:space="preserve">SERGIO ENRIQUE BAZAN JIMENEZ                                          </v>
          </cell>
        </row>
        <row r="8506">
          <cell r="G8506">
            <v>520181</v>
          </cell>
          <cell r="H8506" t="str">
            <v xml:space="preserve">AZUCENA GUDI/O                     </v>
          </cell>
          <cell r="I8506" t="str">
            <v xml:space="preserve">SERGIO ENRIQUE BAZAN JIMENEZ                                          </v>
          </cell>
        </row>
        <row r="8507">
          <cell r="G8507">
            <v>520202</v>
          </cell>
          <cell r="H8507" t="str">
            <v xml:space="preserve">EVELIA VENEGAS CASTILLO            </v>
          </cell>
          <cell r="I8507" t="str">
            <v xml:space="preserve">MARIA ELISA LOVERA QUIﾑONES                                           </v>
          </cell>
        </row>
        <row r="8508">
          <cell r="G8508">
            <v>520202</v>
          </cell>
          <cell r="H8508" t="str">
            <v xml:space="preserve">EVELIA VENEGAS CASTILLO            </v>
          </cell>
          <cell r="I8508" t="str">
            <v xml:space="preserve">MARIA ELISA LOVERA QUIﾑONES                                           </v>
          </cell>
        </row>
        <row r="8509">
          <cell r="G8509">
            <v>520261</v>
          </cell>
          <cell r="H8509" t="str">
            <v xml:space="preserve">SUAREZ HERNANDEZ MONICA MERCEDES   </v>
          </cell>
          <cell r="I8509" t="str">
            <v xml:space="preserve">MIURA L.P.                                                            </v>
          </cell>
        </row>
        <row r="8510">
          <cell r="G8510">
            <v>520261</v>
          </cell>
          <cell r="H8510" t="str">
            <v xml:space="preserve">SUAREZ HERNANDEZ MONICA MERCEDES   </v>
          </cell>
          <cell r="I8510" t="str">
            <v xml:space="preserve">MIURA L.P.                                                            </v>
          </cell>
        </row>
        <row r="8511">
          <cell r="G8511">
            <v>520261</v>
          </cell>
          <cell r="H8511" t="str">
            <v xml:space="preserve">SUAREZ HERNANDEZ MONICA MERCEDES   </v>
          </cell>
          <cell r="I8511" t="str">
            <v xml:space="preserve">MIURA L.P.                                                            </v>
          </cell>
        </row>
        <row r="8512">
          <cell r="G8512">
            <v>520261</v>
          </cell>
          <cell r="H8512" t="str">
            <v xml:space="preserve">SUAREZ HERNANDEZ MONICA MERCEDES   </v>
          </cell>
          <cell r="I8512" t="str">
            <v xml:space="preserve">MIURA L.P.                                                            </v>
          </cell>
        </row>
        <row r="8513">
          <cell r="G8513">
            <v>520261</v>
          </cell>
          <cell r="H8513" t="str">
            <v xml:space="preserve">SUAREZ HERNANDEZ MONICA MERCEDES   </v>
          </cell>
          <cell r="I8513" t="str">
            <v xml:space="preserve">MIURA L.P.                                                            </v>
          </cell>
        </row>
        <row r="8514">
          <cell r="G8514">
            <v>520261</v>
          </cell>
          <cell r="H8514" t="str">
            <v xml:space="preserve">SUAREZ HERNANDEZ MONICA MERCEDES   </v>
          </cell>
          <cell r="I8514" t="str">
            <v xml:space="preserve">MIURA L.P.                                                            </v>
          </cell>
        </row>
        <row r="8515">
          <cell r="G8515">
            <v>520261</v>
          </cell>
          <cell r="H8515" t="str">
            <v xml:space="preserve">SUAREZ HERNANDEZ MONICA MERCEDES   </v>
          </cell>
          <cell r="I8515" t="str">
            <v xml:space="preserve">MIURA L.P.                                                            </v>
          </cell>
        </row>
        <row r="8516">
          <cell r="G8516">
            <v>520261</v>
          </cell>
          <cell r="H8516" t="str">
            <v xml:space="preserve">SUAREZ HERNANDEZ MONICA MERCEDES   </v>
          </cell>
          <cell r="I8516" t="str">
            <v xml:space="preserve">MIURA L.P.                                                            </v>
          </cell>
        </row>
        <row r="8517">
          <cell r="G8517">
            <v>520261</v>
          </cell>
          <cell r="H8517" t="str">
            <v xml:space="preserve">SUAREZ HERNANDEZ MONICA MERCEDES   </v>
          </cell>
          <cell r="I8517" t="str">
            <v xml:space="preserve">MIURA L.P.                                                            </v>
          </cell>
        </row>
        <row r="8518">
          <cell r="G8518">
            <v>520261</v>
          </cell>
          <cell r="H8518" t="str">
            <v xml:space="preserve">SUAREZ HERNANDEZ MONICA MERCEDES   </v>
          </cell>
          <cell r="I8518" t="str">
            <v xml:space="preserve">MIURA L.P.                                                            </v>
          </cell>
        </row>
        <row r="8519">
          <cell r="G8519">
            <v>520261</v>
          </cell>
          <cell r="H8519" t="str">
            <v xml:space="preserve">SUAREZ HERNANDEZ MONICA MERCEDES   </v>
          </cell>
          <cell r="I8519" t="str">
            <v xml:space="preserve">MIURA L.P.                                                            </v>
          </cell>
        </row>
        <row r="8520">
          <cell r="G8520">
            <v>520261</v>
          </cell>
          <cell r="H8520" t="str">
            <v xml:space="preserve">SUAREZ HERNANDEZ MONICA MERCEDES   </v>
          </cell>
          <cell r="I8520" t="str">
            <v xml:space="preserve">MIURA L.P.                                                            </v>
          </cell>
        </row>
        <row r="8521">
          <cell r="G8521">
            <v>520261</v>
          </cell>
          <cell r="H8521" t="str">
            <v xml:space="preserve">SUAREZ HERNANDEZ MONICA MERCEDES   </v>
          </cell>
          <cell r="I8521" t="str">
            <v xml:space="preserve">MIURA L.P.                                                            </v>
          </cell>
        </row>
        <row r="8522">
          <cell r="G8522">
            <v>520261</v>
          </cell>
          <cell r="H8522" t="str">
            <v xml:space="preserve">SUAREZ HERNANDEZ MONICA MERCEDES   </v>
          </cell>
          <cell r="I8522" t="str">
            <v xml:space="preserve">MIURA L.P.                                                            </v>
          </cell>
        </row>
        <row r="8523">
          <cell r="G8523">
            <v>520261</v>
          </cell>
          <cell r="H8523" t="str">
            <v xml:space="preserve">SUAREZ HERNANDEZ MONICA MERCEDES   </v>
          </cell>
          <cell r="I8523" t="str">
            <v xml:space="preserve">MIURA L.P.                                                            </v>
          </cell>
        </row>
        <row r="8524">
          <cell r="G8524">
            <v>520272</v>
          </cell>
          <cell r="H8524" t="str">
            <v xml:space="preserve">AZUCENA GUDI/O                     </v>
          </cell>
          <cell r="I8524" t="str">
            <v xml:space="preserve">JAVIER URIEL GONZALEZ REYES                                           </v>
          </cell>
        </row>
        <row r="8525">
          <cell r="G8525">
            <v>520272</v>
          </cell>
          <cell r="H8525" t="str">
            <v xml:space="preserve">AZUCENA GUDI/O                     </v>
          </cell>
          <cell r="I8525" t="str">
            <v xml:space="preserve">JAVIER URIEL GONZALEZ REYES                                           </v>
          </cell>
        </row>
        <row r="8526">
          <cell r="G8526">
            <v>520283</v>
          </cell>
          <cell r="H8526" t="str">
            <v xml:space="preserve">AZUCENA GUDI/O                     </v>
          </cell>
          <cell r="I8526" t="str">
            <v xml:space="preserve">XOCHITL ROJAS LOPEZ PORTILLO                                          </v>
          </cell>
        </row>
        <row r="8527">
          <cell r="G8527">
            <v>520283</v>
          </cell>
          <cell r="H8527" t="str">
            <v xml:space="preserve">AZUCENA GUDI/O                     </v>
          </cell>
          <cell r="I8527" t="str">
            <v xml:space="preserve">XOCHITL ROJAS LOPEZ PORTILLO                                          </v>
          </cell>
        </row>
        <row r="8528">
          <cell r="G8528">
            <v>520283</v>
          </cell>
          <cell r="H8528" t="str">
            <v xml:space="preserve">AZUCENA GUDI/O                     </v>
          </cell>
          <cell r="I8528" t="str">
            <v xml:space="preserve">XOCHITL ROJAS LOPEZ PORTILLO                                          </v>
          </cell>
        </row>
        <row r="8529">
          <cell r="G8529">
            <v>520283</v>
          </cell>
          <cell r="H8529" t="str">
            <v xml:space="preserve">AZUCENA GUDI/O                     </v>
          </cell>
          <cell r="I8529" t="str">
            <v xml:space="preserve">XOCHITL ROJAS LOPEZ PORTILLO                                          </v>
          </cell>
        </row>
        <row r="8530">
          <cell r="G8530">
            <v>520283</v>
          </cell>
          <cell r="H8530" t="str">
            <v xml:space="preserve">AZUCENA GUDI/O                     </v>
          </cell>
          <cell r="I8530" t="str">
            <v xml:space="preserve">XOCHITL ROJAS LOPEZ PORTILLO                                          </v>
          </cell>
        </row>
        <row r="8531">
          <cell r="G8531">
            <v>520283</v>
          </cell>
          <cell r="H8531" t="str">
            <v xml:space="preserve">AZUCENA GUDI/O                     </v>
          </cell>
          <cell r="I8531" t="str">
            <v xml:space="preserve">XOCHITL ROJAS LOPEZ PORTILLO                                          </v>
          </cell>
        </row>
        <row r="8532">
          <cell r="G8532">
            <v>520312</v>
          </cell>
          <cell r="H8532" t="str">
            <v xml:space="preserve">AZUCENA GUDI/O                     </v>
          </cell>
          <cell r="I8532" t="str">
            <v xml:space="preserve">ELENA FERNANDEZ PORTILLA                                              </v>
          </cell>
        </row>
        <row r="8533">
          <cell r="G8533">
            <v>520312</v>
          </cell>
          <cell r="H8533" t="str">
            <v xml:space="preserve">AZUCENA GUDI/O                     </v>
          </cell>
          <cell r="I8533" t="str">
            <v xml:space="preserve">ELENA FERNANDEZ PORTILLA                                              </v>
          </cell>
        </row>
        <row r="8534">
          <cell r="G8534">
            <v>520334</v>
          </cell>
          <cell r="H8534" t="str">
            <v xml:space="preserve">SUAREZ HERNANDEZ MONICA MERCEDES   </v>
          </cell>
          <cell r="I8534" t="str">
            <v xml:space="preserve">JAIME MARTINEZ DEL CAMPO RIVERO                                       </v>
          </cell>
        </row>
        <row r="8535">
          <cell r="G8535">
            <v>520334</v>
          </cell>
          <cell r="H8535" t="str">
            <v xml:space="preserve">SUAREZ HERNANDEZ MONICA MERCEDES   </v>
          </cell>
          <cell r="I8535" t="str">
            <v xml:space="preserve">JAIME MARTINEZ DEL CAMPO RIVERO                                       </v>
          </cell>
        </row>
        <row r="8536">
          <cell r="G8536">
            <v>520341</v>
          </cell>
          <cell r="H8536" t="str">
            <v xml:space="preserve">AZUCENA GUDI/O                     </v>
          </cell>
          <cell r="I8536" t="str">
            <v xml:space="preserve">ANTONIO JAIME SANCHEZ VELASCO                                         </v>
          </cell>
        </row>
        <row r="8537">
          <cell r="G8537">
            <v>520341</v>
          </cell>
          <cell r="H8537" t="str">
            <v xml:space="preserve">AZUCENA GUDI/O                     </v>
          </cell>
          <cell r="I8537" t="str">
            <v xml:space="preserve">ANTONIO JAIME SANCHEZ VELASCO                                         </v>
          </cell>
        </row>
        <row r="8538">
          <cell r="G8538">
            <v>520352</v>
          </cell>
          <cell r="H8538" t="str">
            <v xml:space="preserve">AZUCENA GUDI/O                     </v>
          </cell>
          <cell r="I8538" t="str">
            <v xml:space="preserve">LEONARDO RIVAS IZMAYA                                                 </v>
          </cell>
        </row>
        <row r="8539">
          <cell r="G8539">
            <v>520363</v>
          </cell>
          <cell r="H8539" t="str">
            <v xml:space="preserve">MINERVA OLVERA BONILLA             </v>
          </cell>
          <cell r="I8539" t="str">
            <v xml:space="preserve">JAVIER SALINAS GUERRERO                                               </v>
          </cell>
        </row>
        <row r="8540">
          <cell r="G8540">
            <v>520363</v>
          </cell>
          <cell r="H8540" t="str">
            <v xml:space="preserve">MINERVA OLVERA BONILLA             </v>
          </cell>
          <cell r="I8540" t="str">
            <v xml:space="preserve">JAVIER SALINAS GUERRERO                                               </v>
          </cell>
        </row>
        <row r="8541">
          <cell r="G8541">
            <v>520374</v>
          </cell>
          <cell r="H8541" t="str">
            <v xml:space="preserve">SUAREZ HERNANDEZ MONICA MERCEDES   </v>
          </cell>
          <cell r="I8541" t="str">
            <v xml:space="preserve">MARIA DE JESUS ARRIOLA MADARIAGA DE SIERRA                            </v>
          </cell>
        </row>
        <row r="8542">
          <cell r="G8542">
            <v>520374</v>
          </cell>
          <cell r="H8542" t="str">
            <v xml:space="preserve">SUAREZ HERNANDEZ MONICA MERCEDES   </v>
          </cell>
          <cell r="I8542" t="str">
            <v xml:space="preserve">MARIA DE JESUS ARRIOLA MADARIAGA DE SIERRA                            </v>
          </cell>
        </row>
        <row r="8543">
          <cell r="G8543">
            <v>520374</v>
          </cell>
          <cell r="H8543" t="str">
            <v xml:space="preserve">SUAREZ HERNANDEZ MONICA MERCEDES   </v>
          </cell>
          <cell r="I8543" t="str">
            <v xml:space="preserve">MARIA DE JESUS ARRIOLA MADARIAGA DE SIERRA                            </v>
          </cell>
        </row>
        <row r="8544">
          <cell r="G8544">
            <v>520381</v>
          </cell>
          <cell r="H8544" t="str">
            <v xml:space="preserve">EMPLEADOS                          </v>
          </cell>
          <cell r="I8544" t="str">
            <v xml:space="preserve">MARIA DEL CARMEN BONILLA LIMON                                        </v>
          </cell>
        </row>
        <row r="8545">
          <cell r="G8545">
            <v>520381</v>
          </cell>
          <cell r="H8545" t="str">
            <v xml:space="preserve">EMPLEADOS                          </v>
          </cell>
          <cell r="I8545" t="str">
            <v xml:space="preserve">MARIA DEL CARMEN BONILLA LIMON                                        </v>
          </cell>
        </row>
        <row r="8546">
          <cell r="G8546">
            <v>520392</v>
          </cell>
          <cell r="H8546" t="str">
            <v xml:space="preserve">AZUCENA GUDI/O                     </v>
          </cell>
          <cell r="I8546" t="str">
            <v xml:space="preserve">GUILLERMO HERNANDEZ RODRIGUEZ                                         </v>
          </cell>
        </row>
        <row r="8547">
          <cell r="G8547">
            <v>520392</v>
          </cell>
          <cell r="H8547" t="str">
            <v xml:space="preserve">AZUCENA GUDI/O                     </v>
          </cell>
          <cell r="I8547" t="str">
            <v xml:space="preserve">GUILLERMO HERNANDEZ RODRIGUEZ                                         </v>
          </cell>
        </row>
        <row r="8548">
          <cell r="G8548">
            <v>520414</v>
          </cell>
          <cell r="H8548" t="str">
            <v xml:space="preserve">GABRIELA SANCHEZ PEREZ             </v>
          </cell>
          <cell r="I8548" t="str">
            <v xml:space="preserve">LUIS FERNANDO PE/A COVARRUBIAS                                        </v>
          </cell>
        </row>
        <row r="8549">
          <cell r="G8549">
            <v>520414</v>
          </cell>
          <cell r="H8549" t="str">
            <v xml:space="preserve">GABRIELA SANCHEZ PEREZ             </v>
          </cell>
          <cell r="I8549" t="str">
            <v xml:space="preserve">LUIS FERNANDO PE/A COVARRUBIAS                                        </v>
          </cell>
        </row>
        <row r="8550">
          <cell r="G8550">
            <v>520414</v>
          </cell>
          <cell r="H8550" t="str">
            <v xml:space="preserve">GABRIELA SANCHEZ PEREZ             </v>
          </cell>
          <cell r="I8550" t="str">
            <v xml:space="preserve">LUIS FERNANDO PE/A COVARRUBIAS                                        </v>
          </cell>
        </row>
        <row r="8551">
          <cell r="G8551">
            <v>520414</v>
          </cell>
          <cell r="H8551" t="str">
            <v xml:space="preserve">GABRIELA SANCHEZ PEREZ             </v>
          </cell>
          <cell r="I8551" t="str">
            <v xml:space="preserve">LUIS FERNANDO PE/A COVARRUBIAS                                        </v>
          </cell>
        </row>
        <row r="8552">
          <cell r="G8552">
            <v>520414</v>
          </cell>
          <cell r="H8552" t="str">
            <v xml:space="preserve">GABRIELA SANCHEZ PEREZ             </v>
          </cell>
          <cell r="I8552" t="str">
            <v xml:space="preserve">LUIS FERNANDO PE/A COVARRUBIAS                                        </v>
          </cell>
        </row>
        <row r="8553">
          <cell r="G8553">
            <v>520414</v>
          </cell>
          <cell r="H8553" t="str">
            <v xml:space="preserve">GABRIELA SANCHEZ PEREZ             </v>
          </cell>
          <cell r="I8553" t="str">
            <v xml:space="preserve">LUIS FERNANDO PE/A COVARRUBIAS                                        </v>
          </cell>
        </row>
        <row r="8554">
          <cell r="G8554">
            <v>520414</v>
          </cell>
          <cell r="H8554" t="str">
            <v xml:space="preserve">GABRIELA SANCHEZ PEREZ             </v>
          </cell>
          <cell r="I8554" t="str">
            <v xml:space="preserve">LUIS FERNANDO PE/A COVARRUBIAS                                        </v>
          </cell>
        </row>
        <row r="8555">
          <cell r="G8555">
            <v>520414</v>
          </cell>
          <cell r="H8555" t="str">
            <v xml:space="preserve">GABRIELA SANCHEZ PEREZ             </v>
          </cell>
          <cell r="I8555" t="str">
            <v xml:space="preserve">LUIS FERNANDO PE/A COVARRUBIAS                                        </v>
          </cell>
        </row>
        <row r="8556">
          <cell r="G8556">
            <v>520414</v>
          </cell>
          <cell r="H8556" t="str">
            <v xml:space="preserve">GABRIELA SANCHEZ PEREZ             </v>
          </cell>
          <cell r="I8556" t="str">
            <v xml:space="preserve">LUIS FERNANDO PE/A COVARRUBIAS                                        </v>
          </cell>
        </row>
        <row r="8557">
          <cell r="G8557">
            <v>520414</v>
          </cell>
          <cell r="H8557" t="str">
            <v xml:space="preserve">GABRIELA SANCHEZ PEREZ             </v>
          </cell>
          <cell r="I8557" t="str">
            <v xml:space="preserve">LUIS FERNANDO PE/A COVARRUBIAS                                        </v>
          </cell>
        </row>
        <row r="8558">
          <cell r="G8558">
            <v>520414</v>
          </cell>
          <cell r="H8558" t="str">
            <v xml:space="preserve">GABRIELA SANCHEZ PEREZ             </v>
          </cell>
          <cell r="I8558" t="str">
            <v xml:space="preserve">LUIS FERNANDO PE/A COVARRUBIAS                                        </v>
          </cell>
        </row>
        <row r="8559">
          <cell r="G8559">
            <v>520414</v>
          </cell>
          <cell r="H8559" t="str">
            <v xml:space="preserve">GABRIELA SANCHEZ PEREZ             </v>
          </cell>
          <cell r="I8559" t="str">
            <v xml:space="preserve">LUIS FERNANDO PE/A COVARRUBIAS                                        </v>
          </cell>
        </row>
        <row r="8560">
          <cell r="G8560">
            <v>520414</v>
          </cell>
          <cell r="H8560" t="str">
            <v xml:space="preserve">GABRIELA SANCHEZ PEREZ             </v>
          </cell>
          <cell r="I8560" t="str">
            <v xml:space="preserve">LUIS FERNANDO PE/A COVARRUBIAS                                        </v>
          </cell>
        </row>
        <row r="8561">
          <cell r="G8561">
            <v>520421</v>
          </cell>
          <cell r="H8561" t="str">
            <v xml:space="preserve">AZUCENA GUDI/O                     </v>
          </cell>
          <cell r="I8561" t="str">
            <v xml:space="preserve">MARIA ESTELA DIAZ VILLARREAL                                          </v>
          </cell>
        </row>
        <row r="8562">
          <cell r="G8562">
            <v>520421</v>
          </cell>
          <cell r="H8562" t="str">
            <v xml:space="preserve">AZUCENA GUDI/O                     </v>
          </cell>
          <cell r="I8562" t="str">
            <v xml:space="preserve">MARIA ESTELA DIAZ VILLARREAL                                          </v>
          </cell>
        </row>
        <row r="8563">
          <cell r="G8563">
            <v>520432</v>
          </cell>
          <cell r="H8563" t="str">
            <v xml:space="preserve">EMPLEADOS                          </v>
          </cell>
          <cell r="I8563" t="str">
            <v xml:space="preserve">CESAR ADRIAN GUZMAN PAT                                               </v>
          </cell>
        </row>
        <row r="8564">
          <cell r="G8564">
            <v>520443</v>
          </cell>
          <cell r="H8564" t="str">
            <v xml:space="preserve">AZUCENA GUDI/O                     </v>
          </cell>
          <cell r="I8564" t="str">
            <v xml:space="preserve">DIANA MONICA OCHOA MATA                                               </v>
          </cell>
        </row>
        <row r="8565">
          <cell r="G8565">
            <v>520443</v>
          </cell>
          <cell r="H8565" t="str">
            <v xml:space="preserve">AZUCENA GUDI/O                     </v>
          </cell>
          <cell r="I8565" t="str">
            <v xml:space="preserve">DIANA MONICA OCHOA MATA                                               </v>
          </cell>
        </row>
        <row r="8566">
          <cell r="G8566">
            <v>520443</v>
          </cell>
          <cell r="H8566" t="str">
            <v xml:space="preserve">AZUCENA GUDI/O                     </v>
          </cell>
          <cell r="I8566" t="str">
            <v xml:space="preserve">DIANA MONICA OCHOA MATA                                               </v>
          </cell>
        </row>
        <row r="8567">
          <cell r="G8567">
            <v>520454</v>
          </cell>
          <cell r="H8567" t="str">
            <v xml:space="preserve">SUAREZ HERNANDEZ MONICA MERCEDES   </v>
          </cell>
          <cell r="I8567" t="str">
            <v xml:space="preserve">DANIEL MARTINEZ VALLE                                                 </v>
          </cell>
        </row>
        <row r="8568">
          <cell r="G8568">
            <v>520454</v>
          </cell>
          <cell r="H8568" t="str">
            <v xml:space="preserve">SUAREZ HERNANDEZ MONICA MERCEDES   </v>
          </cell>
          <cell r="I8568" t="str">
            <v xml:space="preserve">DANIEL MARTINEZ VALLE                                                 </v>
          </cell>
        </row>
        <row r="8569">
          <cell r="G8569">
            <v>520461</v>
          </cell>
          <cell r="H8569" t="str">
            <v xml:space="preserve">EMPLEADOS                          </v>
          </cell>
          <cell r="I8569" t="str">
            <v xml:space="preserve">ISIS MURGUIA MIRANDA                                                  </v>
          </cell>
        </row>
        <row r="8570">
          <cell r="G8570">
            <v>520461</v>
          </cell>
          <cell r="H8570" t="str">
            <v xml:space="preserve">EMPLEADOS                          </v>
          </cell>
          <cell r="I8570" t="str">
            <v xml:space="preserve">ISIS MURGUIA MIRANDA                                                  </v>
          </cell>
        </row>
        <row r="8571">
          <cell r="G8571">
            <v>520461</v>
          </cell>
          <cell r="H8571" t="str">
            <v xml:space="preserve">EMPLEADOS                          </v>
          </cell>
          <cell r="I8571" t="str">
            <v xml:space="preserve">ISIS MURGUIA MIRANDA                                                  </v>
          </cell>
        </row>
        <row r="8572">
          <cell r="G8572">
            <v>520461</v>
          </cell>
          <cell r="H8572" t="str">
            <v xml:space="preserve">EMPLEADOS                          </v>
          </cell>
          <cell r="I8572" t="str">
            <v xml:space="preserve">ISIS MURGUIA MIRANDA                                                  </v>
          </cell>
        </row>
        <row r="8573">
          <cell r="G8573">
            <v>520494</v>
          </cell>
          <cell r="H8573" t="str">
            <v xml:space="preserve">ALEJANDRA PEREZ MINA               </v>
          </cell>
          <cell r="I8573" t="str">
            <v xml:space="preserve">RICARDO GUTIERREZ MUﾑOZ                                               </v>
          </cell>
        </row>
        <row r="8574">
          <cell r="G8574">
            <v>520494</v>
          </cell>
          <cell r="H8574" t="str">
            <v xml:space="preserve">ALEJANDRA PEREZ MINA               </v>
          </cell>
          <cell r="I8574" t="str">
            <v xml:space="preserve">RICARDO GUTIERREZ MUﾑOZ                                               </v>
          </cell>
        </row>
        <row r="8575">
          <cell r="G8575">
            <v>520494</v>
          </cell>
          <cell r="H8575" t="str">
            <v xml:space="preserve">ALEJANDRA PEREZ MINA               </v>
          </cell>
          <cell r="I8575" t="str">
            <v xml:space="preserve">RICARDO GUTIERREZ MUﾑOZ                                               </v>
          </cell>
        </row>
        <row r="8576">
          <cell r="G8576">
            <v>520494</v>
          </cell>
          <cell r="H8576" t="str">
            <v xml:space="preserve">ALEJANDRA PEREZ MINA               </v>
          </cell>
          <cell r="I8576" t="str">
            <v xml:space="preserve">RICARDO GUTIERREZ MUﾑOZ                                               </v>
          </cell>
        </row>
        <row r="8577">
          <cell r="G8577">
            <v>520494</v>
          </cell>
          <cell r="H8577" t="str">
            <v xml:space="preserve">ALEJANDRA PEREZ MINA               </v>
          </cell>
          <cell r="I8577" t="str">
            <v xml:space="preserve">RICARDO GUTIERREZ MUﾑOZ                                               </v>
          </cell>
        </row>
        <row r="8578">
          <cell r="G8578">
            <v>520494</v>
          </cell>
          <cell r="H8578" t="str">
            <v xml:space="preserve">ALEJANDRA PEREZ MINA               </v>
          </cell>
          <cell r="I8578" t="str">
            <v xml:space="preserve">RICARDO GUTIERREZ MUﾑOZ                                               </v>
          </cell>
        </row>
        <row r="8579">
          <cell r="G8579">
            <v>520494</v>
          </cell>
          <cell r="H8579" t="str">
            <v xml:space="preserve">ALEJANDRA PEREZ MINA               </v>
          </cell>
          <cell r="I8579" t="str">
            <v xml:space="preserve">RICARDO GUTIERREZ MUﾑOZ                                               </v>
          </cell>
        </row>
        <row r="8580">
          <cell r="G8580">
            <v>520494</v>
          </cell>
          <cell r="H8580" t="str">
            <v xml:space="preserve">ALEJANDRA PEREZ MINA               </v>
          </cell>
          <cell r="I8580" t="str">
            <v xml:space="preserve">RICARDO GUTIERREZ MUﾑOZ                                               </v>
          </cell>
        </row>
        <row r="8581">
          <cell r="G8581">
            <v>520494</v>
          </cell>
          <cell r="H8581" t="str">
            <v xml:space="preserve">ALEJANDRA PEREZ MINA               </v>
          </cell>
          <cell r="I8581" t="str">
            <v xml:space="preserve">RICARDO GUTIERREZ MUﾑOZ                                               </v>
          </cell>
        </row>
        <row r="8582">
          <cell r="G8582">
            <v>520494</v>
          </cell>
          <cell r="H8582" t="str">
            <v xml:space="preserve">ALEJANDRA PEREZ MINA               </v>
          </cell>
          <cell r="I8582" t="str">
            <v xml:space="preserve">RICARDO GUTIERREZ MUﾑOZ                                               </v>
          </cell>
        </row>
        <row r="8583">
          <cell r="G8583">
            <v>520494</v>
          </cell>
          <cell r="H8583" t="str">
            <v xml:space="preserve">ALEJANDRA PEREZ MINA               </v>
          </cell>
          <cell r="I8583" t="str">
            <v xml:space="preserve">RICARDO GUTIERREZ MUﾑOZ                                               </v>
          </cell>
        </row>
        <row r="8584">
          <cell r="G8584">
            <v>520494</v>
          </cell>
          <cell r="H8584" t="str">
            <v xml:space="preserve">ALEJANDRA PEREZ MINA               </v>
          </cell>
          <cell r="I8584" t="str">
            <v xml:space="preserve">RICARDO GUTIERREZ MUﾑOZ                                               </v>
          </cell>
        </row>
        <row r="8585">
          <cell r="G8585">
            <v>520494</v>
          </cell>
          <cell r="H8585" t="str">
            <v xml:space="preserve">ALEJANDRA PEREZ MINA               </v>
          </cell>
          <cell r="I8585" t="str">
            <v xml:space="preserve">RICARDO GUTIERREZ MUﾑOZ                                               </v>
          </cell>
        </row>
        <row r="8586">
          <cell r="G8586">
            <v>520512</v>
          </cell>
          <cell r="H8586" t="str">
            <v xml:space="preserve">MINERVA OLVERA BONILLA             </v>
          </cell>
          <cell r="I8586" t="str">
            <v xml:space="preserve">MARTHA LORENA MARISCAL SALAZAR                                        </v>
          </cell>
        </row>
        <row r="8587">
          <cell r="G8587">
            <v>520512</v>
          </cell>
          <cell r="H8587" t="str">
            <v xml:space="preserve">MINERVA OLVERA BONILLA             </v>
          </cell>
          <cell r="I8587" t="str">
            <v xml:space="preserve">MARTHA LORENA MARISCAL SALAZAR                                        </v>
          </cell>
        </row>
        <row r="8588">
          <cell r="G8588">
            <v>520512</v>
          </cell>
          <cell r="H8588" t="str">
            <v xml:space="preserve">MINERVA OLVERA BONILLA             </v>
          </cell>
          <cell r="I8588" t="str">
            <v xml:space="preserve">MARTHA LORENA MARISCAL SALAZAR                                        </v>
          </cell>
        </row>
        <row r="8589">
          <cell r="G8589">
            <v>520512</v>
          </cell>
          <cell r="H8589" t="str">
            <v xml:space="preserve">MINERVA OLVERA BONILLA             </v>
          </cell>
          <cell r="I8589" t="str">
            <v xml:space="preserve">MARTHA LORENA MARISCAL SALAZAR                                        </v>
          </cell>
        </row>
        <row r="8590">
          <cell r="G8590">
            <v>520512</v>
          </cell>
          <cell r="H8590" t="str">
            <v xml:space="preserve">MINERVA OLVERA BONILLA             </v>
          </cell>
          <cell r="I8590" t="str">
            <v xml:space="preserve">MARTHA LORENA MARISCAL SALAZAR                                        </v>
          </cell>
        </row>
        <row r="8591">
          <cell r="G8591">
            <v>520512</v>
          </cell>
          <cell r="H8591" t="str">
            <v xml:space="preserve">MINERVA OLVERA BONILLA             </v>
          </cell>
          <cell r="I8591" t="str">
            <v xml:space="preserve">MARTHA LORENA MARISCAL SALAZAR                                        </v>
          </cell>
        </row>
        <row r="8592">
          <cell r="G8592">
            <v>520512</v>
          </cell>
          <cell r="H8592" t="str">
            <v xml:space="preserve">MINERVA OLVERA BONILLA             </v>
          </cell>
          <cell r="I8592" t="str">
            <v xml:space="preserve">MARTHA LORENA MARISCAL SALAZAR                                        </v>
          </cell>
        </row>
        <row r="8593">
          <cell r="G8593">
            <v>520512</v>
          </cell>
          <cell r="H8593" t="str">
            <v xml:space="preserve">MINERVA OLVERA BONILLA             </v>
          </cell>
          <cell r="I8593" t="str">
            <v xml:space="preserve">MARTHA LORENA MARISCAL SALAZAR                                        </v>
          </cell>
        </row>
        <row r="8594">
          <cell r="G8594">
            <v>520523</v>
          </cell>
          <cell r="H8594" t="str">
            <v xml:space="preserve">NAVI SANCHEZ MOJICA                </v>
          </cell>
          <cell r="I8594" t="str">
            <v xml:space="preserve">JAVIER CARBAJAL AGUILAR                                               </v>
          </cell>
        </row>
        <row r="8595">
          <cell r="G8595">
            <v>520523</v>
          </cell>
          <cell r="H8595" t="str">
            <v xml:space="preserve">NAVI SANCHEZ MOJICA                </v>
          </cell>
          <cell r="I8595" t="str">
            <v xml:space="preserve">JAVIER CARBAJAL AGUILAR                                               </v>
          </cell>
        </row>
        <row r="8596">
          <cell r="G8596">
            <v>520523</v>
          </cell>
          <cell r="H8596" t="str">
            <v xml:space="preserve">NAVI SANCHEZ MOJICA                </v>
          </cell>
          <cell r="I8596" t="str">
            <v xml:space="preserve">JAVIER CARBAJAL AGUILAR                                               </v>
          </cell>
        </row>
        <row r="8597">
          <cell r="G8597">
            <v>520523</v>
          </cell>
          <cell r="H8597" t="str">
            <v xml:space="preserve">NAVI SANCHEZ MOJICA                </v>
          </cell>
          <cell r="I8597" t="str">
            <v xml:space="preserve">JAVIER CARBAJAL AGUILAR                                               </v>
          </cell>
        </row>
        <row r="8598">
          <cell r="G8598">
            <v>520523</v>
          </cell>
          <cell r="H8598" t="str">
            <v xml:space="preserve">NAVI SANCHEZ MOJICA                </v>
          </cell>
          <cell r="I8598" t="str">
            <v xml:space="preserve">JAVIER CARBAJAL AGUILAR                                               </v>
          </cell>
        </row>
        <row r="8599">
          <cell r="G8599">
            <v>520523</v>
          </cell>
          <cell r="H8599" t="str">
            <v xml:space="preserve">NAVI SANCHEZ MOJICA                </v>
          </cell>
          <cell r="I8599" t="str">
            <v xml:space="preserve">JAVIER CARBAJAL AGUILAR                                               </v>
          </cell>
        </row>
        <row r="8600">
          <cell r="G8600">
            <v>520523</v>
          </cell>
          <cell r="H8600" t="str">
            <v xml:space="preserve">NAVI SANCHEZ MOJICA                </v>
          </cell>
          <cell r="I8600" t="str">
            <v xml:space="preserve">JAVIER CARBAJAL AGUILAR                                               </v>
          </cell>
        </row>
        <row r="8601">
          <cell r="G8601">
            <v>520523</v>
          </cell>
          <cell r="H8601" t="str">
            <v xml:space="preserve">NAVI SANCHEZ MOJICA                </v>
          </cell>
          <cell r="I8601" t="str">
            <v xml:space="preserve">JAVIER CARBAJAL AGUILAR                                               </v>
          </cell>
        </row>
        <row r="8602">
          <cell r="G8602">
            <v>520523</v>
          </cell>
          <cell r="H8602" t="str">
            <v xml:space="preserve">NAVI SANCHEZ MOJICA                </v>
          </cell>
          <cell r="I8602" t="str">
            <v xml:space="preserve">JAVIER CARBAJAL AGUILAR                                               </v>
          </cell>
        </row>
        <row r="8603">
          <cell r="G8603">
            <v>520523</v>
          </cell>
          <cell r="H8603" t="str">
            <v xml:space="preserve">NAVI SANCHEZ MOJICA                </v>
          </cell>
          <cell r="I8603" t="str">
            <v xml:space="preserve">JAVIER CARBAJAL AGUILAR                                               </v>
          </cell>
        </row>
        <row r="8604">
          <cell r="G8604">
            <v>520523</v>
          </cell>
          <cell r="H8604" t="str">
            <v xml:space="preserve">NAVI SANCHEZ MOJICA                </v>
          </cell>
          <cell r="I8604" t="str">
            <v xml:space="preserve">JAVIER CARBAJAL AGUILAR                                               </v>
          </cell>
        </row>
        <row r="8605">
          <cell r="G8605">
            <v>520523</v>
          </cell>
          <cell r="H8605" t="str">
            <v xml:space="preserve">NAVI SANCHEZ MOJICA                </v>
          </cell>
          <cell r="I8605" t="str">
            <v xml:space="preserve">JAVIER CARBAJAL AGUILAR                                               </v>
          </cell>
        </row>
        <row r="8606">
          <cell r="G8606">
            <v>520534</v>
          </cell>
          <cell r="H8606" t="str">
            <v xml:space="preserve">AZUCENA GUDI/O                     </v>
          </cell>
          <cell r="I8606" t="str">
            <v xml:space="preserve">ALFONSO DIAZ CHAVEZ                                                   </v>
          </cell>
        </row>
        <row r="8607">
          <cell r="G8607">
            <v>520534</v>
          </cell>
          <cell r="H8607" t="str">
            <v xml:space="preserve">AZUCENA GUDI/O                     </v>
          </cell>
          <cell r="I8607" t="str">
            <v xml:space="preserve">ALFONSO DIAZ CHAVEZ                                                   </v>
          </cell>
        </row>
        <row r="8608">
          <cell r="G8608">
            <v>520541</v>
          </cell>
          <cell r="H8608" t="str">
            <v xml:space="preserve">ALEXANDRO SANTILLAN GALLARDO       </v>
          </cell>
          <cell r="I8608" t="str">
            <v xml:space="preserve">ENRIQUE RABAGO DE LA HOZ                                              </v>
          </cell>
        </row>
        <row r="8609">
          <cell r="G8609">
            <v>520541</v>
          </cell>
          <cell r="H8609" t="str">
            <v xml:space="preserve">ALEXANDRO SANTILLAN GALLARDO       </v>
          </cell>
          <cell r="I8609" t="str">
            <v xml:space="preserve">ENRIQUE RABAGO DE LA HOZ                                              </v>
          </cell>
        </row>
        <row r="8610">
          <cell r="G8610">
            <v>520541</v>
          </cell>
          <cell r="H8610" t="str">
            <v xml:space="preserve">ALEXANDRO SANTILLAN GALLARDO       </v>
          </cell>
          <cell r="I8610" t="str">
            <v xml:space="preserve">ENRIQUE RABAGO DE LA HOZ                                              </v>
          </cell>
        </row>
        <row r="8611">
          <cell r="G8611">
            <v>520541</v>
          </cell>
          <cell r="H8611" t="str">
            <v xml:space="preserve">ALEXANDRO SANTILLAN GALLARDO       </v>
          </cell>
          <cell r="I8611" t="str">
            <v xml:space="preserve">ENRIQUE RABAGO DE LA HOZ                                              </v>
          </cell>
        </row>
        <row r="8612">
          <cell r="G8612">
            <v>520541</v>
          </cell>
          <cell r="H8612" t="str">
            <v xml:space="preserve">ALEXANDRO SANTILLAN GALLARDO       </v>
          </cell>
          <cell r="I8612" t="str">
            <v xml:space="preserve">ENRIQUE RABAGO DE LA HOZ                                              </v>
          </cell>
        </row>
        <row r="8613">
          <cell r="G8613">
            <v>520541</v>
          </cell>
          <cell r="H8613" t="str">
            <v xml:space="preserve">ALEXANDRO SANTILLAN GALLARDO       </v>
          </cell>
          <cell r="I8613" t="str">
            <v xml:space="preserve">ENRIQUE RABAGO DE LA HOZ                                              </v>
          </cell>
        </row>
        <row r="8614">
          <cell r="G8614">
            <v>520541</v>
          </cell>
          <cell r="H8614" t="str">
            <v xml:space="preserve">ALEXANDRO SANTILLAN GALLARDO       </v>
          </cell>
          <cell r="I8614" t="str">
            <v xml:space="preserve">ENRIQUE RABAGO DE LA HOZ                                              </v>
          </cell>
        </row>
        <row r="8615">
          <cell r="G8615">
            <v>520541</v>
          </cell>
          <cell r="H8615" t="str">
            <v xml:space="preserve">ALEXANDRO SANTILLAN GALLARDO       </v>
          </cell>
          <cell r="I8615" t="str">
            <v xml:space="preserve">ENRIQUE RABAGO DE LA HOZ                                              </v>
          </cell>
        </row>
        <row r="8616">
          <cell r="G8616">
            <v>520541</v>
          </cell>
          <cell r="H8616" t="str">
            <v xml:space="preserve">ALEXANDRO SANTILLAN GALLARDO       </v>
          </cell>
          <cell r="I8616" t="str">
            <v xml:space="preserve">ENRIQUE RABAGO DE LA HOZ                                              </v>
          </cell>
        </row>
        <row r="8617">
          <cell r="G8617">
            <v>520541</v>
          </cell>
          <cell r="H8617" t="str">
            <v xml:space="preserve">ALEXANDRO SANTILLAN GALLARDO       </v>
          </cell>
          <cell r="I8617" t="str">
            <v xml:space="preserve">ENRIQUE RABAGO DE LA HOZ                                              </v>
          </cell>
        </row>
        <row r="8618">
          <cell r="G8618">
            <v>520541</v>
          </cell>
          <cell r="H8618" t="str">
            <v xml:space="preserve">ALEXANDRO SANTILLAN GALLARDO       </v>
          </cell>
          <cell r="I8618" t="str">
            <v xml:space="preserve">ENRIQUE RABAGO DE LA HOZ                                              </v>
          </cell>
        </row>
        <row r="8619">
          <cell r="G8619">
            <v>520541</v>
          </cell>
          <cell r="H8619" t="str">
            <v xml:space="preserve">ALEXANDRO SANTILLAN GALLARDO       </v>
          </cell>
          <cell r="I8619" t="str">
            <v xml:space="preserve">ENRIQUE RABAGO DE LA HOZ                                              </v>
          </cell>
        </row>
        <row r="8620">
          <cell r="G8620">
            <v>520552</v>
          </cell>
          <cell r="H8620" t="str">
            <v xml:space="preserve">AZUCENA GUDI/O                     </v>
          </cell>
          <cell r="I8620" t="str">
            <v xml:space="preserve">JOHNNY JOSE MARTINEZ BARBOSA                                          </v>
          </cell>
        </row>
        <row r="8621">
          <cell r="G8621">
            <v>520552</v>
          </cell>
          <cell r="H8621" t="str">
            <v xml:space="preserve">AZUCENA GUDI/O                     </v>
          </cell>
          <cell r="I8621" t="str">
            <v xml:space="preserve">JOHNNY JOSE MARTINEZ BARBOSA                                          </v>
          </cell>
        </row>
        <row r="8622">
          <cell r="G8622">
            <v>520574</v>
          </cell>
          <cell r="H8622" t="str">
            <v xml:space="preserve">MINERVA OLVERA BONILLA             </v>
          </cell>
          <cell r="I8622" t="str">
            <v xml:space="preserve">MA. DE LOS ANGELES CISNEROS GUERRERO                                  </v>
          </cell>
        </row>
        <row r="8623">
          <cell r="G8623">
            <v>520574</v>
          </cell>
          <cell r="H8623" t="str">
            <v xml:space="preserve">MINERVA OLVERA BONILLA             </v>
          </cell>
          <cell r="I8623" t="str">
            <v xml:space="preserve">MA. DE LOS ANGELES CISNEROS GUERRERO                                  </v>
          </cell>
        </row>
        <row r="8624">
          <cell r="G8624">
            <v>520581</v>
          </cell>
          <cell r="H8624" t="str">
            <v xml:space="preserve">ALEXANDRO SANTILLAN GALLARDO       </v>
          </cell>
          <cell r="I8624" t="str">
            <v xml:space="preserve">ALEJANDRO ANTONIO AUTRIQUE ESCOBAR                                    </v>
          </cell>
        </row>
        <row r="8625">
          <cell r="G8625">
            <v>520581</v>
          </cell>
          <cell r="H8625" t="str">
            <v xml:space="preserve">ALEXANDRO SANTILLAN GALLARDO       </v>
          </cell>
          <cell r="I8625" t="str">
            <v xml:space="preserve">ALEJANDRO ANTONIO AUTRIQUE ESCOBAR                                    </v>
          </cell>
        </row>
        <row r="8626">
          <cell r="G8626">
            <v>520581</v>
          </cell>
          <cell r="H8626" t="str">
            <v xml:space="preserve">ALEXANDRO SANTILLAN GALLARDO       </v>
          </cell>
          <cell r="I8626" t="str">
            <v xml:space="preserve">ALEJANDRO ANTONIO AUTRIQUE ESCOBAR                                    </v>
          </cell>
        </row>
        <row r="8627">
          <cell r="G8627">
            <v>520581</v>
          </cell>
          <cell r="H8627" t="str">
            <v xml:space="preserve">ALEXANDRO SANTILLAN GALLARDO       </v>
          </cell>
          <cell r="I8627" t="str">
            <v xml:space="preserve">ALEJANDRO ANTONIO AUTRIQUE ESCOBAR                                    </v>
          </cell>
        </row>
        <row r="8628">
          <cell r="G8628">
            <v>520581</v>
          </cell>
          <cell r="H8628" t="str">
            <v xml:space="preserve">ALEXANDRO SANTILLAN GALLARDO       </v>
          </cell>
          <cell r="I8628" t="str">
            <v xml:space="preserve">ALEJANDRO ANTONIO AUTRIQUE ESCOBAR                                    </v>
          </cell>
        </row>
        <row r="8629">
          <cell r="G8629">
            <v>520581</v>
          </cell>
          <cell r="H8629" t="str">
            <v xml:space="preserve">ALEXANDRO SANTILLAN GALLARDO       </v>
          </cell>
          <cell r="I8629" t="str">
            <v xml:space="preserve">ALEJANDRO ANTONIO AUTRIQUE ESCOBAR                                    </v>
          </cell>
        </row>
        <row r="8630">
          <cell r="G8630">
            <v>520581</v>
          </cell>
          <cell r="H8630" t="str">
            <v xml:space="preserve">ALEXANDRO SANTILLAN GALLARDO       </v>
          </cell>
          <cell r="I8630" t="str">
            <v xml:space="preserve">ALEJANDRO ANTONIO AUTRIQUE ESCOBAR                                    </v>
          </cell>
        </row>
        <row r="8631">
          <cell r="G8631">
            <v>520581</v>
          </cell>
          <cell r="H8631" t="str">
            <v xml:space="preserve">ALEXANDRO SANTILLAN GALLARDO       </v>
          </cell>
          <cell r="I8631" t="str">
            <v xml:space="preserve">ALEJANDRO ANTONIO AUTRIQUE ESCOBAR                                    </v>
          </cell>
        </row>
        <row r="8632">
          <cell r="G8632">
            <v>520581</v>
          </cell>
          <cell r="H8632" t="str">
            <v xml:space="preserve">ALEXANDRO SANTILLAN GALLARDO       </v>
          </cell>
          <cell r="I8632" t="str">
            <v xml:space="preserve">ALEJANDRO ANTONIO AUTRIQUE ESCOBAR                                    </v>
          </cell>
        </row>
        <row r="8633">
          <cell r="G8633">
            <v>520581</v>
          </cell>
          <cell r="H8633" t="str">
            <v xml:space="preserve">ALEXANDRO SANTILLAN GALLARDO       </v>
          </cell>
          <cell r="I8633" t="str">
            <v xml:space="preserve">ALEJANDRO ANTONIO AUTRIQUE ESCOBAR                                    </v>
          </cell>
        </row>
        <row r="8634">
          <cell r="G8634">
            <v>520581</v>
          </cell>
          <cell r="H8634" t="str">
            <v xml:space="preserve">ALEXANDRO SANTILLAN GALLARDO       </v>
          </cell>
          <cell r="I8634" t="str">
            <v xml:space="preserve">ALEJANDRO ANTONIO AUTRIQUE ESCOBAR                                    </v>
          </cell>
        </row>
        <row r="8635">
          <cell r="G8635">
            <v>520614</v>
          </cell>
          <cell r="H8635" t="str">
            <v xml:space="preserve">AZUCENA GUDI/O RAMIREZ             </v>
          </cell>
          <cell r="I8635" t="str">
            <v xml:space="preserve">CASA DE BOLSA VE POR MAS SA DE CV  FID/137                            </v>
          </cell>
        </row>
        <row r="8636">
          <cell r="G8636">
            <v>520614</v>
          </cell>
          <cell r="H8636" t="str">
            <v xml:space="preserve">AZUCENA GUDI/O RAMIREZ             </v>
          </cell>
          <cell r="I8636" t="str">
            <v xml:space="preserve">CASA DE BOLSA VE POR MAS SA DE CV  FID/137                            </v>
          </cell>
        </row>
        <row r="8637">
          <cell r="G8637">
            <v>520621</v>
          </cell>
          <cell r="H8637" t="str">
            <v xml:space="preserve">NAVI SANCHEZ MOJICA                </v>
          </cell>
          <cell r="I8637" t="str">
            <v xml:space="preserve">AVIACION COMERCIAL ESPECIALIZADA S.A. DE C.V.                         </v>
          </cell>
        </row>
        <row r="8638">
          <cell r="G8638">
            <v>520621</v>
          </cell>
          <cell r="H8638" t="str">
            <v xml:space="preserve">NAVI SANCHEZ MOJICA                </v>
          </cell>
          <cell r="I8638" t="str">
            <v xml:space="preserve">AVIACION COMERCIAL ESPECIALIZADA S.A. DE C.V.                         </v>
          </cell>
        </row>
        <row r="8639">
          <cell r="G8639">
            <v>520621</v>
          </cell>
          <cell r="H8639" t="str">
            <v xml:space="preserve">NAVI SANCHEZ MOJICA                </v>
          </cell>
          <cell r="I8639" t="str">
            <v xml:space="preserve">AVIACION COMERCIAL ESPECIALIZADA S.A. DE C.V.                         </v>
          </cell>
        </row>
        <row r="8640">
          <cell r="G8640">
            <v>520621</v>
          </cell>
          <cell r="H8640" t="str">
            <v xml:space="preserve">NAVI SANCHEZ MOJICA                </v>
          </cell>
          <cell r="I8640" t="str">
            <v xml:space="preserve">AVIACION COMERCIAL ESPECIALIZADA S.A. DE C.V.                         </v>
          </cell>
        </row>
        <row r="8641">
          <cell r="G8641">
            <v>520621</v>
          </cell>
          <cell r="H8641" t="str">
            <v xml:space="preserve">NAVI SANCHEZ MOJICA                </v>
          </cell>
          <cell r="I8641" t="str">
            <v xml:space="preserve">AVIACION COMERCIAL ESPECIALIZADA S.A. DE C.V.                         </v>
          </cell>
        </row>
        <row r="8642">
          <cell r="G8642">
            <v>520621</v>
          </cell>
          <cell r="H8642" t="str">
            <v xml:space="preserve">NAVI SANCHEZ MOJICA                </v>
          </cell>
          <cell r="I8642" t="str">
            <v xml:space="preserve">AVIACION COMERCIAL ESPECIALIZADA S.A. DE C.V.                         </v>
          </cell>
        </row>
        <row r="8643">
          <cell r="G8643">
            <v>520621</v>
          </cell>
          <cell r="H8643" t="str">
            <v xml:space="preserve">NAVI SANCHEZ MOJICA                </v>
          </cell>
          <cell r="I8643" t="str">
            <v xml:space="preserve">AVIACION COMERCIAL ESPECIALIZADA S.A. DE C.V.                         </v>
          </cell>
        </row>
        <row r="8644">
          <cell r="G8644">
            <v>520621</v>
          </cell>
          <cell r="H8644" t="str">
            <v xml:space="preserve">NAVI SANCHEZ MOJICA                </v>
          </cell>
          <cell r="I8644" t="str">
            <v xml:space="preserve">AVIACION COMERCIAL ESPECIALIZADA S.A. DE C.V.                         </v>
          </cell>
        </row>
        <row r="8645">
          <cell r="G8645">
            <v>520621</v>
          </cell>
          <cell r="H8645" t="str">
            <v xml:space="preserve">NAVI SANCHEZ MOJICA                </v>
          </cell>
          <cell r="I8645" t="str">
            <v xml:space="preserve">AVIACION COMERCIAL ESPECIALIZADA S.A. DE C.V.                         </v>
          </cell>
        </row>
        <row r="8646">
          <cell r="G8646">
            <v>520621</v>
          </cell>
          <cell r="H8646" t="str">
            <v xml:space="preserve">NAVI SANCHEZ MOJICA                </v>
          </cell>
          <cell r="I8646" t="str">
            <v xml:space="preserve">AVIACION COMERCIAL ESPECIALIZADA S.A. DE C.V.                         </v>
          </cell>
        </row>
        <row r="8647">
          <cell r="G8647">
            <v>520621</v>
          </cell>
          <cell r="H8647" t="str">
            <v xml:space="preserve">NAVI SANCHEZ MOJICA                </v>
          </cell>
          <cell r="I8647" t="str">
            <v xml:space="preserve">AVIACION COMERCIAL ESPECIALIZADA S.A. DE C.V.                         </v>
          </cell>
        </row>
        <row r="8648">
          <cell r="G8648">
            <v>520621</v>
          </cell>
          <cell r="H8648" t="str">
            <v xml:space="preserve">NAVI SANCHEZ MOJICA                </v>
          </cell>
          <cell r="I8648" t="str">
            <v xml:space="preserve">AVIACION COMERCIAL ESPECIALIZADA S.A. DE C.V.                         </v>
          </cell>
        </row>
        <row r="8649">
          <cell r="G8649">
            <v>520621</v>
          </cell>
          <cell r="H8649" t="str">
            <v xml:space="preserve">NAVI SANCHEZ MOJICA                </v>
          </cell>
          <cell r="I8649" t="str">
            <v xml:space="preserve">AVIACION COMERCIAL ESPECIALIZADA S.A. DE C.V.                         </v>
          </cell>
        </row>
        <row r="8650">
          <cell r="G8650">
            <v>520621</v>
          </cell>
          <cell r="H8650" t="str">
            <v xml:space="preserve">NAVI SANCHEZ MOJICA                </v>
          </cell>
          <cell r="I8650" t="str">
            <v xml:space="preserve">AVIACION COMERCIAL ESPECIALIZADA S.A. DE C.V.                         </v>
          </cell>
        </row>
        <row r="8651">
          <cell r="G8651">
            <v>520621</v>
          </cell>
          <cell r="H8651" t="str">
            <v xml:space="preserve">NAVI SANCHEZ MOJICA                </v>
          </cell>
          <cell r="I8651" t="str">
            <v xml:space="preserve">AVIACION COMERCIAL ESPECIALIZADA S.A. DE C.V.                         </v>
          </cell>
        </row>
        <row r="8652">
          <cell r="G8652">
            <v>520621</v>
          </cell>
          <cell r="H8652" t="str">
            <v xml:space="preserve">NAVI SANCHEZ MOJICA                </v>
          </cell>
          <cell r="I8652" t="str">
            <v xml:space="preserve">AVIACION COMERCIAL ESPECIALIZADA S.A. DE C.V.                         </v>
          </cell>
        </row>
        <row r="8653">
          <cell r="G8653">
            <v>520621</v>
          </cell>
          <cell r="H8653" t="str">
            <v xml:space="preserve">NAVI SANCHEZ MOJICA                </v>
          </cell>
          <cell r="I8653" t="str">
            <v xml:space="preserve">AVIACION COMERCIAL ESPECIALIZADA S.A. DE C.V.                         </v>
          </cell>
        </row>
        <row r="8654">
          <cell r="G8654">
            <v>520621</v>
          </cell>
          <cell r="H8654" t="str">
            <v xml:space="preserve">NAVI SANCHEZ MOJICA                </v>
          </cell>
          <cell r="I8654" t="str">
            <v xml:space="preserve">AVIACION COMERCIAL ESPECIALIZADA S.A. DE C.V.                         </v>
          </cell>
        </row>
        <row r="8655">
          <cell r="G8655">
            <v>520621</v>
          </cell>
          <cell r="H8655" t="str">
            <v xml:space="preserve">NAVI SANCHEZ MOJICA                </v>
          </cell>
          <cell r="I8655" t="str">
            <v xml:space="preserve">AVIACION COMERCIAL ESPECIALIZADA S.A. DE C.V.                         </v>
          </cell>
        </row>
        <row r="8656">
          <cell r="G8656">
            <v>520621</v>
          </cell>
          <cell r="H8656" t="str">
            <v xml:space="preserve">NAVI SANCHEZ MOJICA                </v>
          </cell>
          <cell r="I8656" t="str">
            <v xml:space="preserve">AVIACION COMERCIAL ESPECIALIZADA S.A. DE C.V.                         </v>
          </cell>
        </row>
        <row r="8657">
          <cell r="G8657">
            <v>520632</v>
          </cell>
          <cell r="H8657" t="str">
            <v xml:space="preserve">ALEXANDRO SANTILLAN GALLARDO       </v>
          </cell>
          <cell r="I8657" t="str">
            <v xml:space="preserve">MARCO POLO TENA Y PE/A                                                </v>
          </cell>
        </row>
        <row r="8658">
          <cell r="G8658">
            <v>520632</v>
          </cell>
          <cell r="H8658" t="str">
            <v xml:space="preserve">ALEXANDRO SANTILLAN GALLARDO       </v>
          </cell>
          <cell r="I8658" t="str">
            <v xml:space="preserve">MARCO POLO TENA Y PE/A                                                </v>
          </cell>
        </row>
        <row r="8659">
          <cell r="G8659">
            <v>520632</v>
          </cell>
          <cell r="H8659" t="str">
            <v xml:space="preserve">ALEXANDRO SANTILLAN GALLARDO       </v>
          </cell>
          <cell r="I8659" t="str">
            <v xml:space="preserve">MARCO POLO TENA Y PE/A                                                </v>
          </cell>
        </row>
        <row r="8660">
          <cell r="G8660">
            <v>520632</v>
          </cell>
          <cell r="H8660" t="str">
            <v xml:space="preserve">ALEXANDRO SANTILLAN GALLARDO       </v>
          </cell>
          <cell r="I8660" t="str">
            <v xml:space="preserve">MARCO POLO TENA Y PE/A                                                </v>
          </cell>
        </row>
        <row r="8661">
          <cell r="G8661">
            <v>520632</v>
          </cell>
          <cell r="H8661" t="str">
            <v xml:space="preserve">ALEXANDRO SANTILLAN GALLARDO       </v>
          </cell>
          <cell r="I8661" t="str">
            <v xml:space="preserve">MARCO POLO TENA Y PE/A                                                </v>
          </cell>
        </row>
        <row r="8662">
          <cell r="G8662">
            <v>520632</v>
          </cell>
          <cell r="H8662" t="str">
            <v xml:space="preserve">ALEXANDRO SANTILLAN GALLARDO       </v>
          </cell>
          <cell r="I8662" t="str">
            <v xml:space="preserve">MARCO POLO TENA Y PE/A                                                </v>
          </cell>
        </row>
        <row r="8663">
          <cell r="G8663">
            <v>520643</v>
          </cell>
          <cell r="H8663" t="str">
            <v xml:space="preserve">SUAREZ HERNANDEZ MONICA MERCEDES   </v>
          </cell>
          <cell r="I8663" t="str">
            <v xml:space="preserve">FERNANDO MANUEL DEL VALLE YANEZ                                       </v>
          </cell>
        </row>
        <row r="8664">
          <cell r="G8664">
            <v>520643</v>
          </cell>
          <cell r="H8664" t="str">
            <v xml:space="preserve">SUAREZ HERNANDEZ MONICA MERCEDES   </v>
          </cell>
          <cell r="I8664" t="str">
            <v xml:space="preserve">FERNANDO MANUEL DEL VALLE YANEZ                                       </v>
          </cell>
        </row>
        <row r="8665">
          <cell r="G8665">
            <v>520643</v>
          </cell>
          <cell r="H8665" t="str">
            <v xml:space="preserve">SUAREZ HERNANDEZ MONICA MERCEDES   </v>
          </cell>
          <cell r="I8665" t="str">
            <v xml:space="preserve">FERNANDO MANUEL DEL VALLE YANEZ                                       </v>
          </cell>
        </row>
        <row r="8666">
          <cell r="G8666">
            <v>520654</v>
          </cell>
          <cell r="H8666" t="str">
            <v xml:space="preserve">MARIO ALBERTO SANCHEZ BRAVO        </v>
          </cell>
          <cell r="I8666" t="str">
            <v xml:space="preserve">ARRENDADORA VE POR MAS SA DE CV, SOFOM, E.R., GRUPO FINANCIERO VE POR </v>
          </cell>
        </row>
        <row r="8667">
          <cell r="G8667">
            <v>520654</v>
          </cell>
          <cell r="H8667" t="str">
            <v xml:space="preserve">MARIO ALBERTO SANCHEZ BRAVO        </v>
          </cell>
          <cell r="I8667" t="str">
            <v xml:space="preserve">ARRENDADORA VE POR MAS SA DE CV, SOFOM, E.R., GRUPO FINANCIERO VE POR </v>
          </cell>
        </row>
        <row r="8668">
          <cell r="G8668">
            <v>520654</v>
          </cell>
          <cell r="H8668" t="str">
            <v xml:space="preserve">MARIO ALBERTO SANCHEZ BRAVO        </v>
          </cell>
          <cell r="I8668" t="str">
            <v xml:space="preserve">ARRENDADORA VE POR MAS SA DE CV, SOFOM, E.R., GRUPO FINANCIERO VE POR </v>
          </cell>
        </row>
        <row r="8669">
          <cell r="G8669">
            <v>520661</v>
          </cell>
          <cell r="H8669" t="str">
            <v xml:space="preserve">RITA MA. GARZA CANTU               </v>
          </cell>
          <cell r="I8669" t="str">
            <v xml:space="preserve">HUMBERTO GARZA RODRIGUEZ                                              </v>
          </cell>
        </row>
        <row r="8670">
          <cell r="G8670">
            <v>520661</v>
          </cell>
          <cell r="H8670" t="str">
            <v xml:space="preserve">RITA MA. GARZA CANTU               </v>
          </cell>
          <cell r="I8670" t="str">
            <v xml:space="preserve">HUMBERTO GARZA RODRIGUEZ                                              </v>
          </cell>
        </row>
        <row r="8671">
          <cell r="G8671">
            <v>520661</v>
          </cell>
          <cell r="H8671" t="str">
            <v xml:space="preserve">RITA MA. GARZA CANTU               </v>
          </cell>
          <cell r="I8671" t="str">
            <v xml:space="preserve">HUMBERTO GARZA RODRIGUEZ                                              </v>
          </cell>
        </row>
        <row r="8672">
          <cell r="G8672">
            <v>520661</v>
          </cell>
          <cell r="H8672" t="str">
            <v xml:space="preserve">RITA MA. GARZA CANTU               </v>
          </cell>
          <cell r="I8672" t="str">
            <v xml:space="preserve">HUMBERTO GARZA RODRIGUEZ                                              </v>
          </cell>
        </row>
        <row r="8673">
          <cell r="G8673">
            <v>520661</v>
          </cell>
          <cell r="H8673" t="str">
            <v xml:space="preserve">RITA MA. GARZA CANTU               </v>
          </cell>
          <cell r="I8673" t="str">
            <v xml:space="preserve">HUMBERTO GARZA RODRIGUEZ                                              </v>
          </cell>
        </row>
        <row r="8674">
          <cell r="G8674">
            <v>520661</v>
          </cell>
          <cell r="H8674" t="str">
            <v xml:space="preserve">RITA MA. GARZA CANTU               </v>
          </cell>
          <cell r="I8674" t="str">
            <v xml:space="preserve">HUMBERTO GARZA RODRIGUEZ                                              </v>
          </cell>
        </row>
        <row r="8675">
          <cell r="G8675">
            <v>520661</v>
          </cell>
          <cell r="H8675" t="str">
            <v xml:space="preserve">RITA MA. GARZA CANTU               </v>
          </cell>
          <cell r="I8675" t="str">
            <v xml:space="preserve">HUMBERTO GARZA RODRIGUEZ                                              </v>
          </cell>
        </row>
        <row r="8676">
          <cell r="G8676">
            <v>520672</v>
          </cell>
          <cell r="H8676" t="str">
            <v xml:space="preserve">MINERVA OLVERA BONILLA             </v>
          </cell>
          <cell r="I8676" t="str">
            <v xml:space="preserve">FRANCISCO JAVIER ORTIZ ORTIZ                                          </v>
          </cell>
        </row>
        <row r="8677">
          <cell r="G8677">
            <v>520672</v>
          </cell>
          <cell r="H8677" t="str">
            <v xml:space="preserve">MINERVA OLVERA BONILLA             </v>
          </cell>
          <cell r="I8677" t="str">
            <v xml:space="preserve">FRANCISCO JAVIER ORTIZ ORTIZ                                          </v>
          </cell>
        </row>
        <row r="8678">
          <cell r="G8678">
            <v>520672</v>
          </cell>
          <cell r="H8678" t="str">
            <v xml:space="preserve">MINERVA OLVERA BONILLA             </v>
          </cell>
          <cell r="I8678" t="str">
            <v xml:space="preserve">FRANCISCO JAVIER ORTIZ ORTIZ                                          </v>
          </cell>
        </row>
        <row r="8679">
          <cell r="G8679">
            <v>520701</v>
          </cell>
          <cell r="H8679" t="str">
            <v>JOSUE GERARDO RAMIREZ ESPA/A FUENTE</v>
          </cell>
          <cell r="I8679" t="str">
            <v xml:space="preserve">FERNANDO DANIEL (MENOR) CHAVEZ SOLARES                                </v>
          </cell>
        </row>
        <row r="8680">
          <cell r="G8680">
            <v>520701</v>
          </cell>
          <cell r="H8680" t="str">
            <v>JOSUE GERARDO RAMIREZ ESPA/A FUENTE</v>
          </cell>
          <cell r="I8680" t="str">
            <v xml:space="preserve">FERNANDO DANIEL (MENOR) CHAVEZ SOLARES                                </v>
          </cell>
        </row>
        <row r="8681">
          <cell r="G8681">
            <v>520701</v>
          </cell>
          <cell r="H8681" t="str">
            <v>JOSUE GERARDO RAMIREZ ESPA/A FUENTE</v>
          </cell>
          <cell r="I8681" t="str">
            <v xml:space="preserve">FERNANDO DANIEL (MENOR) CHAVEZ SOLARES                                </v>
          </cell>
        </row>
        <row r="8682">
          <cell r="G8682">
            <v>520701</v>
          </cell>
          <cell r="H8682" t="str">
            <v>JOSUE GERARDO RAMIREZ ESPA/A FUENTE</v>
          </cell>
          <cell r="I8682" t="str">
            <v xml:space="preserve">FERNANDO DANIEL (MENOR) CHAVEZ SOLARES                                </v>
          </cell>
        </row>
        <row r="8683">
          <cell r="G8683">
            <v>520712</v>
          </cell>
          <cell r="H8683" t="str">
            <v xml:space="preserve">MINERVA OLVERA BONILLA             </v>
          </cell>
          <cell r="I8683" t="str">
            <v xml:space="preserve">FRANCISCO JAVIER ORTIZ ORTIZ                                          </v>
          </cell>
        </row>
        <row r="8684">
          <cell r="G8684">
            <v>520734</v>
          </cell>
          <cell r="H8684" t="str">
            <v xml:space="preserve">MARIO ALBERTO SANCHEZ BRAVO        </v>
          </cell>
          <cell r="I8684" t="str">
            <v xml:space="preserve">PMV SERVICIOS ADMINISTRATIVOS SA DE CV                                </v>
          </cell>
        </row>
        <row r="8685">
          <cell r="G8685">
            <v>520734</v>
          </cell>
          <cell r="H8685" t="str">
            <v xml:space="preserve">MARIO ALBERTO SANCHEZ BRAVO        </v>
          </cell>
          <cell r="I8685" t="str">
            <v xml:space="preserve">PMV SERVICIOS ADMINISTRATIVOS SA DE CV                                </v>
          </cell>
        </row>
        <row r="8686">
          <cell r="G8686">
            <v>520734</v>
          </cell>
          <cell r="H8686" t="str">
            <v xml:space="preserve">MARIO ALBERTO SANCHEZ BRAVO        </v>
          </cell>
          <cell r="I8686" t="str">
            <v xml:space="preserve">PMV SERVICIOS ADMINISTRATIVOS SA DE CV                                </v>
          </cell>
        </row>
        <row r="8687">
          <cell r="G8687">
            <v>520741</v>
          </cell>
          <cell r="H8687" t="str">
            <v xml:space="preserve">MINERVA OLVERA BONILLA             </v>
          </cell>
          <cell r="I8687" t="str">
            <v xml:space="preserve">ROXANA VALLARINO PORTILLO                                             </v>
          </cell>
        </row>
        <row r="8688">
          <cell r="G8688">
            <v>520752</v>
          </cell>
          <cell r="H8688" t="str">
            <v xml:space="preserve">ALEXANDRO SANTILLAN GALLARDO       </v>
          </cell>
          <cell r="I8688" t="str">
            <v xml:space="preserve">ILANA KRAUS FISCHER                                                   </v>
          </cell>
        </row>
        <row r="8689">
          <cell r="G8689">
            <v>520752</v>
          </cell>
          <cell r="H8689" t="str">
            <v xml:space="preserve">ALEXANDRO SANTILLAN GALLARDO       </v>
          </cell>
          <cell r="I8689" t="str">
            <v xml:space="preserve">ILANA KRAUS FISCHER                                                   </v>
          </cell>
        </row>
        <row r="8690">
          <cell r="G8690">
            <v>520752</v>
          </cell>
          <cell r="H8690" t="str">
            <v xml:space="preserve">ALEXANDRO SANTILLAN GALLARDO       </v>
          </cell>
          <cell r="I8690" t="str">
            <v xml:space="preserve">ILANA KRAUS FISCHER                                                   </v>
          </cell>
        </row>
        <row r="8691">
          <cell r="G8691">
            <v>520752</v>
          </cell>
          <cell r="H8691" t="str">
            <v xml:space="preserve">ALEXANDRO SANTILLAN GALLARDO       </v>
          </cell>
          <cell r="I8691" t="str">
            <v xml:space="preserve">ILANA KRAUS FISCHER                                                   </v>
          </cell>
        </row>
        <row r="8692">
          <cell r="G8692">
            <v>520752</v>
          </cell>
          <cell r="H8692" t="str">
            <v xml:space="preserve">ALEXANDRO SANTILLAN GALLARDO       </v>
          </cell>
          <cell r="I8692" t="str">
            <v xml:space="preserve">ILANA KRAUS FISCHER                                                   </v>
          </cell>
        </row>
        <row r="8693">
          <cell r="G8693">
            <v>520752</v>
          </cell>
          <cell r="H8693" t="str">
            <v xml:space="preserve">ALEXANDRO SANTILLAN GALLARDO       </v>
          </cell>
          <cell r="I8693" t="str">
            <v xml:space="preserve">ILANA KRAUS FISCHER                                                   </v>
          </cell>
        </row>
        <row r="8694">
          <cell r="G8694">
            <v>520763</v>
          </cell>
          <cell r="H8694" t="str">
            <v xml:space="preserve">EMPLEADOS                          </v>
          </cell>
          <cell r="I8694" t="str">
            <v xml:space="preserve">HEIDI REYES VELAZQUEZ                                                 </v>
          </cell>
        </row>
        <row r="8695">
          <cell r="G8695">
            <v>520763</v>
          </cell>
          <cell r="H8695" t="str">
            <v xml:space="preserve">EMPLEADOS                          </v>
          </cell>
          <cell r="I8695" t="str">
            <v xml:space="preserve">HEIDI REYES VELAZQUEZ                                                 </v>
          </cell>
        </row>
        <row r="8696">
          <cell r="G8696">
            <v>520763</v>
          </cell>
          <cell r="H8696" t="str">
            <v xml:space="preserve">EMPLEADOS                          </v>
          </cell>
          <cell r="I8696" t="str">
            <v xml:space="preserve">HEIDI REYES VELAZQUEZ                                                 </v>
          </cell>
        </row>
        <row r="8697">
          <cell r="G8697">
            <v>520774</v>
          </cell>
          <cell r="H8697" t="str">
            <v xml:space="preserve">GABRIELA SANCHEZ PEREZ             </v>
          </cell>
          <cell r="I8697" t="str">
            <v xml:space="preserve">FARIDA SHAAB MUSSALI                                                  </v>
          </cell>
        </row>
        <row r="8698">
          <cell r="G8698">
            <v>520774</v>
          </cell>
          <cell r="H8698" t="str">
            <v xml:space="preserve">GABRIELA SANCHEZ PEREZ             </v>
          </cell>
          <cell r="I8698" t="str">
            <v xml:space="preserve">FARIDA SHAAB MUSSALI                                                  </v>
          </cell>
        </row>
        <row r="8699">
          <cell r="G8699">
            <v>520781</v>
          </cell>
          <cell r="H8699" t="str">
            <v xml:space="preserve">GABRIELA SANCHEZ PEREZ             </v>
          </cell>
          <cell r="I8699" t="str">
            <v xml:space="preserve">FARIDA SHAAB MUSSALI                                                  </v>
          </cell>
        </row>
        <row r="8700">
          <cell r="G8700">
            <v>520781</v>
          </cell>
          <cell r="H8700" t="str">
            <v xml:space="preserve">GABRIELA SANCHEZ PEREZ             </v>
          </cell>
          <cell r="I8700" t="str">
            <v xml:space="preserve">FARIDA SHAAB MUSSALI                                                  </v>
          </cell>
        </row>
        <row r="8701">
          <cell r="G8701">
            <v>520781</v>
          </cell>
          <cell r="H8701" t="str">
            <v xml:space="preserve">GABRIELA SANCHEZ PEREZ             </v>
          </cell>
          <cell r="I8701" t="str">
            <v xml:space="preserve">FARIDA SHAAB MUSSALI                                                  </v>
          </cell>
        </row>
        <row r="8702">
          <cell r="G8702">
            <v>520781</v>
          </cell>
          <cell r="H8702" t="str">
            <v xml:space="preserve">GABRIELA SANCHEZ PEREZ             </v>
          </cell>
          <cell r="I8702" t="str">
            <v xml:space="preserve">FARIDA SHAAB MUSSALI                                                  </v>
          </cell>
        </row>
        <row r="8703">
          <cell r="G8703">
            <v>520781</v>
          </cell>
          <cell r="H8703" t="str">
            <v xml:space="preserve">GABRIELA SANCHEZ PEREZ             </v>
          </cell>
          <cell r="I8703" t="str">
            <v xml:space="preserve">FARIDA SHAAB MUSSALI                                                  </v>
          </cell>
        </row>
        <row r="8704">
          <cell r="G8704">
            <v>520781</v>
          </cell>
          <cell r="H8704" t="str">
            <v xml:space="preserve">GABRIELA SANCHEZ PEREZ             </v>
          </cell>
          <cell r="I8704" t="str">
            <v xml:space="preserve">FARIDA SHAAB MUSSALI                                                  </v>
          </cell>
        </row>
        <row r="8705">
          <cell r="G8705">
            <v>520781</v>
          </cell>
          <cell r="H8705" t="str">
            <v xml:space="preserve">GABRIELA SANCHEZ PEREZ             </v>
          </cell>
          <cell r="I8705" t="str">
            <v xml:space="preserve">FARIDA SHAAB MUSSALI                                                  </v>
          </cell>
        </row>
        <row r="8706">
          <cell r="G8706">
            <v>520781</v>
          </cell>
          <cell r="H8706" t="str">
            <v xml:space="preserve">GABRIELA SANCHEZ PEREZ             </v>
          </cell>
          <cell r="I8706" t="str">
            <v xml:space="preserve">FARIDA SHAAB MUSSALI                                                  </v>
          </cell>
        </row>
        <row r="8707">
          <cell r="G8707">
            <v>520781</v>
          </cell>
          <cell r="H8707" t="str">
            <v xml:space="preserve">GABRIELA SANCHEZ PEREZ             </v>
          </cell>
          <cell r="I8707" t="str">
            <v xml:space="preserve">FARIDA SHAAB MUSSALI                                                  </v>
          </cell>
        </row>
        <row r="8708">
          <cell r="G8708">
            <v>520781</v>
          </cell>
          <cell r="H8708" t="str">
            <v xml:space="preserve">GABRIELA SANCHEZ PEREZ             </v>
          </cell>
          <cell r="I8708" t="str">
            <v xml:space="preserve">FARIDA SHAAB MUSSALI                                                  </v>
          </cell>
        </row>
        <row r="8709">
          <cell r="G8709">
            <v>520781</v>
          </cell>
          <cell r="H8709" t="str">
            <v xml:space="preserve">GABRIELA SANCHEZ PEREZ             </v>
          </cell>
          <cell r="I8709" t="str">
            <v xml:space="preserve">FARIDA SHAAB MUSSALI                                                  </v>
          </cell>
        </row>
        <row r="8710">
          <cell r="G8710">
            <v>520781</v>
          </cell>
          <cell r="H8710" t="str">
            <v xml:space="preserve">GABRIELA SANCHEZ PEREZ             </v>
          </cell>
          <cell r="I8710" t="str">
            <v xml:space="preserve">FARIDA SHAAB MUSSALI                                                  </v>
          </cell>
        </row>
        <row r="8711">
          <cell r="G8711">
            <v>520781</v>
          </cell>
          <cell r="H8711" t="str">
            <v xml:space="preserve">GABRIELA SANCHEZ PEREZ             </v>
          </cell>
          <cell r="I8711" t="str">
            <v xml:space="preserve">FARIDA SHAAB MUSSALI                                                  </v>
          </cell>
        </row>
        <row r="8712">
          <cell r="G8712">
            <v>520792</v>
          </cell>
          <cell r="H8712" t="str">
            <v xml:space="preserve">ALEXANDRO SANTILLAN GALLARDO       </v>
          </cell>
          <cell r="I8712" t="str">
            <v xml:space="preserve">LILIA DEL CARMEN MORALES LAZALDE                                      </v>
          </cell>
        </row>
        <row r="8713">
          <cell r="G8713">
            <v>520792</v>
          </cell>
          <cell r="H8713" t="str">
            <v xml:space="preserve">ALEXANDRO SANTILLAN GALLARDO       </v>
          </cell>
          <cell r="I8713" t="str">
            <v xml:space="preserve">LILIA DEL CARMEN MORALES LAZALDE                                      </v>
          </cell>
        </row>
        <row r="8714">
          <cell r="G8714">
            <v>520792</v>
          </cell>
          <cell r="H8714" t="str">
            <v xml:space="preserve">ALEXANDRO SANTILLAN GALLARDO       </v>
          </cell>
          <cell r="I8714" t="str">
            <v xml:space="preserve">LILIA DEL CARMEN MORALES LAZALDE                                      </v>
          </cell>
        </row>
        <row r="8715">
          <cell r="G8715">
            <v>520792</v>
          </cell>
          <cell r="H8715" t="str">
            <v xml:space="preserve">ALEXANDRO SANTILLAN GALLARDO       </v>
          </cell>
          <cell r="I8715" t="str">
            <v xml:space="preserve">LILIA DEL CARMEN MORALES LAZALDE                                      </v>
          </cell>
        </row>
        <row r="8716">
          <cell r="G8716">
            <v>520792</v>
          </cell>
          <cell r="H8716" t="str">
            <v xml:space="preserve">ALEXANDRO SANTILLAN GALLARDO       </v>
          </cell>
          <cell r="I8716" t="str">
            <v xml:space="preserve">LILIA DEL CARMEN MORALES LAZALDE                                      </v>
          </cell>
        </row>
        <row r="8717">
          <cell r="G8717">
            <v>520792</v>
          </cell>
          <cell r="H8717" t="str">
            <v xml:space="preserve">ALEXANDRO SANTILLAN GALLARDO       </v>
          </cell>
          <cell r="I8717" t="str">
            <v xml:space="preserve">LILIA DEL CARMEN MORALES LAZALDE                                      </v>
          </cell>
        </row>
        <row r="8718">
          <cell r="G8718">
            <v>520792</v>
          </cell>
          <cell r="H8718" t="str">
            <v xml:space="preserve">ALEXANDRO SANTILLAN GALLARDO       </v>
          </cell>
          <cell r="I8718" t="str">
            <v xml:space="preserve">LILIA DEL CARMEN MORALES LAZALDE                                      </v>
          </cell>
        </row>
        <row r="8719">
          <cell r="G8719">
            <v>520792</v>
          </cell>
          <cell r="H8719" t="str">
            <v xml:space="preserve">ALEXANDRO SANTILLAN GALLARDO       </v>
          </cell>
          <cell r="I8719" t="str">
            <v xml:space="preserve">LILIA DEL CARMEN MORALES LAZALDE                                      </v>
          </cell>
        </row>
        <row r="8720">
          <cell r="G8720">
            <v>520792</v>
          </cell>
          <cell r="H8720" t="str">
            <v xml:space="preserve">ALEXANDRO SANTILLAN GALLARDO       </v>
          </cell>
          <cell r="I8720" t="str">
            <v xml:space="preserve">LILIA DEL CARMEN MORALES LAZALDE                                      </v>
          </cell>
        </row>
        <row r="8721">
          <cell r="G8721">
            <v>520792</v>
          </cell>
          <cell r="H8721" t="str">
            <v xml:space="preserve">ALEXANDRO SANTILLAN GALLARDO       </v>
          </cell>
          <cell r="I8721" t="str">
            <v xml:space="preserve">LILIA DEL CARMEN MORALES LAZALDE                                      </v>
          </cell>
        </row>
        <row r="8722">
          <cell r="G8722">
            <v>520792</v>
          </cell>
          <cell r="H8722" t="str">
            <v xml:space="preserve">ALEXANDRO SANTILLAN GALLARDO       </v>
          </cell>
          <cell r="I8722" t="str">
            <v xml:space="preserve">LILIA DEL CARMEN MORALES LAZALDE                                      </v>
          </cell>
        </row>
        <row r="8723">
          <cell r="G8723">
            <v>520792</v>
          </cell>
          <cell r="H8723" t="str">
            <v xml:space="preserve">ALEXANDRO SANTILLAN GALLARDO       </v>
          </cell>
          <cell r="I8723" t="str">
            <v xml:space="preserve">LILIA DEL CARMEN MORALES LAZALDE                                      </v>
          </cell>
        </row>
        <row r="8724">
          <cell r="G8724">
            <v>520792</v>
          </cell>
          <cell r="H8724" t="str">
            <v xml:space="preserve">ALEXANDRO SANTILLAN GALLARDO       </v>
          </cell>
          <cell r="I8724" t="str">
            <v xml:space="preserve">LILIA DEL CARMEN MORALES LAZALDE                                      </v>
          </cell>
        </row>
        <row r="8725">
          <cell r="G8725">
            <v>520792</v>
          </cell>
          <cell r="H8725" t="str">
            <v xml:space="preserve">ALEXANDRO SANTILLAN GALLARDO       </v>
          </cell>
          <cell r="I8725" t="str">
            <v xml:space="preserve">LILIA DEL CARMEN MORALES LAZALDE                                      </v>
          </cell>
        </row>
        <row r="8726">
          <cell r="G8726">
            <v>520802</v>
          </cell>
          <cell r="H8726" t="str">
            <v xml:space="preserve">EMPLEADOS                          </v>
          </cell>
          <cell r="I8726" t="str">
            <v xml:space="preserve">FRANCISCO VILLASE/OR BORBOLLA                                         </v>
          </cell>
        </row>
        <row r="8727">
          <cell r="G8727">
            <v>520814</v>
          </cell>
          <cell r="H8727" t="str">
            <v xml:space="preserve">GABRIELA SANCHEZ PEREZ             </v>
          </cell>
          <cell r="I8727" t="str">
            <v xml:space="preserve">MARIA ELENA DEZA SOLDEVILA                                            </v>
          </cell>
        </row>
        <row r="8728">
          <cell r="G8728">
            <v>520814</v>
          </cell>
          <cell r="H8728" t="str">
            <v xml:space="preserve">GABRIELA SANCHEZ PEREZ             </v>
          </cell>
          <cell r="I8728" t="str">
            <v xml:space="preserve">MARIA ELENA DEZA SOLDEVILA                                            </v>
          </cell>
        </row>
        <row r="8729">
          <cell r="G8729">
            <v>520821</v>
          </cell>
          <cell r="H8729" t="str">
            <v xml:space="preserve">ALEXANDRO SANTILLAN GALLARDO       </v>
          </cell>
          <cell r="I8729" t="str">
            <v xml:space="preserve">ERNESTO MONTELONGO ARRIAGA                                            </v>
          </cell>
        </row>
        <row r="8730">
          <cell r="G8730">
            <v>520821</v>
          </cell>
          <cell r="H8730" t="str">
            <v xml:space="preserve">ALEXANDRO SANTILLAN GALLARDO       </v>
          </cell>
          <cell r="I8730" t="str">
            <v xml:space="preserve">ERNESTO MONTELONGO ARRIAGA                                            </v>
          </cell>
        </row>
        <row r="8731">
          <cell r="G8731">
            <v>520821</v>
          </cell>
          <cell r="H8731" t="str">
            <v xml:space="preserve">ALEXANDRO SANTILLAN GALLARDO       </v>
          </cell>
          <cell r="I8731" t="str">
            <v xml:space="preserve">ERNESTO MONTELONGO ARRIAGA                                            </v>
          </cell>
        </row>
        <row r="8732">
          <cell r="G8732">
            <v>520821</v>
          </cell>
          <cell r="H8732" t="str">
            <v xml:space="preserve">ALEXANDRO SANTILLAN GALLARDO       </v>
          </cell>
          <cell r="I8732" t="str">
            <v xml:space="preserve">ERNESTO MONTELONGO ARRIAGA                                            </v>
          </cell>
        </row>
        <row r="8733">
          <cell r="G8733">
            <v>520821</v>
          </cell>
          <cell r="H8733" t="str">
            <v xml:space="preserve">ALEXANDRO SANTILLAN GALLARDO       </v>
          </cell>
          <cell r="I8733" t="str">
            <v xml:space="preserve">ERNESTO MONTELONGO ARRIAGA                                            </v>
          </cell>
        </row>
        <row r="8734">
          <cell r="G8734">
            <v>520832</v>
          </cell>
          <cell r="H8734" t="str">
            <v xml:space="preserve">ALEXANDRO SANTILLAN GALLARDO       </v>
          </cell>
          <cell r="I8734" t="str">
            <v xml:space="preserve">AMALIA FABIOLA CEBALLOS DIAZ                                          </v>
          </cell>
        </row>
        <row r="8735">
          <cell r="G8735">
            <v>520832</v>
          </cell>
          <cell r="H8735" t="str">
            <v xml:space="preserve">ALEXANDRO SANTILLAN GALLARDO       </v>
          </cell>
          <cell r="I8735" t="str">
            <v xml:space="preserve">AMALIA FABIOLA CEBALLOS DIAZ                                          </v>
          </cell>
        </row>
        <row r="8736">
          <cell r="G8736">
            <v>520832</v>
          </cell>
          <cell r="H8736" t="str">
            <v xml:space="preserve">ALEXANDRO SANTILLAN GALLARDO       </v>
          </cell>
          <cell r="I8736" t="str">
            <v xml:space="preserve">AMALIA FABIOLA CEBALLOS DIAZ                                          </v>
          </cell>
        </row>
        <row r="8737">
          <cell r="G8737">
            <v>520832</v>
          </cell>
          <cell r="H8737" t="str">
            <v xml:space="preserve">ALEXANDRO SANTILLAN GALLARDO       </v>
          </cell>
          <cell r="I8737" t="str">
            <v xml:space="preserve">AMALIA FABIOLA CEBALLOS DIAZ                                          </v>
          </cell>
        </row>
        <row r="8738">
          <cell r="G8738">
            <v>520832</v>
          </cell>
          <cell r="H8738" t="str">
            <v xml:space="preserve">ALEXANDRO SANTILLAN GALLARDO       </v>
          </cell>
          <cell r="I8738" t="str">
            <v xml:space="preserve">AMALIA FABIOLA CEBALLOS DIAZ                                          </v>
          </cell>
        </row>
        <row r="8739">
          <cell r="G8739">
            <v>520843</v>
          </cell>
          <cell r="H8739" t="str">
            <v xml:space="preserve">ALEXANDRO SANTILLAN GALLARDO       </v>
          </cell>
          <cell r="I8739" t="str">
            <v xml:space="preserve">JULIO ARMANDO MONTELONGO CEBALLOS                                     </v>
          </cell>
        </row>
        <row r="8740">
          <cell r="G8740">
            <v>520843</v>
          </cell>
          <cell r="H8740" t="str">
            <v xml:space="preserve">ALEXANDRO SANTILLAN GALLARDO       </v>
          </cell>
          <cell r="I8740" t="str">
            <v xml:space="preserve">JULIO ARMANDO MONTELONGO CEBALLOS                                     </v>
          </cell>
        </row>
        <row r="8741">
          <cell r="G8741">
            <v>520843</v>
          </cell>
          <cell r="H8741" t="str">
            <v xml:space="preserve">ALEXANDRO SANTILLAN GALLARDO       </v>
          </cell>
          <cell r="I8741" t="str">
            <v xml:space="preserve">JULIO ARMANDO MONTELONGO CEBALLOS                                     </v>
          </cell>
        </row>
        <row r="8742">
          <cell r="G8742">
            <v>520843</v>
          </cell>
          <cell r="H8742" t="str">
            <v xml:space="preserve">ALEXANDRO SANTILLAN GALLARDO       </v>
          </cell>
          <cell r="I8742" t="str">
            <v xml:space="preserve">JULIO ARMANDO MONTELONGO CEBALLOS                                     </v>
          </cell>
        </row>
        <row r="8743">
          <cell r="G8743">
            <v>520843</v>
          </cell>
          <cell r="H8743" t="str">
            <v xml:space="preserve">ALEXANDRO SANTILLAN GALLARDO       </v>
          </cell>
          <cell r="I8743" t="str">
            <v xml:space="preserve">JULIO ARMANDO MONTELONGO CEBALLOS                                     </v>
          </cell>
        </row>
        <row r="8744">
          <cell r="G8744">
            <v>520894</v>
          </cell>
          <cell r="H8744" t="str">
            <v xml:space="preserve">ADRIANA I. MEJIA CASTILLO          </v>
          </cell>
          <cell r="I8744" t="str">
            <v xml:space="preserve">MARIE SUZANNE KARAM FAZ                                               </v>
          </cell>
        </row>
        <row r="8745">
          <cell r="G8745">
            <v>520894</v>
          </cell>
          <cell r="H8745" t="str">
            <v xml:space="preserve">ADRIANA I. MEJIA CASTILLO          </v>
          </cell>
          <cell r="I8745" t="str">
            <v xml:space="preserve">MARIE SUZANNE KARAM FAZ                                               </v>
          </cell>
        </row>
        <row r="8746">
          <cell r="G8746">
            <v>520894</v>
          </cell>
          <cell r="H8746" t="str">
            <v xml:space="preserve">ADRIANA I. MEJIA CASTILLO          </v>
          </cell>
          <cell r="I8746" t="str">
            <v xml:space="preserve">MARIE SUZANNE KARAM FAZ                                               </v>
          </cell>
        </row>
        <row r="8747">
          <cell r="G8747">
            <v>520894</v>
          </cell>
          <cell r="H8747" t="str">
            <v xml:space="preserve">ADRIANA I. MEJIA CASTILLO          </v>
          </cell>
          <cell r="I8747" t="str">
            <v xml:space="preserve">MARIE SUZANNE KARAM FAZ                                               </v>
          </cell>
        </row>
        <row r="8748">
          <cell r="G8748">
            <v>520894</v>
          </cell>
          <cell r="H8748" t="str">
            <v xml:space="preserve">ADRIANA I. MEJIA CASTILLO          </v>
          </cell>
          <cell r="I8748" t="str">
            <v xml:space="preserve">MARIE SUZANNE KARAM FAZ                                               </v>
          </cell>
        </row>
        <row r="8749">
          <cell r="G8749">
            <v>520912</v>
          </cell>
          <cell r="H8749" t="str">
            <v xml:space="preserve">MINERVA OLVERA BONILLA             </v>
          </cell>
          <cell r="I8749" t="str">
            <v xml:space="preserve">MARIA DEL MAR BLANCO Y FORNIELES                                      </v>
          </cell>
        </row>
        <row r="8750">
          <cell r="G8750">
            <v>520912</v>
          </cell>
          <cell r="H8750" t="str">
            <v xml:space="preserve">MINERVA OLVERA BONILLA             </v>
          </cell>
          <cell r="I8750" t="str">
            <v xml:space="preserve">MARIA DEL MAR BLANCO Y FORNIELES                                      </v>
          </cell>
        </row>
        <row r="8751">
          <cell r="G8751">
            <v>520912</v>
          </cell>
          <cell r="H8751" t="str">
            <v xml:space="preserve">MINERVA OLVERA BONILLA             </v>
          </cell>
          <cell r="I8751" t="str">
            <v xml:space="preserve">MARIA DEL MAR BLANCO Y FORNIELES                                      </v>
          </cell>
        </row>
        <row r="8752">
          <cell r="G8752">
            <v>520923</v>
          </cell>
          <cell r="H8752" t="str">
            <v xml:space="preserve">GABRIELA SANCHEZ PEREZ             </v>
          </cell>
          <cell r="I8752" t="str">
            <v xml:space="preserve">ELIAS MUSSALI ACHAR                                                   </v>
          </cell>
        </row>
        <row r="8753">
          <cell r="G8753">
            <v>520923</v>
          </cell>
          <cell r="H8753" t="str">
            <v xml:space="preserve">GABRIELA SANCHEZ PEREZ             </v>
          </cell>
          <cell r="I8753" t="str">
            <v xml:space="preserve">ELIAS MUSSALI ACHAR                                                   </v>
          </cell>
        </row>
        <row r="8754">
          <cell r="G8754">
            <v>520934</v>
          </cell>
          <cell r="H8754" t="str">
            <v>JOSUE GERARDO RAMIREZ ESPA/A FUENTE</v>
          </cell>
          <cell r="I8754" t="str">
            <v xml:space="preserve">ABRAHAM DJAMUS CHEREM                                                 </v>
          </cell>
        </row>
        <row r="8755">
          <cell r="G8755">
            <v>520934</v>
          </cell>
          <cell r="H8755" t="str">
            <v>JOSUE GERARDO RAMIREZ ESPA/A FUENTE</v>
          </cell>
          <cell r="I8755" t="str">
            <v xml:space="preserve">ABRAHAM DJAMUS CHEREM                                                 </v>
          </cell>
        </row>
        <row r="8756">
          <cell r="G8756">
            <v>520934</v>
          </cell>
          <cell r="H8756" t="str">
            <v>JOSUE GERARDO RAMIREZ ESPA/A FUENTE</v>
          </cell>
          <cell r="I8756" t="str">
            <v xml:space="preserve">ABRAHAM DJAMUS CHEREM                                                 </v>
          </cell>
        </row>
        <row r="8757">
          <cell r="G8757">
            <v>520934</v>
          </cell>
          <cell r="H8757" t="str">
            <v>JOSUE GERARDO RAMIREZ ESPA/A FUENTE</v>
          </cell>
          <cell r="I8757" t="str">
            <v xml:space="preserve">ABRAHAM DJAMUS CHEREM                                                 </v>
          </cell>
        </row>
        <row r="8758">
          <cell r="G8758">
            <v>520941</v>
          </cell>
          <cell r="H8758" t="str">
            <v xml:space="preserve">GABRIEL RODRIGO BAENA CASTUERA     </v>
          </cell>
          <cell r="I8758" t="str">
            <v xml:space="preserve">IAN CHARLES MUIR GONZALEZ                                             </v>
          </cell>
        </row>
        <row r="8759">
          <cell r="G8759">
            <v>520941</v>
          </cell>
          <cell r="H8759" t="str">
            <v xml:space="preserve">GABRIEL RODRIGO BAENA CASTUERA     </v>
          </cell>
          <cell r="I8759" t="str">
            <v xml:space="preserve">IAN CHARLES MUIR GONZALEZ                                             </v>
          </cell>
        </row>
        <row r="8760">
          <cell r="G8760">
            <v>520952</v>
          </cell>
          <cell r="H8760" t="str">
            <v xml:space="preserve">EMPLEADOS                          </v>
          </cell>
          <cell r="I8760" t="str">
            <v xml:space="preserve">JUAN ANTONIO MENDIOLA CARMONA                                         </v>
          </cell>
        </row>
        <row r="8761">
          <cell r="G8761">
            <v>520952</v>
          </cell>
          <cell r="H8761" t="str">
            <v xml:space="preserve">EMPLEADOS                          </v>
          </cell>
          <cell r="I8761" t="str">
            <v xml:space="preserve">JUAN ANTONIO MENDIOLA CARMONA                                         </v>
          </cell>
        </row>
        <row r="8762">
          <cell r="G8762">
            <v>520952</v>
          </cell>
          <cell r="H8762" t="str">
            <v xml:space="preserve">EMPLEADOS                          </v>
          </cell>
          <cell r="I8762" t="str">
            <v xml:space="preserve">JUAN ANTONIO MENDIOLA CARMONA                                         </v>
          </cell>
        </row>
        <row r="8763">
          <cell r="G8763">
            <v>520963</v>
          </cell>
          <cell r="H8763" t="str">
            <v xml:space="preserve">MINERVA OLVERA BONILLA             </v>
          </cell>
          <cell r="I8763" t="str">
            <v xml:space="preserve">AURORA MARIA ELENA JUAREZ PEREZ                                       </v>
          </cell>
        </row>
        <row r="8764">
          <cell r="G8764">
            <v>520963</v>
          </cell>
          <cell r="H8764" t="str">
            <v xml:space="preserve">MINERVA OLVERA BONILLA             </v>
          </cell>
          <cell r="I8764" t="str">
            <v xml:space="preserve">AURORA MARIA ELENA JUAREZ PEREZ                                       </v>
          </cell>
        </row>
        <row r="8765">
          <cell r="G8765">
            <v>520963</v>
          </cell>
          <cell r="H8765" t="str">
            <v xml:space="preserve">MINERVA OLVERA BONILLA             </v>
          </cell>
          <cell r="I8765" t="str">
            <v xml:space="preserve">AURORA MARIA ELENA JUAREZ PEREZ                                       </v>
          </cell>
        </row>
        <row r="8766">
          <cell r="G8766">
            <v>520963</v>
          </cell>
          <cell r="H8766" t="str">
            <v xml:space="preserve">MINERVA OLVERA BONILLA             </v>
          </cell>
          <cell r="I8766" t="str">
            <v xml:space="preserve">AURORA MARIA ELENA JUAREZ PEREZ                                       </v>
          </cell>
        </row>
        <row r="8767">
          <cell r="G8767">
            <v>520963</v>
          </cell>
          <cell r="H8767" t="str">
            <v xml:space="preserve">MINERVA OLVERA BONILLA             </v>
          </cell>
          <cell r="I8767" t="str">
            <v xml:space="preserve">AURORA MARIA ELENA JUAREZ PEREZ                                       </v>
          </cell>
        </row>
        <row r="8768">
          <cell r="G8768">
            <v>520981</v>
          </cell>
          <cell r="H8768" t="str">
            <v xml:space="preserve">ALEXANDRO SANTILLAN GALLARDO       </v>
          </cell>
          <cell r="I8768" t="str">
            <v xml:space="preserve">GUADALUPE GUILOCHE PEREARNAU                                          </v>
          </cell>
        </row>
        <row r="8769">
          <cell r="G8769">
            <v>520981</v>
          </cell>
          <cell r="H8769" t="str">
            <v xml:space="preserve">ALEXANDRO SANTILLAN GALLARDO       </v>
          </cell>
          <cell r="I8769" t="str">
            <v xml:space="preserve">GUADALUPE GUILOCHE PEREARNAU                                          </v>
          </cell>
        </row>
        <row r="8770">
          <cell r="G8770">
            <v>520981</v>
          </cell>
          <cell r="H8770" t="str">
            <v xml:space="preserve">ALEXANDRO SANTILLAN GALLARDO       </v>
          </cell>
          <cell r="I8770" t="str">
            <v xml:space="preserve">GUADALUPE GUILOCHE PEREARNAU                                          </v>
          </cell>
        </row>
        <row r="8771">
          <cell r="G8771">
            <v>520981</v>
          </cell>
          <cell r="H8771" t="str">
            <v xml:space="preserve">ALEXANDRO SANTILLAN GALLARDO       </v>
          </cell>
          <cell r="I8771" t="str">
            <v xml:space="preserve">GUADALUPE GUILOCHE PEREARNAU                                          </v>
          </cell>
        </row>
        <row r="8772">
          <cell r="G8772">
            <v>520981</v>
          </cell>
          <cell r="H8772" t="str">
            <v xml:space="preserve">ALEXANDRO SANTILLAN GALLARDO       </v>
          </cell>
          <cell r="I8772" t="str">
            <v xml:space="preserve">GUADALUPE GUILOCHE PEREARNAU                                          </v>
          </cell>
        </row>
        <row r="8773">
          <cell r="G8773">
            <v>520981</v>
          </cell>
          <cell r="H8773" t="str">
            <v xml:space="preserve">ALEXANDRO SANTILLAN GALLARDO       </v>
          </cell>
          <cell r="I8773" t="str">
            <v xml:space="preserve">GUADALUPE GUILOCHE PEREARNAU                                          </v>
          </cell>
        </row>
        <row r="8774">
          <cell r="G8774">
            <v>520981</v>
          </cell>
          <cell r="H8774" t="str">
            <v xml:space="preserve">ALEXANDRO SANTILLAN GALLARDO       </v>
          </cell>
          <cell r="I8774" t="str">
            <v xml:space="preserve">GUADALUPE GUILOCHE PEREARNAU                                          </v>
          </cell>
        </row>
        <row r="8775">
          <cell r="G8775">
            <v>520992</v>
          </cell>
          <cell r="H8775" t="str">
            <v>JOSUE GERARDO RAMIREZ ESPA/A FUENTE</v>
          </cell>
          <cell r="I8775" t="str">
            <v xml:space="preserve">GRACIELA BAEZ RIOS                                                    </v>
          </cell>
        </row>
        <row r="8776">
          <cell r="G8776">
            <v>520992</v>
          </cell>
          <cell r="H8776" t="str">
            <v>JOSUE GERARDO RAMIREZ ESPA/A FUENTE</v>
          </cell>
          <cell r="I8776" t="str">
            <v xml:space="preserve">GRACIELA BAEZ RIOS                                                    </v>
          </cell>
        </row>
        <row r="8777">
          <cell r="G8777">
            <v>520992</v>
          </cell>
          <cell r="H8777" t="str">
            <v>JOSUE GERARDO RAMIREZ ESPA/A FUENTE</v>
          </cell>
          <cell r="I8777" t="str">
            <v xml:space="preserve">GRACIELA BAEZ RIOS                                                    </v>
          </cell>
        </row>
        <row r="8778">
          <cell r="G8778">
            <v>520992</v>
          </cell>
          <cell r="H8778" t="str">
            <v>JOSUE GERARDO RAMIREZ ESPA/A FUENTE</v>
          </cell>
          <cell r="I8778" t="str">
            <v xml:space="preserve">GRACIELA BAEZ RIOS                                                    </v>
          </cell>
        </row>
        <row r="8779">
          <cell r="G8779">
            <v>520992</v>
          </cell>
          <cell r="H8779" t="str">
            <v>JOSUE GERARDO RAMIREZ ESPA/A FUENTE</v>
          </cell>
          <cell r="I8779" t="str">
            <v xml:space="preserve">GRACIELA BAEZ RIOS                                                    </v>
          </cell>
        </row>
        <row r="8780">
          <cell r="G8780">
            <v>520992</v>
          </cell>
          <cell r="H8780" t="str">
            <v>JOSUE GERARDO RAMIREZ ESPA/A FUENTE</v>
          </cell>
          <cell r="I8780" t="str">
            <v xml:space="preserve">GRACIELA BAEZ RIOS                                                    </v>
          </cell>
        </row>
        <row r="8781">
          <cell r="G8781">
            <v>521045</v>
          </cell>
          <cell r="H8781" t="str">
            <v xml:space="preserve">EMPLEADOS                          </v>
          </cell>
          <cell r="I8781" t="str">
            <v xml:space="preserve">JESUS DANIEL MONTES RAMIREZ                                           </v>
          </cell>
        </row>
        <row r="8782">
          <cell r="G8782">
            <v>521045</v>
          </cell>
          <cell r="H8782" t="str">
            <v xml:space="preserve">EMPLEADOS                          </v>
          </cell>
          <cell r="I8782" t="str">
            <v xml:space="preserve">JESUS DANIEL MONTES RAMIREZ                                           </v>
          </cell>
        </row>
        <row r="8783">
          <cell r="G8783">
            <v>521051</v>
          </cell>
          <cell r="H8783" t="str">
            <v xml:space="preserve">ALEXANDRO SANTILLAN GALLARDO       </v>
          </cell>
          <cell r="I8783" t="str">
            <v xml:space="preserve">PATRICIO ALBERTO TAMAYO GOMEZ                                         </v>
          </cell>
        </row>
        <row r="8784">
          <cell r="G8784">
            <v>521051</v>
          </cell>
          <cell r="H8784" t="str">
            <v xml:space="preserve">ALEXANDRO SANTILLAN GALLARDO       </v>
          </cell>
          <cell r="I8784" t="str">
            <v xml:space="preserve">PATRICIO ALBERTO TAMAYO GOMEZ                                         </v>
          </cell>
        </row>
        <row r="8785">
          <cell r="G8785">
            <v>521051</v>
          </cell>
          <cell r="H8785" t="str">
            <v xml:space="preserve">ALEXANDRO SANTILLAN GALLARDO       </v>
          </cell>
          <cell r="I8785" t="str">
            <v xml:space="preserve">PATRICIO ALBERTO TAMAYO GOMEZ                                         </v>
          </cell>
        </row>
        <row r="8786">
          <cell r="G8786">
            <v>521051</v>
          </cell>
          <cell r="H8786" t="str">
            <v xml:space="preserve">ALEXANDRO SANTILLAN GALLARDO       </v>
          </cell>
          <cell r="I8786" t="str">
            <v xml:space="preserve">PATRICIO ALBERTO TAMAYO GOMEZ                                         </v>
          </cell>
        </row>
        <row r="8787">
          <cell r="G8787">
            <v>521051</v>
          </cell>
          <cell r="H8787" t="str">
            <v xml:space="preserve">ALEXANDRO SANTILLAN GALLARDO       </v>
          </cell>
          <cell r="I8787" t="str">
            <v xml:space="preserve">PATRICIO ALBERTO TAMAYO GOMEZ                                         </v>
          </cell>
        </row>
        <row r="8788">
          <cell r="G8788">
            <v>521051</v>
          </cell>
          <cell r="H8788" t="str">
            <v xml:space="preserve">ALEXANDRO SANTILLAN GALLARDO       </v>
          </cell>
          <cell r="I8788" t="str">
            <v xml:space="preserve">PATRICIO ALBERTO TAMAYO GOMEZ                                         </v>
          </cell>
        </row>
        <row r="8789">
          <cell r="G8789">
            <v>521051</v>
          </cell>
          <cell r="H8789" t="str">
            <v xml:space="preserve">ALEXANDRO SANTILLAN GALLARDO       </v>
          </cell>
          <cell r="I8789" t="str">
            <v xml:space="preserve">PATRICIO ALBERTO TAMAYO GOMEZ                                         </v>
          </cell>
        </row>
        <row r="8790">
          <cell r="G8790">
            <v>521062</v>
          </cell>
          <cell r="H8790" t="str">
            <v xml:space="preserve">EMMA YOLANDA RAMIREZ HUITRON       </v>
          </cell>
          <cell r="I8790" t="str">
            <v xml:space="preserve">CARLOS DERSDEPANIAN SHIRINIAN                                         </v>
          </cell>
        </row>
        <row r="8791">
          <cell r="G8791">
            <v>521062</v>
          </cell>
          <cell r="H8791" t="str">
            <v xml:space="preserve">EMMA YOLANDA RAMIREZ HUITRON       </v>
          </cell>
          <cell r="I8791" t="str">
            <v xml:space="preserve">CARLOS DERSDEPANIAN SHIRINIAN                                         </v>
          </cell>
        </row>
        <row r="8792">
          <cell r="G8792">
            <v>521062</v>
          </cell>
          <cell r="H8792" t="str">
            <v xml:space="preserve">EMMA YOLANDA RAMIREZ HUITRON       </v>
          </cell>
          <cell r="I8792" t="str">
            <v xml:space="preserve">CARLOS DERSDEPANIAN SHIRINIAN                                         </v>
          </cell>
        </row>
        <row r="8793">
          <cell r="G8793">
            <v>521062</v>
          </cell>
          <cell r="H8793" t="str">
            <v xml:space="preserve">EMMA YOLANDA RAMIREZ HUITRON       </v>
          </cell>
          <cell r="I8793" t="str">
            <v xml:space="preserve">CARLOS DERSDEPANIAN SHIRINIAN                                         </v>
          </cell>
        </row>
        <row r="8794">
          <cell r="G8794">
            <v>521062</v>
          </cell>
          <cell r="H8794" t="str">
            <v xml:space="preserve">EMMA YOLANDA RAMIREZ HUITRON       </v>
          </cell>
          <cell r="I8794" t="str">
            <v xml:space="preserve">CARLOS DERSDEPANIAN SHIRINIAN                                         </v>
          </cell>
        </row>
        <row r="8795">
          <cell r="G8795">
            <v>521062</v>
          </cell>
          <cell r="H8795" t="str">
            <v xml:space="preserve">EMMA YOLANDA RAMIREZ HUITRON       </v>
          </cell>
          <cell r="I8795" t="str">
            <v xml:space="preserve">CARLOS DERSDEPANIAN SHIRINIAN                                         </v>
          </cell>
        </row>
        <row r="8796">
          <cell r="G8796">
            <v>521062</v>
          </cell>
          <cell r="H8796" t="str">
            <v xml:space="preserve">EMMA YOLANDA RAMIREZ HUITRON       </v>
          </cell>
          <cell r="I8796" t="str">
            <v xml:space="preserve">CARLOS DERSDEPANIAN SHIRINIAN                                         </v>
          </cell>
        </row>
        <row r="8797">
          <cell r="G8797">
            <v>521073</v>
          </cell>
          <cell r="H8797" t="str">
            <v xml:space="preserve">EMMA YOLANDA RAMIREZ HUITRON       </v>
          </cell>
          <cell r="I8797" t="str">
            <v xml:space="preserve">GREGORIO DERSDEPANIAN ARAKELIAN                                       </v>
          </cell>
        </row>
        <row r="8798">
          <cell r="G8798">
            <v>521073</v>
          </cell>
          <cell r="H8798" t="str">
            <v xml:space="preserve">EMMA YOLANDA RAMIREZ HUITRON       </v>
          </cell>
          <cell r="I8798" t="str">
            <v xml:space="preserve">GREGORIO DERSDEPANIAN ARAKELIAN                                       </v>
          </cell>
        </row>
        <row r="8799">
          <cell r="G8799">
            <v>521073</v>
          </cell>
          <cell r="H8799" t="str">
            <v xml:space="preserve">EMMA YOLANDA RAMIREZ HUITRON       </v>
          </cell>
          <cell r="I8799" t="str">
            <v xml:space="preserve">GREGORIO DERSDEPANIAN ARAKELIAN                                       </v>
          </cell>
        </row>
        <row r="8800">
          <cell r="G8800">
            <v>521073</v>
          </cell>
          <cell r="H8800" t="str">
            <v xml:space="preserve">EMMA YOLANDA RAMIREZ HUITRON       </v>
          </cell>
          <cell r="I8800" t="str">
            <v xml:space="preserve">GREGORIO DERSDEPANIAN ARAKELIAN                                       </v>
          </cell>
        </row>
        <row r="8801">
          <cell r="G8801">
            <v>521073</v>
          </cell>
          <cell r="H8801" t="str">
            <v xml:space="preserve">EMMA YOLANDA RAMIREZ HUITRON       </v>
          </cell>
          <cell r="I8801" t="str">
            <v xml:space="preserve">GREGORIO DERSDEPANIAN ARAKELIAN                                       </v>
          </cell>
        </row>
        <row r="8802">
          <cell r="G8802">
            <v>521073</v>
          </cell>
          <cell r="H8802" t="str">
            <v xml:space="preserve">EMMA YOLANDA RAMIREZ HUITRON       </v>
          </cell>
          <cell r="I8802" t="str">
            <v xml:space="preserve">GREGORIO DERSDEPANIAN ARAKELIAN                                       </v>
          </cell>
        </row>
        <row r="8803">
          <cell r="G8803">
            <v>521073</v>
          </cell>
          <cell r="H8803" t="str">
            <v xml:space="preserve">EMMA YOLANDA RAMIREZ HUITRON       </v>
          </cell>
          <cell r="I8803" t="str">
            <v xml:space="preserve">GREGORIO DERSDEPANIAN ARAKELIAN                                       </v>
          </cell>
        </row>
        <row r="8804">
          <cell r="G8804">
            <v>521073</v>
          </cell>
          <cell r="H8804" t="str">
            <v xml:space="preserve">EMMA YOLANDA RAMIREZ HUITRON       </v>
          </cell>
          <cell r="I8804" t="str">
            <v xml:space="preserve">GREGORIO DERSDEPANIAN ARAKELIAN                                       </v>
          </cell>
        </row>
        <row r="8805">
          <cell r="G8805">
            <v>521073</v>
          </cell>
          <cell r="H8805" t="str">
            <v xml:space="preserve">EMMA YOLANDA RAMIREZ HUITRON       </v>
          </cell>
          <cell r="I8805" t="str">
            <v xml:space="preserve">GREGORIO DERSDEPANIAN ARAKELIAN                                       </v>
          </cell>
        </row>
        <row r="8806">
          <cell r="G8806">
            <v>521073</v>
          </cell>
          <cell r="H8806" t="str">
            <v xml:space="preserve">EMMA YOLANDA RAMIREZ HUITRON       </v>
          </cell>
          <cell r="I8806" t="str">
            <v xml:space="preserve">GREGORIO DERSDEPANIAN ARAKELIAN                                       </v>
          </cell>
        </row>
        <row r="8807">
          <cell r="G8807">
            <v>521073</v>
          </cell>
          <cell r="H8807" t="str">
            <v xml:space="preserve">EMMA YOLANDA RAMIREZ HUITRON       </v>
          </cell>
          <cell r="I8807" t="str">
            <v xml:space="preserve">GREGORIO DERSDEPANIAN ARAKELIAN                                       </v>
          </cell>
        </row>
        <row r="8808">
          <cell r="G8808">
            <v>521073</v>
          </cell>
          <cell r="H8808" t="str">
            <v xml:space="preserve">EMMA YOLANDA RAMIREZ HUITRON       </v>
          </cell>
          <cell r="I8808" t="str">
            <v xml:space="preserve">GREGORIO DERSDEPANIAN ARAKELIAN                                       </v>
          </cell>
        </row>
        <row r="8809">
          <cell r="G8809">
            <v>521073</v>
          </cell>
          <cell r="H8809" t="str">
            <v xml:space="preserve">EMMA YOLANDA RAMIREZ HUITRON       </v>
          </cell>
          <cell r="I8809" t="str">
            <v xml:space="preserve">GREGORIO DERSDEPANIAN ARAKELIAN                                       </v>
          </cell>
        </row>
        <row r="8810">
          <cell r="G8810">
            <v>521073</v>
          </cell>
          <cell r="H8810" t="str">
            <v xml:space="preserve">EMMA YOLANDA RAMIREZ HUITRON       </v>
          </cell>
          <cell r="I8810" t="str">
            <v xml:space="preserve">GREGORIO DERSDEPANIAN ARAKELIAN                                       </v>
          </cell>
        </row>
        <row r="8811">
          <cell r="G8811">
            <v>521073</v>
          </cell>
          <cell r="H8811" t="str">
            <v xml:space="preserve">EMMA YOLANDA RAMIREZ HUITRON       </v>
          </cell>
          <cell r="I8811" t="str">
            <v xml:space="preserve">GREGORIO DERSDEPANIAN ARAKELIAN                                       </v>
          </cell>
        </row>
        <row r="8812">
          <cell r="G8812">
            <v>521073</v>
          </cell>
          <cell r="H8812" t="str">
            <v xml:space="preserve">EMMA YOLANDA RAMIREZ HUITRON       </v>
          </cell>
          <cell r="I8812" t="str">
            <v xml:space="preserve">GREGORIO DERSDEPANIAN ARAKELIAN                                       </v>
          </cell>
        </row>
        <row r="8813">
          <cell r="G8813">
            <v>521073</v>
          </cell>
          <cell r="H8813" t="str">
            <v xml:space="preserve">EMMA YOLANDA RAMIREZ HUITRON       </v>
          </cell>
          <cell r="I8813" t="str">
            <v xml:space="preserve">GREGORIO DERSDEPANIAN ARAKELIAN                                       </v>
          </cell>
        </row>
        <row r="8814">
          <cell r="G8814">
            <v>521073</v>
          </cell>
          <cell r="H8814" t="str">
            <v xml:space="preserve">EMMA YOLANDA RAMIREZ HUITRON       </v>
          </cell>
          <cell r="I8814" t="str">
            <v xml:space="preserve">GREGORIO DERSDEPANIAN ARAKELIAN                                       </v>
          </cell>
        </row>
        <row r="8815">
          <cell r="G8815">
            <v>521073</v>
          </cell>
          <cell r="H8815" t="str">
            <v xml:space="preserve">EMMA YOLANDA RAMIREZ HUITRON       </v>
          </cell>
          <cell r="I8815" t="str">
            <v xml:space="preserve">GREGORIO DERSDEPANIAN ARAKELIAN                                       </v>
          </cell>
        </row>
        <row r="8816">
          <cell r="G8816">
            <v>521073</v>
          </cell>
          <cell r="H8816" t="str">
            <v xml:space="preserve">EMMA YOLANDA RAMIREZ HUITRON       </v>
          </cell>
          <cell r="I8816" t="str">
            <v xml:space="preserve">GREGORIO DERSDEPANIAN ARAKELIAN                                       </v>
          </cell>
        </row>
        <row r="8817">
          <cell r="G8817">
            <v>521073</v>
          </cell>
          <cell r="H8817" t="str">
            <v xml:space="preserve">EMMA YOLANDA RAMIREZ HUITRON       </v>
          </cell>
          <cell r="I8817" t="str">
            <v xml:space="preserve">GREGORIO DERSDEPANIAN ARAKELIAN                                       </v>
          </cell>
        </row>
        <row r="8818">
          <cell r="G8818">
            <v>521073</v>
          </cell>
          <cell r="H8818" t="str">
            <v xml:space="preserve">EMMA YOLANDA RAMIREZ HUITRON       </v>
          </cell>
          <cell r="I8818" t="str">
            <v xml:space="preserve">GREGORIO DERSDEPANIAN ARAKELIAN                                       </v>
          </cell>
        </row>
        <row r="8819">
          <cell r="G8819">
            <v>521073</v>
          </cell>
          <cell r="H8819" t="str">
            <v xml:space="preserve">EMMA YOLANDA RAMIREZ HUITRON       </v>
          </cell>
          <cell r="I8819" t="str">
            <v xml:space="preserve">GREGORIO DERSDEPANIAN ARAKELIAN                                       </v>
          </cell>
        </row>
        <row r="8820">
          <cell r="G8820">
            <v>521073</v>
          </cell>
          <cell r="H8820" t="str">
            <v xml:space="preserve">EMMA YOLANDA RAMIREZ HUITRON       </v>
          </cell>
          <cell r="I8820" t="str">
            <v xml:space="preserve">GREGORIO DERSDEPANIAN ARAKELIAN                                       </v>
          </cell>
        </row>
        <row r="8821">
          <cell r="G8821">
            <v>521084</v>
          </cell>
          <cell r="H8821" t="str">
            <v xml:space="preserve">EMMA YOLANDA RAMIREZ HUITRON       </v>
          </cell>
          <cell r="I8821" t="str">
            <v xml:space="preserve">BLANCA MARGARITA ROCK Y BASURTO                                       </v>
          </cell>
        </row>
        <row r="8822">
          <cell r="G8822">
            <v>521084</v>
          </cell>
          <cell r="H8822" t="str">
            <v xml:space="preserve">EMMA YOLANDA RAMIREZ HUITRON       </v>
          </cell>
          <cell r="I8822" t="str">
            <v xml:space="preserve">BLANCA MARGARITA ROCK Y BASURTO                                       </v>
          </cell>
        </row>
        <row r="8823">
          <cell r="G8823">
            <v>521084</v>
          </cell>
          <cell r="H8823" t="str">
            <v xml:space="preserve">EMMA YOLANDA RAMIREZ HUITRON       </v>
          </cell>
          <cell r="I8823" t="str">
            <v xml:space="preserve">BLANCA MARGARITA ROCK Y BASURTO                                       </v>
          </cell>
        </row>
        <row r="8824">
          <cell r="G8824">
            <v>521084</v>
          </cell>
          <cell r="H8824" t="str">
            <v xml:space="preserve">EMMA YOLANDA RAMIREZ HUITRON       </v>
          </cell>
          <cell r="I8824" t="str">
            <v xml:space="preserve">BLANCA MARGARITA ROCK Y BASURTO                                       </v>
          </cell>
        </row>
        <row r="8825">
          <cell r="G8825">
            <v>521084</v>
          </cell>
          <cell r="H8825" t="str">
            <v xml:space="preserve">EMMA YOLANDA RAMIREZ HUITRON       </v>
          </cell>
          <cell r="I8825" t="str">
            <v xml:space="preserve">BLANCA MARGARITA ROCK Y BASURTO                                       </v>
          </cell>
        </row>
        <row r="8826">
          <cell r="G8826">
            <v>521084</v>
          </cell>
          <cell r="H8826" t="str">
            <v xml:space="preserve">EMMA YOLANDA RAMIREZ HUITRON       </v>
          </cell>
          <cell r="I8826" t="str">
            <v xml:space="preserve">BLANCA MARGARITA ROCK Y BASURTO                                       </v>
          </cell>
        </row>
        <row r="8827">
          <cell r="G8827">
            <v>521084</v>
          </cell>
          <cell r="H8827" t="str">
            <v xml:space="preserve">EMMA YOLANDA RAMIREZ HUITRON       </v>
          </cell>
          <cell r="I8827" t="str">
            <v xml:space="preserve">BLANCA MARGARITA ROCK Y BASURTO                                       </v>
          </cell>
        </row>
        <row r="8828">
          <cell r="G8828">
            <v>521084</v>
          </cell>
          <cell r="H8828" t="str">
            <v xml:space="preserve">EMMA YOLANDA RAMIREZ HUITRON       </v>
          </cell>
          <cell r="I8828" t="str">
            <v xml:space="preserve">BLANCA MARGARITA ROCK Y BASURTO                                       </v>
          </cell>
        </row>
        <row r="8829">
          <cell r="G8829">
            <v>521084</v>
          </cell>
          <cell r="H8829" t="str">
            <v xml:space="preserve">EMMA YOLANDA RAMIREZ HUITRON       </v>
          </cell>
          <cell r="I8829" t="str">
            <v xml:space="preserve">BLANCA MARGARITA ROCK Y BASURTO                                       </v>
          </cell>
        </row>
        <row r="8830">
          <cell r="G8830">
            <v>521084</v>
          </cell>
          <cell r="H8830" t="str">
            <v xml:space="preserve">EMMA YOLANDA RAMIREZ HUITRON       </v>
          </cell>
          <cell r="I8830" t="str">
            <v xml:space="preserve">BLANCA MARGARITA ROCK Y BASURTO                                       </v>
          </cell>
        </row>
        <row r="8831">
          <cell r="G8831">
            <v>521084</v>
          </cell>
          <cell r="H8831" t="str">
            <v xml:space="preserve">EMMA YOLANDA RAMIREZ HUITRON       </v>
          </cell>
          <cell r="I8831" t="str">
            <v xml:space="preserve">BLANCA MARGARITA ROCK Y BASURTO                                       </v>
          </cell>
        </row>
        <row r="8832">
          <cell r="G8832">
            <v>521084</v>
          </cell>
          <cell r="H8832" t="str">
            <v xml:space="preserve">EMMA YOLANDA RAMIREZ HUITRON       </v>
          </cell>
          <cell r="I8832" t="str">
            <v xml:space="preserve">BLANCA MARGARITA ROCK Y BASURTO                                       </v>
          </cell>
        </row>
        <row r="8833">
          <cell r="G8833">
            <v>521084</v>
          </cell>
          <cell r="H8833" t="str">
            <v xml:space="preserve">EMMA YOLANDA RAMIREZ HUITRON       </v>
          </cell>
          <cell r="I8833" t="str">
            <v xml:space="preserve">BLANCA MARGARITA ROCK Y BASURTO                                       </v>
          </cell>
        </row>
        <row r="8834">
          <cell r="G8834">
            <v>521084</v>
          </cell>
          <cell r="H8834" t="str">
            <v xml:space="preserve">EMMA YOLANDA RAMIREZ HUITRON       </v>
          </cell>
          <cell r="I8834" t="str">
            <v xml:space="preserve">BLANCA MARGARITA ROCK Y BASURTO                                       </v>
          </cell>
        </row>
        <row r="8835">
          <cell r="G8835">
            <v>521084</v>
          </cell>
          <cell r="H8835" t="str">
            <v xml:space="preserve">EMMA YOLANDA RAMIREZ HUITRON       </v>
          </cell>
          <cell r="I8835" t="str">
            <v xml:space="preserve">BLANCA MARGARITA ROCK Y BASURTO                                       </v>
          </cell>
        </row>
        <row r="8836">
          <cell r="G8836">
            <v>521084</v>
          </cell>
          <cell r="H8836" t="str">
            <v xml:space="preserve">EMMA YOLANDA RAMIREZ HUITRON       </v>
          </cell>
          <cell r="I8836" t="str">
            <v xml:space="preserve">BLANCA MARGARITA ROCK Y BASURTO                                       </v>
          </cell>
        </row>
        <row r="8837">
          <cell r="G8837">
            <v>521084</v>
          </cell>
          <cell r="H8837" t="str">
            <v xml:space="preserve">EMMA YOLANDA RAMIREZ HUITRON       </v>
          </cell>
          <cell r="I8837" t="str">
            <v xml:space="preserve">BLANCA MARGARITA ROCK Y BASURTO                                       </v>
          </cell>
        </row>
        <row r="8838">
          <cell r="G8838">
            <v>521084</v>
          </cell>
          <cell r="H8838" t="str">
            <v xml:space="preserve">EMMA YOLANDA RAMIREZ HUITRON       </v>
          </cell>
          <cell r="I8838" t="str">
            <v xml:space="preserve">BLANCA MARGARITA ROCK Y BASURTO                                       </v>
          </cell>
        </row>
        <row r="8839">
          <cell r="G8839">
            <v>521084</v>
          </cell>
          <cell r="H8839" t="str">
            <v xml:space="preserve">EMMA YOLANDA RAMIREZ HUITRON       </v>
          </cell>
          <cell r="I8839" t="str">
            <v xml:space="preserve">BLANCA MARGARITA ROCK Y BASURTO                                       </v>
          </cell>
        </row>
        <row r="8840">
          <cell r="G8840">
            <v>521084</v>
          </cell>
          <cell r="H8840" t="str">
            <v xml:space="preserve">EMMA YOLANDA RAMIREZ HUITRON       </v>
          </cell>
          <cell r="I8840" t="str">
            <v xml:space="preserve">BLANCA MARGARITA ROCK Y BASURTO                                       </v>
          </cell>
        </row>
        <row r="8841">
          <cell r="G8841">
            <v>521084</v>
          </cell>
          <cell r="H8841" t="str">
            <v xml:space="preserve">EMMA YOLANDA RAMIREZ HUITRON       </v>
          </cell>
          <cell r="I8841" t="str">
            <v xml:space="preserve">BLANCA MARGARITA ROCK Y BASURTO                                       </v>
          </cell>
        </row>
        <row r="8842">
          <cell r="G8842">
            <v>521084</v>
          </cell>
          <cell r="H8842" t="str">
            <v xml:space="preserve">EMMA YOLANDA RAMIREZ HUITRON       </v>
          </cell>
          <cell r="I8842" t="str">
            <v xml:space="preserve">BLANCA MARGARITA ROCK Y BASURTO                                       </v>
          </cell>
        </row>
        <row r="8843">
          <cell r="G8843">
            <v>521084</v>
          </cell>
          <cell r="H8843" t="str">
            <v xml:space="preserve">EMMA YOLANDA RAMIREZ HUITRON       </v>
          </cell>
          <cell r="I8843" t="str">
            <v xml:space="preserve">BLANCA MARGARITA ROCK Y BASURTO                                       </v>
          </cell>
        </row>
        <row r="8844">
          <cell r="G8844">
            <v>521091</v>
          </cell>
          <cell r="H8844" t="str">
            <v xml:space="preserve">EMMA YOLANDA RAMIREZ HUITRON       </v>
          </cell>
          <cell r="I8844" t="str">
            <v xml:space="preserve">BLANCA MARGARITA ROCK Y BASURTO                                       </v>
          </cell>
        </row>
        <row r="8845">
          <cell r="G8845">
            <v>521091</v>
          </cell>
          <cell r="H8845" t="str">
            <v xml:space="preserve">EMMA YOLANDA RAMIREZ HUITRON       </v>
          </cell>
          <cell r="I8845" t="str">
            <v xml:space="preserve">BLANCA MARGARITA ROCK Y BASURTO                                       </v>
          </cell>
        </row>
        <row r="8846">
          <cell r="G8846">
            <v>521091</v>
          </cell>
          <cell r="H8846" t="str">
            <v xml:space="preserve">EMMA YOLANDA RAMIREZ HUITRON       </v>
          </cell>
          <cell r="I8846" t="str">
            <v xml:space="preserve">BLANCA MARGARITA ROCK Y BASURTO                                       </v>
          </cell>
        </row>
        <row r="8847">
          <cell r="G8847">
            <v>521091</v>
          </cell>
          <cell r="H8847" t="str">
            <v xml:space="preserve">EMMA YOLANDA RAMIREZ HUITRON       </v>
          </cell>
          <cell r="I8847" t="str">
            <v xml:space="preserve">BLANCA MARGARITA ROCK Y BASURTO                                       </v>
          </cell>
        </row>
        <row r="8848">
          <cell r="G8848">
            <v>521091</v>
          </cell>
          <cell r="H8848" t="str">
            <v xml:space="preserve">EMMA YOLANDA RAMIREZ HUITRON       </v>
          </cell>
          <cell r="I8848" t="str">
            <v xml:space="preserve">BLANCA MARGARITA ROCK Y BASURTO                                       </v>
          </cell>
        </row>
        <row r="8849">
          <cell r="G8849">
            <v>521091</v>
          </cell>
          <cell r="H8849" t="str">
            <v xml:space="preserve">EMMA YOLANDA RAMIREZ HUITRON       </v>
          </cell>
          <cell r="I8849" t="str">
            <v xml:space="preserve">BLANCA MARGARITA ROCK Y BASURTO                                       </v>
          </cell>
        </row>
        <row r="8850">
          <cell r="G8850">
            <v>521091</v>
          </cell>
          <cell r="H8850" t="str">
            <v xml:space="preserve">EMMA YOLANDA RAMIREZ HUITRON       </v>
          </cell>
          <cell r="I8850" t="str">
            <v xml:space="preserve">BLANCA MARGARITA ROCK Y BASURTO                                       </v>
          </cell>
        </row>
        <row r="8851">
          <cell r="G8851">
            <v>521091</v>
          </cell>
          <cell r="H8851" t="str">
            <v xml:space="preserve">EMMA YOLANDA RAMIREZ HUITRON       </v>
          </cell>
          <cell r="I8851" t="str">
            <v xml:space="preserve">BLANCA MARGARITA ROCK Y BASURTO                                       </v>
          </cell>
        </row>
        <row r="8852">
          <cell r="G8852">
            <v>521091</v>
          </cell>
          <cell r="H8852" t="str">
            <v xml:space="preserve">EMMA YOLANDA RAMIREZ HUITRON       </v>
          </cell>
          <cell r="I8852" t="str">
            <v xml:space="preserve">BLANCA MARGARITA ROCK Y BASURTO                                       </v>
          </cell>
        </row>
        <row r="8853">
          <cell r="G8853">
            <v>521091</v>
          </cell>
          <cell r="H8853" t="str">
            <v xml:space="preserve">EMMA YOLANDA RAMIREZ HUITRON       </v>
          </cell>
          <cell r="I8853" t="str">
            <v xml:space="preserve">BLANCA MARGARITA ROCK Y BASURTO                                       </v>
          </cell>
        </row>
        <row r="8854">
          <cell r="G8854">
            <v>521091</v>
          </cell>
          <cell r="H8854" t="str">
            <v xml:space="preserve">EMMA YOLANDA RAMIREZ HUITRON       </v>
          </cell>
          <cell r="I8854" t="str">
            <v xml:space="preserve">BLANCA MARGARITA ROCK Y BASURTO                                       </v>
          </cell>
        </row>
        <row r="8855">
          <cell r="G8855">
            <v>521091</v>
          </cell>
          <cell r="H8855" t="str">
            <v xml:space="preserve">EMMA YOLANDA RAMIREZ HUITRON       </v>
          </cell>
          <cell r="I8855" t="str">
            <v xml:space="preserve">BLANCA MARGARITA ROCK Y BASURTO                                       </v>
          </cell>
        </row>
        <row r="8856">
          <cell r="G8856">
            <v>521091</v>
          </cell>
          <cell r="H8856" t="str">
            <v xml:space="preserve">EMMA YOLANDA RAMIREZ HUITRON       </v>
          </cell>
          <cell r="I8856" t="str">
            <v xml:space="preserve">BLANCA MARGARITA ROCK Y BASURTO                                       </v>
          </cell>
        </row>
        <row r="8857">
          <cell r="G8857">
            <v>521091</v>
          </cell>
          <cell r="H8857" t="str">
            <v xml:space="preserve">EMMA YOLANDA RAMIREZ HUITRON       </v>
          </cell>
          <cell r="I8857" t="str">
            <v xml:space="preserve">BLANCA MARGARITA ROCK Y BASURTO                                       </v>
          </cell>
        </row>
        <row r="8858">
          <cell r="G8858">
            <v>521091</v>
          </cell>
          <cell r="H8858" t="str">
            <v xml:space="preserve">EMMA YOLANDA RAMIREZ HUITRON       </v>
          </cell>
          <cell r="I8858" t="str">
            <v xml:space="preserve">BLANCA MARGARITA ROCK Y BASURTO                                       </v>
          </cell>
        </row>
        <row r="8859">
          <cell r="G8859">
            <v>521091</v>
          </cell>
          <cell r="H8859" t="str">
            <v xml:space="preserve">EMMA YOLANDA RAMIREZ HUITRON       </v>
          </cell>
          <cell r="I8859" t="str">
            <v xml:space="preserve">BLANCA MARGARITA ROCK Y BASURTO                                       </v>
          </cell>
        </row>
        <row r="8860">
          <cell r="G8860">
            <v>521091</v>
          </cell>
          <cell r="H8860" t="str">
            <v xml:space="preserve">EMMA YOLANDA RAMIREZ HUITRON       </v>
          </cell>
          <cell r="I8860" t="str">
            <v xml:space="preserve">BLANCA MARGARITA ROCK Y BASURTO                                       </v>
          </cell>
        </row>
        <row r="8861">
          <cell r="G8861">
            <v>521091</v>
          </cell>
          <cell r="H8861" t="str">
            <v xml:space="preserve">EMMA YOLANDA RAMIREZ HUITRON       </v>
          </cell>
          <cell r="I8861" t="str">
            <v xml:space="preserve">BLANCA MARGARITA ROCK Y BASURTO                                       </v>
          </cell>
        </row>
        <row r="8862">
          <cell r="G8862">
            <v>521091</v>
          </cell>
          <cell r="H8862" t="str">
            <v xml:space="preserve">EMMA YOLANDA RAMIREZ HUITRON       </v>
          </cell>
          <cell r="I8862" t="str">
            <v xml:space="preserve">BLANCA MARGARITA ROCK Y BASURTO                                       </v>
          </cell>
        </row>
        <row r="8863">
          <cell r="G8863">
            <v>521091</v>
          </cell>
          <cell r="H8863" t="str">
            <v xml:space="preserve">EMMA YOLANDA RAMIREZ HUITRON       </v>
          </cell>
          <cell r="I8863" t="str">
            <v xml:space="preserve">BLANCA MARGARITA ROCK Y BASURTO                                       </v>
          </cell>
        </row>
        <row r="8864">
          <cell r="G8864">
            <v>521091</v>
          </cell>
          <cell r="H8864" t="str">
            <v xml:space="preserve">EMMA YOLANDA RAMIREZ HUITRON       </v>
          </cell>
          <cell r="I8864" t="str">
            <v xml:space="preserve">BLANCA MARGARITA ROCK Y BASURTO                                       </v>
          </cell>
        </row>
        <row r="8865">
          <cell r="G8865">
            <v>521091</v>
          </cell>
          <cell r="H8865" t="str">
            <v xml:space="preserve">EMMA YOLANDA RAMIREZ HUITRON       </v>
          </cell>
          <cell r="I8865" t="str">
            <v xml:space="preserve">BLANCA MARGARITA ROCK Y BASURTO                                       </v>
          </cell>
        </row>
        <row r="8866">
          <cell r="G8866">
            <v>521091</v>
          </cell>
          <cell r="H8866" t="str">
            <v xml:space="preserve">EMMA YOLANDA RAMIREZ HUITRON       </v>
          </cell>
          <cell r="I8866" t="str">
            <v xml:space="preserve">BLANCA MARGARITA ROCK Y BASURTO                                       </v>
          </cell>
        </row>
        <row r="8867">
          <cell r="G8867">
            <v>521091</v>
          </cell>
          <cell r="H8867" t="str">
            <v xml:space="preserve">EMMA YOLANDA RAMIREZ HUITRON       </v>
          </cell>
          <cell r="I8867" t="str">
            <v xml:space="preserve">BLANCA MARGARITA ROCK Y BASURTO                                       </v>
          </cell>
        </row>
        <row r="8868">
          <cell r="G8868">
            <v>521091</v>
          </cell>
          <cell r="H8868" t="str">
            <v xml:space="preserve">EMMA YOLANDA RAMIREZ HUITRON       </v>
          </cell>
          <cell r="I8868" t="str">
            <v xml:space="preserve">BLANCA MARGARITA ROCK Y BASURTO                                       </v>
          </cell>
        </row>
        <row r="8869">
          <cell r="G8869">
            <v>521091</v>
          </cell>
          <cell r="H8869" t="str">
            <v xml:space="preserve">EMMA YOLANDA RAMIREZ HUITRON       </v>
          </cell>
          <cell r="I8869" t="str">
            <v xml:space="preserve">BLANCA MARGARITA ROCK Y BASURTO                                       </v>
          </cell>
        </row>
        <row r="8870">
          <cell r="G8870">
            <v>521091</v>
          </cell>
          <cell r="H8870" t="str">
            <v xml:space="preserve">EMMA YOLANDA RAMIREZ HUITRON       </v>
          </cell>
          <cell r="I8870" t="str">
            <v xml:space="preserve">BLANCA MARGARITA ROCK Y BASURTO                                       </v>
          </cell>
        </row>
        <row r="8871">
          <cell r="G8871">
            <v>521091</v>
          </cell>
          <cell r="H8871" t="str">
            <v xml:space="preserve">EMMA YOLANDA RAMIREZ HUITRON       </v>
          </cell>
          <cell r="I8871" t="str">
            <v xml:space="preserve">BLANCA MARGARITA ROCK Y BASURTO                                       </v>
          </cell>
        </row>
        <row r="8872">
          <cell r="G8872">
            <v>521091</v>
          </cell>
          <cell r="H8872" t="str">
            <v xml:space="preserve">EMMA YOLANDA RAMIREZ HUITRON       </v>
          </cell>
          <cell r="I8872" t="str">
            <v xml:space="preserve">BLANCA MARGARITA ROCK Y BASURTO                                       </v>
          </cell>
        </row>
        <row r="8873">
          <cell r="G8873">
            <v>521091</v>
          </cell>
          <cell r="H8873" t="str">
            <v xml:space="preserve">EMMA YOLANDA RAMIREZ HUITRON       </v>
          </cell>
          <cell r="I8873" t="str">
            <v xml:space="preserve">BLANCA MARGARITA ROCK Y BASURTO                                       </v>
          </cell>
        </row>
        <row r="8874">
          <cell r="G8874">
            <v>521091</v>
          </cell>
          <cell r="H8874" t="str">
            <v xml:space="preserve">EMMA YOLANDA RAMIREZ HUITRON       </v>
          </cell>
          <cell r="I8874" t="str">
            <v xml:space="preserve">BLANCA MARGARITA ROCK Y BASURTO                                       </v>
          </cell>
        </row>
        <row r="8875">
          <cell r="G8875">
            <v>521091</v>
          </cell>
          <cell r="H8875" t="str">
            <v xml:space="preserve">EMMA YOLANDA RAMIREZ HUITRON       </v>
          </cell>
          <cell r="I8875" t="str">
            <v xml:space="preserve">BLANCA MARGARITA ROCK Y BASURTO                                       </v>
          </cell>
        </row>
        <row r="8876">
          <cell r="G8876">
            <v>521091</v>
          </cell>
          <cell r="H8876" t="str">
            <v xml:space="preserve">EMMA YOLANDA RAMIREZ HUITRON       </v>
          </cell>
          <cell r="I8876" t="str">
            <v xml:space="preserve">BLANCA MARGARITA ROCK Y BASURTO                                       </v>
          </cell>
        </row>
        <row r="8877">
          <cell r="G8877">
            <v>521091</v>
          </cell>
          <cell r="H8877" t="str">
            <v xml:space="preserve">EMMA YOLANDA RAMIREZ HUITRON       </v>
          </cell>
          <cell r="I8877" t="str">
            <v xml:space="preserve">BLANCA MARGARITA ROCK Y BASURTO                                       </v>
          </cell>
        </row>
        <row r="8878">
          <cell r="G8878">
            <v>521102</v>
          </cell>
          <cell r="H8878" t="str">
            <v xml:space="preserve">MINERVA OLVERA BONILLA             </v>
          </cell>
          <cell r="I8878" t="str">
            <v xml:space="preserve">ALFREDO VICENTE SORDO PORRUA                                          </v>
          </cell>
        </row>
        <row r="8879">
          <cell r="G8879">
            <v>521102</v>
          </cell>
          <cell r="H8879" t="str">
            <v xml:space="preserve">MINERVA OLVERA BONILLA             </v>
          </cell>
          <cell r="I8879" t="str">
            <v xml:space="preserve">ALFREDO VICENTE SORDO PORRUA                                          </v>
          </cell>
        </row>
        <row r="8880">
          <cell r="G8880">
            <v>521102</v>
          </cell>
          <cell r="H8880" t="str">
            <v xml:space="preserve">MINERVA OLVERA BONILLA             </v>
          </cell>
          <cell r="I8880" t="str">
            <v xml:space="preserve">ALFREDO VICENTE SORDO PORRUA                                          </v>
          </cell>
        </row>
        <row r="8881">
          <cell r="G8881">
            <v>521102</v>
          </cell>
          <cell r="H8881" t="str">
            <v xml:space="preserve">MINERVA OLVERA BONILLA             </v>
          </cell>
          <cell r="I8881" t="str">
            <v xml:space="preserve">ALFREDO VICENTE SORDO PORRUA                                          </v>
          </cell>
        </row>
        <row r="8882">
          <cell r="G8882">
            <v>521102</v>
          </cell>
          <cell r="H8882" t="str">
            <v xml:space="preserve">MINERVA OLVERA BONILLA             </v>
          </cell>
          <cell r="I8882" t="str">
            <v xml:space="preserve">ALFREDO VICENTE SORDO PORRUA                                          </v>
          </cell>
        </row>
        <row r="8883">
          <cell r="G8883">
            <v>521102</v>
          </cell>
          <cell r="H8883" t="str">
            <v xml:space="preserve">MINERVA OLVERA BONILLA             </v>
          </cell>
          <cell r="I8883" t="str">
            <v xml:space="preserve">ALFREDO VICENTE SORDO PORRUA                                          </v>
          </cell>
        </row>
        <row r="8884">
          <cell r="G8884">
            <v>521102</v>
          </cell>
          <cell r="H8884" t="str">
            <v xml:space="preserve">MINERVA OLVERA BONILLA             </v>
          </cell>
          <cell r="I8884" t="str">
            <v xml:space="preserve">ALFREDO VICENTE SORDO PORRUA                                          </v>
          </cell>
        </row>
        <row r="8885">
          <cell r="G8885">
            <v>521102</v>
          </cell>
          <cell r="H8885" t="str">
            <v xml:space="preserve">MINERVA OLVERA BONILLA             </v>
          </cell>
          <cell r="I8885" t="str">
            <v xml:space="preserve">ALFREDO VICENTE SORDO PORRUA                                          </v>
          </cell>
        </row>
        <row r="8886">
          <cell r="G8886">
            <v>521102</v>
          </cell>
          <cell r="H8886" t="str">
            <v xml:space="preserve">MINERVA OLVERA BONILLA             </v>
          </cell>
          <cell r="I8886" t="str">
            <v xml:space="preserve">ALFREDO VICENTE SORDO PORRUA                                          </v>
          </cell>
        </row>
        <row r="8887">
          <cell r="G8887">
            <v>521102</v>
          </cell>
          <cell r="H8887" t="str">
            <v xml:space="preserve">MINERVA OLVERA BONILLA             </v>
          </cell>
          <cell r="I8887" t="str">
            <v xml:space="preserve">ALFREDO VICENTE SORDO PORRUA                                          </v>
          </cell>
        </row>
        <row r="8888">
          <cell r="G8888">
            <v>521102</v>
          </cell>
          <cell r="H8888" t="str">
            <v xml:space="preserve">MINERVA OLVERA BONILLA             </v>
          </cell>
          <cell r="I8888" t="str">
            <v xml:space="preserve">ALFREDO VICENTE SORDO PORRUA                                          </v>
          </cell>
        </row>
        <row r="8889">
          <cell r="G8889">
            <v>521102</v>
          </cell>
          <cell r="H8889" t="str">
            <v xml:space="preserve">MINERVA OLVERA BONILLA             </v>
          </cell>
          <cell r="I8889" t="str">
            <v xml:space="preserve">ALFREDO VICENTE SORDO PORRUA                                          </v>
          </cell>
        </row>
        <row r="8890">
          <cell r="G8890">
            <v>521102</v>
          </cell>
          <cell r="H8890" t="str">
            <v xml:space="preserve">MINERVA OLVERA BONILLA             </v>
          </cell>
          <cell r="I8890" t="str">
            <v xml:space="preserve">ALFREDO VICENTE SORDO PORRUA                                          </v>
          </cell>
        </row>
        <row r="8891">
          <cell r="G8891">
            <v>521102</v>
          </cell>
          <cell r="H8891" t="str">
            <v xml:space="preserve">MINERVA OLVERA BONILLA             </v>
          </cell>
          <cell r="I8891" t="str">
            <v xml:space="preserve">ALFREDO VICENTE SORDO PORRUA                                          </v>
          </cell>
        </row>
        <row r="8892">
          <cell r="G8892">
            <v>521102</v>
          </cell>
          <cell r="H8892" t="str">
            <v xml:space="preserve">MINERVA OLVERA BONILLA             </v>
          </cell>
          <cell r="I8892" t="str">
            <v xml:space="preserve">ALFREDO VICENTE SORDO PORRUA                                          </v>
          </cell>
        </row>
        <row r="8893">
          <cell r="G8893">
            <v>521115</v>
          </cell>
          <cell r="H8893" t="str">
            <v xml:space="preserve">EMPLEADOS                          </v>
          </cell>
          <cell r="I8893" t="str">
            <v xml:space="preserve">ANGEL CUAUHTEMOC ALONSO SARMIENTO                                     </v>
          </cell>
        </row>
        <row r="8894">
          <cell r="G8894">
            <v>521115</v>
          </cell>
          <cell r="H8894" t="str">
            <v xml:space="preserve">EMPLEADOS                          </v>
          </cell>
          <cell r="I8894" t="str">
            <v xml:space="preserve">ANGEL CUAUHTEMOC ALONSO SARMIENTO                                     </v>
          </cell>
        </row>
        <row r="8895">
          <cell r="G8895">
            <v>521115</v>
          </cell>
          <cell r="H8895" t="str">
            <v xml:space="preserve">EMPLEADOS                          </v>
          </cell>
          <cell r="I8895" t="str">
            <v xml:space="preserve">ANGEL CUAUHTEMOC ALONSO SARMIENTO                                     </v>
          </cell>
        </row>
        <row r="8896">
          <cell r="G8896">
            <v>521115</v>
          </cell>
          <cell r="H8896" t="str">
            <v xml:space="preserve">EMPLEADOS                          </v>
          </cell>
          <cell r="I8896" t="str">
            <v xml:space="preserve">ANGEL CUAUHTEMOC ALONSO SARMIENTO                                     </v>
          </cell>
        </row>
        <row r="8897">
          <cell r="G8897">
            <v>521131</v>
          </cell>
          <cell r="H8897" t="str">
            <v xml:space="preserve">FERNANDO CUELLAR LOZANO            </v>
          </cell>
          <cell r="I8897" t="str">
            <v xml:space="preserve">PABLO ANDRES FLORES TAMEZ                                             </v>
          </cell>
        </row>
        <row r="8898">
          <cell r="G8898">
            <v>521152</v>
          </cell>
          <cell r="H8898" t="str">
            <v xml:space="preserve">MINERVA OLVERA BONILLA             </v>
          </cell>
          <cell r="I8898" t="str">
            <v xml:space="preserve">ELI SAMUEL ROJAS DAVIS                                                </v>
          </cell>
        </row>
        <row r="8899">
          <cell r="G8899">
            <v>521152</v>
          </cell>
          <cell r="H8899" t="str">
            <v xml:space="preserve">MINERVA OLVERA BONILLA             </v>
          </cell>
          <cell r="I8899" t="str">
            <v xml:space="preserve">ELI SAMUEL ROJAS DAVIS                                                </v>
          </cell>
        </row>
        <row r="8900">
          <cell r="G8900">
            <v>521165</v>
          </cell>
          <cell r="H8900" t="str">
            <v xml:space="preserve">EMMA YOLANDA RAMIREZ HUITRON       </v>
          </cell>
          <cell r="I8900" t="str">
            <v xml:space="preserve">ELENA DERSDEPANIAN SHIRINIAN                                          </v>
          </cell>
        </row>
        <row r="8901">
          <cell r="G8901">
            <v>521165</v>
          </cell>
          <cell r="H8901" t="str">
            <v xml:space="preserve">EMMA YOLANDA RAMIREZ HUITRON       </v>
          </cell>
          <cell r="I8901" t="str">
            <v xml:space="preserve">ELENA DERSDEPANIAN SHIRINIAN                                          </v>
          </cell>
        </row>
        <row r="8902">
          <cell r="G8902">
            <v>521173</v>
          </cell>
          <cell r="H8902" t="str">
            <v xml:space="preserve">EMMA YOLANDA RAMIREZ HUITRON       </v>
          </cell>
          <cell r="I8902" t="str">
            <v xml:space="preserve">GREGORIO DERSDEPANIAN SHIRINIAN                                       </v>
          </cell>
        </row>
        <row r="8903">
          <cell r="G8903">
            <v>521173</v>
          </cell>
          <cell r="H8903" t="str">
            <v xml:space="preserve">EMMA YOLANDA RAMIREZ HUITRON       </v>
          </cell>
          <cell r="I8903" t="str">
            <v xml:space="preserve">GREGORIO DERSDEPANIAN SHIRINIAN                                       </v>
          </cell>
        </row>
        <row r="8904">
          <cell r="G8904">
            <v>521173</v>
          </cell>
          <cell r="H8904" t="str">
            <v xml:space="preserve">EMMA YOLANDA RAMIREZ HUITRON       </v>
          </cell>
          <cell r="I8904" t="str">
            <v xml:space="preserve">GREGORIO DERSDEPANIAN SHIRINIAN                                       </v>
          </cell>
        </row>
        <row r="8905">
          <cell r="G8905">
            <v>521173</v>
          </cell>
          <cell r="H8905" t="str">
            <v xml:space="preserve">EMMA YOLANDA RAMIREZ HUITRON       </v>
          </cell>
          <cell r="I8905" t="str">
            <v xml:space="preserve">GREGORIO DERSDEPANIAN SHIRINIAN                                       </v>
          </cell>
        </row>
        <row r="8906">
          <cell r="G8906">
            <v>521173</v>
          </cell>
          <cell r="H8906" t="str">
            <v xml:space="preserve">EMMA YOLANDA RAMIREZ HUITRON       </v>
          </cell>
          <cell r="I8906" t="str">
            <v xml:space="preserve">GREGORIO DERSDEPANIAN SHIRINIAN                                       </v>
          </cell>
        </row>
        <row r="8907">
          <cell r="G8907">
            <v>521181</v>
          </cell>
          <cell r="H8907" t="str">
            <v xml:space="preserve">EMMA YOLANDA RAMIREZ HUITRON       </v>
          </cell>
          <cell r="I8907" t="str">
            <v xml:space="preserve">JOSE ARMANDO ARIAS DE LA CRUZ                                         </v>
          </cell>
        </row>
        <row r="8908">
          <cell r="G8908">
            <v>521181</v>
          </cell>
          <cell r="H8908" t="str">
            <v xml:space="preserve">EMMA YOLANDA RAMIREZ HUITRON       </v>
          </cell>
          <cell r="I8908" t="str">
            <v xml:space="preserve">JOSE ARMANDO ARIAS DE LA CRUZ                                         </v>
          </cell>
        </row>
        <row r="8909">
          <cell r="G8909">
            <v>521181</v>
          </cell>
          <cell r="H8909" t="str">
            <v xml:space="preserve">EMMA YOLANDA RAMIREZ HUITRON       </v>
          </cell>
          <cell r="I8909" t="str">
            <v xml:space="preserve">JOSE ARMANDO ARIAS DE LA CRUZ                                         </v>
          </cell>
        </row>
        <row r="8910">
          <cell r="G8910">
            <v>521181</v>
          </cell>
          <cell r="H8910" t="str">
            <v xml:space="preserve">EMMA YOLANDA RAMIREZ HUITRON       </v>
          </cell>
          <cell r="I8910" t="str">
            <v xml:space="preserve">JOSE ARMANDO ARIAS DE LA CRUZ                                         </v>
          </cell>
        </row>
        <row r="8911">
          <cell r="G8911">
            <v>521181</v>
          </cell>
          <cell r="H8911" t="str">
            <v xml:space="preserve">EMMA YOLANDA RAMIREZ HUITRON       </v>
          </cell>
          <cell r="I8911" t="str">
            <v xml:space="preserve">JOSE ARMANDO ARIAS DE LA CRUZ                                         </v>
          </cell>
        </row>
        <row r="8912">
          <cell r="G8912">
            <v>521181</v>
          </cell>
          <cell r="H8912" t="str">
            <v xml:space="preserve">EMMA YOLANDA RAMIREZ HUITRON       </v>
          </cell>
          <cell r="I8912" t="str">
            <v xml:space="preserve">JOSE ARMANDO ARIAS DE LA CRUZ                                         </v>
          </cell>
        </row>
        <row r="8913">
          <cell r="G8913">
            <v>521181</v>
          </cell>
          <cell r="H8913" t="str">
            <v xml:space="preserve">EMMA YOLANDA RAMIREZ HUITRON       </v>
          </cell>
          <cell r="I8913" t="str">
            <v xml:space="preserve">JOSE ARMANDO ARIAS DE LA CRUZ                                         </v>
          </cell>
        </row>
        <row r="8914">
          <cell r="G8914">
            <v>521181</v>
          </cell>
          <cell r="H8914" t="str">
            <v xml:space="preserve">EMMA YOLANDA RAMIREZ HUITRON       </v>
          </cell>
          <cell r="I8914" t="str">
            <v xml:space="preserve">JOSE ARMANDO ARIAS DE LA CRUZ                                         </v>
          </cell>
        </row>
        <row r="8915">
          <cell r="G8915">
            <v>521181</v>
          </cell>
          <cell r="H8915" t="str">
            <v xml:space="preserve">EMMA YOLANDA RAMIREZ HUITRON       </v>
          </cell>
          <cell r="I8915" t="str">
            <v xml:space="preserve">JOSE ARMANDO ARIAS DE LA CRUZ                                         </v>
          </cell>
        </row>
        <row r="8916">
          <cell r="G8916">
            <v>521181</v>
          </cell>
          <cell r="H8916" t="str">
            <v xml:space="preserve">EMMA YOLANDA RAMIREZ HUITRON       </v>
          </cell>
          <cell r="I8916" t="str">
            <v xml:space="preserve">JOSE ARMANDO ARIAS DE LA CRUZ                                         </v>
          </cell>
        </row>
        <row r="8917">
          <cell r="G8917">
            <v>521181</v>
          </cell>
          <cell r="H8917" t="str">
            <v xml:space="preserve">EMMA YOLANDA RAMIREZ HUITRON       </v>
          </cell>
          <cell r="I8917" t="str">
            <v xml:space="preserve">JOSE ARMANDO ARIAS DE LA CRUZ                                         </v>
          </cell>
        </row>
        <row r="8918">
          <cell r="G8918">
            <v>521181</v>
          </cell>
          <cell r="H8918" t="str">
            <v xml:space="preserve">EMMA YOLANDA RAMIREZ HUITRON       </v>
          </cell>
          <cell r="I8918" t="str">
            <v xml:space="preserve">JOSE ARMANDO ARIAS DE LA CRUZ                                         </v>
          </cell>
        </row>
        <row r="8919">
          <cell r="G8919">
            <v>521181</v>
          </cell>
          <cell r="H8919" t="str">
            <v xml:space="preserve">EMMA YOLANDA RAMIREZ HUITRON       </v>
          </cell>
          <cell r="I8919" t="str">
            <v xml:space="preserve">JOSE ARMANDO ARIAS DE LA CRUZ                                         </v>
          </cell>
        </row>
        <row r="8920">
          <cell r="G8920">
            <v>521181</v>
          </cell>
          <cell r="H8920" t="str">
            <v xml:space="preserve">EMMA YOLANDA RAMIREZ HUITRON       </v>
          </cell>
          <cell r="I8920" t="str">
            <v xml:space="preserve">JOSE ARMANDO ARIAS DE LA CRUZ                                         </v>
          </cell>
        </row>
        <row r="8921">
          <cell r="G8921">
            <v>521181</v>
          </cell>
          <cell r="H8921" t="str">
            <v xml:space="preserve">EMMA YOLANDA RAMIREZ HUITRON       </v>
          </cell>
          <cell r="I8921" t="str">
            <v xml:space="preserve">JOSE ARMANDO ARIAS DE LA CRUZ                                         </v>
          </cell>
        </row>
        <row r="8922">
          <cell r="G8922">
            <v>521181</v>
          </cell>
          <cell r="H8922" t="str">
            <v xml:space="preserve">EMMA YOLANDA RAMIREZ HUITRON       </v>
          </cell>
          <cell r="I8922" t="str">
            <v xml:space="preserve">JOSE ARMANDO ARIAS DE LA CRUZ                                         </v>
          </cell>
        </row>
        <row r="8923">
          <cell r="G8923">
            <v>521181</v>
          </cell>
          <cell r="H8923" t="str">
            <v xml:space="preserve">EMMA YOLANDA RAMIREZ HUITRON       </v>
          </cell>
          <cell r="I8923" t="str">
            <v xml:space="preserve">JOSE ARMANDO ARIAS DE LA CRUZ                                         </v>
          </cell>
        </row>
        <row r="8924">
          <cell r="G8924">
            <v>521181</v>
          </cell>
          <cell r="H8924" t="str">
            <v xml:space="preserve">EMMA YOLANDA RAMIREZ HUITRON       </v>
          </cell>
          <cell r="I8924" t="str">
            <v xml:space="preserve">JOSE ARMANDO ARIAS DE LA CRUZ                                         </v>
          </cell>
        </row>
        <row r="8925">
          <cell r="G8925">
            <v>521181</v>
          </cell>
          <cell r="H8925" t="str">
            <v xml:space="preserve">EMMA YOLANDA RAMIREZ HUITRON       </v>
          </cell>
          <cell r="I8925" t="str">
            <v xml:space="preserve">JOSE ARMANDO ARIAS DE LA CRUZ                                         </v>
          </cell>
        </row>
        <row r="8926">
          <cell r="G8926">
            <v>521181</v>
          </cell>
          <cell r="H8926" t="str">
            <v xml:space="preserve">EMMA YOLANDA RAMIREZ HUITRON       </v>
          </cell>
          <cell r="I8926" t="str">
            <v xml:space="preserve">JOSE ARMANDO ARIAS DE LA CRUZ                                         </v>
          </cell>
        </row>
        <row r="8927">
          <cell r="G8927">
            <v>521181</v>
          </cell>
          <cell r="H8927" t="str">
            <v xml:space="preserve">EMMA YOLANDA RAMIREZ HUITRON       </v>
          </cell>
          <cell r="I8927" t="str">
            <v xml:space="preserve">JOSE ARMANDO ARIAS DE LA CRUZ                                         </v>
          </cell>
        </row>
        <row r="8928">
          <cell r="G8928">
            <v>521181</v>
          </cell>
          <cell r="H8928" t="str">
            <v xml:space="preserve">EMMA YOLANDA RAMIREZ HUITRON       </v>
          </cell>
          <cell r="I8928" t="str">
            <v xml:space="preserve">JOSE ARMANDO ARIAS DE LA CRUZ                                         </v>
          </cell>
        </row>
        <row r="8929">
          <cell r="G8929">
            <v>521181</v>
          </cell>
          <cell r="H8929" t="str">
            <v xml:space="preserve">EMMA YOLANDA RAMIREZ HUITRON       </v>
          </cell>
          <cell r="I8929" t="str">
            <v xml:space="preserve">JOSE ARMANDO ARIAS DE LA CRUZ                                         </v>
          </cell>
        </row>
        <row r="8930">
          <cell r="G8930">
            <v>521181</v>
          </cell>
          <cell r="H8930" t="str">
            <v xml:space="preserve">EMMA YOLANDA RAMIREZ HUITRON       </v>
          </cell>
          <cell r="I8930" t="str">
            <v xml:space="preserve">JOSE ARMANDO ARIAS DE LA CRUZ                                         </v>
          </cell>
        </row>
        <row r="8931">
          <cell r="G8931">
            <v>521181</v>
          </cell>
          <cell r="H8931" t="str">
            <v xml:space="preserve">EMMA YOLANDA RAMIREZ HUITRON       </v>
          </cell>
          <cell r="I8931" t="str">
            <v xml:space="preserve">JOSE ARMANDO ARIAS DE LA CRUZ                                         </v>
          </cell>
        </row>
        <row r="8932">
          <cell r="G8932">
            <v>521181</v>
          </cell>
          <cell r="H8932" t="str">
            <v xml:space="preserve">EMMA YOLANDA RAMIREZ HUITRON       </v>
          </cell>
          <cell r="I8932" t="str">
            <v xml:space="preserve">JOSE ARMANDO ARIAS DE LA CRUZ                                         </v>
          </cell>
        </row>
        <row r="8933">
          <cell r="G8933">
            <v>521181</v>
          </cell>
          <cell r="H8933" t="str">
            <v xml:space="preserve">EMMA YOLANDA RAMIREZ HUITRON       </v>
          </cell>
          <cell r="I8933" t="str">
            <v xml:space="preserve">JOSE ARMANDO ARIAS DE LA CRUZ                                         </v>
          </cell>
        </row>
        <row r="8934">
          <cell r="G8934">
            <v>521181</v>
          </cell>
          <cell r="H8934" t="str">
            <v xml:space="preserve">EMMA YOLANDA RAMIREZ HUITRON       </v>
          </cell>
          <cell r="I8934" t="str">
            <v xml:space="preserve">JOSE ARMANDO ARIAS DE LA CRUZ                                         </v>
          </cell>
        </row>
        <row r="8935">
          <cell r="G8935">
            <v>521181</v>
          </cell>
          <cell r="H8935" t="str">
            <v xml:space="preserve">EMMA YOLANDA RAMIREZ HUITRON       </v>
          </cell>
          <cell r="I8935" t="str">
            <v xml:space="preserve">JOSE ARMANDO ARIAS DE LA CRUZ                                         </v>
          </cell>
        </row>
        <row r="8936">
          <cell r="G8936">
            <v>521181</v>
          </cell>
          <cell r="H8936" t="str">
            <v xml:space="preserve">EMMA YOLANDA RAMIREZ HUITRON       </v>
          </cell>
          <cell r="I8936" t="str">
            <v xml:space="preserve">JOSE ARMANDO ARIAS DE LA CRUZ                                         </v>
          </cell>
        </row>
        <row r="8937">
          <cell r="G8937">
            <v>521181</v>
          </cell>
          <cell r="H8937" t="str">
            <v xml:space="preserve">EMMA YOLANDA RAMIREZ HUITRON       </v>
          </cell>
          <cell r="I8937" t="str">
            <v xml:space="preserve">JOSE ARMANDO ARIAS DE LA CRUZ                                         </v>
          </cell>
        </row>
        <row r="8938">
          <cell r="G8938">
            <v>521181</v>
          </cell>
          <cell r="H8938" t="str">
            <v xml:space="preserve">EMMA YOLANDA RAMIREZ HUITRON       </v>
          </cell>
          <cell r="I8938" t="str">
            <v xml:space="preserve">JOSE ARMANDO ARIAS DE LA CRUZ                                         </v>
          </cell>
        </row>
        <row r="8939">
          <cell r="G8939">
            <v>521181</v>
          </cell>
          <cell r="H8939" t="str">
            <v xml:space="preserve">EMMA YOLANDA RAMIREZ HUITRON       </v>
          </cell>
          <cell r="I8939" t="str">
            <v xml:space="preserve">JOSE ARMANDO ARIAS DE LA CRUZ                                         </v>
          </cell>
        </row>
        <row r="8940">
          <cell r="G8940">
            <v>521181</v>
          </cell>
          <cell r="H8940" t="str">
            <v xml:space="preserve">EMMA YOLANDA RAMIREZ HUITRON       </v>
          </cell>
          <cell r="I8940" t="str">
            <v xml:space="preserve">JOSE ARMANDO ARIAS DE LA CRUZ                                         </v>
          </cell>
        </row>
        <row r="8941">
          <cell r="G8941">
            <v>521181</v>
          </cell>
          <cell r="H8941" t="str">
            <v xml:space="preserve">EMMA YOLANDA RAMIREZ HUITRON       </v>
          </cell>
          <cell r="I8941" t="str">
            <v xml:space="preserve">JOSE ARMANDO ARIAS DE LA CRUZ                                         </v>
          </cell>
        </row>
        <row r="8942">
          <cell r="G8942">
            <v>521181</v>
          </cell>
          <cell r="H8942" t="str">
            <v xml:space="preserve">EMMA YOLANDA RAMIREZ HUITRON       </v>
          </cell>
          <cell r="I8942" t="str">
            <v xml:space="preserve">JOSE ARMANDO ARIAS DE LA CRUZ                                         </v>
          </cell>
        </row>
        <row r="8943">
          <cell r="G8943">
            <v>521181</v>
          </cell>
          <cell r="H8943" t="str">
            <v xml:space="preserve">EMMA YOLANDA RAMIREZ HUITRON       </v>
          </cell>
          <cell r="I8943" t="str">
            <v xml:space="preserve">JOSE ARMANDO ARIAS DE LA CRUZ                                         </v>
          </cell>
        </row>
        <row r="8944">
          <cell r="G8944">
            <v>521181</v>
          </cell>
          <cell r="H8944" t="str">
            <v xml:space="preserve">EMMA YOLANDA RAMIREZ HUITRON       </v>
          </cell>
          <cell r="I8944" t="str">
            <v xml:space="preserve">JOSE ARMANDO ARIAS DE LA CRUZ                                         </v>
          </cell>
        </row>
        <row r="8945">
          <cell r="G8945">
            <v>521181</v>
          </cell>
          <cell r="H8945" t="str">
            <v xml:space="preserve">EMMA YOLANDA RAMIREZ HUITRON       </v>
          </cell>
          <cell r="I8945" t="str">
            <v xml:space="preserve">JOSE ARMANDO ARIAS DE LA CRUZ                                         </v>
          </cell>
        </row>
        <row r="8946">
          <cell r="G8946">
            <v>521181</v>
          </cell>
          <cell r="H8946" t="str">
            <v xml:space="preserve">EMMA YOLANDA RAMIREZ HUITRON       </v>
          </cell>
          <cell r="I8946" t="str">
            <v xml:space="preserve">JOSE ARMANDO ARIAS DE LA CRUZ                                         </v>
          </cell>
        </row>
        <row r="8947">
          <cell r="G8947">
            <v>521181</v>
          </cell>
          <cell r="H8947" t="str">
            <v xml:space="preserve">EMMA YOLANDA RAMIREZ HUITRON       </v>
          </cell>
          <cell r="I8947" t="str">
            <v xml:space="preserve">JOSE ARMANDO ARIAS DE LA CRUZ                                         </v>
          </cell>
        </row>
        <row r="8948">
          <cell r="G8948">
            <v>521181</v>
          </cell>
          <cell r="H8948" t="str">
            <v xml:space="preserve">EMMA YOLANDA RAMIREZ HUITRON       </v>
          </cell>
          <cell r="I8948" t="str">
            <v xml:space="preserve">JOSE ARMANDO ARIAS DE LA CRUZ                                         </v>
          </cell>
        </row>
        <row r="8949">
          <cell r="G8949">
            <v>521181</v>
          </cell>
          <cell r="H8949" t="str">
            <v xml:space="preserve">EMMA YOLANDA RAMIREZ HUITRON       </v>
          </cell>
          <cell r="I8949" t="str">
            <v xml:space="preserve">JOSE ARMANDO ARIAS DE LA CRUZ                                         </v>
          </cell>
        </row>
        <row r="8950">
          <cell r="G8950">
            <v>521181</v>
          </cell>
          <cell r="H8950" t="str">
            <v xml:space="preserve">EMMA YOLANDA RAMIREZ HUITRON       </v>
          </cell>
          <cell r="I8950" t="str">
            <v xml:space="preserve">JOSE ARMANDO ARIAS DE LA CRUZ                                         </v>
          </cell>
        </row>
        <row r="8951">
          <cell r="G8951">
            <v>521181</v>
          </cell>
          <cell r="H8951" t="str">
            <v xml:space="preserve">EMMA YOLANDA RAMIREZ HUITRON       </v>
          </cell>
          <cell r="I8951" t="str">
            <v xml:space="preserve">JOSE ARMANDO ARIAS DE LA CRUZ                                         </v>
          </cell>
        </row>
        <row r="8952">
          <cell r="G8952">
            <v>521181</v>
          </cell>
          <cell r="H8952" t="str">
            <v xml:space="preserve">EMMA YOLANDA RAMIREZ HUITRON       </v>
          </cell>
          <cell r="I8952" t="str">
            <v xml:space="preserve">JOSE ARMANDO ARIAS DE LA CRUZ                                         </v>
          </cell>
        </row>
        <row r="8953">
          <cell r="G8953">
            <v>521181</v>
          </cell>
          <cell r="H8953" t="str">
            <v xml:space="preserve">EMMA YOLANDA RAMIREZ HUITRON       </v>
          </cell>
          <cell r="I8953" t="str">
            <v xml:space="preserve">JOSE ARMANDO ARIAS DE LA CRUZ                                         </v>
          </cell>
        </row>
        <row r="8954">
          <cell r="G8954">
            <v>521181</v>
          </cell>
          <cell r="H8954" t="str">
            <v xml:space="preserve">EMMA YOLANDA RAMIREZ HUITRON       </v>
          </cell>
          <cell r="I8954" t="str">
            <v xml:space="preserve">JOSE ARMANDO ARIAS DE LA CRUZ                                         </v>
          </cell>
        </row>
        <row r="8955">
          <cell r="G8955">
            <v>521194</v>
          </cell>
          <cell r="H8955" t="str">
            <v xml:space="preserve">EMPLEADOS                          </v>
          </cell>
          <cell r="I8955" t="str">
            <v xml:space="preserve">HILDA LORY RIVIELLO GUTIERREZ                                         </v>
          </cell>
        </row>
        <row r="8956">
          <cell r="G8956">
            <v>521194</v>
          </cell>
          <cell r="H8956" t="str">
            <v xml:space="preserve">EMPLEADOS                          </v>
          </cell>
          <cell r="I8956" t="str">
            <v xml:space="preserve">HILDA LORY RIVIELLO GUTIERREZ                                         </v>
          </cell>
        </row>
        <row r="8957">
          <cell r="G8957">
            <v>521194</v>
          </cell>
          <cell r="H8957" t="str">
            <v xml:space="preserve">EMPLEADOS                          </v>
          </cell>
          <cell r="I8957" t="str">
            <v xml:space="preserve">HILDA LORY RIVIELLO GUTIERREZ                                         </v>
          </cell>
        </row>
        <row r="8958">
          <cell r="G8958">
            <v>521194</v>
          </cell>
          <cell r="H8958" t="str">
            <v xml:space="preserve">EMPLEADOS                          </v>
          </cell>
          <cell r="I8958" t="str">
            <v xml:space="preserve">HILDA LORY RIVIELLO GUTIERREZ                                         </v>
          </cell>
        </row>
        <row r="8959">
          <cell r="G8959">
            <v>521194</v>
          </cell>
          <cell r="H8959" t="str">
            <v xml:space="preserve">EMPLEADOS                          </v>
          </cell>
          <cell r="I8959" t="str">
            <v xml:space="preserve">HILDA LORY RIVIELLO GUTIERREZ                                         </v>
          </cell>
        </row>
        <row r="8960">
          <cell r="G8960">
            <v>521194</v>
          </cell>
          <cell r="H8960" t="str">
            <v xml:space="preserve">EMPLEADOS                          </v>
          </cell>
          <cell r="I8960" t="str">
            <v xml:space="preserve">HILDA LORY RIVIELLO GUTIERREZ                                         </v>
          </cell>
        </row>
        <row r="8961">
          <cell r="G8961">
            <v>521204</v>
          </cell>
          <cell r="H8961" t="str">
            <v xml:space="preserve">EMMA YOLANDA RAMIREZ HUITRON       </v>
          </cell>
          <cell r="I8961" t="str">
            <v xml:space="preserve">FERNANDO MARCOS GUTIERREZ DIAZ                                        </v>
          </cell>
        </row>
        <row r="8962">
          <cell r="G8962">
            <v>521204</v>
          </cell>
          <cell r="H8962" t="str">
            <v xml:space="preserve">EMMA YOLANDA RAMIREZ HUITRON       </v>
          </cell>
          <cell r="I8962" t="str">
            <v xml:space="preserve">FERNANDO MARCOS GUTIERREZ DIAZ                                        </v>
          </cell>
        </row>
        <row r="8963">
          <cell r="G8963">
            <v>521204</v>
          </cell>
          <cell r="H8963" t="str">
            <v xml:space="preserve">EMMA YOLANDA RAMIREZ HUITRON       </v>
          </cell>
          <cell r="I8963" t="str">
            <v xml:space="preserve">FERNANDO MARCOS GUTIERREZ DIAZ                                        </v>
          </cell>
        </row>
        <row r="8964">
          <cell r="G8964">
            <v>521204</v>
          </cell>
          <cell r="H8964" t="str">
            <v xml:space="preserve">EMMA YOLANDA RAMIREZ HUITRON       </v>
          </cell>
          <cell r="I8964" t="str">
            <v xml:space="preserve">FERNANDO MARCOS GUTIERREZ DIAZ                                        </v>
          </cell>
        </row>
        <row r="8965">
          <cell r="G8965">
            <v>521204</v>
          </cell>
          <cell r="H8965" t="str">
            <v xml:space="preserve">EMMA YOLANDA RAMIREZ HUITRON       </v>
          </cell>
          <cell r="I8965" t="str">
            <v xml:space="preserve">FERNANDO MARCOS GUTIERREZ DIAZ                                        </v>
          </cell>
        </row>
        <row r="8966">
          <cell r="G8966">
            <v>521204</v>
          </cell>
          <cell r="H8966" t="str">
            <v xml:space="preserve">EMMA YOLANDA RAMIREZ HUITRON       </v>
          </cell>
          <cell r="I8966" t="str">
            <v xml:space="preserve">FERNANDO MARCOS GUTIERREZ DIAZ                                        </v>
          </cell>
        </row>
        <row r="8967">
          <cell r="G8967">
            <v>521204</v>
          </cell>
          <cell r="H8967" t="str">
            <v xml:space="preserve">EMMA YOLANDA RAMIREZ HUITRON       </v>
          </cell>
          <cell r="I8967" t="str">
            <v xml:space="preserve">FERNANDO MARCOS GUTIERREZ DIAZ                                        </v>
          </cell>
        </row>
        <row r="8968">
          <cell r="G8968">
            <v>521204</v>
          </cell>
          <cell r="H8968" t="str">
            <v xml:space="preserve">EMMA YOLANDA RAMIREZ HUITRON       </v>
          </cell>
          <cell r="I8968" t="str">
            <v xml:space="preserve">FERNANDO MARCOS GUTIERREZ DIAZ                                        </v>
          </cell>
        </row>
        <row r="8969">
          <cell r="G8969">
            <v>521204</v>
          </cell>
          <cell r="H8969" t="str">
            <v xml:space="preserve">EMMA YOLANDA RAMIREZ HUITRON       </v>
          </cell>
          <cell r="I8969" t="str">
            <v xml:space="preserve">FERNANDO MARCOS GUTIERREZ DIAZ                                        </v>
          </cell>
        </row>
        <row r="8970">
          <cell r="G8970">
            <v>521204</v>
          </cell>
          <cell r="H8970" t="str">
            <v xml:space="preserve">EMMA YOLANDA RAMIREZ HUITRON       </v>
          </cell>
          <cell r="I8970" t="str">
            <v xml:space="preserve">FERNANDO MARCOS GUTIERREZ DIAZ                                        </v>
          </cell>
        </row>
        <row r="8971">
          <cell r="G8971">
            <v>521204</v>
          </cell>
          <cell r="H8971" t="str">
            <v xml:space="preserve">EMMA YOLANDA RAMIREZ HUITRON       </v>
          </cell>
          <cell r="I8971" t="str">
            <v xml:space="preserve">FERNANDO MARCOS GUTIERREZ DIAZ                                        </v>
          </cell>
        </row>
        <row r="8972">
          <cell r="G8972">
            <v>521221</v>
          </cell>
          <cell r="H8972" t="str">
            <v xml:space="preserve">EMMA YOLANDA RAMIREZ HUITRON       </v>
          </cell>
          <cell r="I8972" t="str">
            <v xml:space="preserve">ERIKA DALILA SANCHEZ HERNANDEZ                                        </v>
          </cell>
        </row>
        <row r="8973">
          <cell r="G8973">
            <v>521221</v>
          </cell>
          <cell r="H8973" t="str">
            <v xml:space="preserve">EMMA YOLANDA RAMIREZ HUITRON       </v>
          </cell>
          <cell r="I8973" t="str">
            <v xml:space="preserve">ERIKA DALILA SANCHEZ HERNANDEZ                                        </v>
          </cell>
        </row>
        <row r="8974">
          <cell r="G8974">
            <v>521221</v>
          </cell>
          <cell r="H8974" t="str">
            <v xml:space="preserve">EMMA YOLANDA RAMIREZ HUITRON       </v>
          </cell>
          <cell r="I8974" t="str">
            <v xml:space="preserve">ERIKA DALILA SANCHEZ HERNANDEZ                                        </v>
          </cell>
        </row>
        <row r="8975">
          <cell r="G8975">
            <v>521221</v>
          </cell>
          <cell r="H8975" t="str">
            <v xml:space="preserve">EMMA YOLANDA RAMIREZ HUITRON       </v>
          </cell>
          <cell r="I8975" t="str">
            <v xml:space="preserve">ERIKA DALILA SANCHEZ HERNANDEZ                                        </v>
          </cell>
        </row>
        <row r="8976">
          <cell r="G8976">
            <v>521221</v>
          </cell>
          <cell r="H8976" t="str">
            <v xml:space="preserve">EMMA YOLANDA RAMIREZ HUITRON       </v>
          </cell>
          <cell r="I8976" t="str">
            <v xml:space="preserve">ERIKA DALILA SANCHEZ HERNANDEZ                                        </v>
          </cell>
        </row>
        <row r="8977">
          <cell r="G8977">
            <v>521221</v>
          </cell>
          <cell r="H8977" t="str">
            <v xml:space="preserve">EMMA YOLANDA RAMIREZ HUITRON       </v>
          </cell>
          <cell r="I8977" t="str">
            <v xml:space="preserve">ERIKA DALILA SANCHEZ HERNANDEZ                                        </v>
          </cell>
        </row>
        <row r="8978">
          <cell r="G8978">
            <v>521221</v>
          </cell>
          <cell r="H8978" t="str">
            <v xml:space="preserve">EMMA YOLANDA RAMIREZ HUITRON       </v>
          </cell>
          <cell r="I8978" t="str">
            <v xml:space="preserve">ERIKA DALILA SANCHEZ HERNANDEZ                                        </v>
          </cell>
        </row>
        <row r="8979">
          <cell r="G8979">
            <v>521221</v>
          </cell>
          <cell r="H8979" t="str">
            <v xml:space="preserve">EMMA YOLANDA RAMIREZ HUITRON       </v>
          </cell>
          <cell r="I8979" t="str">
            <v xml:space="preserve">ERIKA DALILA SANCHEZ HERNANDEZ                                        </v>
          </cell>
        </row>
        <row r="8980">
          <cell r="G8980">
            <v>521221</v>
          </cell>
          <cell r="H8980" t="str">
            <v xml:space="preserve">EMMA YOLANDA RAMIREZ HUITRON       </v>
          </cell>
          <cell r="I8980" t="str">
            <v xml:space="preserve">ERIKA DALILA SANCHEZ HERNANDEZ                                        </v>
          </cell>
        </row>
        <row r="8981">
          <cell r="G8981">
            <v>521234</v>
          </cell>
          <cell r="H8981" t="str">
            <v xml:space="preserve">EMMA YOLANDA RAMIREZ HUITRON       </v>
          </cell>
          <cell r="I8981" t="str">
            <v xml:space="preserve">ANGELICA PALOMARES TREJO                                              </v>
          </cell>
        </row>
        <row r="8982">
          <cell r="G8982">
            <v>521234</v>
          </cell>
          <cell r="H8982" t="str">
            <v xml:space="preserve">EMMA YOLANDA RAMIREZ HUITRON       </v>
          </cell>
          <cell r="I8982" t="str">
            <v xml:space="preserve">ANGELICA PALOMARES TREJO                                              </v>
          </cell>
        </row>
        <row r="8983">
          <cell r="G8983">
            <v>521242</v>
          </cell>
          <cell r="H8983" t="str">
            <v xml:space="preserve">EMMA YOLANDA RAMIREZ HUITRON       </v>
          </cell>
          <cell r="I8983" t="str">
            <v xml:space="preserve">SALVADOR RUIZ PIMENTEL                                                </v>
          </cell>
        </row>
        <row r="8984">
          <cell r="G8984">
            <v>521242</v>
          </cell>
          <cell r="H8984" t="str">
            <v xml:space="preserve">EMMA YOLANDA RAMIREZ HUITRON       </v>
          </cell>
          <cell r="I8984" t="str">
            <v xml:space="preserve">SALVADOR RUIZ PIMENTEL                                                </v>
          </cell>
        </row>
        <row r="8985">
          <cell r="G8985">
            <v>521242</v>
          </cell>
          <cell r="H8985" t="str">
            <v xml:space="preserve">EMMA YOLANDA RAMIREZ HUITRON       </v>
          </cell>
          <cell r="I8985" t="str">
            <v xml:space="preserve">SALVADOR RUIZ PIMENTEL                                                </v>
          </cell>
        </row>
        <row r="8986">
          <cell r="G8986">
            <v>521242</v>
          </cell>
          <cell r="H8986" t="str">
            <v xml:space="preserve">EMMA YOLANDA RAMIREZ HUITRON       </v>
          </cell>
          <cell r="I8986" t="str">
            <v xml:space="preserve">SALVADOR RUIZ PIMENTEL                                                </v>
          </cell>
        </row>
        <row r="8987">
          <cell r="G8987">
            <v>521242</v>
          </cell>
          <cell r="H8987" t="str">
            <v xml:space="preserve">EMMA YOLANDA RAMIREZ HUITRON       </v>
          </cell>
          <cell r="I8987" t="str">
            <v xml:space="preserve">SALVADOR RUIZ PIMENTEL                                                </v>
          </cell>
        </row>
        <row r="8988">
          <cell r="G8988">
            <v>521242</v>
          </cell>
          <cell r="H8988" t="str">
            <v xml:space="preserve">EMMA YOLANDA RAMIREZ HUITRON       </v>
          </cell>
          <cell r="I8988" t="str">
            <v xml:space="preserve">SALVADOR RUIZ PIMENTEL                                                </v>
          </cell>
        </row>
        <row r="8989">
          <cell r="G8989">
            <v>521256</v>
          </cell>
          <cell r="H8989" t="str">
            <v xml:space="preserve">EMMA YOLANDA RAMIREZ HUITRON       </v>
          </cell>
          <cell r="I8989" t="str">
            <v xml:space="preserve">ROBERTO FRANCISCO ARNSTEIN RADA                                       </v>
          </cell>
        </row>
        <row r="8990">
          <cell r="G8990">
            <v>521256</v>
          </cell>
          <cell r="H8990" t="str">
            <v xml:space="preserve">EMMA YOLANDA RAMIREZ HUITRON       </v>
          </cell>
          <cell r="I8990" t="str">
            <v xml:space="preserve">ROBERTO FRANCISCO ARNSTEIN RADA                                       </v>
          </cell>
        </row>
        <row r="8991">
          <cell r="G8991">
            <v>521263</v>
          </cell>
          <cell r="H8991" t="str">
            <v xml:space="preserve">EMMA YOLANDA RAMIREZ HUITRON       </v>
          </cell>
          <cell r="I8991" t="str">
            <v xml:space="preserve">MARIA DOLORES FLORES VILCHIS                                          </v>
          </cell>
        </row>
        <row r="8992">
          <cell r="G8992">
            <v>521263</v>
          </cell>
          <cell r="H8992" t="str">
            <v xml:space="preserve">EMMA YOLANDA RAMIREZ HUITRON       </v>
          </cell>
          <cell r="I8992" t="str">
            <v xml:space="preserve">MARIA DOLORES FLORES VILCHIS                                          </v>
          </cell>
        </row>
        <row r="8993">
          <cell r="G8993">
            <v>521263</v>
          </cell>
          <cell r="H8993" t="str">
            <v xml:space="preserve">EMMA YOLANDA RAMIREZ HUITRON       </v>
          </cell>
          <cell r="I8993" t="str">
            <v xml:space="preserve">MARIA DOLORES FLORES VILCHIS                                          </v>
          </cell>
        </row>
        <row r="8994">
          <cell r="G8994">
            <v>521271</v>
          </cell>
          <cell r="H8994" t="str">
            <v xml:space="preserve">GABRIELA SANCHEZ PEREZ             </v>
          </cell>
          <cell r="I8994" t="str">
            <v xml:space="preserve">CARLOS RIVAS PEREZ                                                    </v>
          </cell>
        </row>
        <row r="8995">
          <cell r="G8995">
            <v>521271</v>
          </cell>
          <cell r="H8995" t="str">
            <v xml:space="preserve">GABRIELA SANCHEZ PEREZ             </v>
          </cell>
          <cell r="I8995" t="str">
            <v xml:space="preserve">CARLOS RIVAS PEREZ                                                    </v>
          </cell>
        </row>
        <row r="8996">
          <cell r="G8996">
            <v>521271</v>
          </cell>
          <cell r="H8996" t="str">
            <v xml:space="preserve">GABRIELA SANCHEZ PEREZ             </v>
          </cell>
          <cell r="I8996" t="str">
            <v xml:space="preserve">CARLOS RIVAS PEREZ                                                    </v>
          </cell>
        </row>
        <row r="8997">
          <cell r="G8997">
            <v>521271</v>
          </cell>
          <cell r="H8997" t="str">
            <v xml:space="preserve">GABRIELA SANCHEZ PEREZ             </v>
          </cell>
          <cell r="I8997" t="str">
            <v xml:space="preserve">CARLOS RIVAS PEREZ                                                    </v>
          </cell>
        </row>
        <row r="8998">
          <cell r="G8998">
            <v>521271</v>
          </cell>
          <cell r="H8998" t="str">
            <v xml:space="preserve">GABRIELA SANCHEZ PEREZ             </v>
          </cell>
          <cell r="I8998" t="str">
            <v xml:space="preserve">CARLOS RIVAS PEREZ                                                    </v>
          </cell>
        </row>
        <row r="8999">
          <cell r="G8999">
            <v>521271</v>
          </cell>
          <cell r="H8999" t="str">
            <v xml:space="preserve">GABRIELA SANCHEZ PEREZ             </v>
          </cell>
          <cell r="I8999" t="str">
            <v xml:space="preserve">CARLOS RIVAS PEREZ                                                    </v>
          </cell>
        </row>
        <row r="9000">
          <cell r="G9000">
            <v>521271</v>
          </cell>
          <cell r="H9000" t="str">
            <v xml:space="preserve">GABRIELA SANCHEZ PEREZ             </v>
          </cell>
          <cell r="I9000" t="str">
            <v xml:space="preserve">CARLOS RIVAS PEREZ                                                    </v>
          </cell>
        </row>
        <row r="9001">
          <cell r="G9001">
            <v>521271</v>
          </cell>
          <cell r="H9001" t="str">
            <v xml:space="preserve">GABRIELA SANCHEZ PEREZ             </v>
          </cell>
          <cell r="I9001" t="str">
            <v xml:space="preserve">CARLOS RIVAS PEREZ                                                    </v>
          </cell>
        </row>
        <row r="9002">
          <cell r="G9002">
            <v>521271</v>
          </cell>
          <cell r="H9002" t="str">
            <v xml:space="preserve">GABRIELA SANCHEZ PEREZ             </v>
          </cell>
          <cell r="I9002" t="str">
            <v xml:space="preserve">CARLOS RIVAS PEREZ                                                    </v>
          </cell>
        </row>
        <row r="9003">
          <cell r="G9003">
            <v>521271</v>
          </cell>
          <cell r="H9003" t="str">
            <v xml:space="preserve">GABRIELA SANCHEZ PEREZ             </v>
          </cell>
          <cell r="I9003" t="str">
            <v xml:space="preserve">CARLOS RIVAS PEREZ                                                    </v>
          </cell>
        </row>
        <row r="9004">
          <cell r="G9004">
            <v>521271</v>
          </cell>
          <cell r="H9004" t="str">
            <v xml:space="preserve">GABRIELA SANCHEZ PEREZ             </v>
          </cell>
          <cell r="I9004" t="str">
            <v xml:space="preserve">CARLOS RIVAS PEREZ                                                    </v>
          </cell>
        </row>
        <row r="9005">
          <cell r="G9005">
            <v>521271</v>
          </cell>
          <cell r="H9005" t="str">
            <v xml:space="preserve">GABRIELA SANCHEZ PEREZ             </v>
          </cell>
          <cell r="I9005" t="str">
            <v xml:space="preserve">CARLOS RIVAS PEREZ                                                    </v>
          </cell>
        </row>
        <row r="9006">
          <cell r="G9006">
            <v>521271</v>
          </cell>
          <cell r="H9006" t="str">
            <v xml:space="preserve">GABRIELA SANCHEZ PEREZ             </v>
          </cell>
          <cell r="I9006" t="str">
            <v xml:space="preserve">CARLOS RIVAS PEREZ                                                    </v>
          </cell>
        </row>
        <row r="9007">
          <cell r="G9007">
            <v>521284</v>
          </cell>
          <cell r="H9007" t="str">
            <v xml:space="preserve">EMMA YOLANDA RAMIREZ HUITRON       </v>
          </cell>
          <cell r="I9007" t="str">
            <v xml:space="preserve">HUGO CAVIEDES MONDRAGON                                               </v>
          </cell>
        </row>
        <row r="9008">
          <cell r="G9008">
            <v>521284</v>
          </cell>
          <cell r="H9008" t="str">
            <v xml:space="preserve">EMMA YOLANDA RAMIREZ HUITRON       </v>
          </cell>
          <cell r="I9008" t="str">
            <v xml:space="preserve">HUGO CAVIEDES MONDRAGON                                               </v>
          </cell>
        </row>
        <row r="9009">
          <cell r="G9009">
            <v>521284</v>
          </cell>
          <cell r="H9009" t="str">
            <v xml:space="preserve">EMMA YOLANDA RAMIREZ HUITRON       </v>
          </cell>
          <cell r="I9009" t="str">
            <v xml:space="preserve">HUGO CAVIEDES MONDRAGON                                               </v>
          </cell>
        </row>
        <row r="9010">
          <cell r="G9010">
            <v>521284</v>
          </cell>
          <cell r="H9010" t="str">
            <v xml:space="preserve">EMMA YOLANDA RAMIREZ HUITRON       </v>
          </cell>
          <cell r="I9010" t="str">
            <v xml:space="preserve">HUGO CAVIEDES MONDRAGON                                               </v>
          </cell>
        </row>
        <row r="9011">
          <cell r="G9011">
            <v>521292</v>
          </cell>
          <cell r="H9011" t="str">
            <v xml:space="preserve">EMMA YOLANDA RAMIREZ HUITRON       </v>
          </cell>
          <cell r="I9011" t="str">
            <v xml:space="preserve">RODRIGO ARMIJO DE VEGA                                                </v>
          </cell>
        </row>
        <row r="9012">
          <cell r="G9012">
            <v>521292</v>
          </cell>
          <cell r="H9012" t="str">
            <v xml:space="preserve">EMMA YOLANDA RAMIREZ HUITRON       </v>
          </cell>
          <cell r="I9012" t="str">
            <v xml:space="preserve">RODRIGO ARMIJO DE VEGA                                                </v>
          </cell>
        </row>
        <row r="9013">
          <cell r="G9013">
            <v>521292</v>
          </cell>
          <cell r="H9013" t="str">
            <v xml:space="preserve">EMMA YOLANDA RAMIREZ HUITRON       </v>
          </cell>
          <cell r="I9013" t="str">
            <v xml:space="preserve">RODRIGO ARMIJO DE VEGA                                                </v>
          </cell>
        </row>
        <row r="9014">
          <cell r="G9014">
            <v>521292</v>
          </cell>
          <cell r="H9014" t="str">
            <v xml:space="preserve">EMMA YOLANDA RAMIREZ HUITRON       </v>
          </cell>
          <cell r="I9014" t="str">
            <v xml:space="preserve">RODRIGO ARMIJO DE VEGA                                                </v>
          </cell>
        </row>
        <row r="9015">
          <cell r="G9015">
            <v>521292</v>
          </cell>
          <cell r="H9015" t="str">
            <v xml:space="preserve">EMMA YOLANDA RAMIREZ HUITRON       </v>
          </cell>
          <cell r="I9015" t="str">
            <v xml:space="preserve">RODRIGO ARMIJO DE VEGA                                                </v>
          </cell>
        </row>
        <row r="9016">
          <cell r="G9016">
            <v>521292</v>
          </cell>
          <cell r="H9016" t="str">
            <v xml:space="preserve">EMMA YOLANDA RAMIREZ HUITRON       </v>
          </cell>
          <cell r="I9016" t="str">
            <v xml:space="preserve">RODRIGO ARMIJO DE VEGA                                                </v>
          </cell>
        </row>
        <row r="9017">
          <cell r="G9017">
            <v>521292</v>
          </cell>
          <cell r="H9017" t="str">
            <v xml:space="preserve">EMMA YOLANDA RAMIREZ HUITRON       </v>
          </cell>
          <cell r="I9017" t="str">
            <v xml:space="preserve">RODRIGO ARMIJO DE VEGA                                                </v>
          </cell>
        </row>
        <row r="9018">
          <cell r="G9018">
            <v>521292</v>
          </cell>
          <cell r="H9018" t="str">
            <v xml:space="preserve">EMMA YOLANDA RAMIREZ HUITRON       </v>
          </cell>
          <cell r="I9018" t="str">
            <v xml:space="preserve">RODRIGO ARMIJO DE VEGA                                                </v>
          </cell>
        </row>
        <row r="9019">
          <cell r="G9019">
            <v>521292</v>
          </cell>
          <cell r="H9019" t="str">
            <v xml:space="preserve">EMMA YOLANDA RAMIREZ HUITRON       </v>
          </cell>
          <cell r="I9019" t="str">
            <v xml:space="preserve">RODRIGO ARMIJO DE VEGA                                                </v>
          </cell>
        </row>
        <row r="9020">
          <cell r="G9020">
            <v>521292</v>
          </cell>
          <cell r="H9020" t="str">
            <v xml:space="preserve">EMMA YOLANDA RAMIREZ HUITRON       </v>
          </cell>
          <cell r="I9020" t="str">
            <v xml:space="preserve">RODRIGO ARMIJO DE VEGA                                                </v>
          </cell>
        </row>
        <row r="9021">
          <cell r="G9021">
            <v>521302</v>
          </cell>
          <cell r="H9021" t="str">
            <v xml:space="preserve">GABRIEL RODRIGO BAENA CASTUERA     </v>
          </cell>
          <cell r="I9021" t="str">
            <v xml:space="preserve">JOSE JAVIER JORGE ALBERTO GONZALEZ EGEA                               </v>
          </cell>
        </row>
        <row r="9022">
          <cell r="G9022">
            <v>521332</v>
          </cell>
          <cell r="H9022" t="str">
            <v xml:space="preserve">EMMA YOLANDA RAMIREZ HUITRON       </v>
          </cell>
          <cell r="I9022" t="str">
            <v xml:space="preserve">MAX JINICH YALOVIEC                                                   </v>
          </cell>
        </row>
        <row r="9023">
          <cell r="G9023">
            <v>521332</v>
          </cell>
          <cell r="H9023" t="str">
            <v xml:space="preserve">EMMA YOLANDA RAMIREZ HUITRON       </v>
          </cell>
          <cell r="I9023" t="str">
            <v xml:space="preserve">MAX JINICH YALOVIEC                                                   </v>
          </cell>
        </row>
        <row r="9024">
          <cell r="G9024">
            <v>521332</v>
          </cell>
          <cell r="H9024" t="str">
            <v xml:space="preserve">EMMA YOLANDA RAMIREZ HUITRON       </v>
          </cell>
          <cell r="I9024" t="str">
            <v xml:space="preserve">MAX JINICH YALOVIEC                                                   </v>
          </cell>
        </row>
        <row r="9025">
          <cell r="G9025">
            <v>521332</v>
          </cell>
          <cell r="H9025" t="str">
            <v xml:space="preserve">EMMA YOLANDA RAMIREZ HUITRON       </v>
          </cell>
          <cell r="I9025" t="str">
            <v xml:space="preserve">MAX JINICH YALOVIEC                                                   </v>
          </cell>
        </row>
        <row r="9026">
          <cell r="G9026">
            <v>521332</v>
          </cell>
          <cell r="H9026" t="str">
            <v xml:space="preserve">EMMA YOLANDA RAMIREZ HUITRON       </v>
          </cell>
          <cell r="I9026" t="str">
            <v xml:space="preserve">MAX JINICH YALOVIEC                                                   </v>
          </cell>
        </row>
        <row r="9027">
          <cell r="G9027">
            <v>521332</v>
          </cell>
          <cell r="H9027" t="str">
            <v xml:space="preserve">EMMA YOLANDA RAMIREZ HUITRON       </v>
          </cell>
          <cell r="I9027" t="str">
            <v xml:space="preserve">MAX JINICH YALOVIEC                                                   </v>
          </cell>
        </row>
        <row r="9028">
          <cell r="G9028">
            <v>521345</v>
          </cell>
          <cell r="H9028" t="str">
            <v xml:space="preserve">EMMA YOLANDA RAMIREZ HUITRON       </v>
          </cell>
          <cell r="I9028" t="str">
            <v xml:space="preserve">FRANCISCO JAVIER SANCHEZ NAVARRO FERNANDEZ MCGREGOR                   </v>
          </cell>
        </row>
        <row r="9029">
          <cell r="G9029">
            <v>521345</v>
          </cell>
          <cell r="H9029" t="str">
            <v xml:space="preserve">EMMA YOLANDA RAMIREZ HUITRON       </v>
          </cell>
          <cell r="I9029" t="str">
            <v xml:space="preserve">FRANCISCO JAVIER SANCHEZ NAVARRO FERNANDEZ MCGREGOR                   </v>
          </cell>
        </row>
        <row r="9030">
          <cell r="G9030">
            <v>521353</v>
          </cell>
          <cell r="H9030" t="str">
            <v xml:space="preserve">EMMA YOLANDA RAMIREZ HUITRON       </v>
          </cell>
          <cell r="I9030" t="str">
            <v xml:space="preserve">GINA MAGIDIN BAKCHT                                                   </v>
          </cell>
        </row>
        <row r="9031">
          <cell r="G9031">
            <v>521353</v>
          </cell>
          <cell r="H9031" t="str">
            <v xml:space="preserve">EMMA YOLANDA RAMIREZ HUITRON       </v>
          </cell>
          <cell r="I9031" t="str">
            <v xml:space="preserve">GINA MAGIDIN BAKCHT                                                   </v>
          </cell>
        </row>
        <row r="9032">
          <cell r="G9032">
            <v>521353</v>
          </cell>
          <cell r="H9032" t="str">
            <v xml:space="preserve">EMMA YOLANDA RAMIREZ HUITRON       </v>
          </cell>
          <cell r="I9032" t="str">
            <v xml:space="preserve">GINA MAGIDIN BAKCHT                                                   </v>
          </cell>
        </row>
        <row r="9033">
          <cell r="G9033">
            <v>521353</v>
          </cell>
          <cell r="H9033" t="str">
            <v xml:space="preserve">EMMA YOLANDA RAMIREZ HUITRON       </v>
          </cell>
          <cell r="I9033" t="str">
            <v xml:space="preserve">GINA MAGIDIN BAKCHT                                                   </v>
          </cell>
        </row>
        <row r="9034">
          <cell r="G9034">
            <v>521353</v>
          </cell>
          <cell r="H9034" t="str">
            <v xml:space="preserve">EMMA YOLANDA RAMIREZ HUITRON       </v>
          </cell>
          <cell r="I9034" t="str">
            <v xml:space="preserve">GINA MAGIDIN BAKCHT                                                   </v>
          </cell>
        </row>
        <row r="9035">
          <cell r="G9035">
            <v>521353</v>
          </cell>
          <cell r="H9035" t="str">
            <v xml:space="preserve">EMMA YOLANDA RAMIREZ HUITRON       </v>
          </cell>
          <cell r="I9035" t="str">
            <v xml:space="preserve">GINA MAGIDIN BAKCHT                                                   </v>
          </cell>
        </row>
        <row r="9036">
          <cell r="G9036">
            <v>521353</v>
          </cell>
          <cell r="H9036" t="str">
            <v xml:space="preserve">EMMA YOLANDA RAMIREZ HUITRON       </v>
          </cell>
          <cell r="I9036" t="str">
            <v xml:space="preserve">GINA MAGIDIN BAKCHT                                                   </v>
          </cell>
        </row>
        <row r="9037">
          <cell r="G9037">
            <v>521353</v>
          </cell>
          <cell r="H9037" t="str">
            <v xml:space="preserve">EMMA YOLANDA RAMIREZ HUITRON       </v>
          </cell>
          <cell r="I9037" t="str">
            <v xml:space="preserve">GINA MAGIDIN BAKCHT                                                   </v>
          </cell>
        </row>
        <row r="9038">
          <cell r="G9038">
            <v>521353</v>
          </cell>
          <cell r="H9038" t="str">
            <v xml:space="preserve">EMMA YOLANDA RAMIREZ HUITRON       </v>
          </cell>
          <cell r="I9038" t="str">
            <v xml:space="preserve">GINA MAGIDIN BAKCHT                                                   </v>
          </cell>
        </row>
        <row r="9039">
          <cell r="G9039">
            <v>521361</v>
          </cell>
          <cell r="H9039" t="str">
            <v xml:space="preserve">GABRIEL RODRIGO BAENA CASTUERA     </v>
          </cell>
          <cell r="I9039" t="str">
            <v xml:space="preserve">CLAUDIA MORENO PERALTA                                                </v>
          </cell>
        </row>
        <row r="9040">
          <cell r="G9040">
            <v>521361</v>
          </cell>
          <cell r="H9040" t="str">
            <v xml:space="preserve">GABRIEL RODRIGO BAENA CASTUERA     </v>
          </cell>
          <cell r="I9040" t="str">
            <v xml:space="preserve">CLAUDIA MORENO PERALTA                                                </v>
          </cell>
        </row>
        <row r="9041">
          <cell r="G9041">
            <v>521382</v>
          </cell>
          <cell r="H9041" t="str">
            <v xml:space="preserve">EMMA YOLANDA RAMIREZ HUITRON       </v>
          </cell>
          <cell r="I9041" t="str">
            <v xml:space="preserve">MACRINA NAJERA BELFORT                                                </v>
          </cell>
        </row>
        <row r="9042">
          <cell r="G9042">
            <v>521382</v>
          </cell>
          <cell r="H9042" t="str">
            <v xml:space="preserve">EMMA YOLANDA RAMIREZ HUITRON       </v>
          </cell>
          <cell r="I9042" t="str">
            <v xml:space="preserve">MACRINA NAJERA BELFORT                                                </v>
          </cell>
        </row>
        <row r="9043">
          <cell r="G9043">
            <v>521395</v>
          </cell>
          <cell r="H9043" t="str">
            <v xml:space="preserve">AZUCENA GUDI/O                     </v>
          </cell>
          <cell r="I9043" t="str">
            <v xml:space="preserve">SALVADOR ESPARZA MORENO                                               </v>
          </cell>
        </row>
        <row r="9044">
          <cell r="G9044">
            <v>521395</v>
          </cell>
          <cell r="H9044" t="str">
            <v xml:space="preserve">AZUCENA GUDI/O                     </v>
          </cell>
          <cell r="I9044" t="str">
            <v xml:space="preserve">SALVADOR ESPARZA MORENO                                               </v>
          </cell>
        </row>
        <row r="9045">
          <cell r="G9045">
            <v>521404</v>
          </cell>
          <cell r="H9045" t="str">
            <v xml:space="preserve">EMMA YOLANDA RAMIREZ HUITRON       </v>
          </cell>
          <cell r="I9045" t="str">
            <v xml:space="preserve">NORMA HERRERA SANCHEZ                                                 </v>
          </cell>
        </row>
        <row r="9046">
          <cell r="G9046">
            <v>521404</v>
          </cell>
          <cell r="H9046" t="str">
            <v xml:space="preserve">EMMA YOLANDA RAMIREZ HUITRON       </v>
          </cell>
          <cell r="I9046" t="str">
            <v xml:space="preserve">NORMA HERRERA SANCHEZ                                                 </v>
          </cell>
        </row>
        <row r="9047">
          <cell r="G9047">
            <v>521404</v>
          </cell>
          <cell r="H9047" t="str">
            <v xml:space="preserve">EMMA YOLANDA RAMIREZ HUITRON       </v>
          </cell>
          <cell r="I9047" t="str">
            <v xml:space="preserve">NORMA HERRERA SANCHEZ                                                 </v>
          </cell>
        </row>
        <row r="9048">
          <cell r="G9048">
            <v>521404</v>
          </cell>
          <cell r="H9048" t="str">
            <v xml:space="preserve">EMMA YOLANDA RAMIREZ HUITRON       </v>
          </cell>
          <cell r="I9048" t="str">
            <v xml:space="preserve">NORMA HERRERA SANCHEZ                                                 </v>
          </cell>
        </row>
        <row r="9049">
          <cell r="G9049">
            <v>521404</v>
          </cell>
          <cell r="H9049" t="str">
            <v xml:space="preserve">EMMA YOLANDA RAMIREZ HUITRON       </v>
          </cell>
          <cell r="I9049" t="str">
            <v xml:space="preserve">NORMA HERRERA SANCHEZ                                                 </v>
          </cell>
        </row>
        <row r="9050">
          <cell r="G9050">
            <v>521404</v>
          </cell>
          <cell r="H9050" t="str">
            <v xml:space="preserve">EMMA YOLANDA RAMIREZ HUITRON       </v>
          </cell>
          <cell r="I9050" t="str">
            <v xml:space="preserve">NORMA HERRERA SANCHEZ                                                 </v>
          </cell>
        </row>
        <row r="9051">
          <cell r="G9051">
            <v>521404</v>
          </cell>
          <cell r="H9051" t="str">
            <v xml:space="preserve">EMMA YOLANDA RAMIREZ HUITRON       </v>
          </cell>
          <cell r="I9051" t="str">
            <v xml:space="preserve">NORMA HERRERA SANCHEZ                                                 </v>
          </cell>
        </row>
        <row r="9052">
          <cell r="G9052">
            <v>521404</v>
          </cell>
          <cell r="H9052" t="str">
            <v xml:space="preserve">EMMA YOLANDA RAMIREZ HUITRON       </v>
          </cell>
          <cell r="I9052" t="str">
            <v xml:space="preserve">NORMA HERRERA SANCHEZ                                                 </v>
          </cell>
        </row>
        <row r="9053">
          <cell r="G9053">
            <v>521404</v>
          </cell>
          <cell r="H9053" t="str">
            <v xml:space="preserve">EMMA YOLANDA RAMIREZ HUITRON       </v>
          </cell>
          <cell r="I9053" t="str">
            <v xml:space="preserve">NORMA HERRERA SANCHEZ                                                 </v>
          </cell>
        </row>
        <row r="9054">
          <cell r="G9054">
            <v>521414</v>
          </cell>
          <cell r="H9054" t="str">
            <v xml:space="preserve">EMPLEADOS                          </v>
          </cell>
          <cell r="I9054" t="str">
            <v xml:space="preserve">EMMA YOLANDA RAMIREZ HUITRON                                          </v>
          </cell>
        </row>
        <row r="9055">
          <cell r="G9055">
            <v>521414</v>
          </cell>
          <cell r="H9055" t="str">
            <v xml:space="preserve">EMPLEADOS                          </v>
          </cell>
          <cell r="I9055" t="str">
            <v xml:space="preserve">EMMA YOLANDA RAMIREZ HUITRON                                          </v>
          </cell>
        </row>
        <row r="9056">
          <cell r="G9056">
            <v>521414</v>
          </cell>
          <cell r="H9056" t="str">
            <v xml:space="preserve">EMPLEADOS                          </v>
          </cell>
          <cell r="I9056" t="str">
            <v xml:space="preserve">EMMA YOLANDA RAMIREZ HUITRON                                          </v>
          </cell>
        </row>
        <row r="9057">
          <cell r="G9057">
            <v>521414</v>
          </cell>
          <cell r="H9057" t="str">
            <v xml:space="preserve">EMPLEADOS                          </v>
          </cell>
          <cell r="I9057" t="str">
            <v xml:space="preserve">EMMA YOLANDA RAMIREZ HUITRON                                          </v>
          </cell>
        </row>
        <row r="9058">
          <cell r="G9058">
            <v>521414</v>
          </cell>
          <cell r="H9058" t="str">
            <v xml:space="preserve">EMPLEADOS                          </v>
          </cell>
          <cell r="I9058" t="str">
            <v xml:space="preserve">EMMA YOLANDA RAMIREZ HUITRON                                          </v>
          </cell>
        </row>
        <row r="9059">
          <cell r="G9059">
            <v>521414</v>
          </cell>
          <cell r="H9059" t="str">
            <v xml:space="preserve">EMPLEADOS                          </v>
          </cell>
          <cell r="I9059" t="str">
            <v xml:space="preserve">EMMA YOLANDA RAMIREZ HUITRON                                          </v>
          </cell>
        </row>
        <row r="9060">
          <cell r="G9060">
            <v>521414</v>
          </cell>
          <cell r="H9060" t="str">
            <v xml:space="preserve">EMPLEADOS                          </v>
          </cell>
          <cell r="I9060" t="str">
            <v xml:space="preserve">EMMA YOLANDA RAMIREZ HUITRON                                          </v>
          </cell>
        </row>
        <row r="9061">
          <cell r="G9061">
            <v>521414</v>
          </cell>
          <cell r="H9061" t="str">
            <v xml:space="preserve">EMPLEADOS                          </v>
          </cell>
          <cell r="I9061" t="str">
            <v xml:space="preserve">EMMA YOLANDA RAMIREZ HUITRON                                          </v>
          </cell>
        </row>
        <row r="9062">
          <cell r="G9062">
            <v>521414</v>
          </cell>
          <cell r="H9062" t="str">
            <v xml:space="preserve">EMPLEADOS                          </v>
          </cell>
          <cell r="I9062" t="str">
            <v xml:space="preserve">EMMA YOLANDA RAMIREZ HUITRON                                          </v>
          </cell>
        </row>
        <row r="9063">
          <cell r="G9063">
            <v>521414</v>
          </cell>
          <cell r="H9063" t="str">
            <v xml:space="preserve">EMPLEADOS                          </v>
          </cell>
          <cell r="I9063" t="str">
            <v xml:space="preserve">EMMA YOLANDA RAMIREZ HUITRON                                          </v>
          </cell>
        </row>
        <row r="9064">
          <cell r="G9064">
            <v>521423</v>
          </cell>
          <cell r="H9064" t="str">
            <v xml:space="preserve">MINERVA OLVERA BONILLA             </v>
          </cell>
          <cell r="I9064" t="str">
            <v xml:space="preserve">MARIA JOSEFINA GUZMAN CRUZ                                            </v>
          </cell>
        </row>
        <row r="9065">
          <cell r="G9065">
            <v>521423</v>
          </cell>
          <cell r="H9065" t="str">
            <v xml:space="preserve">MINERVA OLVERA BONILLA             </v>
          </cell>
          <cell r="I9065" t="str">
            <v xml:space="preserve">MARIA JOSEFINA GUZMAN CRUZ                                            </v>
          </cell>
        </row>
        <row r="9066">
          <cell r="G9066">
            <v>521423</v>
          </cell>
          <cell r="H9066" t="str">
            <v xml:space="preserve">MINERVA OLVERA BONILLA             </v>
          </cell>
          <cell r="I9066" t="str">
            <v xml:space="preserve">MARIA JOSEFINA GUZMAN CRUZ                                            </v>
          </cell>
        </row>
        <row r="9067">
          <cell r="G9067">
            <v>521423</v>
          </cell>
          <cell r="H9067" t="str">
            <v xml:space="preserve">MINERVA OLVERA BONILLA             </v>
          </cell>
          <cell r="I9067" t="str">
            <v xml:space="preserve">MARIA JOSEFINA GUZMAN CRUZ                                            </v>
          </cell>
        </row>
        <row r="9068">
          <cell r="G9068">
            <v>521435</v>
          </cell>
          <cell r="H9068" t="str">
            <v xml:space="preserve">EMMA YOLANDA RAMIREZ HUITRON       </v>
          </cell>
          <cell r="I9068" t="str">
            <v xml:space="preserve">ANTONIO CALVA RAMOS                                                   </v>
          </cell>
        </row>
        <row r="9069">
          <cell r="G9069">
            <v>521435</v>
          </cell>
          <cell r="H9069" t="str">
            <v xml:space="preserve">EMMA YOLANDA RAMIREZ HUITRON       </v>
          </cell>
          <cell r="I9069" t="str">
            <v xml:space="preserve">ANTONIO CALVA RAMOS                                                   </v>
          </cell>
        </row>
        <row r="9070">
          <cell r="G9070">
            <v>521435</v>
          </cell>
          <cell r="H9070" t="str">
            <v xml:space="preserve">EMMA YOLANDA RAMIREZ HUITRON       </v>
          </cell>
          <cell r="I9070" t="str">
            <v xml:space="preserve">ANTONIO CALVA RAMOS                                                   </v>
          </cell>
        </row>
        <row r="9071">
          <cell r="G9071">
            <v>521435</v>
          </cell>
          <cell r="H9071" t="str">
            <v xml:space="preserve">EMMA YOLANDA RAMIREZ HUITRON       </v>
          </cell>
          <cell r="I9071" t="str">
            <v xml:space="preserve">ANTONIO CALVA RAMOS                                                   </v>
          </cell>
        </row>
        <row r="9072">
          <cell r="G9072">
            <v>521435</v>
          </cell>
          <cell r="H9072" t="str">
            <v xml:space="preserve">EMMA YOLANDA RAMIREZ HUITRON       </v>
          </cell>
          <cell r="I9072" t="str">
            <v xml:space="preserve">ANTONIO CALVA RAMOS                                                   </v>
          </cell>
        </row>
        <row r="9073">
          <cell r="G9073">
            <v>521435</v>
          </cell>
          <cell r="H9073" t="str">
            <v xml:space="preserve">EMMA YOLANDA RAMIREZ HUITRON       </v>
          </cell>
          <cell r="I9073" t="str">
            <v xml:space="preserve">ANTONIO CALVA RAMOS                                                   </v>
          </cell>
        </row>
        <row r="9074">
          <cell r="G9074">
            <v>521435</v>
          </cell>
          <cell r="H9074" t="str">
            <v xml:space="preserve">EMMA YOLANDA RAMIREZ HUITRON       </v>
          </cell>
          <cell r="I9074" t="str">
            <v xml:space="preserve">ANTONIO CALVA RAMOS                                                   </v>
          </cell>
        </row>
        <row r="9075">
          <cell r="G9075">
            <v>521435</v>
          </cell>
          <cell r="H9075" t="str">
            <v xml:space="preserve">EMMA YOLANDA RAMIREZ HUITRON       </v>
          </cell>
          <cell r="I9075" t="str">
            <v xml:space="preserve">ANTONIO CALVA RAMOS                                                   </v>
          </cell>
        </row>
        <row r="9076">
          <cell r="G9076">
            <v>521435</v>
          </cell>
          <cell r="H9076" t="str">
            <v xml:space="preserve">EMMA YOLANDA RAMIREZ HUITRON       </v>
          </cell>
          <cell r="I9076" t="str">
            <v xml:space="preserve">ANTONIO CALVA RAMOS                                                   </v>
          </cell>
        </row>
        <row r="9077">
          <cell r="G9077">
            <v>521435</v>
          </cell>
          <cell r="H9077" t="str">
            <v xml:space="preserve">EMMA YOLANDA RAMIREZ HUITRON       </v>
          </cell>
          <cell r="I9077" t="str">
            <v xml:space="preserve">ANTONIO CALVA RAMOS                                                   </v>
          </cell>
        </row>
        <row r="9078">
          <cell r="G9078">
            <v>521435</v>
          </cell>
          <cell r="H9078" t="str">
            <v xml:space="preserve">EMMA YOLANDA RAMIREZ HUITRON       </v>
          </cell>
          <cell r="I9078" t="str">
            <v xml:space="preserve">ANTONIO CALVA RAMOS                                                   </v>
          </cell>
        </row>
        <row r="9079">
          <cell r="G9079">
            <v>521435</v>
          </cell>
          <cell r="H9079" t="str">
            <v xml:space="preserve">EMMA YOLANDA RAMIREZ HUITRON       </v>
          </cell>
          <cell r="I9079" t="str">
            <v xml:space="preserve">ANTONIO CALVA RAMOS                                                   </v>
          </cell>
        </row>
        <row r="9080">
          <cell r="G9080">
            <v>521435</v>
          </cell>
          <cell r="H9080" t="str">
            <v xml:space="preserve">EMMA YOLANDA RAMIREZ HUITRON       </v>
          </cell>
          <cell r="I9080" t="str">
            <v xml:space="preserve">ANTONIO CALVA RAMOS                                                   </v>
          </cell>
        </row>
        <row r="9081">
          <cell r="G9081">
            <v>521435</v>
          </cell>
          <cell r="H9081" t="str">
            <v xml:space="preserve">EMMA YOLANDA RAMIREZ HUITRON       </v>
          </cell>
          <cell r="I9081" t="str">
            <v xml:space="preserve">ANTONIO CALVA RAMOS                                                   </v>
          </cell>
        </row>
        <row r="9082">
          <cell r="G9082">
            <v>521435</v>
          </cell>
          <cell r="H9082" t="str">
            <v xml:space="preserve">EMMA YOLANDA RAMIREZ HUITRON       </v>
          </cell>
          <cell r="I9082" t="str">
            <v xml:space="preserve">ANTONIO CALVA RAMOS                                                   </v>
          </cell>
        </row>
        <row r="9083">
          <cell r="G9083">
            <v>521435</v>
          </cell>
          <cell r="H9083" t="str">
            <v xml:space="preserve">EMMA YOLANDA RAMIREZ HUITRON       </v>
          </cell>
          <cell r="I9083" t="str">
            <v xml:space="preserve">ANTONIO CALVA RAMOS                                                   </v>
          </cell>
        </row>
        <row r="9084">
          <cell r="G9084">
            <v>521435</v>
          </cell>
          <cell r="H9084" t="str">
            <v xml:space="preserve">EMMA YOLANDA RAMIREZ HUITRON       </v>
          </cell>
          <cell r="I9084" t="str">
            <v xml:space="preserve">ANTONIO CALVA RAMOS                                                   </v>
          </cell>
        </row>
        <row r="9085">
          <cell r="G9085">
            <v>521435</v>
          </cell>
          <cell r="H9085" t="str">
            <v xml:space="preserve">EMMA YOLANDA RAMIREZ HUITRON       </v>
          </cell>
          <cell r="I9085" t="str">
            <v xml:space="preserve">ANTONIO CALVA RAMOS                                                   </v>
          </cell>
        </row>
        <row r="9086">
          <cell r="G9086">
            <v>521435</v>
          </cell>
          <cell r="H9086" t="str">
            <v xml:space="preserve">EMMA YOLANDA RAMIREZ HUITRON       </v>
          </cell>
          <cell r="I9086" t="str">
            <v xml:space="preserve">ANTONIO CALVA RAMOS                                                   </v>
          </cell>
        </row>
        <row r="9087">
          <cell r="G9087">
            <v>521435</v>
          </cell>
          <cell r="H9087" t="str">
            <v xml:space="preserve">EMMA YOLANDA RAMIREZ HUITRON       </v>
          </cell>
          <cell r="I9087" t="str">
            <v xml:space="preserve">ANTONIO CALVA RAMOS                                                   </v>
          </cell>
        </row>
        <row r="9088">
          <cell r="G9088">
            <v>521435</v>
          </cell>
          <cell r="H9088" t="str">
            <v xml:space="preserve">EMMA YOLANDA RAMIREZ HUITRON       </v>
          </cell>
          <cell r="I9088" t="str">
            <v xml:space="preserve">ANTONIO CALVA RAMOS                                                   </v>
          </cell>
        </row>
        <row r="9089">
          <cell r="G9089">
            <v>521435</v>
          </cell>
          <cell r="H9089" t="str">
            <v xml:space="preserve">EMMA YOLANDA RAMIREZ HUITRON       </v>
          </cell>
          <cell r="I9089" t="str">
            <v xml:space="preserve">ANTONIO CALVA RAMOS                                                   </v>
          </cell>
        </row>
        <row r="9090">
          <cell r="G9090">
            <v>521435</v>
          </cell>
          <cell r="H9090" t="str">
            <v xml:space="preserve">EMMA YOLANDA RAMIREZ HUITRON       </v>
          </cell>
          <cell r="I9090" t="str">
            <v xml:space="preserve">ANTONIO CALVA RAMOS                                                   </v>
          </cell>
        </row>
        <row r="9091">
          <cell r="G9091">
            <v>521435</v>
          </cell>
          <cell r="H9091" t="str">
            <v xml:space="preserve">EMMA YOLANDA RAMIREZ HUITRON       </v>
          </cell>
          <cell r="I9091" t="str">
            <v xml:space="preserve">ANTONIO CALVA RAMOS                                                   </v>
          </cell>
        </row>
        <row r="9092">
          <cell r="G9092">
            <v>521443</v>
          </cell>
          <cell r="H9092" t="str">
            <v xml:space="preserve">EMPLEADOS                          </v>
          </cell>
          <cell r="I9092" t="str">
            <v xml:space="preserve">SERGIO ARMANDO TORRES LOPEZ                                           </v>
          </cell>
        </row>
        <row r="9093">
          <cell r="G9093">
            <v>521443</v>
          </cell>
          <cell r="H9093" t="str">
            <v xml:space="preserve">EMPLEADOS                          </v>
          </cell>
          <cell r="I9093" t="str">
            <v xml:space="preserve">SERGIO ARMANDO TORRES LOPEZ                                           </v>
          </cell>
        </row>
        <row r="9094">
          <cell r="G9094">
            <v>521443</v>
          </cell>
          <cell r="H9094" t="str">
            <v xml:space="preserve">EMPLEADOS                          </v>
          </cell>
          <cell r="I9094" t="str">
            <v xml:space="preserve">SERGIO ARMANDO TORRES LOPEZ                                           </v>
          </cell>
        </row>
        <row r="9095">
          <cell r="G9095">
            <v>521443</v>
          </cell>
          <cell r="H9095" t="str">
            <v xml:space="preserve">EMPLEADOS                          </v>
          </cell>
          <cell r="I9095" t="str">
            <v xml:space="preserve">SERGIO ARMANDO TORRES LOPEZ                                           </v>
          </cell>
        </row>
        <row r="9096">
          <cell r="G9096">
            <v>521443</v>
          </cell>
          <cell r="H9096" t="str">
            <v xml:space="preserve">EMPLEADOS                          </v>
          </cell>
          <cell r="I9096" t="str">
            <v xml:space="preserve">SERGIO ARMANDO TORRES LOPEZ                                           </v>
          </cell>
        </row>
        <row r="9097">
          <cell r="G9097">
            <v>521443</v>
          </cell>
          <cell r="H9097" t="str">
            <v xml:space="preserve">EMPLEADOS                          </v>
          </cell>
          <cell r="I9097" t="str">
            <v xml:space="preserve">SERGIO ARMANDO TORRES LOPEZ                                           </v>
          </cell>
        </row>
        <row r="9098">
          <cell r="G9098">
            <v>521443</v>
          </cell>
          <cell r="H9098" t="str">
            <v xml:space="preserve">EMPLEADOS                          </v>
          </cell>
          <cell r="I9098" t="str">
            <v xml:space="preserve">SERGIO ARMANDO TORRES LOPEZ                                           </v>
          </cell>
        </row>
        <row r="9099">
          <cell r="G9099">
            <v>521464</v>
          </cell>
          <cell r="H9099" t="str">
            <v xml:space="preserve">ALEJANDRO AGUILAR MORALES          </v>
          </cell>
          <cell r="I9099" t="str">
            <v xml:space="preserve">ALFONSO GIBERT LOPEZ LLORENS                                          </v>
          </cell>
        </row>
        <row r="9100">
          <cell r="G9100">
            <v>521485</v>
          </cell>
          <cell r="H9100" t="str">
            <v>JOSUE GERARDO RAMIREZ ESPA/A FUENTE</v>
          </cell>
          <cell r="I9100" t="str">
            <v xml:space="preserve">ELISA AYALA DE GARAY                                                  </v>
          </cell>
        </row>
        <row r="9101">
          <cell r="G9101">
            <v>521485</v>
          </cell>
          <cell r="H9101" t="str">
            <v>JOSUE GERARDO RAMIREZ ESPA/A FUENTE</v>
          </cell>
          <cell r="I9101" t="str">
            <v xml:space="preserve">ELISA AYALA DE GARAY                                                  </v>
          </cell>
        </row>
        <row r="9102">
          <cell r="G9102">
            <v>521485</v>
          </cell>
          <cell r="H9102" t="str">
            <v>JOSUE GERARDO RAMIREZ ESPA/A FUENTE</v>
          </cell>
          <cell r="I9102" t="str">
            <v xml:space="preserve">ELISA AYALA DE GARAY                                                  </v>
          </cell>
        </row>
        <row r="9103">
          <cell r="G9103">
            <v>521485</v>
          </cell>
          <cell r="H9103" t="str">
            <v>JOSUE GERARDO RAMIREZ ESPA/A FUENTE</v>
          </cell>
          <cell r="I9103" t="str">
            <v xml:space="preserve">ELISA AYALA DE GARAY                                                  </v>
          </cell>
        </row>
        <row r="9104">
          <cell r="G9104">
            <v>521485</v>
          </cell>
          <cell r="H9104" t="str">
            <v>JOSUE GERARDO RAMIREZ ESPA/A FUENTE</v>
          </cell>
          <cell r="I9104" t="str">
            <v xml:space="preserve">ELISA AYALA DE GARAY                                                  </v>
          </cell>
        </row>
        <row r="9105">
          <cell r="G9105">
            <v>521493</v>
          </cell>
          <cell r="H9105" t="str">
            <v xml:space="preserve">EMMA YOLANDA RAMIREZ HUITRON       </v>
          </cell>
          <cell r="I9105" t="str">
            <v xml:space="preserve">GUILLERMO HERNANDEZ GARAVITO                                          </v>
          </cell>
        </row>
        <row r="9106">
          <cell r="G9106">
            <v>521493</v>
          </cell>
          <cell r="H9106" t="str">
            <v xml:space="preserve">EMMA YOLANDA RAMIREZ HUITRON       </v>
          </cell>
          <cell r="I9106" t="str">
            <v xml:space="preserve">GUILLERMO HERNANDEZ GARAVITO                                          </v>
          </cell>
        </row>
        <row r="9107">
          <cell r="G9107">
            <v>521512</v>
          </cell>
          <cell r="H9107" t="str">
            <v xml:space="preserve">ALEXANDRO SANTILLAN GALLARDO       </v>
          </cell>
          <cell r="I9107" t="str">
            <v xml:space="preserve">FERNANDO PAULO PEREZ SALDIVAR                                         </v>
          </cell>
        </row>
        <row r="9108">
          <cell r="G9108">
            <v>521512</v>
          </cell>
          <cell r="H9108" t="str">
            <v xml:space="preserve">ALEXANDRO SANTILLAN GALLARDO       </v>
          </cell>
          <cell r="I9108" t="str">
            <v xml:space="preserve">FERNANDO PAULO PEREZ SALDIVAR                                         </v>
          </cell>
        </row>
        <row r="9109">
          <cell r="G9109">
            <v>521512</v>
          </cell>
          <cell r="H9109" t="str">
            <v xml:space="preserve">ALEXANDRO SANTILLAN GALLARDO       </v>
          </cell>
          <cell r="I9109" t="str">
            <v xml:space="preserve">FERNANDO PAULO PEREZ SALDIVAR                                         </v>
          </cell>
        </row>
        <row r="9110">
          <cell r="G9110">
            <v>521512</v>
          </cell>
          <cell r="H9110" t="str">
            <v xml:space="preserve">ALEXANDRO SANTILLAN GALLARDO       </v>
          </cell>
          <cell r="I9110" t="str">
            <v xml:space="preserve">FERNANDO PAULO PEREZ SALDIVAR                                         </v>
          </cell>
        </row>
        <row r="9111">
          <cell r="G9111">
            <v>521512</v>
          </cell>
          <cell r="H9111" t="str">
            <v xml:space="preserve">ALEXANDRO SANTILLAN GALLARDO       </v>
          </cell>
          <cell r="I9111" t="str">
            <v xml:space="preserve">FERNANDO PAULO PEREZ SALDIVAR                                         </v>
          </cell>
        </row>
        <row r="9112">
          <cell r="G9112">
            <v>521512</v>
          </cell>
          <cell r="H9112" t="str">
            <v xml:space="preserve">ALEXANDRO SANTILLAN GALLARDO       </v>
          </cell>
          <cell r="I9112" t="str">
            <v xml:space="preserve">FERNANDO PAULO PEREZ SALDIVAR                                         </v>
          </cell>
        </row>
        <row r="9113">
          <cell r="G9113">
            <v>521512</v>
          </cell>
          <cell r="H9113" t="str">
            <v xml:space="preserve">ALEXANDRO SANTILLAN GALLARDO       </v>
          </cell>
          <cell r="I9113" t="str">
            <v xml:space="preserve">FERNANDO PAULO PEREZ SALDIVAR                                         </v>
          </cell>
        </row>
        <row r="9114">
          <cell r="G9114">
            <v>521512</v>
          </cell>
          <cell r="H9114" t="str">
            <v xml:space="preserve">ALEXANDRO SANTILLAN GALLARDO       </v>
          </cell>
          <cell r="I9114" t="str">
            <v xml:space="preserve">FERNANDO PAULO PEREZ SALDIVAR                                         </v>
          </cell>
        </row>
        <row r="9115">
          <cell r="G9115">
            <v>521512</v>
          </cell>
          <cell r="H9115" t="str">
            <v xml:space="preserve">ALEXANDRO SANTILLAN GALLARDO       </v>
          </cell>
          <cell r="I9115" t="str">
            <v xml:space="preserve">FERNANDO PAULO PEREZ SALDIVAR                                         </v>
          </cell>
        </row>
        <row r="9116">
          <cell r="G9116">
            <v>521512</v>
          </cell>
          <cell r="H9116" t="str">
            <v xml:space="preserve">ALEXANDRO SANTILLAN GALLARDO       </v>
          </cell>
          <cell r="I9116" t="str">
            <v xml:space="preserve">FERNANDO PAULO PEREZ SALDIVAR                                         </v>
          </cell>
        </row>
        <row r="9117">
          <cell r="G9117">
            <v>521512</v>
          </cell>
          <cell r="H9117" t="str">
            <v xml:space="preserve">ALEXANDRO SANTILLAN GALLARDO       </v>
          </cell>
          <cell r="I9117" t="str">
            <v xml:space="preserve">FERNANDO PAULO PEREZ SALDIVAR                                         </v>
          </cell>
        </row>
        <row r="9118">
          <cell r="G9118">
            <v>521512</v>
          </cell>
          <cell r="H9118" t="str">
            <v xml:space="preserve">ALEXANDRO SANTILLAN GALLARDO       </v>
          </cell>
          <cell r="I9118" t="str">
            <v xml:space="preserve">FERNANDO PAULO PEREZ SALDIVAR                                         </v>
          </cell>
        </row>
        <row r="9119">
          <cell r="G9119">
            <v>521512</v>
          </cell>
          <cell r="H9119" t="str">
            <v xml:space="preserve">ALEXANDRO SANTILLAN GALLARDO       </v>
          </cell>
          <cell r="I9119" t="str">
            <v xml:space="preserve">FERNANDO PAULO PEREZ SALDIVAR                                         </v>
          </cell>
        </row>
        <row r="9120">
          <cell r="G9120">
            <v>521512</v>
          </cell>
          <cell r="H9120" t="str">
            <v xml:space="preserve">ALEXANDRO SANTILLAN GALLARDO       </v>
          </cell>
          <cell r="I9120" t="str">
            <v xml:space="preserve">FERNANDO PAULO PEREZ SALDIVAR                                         </v>
          </cell>
        </row>
        <row r="9121">
          <cell r="G9121">
            <v>521512</v>
          </cell>
          <cell r="H9121" t="str">
            <v xml:space="preserve">ALEXANDRO SANTILLAN GALLARDO       </v>
          </cell>
          <cell r="I9121" t="str">
            <v xml:space="preserve">FERNANDO PAULO PEREZ SALDIVAR                                         </v>
          </cell>
        </row>
        <row r="9122">
          <cell r="G9122">
            <v>521512</v>
          </cell>
          <cell r="H9122" t="str">
            <v xml:space="preserve">ALEXANDRO SANTILLAN GALLARDO       </v>
          </cell>
          <cell r="I9122" t="str">
            <v xml:space="preserve">FERNANDO PAULO PEREZ SALDIVAR                                         </v>
          </cell>
        </row>
        <row r="9123">
          <cell r="G9123">
            <v>521512</v>
          </cell>
          <cell r="H9123" t="str">
            <v xml:space="preserve">ALEXANDRO SANTILLAN GALLARDO       </v>
          </cell>
          <cell r="I9123" t="str">
            <v xml:space="preserve">FERNANDO PAULO PEREZ SALDIVAR                                         </v>
          </cell>
        </row>
        <row r="9124">
          <cell r="G9124">
            <v>521512</v>
          </cell>
          <cell r="H9124" t="str">
            <v xml:space="preserve">ALEXANDRO SANTILLAN GALLARDO       </v>
          </cell>
          <cell r="I9124" t="str">
            <v xml:space="preserve">FERNANDO PAULO PEREZ SALDIVAR                                         </v>
          </cell>
        </row>
        <row r="9125">
          <cell r="G9125">
            <v>521512</v>
          </cell>
          <cell r="H9125" t="str">
            <v xml:space="preserve">ALEXANDRO SANTILLAN GALLARDO       </v>
          </cell>
          <cell r="I9125" t="str">
            <v xml:space="preserve">FERNANDO PAULO PEREZ SALDIVAR                                         </v>
          </cell>
        </row>
        <row r="9126">
          <cell r="G9126">
            <v>521512</v>
          </cell>
          <cell r="H9126" t="str">
            <v xml:space="preserve">ALEXANDRO SANTILLAN GALLARDO       </v>
          </cell>
          <cell r="I9126" t="str">
            <v xml:space="preserve">FERNANDO PAULO PEREZ SALDIVAR                                         </v>
          </cell>
        </row>
        <row r="9127">
          <cell r="G9127">
            <v>521512</v>
          </cell>
          <cell r="H9127" t="str">
            <v xml:space="preserve">ALEXANDRO SANTILLAN GALLARDO       </v>
          </cell>
          <cell r="I9127" t="str">
            <v xml:space="preserve">FERNANDO PAULO PEREZ SALDIVAR                                         </v>
          </cell>
        </row>
        <row r="9128">
          <cell r="G9128">
            <v>521512</v>
          </cell>
          <cell r="H9128" t="str">
            <v xml:space="preserve">ALEXANDRO SANTILLAN GALLARDO       </v>
          </cell>
          <cell r="I9128" t="str">
            <v xml:space="preserve">FERNANDO PAULO PEREZ SALDIVAR                                         </v>
          </cell>
        </row>
        <row r="9129">
          <cell r="G9129">
            <v>521512</v>
          </cell>
          <cell r="H9129" t="str">
            <v xml:space="preserve">ALEXANDRO SANTILLAN GALLARDO       </v>
          </cell>
          <cell r="I9129" t="str">
            <v xml:space="preserve">FERNANDO PAULO PEREZ SALDIVAR                                         </v>
          </cell>
        </row>
        <row r="9130">
          <cell r="G9130">
            <v>521512</v>
          </cell>
          <cell r="H9130" t="str">
            <v xml:space="preserve">ALEXANDRO SANTILLAN GALLARDO       </v>
          </cell>
          <cell r="I9130" t="str">
            <v xml:space="preserve">FERNANDO PAULO PEREZ SALDIVAR                                         </v>
          </cell>
        </row>
        <row r="9131">
          <cell r="G9131">
            <v>521512</v>
          </cell>
          <cell r="H9131" t="str">
            <v xml:space="preserve">ALEXANDRO SANTILLAN GALLARDO       </v>
          </cell>
          <cell r="I9131" t="str">
            <v xml:space="preserve">FERNANDO PAULO PEREZ SALDIVAR                                         </v>
          </cell>
        </row>
        <row r="9132">
          <cell r="G9132">
            <v>521512</v>
          </cell>
          <cell r="H9132" t="str">
            <v xml:space="preserve">ALEXANDRO SANTILLAN GALLARDO       </v>
          </cell>
          <cell r="I9132" t="str">
            <v xml:space="preserve">FERNANDO PAULO PEREZ SALDIVAR                                         </v>
          </cell>
        </row>
        <row r="9133">
          <cell r="G9133">
            <v>521512</v>
          </cell>
          <cell r="H9133" t="str">
            <v xml:space="preserve">ALEXANDRO SANTILLAN GALLARDO       </v>
          </cell>
          <cell r="I9133" t="str">
            <v xml:space="preserve">FERNANDO PAULO PEREZ SALDIVAR                                         </v>
          </cell>
        </row>
        <row r="9134">
          <cell r="G9134">
            <v>521525</v>
          </cell>
          <cell r="H9134" t="str">
            <v xml:space="preserve">ALEXANDRO SANTILLAN GALLARDO       </v>
          </cell>
          <cell r="I9134" t="str">
            <v xml:space="preserve">FERNANDO FIDEL PALMOS OLMOS                                           </v>
          </cell>
        </row>
        <row r="9135">
          <cell r="G9135">
            <v>521525</v>
          </cell>
          <cell r="H9135" t="str">
            <v xml:space="preserve">ALEXANDRO SANTILLAN GALLARDO       </v>
          </cell>
          <cell r="I9135" t="str">
            <v xml:space="preserve">FERNANDO FIDEL PALMOS OLMOS                                           </v>
          </cell>
        </row>
        <row r="9136">
          <cell r="G9136">
            <v>521525</v>
          </cell>
          <cell r="H9136" t="str">
            <v xml:space="preserve">ALEXANDRO SANTILLAN GALLARDO       </v>
          </cell>
          <cell r="I9136" t="str">
            <v xml:space="preserve">FERNANDO FIDEL PALMOS OLMOS                                           </v>
          </cell>
        </row>
        <row r="9137">
          <cell r="G9137">
            <v>521525</v>
          </cell>
          <cell r="H9137" t="str">
            <v xml:space="preserve">ALEXANDRO SANTILLAN GALLARDO       </v>
          </cell>
          <cell r="I9137" t="str">
            <v xml:space="preserve">FERNANDO FIDEL PALMOS OLMOS                                           </v>
          </cell>
        </row>
        <row r="9138">
          <cell r="G9138">
            <v>521525</v>
          </cell>
          <cell r="H9138" t="str">
            <v xml:space="preserve">ALEXANDRO SANTILLAN GALLARDO       </v>
          </cell>
          <cell r="I9138" t="str">
            <v xml:space="preserve">FERNANDO FIDEL PALMOS OLMOS                                           </v>
          </cell>
        </row>
        <row r="9139">
          <cell r="G9139">
            <v>521525</v>
          </cell>
          <cell r="H9139" t="str">
            <v xml:space="preserve">ALEXANDRO SANTILLAN GALLARDO       </v>
          </cell>
          <cell r="I9139" t="str">
            <v xml:space="preserve">FERNANDO FIDEL PALMOS OLMOS                                           </v>
          </cell>
        </row>
        <row r="9140">
          <cell r="G9140">
            <v>521525</v>
          </cell>
          <cell r="H9140" t="str">
            <v xml:space="preserve">ALEXANDRO SANTILLAN GALLARDO       </v>
          </cell>
          <cell r="I9140" t="str">
            <v xml:space="preserve">FERNANDO FIDEL PALMOS OLMOS                                           </v>
          </cell>
        </row>
        <row r="9141">
          <cell r="G9141">
            <v>521525</v>
          </cell>
          <cell r="H9141" t="str">
            <v xml:space="preserve">ALEXANDRO SANTILLAN GALLARDO       </v>
          </cell>
          <cell r="I9141" t="str">
            <v xml:space="preserve">FERNANDO FIDEL PALMOS OLMOS                                           </v>
          </cell>
        </row>
        <row r="9142">
          <cell r="G9142">
            <v>521525</v>
          </cell>
          <cell r="H9142" t="str">
            <v xml:space="preserve">ALEXANDRO SANTILLAN GALLARDO       </v>
          </cell>
          <cell r="I9142" t="str">
            <v xml:space="preserve">FERNANDO FIDEL PALMOS OLMOS                                           </v>
          </cell>
        </row>
        <row r="9143">
          <cell r="G9143">
            <v>521534</v>
          </cell>
          <cell r="H9143" t="str">
            <v xml:space="preserve">ALEXANDRO SANTILLAN GALLARDO       </v>
          </cell>
          <cell r="I9143" t="str">
            <v xml:space="preserve">GUADALUPE MANZUR DE ABED                                              </v>
          </cell>
        </row>
        <row r="9144">
          <cell r="G9144">
            <v>521534</v>
          </cell>
          <cell r="H9144" t="str">
            <v xml:space="preserve">ALEXANDRO SANTILLAN GALLARDO       </v>
          </cell>
          <cell r="I9144" t="str">
            <v xml:space="preserve">GUADALUPE MANZUR DE ABED                                              </v>
          </cell>
        </row>
        <row r="9145">
          <cell r="G9145">
            <v>521534</v>
          </cell>
          <cell r="H9145" t="str">
            <v xml:space="preserve">ALEXANDRO SANTILLAN GALLARDO       </v>
          </cell>
          <cell r="I9145" t="str">
            <v xml:space="preserve">GUADALUPE MANZUR DE ABED                                              </v>
          </cell>
        </row>
        <row r="9146">
          <cell r="G9146">
            <v>521534</v>
          </cell>
          <cell r="H9146" t="str">
            <v xml:space="preserve">ALEXANDRO SANTILLAN GALLARDO       </v>
          </cell>
          <cell r="I9146" t="str">
            <v xml:space="preserve">GUADALUPE MANZUR DE ABED                                              </v>
          </cell>
        </row>
        <row r="9147">
          <cell r="G9147">
            <v>521534</v>
          </cell>
          <cell r="H9147" t="str">
            <v xml:space="preserve">ALEXANDRO SANTILLAN GALLARDO       </v>
          </cell>
          <cell r="I9147" t="str">
            <v xml:space="preserve">GUADALUPE MANZUR DE ABED                                              </v>
          </cell>
        </row>
        <row r="9148">
          <cell r="G9148">
            <v>521534</v>
          </cell>
          <cell r="H9148" t="str">
            <v xml:space="preserve">ALEXANDRO SANTILLAN GALLARDO       </v>
          </cell>
          <cell r="I9148" t="str">
            <v xml:space="preserve">GUADALUPE MANZUR DE ABED                                              </v>
          </cell>
        </row>
        <row r="9149">
          <cell r="G9149">
            <v>521534</v>
          </cell>
          <cell r="H9149" t="str">
            <v xml:space="preserve">ALEXANDRO SANTILLAN GALLARDO       </v>
          </cell>
          <cell r="I9149" t="str">
            <v xml:space="preserve">GUADALUPE MANZUR DE ABED                                              </v>
          </cell>
        </row>
        <row r="9150">
          <cell r="G9150">
            <v>521534</v>
          </cell>
          <cell r="H9150" t="str">
            <v xml:space="preserve">ALEXANDRO SANTILLAN GALLARDO       </v>
          </cell>
          <cell r="I9150" t="str">
            <v xml:space="preserve">GUADALUPE MANZUR DE ABED                                              </v>
          </cell>
        </row>
        <row r="9151">
          <cell r="G9151">
            <v>521534</v>
          </cell>
          <cell r="H9151" t="str">
            <v xml:space="preserve">ALEXANDRO SANTILLAN GALLARDO       </v>
          </cell>
          <cell r="I9151" t="str">
            <v xml:space="preserve">GUADALUPE MANZUR DE ABED                                              </v>
          </cell>
        </row>
        <row r="9152">
          <cell r="G9152">
            <v>521541</v>
          </cell>
          <cell r="H9152" t="str">
            <v xml:space="preserve">EMMA YOLANDA RAMIREZ HUITRON       </v>
          </cell>
          <cell r="I9152" t="str">
            <v xml:space="preserve">AGUSTIN ENRIQUEZ SANCHEZ                                              </v>
          </cell>
        </row>
        <row r="9153">
          <cell r="G9153">
            <v>521541</v>
          </cell>
          <cell r="H9153" t="str">
            <v xml:space="preserve">EMMA YOLANDA RAMIREZ HUITRON       </v>
          </cell>
          <cell r="I9153" t="str">
            <v xml:space="preserve">AGUSTIN ENRIQUEZ SANCHEZ                                              </v>
          </cell>
        </row>
        <row r="9154">
          <cell r="G9154">
            <v>521541</v>
          </cell>
          <cell r="H9154" t="str">
            <v xml:space="preserve">EMMA YOLANDA RAMIREZ HUITRON       </v>
          </cell>
          <cell r="I9154" t="str">
            <v xml:space="preserve">AGUSTIN ENRIQUEZ SANCHEZ                                              </v>
          </cell>
        </row>
        <row r="9155">
          <cell r="G9155">
            <v>521541</v>
          </cell>
          <cell r="H9155" t="str">
            <v xml:space="preserve">EMMA YOLANDA RAMIREZ HUITRON       </v>
          </cell>
          <cell r="I9155" t="str">
            <v xml:space="preserve">AGUSTIN ENRIQUEZ SANCHEZ                                              </v>
          </cell>
        </row>
        <row r="9156">
          <cell r="G9156">
            <v>521541</v>
          </cell>
          <cell r="H9156" t="str">
            <v xml:space="preserve">EMMA YOLANDA RAMIREZ HUITRON       </v>
          </cell>
          <cell r="I9156" t="str">
            <v xml:space="preserve">AGUSTIN ENRIQUEZ SANCHEZ                                              </v>
          </cell>
        </row>
        <row r="9157">
          <cell r="G9157">
            <v>521541</v>
          </cell>
          <cell r="H9157" t="str">
            <v xml:space="preserve">EMMA YOLANDA RAMIREZ HUITRON       </v>
          </cell>
          <cell r="I9157" t="str">
            <v xml:space="preserve">AGUSTIN ENRIQUEZ SANCHEZ                                              </v>
          </cell>
        </row>
        <row r="9158">
          <cell r="G9158">
            <v>521554</v>
          </cell>
          <cell r="H9158" t="str">
            <v xml:space="preserve">AZUCENA GUDI/O                     </v>
          </cell>
          <cell r="I9158" t="str">
            <v xml:space="preserve">NOE JUAN HERR SOLE                                                    </v>
          </cell>
        </row>
        <row r="9159">
          <cell r="G9159">
            <v>521562</v>
          </cell>
          <cell r="H9159" t="str">
            <v xml:space="preserve">EMMA YOLANDA RAMIREZ HUITRON       </v>
          </cell>
          <cell r="I9159" t="str">
            <v xml:space="preserve">ERIKA ALEJANDRA HERRERA SANCHEZ                                       </v>
          </cell>
        </row>
        <row r="9160">
          <cell r="G9160">
            <v>521562</v>
          </cell>
          <cell r="H9160" t="str">
            <v xml:space="preserve">EMMA YOLANDA RAMIREZ HUITRON       </v>
          </cell>
          <cell r="I9160" t="str">
            <v xml:space="preserve">ERIKA ALEJANDRA HERRERA SANCHEZ                                       </v>
          </cell>
        </row>
        <row r="9161">
          <cell r="G9161">
            <v>521583</v>
          </cell>
          <cell r="H9161" t="str">
            <v xml:space="preserve">ALEXANDRO SANTILLAN GALLARDO       </v>
          </cell>
          <cell r="I9161" t="str">
            <v xml:space="preserve">ADAM PETER JAN WIAKTOR RYNKIEWICZ                                     </v>
          </cell>
        </row>
        <row r="9162">
          <cell r="G9162">
            <v>521583</v>
          </cell>
          <cell r="H9162" t="str">
            <v xml:space="preserve">ALEXANDRO SANTILLAN GALLARDO       </v>
          </cell>
          <cell r="I9162" t="str">
            <v xml:space="preserve">ADAM PETER JAN WIAKTOR RYNKIEWICZ                                     </v>
          </cell>
        </row>
        <row r="9163">
          <cell r="G9163">
            <v>521583</v>
          </cell>
          <cell r="H9163" t="str">
            <v xml:space="preserve">ALEXANDRO SANTILLAN GALLARDO       </v>
          </cell>
          <cell r="I9163" t="str">
            <v xml:space="preserve">ADAM PETER JAN WIAKTOR RYNKIEWICZ                                     </v>
          </cell>
        </row>
        <row r="9164">
          <cell r="G9164">
            <v>521583</v>
          </cell>
          <cell r="H9164" t="str">
            <v xml:space="preserve">ALEXANDRO SANTILLAN GALLARDO       </v>
          </cell>
          <cell r="I9164" t="str">
            <v xml:space="preserve">ADAM PETER JAN WIAKTOR RYNKIEWICZ                                     </v>
          </cell>
        </row>
        <row r="9165">
          <cell r="G9165">
            <v>521604</v>
          </cell>
          <cell r="H9165" t="str">
            <v xml:space="preserve">EMPLEADOS                          </v>
          </cell>
          <cell r="I9165" t="str">
            <v xml:space="preserve">BEATRIZ PEREZ GARCIA                                                  </v>
          </cell>
        </row>
        <row r="9166">
          <cell r="G9166">
            <v>521615</v>
          </cell>
          <cell r="H9166" t="str">
            <v xml:space="preserve">EMMA YOLANDA RAMIREZ HUITRON       </v>
          </cell>
          <cell r="I9166" t="str">
            <v xml:space="preserve">CASA DE BOLSA VE POR MAS S.A. DE C.V. FID/149                         </v>
          </cell>
        </row>
        <row r="9167">
          <cell r="G9167">
            <v>521615</v>
          </cell>
          <cell r="H9167" t="str">
            <v xml:space="preserve">EMMA YOLANDA RAMIREZ HUITRON       </v>
          </cell>
          <cell r="I9167" t="str">
            <v xml:space="preserve">CASA DE BOLSA VE POR MAS S.A. DE C.V. FID/149                         </v>
          </cell>
        </row>
        <row r="9168">
          <cell r="G9168">
            <v>521615</v>
          </cell>
          <cell r="H9168" t="str">
            <v xml:space="preserve">EMMA YOLANDA RAMIREZ HUITRON       </v>
          </cell>
          <cell r="I9168" t="str">
            <v xml:space="preserve">CASA DE BOLSA VE POR MAS S.A. DE C.V. FID/149                         </v>
          </cell>
        </row>
        <row r="9169">
          <cell r="G9169">
            <v>521615</v>
          </cell>
          <cell r="H9169" t="str">
            <v xml:space="preserve">EMMA YOLANDA RAMIREZ HUITRON       </v>
          </cell>
          <cell r="I9169" t="str">
            <v xml:space="preserve">CASA DE BOLSA VE POR MAS S.A. DE C.V. FID/149                         </v>
          </cell>
        </row>
        <row r="9170">
          <cell r="G9170">
            <v>521615</v>
          </cell>
          <cell r="H9170" t="str">
            <v xml:space="preserve">EMMA YOLANDA RAMIREZ HUITRON       </v>
          </cell>
          <cell r="I9170" t="str">
            <v xml:space="preserve">CASA DE BOLSA VE POR MAS S.A. DE C.V. FID/149                         </v>
          </cell>
        </row>
        <row r="9171">
          <cell r="G9171">
            <v>521615</v>
          </cell>
          <cell r="H9171" t="str">
            <v xml:space="preserve">EMMA YOLANDA RAMIREZ HUITRON       </v>
          </cell>
          <cell r="I9171" t="str">
            <v xml:space="preserve">CASA DE BOLSA VE POR MAS S.A. DE C.V. FID/149                         </v>
          </cell>
        </row>
        <row r="9172">
          <cell r="G9172">
            <v>521615</v>
          </cell>
          <cell r="H9172" t="str">
            <v xml:space="preserve">EMMA YOLANDA RAMIREZ HUITRON       </v>
          </cell>
          <cell r="I9172" t="str">
            <v xml:space="preserve">CASA DE BOLSA VE POR MAS S.A. DE C.V. FID/149                         </v>
          </cell>
        </row>
        <row r="9173">
          <cell r="G9173">
            <v>521615</v>
          </cell>
          <cell r="H9173" t="str">
            <v xml:space="preserve">EMMA YOLANDA RAMIREZ HUITRON       </v>
          </cell>
          <cell r="I9173" t="str">
            <v xml:space="preserve">CASA DE BOLSA VE POR MAS S.A. DE C.V. FID/149                         </v>
          </cell>
        </row>
        <row r="9174">
          <cell r="G9174">
            <v>521615</v>
          </cell>
          <cell r="H9174" t="str">
            <v xml:space="preserve">EMMA YOLANDA RAMIREZ HUITRON       </v>
          </cell>
          <cell r="I9174" t="str">
            <v xml:space="preserve">CASA DE BOLSA VE POR MAS S.A. DE C.V. FID/149                         </v>
          </cell>
        </row>
        <row r="9175">
          <cell r="G9175">
            <v>521615</v>
          </cell>
          <cell r="H9175" t="str">
            <v xml:space="preserve">EMMA YOLANDA RAMIREZ HUITRON       </v>
          </cell>
          <cell r="I9175" t="str">
            <v xml:space="preserve">CASA DE BOLSA VE POR MAS S.A. DE C.V. FID/149                         </v>
          </cell>
        </row>
        <row r="9176">
          <cell r="G9176">
            <v>521615</v>
          </cell>
          <cell r="H9176" t="str">
            <v xml:space="preserve">EMMA YOLANDA RAMIREZ HUITRON       </v>
          </cell>
          <cell r="I9176" t="str">
            <v xml:space="preserve">CASA DE BOLSA VE POR MAS S.A. DE C.V. FID/149                         </v>
          </cell>
        </row>
        <row r="9177">
          <cell r="G9177">
            <v>521615</v>
          </cell>
          <cell r="H9177" t="str">
            <v xml:space="preserve">EMMA YOLANDA RAMIREZ HUITRON       </v>
          </cell>
          <cell r="I9177" t="str">
            <v xml:space="preserve">CASA DE BOLSA VE POR MAS S.A. DE C.V. FID/149                         </v>
          </cell>
        </row>
        <row r="9178">
          <cell r="G9178">
            <v>521615</v>
          </cell>
          <cell r="H9178" t="str">
            <v xml:space="preserve">EMMA YOLANDA RAMIREZ HUITRON       </v>
          </cell>
          <cell r="I9178" t="str">
            <v xml:space="preserve">CASA DE BOLSA VE POR MAS S.A. DE C.V. FID/149                         </v>
          </cell>
        </row>
        <row r="9179">
          <cell r="G9179">
            <v>521615</v>
          </cell>
          <cell r="H9179" t="str">
            <v xml:space="preserve">EMMA YOLANDA RAMIREZ HUITRON       </v>
          </cell>
          <cell r="I9179" t="str">
            <v xml:space="preserve">CASA DE BOLSA VE POR MAS S.A. DE C.V. FID/149                         </v>
          </cell>
        </row>
        <row r="9180">
          <cell r="G9180">
            <v>521615</v>
          </cell>
          <cell r="H9180" t="str">
            <v xml:space="preserve">EMMA YOLANDA RAMIREZ HUITRON       </v>
          </cell>
          <cell r="I9180" t="str">
            <v xml:space="preserve">CASA DE BOLSA VE POR MAS S.A. DE C.V. FID/149                         </v>
          </cell>
        </row>
        <row r="9181">
          <cell r="G9181">
            <v>521615</v>
          </cell>
          <cell r="H9181" t="str">
            <v xml:space="preserve">EMMA YOLANDA RAMIREZ HUITRON       </v>
          </cell>
          <cell r="I9181" t="str">
            <v xml:space="preserve">CASA DE BOLSA VE POR MAS S.A. DE C.V. FID/149                         </v>
          </cell>
        </row>
        <row r="9182">
          <cell r="G9182">
            <v>521615</v>
          </cell>
          <cell r="H9182" t="str">
            <v xml:space="preserve">EMMA YOLANDA RAMIREZ HUITRON       </v>
          </cell>
          <cell r="I9182" t="str">
            <v xml:space="preserve">CASA DE BOLSA VE POR MAS S.A. DE C.V. FID/149                         </v>
          </cell>
        </row>
        <row r="9183">
          <cell r="G9183">
            <v>521615</v>
          </cell>
          <cell r="H9183" t="str">
            <v xml:space="preserve">EMMA YOLANDA RAMIREZ HUITRON       </v>
          </cell>
          <cell r="I9183" t="str">
            <v xml:space="preserve">CASA DE BOLSA VE POR MAS S.A. DE C.V. FID/149                         </v>
          </cell>
        </row>
        <row r="9184">
          <cell r="G9184">
            <v>521615</v>
          </cell>
          <cell r="H9184" t="str">
            <v xml:space="preserve">EMMA YOLANDA RAMIREZ HUITRON       </v>
          </cell>
          <cell r="I9184" t="str">
            <v xml:space="preserve">CASA DE BOLSA VE POR MAS S.A. DE C.V. FID/149                         </v>
          </cell>
        </row>
        <row r="9185">
          <cell r="G9185">
            <v>521615</v>
          </cell>
          <cell r="H9185" t="str">
            <v xml:space="preserve">EMMA YOLANDA RAMIREZ HUITRON       </v>
          </cell>
          <cell r="I9185" t="str">
            <v xml:space="preserve">CASA DE BOLSA VE POR MAS S.A. DE C.V. FID/149                         </v>
          </cell>
        </row>
        <row r="9186">
          <cell r="G9186">
            <v>521615</v>
          </cell>
          <cell r="H9186" t="str">
            <v xml:space="preserve">EMMA YOLANDA RAMIREZ HUITRON       </v>
          </cell>
          <cell r="I9186" t="str">
            <v xml:space="preserve">CASA DE BOLSA VE POR MAS S.A. DE C.V. FID/149                         </v>
          </cell>
        </row>
        <row r="9187">
          <cell r="G9187">
            <v>521615</v>
          </cell>
          <cell r="H9187" t="str">
            <v xml:space="preserve">EMMA YOLANDA RAMIREZ HUITRON       </v>
          </cell>
          <cell r="I9187" t="str">
            <v xml:space="preserve">CASA DE BOLSA VE POR MAS S.A. DE C.V. FID/149                         </v>
          </cell>
        </row>
        <row r="9188">
          <cell r="G9188">
            <v>521615</v>
          </cell>
          <cell r="H9188" t="str">
            <v xml:space="preserve">EMMA YOLANDA RAMIREZ HUITRON       </v>
          </cell>
          <cell r="I9188" t="str">
            <v xml:space="preserve">CASA DE BOLSA VE POR MAS S.A. DE C.V. FID/149                         </v>
          </cell>
        </row>
        <row r="9189">
          <cell r="G9189">
            <v>521615</v>
          </cell>
          <cell r="H9189" t="str">
            <v xml:space="preserve">EMMA YOLANDA RAMIREZ HUITRON       </v>
          </cell>
          <cell r="I9189" t="str">
            <v xml:space="preserve">CASA DE BOLSA VE POR MAS S.A. DE C.V. FID/149                         </v>
          </cell>
        </row>
        <row r="9190">
          <cell r="G9190">
            <v>521615</v>
          </cell>
          <cell r="H9190" t="str">
            <v xml:space="preserve">EMMA YOLANDA RAMIREZ HUITRON       </v>
          </cell>
          <cell r="I9190" t="str">
            <v xml:space="preserve">CASA DE BOLSA VE POR MAS S.A. DE C.V. FID/149                         </v>
          </cell>
        </row>
        <row r="9191">
          <cell r="G9191">
            <v>521615</v>
          </cell>
          <cell r="H9191" t="str">
            <v xml:space="preserve">EMMA YOLANDA RAMIREZ HUITRON       </v>
          </cell>
          <cell r="I9191" t="str">
            <v xml:space="preserve">CASA DE BOLSA VE POR MAS S.A. DE C.V. FID/149                         </v>
          </cell>
        </row>
        <row r="9192">
          <cell r="G9192">
            <v>521615</v>
          </cell>
          <cell r="H9192" t="str">
            <v xml:space="preserve">EMMA YOLANDA RAMIREZ HUITRON       </v>
          </cell>
          <cell r="I9192" t="str">
            <v xml:space="preserve">CASA DE BOLSA VE POR MAS S.A. DE C.V. FID/149                         </v>
          </cell>
        </row>
        <row r="9193">
          <cell r="G9193">
            <v>521615</v>
          </cell>
          <cell r="H9193" t="str">
            <v xml:space="preserve">EMMA YOLANDA RAMIREZ HUITRON       </v>
          </cell>
          <cell r="I9193" t="str">
            <v xml:space="preserve">CASA DE BOLSA VE POR MAS S.A. DE C.V. FID/149                         </v>
          </cell>
        </row>
        <row r="9194">
          <cell r="G9194">
            <v>521615</v>
          </cell>
          <cell r="H9194" t="str">
            <v xml:space="preserve">EMMA YOLANDA RAMIREZ HUITRON       </v>
          </cell>
          <cell r="I9194" t="str">
            <v xml:space="preserve">CASA DE BOLSA VE POR MAS S.A. DE C.V. FID/149                         </v>
          </cell>
        </row>
        <row r="9195">
          <cell r="G9195">
            <v>521615</v>
          </cell>
          <cell r="H9195" t="str">
            <v xml:space="preserve">EMMA YOLANDA RAMIREZ HUITRON       </v>
          </cell>
          <cell r="I9195" t="str">
            <v xml:space="preserve">CASA DE BOLSA VE POR MAS S.A. DE C.V. FID/149                         </v>
          </cell>
        </row>
        <row r="9196">
          <cell r="G9196">
            <v>521615</v>
          </cell>
          <cell r="H9196" t="str">
            <v xml:space="preserve">EMMA YOLANDA RAMIREZ HUITRON       </v>
          </cell>
          <cell r="I9196" t="str">
            <v xml:space="preserve">CASA DE BOLSA VE POR MAS S.A. DE C.V. FID/149                         </v>
          </cell>
        </row>
        <row r="9197">
          <cell r="G9197">
            <v>521615</v>
          </cell>
          <cell r="H9197" t="str">
            <v xml:space="preserve">EMMA YOLANDA RAMIREZ HUITRON       </v>
          </cell>
          <cell r="I9197" t="str">
            <v xml:space="preserve">CASA DE BOLSA VE POR MAS S.A. DE C.V. FID/149                         </v>
          </cell>
        </row>
        <row r="9198">
          <cell r="G9198">
            <v>521615</v>
          </cell>
          <cell r="H9198" t="str">
            <v xml:space="preserve">EMMA YOLANDA RAMIREZ HUITRON       </v>
          </cell>
          <cell r="I9198" t="str">
            <v xml:space="preserve">CASA DE BOLSA VE POR MAS S.A. DE C.V. FID/149                         </v>
          </cell>
        </row>
        <row r="9199">
          <cell r="G9199">
            <v>521615</v>
          </cell>
          <cell r="H9199" t="str">
            <v xml:space="preserve">EMMA YOLANDA RAMIREZ HUITRON       </v>
          </cell>
          <cell r="I9199" t="str">
            <v xml:space="preserve">CASA DE BOLSA VE POR MAS S.A. DE C.V. FID/149                         </v>
          </cell>
        </row>
        <row r="9200">
          <cell r="G9200">
            <v>521615</v>
          </cell>
          <cell r="H9200" t="str">
            <v xml:space="preserve">EMMA YOLANDA RAMIREZ HUITRON       </v>
          </cell>
          <cell r="I9200" t="str">
            <v xml:space="preserve">CASA DE BOLSA VE POR MAS S.A. DE C.V. FID/149                         </v>
          </cell>
        </row>
        <row r="9201">
          <cell r="G9201">
            <v>521615</v>
          </cell>
          <cell r="H9201" t="str">
            <v xml:space="preserve">EMMA YOLANDA RAMIREZ HUITRON       </v>
          </cell>
          <cell r="I9201" t="str">
            <v xml:space="preserve">CASA DE BOLSA VE POR MAS S.A. DE C.V. FID/149                         </v>
          </cell>
        </row>
        <row r="9202">
          <cell r="G9202">
            <v>521615</v>
          </cell>
          <cell r="H9202" t="str">
            <v xml:space="preserve">EMMA YOLANDA RAMIREZ HUITRON       </v>
          </cell>
          <cell r="I9202" t="str">
            <v xml:space="preserve">CASA DE BOLSA VE POR MAS S.A. DE C.V. FID/149                         </v>
          </cell>
        </row>
        <row r="9203">
          <cell r="G9203">
            <v>521615</v>
          </cell>
          <cell r="H9203" t="str">
            <v xml:space="preserve">EMMA YOLANDA RAMIREZ HUITRON       </v>
          </cell>
          <cell r="I9203" t="str">
            <v xml:space="preserve">CASA DE BOLSA VE POR MAS S.A. DE C.V. FID/149                         </v>
          </cell>
        </row>
        <row r="9204">
          <cell r="G9204">
            <v>521615</v>
          </cell>
          <cell r="H9204" t="str">
            <v xml:space="preserve">EMMA YOLANDA RAMIREZ HUITRON       </v>
          </cell>
          <cell r="I9204" t="str">
            <v xml:space="preserve">CASA DE BOLSA VE POR MAS S.A. DE C.V. FID/149                         </v>
          </cell>
        </row>
        <row r="9205">
          <cell r="G9205">
            <v>521615</v>
          </cell>
          <cell r="H9205" t="str">
            <v xml:space="preserve">EMMA YOLANDA RAMIREZ HUITRON       </v>
          </cell>
          <cell r="I9205" t="str">
            <v xml:space="preserve">CASA DE BOLSA VE POR MAS S.A. DE C.V. FID/149                         </v>
          </cell>
        </row>
        <row r="9206">
          <cell r="G9206">
            <v>521615</v>
          </cell>
          <cell r="H9206" t="str">
            <v xml:space="preserve">EMMA YOLANDA RAMIREZ HUITRON       </v>
          </cell>
          <cell r="I9206" t="str">
            <v xml:space="preserve">CASA DE BOLSA VE POR MAS S.A. DE C.V. FID/149                         </v>
          </cell>
        </row>
        <row r="9207">
          <cell r="G9207">
            <v>521615</v>
          </cell>
          <cell r="H9207" t="str">
            <v xml:space="preserve">EMMA YOLANDA RAMIREZ HUITRON       </v>
          </cell>
          <cell r="I9207" t="str">
            <v xml:space="preserve">CASA DE BOLSA VE POR MAS S.A. DE C.V. FID/149                         </v>
          </cell>
        </row>
        <row r="9208">
          <cell r="G9208">
            <v>521615</v>
          </cell>
          <cell r="H9208" t="str">
            <v xml:space="preserve">EMMA YOLANDA RAMIREZ HUITRON       </v>
          </cell>
          <cell r="I9208" t="str">
            <v xml:space="preserve">CASA DE BOLSA VE POR MAS S.A. DE C.V. FID/149                         </v>
          </cell>
        </row>
        <row r="9209">
          <cell r="G9209">
            <v>521615</v>
          </cell>
          <cell r="H9209" t="str">
            <v xml:space="preserve">EMMA YOLANDA RAMIREZ HUITRON       </v>
          </cell>
          <cell r="I9209" t="str">
            <v xml:space="preserve">CASA DE BOLSA VE POR MAS S.A. DE C.V. FID/149                         </v>
          </cell>
        </row>
        <row r="9210">
          <cell r="G9210">
            <v>521615</v>
          </cell>
          <cell r="H9210" t="str">
            <v xml:space="preserve">EMMA YOLANDA RAMIREZ HUITRON       </v>
          </cell>
          <cell r="I9210" t="str">
            <v xml:space="preserve">CASA DE BOLSA VE POR MAS S.A. DE C.V. FID/149                         </v>
          </cell>
        </row>
        <row r="9211">
          <cell r="G9211">
            <v>521615</v>
          </cell>
          <cell r="H9211" t="str">
            <v xml:space="preserve">EMMA YOLANDA RAMIREZ HUITRON       </v>
          </cell>
          <cell r="I9211" t="str">
            <v xml:space="preserve">CASA DE BOLSA VE POR MAS S.A. DE C.V. FID/149                         </v>
          </cell>
        </row>
        <row r="9212">
          <cell r="G9212">
            <v>521615</v>
          </cell>
          <cell r="H9212" t="str">
            <v xml:space="preserve">EMMA YOLANDA RAMIREZ HUITRON       </v>
          </cell>
          <cell r="I9212" t="str">
            <v xml:space="preserve">CASA DE BOLSA VE POR MAS S.A. DE C.V. FID/149                         </v>
          </cell>
        </row>
        <row r="9213">
          <cell r="G9213">
            <v>521631</v>
          </cell>
          <cell r="H9213" t="str">
            <v xml:space="preserve">EMMA YOLANDA RAMIREZ HUITRON       </v>
          </cell>
          <cell r="I9213" t="str">
            <v xml:space="preserve">MARTHA VIRGINIA ROMERO VELASCO                                        </v>
          </cell>
        </row>
        <row r="9214">
          <cell r="G9214">
            <v>521631</v>
          </cell>
          <cell r="H9214" t="str">
            <v xml:space="preserve">EMMA YOLANDA RAMIREZ HUITRON       </v>
          </cell>
          <cell r="I9214" t="str">
            <v xml:space="preserve">MARTHA VIRGINIA ROMERO VELASCO                                        </v>
          </cell>
        </row>
        <row r="9215">
          <cell r="G9215">
            <v>521631</v>
          </cell>
          <cell r="H9215" t="str">
            <v xml:space="preserve">EMMA YOLANDA RAMIREZ HUITRON       </v>
          </cell>
          <cell r="I9215" t="str">
            <v xml:space="preserve">MARTHA VIRGINIA ROMERO VELASCO                                        </v>
          </cell>
        </row>
        <row r="9216">
          <cell r="G9216">
            <v>521631</v>
          </cell>
          <cell r="H9216" t="str">
            <v xml:space="preserve">EMMA YOLANDA RAMIREZ HUITRON       </v>
          </cell>
          <cell r="I9216" t="str">
            <v xml:space="preserve">MARTHA VIRGINIA ROMERO VELASCO                                        </v>
          </cell>
        </row>
        <row r="9217">
          <cell r="G9217">
            <v>521652</v>
          </cell>
          <cell r="H9217" t="str">
            <v xml:space="preserve">EMMA YOLANDA RAMIREZ HUITRON       </v>
          </cell>
          <cell r="I9217" t="str">
            <v xml:space="preserve">LUIS EDUARDO RAMIREZ FRAGOSO                                          </v>
          </cell>
        </row>
        <row r="9218">
          <cell r="G9218">
            <v>521652</v>
          </cell>
          <cell r="H9218" t="str">
            <v xml:space="preserve">EMMA YOLANDA RAMIREZ HUITRON       </v>
          </cell>
          <cell r="I9218" t="str">
            <v xml:space="preserve">LUIS EDUARDO RAMIREZ FRAGOSO                                          </v>
          </cell>
        </row>
        <row r="9219">
          <cell r="G9219">
            <v>521652</v>
          </cell>
          <cell r="H9219" t="str">
            <v xml:space="preserve">EMMA YOLANDA RAMIREZ HUITRON       </v>
          </cell>
          <cell r="I9219" t="str">
            <v xml:space="preserve">LUIS EDUARDO RAMIREZ FRAGOSO                                          </v>
          </cell>
        </row>
        <row r="9220">
          <cell r="G9220">
            <v>521652</v>
          </cell>
          <cell r="H9220" t="str">
            <v xml:space="preserve">EMMA YOLANDA RAMIREZ HUITRON       </v>
          </cell>
          <cell r="I9220" t="str">
            <v xml:space="preserve">LUIS EDUARDO RAMIREZ FRAGOSO                                          </v>
          </cell>
        </row>
        <row r="9221">
          <cell r="G9221">
            <v>521652</v>
          </cell>
          <cell r="H9221" t="str">
            <v xml:space="preserve">EMMA YOLANDA RAMIREZ HUITRON       </v>
          </cell>
          <cell r="I9221" t="str">
            <v xml:space="preserve">LUIS EDUARDO RAMIREZ FRAGOSO                                          </v>
          </cell>
        </row>
        <row r="9222">
          <cell r="G9222">
            <v>521652</v>
          </cell>
          <cell r="H9222" t="str">
            <v xml:space="preserve">EMMA YOLANDA RAMIREZ HUITRON       </v>
          </cell>
          <cell r="I9222" t="str">
            <v xml:space="preserve">LUIS EDUARDO RAMIREZ FRAGOSO                                          </v>
          </cell>
        </row>
        <row r="9223">
          <cell r="G9223">
            <v>521652</v>
          </cell>
          <cell r="H9223" t="str">
            <v xml:space="preserve">EMMA YOLANDA RAMIREZ HUITRON       </v>
          </cell>
          <cell r="I9223" t="str">
            <v xml:space="preserve">LUIS EDUARDO RAMIREZ FRAGOSO                                          </v>
          </cell>
        </row>
        <row r="9224">
          <cell r="G9224">
            <v>521665</v>
          </cell>
          <cell r="H9224" t="str">
            <v xml:space="preserve">EMMA YOLANDA RAMIREZ HUITRON       </v>
          </cell>
          <cell r="I9224" t="str">
            <v xml:space="preserve">RUBEN SANCHEZ GOMEZ                                                   </v>
          </cell>
        </row>
        <row r="9225">
          <cell r="G9225">
            <v>521665</v>
          </cell>
          <cell r="H9225" t="str">
            <v xml:space="preserve">EMMA YOLANDA RAMIREZ HUITRON       </v>
          </cell>
          <cell r="I9225" t="str">
            <v xml:space="preserve">RUBEN SANCHEZ GOMEZ                                                   </v>
          </cell>
        </row>
        <row r="9226">
          <cell r="G9226">
            <v>521665</v>
          </cell>
          <cell r="H9226" t="str">
            <v xml:space="preserve">EMMA YOLANDA RAMIREZ HUITRON       </v>
          </cell>
          <cell r="I9226" t="str">
            <v xml:space="preserve">RUBEN SANCHEZ GOMEZ                                                   </v>
          </cell>
        </row>
        <row r="9227">
          <cell r="G9227">
            <v>521665</v>
          </cell>
          <cell r="H9227" t="str">
            <v xml:space="preserve">EMMA YOLANDA RAMIREZ HUITRON       </v>
          </cell>
          <cell r="I9227" t="str">
            <v xml:space="preserve">RUBEN SANCHEZ GOMEZ                                                   </v>
          </cell>
        </row>
        <row r="9228">
          <cell r="G9228">
            <v>521665</v>
          </cell>
          <cell r="H9228" t="str">
            <v xml:space="preserve">EMMA YOLANDA RAMIREZ HUITRON       </v>
          </cell>
          <cell r="I9228" t="str">
            <v xml:space="preserve">RUBEN SANCHEZ GOMEZ                                                   </v>
          </cell>
        </row>
        <row r="9229">
          <cell r="G9229">
            <v>521673</v>
          </cell>
          <cell r="H9229" t="str">
            <v xml:space="preserve">ALEXANDRO SANTILLAN GALLARDO       </v>
          </cell>
          <cell r="I9229" t="str">
            <v xml:space="preserve">CAROLINA GARAYZAR GOMEZ                                               </v>
          </cell>
        </row>
        <row r="9230">
          <cell r="G9230">
            <v>521673</v>
          </cell>
          <cell r="H9230" t="str">
            <v xml:space="preserve">ALEXANDRO SANTILLAN GALLARDO       </v>
          </cell>
          <cell r="I9230" t="str">
            <v xml:space="preserve">CAROLINA GARAYZAR GOMEZ                                               </v>
          </cell>
        </row>
        <row r="9231">
          <cell r="G9231">
            <v>521673</v>
          </cell>
          <cell r="H9231" t="str">
            <v xml:space="preserve">ALEXANDRO SANTILLAN GALLARDO       </v>
          </cell>
          <cell r="I9231" t="str">
            <v xml:space="preserve">CAROLINA GARAYZAR GOMEZ                                               </v>
          </cell>
        </row>
        <row r="9232">
          <cell r="G9232">
            <v>521673</v>
          </cell>
          <cell r="H9232" t="str">
            <v xml:space="preserve">ALEXANDRO SANTILLAN GALLARDO       </v>
          </cell>
          <cell r="I9232" t="str">
            <v xml:space="preserve">CAROLINA GARAYZAR GOMEZ                                               </v>
          </cell>
        </row>
        <row r="9233">
          <cell r="G9233">
            <v>521673</v>
          </cell>
          <cell r="H9233" t="str">
            <v xml:space="preserve">ALEXANDRO SANTILLAN GALLARDO       </v>
          </cell>
          <cell r="I9233" t="str">
            <v xml:space="preserve">CAROLINA GARAYZAR GOMEZ                                               </v>
          </cell>
        </row>
        <row r="9234">
          <cell r="G9234">
            <v>521681</v>
          </cell>
          <cell r="H9234" t="str">
            <v xml:space="preserve">EMMA YOLANDA RAMIREZ HUITRON       </v>
          </cell>
          <cell r="I9234" t="str">
            <v xml:space="preserve">ILIANA SILVA GONZALEZ                                                 </v>
          </cell>
        </row>
        <row r="9235">
          <cell r="G9235">
            <v>521681</v>
          </cell>
          <cell r="H9235" t="str">
            <v xml:space="preserve">EMMA YOLANDA RAMIREZ HUITRON       </v>
          </cell>
          <cell r="I9235" t="str">
            <v xml:space="preserve">ILIANA SILVA GONZALEZ                                                 </v>
          </cell>
        </row>
        <row r="9236">
          <cell r="G9236">
            <v>521681</v>
          </cell>
          <cell r="H9236" t="str">
            <v xml:space="preserve">EMMA YOLANDA RAMIREZ HUITRON       </v>
          </cell>
          <cell r="I9236" t="str">
            <v xml:space="preserve">ILIANA SILVA GONZALEZ                                                 </v>
          </cell>
        </row>
        <row r="9237">
          <cell r="G9237">
            <v>521694</v>
          </cell>
          <cell r="H9237" t="str">
            <v xml:space="preserve">EMPLEADOS                          </v>
          </cell>
          <cell r="I9237" t="str">
            <v xml:space="preserve">MONICA MERCEDES SUAREZ HERNANDEZ                                      </v>
          </cell>
        </row>
        <row r="9238">
          <cell r="G9238">
            <v>521694</v>
          </cell>
          <cell r="H9238" t="str">
            <v xml:space="preserve">EMPLEADOS                          </v>
          </cell>
          <cell r="I9238" t="str">
            <v xml:space="preserve">MONICA MERCEDES SUAREZ HERNANDEZ                                      </v>
          </cell>
        </row>
        <row r="9239">
          <cell r="G9239">
            <v>521694</v>
          </cell>
          <cell r="H9239" t="str">
            <v xml:space="preserve">EMPLEADOS                          </v>
          </cell>
          <cell r="I9239" t="str">
            <v xml:space="preserve">MONICA MERCEDES SUAREZ HERNANDEZ                                      </v>
          </cell>
        </row>
        <row r="9240">
          <cell r="G9240">
            <v>521713</v>
          </cell>
          <cell r="H9240" t="str">
            <v xml:space="preserve">GABRIELA SANCHEZ PEREZ             </v>
          </cell>
          <cell r="I9240" t="str">
            <v xml:space="preserve">MAYER ZAGA BUCAY                                                      </v>
          </cell>
        </row>
        <row r="9241">
          <cell r="G9241">
            <v>521713</v>
          </cell>
          <cell r="H9241" t="str">
            <v xml:space="preserve">GABRIELA SANCHEZ PEREZ             </v>
          </cell>
          <cell r="I9241" t="str">
            <v xml:space="preserve">MAYER ZAGA BUCAY                                                      </v>
          </cell>
        </row>
        <row r="9242">
          <cell r="G9242">
            <v>521713</v>
          </cell>
          <cell r="H9242" t="str">
            <v xml:space="preserve">GABRIELA SANCHEZ PEREZ             </v>
          </cell>
          <cell r="I9242" t="str">
            <v xml:space="preserve">MAYER ZAGA BUCAY                                                      </v>
          </cell>
        </row>
        <row r="9243">
          <cell r="G9243">
            <v>521713</v>
          </cell>
          <cell r="H9243" t="str">
            <v xml:space="preserve">GABRIELA SANCHEZ PEREZ             </v>
          </cell>
          <cell r="I9243" t="str">
            <v xml:space="preserve">MAYER ZAGA BUCAY                                                      </v>
          </cell>
        </row>
        <row r="9244">
          <cell r="G9244">
            <v>521713</v>
          </cell>
          <cell r="H9244" t="str">
            <v xml:space="preserve">GABRIELA SANCHEZ PEREZ             </v>
          </cell>
          <cell r="I9244" t="str">
            <v xml:space="preserve">MAYER ZAGA BUCAY                                                      </v>
          </cell>
        </row>
        <row r="9245">
          <cell r="G9245">
            <v>521713</v>
          </cell>
          <cell r="H9245" t="str">
            <v xml:space="preserve">GABRIELA SANCHEZ PEREZ             </v>
          </cell>
          <cell r="I9245" t="str">
            <v xml:space="preserve">MAYER ZAGA BUCAY                                                      </v>
          </cell>
        </row>
        <row r="9246">
          <cell r="G9246">
            <v>521713</v>
          </cell>
          <cell r="H9246" t="str">
            <v xml:space="preserve">GABRIELA SANCHEZ PEREZ             </v>
          </cell>
          <cell r="I9246" t="str">
            <v xml:space="preserve">MAYER ZAGA BUCAY                                                      </v>
          </cell>
        </row>
        <row r="9247">
          <cell r="G9247">
            <v>521721</v>
          </cell>
          <cell r="H9247" t="str">
            <v xml:space="preserve">GABRIELA SANCHEZ PEREZ             </v>
          </cell>
          <cell r="I9247" t="str">
            <v xml:space="preserve">JESUS ALEJANDRO CHACON HERNANDEZ                                      </v>
          </cell>
        </row>
        <row r="9248">
          <cell r="G9248">
            <v>521721</v>
          </cell>
          <cell r="H9248" t="str">
            <v xml:space="preserve">GABRIELA SANCHEZ PEREZ             </v>
          </cell>
          <cell r="I9248" t="str">
            <v xml:space="preserve">JESUS ALEJANDRO CHACON HERNANDEZ                                      </v>
          </cell>
        </row>
        <row r="9249">
          <cell r="G9249">
            <v>521721</v>
          </cell>
          <cell r="H9249" t="str">
            <v xml:space="preserve">GABRIELA SANCHEZ PEREZ             </v>
          </cell>
          <cell r="I9249" t="str">
            <v xml:space="preserve">JESUS ALEJANDRO CHACON HERNANDEZ                                      </v>
          </cell>
        </row>
        <row r="9250">
          <cell r="G9250">
            <v>521721</v>
          </cell>
          <cell r="H9250" t="str">
            <v xml:space="preserve">GABRIELA SANCHEZ PEREZ             </v>
          </cell>
          <cell r="I9250" t="str">
            <v xml:space="preserve">JESUS ALEJANDRO CHACON HERNANDEZ                                      </v>
          </cell>
        </row>
        <row r="9251">
          <cell r="G9251">
            <v>521721</v>
          </cell>
          <cell r="H9251" t="str">
            <v xml:space="preserve">GABRIELA SANCHEZ PEREZ             </v>
          </cell>
          <cell r="I9251" t="str">
            <v xml:space="preserve">JESUS ALEJANDRO CHACON HERNANDEZ                                      </v>
          </cell>
        </row>
        <row r="9252">
          <cell r="G9252">
            <v>521721</v>
          </cell>
          <cell r="H9252" t="str">
            <v xml:space="preserve">GABRIELA SANCHEZ PEREZ             </v>
          </cell>
          <cell r="I9252" t="str">
            <v xml:space="preserve">JESUS ALEJANDRO CHACON HERNANDEZ                                      </v>
          </cell>
        </row>
        <row r="9253">
          <cell r="G9253">
            <v>521721</v>
          </cell>
          <cell r="H9253" t="str">
            <v xml:space="preserve">GABRIELA SANCHEZ PEREZ             </v>
          </cell>
          <cell r="I9253" t="str">
            <v xml:space="preserve">JESUS ALEJANDRO CHACON HERNANDEZ                                      </v>
          </cell>
        </row>
        <row r="9254">
          <cell r="G9254">
            <v>521721</v>
          </cell>
          <cell r="H9254" t="str">
            <v xml:space="preserve">GABRIELA SANCHEZ PEREZ             </v>
          </cell>
          <cell r="I9254" t="str">
            <v xml:space="preserve">JESUS ALEJANDRO CHACON HERNANDEZ                                      </v>
          </cell>
        </row>
        <row r="9255">
          <cell r="G9255">
            <v>521721</v>
          </cell>
          <cell r="H9255" t="str">
            <v xml:space="preserve">GABRIELA SANCHEZ PEREZ             </v>
          </cell>
          <cell r="I9255" t="str">
            <v xml:space="preserve">JESUS ALEJANDRO CHACON HERNANDEZ                                      </v>
          </cell>
        </row>
        <row r="9256">
          <cell r="G9256">
            <v>521721</v>
          </cell>
          <cell r="H9256" t="str">
            <v xml:space="preserve">GABRIELA SANCHEZ PEREZ             </v>
          </cell>
          <cell r="I9256" t="str">
            <v xml:space="preserve">JESUS ALEJANDRO CHACON HERNANDEZ                                      </v>
          </cell>
        </row>
        <row r="9257">
          <cell r="G9257">
            <v>521721</v>
          </cell>
          <cell r="H9257" t="str">
            <v xml:space="preserve">GABRIELA SANCHEZ PEREZ             </v>
          </cell>
          <cell r="I9257" t="str">
            <v xml:space="preserve">JESUS ALEJANDRO CHACON HERNANDEZ                                      </v>
          </cell>
        </row>
        <row r="9258">
          <cell r="G9258">
            <v>521721</v>
          </cell>
          <cell r="H9258" t="str">
            <v xml:space="preserve">GABRIELA SANCHEZ PEREZ             </v>
          </cell>
          <cell r="I9258" t="str">
            <v xml:space="preserve">JESUS ALEJANDRO CHACON HERNANDEZ                                      </v>
          </cell>
        </row>
        <row r="9259">
          <cell r="G9259">
            <v>521721</v>
          </cell>
          <cell r="H9259" t="str">
            <v xml:space="preserve">GABRIELA SANCHEZ PEREZ             </v>
          </cell>
          <cell r="I9259" t="str">
            <v xml:space="preserve">JESUS ALEJANDRO CHACON HERNANDEZ                                      </v>
          </cell>
        </row>
        <row r="9260">
          <cell r="G9260">
            <v>521721</v>
          </cell>
          <cell r="H9260" t="str">
            <v xml:space="preserve">GABRIELA SANCHEZ PEREZ             </v>
          </cell>
          <cell r="I9260" t="str">
            <v xml:space="preserve">JESUS ALEJANDRO CHACON HERNANDEZ                                      </v>
          </cell>
        </row>
        <row r="9261">
          <cell r="G9261">
            <v>521721</v>
          </cell>
          <cell r="H9261" t="str">
            <v xml:space="preserve">GABRIELA SANCHEZ PEREZ             </v>
          </cell>
          <cell r="I9261" t="str">
            <v xml:space="preserve">JESUS ALEJANDRO CHACON HERNANDEZ                                      </v>
          </cell>
        </row>
        <row r="9262">
          <cell r="G9262">
            <v>521721</v>
          </cell>
          <cell r="H9262" t="str">
            <v xml:space="preserve">GABRIELA SANCHEZ PEREZ             </v>
          </cell>
          <cell r="I9262" t="str">
            <v xml:space="preserve">JESUS ALEJANDRO CHACON HERNANDEZ                                      </v>
          </cell>
        </row>
        <row r="9263">
          <cell r="G9263">
            <v>521721</v>
          </cell>
          <cell r="H9263" t="str">
            <v xml:space="preserve">GABRIELA SANCHEZ PEREZ             </v>
          </cell>
          <cell r="I9263" t="str">
            <v xml:space="preserve">JESUS ALEJANDRO CHACON HERNANDEZ                                      </v>
          </cell>
        </row>
        <row r="9264">
          <cell r="G9264">
            <v>521721</v>
          </cell>
          <cell r="H9264" t="str">
            <v xml:space="preserve">GABRIELA SANCHEZ PEREZ             </v>
          </cell>
          <cell r="I9264" t="str">
            <v xml:space="preserve">JESUS ALEJANDRO CHACON HERNANDEZ                                      </v>
          </cell>
        </row>
        <row r="9265">
          <cell r="G9265">
            <v>521742</v>
          </cell>
          <cell r="H9265" t="str">
            <v xml:space="preserve">EMPLEADOS                          </v>
          </cell>
          <cell r="I9265" t="str">
            <v xml:space="preserve">NOEMI YABUR ALAMILLA                                                  </v>
          </cell>
        </row>
        <row r="9266">
          <cell r="G9266">
            <v>521742</v>
          </cell>
          <cell r="H9266" t="str">
            <v xml:space="preserve">EMPLEADOS                          </v>
          </cell>
          <cell r="I9266" t="str">
            <v xml:space="preserve">NOEMI YABUR ALAMILLA                                                  </v>
          </cell>
        </row>
        <row r="9267">
          <cell r="G9267">
            <v>521742</v>
          </cell>
          <cell r="H9267" t="str">
            <v xml:space="preserve">EMPLEADOS                          </v>
          </cell>
          <cell r="I9267" t="str">
            <v xml:space="preserve">NOEMI YABUR ALAMILLA                                                  </v>
          </cell>
        </row>
        <row r="9268">
          <cell r="G9268">
            <v>521742</v>
          </cell>
          <cell r="H9268" t="str">
            <v xml:space="preserve">EMPLEADOS                          </v>
          </cell>
          <cell r="I9268" t="str">
            <v xml:space="preserve">NOEMI YABUR ALAMILLA                                                  </v>
          </cell>
        </row>
        <row r="9269">
          <cell r="G9269">
            <v>521742</v>
          </cell>
          <cell r="H9269" t="str">
            <v xml:space="preserve">EMPLEADOS                          </v>
          </cell>
          <cell r="I9269" t="str">
            <v xml:space="preserve">NOEMI YABUR ALAMILLA                                                  </v>
          </cell>
        </row>
        <row r="9270">
          <cell r="G9270">
            <v>521742</v>
          </cell>
          <cell r="H9270" t="str">
            <v xml:space="preserve">EMPLEADOS                          </v>
          </cell>
          <cell r="I9270" t="str">
            <v xml:space="preserve">NOEMI YABUR ALAMILLA                                                  </v>
          </cell>
        </row>
        <row r="9271">
          <cell r="G9271">
            <v>521742</v>
          </cell>
          <cell r="H9271" t="str">
            <v xml:space="preserve">EMPLEADOS                          </v>
          </cell>
          <cell r="I9271" t="str">
            <v xml:space="preserve">NOEMI YABUR ALAMILLA                                                  </v>
          </cell>
        </row>
        <row r="9272">
          <cell r="G9272">
            <v>521756</v>
          </cell>
          <cell r="H9272" t="str">
            <v xml:space="preserve">EMPLEADOS                          </v>
          </cell>
          <cell r="I9272" t="str">
            <v xml:space="preserve">JAVIER ZU/IGA SOTO                                                    </v>
          </cell>
        </row>
        <row r="9273">
          <cell r="G9273">
            <v>521756</v>
          </cell>
          <cell r="H9273" t="str">
            <v xml:space="preserve">EMPLEADOS                          </v>
          </cell>
          <cell r="I9273" t="str">
            <v xml:space="preserve">JAVIER ZU/IGA SOTO                                                    </v>
          </cell>
        </row>
        <row r="9274">
          <cell r="G9274">
            <v>521763</v>
          </cell>
          <cell r="H9274" t="str">
            <v xml:space="preserve">AZUCENA GUDI/O                     </v>
          </cell>
          <cell r="I9274" t="str">
            <v xml:space="preserve">SARAI ELIZABETH ESPARZA GARCIA                                        </v>
          </cell>
        </row>
        <row r="9275">
          <cell r="G9275">
            <v>521763</v>
          </cell>
          <cell r="H9275" t="str">
            <v xml:space="preserve">AZUCENA GUDI/O                     </v>
          </cell>
          <cell r="I9275" t="str">
            <v xml:space="preserve">SARAI ELIZABETH ESPARZA GARCIA                                        </v>
          </cell>
        </row>
        <row r="9276">
          <cell r="G9276">
            <v>521784</v>
          </cell>
          <cell r="H9276" t="str">
            <v xml:space="preserve">AZUCENA GUDI/O                     </v>
          </cell>
          <cell r="I9276" t="str">
            <v xml:space="preserve">CARLOS LEONARDO MEDINA TORRES                                         </v>
          </cell>
        </row>
        <row r="9277">
          <cell r="G9277">
            <v>521784</v>
          </cell>
          <cell r="H9277" t="str">
            <v xml:space="preserve">AZUCENA GUDI/O                     </v>
          </cell>
          <cell r="I9277" t="str">
            <v xml:space="preserve">CARLOS LEONARDO MEDINA TORRES                                         </v>
          </cell>
        </row>
        <row r="9278">
          <cell r="G9278">
            <v>521792</v>
          </cell>
          <cell r="H9278" t="str">
            <v xml:space="preserve">EMPLEADOS                          </v>
          </cell>
          <cell r="I9278" t="str">
            <v xml:space="preserve">FEDERICO DELGADO PASTOR SURRELL                                       </v>
          </cell>
        </row>
        <row r="9279">
          <cell r="G9279">
            <v>521812</v>
          </cell>
          <cell r="H9279" t="str">
            <v xml:space="preserve">EMMA YOLANDA RAMIREZ HUITRON       </v>
          </cell>
          <cell r="I9279" t="str">
            <v xml:space="preserve">CARLOS CUAUHTEMOC TAPIA OCAMPO                                        </v>
          </cell>
        </row>
        <row r="9280">
          <cell r="G9280">
            <v>521812</v>
          </cell>
          <cell r="H9280" t="str">
            <v xml:space="preserve">EMMA YOLANDA RAMIREZ HUITRON       </v>
          </cell>
          <cell r="I9280" t="str">
            <v xml:space="preserve">CARLOS CUAUHTEMOC TAPIA OCAMPO                                        </v>
          </cell>
        </row>
        <row r="9281">
          <cell r="G9281">
            <v>521812</v>
          </cell>
          <cell r="H9281" t="str">
            <v xml:space="preserve">EMMA YOLANDA RAMIREZ HUITRON       </v>
          </cell>
          <cell r="I9281" t="str">
            <v xml:space="preserve">CARLOS CUAUHTEMOC TAPIA OCAMPO                                        </v>
          </cell>
        </row>
        <row r="9282">
          <cell r="G9282">
            <v>521812</v>
          </cell>
          <cell r="H9282" t="str">
            <v xml:space="preserve">EMMA YOLANDA RAMIREZ HUITRON       </v>
          </cell>
          <cell r="I9282" t="str">
            <v xml:space="preserve">CARLOS CUAUHTEMOC TAPIA OCAMPO                                        </v>
          </cell>
        </row>
        <row r="9283">
          <cell r="G9283">
            <v>521812</v>
          </cell>
          <cell r="H9283" t="str">
            <v xml:space="preserve">EMMA YOLANDA RAMIREZ HUITRON       </v>
          </cell>
          <cell r="I9283" t="str">
            <v xml:space="preserve">CARLOS CUAUHTEMOC TAPIA OCAMPO                                        </v>
          </cell>
        </row>
        <row r="9284">
          <cell r="G9284">
            <v>521812</v>
          </cell>
          <cell r="H9284" t="str">
            <v xml:space="preserve">EMMA YOLANDA RAMIREZ HUITRON       </v>
          </cell>
          <cell r="I9284" t="str">
            <v xml:space="preserve">CARLOS CUAUHTEMOC TAPIA OCAMPO                                        </v>
          </cell>
        </row>
        <row r="9285">
          <cell r="G9285">
            <v>521824</v>
          </cell>
          <cell r="H9285" t="str">
            <v xml:space="preserve">ADRIANA I. MEJIA CASTILLO          </v>
          </cell>
          <cell r="I9285" t="str">
            <v xml:space="preserve">JOSE EDUARDO GARZA DAVILA                                             </v>
          </cell>
        </row>
        <row r="9286">
          <cell r="G9286">
            <v>521824</v>
          </cell>
          <cell r="H9286" t="str">
            <v xml:space="preserve">ADRIANA I. MEJIA CASTILLO          </v>
          </cell>
          <cell r="I9286" t="str">
            <v xml:space="preserve">JOSE EDUARDO GARZA DAVILA                                             </v>
          </cell>
        </row>
        <row r="9287">
          <cell r="G9287">
            <v>521832</v>
          </cell>
          <cell r="H9287" t="str">
            <v xml:space="preserve">EMPLEADOS                          </v>
          </cell>
          <cell r="I9287" t="str">
            <v xml:space="preserve">VERONICA VILLASE/OR MADRIGAL                                          </v>
          </cell>
        </row>
        <row r="9288">
          <cell r="G9288">
            <v>521832</v>
          </cell>
          <cell r="H9288" t="str">
            <v xml:space="preserve">EMPLEADOS                          </v>
          </cell>
          <cell r="I9288" t="str">
            <v xml:space="preserve">VERONICA VILLASE/OR MADRIGAL                                          </v>
          </cell>
        </row>
        <row r="9289">
          <cell r="G9289">
            <v>521832</v>
          </cell>
          <cell r="H9289" t="str">
            <v xml:space="preserve">EMPLEADOS                          </v>
          </cell>
          <cell r="I9289" t="str">
            <v xml:space="preserve">VERONICA VILLASE/OR MADRIGAL                                          </v>
          </cell>
        </row>
        <row r="9290">
          <cell r="G9290">
            <v>521832</v>
          </cell>
          <cell r="H9290" t="str">
            <v xml:space="preserve">EMPLEADOS                          </v>
          </cell>
          <cell r="I9290" t="str">
            <v xml:space="preserve">VERONICA VILLASE/OR MADRIGAL                                          </v>
          </cell>
        </row>
        <row r="9291">
          <cell r="G9291">
            <v>521832</v>
          </cell>
          <cell r="H9291" t="str">
            <v xml:space="preserve">EMPLEADOS                          </v>
          </cell>
          <cell r="I9291" t="str">
            <v xml:space="preserve">VERONICA VILLASE/OR MADRIGAL                                          </v>
          </cell>
        </row>
        <row r="9292">
          <cell r="G9292">
            <v>521845</v>
          </cell>
          <cell r="H9292" t="str">
            <v xml:space="preserve">COLBERT SALINAS QUIROGA            </v>
          </cell>
          <cell r="I9292" t="str">
            <v xml:space="preserve">DAVID GONZALEZ INFANTE                                                </v>
          </cell>
        </row>
        <row r="9293">
          <cell r="G9293">
            <v>521845</v>
          </cell>
          <cell r="H9293" t="str">
            <v xml:space="preserve">COLBERT SALINAS QUIROGA            </v>
          </cell>
          <cell r="I9293" t="str">
            <v xml:space="preserve">DAVID GONZALEZ INFANTE                                                </v>
          </cell>
        </row>
        <row r="9294">
          <cell r="G9294">
            <v>521845</v>
          </cell>
          <cell r="H9294" t="str">
            <v xml:space="preserve">COLBERT SALINAS QUIROGA            </v>
          </cell>
          <cell r="I9294" t="str">
            <v xml:space="preserve">DAVID GONZALEZ INFANTE                                                </v>
          </cell>
        </row>
        <row r="9295">
          <cell r="G9295">
            <v>521853</v>
          </cell>
          <cell r="H9295" t="str">
            <v xml:space="preserve">ADRIANA I. MEJIA CASTILLO          </v>
          </cell>
          <cell r="I9295" t="str">
            <v xml:space="preserve">ILEANA VIRTUDES RAMIREZ RIOS                                          </v>
          </cell>
        </row>
        <row r="9296">
          <cell r="G9296">
            <v>521853</v>
          </cell>
          <cell r="H9296" t="str">
            <v xml:space="preserve">ADRIANA I. MEJIA CASTILLO          </v>
          </cell>
          <cell r="I9296" t="str">
            <v xml:space="preserve">ILEANA VIRTUDES RAMIREZ RIOS                                          </v>
          </cell>
        </row>
        <row r="9297">
          <cell r="G9297">
            <v>521853</v>
          </cell>
          <cell r="H9297" t="str">
            <v xml:space="preserve">ADRIANA I. MEJIA CASTILLO          </v>
          </cell>
          <cell r="I9297" t="str">
            <v xml:space="preserve">ILEANA VIRTUDES RAMIREZ RIOS                                          </v>
          </cell>
        </row>
        <row r="9298">
          <cell r="G9298">
            <v>521853</v>
          </cell>
          <cell r="H9298" t="str">
            <v xml:space="preserve">ADRIANA I. MEJIA CASTILLO          </v>
          </cell>
          <cell r="I9298" t="str">
            <v xml:space="preserve">ILEANA VIRTUDES RAMIREZ RIOS                                          </v>
          </cell>
        </row>
        <row r="9299">
          <cell r="G9299">
            <v>521861</v>
          </cell>
          <cell r="H9299" t="str">
            <v xml:space="preserve">ALEXANDRO SANTILLAN GALLARDO       </v>
          </cell>
          <cell r="I9299" t="str">
            <v xml:space="preserve">JOSE ANTONIO SANCHEZ CAMPDERA                                         </v>
          </cell>
        </row>
        <row r="9300">
          <cell r="G9300">
            <v>521861</v>
          </cell>
          <cell r="H9300" t="str">
            <v xml:space="preserve">ALEXANDRO SANTILLAN GALLARDO       </v>
          </cell>
          <cell r="I9300" t="str">
            <v xml:space="preserve">JOSE ANTONIO SANCHEZ CAMPDERA                                         </v>
          </cell>
        </row>
        <row r="9301">
          <cell r="G9301">
            <v>521861</v>
          </cell>
          <cell r="H9301" t="str">
            <v xml:space="preserve">ALEXANDRO SANTILLAN GALLARDO       </v>
          </cell>
          <cell r="I9301" t="str">
            <v xml:space="preserve">JOSE ANTONIO SANCHEZ CAMPDERA                                         </v>
          </cell>
        </row>
        <row r="9302">
          <cell r="G9302">
            <v>521861</v>
          </cell>
          <cell r="H9302" t="str">
            <v xml:space="preserve">ALEXANDRO SANTILLAN GALLARDO       </v>
          </cell>
          <cell r="I9302" t="str">
            <v xml:space="preserve">JOSE ANTONIO SANCHEZ CAMPDERA                                         </v>
          </cell>
        </row>
        <row r="9303">
          <cell r="G9303">
            <v>521861</v>
          </cell>
          <cell r="H9303" t="str">
            <v xml:space="preserve">ALEXANDRO SANTILLAN GALLARDO       </v>
          </cell>
          <cell r="I9303" t="str">
            <v xml:space="preserve">JOSE ANTONIO SANCHEZ CAMPDERA                                         </v>
          </cell>
        </row>
        <row r="9304">
          <cell r="G9304">
            <v>521861</v>
          </cell>
          <cell r="H9304" t="str">
            <v xml:space="preserve">ALEXANDRO SANTILLAN GALLARDO       </v>
          </cell>
          <cell r="I9304" t="str">
            <v xml:space="preserve">JOSE ANTONIO SANCHEZ CAMPDERA                                         </v>
          </cell>
        </row>
        <row r="9305">
          <cell r="G9305">
            <v>521874</v>
          </cell>
          <cell r="H9305" t="str">
            <v xml:space="preserve">BEATRIZ TREVINO MILLING            </v>
          </cell>
          <cell r="I9305" t="str">
            <v xml:space="preserve">ENRIQUE GASTON ARECHAVALETA VILLARREAL                                </v>
          </cell>
        </row>
        <row r="9306">
          <cell r="G9306">
            <v>521882</v>
          </cell>
          <cell r="H9306" t="str">
            <v xml:space="preserve">EVELIA VENEGAS CASTILLO            </v>
          </cell>
          <cell r="I9306" t="str">
            <v xml:space="preserve">LUIS GERARDO LOBATON CHAPMAN                                          </v>
          </cell>
        </row>
        <row r="9307">
          <cell r="G9307">
            <v>521882</v>
          </cell>
          <cell r="H9307" t="str">
            <v xml:space="preserve">EVELIA VENEGAS CASTILLO            </v>
          </cell>
          <cell r="I9307" t="str">
            <v xml:space="preserve">LUIS GERARDO LOBATON CHAPMAN                                          </v>
          </cell>
        </row>
        <row r="9308">
          <cell r="G9308">
            <v>521882</v>
          </cell>
          <cell r="H9308" t="str">
            <v xml:space="preserve">EVELIA VENEGAS CASTILLO            </v>
          </cell>
          <cell r="I9308" t="str">
            <v xml:space="preserve">LUIS GERARDO LOBATON CHAPMAN                                          </v>
          </cell>
        </row>
        <row r="9309">
          <cell r="G9309">
            <v>521882</v>
          </cell>
          <cell r="H9309" t="str">
            <v xml:space="preserve">EVELIA VENEGAS CASTILLO            </v>
          </cell>
          <cell r="I9309" t="str">
            <v xml:space="preserve">LUIS GERARDO LOBATON CHAPMAN                                          </v>
          </cell>
        </row>
        <row r="9310">
          <cell r="G9310">
            <v>521882</v>
          </cell>
          <cell r="H9310" t="str">
            <v xml:space="preserve">EVELIA VENEGAS CASTILLO            </v>
          </cell>
          <cell r="I9310" t="str">
            <v xml:space="preserve">LUIS GERARDO LOBATON CHAPMAN                                          </v>
          </cell>
        </row>
        <row r="9311">
          <cell r="G9311">
            <v>521882</v>
          </cell>
          <cell r="H9311" t="str">
            <v xml:space="preserve">EVELIA VENEGAS CASTILLO            </v>
          </cell>
          <cell r="I9311" t="str">
            <v xml:space="preserve">LUIS GERARDO LOBATON CHAPMAN                                          </v>
          </cell>
        </row>
        <row r="9312">
          <cell r="G9312">
            <v>521895</v>
          </cell>
          <cell r="H9312" t="str">
            <v xml:space="preserve">EMPLEADOS                          </v>
          </cell>
          <cell r="I9312" t="str">
            <v xml:space="preserve">JAVIER DOMENECH MACIAS                                                </v>
          </cell>
        </row>
        <row r="9313">
          <cell r="G9313">
            <v>521895</v>
          </cell>
          <cell r="H9313" t="str">
            <v xml:space="preserve">EMPLEADOS                          </v>
          </cell>
          <cell r="I9313" t="str">
            <v xml:space="preserve">JAVIER DOMENECH MACIAS                                                </v>
          </cell>
        </row>
        <row r="9314">
          <cell r="G9314">
            <v>521895</v>
          </cell>
          <cell r="H9314" t="str">
            <v xml:space="preserve">EMPLEADOS                          </v>
          </cell>
          <cell r="I9314" t="str">
            <v xml:space="preserve">JAVIER DOMENECH MACIAS                                                </v>
          </cell>
        </row>
        <row r="9315">
          <cell r="G9315">
            <v>521895</v>
          </cell>
          <cell r="H9315" t="str">
            <v xml:space="preserve">EMPLEADOS                          </v>
          </cell>
          <cell r="I9315" t="str">
            <v xml:space="preserve">JAVIER DOMENECH MACIAS                                                </v>
          </cell>
        </row>
        <row r="9316">
          <cell r="G9316">
            <v>521895</v>
          </cell>
          <cell r="H9316" t="str">
            <v xml:space="preserve">EMPLEADOS                          </v>
          </cell>
          <cell r="I9316" t="str">
            <v xml:space="preserve">JAVIER DOMENECH MACIAS                                                </v>
          </cell>
        </row>
        <row r="9317">
          <cell r="G9317">
            <v>521895</v>
          </cell>
          <cell r="H9317" t="str">
            <v xml:space="preserve">EMPLEADOS                          </v>
          </cell>
          <cell r="I9317" t="str">
            <v xml:space="preserve">JAVIER DOMENECH MACIAS                                                </v>
          </cell>
        </row>
        <row r="9318">
          <cell r="G9318">
            <v>521895</v>
          </cell>
          <cell r="H9318" t="str">
            <v xml:space="preserve">EMPLEADOS                          </v>
          </cell>
          <cell r="I9318" t="str">
            <v xml:space="preserve">JAVIER DOMENECH MACIAS                                                </v>
          </cell>
        </row>
        <row r="9319">
          <cell r="G9319">
            <v>521895</v>
          </cell>
          <cell r="H9319" t="str">
            <v xml:space="preserve">EMPLEADOS                          </v>
          </cell>
          <cell r="I9319" t="str">
            <v xml:space="preserve">JAVIER DOMENECH MACIAS                                                </v>
          </cell>
        </row>
        <row r="9320">
          <cell r="G9320">
            <v>521895</v>
          </cell>
          <cell r="H9320" t="str">
            <v xml:space="preserve">EMPLEADOS                          </v>
          </cell>
          <cell r="I9320" t="str">
            <v xml:space="preserve">JAVIER DOMENECH MACIAS                                                </v>
          </cell>
        </row>
        <row r="9321">
          <cell r="G9321">
            <v>521902</v>
          </cell>
          <cell r="H9321" t="str">
            <v xml:space="preserve">EMPLEADOS                          </v>
          </cell>
          <cell r="I9321" t="str">
            <v xml:space="preserve">MARIA CRISTINA VARGAS GARCIA                                          </v>
          </cell>
        </row>
        <row r="9322">
          <cell r="G9322">
            <v>521914</v>
          </cell>
          <cell r="H9322" t="str">
            <v xml:space="preserve">EMPLEADOS                          </v>
          </cell>
          <cell r="I9322" t="str">
            <v xml:space="preserve">CARLOS ENRIQUE TORRES AMEZCUA                                         </v>
          </cell>
        </row>
        <row r="9323">
          <cell r="G9323">
            <v>521923</v>
          </cell>
          <cell r="H9323" t="str">
            <v xml:space="preserve">AZUCENA GUDI/O                     </v>
          </cell>
          <cell r="I9323" t="str">
            <v xml:space="preserve">OLIVIA DOMINGUEZ SANCHEZ                                              </v>
          </cell>
        </row>
        <row r="9324">
          <cell r="G9324">
            <v>521923</v>
          </cell>
          <cell r="H9324" t="str">
            <v xml:space="preserve">AZUCENA GUDI/O                     </v>
          </cell>
          <cell r="I9324" t="str">
            <v xml:space="preserve">OLIVIA DOMINGUEZ SANCHEZ                                              </v>
          </cell>
        </row>
        <row r="9325">
          <cell r="G9325">
            <v>521935</v>
          </cell>
          <cell r="H9325" t="str">
            <v xml:space="preserve">DIVISION EMPLEADOS                 </v>
          </cell>
          <cell r="I9325" t="str">
            <v xml:space="preserve">COLBERT CESAR SALINAS QUIROGA                                         </v>
          </cell>
        </row>
        <row r="9326">
          <cell r="G9326">
            <v>521935</v>
          </cell>
          <cell r="H9326" t="str">
            <v xml:space="preserve">DIVISION EMPLEADOS                 </v>
          </cell>
          <cell r="I9326" t="str">
            <v xml:space="preserve">COLBERT CESAR SALINAS QUIROGA                                         </v>
          </cell>
        </row>
        <row r="9327">
          <cell r="G9327">
            <v>521951</v>
          </cell>
          <cell r="H9327" t="str">
            <v xml:space="preserve">EMPLEADOS                          </v>
          </cell>
          <cell r="I9327" t="str">
            <v xml:space="preserve">LUIS ALBERTO TROLLE AGUILERA                                          </v>
          </cell>
        </row>
        <row r="9328">
          <cell r="G9328">
            <v>521964</v>
          </cell>
          <cell r="H9328" t="str">
            <v xml:space="preserve">EMPLEADOS                          </v>
          </cell>
          <cell r="I9328" t="str">
            <v xml:space="preserve">JULIAN ENRIQUE ROMERO OROPEZA                                         </v>
          </cell>
        </row>
        <row r="9329">
          <cell r="G9329">
            <v>521964</v>
          </cell>
          <cell r="H9329" t="str">
            <v xml:space="preserve">EMPLEADOS                          </v>
          </cell>
          <cell r="I9329" t="str">
            <v xml:space="preserve">JULIAN ENRIQUE ROMERO OROPEZA                                         </v>
          </cell>
        </row>
        <row r="9330">
          <cell r="G9330">
            <v>521964</v>
          </cell>
          <cell r="H9330" t="str">
            <v xml:space="preserve">EMPLEADOS                          </v>
          </cell>
          <cell r="I9330" t="str">
            <v xml:space="preserve">JULIAN ENRIQUE ROMERO OROPEZA                                         </v>
          </cell>
        </row>
        <row r="9331">
          <cell r="G9331">
            <v>521964</v>
          </cell>
          <cell r="H9331" t="str">
            <v xml:space="preserve">EMPLEADOS                          </v>
          </cell>
          <cell r="I9331" t="str">
            <v xml:space="preserve">JULIAN ENRIQUE ROMERO OROPEZA                                         </v>
          </cell>
        </row>
        <row r="9332">
          <cell r="G9332">
            <v>522023</v>
          </cell>
          <cell r="H9332" t="str">
            <v xml:space="preserve">AZUCENA GUDI/O                     </v>
          </cell>
          <cell r="I9332" t="str">
            <v xml:space="preserve">JORGE FERNANDO MEDINA NU/EZ                                           </v>
          </cell>
        </row>
        <row r="9333">
          <cell r="G9333">
            <v>522023</v>
          </cell>
          <cell r="H9333" t="str">
            <v xml:space="preserve">AZUCENA GUDI/O                     </v>
          </cell>
          <cell r="I9333" t="str">
            <v xml:space="preserve">JORGE FERNANDO MEDINA NU/EZ                                           </v>
          </cell>
        </row>
        <row r="9334">
          <cell r="G9334">
            <v>522034</v>
          </cell>
          <cell r="H9334" t="str">
            <v xml:space="preserve">SERGIO AGUIAR CETINA               </v>
          </cell>
          <cell r="I9334" t="str">
            <v xml:space="preserve">JUAN MANUEL MOZAS GOMEZ                                               </v>
          </cell>
        </row>
        <row r="9335">
          <cell r="G9335">
            <v>522034</v>
          </cell>
          <cell r="H9335" t="str">
            <v xml:space="preserve">SERGIO AGUIAR CETINA               </v>
          </cell>
          <cell r="I9335" t="str">
            <v xml:space="preserve">JUAN MANUEL MOZAS GOMEZ                                               </v>
          </cell>
        </row>
        <row r="9336">
          <cell r="G9336">
            <v>522034</v>
          </cell>
          <cell r="H9336" t="str">
            <v xml:space="preserve">SERGIO AGUIAR CETINA               </v>
          </cell>
          <cell r="I9336" t="str">
            <v xml:space="preserve">JUAN MANUEL MOZAS GOMEZ                                               </v>
          </cell>
        </row>
        <row r="9337">
          <cell r="G9337">
            <v>522034</v>
          </cell>
          <cell r="H9337" t="str">
            <v xml:space="preserve">SERGIO AGUIAR CETINA               </v>
          </cell>
          <cell r="I9337" t="str">
            <v xml:space="preserve">JUAN MANUEL MOZAS GOMEZ                                               </v>
          </cell>
        </row>
        <row r="9338">
          <cell r="G9338">
            <v>522052</v>
          </cell>
          <cell r="H9338" t="str">
            <v xml:space="preserve">EMMA YOLANDA RAMIREZ HUITRON       </v>
          </cell>
          <cell r="I9338" t="str">
            <v xml:space="preserve">XAVIER ALFONSO ORTIZ VINAGERAS                                        </v>
          </cell>
        </row>
        <row r="9339">
          <cell r="G9339">
            <v>522052</v>
          </cell>
          <cell r="H9339" t="str">
            <v xml:space="preserve">EMMA YOLANDA RAMIREZ HUITRON       </v>
          </cell>
          <cell r="I9339" t="str">
            <v xml:space="preserve">XAVIER ALFONSO ORTIZ VINAGERAS                                        </v>
          </cell>
        </row>
        <row r="9340">
          <cell r="G9340">
            <v>522052</v>
          </cell>
          <cell r="H9340" t="str">
            <v xml:space="preserve">EMMA YOLANDA RAMIREZ HUITRON       </v>
          </cell>
          <cell r="I9340" t="str">
            <v xml:space="preserve">XAVIER ALFONSO ORTIZ VINAGERAS                                        </v>
          </cell>
        </row>
        <row r="9341">
          <cell r="G9341">
            <v>522052</v>
          </cell>
          <cell r="H9341" t="str">
            <v xml:space="preserve">EMMA YOLANDA RAMIREZ HUITRON       </v>
          </cell>
          <cell r="I9341" t="str">
            <v xml:space="preserve">XAVIER ALFONSO ORTIZ VINAGERAS                                        </v>
          </cell>
        </row>
        <row r="9342">
          <cell r="G9342">
            <v>522052</v>
          </cell>
          <cell r="H9342" t="str">
            <v xml:space="preserve">EMMA YOLANDA RAMIREZ HUITRON       </v>
          </cell>
          <cell r="I9342" t="str">
            <v xml:space="preserve">XAVIER ALFONSO ORTIZ VINAGERAS                                        </v>
          </cell>
        </row>
        <row r="9343">
          <cell r="G9343">
            <v>522052</v>
          </cell>
          <cell r="H9343" t="str">
            <v xml:space="preserve">EMMA YOLANDA RAMIREZ HUITRON       </v>
          </cell>
          <cell r="I9343" t="str">
            <v xml:space="preserve">XAVIER ALFONSO ORTIZ VINAGERAS                                        </v>
          </cell>
        </row>
        <row r="9344">
          <cell r="G9344">
            <v>522052</v>
          </cell>
          <cell r="H9344" t="str">
            <v xml:space="preserve">EMMA YOLANDA RAMIREZ HUITRON       </v>
          </cell>
          <cell r="I9344" t="str">
            <v xml:space="preserve">XAVIER ALFONSO ORTIZ VINAGERAS                                        </v>
          </cell>
        </row>
        <row r="9345">
          <cell r="G9345">
            <v>522052</v>
          </cell>
          <cell r="H9345" t="str">
            <v xml:space="preserve">EMMA YOLANDA RAMIREZ HUITRON       </v>
          </cell>
          <cell r="I9345" t="str">
            <v xml:space="preserve">XAVIER ALFONSO ORTIZ VINAGERAS                                        </v>
          </cell>
        </row>
        <row r="9346">
          <cell r="G9346">
            <v>522052</v>
          </cell>
          <cell r="H9346" t="str">
            <v xml:space="preserve">EMMA YOLANDA RAMIREZ HUITRON       </v>
          </cell>
          <cell r="I9346" t="str">
            <v xml:space="preserve">XAVIER ALFONSO ORTIZ VINAGERAS                                        </v>
          </cell>
        </row>
        <row r="9347">
          <cell r="G9347">
            <v>522052</v>
          </cell>
          <cell r="H9347" t="str">
            <v xml:space="preserve">EMMA YOLANDA RAMIREZ HUITRON       </v>
          </cell>
          <cell r="I9347" t="str">
            <v xml:space="preserve">XAVIER ALFONSO ORTIZ VINAGERAS                                        </v>
          </cell>
        </row>
        <row r="9348">
          <cell r="G9348">
            <v>522052</v>
          </cell>
          <cell r="H9348" t="str">
            <v xml:space="preserve">EMMA YOLANDA RAMIREZ HUITRON       </v>
          </cell>
          <cell r="I9348" t="str">
            <v xml:space="preserve">XAVIER ALFONSO ORTIZ VINAGERAS                                        </v>
          </cell>
        </row>
        <row r="9349">
          <cell r="G9349">
            <v>522052</v>
          </cell>
          <cell r="H9349" t="str">
            <v xml:space="preserve">EMMA YOLANDA RAMIREZ HUITRON       </v>
          </cell>
          <cell r="I9349" t="str">
            <v xml:space="preserve">XAVIER ALFONSO ORTIZ VINAGERAS                                        </v>
          </cell>
        </row>
        <row r="9350">
          <cell r="G9350">
            <v>522074</v>
          </cell>
          <cell r="H9350" t="str">
            <v xml:space="preserve">AZUCENA GUDI/O (AA 2)              </v>
          </cell>
          <cell r="I9350" t="str">
            <v xml:space="preserve">BANCO NACIONAL DE MEXICO, S.A. FIDEICOMISO 13080-8                    </v>
          </cell>
        </row>
        <row r="9351">
          <cell r="G9351">
            <v>522074</v>
          </cell>
          <cell r="H9351" t="str">
            <v xml:space="preserve">AZUCENA GUDI/O (AA 2)              </v>
          </cell>
          <cell r="I9351" t="str">
            <v xml:space="preserve">BANCO NACIONAL DE MEXICO, S.A. FIDEICOMISO 13080-8                    </v>
          </cell>
        </row>
        <row r="9352">
          <cell r="G9352">
            <v>522081</v>
          </cell>
          <cell r="H9352" t="str">
            <v xml:space="preserve">EMPLEADOS                          </v>
          </cell>
          <cell r="I9352" t="str">
            <v xml:space="preserve">JUAN MANUEL SOTO ALVAREZ                                              </v>
          </cell>
        </row>
        <row r="9353">
          <cell r="G9353">
            <v>522081</v>
          </cell>
          <cell r="H9353" t="str">
            <v xml:space="preserve">EMPLEADOS                          </v>
          </cell>
          <cell r="I9353" t="str">
            <v xml:space="preserve">JUAN MANUEL SOTO ALVAREZ                                              </v>
          </cell>
        </row>
        <row r="9354">
          <cell r="G9354">
            <v>522081</v>
          </cell>
          <cell r="H9354" t="str">
            <v xml:space="preserve">EMPLEADOS                          </v>
          </cell>
          <cell r="I9354" t="str">
            <v xml:space="preserve">JUAN MANUEL SOTO ALVAREZ                                              </v>
          </cell>
        </row>
        <row r="9355">
          <cell r="G9355">
            <v>522081</v>
          </cell>
          <cell r="H9355" t="str">
            <v xml:space="preserve">EMPLEADOS                          </v>
          </cell>
          <cell r="I9355" t="str">
            <v xml:space="preserve">JUAN MANUEL SOTO ALVAREZ                                              </v>
          </cell>
        </row>
        <row r="9356">
          <cell r="G9356">
            <v>522081</v>
          </cell>
          <cell r="H9356" t="str">
            <v xml:space="preserve">EMPLEADOS                          </v>
          </cell>
          <cell r="I9356" t="str">
            <v xml:space="preserve">JUAN MANUEL SOTO ALVAREZ                                              </v>
          </cell>
        </row>
        <row r="9357">
          <cell r="G9357">
            <v>522081</v>
          </cell>
          <cell r="H9357" t="str">
            <v xml:space="preserve">EMPLEADOS                          </v>
          </cell>
          <cell r="I9357" t="str">
            <v xml:space="preserve">JUAN MANUEL SOTO ALVAREZ                                              </v>
          </cell>
        </row>
        <row r="9358">
          <cell r="G9358">
            <v>522092</v>
          </cell>
          <cell r="H9358" t="str">
            <v xml:space="preserve">FERNANDO CUELLAR LOZANO            </v>
          </cell>
          <cell r="I9358" t="str">
            <v xml:space="preserve">ALEJANDRO GUERRA VELA                                                 </v>
          </cell>
        </row>
        <row r="9359">
          <cell r="G9359">
            <v>522092</v>
          </cell>
          <cell r="H9359" t="str">
            <v xml:space="preserve">FERNANDO CUELLAR LOZANO            </v>
          </cell>
          <cell r="I9359" t="str">
            <v xml:space="preserve">ALEJANDRO GUERRA VELA                                                 </v>
          </cell>
        </row>
        <row r="9360">
          <cell r="G9360">
            <v>522092</v>
          </cell>
          <cell r="H9360" t="str">
            <v xml:space="preserve">FERNANDO CUELLAR LOZANO            </v>
          </cell>
          <cell r="I9360" t="str">
            <v xml:space="preserve">ALEJANDRO GUERRA VELA                                                 </v>
          </cell>
        </row>
        <row r="9361">
          <cell r="G9361">
            <v>522092</v>
          </cell>
          <cell r="H9361" t="str">
            <v xml:space="preserve">FERNANDO CUELLAR LOZANO            </v>
          </cell>
          <cell r="I9361" t="str">
            <v xml:space="preserve">ALEJANDRO GUERRA VELA                                                 </v>
          </cell>
        </row>
        <row r="9362">
          <cell r="G9362">
            <v>522092</v>
          </cell>
          <cell r="H9362" t="str">
            <v xml:space="preserve">FERNANDO CUELLAR LOZANO            </v>
          </cell>
          <cell r="I9362" t="str">
            <v xml:space="preserve">ALEJANDRO GUERRA VELA                                                 </v>
          </cell>
        </row>
        <row r="9363">
          <cell r="G9363">
            <v>522092</v>
          </cell>
          <cell r="H9363" t="str">
            <v xml:space="preserve">FERNANDO CUELLAR LOZANO            </v>
          </cell>
          <cell r="I9363" t="str">
            <v xml:space="preserve">ALEJANDRO GUERRA VELA                                                 </v>
          </cell>
        </row>
        <row r="9364">
          <cell r="G9364">
            <v>522092</v>
          </cell>
          <cell r="H9364" t="str">
            <v xml:space="preserve">FERNANDO CUELLAR LOZANO            </v>
          </cell>
          <cell r="I9364" t="str">
            <v xml:space="preserve">ALEJANDRO GUERRA VELA                                                 </v>
          </cell>
        </row>
        <row r="9365">
          <cell r="G9365">
            <v>522112</v>
          </cell>
          <cell r="H9365" t="str">
            <v xml:space="preserve">ALEJANDRO AGUILAR MORALES          </v>
          </cell>
          <cell r="I9365" t="str">
            <v xml:space="preserve">MARIA EUGENIA MARTINEZ CARRILLO                                       </v>
          </cell>
        </row>
        <row r="9366">
          <cell r="G9366">
            <v>522112</v>
          </cell>
          <cell r="H9366" t="str">
            <v xml:space="preserve">ALEJANDRO AGUILAR MORALES          </v>
          </cell>
          <cell r="I9366" t="str">
            <v xml:space="preserve">MARIA EUGENIA MARTINEZ CARRILLO                                       </v>
          </cell>
        </row>
        <row r="9367">
          <cell r="G9367">
            <v>522112</v>
          </cell>
          <cell r="H9367" t="str">
            <v xml:space="preserve">ALEJANDRO AGUILAR MORALES          </v>
          </cell>
          <cell r="I9367" t="str">
            <v xml:space="preserve">MARIA EUGENIA MARTINEZ CARRILLO                                       </v>
          </cell>
        </row>
        <row r="9368">
          <cell r="G9368">
            <v>522112</v>
          </cell>
          <cell r="H9368" t="str">
            <v xml:space="preserve">ALEJANDRO AGUILAR MORALES          </v>
          </cell>
          <cell r="I9368" t="str">
            <v xml:space="preserve">MARIA EUGENIA MARTINEZ CARRILLO                                       </v>
          </cell>
        </row>
        <row r="9369">
          <cell r="G9369">
            <v>522112</v>
          </cell>
          <cell r="H9369" t="str">
            <v xml:space="preserve">ALEJANDRO AGUILAR MORALES          </v>
          </cell>
          <cell r="I9369" t="str">
            <v xml:space="preserve">MARIA EUGENIA MARTINEZ CARRILLO                                       </v>
          </cell>
        </row>
        <row r="9370">
          <cell r="G9370">
            <v>522112</v>
          </cell>
          <cell r="H9370" t="str">
            <v xml:space="preserve">ALEJANDRO AGUILAR MORALES          </v>
          </cell>
          <cell r="I9370" t="str">
            <v xml:space="preserve">MARIA EUGENIA MARTINEZ CARRILLO                                       </v>
          </cell>
        </row>
        <row r="9371">
          <cell r="G9371">
            <v>522112</v>
          </cell>
          <cell r="H9371" t="str">
            <v xml:space="preserve">ALEJANDRO AGUILAR MORALES          </v>
          </cell>
          <cell r="I9371" t="str">
            <v xml:space="preserve">MARIA EUGENIA MARTINEZ CARRILLO                                       </v>
          </cell>
        </row>
        <row r="9372">
          <cell r="G9372">
            <v>522112</v>
          </cell>
          <cell r="H9372" t="str">
            <v xml:space="preserve">ALEJANDRO AGUILAR MORALES          </v>
          </cell>
          <cell r="I9372" t="str">
            <v xml:space="preserve">MARIA EUGENIA MARTINEZ CARRILLO                                       </v>
          </cell>
        </row>
        <row r="9373">
          <cell r="G9373">
            <v>522112</v>
          </cell>
          <cell r="H9373" t="str">
            <v xml:space="preserve">ALEJANDRO AGUILAR MORALES          </v>
          </cell>
          <cell r="I9373" t="str">
            <v xml:space="preserve">MARIA EUGENIA MARTINEZ CARRILLO                                       </v>
          </cell>
        </row>
        <row r="9374">
          <cell r="G9374">
            <v>522125</v>
          </cell>
          <cell r="H9374" t="str">
            <v xml:space="preserve">EMPLEADOS                          </v>
          </cell>
          <cell r="I9374" t="str">
            <v xml:space="preserve">JORGE MARTINEZ SOLANO                                                 </v>
          </cell>
        </row>
        <row r="9375">
          <cell r="G9375">
            <v>522175</v>
          </cell>
          <cell r="H9375" t="str">
            <v xml:space="preserve">EMMA YOLANDA RAMIREZ HUITRON       </v>
          </cell>
          <cell r="I9375" t="str">
            <v xml:space="preserve">ROBERTO RIVERO TREWARTHA                                              </v>
          </cell>
        </row>
        <row r="9376">
          <cell r="G9376">
            <v>522175</v>
          </cell>
          <cell r="H9376" t="str">
            <v xml:space="preserve">EMMA YOLANDA RAMIREZ HUITRON       </v>
          </cell>
          <cell r="I9376" t="str">
            <v xml:space="preserve">ROBERTO RIVERO TREWARTHA                                              </v>
          </cell>
        </row>
        <row r="9377">
          <cell r="G9377">
            <v>522175</v>
          </cell>
          <cell r="H9377" t="str">
            <v xml:space="preserve">EMMA YOLANDA RAMIREZ HUITRON       </v>
          </cell>
          <cell r="I9377" t="str">
            <v xml:space="preserve">ROBERTO RIVERO TREWARTHA                                              </v>
          </cell>
        </row>
        <row r="9378">
          <cell r="G9378">
            <v>522175</v>
          </cell>
          <cell r="H9378" t="str">
            <v xml:space="preserve">EMMA YOLANDA RAMIREZ HUITRON       </v>
          </cell>
          <cell r="I9378" t="str">
            <v xml:space="preserve">ROBERTO RIVERO TREWARTHA                                              </v>
          </cell>
        </row>
        <row r="9379">
          <cell r="G9379">
            <v>522183</v>
          </cell>
          <cell r="H9379" t="str">
            <v xml:space="preserve">EVELIA VENEGAS CASTILLO            </v>
          </cell>
          <cell r="I9379" t="str">
            <v xml:space="preserve">MA GRACIELA ELBA SEDANO GUTIERREZ                                     </v>
          </cell>
        </row>
        <row r="9380">
          <cell r="G9380">
            <v>522183</v>
          </cell>
          <cell r="H9380" t="str">
            <v xml:space="preserve">EVELIA VENEGAS CASTILLO            </v>
          </cell>
          <cell r="I9380" t="str">
            <v xml:space="preserve">MA GRACIELA ELBA SEDANO GUTIERREZ                                     </v>
          </cell>
        </row>
        <row r="9381">
          <cell r="G9381">
            <v>522183</v>
          </cell>
          <cell r="H9381" t="str">
            <v xml:space="preserve">EVELIA VENEGAS CASTILLO            </v>
          </cell>
          <cell r="I9381" t="str">
            <v xml:space="preserve">MA GRACIELA ELBA SEDANO GUTIERREZ                                     </v>
          </cell>
        </row>
        <row r="9382">
          <cell r="G9382">
            <v>522201</v>
          </cell>
          <cell r="H9382" t="str">
            <v xml:space="preserve">ALEJANDRO AGUILAR MORALES          </v>
          </cell>
          <cell r="I9382" t="str">
            <v xml:space="preserve">MARIA DE LOURDES ALVARADO CUEVAS                                      </v>
          </cell>
        </row>
        <row r="9383">
          <cell r="G9383">
            <v>522201</v>
          </cell>
          <cell r="H9383" t="str">
            <v xml:space="preserve">ALEJANDRO AGUILAR MORALES          </v>
          </cell>
          <cell r="I9383" t="str">
            <v xml:space="preserve">MARIA DE LOURDES ALVARADO CUEVAS                                      </v>
          </cell>
        </row>
        <row r="9384">
          <cell r="G9384">
            <v>522201</v>
          </cell>
          <cell r="H9384" t="str">
            <v xml:space="preserve">ALEJANDRO AGUILAR MORALES          </v>
          </cell>
          <cell r="I9384" t="str">
            <v xml:space="preserve">MARIA DE LOURDES ALVARADO CUEVAS                                      </v>
          </cell>
        </row>
        <row r="9385">
          <cell r="G9385">
            <v>522201</v>
          </cell>
          <cell r="H9385" t="str">
            <v xml:space="preserve">ALEJANDRO AGUILAR MORALES          </v>
          </cell>
          <cell r="I9385" t="str">
            <v xml:space="preserve">MARIA DE LOURDES ALVARADO CUEVAS                                      </v>
          </cell>
        </row>
        <row r="9386">
          <cell r="G9386">
            <v>522201</v>
          </cell>
          <cell r="H9386" t="str">
            <v xml:space="preserve">ALEJANDRO AGUILAR MORALES          </v>
          </cell>
          <cell r="I9386" t="str">
            <v xml:space="preserve">MARIA DE LOURDES ALVARADO CUEVAS                                      </v>
          </cell>
        </row>
        <row r="9387">
          <cell r="G9387">
            <v>522201</v>
          </cell>
          <cell r="H9387" t="str">
            <v xml:space="preserve">ALEJANDRO AGUILAR MORALES          </v>
          </cell>
          <cell r="I9387" t="str">
            <v xml:space="preserve">MARIA DE LOURDES ALVARADO CUEVAS                                      </v>
          </cell>
        </row>
        <row r="9388">
          <cell r="G9388">
            <v>522201</v>
          </cell>
          <cell r="H9388" t="str">
            <v xml:space="preserve">ALEJANDRO AGUILAR MORALES          </v>
          </cell>
          <cell r="I9388" t="str">
            <v xml:space="preserve">MARIA DE LOURDES ALVARADO CUEVAS                                      </v>
          </cell>
        </row>
        <row r="9389">
          <cell r="G9389">
            <v>522201</v>
          </cell>
          <cell r="H9389" t="str">
            <v xml:space="preserve">ALEJANDRO AGUILAR MORALES          </v>
          </cell>
          <cell r="I9389" t="str">
            <v xml:space="preserve">MARIA DE LOURDES ALVARADO CUEVAS                                      </v>
          </cell>
        </row>
        <row r="9390">
          <cell r="G9390">
            <v>522201</v>
          </cell>
          <cell r="H9390" t="str">
            <v xml:space="preserve">ALEJANDRO AGUILAR MORALES          </v>
          </cell>
          <cell r="I9390" t="str">
            <v xml:space="preserve">MARIA DE LOURDES ALVARADO CUEVAS                                      </v>
          </cell>
        </row>
        <row r="9391">
          <cell r="G9391">
            <v>522201</v>
          </cell>
          <cell r="H9391" t="str">
            <v xml:space="preserve">ALEJANDRO AGUILAR MORALES          </v>
          </cell>
          <cell r="I9391" t="str">
            <v xml:space="preserve">MARIA DE LOURDES ALVARADO CUEVAS                                      </v>
          </cell>
        </row>
        <row r="9392">
          <cell r="G9392">
            <v>522223</v>
          </cell>
          <cell r="H9392" t="str">
            <v xml:space="preserve">GABRIEL RODRIGO BAENA CASTUERA     </v>
          </cell>
          <cell r="I9392" t="str">
            <v xml:space="preserve">ENRIQUETA QUIROZ GARCIA                                               </v>
          </cell>
        </row>
        <row r="9393">
          <cell r="G9393">
            <v>522223</v>
          </cell>
          <cell r="H9393" t="str">
            <v xml:space="preserve">GABRIEL RODRIGO BAENA CASTUERA     </v>
          </cell>
          <cell r="I9393" t="str">
            <v xml:space="preserve">ENRIQUETA QUIROZ GARCIA                                               </v>
          </cell>
        </row>
        <row r="9394">
          <cell r="G9394">
            <v>522231</v>
          </cell>
          <cell r="H9394" t="str">
            <v xml:space="preserve">EMMA YOLANDA RAMIREZ HUITRON       </v>
          </cell>
          <cell r="I9394" t="str">
            <v xml:space="preserve">DAVID SITT MORHAIM                                                    </v>
          </cell>
        </row>
        <row r="9395">
          <cell r="G9395">
            <v>522231</v>
          </cell>
          <cell r="H9395" t="str">
            <v xml:space="preserve">EMMA YOLANDA RAMIREZ HUITRON       </v>
          </cell>
          <cell r="I9395" t="str">
            <v xml:space="preserve">DAVID SITT MORHAIM                                                    </v>
          </cell>
        </row>
        <row r="9396">
          <cell r="G9396">
            <v>522231</v>
          </cell>
          <cell r="H9396" t="str">
            <v xml:space="preserve">EMMA YOLANDA RAMIREZ HUITRON       </v>
          </cell>
          <cell r="I9396" t="str">
            <v xml:space="preserve">DAVID SITT MORHAIM                                                    </v>
          </cell>
        </row>
        <row r="9397">
          <cell r="G9397">
            <v>522252</v>
          </cell>
          <cell r="H9397" t="str">
            <v xml:space="preserve">RAFAEL CASTILLA VIRUES             </v>
          </cell>
          <cell r="I9397" t="str">
            <v xml:space="preserve">BENITO GRINBERG KREIMERMAN                                            </v>
          </cell>
        </row>
        <row r="9398">
          <cell r="G9398">
            <v>522252</v>
          </cell>
          <cell r="H9398" t="str">
            <v xml:space="preserve">RAFAEL CASTILLA VIRUES             </v>
          </cell>
          <cell r="I9398" t="str">
            <v xml:space="preserve">BENITO GRINBERG KREIMERMAN                                            </v>
          </cell>
        </row>
        <row r="9399">
          <cell r="G9399">
            <v>522252</v>
          </cell>
          <cell r="H9399" t="str">
            <v xml:space="preserve">RAFAEL CASTILLA VIRUES             </v>
          </cell>
          <cell r="I9399" t="str">
            <v xml:space="preserve">BENITO GRINBERG KREIMERMAN                                            </v>
          </cell>
        </row>
        <row r="9400">
          <cell r="G9400">
            <v>522252</v>
          </cell>
          <cell r="H9400" t="str">
            <v xml:space="preserve">RAFAEL CASTILLA VIRUES             </v>
          </cell>
          <cell r="I9400" t="str">
            <v xml:space="preserve">BENITO GRINBERG KREIMERMAN                                            </v>
          </cell>
        </row>
        <row r="9401">
          <cell r="G9401">
            <v>522252</v>
          </cell>
          <cell r="H9401" t="str">
            <v xml:space="preserve">RAFAEL CASTILLA VIRUES             </v>
          </cell>
          <cell r="I9401" t="str">
            <v xml:space="preserve">BENITO GRINBERG KREIMERMAN                                            </v>
          </cell>
        </row>
        <row r="9402">
          <cell r="G9402">
            <v>522252</v>
          </cell>
          <cell r="H9402" t="str">
            <v xml:space="preserve">RAFAEL CASTILLA VIRUES             </v>
          </cell>
          <cell r="I9402" t="str">
            <v xml:space="preserve">BENITO GRINBERG KREIMERMAN                                            </v>
          </cell>
        </row>
        <row r="9403">
          <cell r="G9403">
            <v>522252</v>
          </cell>
          <cell r="H9403" t="str">
            <v xml:space="preserve">RAFAEL CASTILLA VIRUES             </v>
          </cell>
          <cell r="I9403" t="str">
            <v xml:space="preserve">BENITO GRINBERG KREIMERMAN                                            </v>
          </cell>
        </row>
        <row r="9404">
          <cell r="G9404">
            <v>522252</v>
          </cell>
          <cell r="H9404" t="str">
            <v xml:space="preserve">RAFAEL CASTILLA VIRUES             </v>
          </cell>
          <cell r="I9404" t="str">
            <v xml:space="preserve">BENITO GRINBERG KREIMERMAN                                            </v>
          </cell>
        </row>
        <row r="9405">
          <cell r="G9405">
            <v>522252</v>
          </cell>
          <cell r="H9405" t="str">
            <v xml:space="preserve">RAFAEL CASTILLA VIRUES             </v>
          </cell>
          <cell r="I9405" t="str">
            <v xml:space="preserve">BENITO GRINBERG KREIMERMAN                                            </v>
          </cell>
        </row>
        <row r="9406">
          <cell r="G9406">
            <v>522273</v>
          </cell>
          <cell r="H9406" t="str">
            <v xml:space="preserve">EMMA YOLANDA RAMIREZ HUITRON       </v>
          </cell>
          <cell r="I9406" t="str">
            <v xml:space="preserve">GIORGIO BRIGNONE OPPENHEIM                                            </v>
          </cell>
        </row>
        <row r="9407">
          <cell r="G9407">
            <v>522273</v>
          </cell>
          <cell r="H9407" t="str">
            <v xml:space="preserve">EMMA YOLANDA RAMIREZ HUITRON       </v>
          </cell>
          <cell r="I9407" t="str">
            <v xml:space="preserve">GIORGIO BRIGNONE OPPENHEIM                                            </v>
          </cell>
        </row>
        <row r="9408">
          <cell r="G9408">
            <v>522273</v>
          </cell>
          <cell r="H9408" t="str">
            <v xml:space="preserve">EMMA YOLANDA RAMIREZ HUITRON       </v>
          </cell>
          <cell r="I9408" t="str">
            <v xml:space="preserve">GIORGIO BRIGNONE OPPENHEIM                                            </v>
          </cell>
        </row>
        <row r="9409">
          <cell r="G9409">
            <v>522273</v>
          </cell>
          <cell r="H9409" t="str">
            <v xml:space="preserve">EMMA YOLANDA RAMIREZ HUITRON       </v>
          </cell>
          <cell r="I9409" t="str">
            <v xml:space="preserve">GIORGIO BRIGNONE OPPENHEIM                                            </v>
          </cell>
        </row>
        <row r="9410">
          <cell r="G9410">
            <v>522273</v>
          </cell>
          <cell r="H9410" t="str">
            <v xml:space="preserve">EMMA YOLANDA RAMIREZ HUITRON       </v>
          </cell>
          <cell r="I9410" t="str">
            <v xml:space="preserve">GIORGIO BRIGNONE OPPENHEIM                                            </v>
          </cell>
        </row>
        <row r="9411">
          <cell r="G9411">
            <v>522273</v>
          </cell>
          <cell r="H9411" t="str">
            <v xml:space="preserve">EMMA YOLANDA RAMIREZ HUITRON       </v>
          </cell>
          <cell r="I9411" t="str">
            <v xml:space="preserve">GIORGIO BRIGNONE OPPENHEIM                                            </v>
          </cell>
        </row>
        <row r="9412">
          <cell r="G9412">
            <v>522273</v>
          </cell>
          <cell r="H9412" t="str">
            <v xml:space="preserve">EMMA YOLANDA RAMIREZ HUITRON       </v>
          </cell>
          <cell r="I9412" t="str">
            <v xml:space="preserve">GIORGIO BRIGNONE OPPENHEIM                                            </v>
          </cell>
        </row>
        <row r="9413">
          <cell r="G9413">
            <v>522273</v>
          </cell>
          <cell r="H9413" t="str">
            <v xml:space="preserve">EMMA YOLANDA RAMIREZ HUITRON       </v>
          </cell>
          <cell r="I9413" t="str">
            <v xml:space="preserve">GIORGIO BRIGNONE OPPENHEIM                                            </v>
          </cell>
        </row>
        <row r="9414">
          <cell r="G9414">
            <v>522273</v>
          </cell>
          <cell r="H9414" t="str">
            <v xml:space="preserve">EMMA YOLANDA RAMIREZ HUITRON       </v>
          </cell>
          <cell r="I9414" t="str">
            <v xml:space="preserve">GIORGIO BRIGNONE OPPENHEIM                                            </v>
          </cell>
        </row>
        <row r="9415">
          <cell r="G9415">
            <v>522273</v>
          </cell>
          <cell r="H9415" t="str">
            <v xml:space="preserve">EMMA YOLANDA RAMIREZ HUITRON       </v>
          </cell>
          <cell r="I9415" t="str">
            <v xml:space="preserve">GIORGIO BRIGNONE OPPENHEIM                                            </v>
          </cell>
        </row>
        <row r="9416">
          <cell r="G9416">
            <v>522273</v>
          </cell>
          <cell r="H9416" t="str">
            <v xml:space="preserve">EMMA YOLANDA RAMIREZ HUITRON       </v>
          </cell>
          <cell r="I9416" t="str">
            <v xml:space="preserve">GIORGIO BRIGNONE OPPENHEIM                                            </v>
          </cell>
        </row>
        <row r="9417">
          <cell r="G9417">
            <v>522281</v>
          </cell>
          <cell r="H9417" t="str">
            <v xml:space="preserve">EMPLEADOS                          </v>
          </cell>
          <cell r="I9417" t="str">
            <v xml:space="preserve">JORGE ISRAEL PELAEZ AVILES                                            </v>
          </cell>
        </row>
        <row r="9418">
          <cell r="G9418">
            <v>522363</v>
          </cell>
          <cell r="H9418" t="str">
            <v xml:space="preserve">ALEXANDRO SANTILLAN GALLARDO       </v>
          </cell>
          <cell r="I9418" t="str">
            <v xml:space="preserve">CARLOS ROMANO ROMANO                                                  </v>
          </cell>
        </row>
        <row r="9419">
          <cell r="G9419">
            <v>522363</v>
          </cell>
          <cell r="H9419" t="str">
            <v xml:space="preserve">ALEXANDRO SANTILLAN GALLARDO       </v>
          </cell>
          <cell r="I9419" t="str">
            <v xml:space="preserve">CARLOS ROMANO ROMANO                                                  </v>
          </cell>
        </row>
        <row r="9420">
          <cell r="G9420">
            <v>522363</v>
          </cell>
          <cell r="H9420" t="str">
            <v xml:space="preserve">ALEXANDRO SANTILLAN GALLARDO       </v>
          </cell>
          <cell r="I9420" t="str">
            <v xml:space="preserve">CARLOS ROMANO ROMANO                                                  </v>
          </cell>
        </row>
        <row r="9421">
          <cell r="G9421">
            <v>522363</v>
          </cell>
          <cell r="H9421" t="str">
            <v xml:space="preserve">ALEXANDRO SANTILLAN GALLARDO       </v>
          </cell>
          <cell r="I9421" t="str">
            <v xml:space="preserve">CARLOS ROMANO ROMANO                                                  </v>
          </cell>
        </row>
        <row r="9422">
          <cell r="G9422">
            <v>522363</v>
          </cell>
          <cell r="H9422" t="str">
            <v xml:space="preserve">ALEXANDRO SANTILLAN GALLARDO       </v>
          </cell>
          <cell r="I9422" t="str">
            <v xml:space="preserve">CARLOS ROMANO ROMANO                                                  </v>
          </cell>
        </row>
        <row r="9423">
          <cell r="G9423">
            <v>522384</v>
          </cell>
          <cell r="H9423" t="str">
            <v xml:space="preserve">ALEXANDRO SANTILLAN GALLARDO       </v>
          </cell>
          <cell r="I9423" t="str">
            <v xml:space="preserve">ESTHER GARBER ZAJDMAN                                                 </v>
          </cell>
        </row>
        <row r="9424">
          <cell r="G9424">
            <v>522392</v>
          </cell>
          <cell r="H9424" t="str">
            <v xml:space="preserve">SUAREZ HERNANDEZ MONICA MERCEDES   </v>
          </cell>
          <cell r="I9424" t="str">
            <v xml:space="preserve">ALEJANDRO SERNA BARRERA                                               </v>
          </cell>
        </row>
        <row r="9425">
          <cell r="G9425">
            <v>522392</v>
          </cell>
          <cell r="H9425" t="str">
            <v xml:space="preserve">SUAREZ HERNANDEZ MONICA MERCEDES   </v>
          </cell>
          <cell r="I9425" t="str">
            <v xml:space="preserve">ALEJANDRO SERNA BARRERA                                               </v>
          </cell>
        </row>
        <row r="9426">
          <cell r="G9426">
            <v>522392</v>
          </cell>
          <cell r="H9426" t="str">
            <v xml:space="preserve">SUAREZ HERNANDEZ MONICA MERCEDES   </v>
          </cell>
          <cell r="I9426" t="str">
            <v xml:space="preserve">ALEJANDRO SERNA BARRERA                                               </v>
          </cell>
        </row>
        <row r="9427">
          <cell r="G9427">
            <v>522392</v>
          </cell>
          <cell r="H9427" t="str">
            <v xml:space="preserve">SUAREZ HERNANDEZ MONICA MERCEDES   </v>
          </cell>
          <cell r="I9427" t="str">
            <v xml:space="preserve">ALEJANDRO SERNA BARRERA                                               </v>
          </cell>
        </row>
        <row r="9428">
          <cell r="G9428">
            <v>522392</v>
          </cell>
          <cell r="H9428" t="str">
            <v xml:space="preserve">SUAREZ HERNANDEZ MONICA MERCEDES   </v>
          </cell>
          <cell r="I9428" t="str">
            <v xml:space="preserve">ALEJANDRO SERNA BARRERA                                               </v>
          </cell>
        </row>
        <row r="9429">
          <cell r="G9429">
            <v>522392</v>
          </cell>
          <cell r="H9429" t="str">
            <v xml:space="preserve">SUAREZ HERNANDEZ MONICA MERCEDES   </v>
          </cell>
          <cell r="I9429" t="str">
            <v xml:space="preserve">ALEJANDRO SERNA BARRERA                                               </v>
          </cell>
        </row>
        <row r="9430">
          <cell r="G9430">
            <v>522392</v>
          </cell>
          <cell r="H9430" t="str">
            <v xml:space="preserve">SUAREZ HERNANDEZ MONICA MERCEDES   </v>
          </cell>
          <cell r="I9430" t="str">
            <v xml:space="preserve">ALEJANDRO SERNA BARRERA                                               </v>
          </cell>
        </row>
        <row r="9431">
          <cell r="G9431">
            <v>522392</v>
          </cell>
          <cell r="H9431" t="str">
            <v xml:space="preserve">SUAREZ HERNANDEZ MONICA MERCEDES   </v>
          </cell>
          <cell r="I9431" t="str">
            <v xml:space="preserve">ALEJANDRO SERNA BARRERA                                               </v>
          </cell>
        </row>
        <row r="9432">
          <cell r="G9432">
            <v>522392</v>
          </cell>
          <cell r="H9432" t="str">
            <v xml:space="preserve">SUAREZ HERNANDEZ MONICA MERCEDES   </v>
          </cell>
          <cell r="I9432" t="str">
            <v xml:space="preserve">ALEJANDRO SERNA BARRERA                                               </v>
          </cell>
        </row>
        <row r="9433">
          <cell r="G9433">
            <v>522453</v>
          </cell>
          <cell r="H9433" t="str">
            <v xml:space="preserve">GABRIEL RODRIGO BAENA CASTUERA     </v>
          </cell>
          <cell r="I9433" t="str">
            <v xml:space="preserve">MARIO ROBERTO MARTINEZ TORRES                                         </v>
          </cell>
        </row>
        <row r="9434">
          <cell r="G9434">
            <v>522453</v>
          </cell>
          <cell r="H9434" t="str">
            <v xml:space="preserve">GABRIEL RODRIGO BAENA CASTUERA     </v>
          </cell>
          <cell r="I9434" t="str">
            <v xml:space="preserve">MARIO ROBERTO MARTINEZ TORRES                                         </v>
          </cell>
        </row>
        <row r="9435">
          <cell r="G9435">
            <v>522453</v>
          </cell>
          <cell r="H9435" t="str">
            <v xml:space="preserve">GABRIEL RODRIGO BAENA CASTUERA     </v>
          </cell>
          <cell r="I9435" t="str">
            <v xml:space="preserve">MARIO ROBERTO MARTINEZ TORRES                                         </v>
          </cell>
        </row>
        <row r="9436">
          <cell r="G9436">
            <v>522453</v>
          </cell>
          <cell r="H9436" t="str">
            <v xml:space="preserve">GABRIEL RODRIGO BAENA CASTUERA     </v>
          </cell>
          <cell r="I9436" t="str">
            <v xml:space="preserve">MARIO ROBERTO MARTINEZ TORRES                                         </v>
          </cell>
        </row>
        <row r="9437">
          <cell r="G9437">
            <v>522453</v>
          </cell>
          <cell r="H9437" t="str">
            <v xml:space="preserve">GABRIEL RODRIGO BAENA CASTUERA     </v>
          </cell>
          <cell r="I9437" t="str">
            <v xml:space="preserve">MARIO ROBERTO MARTINEZ TORRES                                         </v>
          </cell>
        </row>
        <row r="9438">
          <cell r="G9438">
            <v>522453</v>
          </cell>
          <cell r="H9438" t="str">
            <v xml:space="preserve">GABRIEL RODRIGO BAENA CASTUERA     </v>
          </cell>
          <cell r="I9438" t="str">
            <v xml:space="preserve">MARIO ROBERTO MARTINEZ TORRES                                         </v>
          </cell>
        </row>
        <row r="9439">
          <cell r="G9439">
            <v>522453</v>
          </cell>
          <cell r="H9439" t="str">
            <v xml:space="preserve">GABRIEL RODRIGO BAENA CASTUERA     </v>
          </cell>
          <cell r="I9439" t="str">
            <v xml:space="preserve">MARIO ROBERTO MARTINEZ TORRES                                         </v>
          </cell>
        </row>
        <row r="9440">
          <cell r="G9440">
            <v>522453</v>
          </cell>
          <cell r="H9440" t="str">
            <v xml:space="preserve">GABRIEL RODRIGO BAENA CASTUERA     </v>
          </cell>
          <cell r="I9440" t="str">
            <v xml:space="preserve">MARIO ROBERTO MARTINEZ TORRES                                         </v>
          </cell>
        </row>
        <row r="9441">
          <cell r="G9441">
            <v>522453</v>
          </cell>
          <cell r="H9441" t="str">
            <v xml:space="preserve">GABRIEL RODRIGO BAENA CASTUERA     </v>
          </cell>
          <cell r="I9441" t="str">
            <v xml:space="preserve">MARIO ROBERTO MARTINEZ TORRES                                         </v>
          </cell>
        </row>
        <row r="9442">
          <cell r="G9442">
            <v>522453</v>
          </cell>
          <cell r="H9442" t="str">
            <v xml:space="preserve">GABRIEL RODRIGO BAENA CASTUERA     </v>
          </cell>
          <cell r="I9442" t="str">
            <v xml:space="preserve">MARIO ROBERTO MARTINEZ TORRES                                         </v>
          </cell>
        </row>
        <row r="9443">
          <cell r="G9443">
            <v>522453</v>
          </cell>
          <cell r="H9443" t="str">
            <v xml:space="preserve">GABRIEL RODRIGO BAENA CASTUERA     </v>
          </cell>
          <cell r="I9443" t="str">
            <v xml:space="preserve">MARIO ROBERTO MARTINEZ TORRES                                         </v>
          </cell>
        </row>
        <row r="9444">
          <cell r="G9444">
            <v>522461</v>
          </cell>
          <cell r="H9444" t="str">
            <v xml:space="preserve">GABRIELA SANCHEZ PEREZ             </v>
          </cell>
          <cell r="I9444" t="str">
            <v xml:space="preserve">RICARDO FINKLER KUDLER                                                </v>
          </cell>
        </row>
        <row r="9445">
          <cell r="G9445">
            <v>522461</v>
          </cell>
          <cell r="H9445" t="str">
            <v xml:space="preserve">GABRIELA SANCHEZ PEREZ             </v>
          </cell>
          <cell r="I9445" t="str">
            <v xml:space="preserve">RICARDO FINKLER KUDLER                                                </v>
          </cell>
        </row>
        <row r="9446">
          <cell r="G9446">
            <v>522461</v>
          </cell>
          <cell r="H9446" t="str">
            <v xml:space="preserve">GABRIELA SANCHEZ PEREZ             </v>
          </cell>
          <cell r="I9446" t="str">
            <v xml:space="preserve">RICARDO FINKLER KUDLER                                                </v>
          </cell>
        </row>
        <row r="9447">
          <cell r="G9447">
            <v>522474</v>
          </cell>
          <cell r="H9447" t="str">
            <v xml:space="preserve">HUGO LIRA ROSALINO                 </v>
          </cell>
          <cell r="I9447" t="str">
            <v xml:space="preserve">PEDRO PIETER VILLARREAL MARTINEZ                                      </v>
          </cell>
        </row>
        <row r="9448">
          <cell r="G9448">
            <v>522495</v>
          </cell>
          <cell r="H9448" t="str">
            <v xml:space="preserve">ADRIANA I. MEJIA CASTILLO          </v>
          </cell>
          <cell r="I9448" t="str">
            <v xml:space="preserve">ERNESTO CANTU LEAL                                                    </v>
          </cell>
        </row>
        <row r="9449">
          <cell r="G9449">
            <v>522495</v>
          </cell>
          <cell r="H9449" t="str">
            <v xml:space="preserve">ADRIANA I. MEJIA CASTILLO          </v>
          </cell>
          <cell r="I9449" t="str">
            <v xml:space="preserve">ERNESTO CANTU LEAL                                                    </v>
          </cell>
        </row>
        <row r="9450">
          <cell r="G9450">
            <v>522495</v>
          </cell>
          <cell r="H9450" t="str">
            <v xml:space="preserve">ADRIANA I. MEJIA CASTILLO          </v>
          </cell>
          <cell r="I9450" t="str">
            <v xml:space="preserve">ERNESTO CANTU LEAL                                                    </v>
          </cell>
        </row>
        <row r="9451">
          <cell r="G9451">
            <v>522495</v>
          </cell>
          <cell r="H9451" t="str">
            <v xml:space="preserve">ADRIANA I. MEJIA CASTILLO          </v>
          </cell>
          <cell r="I9451" t="str">
            <v xml:space="preserve">ERNESTO CANTU LEAL                                                    </v>
          </cell>
        </row>
        <row r="9452">
          <cell r="G9452">
            <v>522503</v>
          </cell>
          <cell r="H9452" t="str">
            <v xml:space="preserve">RAFAEL CASTILLA VIRUES             </v>
          </cell>
          <cell r="I9452" t="str">
            <v xml:space="preserve">MICHELLE GRINBERG WINTERMANN                                          </v>
          </cell>
        </row>
        <row r="9453">
          <cell r="G9453">
            <v>522503</v>
          </cell>
          <cell r="H9453" t="str">
            <v xml:space="preserve">RAFAEL CASTILLA VIRUES             </v>
          </cell>
          <cell r="I9453" t="str">
            <v xml:space="preserve">MICHELLE GRINBERG WINTERMANN                                          </v>
          </cell>
        </row>
        <row r="9454">
          <cell r="G9454">
            <v>522503</v>
          </cell>
          <cell r="H9454" t="str">
            <v xml:space="preserve">RAFAEL CASTILLA VIRUES             </v>
          </cell>
          <cell r="I9454" t="str">
            <v xml:space="preserve">MICHELLE GRINBERG WINTERMANN                                          </v>
          </cell>
        </row>
        <row r="9455">
          <cell r="G9455">
            <v>522503</v>
          </cell>
          <cell r="H9455" t="str">
            <v xml:space="preserve">RAFAEL CASTILLA VIRUES             </v>
          </cell>
          <cell r="I9455" t="str">
            <v xml:space="preserve">MICHELLE GRINBERG WINTERMANN                                          </v>
          </cell>
        </row>
        <row r="9456">
          <cell r="G9456">
            <v>522503</v>
          </cell>
          <cell r="H9456" t="str">
            <v xml:space="preserve">RAFAEL CASTILLA VIRUES             </v>
          </cell>
          <cell r="I9456" t="str">
            <v xml:space="preserve">MICHELLE GRINBERG WINTERMANN                                          </v>
          </cell>
        </row>
        <row r="9457">
          <cell r="G9457">
            <v>522503</v>
          </cell>
          <cell r="H9457" t="str">
            <v xml:space="preserve">RAFAEL CASTILLA VIRUES             </v>
          </cell>
          <cell r="I9457" t="str">
            <v xml:space="preserve">MICHELLE GRINBERG WINTERMANN                                          </v>
          </cell>
        </row>
        <row r="9458">
          <cell r="G9458">
            <v>522503</v>
          </cell>
          <cell r="H9458" t="str">
            <v xml:space="preserve">RAFAEL CASTILLA VIRUES             </v>
          </cell>
          <cell r="I9458" t="str">
            <v xml:space="preserve">MICHELLE GRINBERG WINTERMANN                                          </v>
          </cell>
        </row>
        <row r="9459">
          <cell r="G9459">
            <v>522523</v>
          </cell>
          <cell r="H9459" t="str">
            <v xml:space="preserve">ALEXANDRO SANTILLAN GALLARDO       </v>
          </cell>
          <cell r="I9459" t="str">
            <v xml:space="preserve">GUADALUPE MANZUR DE ABED                                              </v>
          </cell>
        </row>
        <row r="9460">
          <cell r="G9460">
            <v>522523</v>
          </cell>
          <cell r="H9460" t="str">
            <v xml:space="preserve">ALEXANDRO SANTILLAN GALLARDO       </v>
          </cell>
          <cell r="I9460" t="str">
            <v xml:space="preserve">GUADALUPE MANZUR DE ABED                                              </v>
          </cell>
        </row>
        <row r="9461">
          <cell r="G9461">
            <v>522523</v>
          </cell>
          <cell r="H9461" t="str">
            <v xml:space="preserve">ALEXANDRO SANTILLAN GALLARDO       </v>
          </cell>
          <cell r="I9461" t="str">
            <v xml:space="preserve">GUADALUPE MANZUR DE ABED                                              </v>
          </cell>
        </row>
        <row r="9462">
          <cell r="G9462">
            <v>522523</v>
          </cell>
          <cell r="H9462" t="str">
            <v xml:space="preserve">ALEXANDRO SANTILLAN GALLARDO       </v>
          </cell>
          <cell r="I9462" t="str">
            <v xml:space="preserve">GUADALUPE MANZUR DE ABED                                              </v>
          </cell>
        </row>
        <row r="9463">
          <cell r="G9463">
            <v>522523</v>
          </cell>
          <cell r="H9463" t="str">
            <v xml:space="preserve">ALEXANDRO SANTILLAN GALLARDO       </v>
          </cell>
          <cell r="I9463" t="str">
            <v xml:space="preserve">GUADALUPE MANZUR DE ABED                                              </v>
          </cell>
        </row>
        <row r="9464">
          <cell r="G9464">
            <v>522523</v>
          </cell>
          <cell r="H9464" t="str">
            <v xml:space="preserve">ALEXANDRO SANTILLAN GALLARDO       </v>
          </cell>
          <cell r="I9464" t="str">
            <v xml:space="preserve">GUADALUPE MANZUR DE ABED                                              </v>
          </cell>
        </row>
        <row r="9465">
          <cell r="G9465">
            <v>522523</v>
          </cell>
          <cell r="H9465" t="str">
            <v xml:space="preserve">ALEXANDRO SANTILLAN GALLARDO       </v>
          </cell>
          <cell r="I9465" t="str">
            <v xml:space="preserve">GUADALUPE MANZUR DE ABED                                              </v>
          </cell>
        </row>
        <row r="9466">
          <cell r="G9466">
            <v>522523</v>
          </cell>
          <cell r="H9466" t="str">
            <v xml:space="preserve">ALEXANDRO SANTILLAN GALLARDO       </v>
          </cell>
          <cell r="I9466" t="str">
            <v xml:space="preserve">GUADALUPE MANZUR DE ABED                                              </v>
          </cell>
        </row>
        <row r="9467">
          <cell r="G9467">
            <v>522523</v>
          </cell>
          <cell r="H9467" t="str">
            <v xml:space="preserve">ALEXANDRO SANTILLAN GALLARDO       </v>
          </cell>
          <cell r="I9467" t="str">
            <v xml:space="preserve">GUADALUPE MANZUR DE ABED                                              </v>
          </cell>
        </row>
        <row r="9468">
          <cell r="G9468">
            <v>522523</v>
          </cell>
          <cell r="H9468" t="str">
            <v xml:space="preserve">ALEXANDRO SANTILLAN GALLARDO       </v>
          </cell>
          <cell r="I9468" t="str">
            <v xml:space="preserve">GUADALUPE MANZUR DE ABED                                              </v>
          </cell>
        </row>
        <row r="9469">
          <cell r="G9469">
            <v>522523</v>
          </cell>
          <cell r="H9469" t="str">
            <v xml:space="preserve">ALEXANDRO SANTILLAN GALLARDO       </v>
          </cell>
          <cell r="I9469" t="str">
            <v xml:space="preserve">GUADALUPE MANZUR DE ABED                                              </v>
          </cell>
        </row>
        <row r="9470">
          <cell r="G9470">
            <v>522535</v>
          </cell>
          <cell r="H9470" t="str">
            <v xml:space="preserve">ALEJANDRO AGUILAR MORALES          </v>
          </cell>
          <cell r="I9470" t="str">
            <v xml:space="preserve">CLAUDIO FEDERICO CURTIUS .                                            </v>
          </cell>
        </row>
        <row r="9471">
          <cell r="G9471">
            <v>522535</v>
          </cell>
          <cell r="H9471" t="str">
            <v xml:space="preserve">ALEJANDRO AGUILAR MORALES          </v>
          </cell>
          <cell r="I9471" t="str">
            <v xml:space="preserve">CLAUDIO FEDERICO CURTIUS .                                            </v>
          </cell>
        </row>
        <row r="9472">
          <cell r="G9472">
            <v>522535</v>
          </cell>
          <cell r="H9472" t="str">
            <v xml:space="preserve">ALEJANDRO AGUILAR MORALES          </v>
          </cell>
          <cell r="I9472" t="str">
            <v xml:space="preserve">CLAUDIO FEDERICO CURTIUS .                                            </v>
          </cell>
        </row>
        <row r="9473">
          <cell r="G9473">
            <v>522535</v>
          </cell>
          <cell r="H9473" t="str">
            <v xml:space="preserve">ALEJANDRO AGUILAR MORALES          </v>
          </cell>
          <cell r="I9473" t="str">
            <v xml:space="preserve">CLAUDIO FEDERICO CURTIUS .                                            </v>
          </cell>
        </row>
        <row r="9474">
          <cell r="G9474">
            <v>522535</v>
          </cell>
          <cell r="H9474" t="str">
            <v xml:space="preserve">ALEJANDRO AGUILAR MORALES          </v>
          </cell>
          <cell r="I9474" t="str">
            <v xml:space="preserve">CLAUDIO FEDERICO CURTIUS .                                            </v>
          </cell>
        </row>
        <row r="9475">
          <cell r="G9475">
            <v>522535</v>
          </cell>
          <cell r="H9475" t="str">
            <v xml:space="preserve">ALEJANDRO AGUILAR MORALES          </v>
          </cell>
          <cell r="I9475" t="str">
            <v xml:space="preserve">CLAUDIO FEDERICO CURTIUS .                                            </v>
          </cell>
        </row>
        <row r="9476">
          <cell r="G9476">
            <v>522543</v>
          </cell>
          <cell r="H9476" t="str">
            <v xml:space="preserve">MINERVA OLVERA BONILLA             </v>
          </cell>
          <cell r="I9476" t="str">
            <v xml:space="preserve">ALEJANDRA GUADALUPE BARROSO RIVERA                                    </v>
          </cell>
        </row>
        <row r="9477">
          <cell r="G9477">
            <v>522551</v>
          </cell>
          <cell r="H9477" t="str">
            <v xml:space="preserve">MINERVA OLVERA BONILLA             </v>
          </cell>
          <cell r="I9477" t="str">
            <v xml:space="preserve">MA. LUISA GUADALUPE GONZALEZ CARDENAS                                 </v>
          </cell>
        </row>
        <row r="9478">
          <cell r="G9478">
            <v>522551</v>
          </cell>
          <cell r="H9478" t="str">
            <v xml:space="preserve">MINERVA OLVERA BONILLA             </v>
          </cell>
          <cell r="I9478" t="str">
            <v xml:space="preserve">MA. LUISA GUADALUPE GONZALEZ CARDENAS                                 </v>
          </cell>
        </row>
        <row r="9479">
          <cell r="G9479">
            <v>522551</v>
          </cell>
          <cell r="H9479" t="str">
            <v xml:space="preserve">MINERVA OLVERA BONILLA             </v>
          </cell>
          <cell r="I9479" t="str">
            <v xml:space="preserve">MA. LUISA GUADALUPE GONZALEZ CARDENAS                                 </v>
          </cell>
        </row>
        <row r="9480">
          <cell r="G9480">
            <v>522551</v>
          </cell>
          <cell r="H9480" t="str">
            <v xml:space="preserve">MINERVA OLVERA BONILLA             </v>
          </cell>
          <cell r="I9480" t="str">
            <v xml:space="preserve">MA. LUISA GUADALUPE GONZALEZ CARDENAS                                 </v>
          </cell>
        </row>
        <row r="9481">
          <cell r="G9481">
            <v>522551</v>
          </cell>
          <cell r="H9481" t="str">
            <v xml:space="preserve">MINERVA OLVERA BONILLA             </v>
          </cell>
          <cell r="I9481" t="str">
            <v xml:space="preserve">MA. LUISA GUADALUPE GONZALEZ CARDENAS                                 </v>
          </cell>
        </row>
        <row r="9482">
          <cell r="G9482">
            <v>522551</v>
          </cell>
          <cell r="H9482" t="str">
            <v xml:space="preserve">MINERVA OLVERA BONILLA             </v>
          </cell>
          <cell r="I9482" t="str">
            <v xml:space="preserve">MA. LUISA GUADALUPE GONZALEZ CARDENAS                                 </v>
          </cell>
        </row>
        <row r="9483">
          <cell r="G9483">
            <v>522551</v>
          </cell>
          <cell r="H9483" t="str">
            <v xml:space="preserve">MINERVA OLVERA BONILLA             </v>
          </cell>
          <cell r="I9483" t="str">
            <v xml:space="preserve">MA. LUISA GUADALUPE GONZALEZ CARDENAS                                 </v>
          </cell>
        </row>
        <row r="9484">
          <cell r="G9484">
            <v>522551</v>
          </cell>
          <cell r="H9484" t="str">
            <v xml:space="preserve">MINERVA OLVERA BONILLA             </v>
          </cell>
          <cell r="I9484" t="str">
            <v xml:space="preserve">MA. LUISA GUADALUPE GONZALEZ CARDENAS                                 </v>
          </cell>
        </row>
        <row r="9485">
          <cell r="G9485">
            <v>522551</v>
          </cell>
          <cell r="H9485" t="str">
            <v xml:space="preserve">MINERVA OLVERA BONILLA             </v>
          </cell>
          <cell r="I9485" t="str">
            <v xml:space="preserve">MA. LUISA GUADALUPE GONZALEZ CARDENAS                                 </v>
          </cell>
        </row>
        <row r="9486">
          <cell r="G9486">
            <v>522564</v>
          </cell>
          <cell r="H9486" t="str">
            <v xml:space="preserve">GABRIELA SANCHEZ PEREZ             </v>
          </cell>
          <cell r="I9486" t="str">
            <v xml:space="preserve">MANUEL ALEJANDRO MORENO LOPEZ                                         </v>
          </cell>
        </row>
        <row r="9487">
          <cell r="G9487">
            <v>522564</v>
          </cell>
          <cell r="H9487" t="str">
            <v xml:space="preserve">GABRIELA SANCHEZ PEREZ             </v>
          </cell>
          <cell r="I9487" t="str">
            <v xml:space="preserve">MANUEL ALEJANDRO MORENO LOPEZ                                         </v>
          </cell>
        </row>
        <row r="9488">
          <cell r="G9488">
            <v>522572</v>
          </cell>
          <cell r="H9488" t="str">
            <v xml:space="preserve">ALEXANDRO SANTILLAN GALLARDO       </v>
          </cell>
          <cell r="I9488" t="str">
            <v xml:space="preserve">MARIA JESUS AYORA ROMERO                                              </v>
          </cell>
        </row>
        <row r="9489">
          <cell r="G9489">
            <v>522572</v>
          </cell>
          <cell r="H9489" t="str">
            <v xml:space="preserve">ALEXANDRO SANTILLAN GALLARDO       </v>
          </cell>
          <cell r="I9489" t="str">
            <v xml:space="preserve">MARIA JESUS AYORA ROMERO                                              </v>
          </cell>
        </row>
        <row r="9490">
          <cell r="G9490">
            <v>522572</v>
          </cell>
          <cell r="H9490" t="str">
            <v xml:space="preserve">ALEXANDRO SANTILLAN GALLARDO       </v>
          </cell>
          <cell r="I9490" t="str">
            <v xml:space="preserve">MARIA JESUS AYORA ROMERO                                              </v>
          </cell>
        </row>
        <row r="9491">
          <cell r="G9491">
            <v>522572</v>
          </cell>
          <cell r="H9491" t="str">
            <v xml:space="preserve">ALEXANDRO SANTILLAN GALLARDO       </v>
          </cell>
          <cell r="I9491" t="str">
            <v xml:space="preserve">MARIA JESUS AYORA ROMERO                                              </v>
          </cell>
        </row>
        <row r="9492">
          <cell r="G9492">
            <v>522572</v>
          </cell>
          <cell r="H9492" t="str">
            <v xml:space="preserve">ALEXANDRO SANTILLAN GALLARDO       </v>
          </cell>
          <cell r="I9492" t="str">
            <v xml:space="preserve">MARIA JESUS AYORA ROMERO                                              </v>
          </cell>
        </row>
        <row r="9493">
          <cell r="G9493">
            <v>522572</v>
          </cell>
          <cell r="H9493" t="str">
            <v xml:space="preserve">ALEXANDRO SANTILLAN GALLARDO       </v>
          </cell>
          <cell r="I9493" t="str">
            <v xml:space="preserve">MARIA JESUS AYORA ROMERO                                              </v>
          </cell>
        </row>
        <row r="9494">
          <cell r="G9494">
            <v>522572</v>
          </cell>
          <cell r="H9494" t="str">
            <v xml:space="preserve">ALEXANDRO SANTILLAN GALLARDO       </v>
          </cell>
          <cell r="I9494" t="str">
            <v xml:space="preserve">MARIA JESUS AYORA ROMERO                                              </v>
          </cell>
        </row>
        <row r="9495">
          <cell r="G9495">
            <v>522572</v>
          </cell>
          <cell r="H9495" t="str">
            <v xml:space="preserve">ALEXANDRO SANTILLAN GALLARDO       </v>
          </cell>
          <cell r="I9495" t="str">
            <v xml:space="preserve">MARIA JESUS AYORA ROMERO                                              </v>
          </cell>
        </row>
        <row r="9496">
          <cell r="G9496">
            <v>522572</v>
          </cell>
          <cell r="H9496" t="str">
            <v xml:space="preserve">ALEXANDRO SANTILLAN GALLARDO       </v>
          </cell>
          <cell r="I9496" t="str">
            <v xml:space="preserve">MARIA JESUS AYORA ROMERO                                              </v>
          </cell>
        </row>
        <row r="9497">
          <cell r="G9497">
            <v>522585</v>
          </cell>
          <cell r="H9497" t="str">
            <v xml:space="preserve">ALEXANDRO SANTILLAN GALLARDO       </v>
          </cell>
          <cell r="I9497" t="str">
            <v xml:space="preserve">JUDITH BUSTOS DELGADO                                                 </v>
          </cell>
        </row>
        <row r="9498">
          <cell r="G9498">
            <v>522585</v>
          </cell>
          <cell r="H9498" t="str">
            <v xml:space="preserve">ALEXANDRO SANTILLAN GALLARDO       </v>
          </cell>
          <cell r="I9498" t="str">
            <v xml:space="preserve">JUDITH BUSTOS DELGADO                                                 </v>
          </cell>
        </row>
        <row r="9499">
          <cell r="G9499">
            <v>522585</v>
          </cell>
          <cell r="H9499" t="str">
            <v xml:space="preserve">ALEXANDRO SANTILLAN GALLARDO       </v>
          </cell>
          <cell r="I9499" t="str">
            <v xml:space="preserve">JUDITH BUSTOS DELGADO                                                 </v>
          </cell>
        </row>
        <row r="9500">
          <cell r="G9500">
            <v>522585</v>
          </cell>
          <cell r="H9500" t="str">
            <v xml:space="preserve">ALEXANDRO SANTILLAN GALLARDO       </v>
          </cell>
          <cell r="I9500" t="str">
            <v xml:space="preserve">JUDITH BUSTOS DELGADO                                                 </v>
          </cell>
        </row>
        <row r="9501">
          <cell r="G9501">
            <v>522585</v>
          </cell>
          <cell r="H9501" t="str">
            <v xml:space="preserve">ALEXANDRO SANTILLAN GALLARDO       </v>
          </cell>
          <cell r="I9501" t="str">
            <v xml:space="preserve">JUDITH BUSTOS DELGADO                                                 </v>
          </cell>
        </row>
        <row r="9502">
          <cell r="G9502">
            <v>522585</v>
          </cell>
          <cell r="H9502" t="str">
            <v xml:space="preserve">ALEXANDRO SANTILLAN GALLARDO       </v>
          </cell>
          <cell r="I9502" t="str">
            <v xml:space="preserve">JUDITH BUSTOS DELGADO                                                 </v>
          </cell>
        </row>
        <row r="9503">
          <cell r="G9503">
            <v>522585</v>
          </cell>
          <cell r="H9503" t="str">
            <v xml:space="preserve">ALEXANDRO SANTILLAN GALLARDO       </v>
          </cell>
          <cell r="I9503" t="str">
            <v xml:space="preserve">JUDITH BUSTOS DELGADO                                                 </v>
          </cell>
        </row>
        <row r="9504">
          <cell r="G9504">
            <v>522585</v>
          </cell>
          <cell r="H9504" t="str">
            <v xml:space="preserve">ALEXANDRO SANTILLAN GALLARDO       </v>
          </cell>
          <cell r="I9504" t="str">
            <v xml:space="preserve">JUDITH BUSTOS DELGADO                                                 </v>
          </cell>
        </row>
        <row r="9505">
          <cell r="G9505">
            <v>522593</v>
          </cell>
          <cell r="H9505" t="str">
            <v xml:space="preserve">MINERVA OLVERA BONILLA             </v>
          </cell>
          <cell r="I9505" t="str">
            <v xml:space="preserve">MA. LUISA GUADALUPE GONZALEZ CARDENAS                                 </v>
          </cell>
        </row>
        <row r="9506">
          <cell r="G9506">
            <v>522593</v>
          </cell>
          <cell r="H9506" t="str">
            <v xml:space="preserve">MINERVA OLVERA BONILLA             </v>
          </cell>
          <cell r="I9506" t="str">
            <v xml:space="preserve">MA. LUISA GUADALUPE GONZALEZ CARDENAS                                 </v>
          </cell>
        </row>
        <row r="9507">
          <cell r="G9507">
            <v>522593</v>
          </cell>
          <cell r="H9507" t="str">
            <v xml:space="preserve">MINERVA OLVERA BONILLA             </v>
          </cell>
          <cell r="I9507" t="str">
            <v xml:space="preserve">MA. LUISA GUADALUPE GONZALEZ CARDENAS                                 </v>
          </cell>
        </row>
        <row r="9508">
          <cell r="G9508">
            <v>522593</v>
          </cell>
          <cell r="H9508" t="str">
            <v xml:space="preserve">MINERVA OLVERA BONILLA             </v>
          </cell>
          <cell r="I9508" t="str">
            <v xml:space="preserve">MA. LUISA GUADALUPE GONZALEZ CARDENAS                                 </v>
          </cell>
        </row>
        <row r="9509">
          <cell r="G9509">
            <v>522593</v>
          </cell>
          <cell r="H9509" t="str">
            <v xml:space="preserve">MINERVA OLVERA BONILLA             </v>
          </cell>
          <cell r="I9509" t="str">
            <v xml:space="preserve">MA. LUISA GUADALUPE GONZALEZ CARDENAS                                 </v>
          </cell>
        </row>
        <row r="9510">
          <cell r="G9510">
            <v>522593</v>
          </cell>
          <cell r="H9510" t="str">
            <v xml:space="preserve">MINERVA OLVERA BONILLA             </v>
          </cell>
          <cell r="I9510" t="str">
            <v xml:space="preserve">MA. LUISA GUADALUPE GONZALEZ CARDENAS                                 </v>
          </cell>
        </row>
        <row r="9511">
          <cell r="G9511">
            <v>522593</v>
          </cell>
          <cell r="H9511" t="str">
            <v xml:space="preserve">MINERVA OLVERA BONILLA             </v>
          </cell>
          <cell r="I9511" t="str">
            <v xml:space="preserve">MA. LUISA GUADALUPE GONZALEZ CARDENAS                                 </v>
          </cell>
        </row>
        <row r="9512">
          <cell r="G9512">
            <v>522593</v>
          </cell>
          <cell r="H9512" t="str">
            <v xml:space="preserve">MINERVA OLVERA BONILLA             </v>
          </cell>
          <cell r="I9512" t="str">
            <v xml:space="preserve">MA. LUISA GUADALUPE GONZALEZ CARDENAS                                 </v>
          </cell>
        </row>
        <row r="9513">
          <cell r="G9513">
            <v>522601</v>
          </cell>
          <cell r="H9513" t="str">
            <v xml:space="preserve">MINERVA OLVERA BONILLA             </v>
          </cell>
          <cell r="I9513" t="str">
            <v xml:space="preserve">MA. LUISA GUADALUPE GONZALEZ CARDENAS                                 </v>
          </cell>
        </row>
        <row r="9514">
          <cell r="G9514">
            <v>522601</v>
          </cell>
          <cell r="H9514" t="str">
            <v xml:space="preserve">MINERVA OLVERA BONILLA             </v>
          </cell>
          <cell r="I9514" t="str">
            <v xml:space="preserve">MA. LUISA GUADALUPE GONZALEZ CARDENAS                                 </v>
          </cell>
        </row>
        <row r="9515">
          <cell r="G9515">
            <v>522601</v>
          </cell>
          <cell r="H9515" t="str">
            <v xml:space="preserve">MINERVA OLVERA BONILLA             </v>
          </cell>
          <cell r="I9515" t="str">
            <v xml:space="preserve">MA. LUISA GUADALUPE GONZALEZ CARDENAS                                 </v>
          </cell>
        </row>
        <row r="9516">
          <cell r="G9516">
            <v>522601</v>
          </cell>
          <cell r="H9516" t="str">
            <v xml:space="preserve">MINERVA OLVERA BONILLA             </v>
          </cell>
          <cell r="I9516" t="str">
            <v xml:space="preserve">MA. LUISA GUADALUPE GONZALEZ CARDENAS                                 </v>
          </cell>
        </row>
        <row r="9517">
          <cell r="G9517">
            <v>522601</v>
          </cell>
          <cell r="H9517" t="str">
            <v xml:space="preserve">MINERVA OLVERA BONILLA             </v>
          </cell>
          <cell r="I9517" t="str">
            <v xml:space="preserve">MA. LUISA GUADALUPE GONZALEZ CARDENAS                                 </v>
          </cell>
        </row>
        <row r="9518">
          <cell r="G9518">
            <v>522601</v>
          </cell>
          <cell r="H9518" t="str">
            <v xml:space="preserve">MINERVA OLVERA BONILLA             </v>
          </cell>
          <cell r="I9518" t="str">
            <v xml:space="preserve">MA. LUISA GUADALUPE GONZALEZ CARDENAS                                 </v>
          </cell>
        </row>
        <row r="9519">
          <cell r="G9519">
            <v>522601</v>
          </cell>
          <cell r="H9519" t="str">
            <v xml:space="preserve">MINERVA OLVERA BONILLA             </v>
          </cell>
          <cell r="I9519" t="str">
            <v xml:space="preserve">MA. LUISA GUADALUPE GONZALEZ CARDENAS                                 </v>
          </cell>
        </row>
        <row r="9520">
          <cell r="G9520">
            <v>522601</v>
          </cell>
          <cell r="H9520" t="str">
            <v xml:space="preserve">MINERVA OLVERA BONILLA             </v>
          </cell>
          <cell r="I9520" t="str">
            <v xml:space="preserve">MA. LUISA GUADALUPE GONZALEZ CARDENAS                                 </v>
          </cell>
        </row>
        <row r="9521">
          <cell r="G9521">
            <v>522601</v>
          </cell>
          <cell r="H9521" t="str">
            <v xml:space="preserve">MINERVA OLVERA BONILLA             </v>
          </cell>
          <cell r="I9521" t="str">
            <v xml:space="preserve">MA. LUISA GUADALUPE GONZALEZ CARDENAS                                 </v>
          </cell>
        </row>
        <row r="9522">
          <cell r="G9522">
            <v>522612</v>
          </cell>
          <cell r="H9522" t="str">
            <v xml:space="preserve">MINERVA OLVERA BONILLA             </v>
          </cell>
          <cell r="I9522" t="str">
            <v xml:space="preserve">MA. LUISA GUADALUPE GONZALEZ CARDENAS                                 </v>
          </cell>
        </row>
        <row r="9523">
          <cell r="G9523">
            <v>522612</v>
          </cell>
          <cell r="H9523" t="str">
            <v xml:space="preserve">MINERVA OLVERA BONILLA             </v>
          </cell>
          <cell r="I9523" t="str">
            <v xml:space="preserve">MA. LUISA GUADALUPE GONZALEZ CARDENAS                                 </v>
          </cell>
        </row>
        <row r="9524">
          <cell r="G9524">
            <v>522612</v>
          </cell>
          <cell r="H9524" t="str">
            <v xml:space="preserve">MINERVA OLVERA BONILLA             </v>
          </cell>
          <cell r="I9524" t="str">
            <v xml:space="preserve">MA. LUISA GUADALUPE GONZALEZ CARDENAS                                 </v>
          </cell>
        </row>
        <row r="9525">
          <cell r="G9525">
            <v>522612</v>
          </cell>
          <cell r="H9525" t="str">
            <v xml:space="preserve">MINERVA OLVERA BONILLA             </v>
          </cell>
          <cell r="I9525" t="str">
            <v xml:space="preserve">MA. LUISA GUADALUPE GONZALEZ CARDENAS                                 </v>
          </cell>
        </row>
        <row r="9526">
          <cell r="G9526">
            <v>522612</v>
          </cell>
          <cell r="H9526" t="str">
            <v xml:space="preserve">MINERVA OLVERA BONILLA             </v>
          </cell>
          <cell r="I9526" t="str">
            <v xml:space="preserve">MA. LUISA GUADALUPE GONZALEZ CARDENAS                                 </v>
          </cell>
        </row>
        <row r="9527">
          <cell r="G9527">
            <v>522612</v>
          </cell>
          <cell r="H9527" t="str">
            <v xml:space="preserve">MINERVA OLVERA BONILLA             </v>
          </cell>
          <cell r="I9527" t="str">
            <v xml:space="preserve">MA. LUISA GUADALUPE GONZALEZ CARDENAS                                 </v>
          </cell>
        </row>
        <row r="9528">
          <cell r="G9528">
            <v>522612</v>
          </cell>
          <cell r="H9528" t="str">
            <v xml:space="preserve">MINERVA OLVERA BONILLA             </v>
          </cell>
          <cell r="I9528" t="str">
            <v xml:space="preserve">MA. LUISA GUADALUPE GONZALEZ CARDENAS                                 </v>
          </cell>
        </row>
        <row r="9529">
          <cell r="G9529">
            <v>522612</v>
          </cell>
          <cell r="H9529" t="str">
            <v xml:space="preserve">MINERVA OLVERA BONILLA             </v>
          </cell>
          <cell r="I9529" t="str">
            <v xml:space="preserve">MA. LUISA GUADALUPE GONZALEZ CARDENAS                                 </v>
          </cell>
        </row>
        <row r="9530">
          <cell r="G9530">
            <v>522612</v>
          </cell>
          <cell r="H9530" t="str">
            <v xml:space="preserve">MINERVA OLVERA BONILLA             </v>
          </cell>
          <cell r="I9530" t="str">
            <v xml:space="preserve">MA. LUISA GUADALUPE GONZALEZ CARDENAS                                 </v>
          </cell>
        </row>
        <row r="9531">
          <cell r="G9531">
            <v>522625</v>
          </cell>
          <cell r="H9531" t="str">
            <v xml:space="preserve">MINERVA OLVERA BONILLA             </v>
          </cell>
          <cell r="I9531" t="str">
            <v xml:space="preserve">MA. LUISA GUADALUPE GONZALEZ CARDENAS                                 </v>
          </cell>
        </row>
        <row r="9532">
          <cell r="G9532">
            <v>522625</v>
          </cell>
          <cell r="H9532" t="str">
            <v xml:space="preserve">MINERVA OLVERA BONILLA             </v>
          </cell>
          <cell r="I9532" t="str">
            <v xml:space="preserve">MA. LUISA GUADALUPE GONZALEZ CARDENAS                                 </v>
          </cell>
        </row>
        <row r="9533">
          <cell r="G9533">
            <v>522625</v>
          </cell>
          <cell r="H9533" t="str">
            <v xml:space="preserve">MINERVA OLVERA BONILLA             </v>
          </cell>
          <cell r="I9533" t="str">
            <v xml:space="preserve">MA. LUISA GUADALUPE GONZALEZ CARDENAS                                 </v>
          </cell>
        </row>
        <row r="9534">
          <cell r="G9534">
            <v>522625</v>
          </cell>
          <cell r="H9534" t="str">
            <v xml:space="preserve">MINERVA OLVERA BONILLA             </v>
          </cell>
          <cell r="I9534" t="str">
            <v xml:space="preserve">MA. LUISA GUADALUPE GONZALEZ CARDENAS                                 </v>
          </cell>
        </row>
        <row r="9535">
          <cell r="G9535">
            <v>522625</v>
          </cell>
          <cell r="H9535" t="str">
            <v xml:space="preserve">MINERVA OLVERA BONILLA             </v>
          </cell>
          <cell r="I9535" t="str">
            <v xml:space="preserve">MA. LUISA GUADALUPE GONZALEZ CARDENAS                                 </v>
          </cell>
        </row>
        <row r="9536">
          <cell r="G9536">
            <v>522625</v>
          </cell>
          <cell r="H9536" t="str">
            <v xml:space="preserve">MINERVA OLVERA BONILLA             </v>
          </cell>
          <cell r="I9536" t="str">
            <v xml:space="preserve">MA. LUISA GUADALUPE GONZALEZ CARDENAS                                 </v>
          </cell>
        </row>
        <row r="9537">
          <cell r="G9537">
            <v>522625</v>
          </cell>
          <cell r="H9537" t="str">
            <v xml:space="preserve">MINERVA OLVERA BONILLA             </v>
          </cell>
          <cell r="I9537" t="str">
            <v xml:space="preserve">MA. LUISA GUADALUPE GONZALEZ CARDENAS                                 </v>
          </cell>
        </row>
        <row r="9538">
          <cell r="G9538">
            <v>522625</v>
          </cell>
          <cell r="H9538" t="str">
            <v xml:space="preserve">MINERVA OLVERA BONILLA             </v>
          </cell>
          <cell r="I9538" t="str">
            <v xml:space="preserve">MA. LUISA GUADALUPE GONZALEZ CARDENAS                                 </v>
          </cell>
        </row>
        <row r="9539">
          <cell r="G9539">
            <v>522625</v>
          </cell>
          <cell r="H9539" t="str">
            <v xml:space="preserve">MINERVA OLVERA BONILLA             </v>
          </cell>
          <cell r="I9539" t="str">
            <v xml:space="preserve">MA. LUISA GUADALUPE GONZALEZ CARDENAS                                 </v>
          </cell>
        </row>
        <row r="9540">
          <cell r="G9540">
            <v>522634</v>
          </cell>
          <cell r="H9540" t="str">
            <v xml:space="preserve">MINERVA OLVERA BONILLA             </v>
          </cell>
          <cell r="I9540" t="str">
            <v xml:space="preserve">MA. LUISA GUADALUPE GONZALEZ CARDENAS                                 </v>
          </cell>
        </row>
        <row r="9541">
          <cell r="G9541">
            <v>522634</v>
          </cell>
          <cell r="H9541" t="str">
            <v xml:space="preserve">MINERVA OLVERA BONILLA             </v>
          </cell>
          <cell r="I9541" t="str">
            <v xml:space="preserve">MA. LUISA GUADALUPE GONZALEZ CARDENAS                                 </v>
          </cell>
        </row>
        <row r="9542">
          <cell r="G9542">
            <v>522634</v>
          </cell>
          <cell r="H9542" t="str">
            <v xml:space="preserve">MINERVA OLVERA BONILLA             </v>
          </cell>
          <cell r="I9542" t="str">
            <v xml:space="preserve">MA. LUISA GUADALUPE GONZALEZ CARDENAS                                 </v>
          </cell>
        </row>
        <row r="9543">
          <cell r="G9543">
            <v>522634</v>
          </cell>
          <cell r="H9543" t="str">
            <v xml:space="preserve">MINERVA OLVERA BONILLA             </v>
          </cell>
          <cell r="I9543" t="str">
            <v xml:space="preserve">MA. LUISA GUADALUPE GONZALEZ CARDENAS                                 </v>
          </cell>
        </row>
        <row r="9544">
          <cell r="G9544">
            <v>522634</v>
          </cell>
          <cell r="H9544" t="str">
            <v xml:space="preserve">MINERVA OLVERA BONILLA             </v>
          </cell>
          <cell r="I9544" t="str">
            <v xml:space="preserve">MA. LUISA GUADALUPE GONZALEZ CARDENAS                                 </v>
          </cell>
        </row>
        <row r="9545">
          <cell r="G9545">
            <v>522634</v>
          </cell>
          <cell r="H9545" t="str">
            <v xml:space="preserve">MINERVA OLVERA BONILLA             </v>
          </cell>
          <cell r="I9545" t="str">
            <v xml:space="preserve">MA. LUISA GUADALUPE GONZALEZ CARDENAS                                 </v>
          </cell>
        </row>
        <row r="9546">
          <cell r="G9546">
            <v>522634</v>
          </cell>
          <cell r="H9546" t="str">
            <v xml:space="preserve">MINERVA OLVERA BONILLA             </v>
          </cell>
          <cell r="I9546" t="str">
            <v xml:space="preserve">MA. LUISA GUADALUPE GONZALEZ CARDENAS                                 </v>
          </cell>
        </row>
        <row r="9547">
          <cell r="G9547">
            <v>522634</v>
          </cell>
          <cell r="H9547" t="str">
            <v xml:space="preserve">MINERVA OLVERA BONILLA             </v>
          </cell>
          <cell r="I9547" t="str">
            <v xml:space="preserve">MA. LUISA GUADALUPE GONZALEZ CARDENAS                                 </v>
          </cell>
        </row>
        <row r="9548">
          <cell r="G9548">
            <v>522634</v>
          </cell>
          <cell r="H9548" t="str">
            <v xml:space="preserve">MINERVA OLVERA BONILLA             </v>
          </cell>
          <cell r="I9548" t="str">
            <v xml:space="preserve">MA. LUISA GUADALUPE GONZALEZ CARDENAS                                 </v>
          </cell>
        </row>
        <row r="9549">
          <cell r="G9549">
            <v>522654</v>
          </cell>
          <cell r="H9549" t="str">
            <v xml:space="preserve">EMPLEADOS                          </v>
          </cell>
          <cell r="I9549" t="str">
            <v xml:space="preserve">FERNANDO ALEJANDRO SANCHEZ LEON                                       </v>
          </cell>
        </row>
        <row r="9550">
          <cell r="G9550">
            <v>522662</v>
          </cell>
          <cell r="H9550" t="str">
            <v xml:space="preserve">GABRIELA SANCHEZ PEREZ             </v>
          </cell>
          <cell r="I9550" t="str">
            <v xml:space="preserve">DANIEL (MENOR) ALVAREZ LEAL                                           </v>
          </cell>
        </row>
        <row r="9551">
          <cell r="G9551">
            <v>522675</v>
          </cell>
          <cell r="H9551" t="str">
            <v xml:space="preserve">GABRIELA SANCHEZ PEREZ             </v>
          </cell>
          <cell r="I9551" t="str">
            <v xml:space="preserve">MARIANA (MENOR) LEON ALVAREZ                                          </v>
          </cell>
        </row>
        <row r="9552">
          <cell r="G9552">
            <v>522683</v>
          </cell>
          <cell r="H9552" t="str">
            <v xml:space="preserve">GABRIELA SANCHEZ PEREZ             </v>
          </cell>
          <cell r="I9552" t="str">
            <v xml:space="preserve">DIEGO LEON ALVAREZ                                                    </v>
          </cell>
        </row>
        <row r="9553">
          <cell r="G9553">
            <v>522691</v>
          </cell>
          <cell r="H9553" t="str">
            <v xml:space="preserve">GABRIELA SANCHEZ PEREZ             </v>
          </cell>
          <cell r="I9553" t="str">
            <v xml:space="preserve">RAFAEL (MENOR) ALVAREZ LEAL                                           </v>
          </cell>
        </row>
        <row r="9554">
          <cell r="G9554">
            <v>522703</v>
          </cell>
          <cell r="H9554" t="str">
            <v xml:space="preserve">ALEXANDRO SANTILLAN GALLARDO       </v>
          </cell>
          <cell r="I9554" t="str">
            <v xml:space="preserve">JUDITH BUSTOS DELGADO                                                 </v>
          </cell>
        </row>
        <row r="9555">
          <cell r="G9555">
            <v>522703</v>
          </cell>
          <cell r="H9555" t="str">
            <v xml:space="preserve">ALEXANDRO SANTILLAN GALLARDO       </v>
          </cell>
          <cell r="I9555" t="str">
            <v xml:space="preserve">JUDITH BUSTOS DELGADO                                                 </v>
          </cell>
        </row>
        <row r="9556">
          <cell r="G9556">
            <v>522703</v>
          </cell>
          <cell r="H9556" t="str">
            <v xml:space="preserve">ALEXANDRO SANTILLAN GALLARDO       </v>
          </cell>
          <cell r="I9556" t="str">
            <v xml:space="preserve">JUDITH BUSTOS DELGADO                                                 </v>
          </cell>
        </row>
        <row r="9557">
          <cell r="G9557">
            <v>522703</v>
          </cell>
          <cell r="H9557" t="str">
            <v xml:space="preserve">ALEXANDRO SANTILLAN GALLARDO       </v>
          </cell>
          <cell r="I9557" t="str">
            <v xml:space="preserve">JUDITH BUSTOS DELGADO                                                 </v>
          </cell>
        </row>
        <row r="9558">
          <cell r="G9558">
            <v>522703</v>
          </cell>
          <cell r="H9558" t="str">
            <v xml:space="preserve">ALEXANDRO SANTILLAN GALLARDO       </v>
          </cell>
          <cell r="I9558" t="str">
            <v xml:space="preserve">JUDITH BUSTOS DELGADO                                                 </v>
          </cell>
        </row>
        <row r="9559">
          <cell r="G9559">
            <v>522703</v>
          </cell>
          <cell r="H9559" t="str">
            <v xml:space="preserve">ALEXANDRO SANTILLAN GALLARDO       </v>
          </cell>
          <cell r="I9559" t="str">
            <v xml:space="preserve">JUDITH BUSTOS DELGADO                                                 </v>
          </cell>
        </row>
        <row r="9560">
          <cell r="G9560">
            <v>522703</v>
          </cell>
          <cell r="H9560" t="str">
            <v xml:space="preserve">ALEXANDRO SANTILLAN GALLARDO       </v>
          </cell>
          <cell r="I9560" t="str">
            <v xml:space="preserve">JUDITH BUSTOS DELGADO                                                 </v>
          </cell>
        </row>
        <row r="9561">
          <cell r="G9561">
            <v>522703</v>
          </cell>
          <cell r="H9561" t="str">
            <v xml:space="preserve">ALEXANDRO SANTILLAN GALLARDO       </v>
          </cell>
          <cell r="I9561" t="str">
            <v xml:space="preserve">JUDITH BUSTOS DELGADO                                                 </v>
          </cell>
        </row>
        <row r="9562">
          <cell r="G9562">
            <v>522703</v>
          </cell>
          <cell r="H9562" t="str">
            <v xml:space="preserve">ALEXANDRO SANTILLAN GALLARDO       </v>
          </cell>
          <cell r="I9562" t="str">
            <v xml:space="preserve">JUDITH BUSTOS DELGADO                                                 </v>
          </cell>
        </row>
        <row r="9563">
          <cell r="G9563">
            <v>522715</v>
          </cell>
          <cell r="H9563" t="str">
            <v xml:space="preserve">ALEXANDRO SANTILLAN GALLARDO       </v>
          </cell>
          <cell r="I9563" t="str">
            <v xml:space="preserve">JAVIER AGUILAR CHAVEZ                                                 </v>
          </cell>
        </row>
        <row r="9564">
          <cell r="G9564">
            <v>522715</v>
          </cell>
          <cell r="H9564" t="str">
            <v xml:space="preserve">ALEXANDRO SANTILLAN GALLARDO       </v>
          </cell>
          <cell r="I9564" t="str">
            <v xml:space="preserve">JAVIER AGUILAR CHAVEZ                                                 </v>
          </cell>
        </row>
        <row r="9565">
          <cell r="G9565">
            <v>522715</v>
          </cell>
          <cell r="H9565" t="str">
            <v xml:space="preserve">ALEXANDRO SANTILLAN GALLARDO       </v>
          </cell>
          <cell r="I9565" t="str">
            <v xml:space="preserve">JAVIER AGUILAR CHAVEZ                                                 </v>
          </cell>
        </row>
        <row r="9566">
          <cell r="G9566">
            <v>522715</v>
          </cell>
          <cell r="H9566" t="str">
            <v xml:space="preserve">ALEXANDRO SANTILLAN GALLARDO       </v>
          </cell>
          <cell r="I9566" t="str">
            <v xml:space="preserve">JAVIER AGUILAR CHAVEZ                                                 </v>
          </cell>
        </row>
        <row r="9567">
          <cell r="G9567">
            <v>522715</v>
          </cell>
          <cell r="H9567" t="str">
            <v xml:space="preserve">ALEXANDRO SANTILLAN GALLARDO       </v>
          </cell>
          <cell r="I9567" t="str">
            <v xml:space="preserve">JAVIER AGUILAR CHAVEZ                                                 </v>
          </cell>
        </row>
        <row r="9568">
          <cell r="G9568">
            <v>522715</v>
          </cell>
          <cell r="H9568" t="str">
            <v xml:space="preserve">ALEXANDRO SANTILLAN GALLARDO       </v>
          </cell>
          <cell r="I9568" t="str">
            <v xml:space="preserve">JAVIER AGUILAR CHAVEZ                                                 </v>
          </cell>
        </row>
        <row r="9569">
          <cell r="G9569">
            <v>522715</v>
          </cell>
          <cell r="H9569" t="str">
            <v xml:space="preserve">ALEXANDRO SANTILLAN GALLARDO       </v>
          </cell>
          <cell r="I9569" t="str">
            <v xml:space="preserve">JAVIER AGUILAR CHAVEZ                                                 </v>
          </cell>
        </row>
        <row r="9570">
          <cell r="G9570">
            <v>522715</v>
          </cell>
          <cell r="H9570" t="str">
            <v xml:space="preserve">ALEXANDRO SANTILLAN GALLARDO       </v>
          </cell>
          <cell r="I9570" t="str">
            <v xml:space="preserve">JAVIER AGUILAR CHAVEZ                                                 </v>
          </cell>
        </row>
        <row r="9571">
          <cell r="G9571">
            <v>522715</v>
          </cell>
          <cell r="H9571" t="str">
            <v xml:space="preserve">ALEXANDRO SANTILLAN GALLARDO       </v>
          </cell>
          <cell r="I9571" t="str">
            <v xml:space="preserve">JAVIER AGUILAR CHAVEZ                                                 </v>
          </cell>
        </row>
        <row r="9572">
          <cell r="G9572">
            <v>522715</v>
          </cell>
          <cell r="H9572" t="str">
            <v xml:space="preserve">ALEXANDRO SANTILLAN GALLARDO       </v>
          </cell>
          <cell r="I9572" t="str">
            <v xml:space="preserve">JAVIER AGUILAR CHAVEZ                                                 </v>
          </cell>
        </row>
        <row r="9573">
          <cell r="G9573">
            <v>522715</v>
          </cell>
          <cell r="H9573" t="str">
            <v xml:space="preserve">ALEXANDRO SANTILLAN GALLARDO       </v>
          </cell>
          <cell r="I9573" t="str">
            <v xml:space="preserve">JAVIER AGUILAR CHAVEZ                                                 </v>
          </cell>
        </row>
        <row r="9574">
          <cell r="G9574">
            <v>522715</v>
          </cell>
          <cell r="H9574" t="str">
            <v xml:space="preserve">ALEXANDRO SANTILLAN GALLARDO       </v>
          </cell>
          <cell r="I9574" t="str">
            <v xml:space="preserve">JAVIER AGUILAR CHAVEZ                                                 </v>
          </cell>
        </row>
        <row r="9575">
          <cell r="G9575">
            <v>522723</v>
          </cell>
          <cell r="H9575" t="str">
            <v xml:space="preserve">EMPLEADOS                          </v>
          </cell>
          <cell r="I9575" t="str">
            <v xml:space="preserve">ARELI LUNA DEL VALLE                                                  </v>
          </cell>
        </row>
        <row r="9576">
          <cell r="G9576">
            <v>522723</v>
          </cell>
          <cell r="H9576" t="str">
            <v xml:space="preserve">EMPLEADOS                          </v>
          </cell>
          <cell r="I9576" t="str">
            <v xml:space="preserve">ARELI LUNA DEL VALLE                                                  </v>
          </cell>
        </row>
        <row r="9577">
          <cell r="G9577">
            <v>522723</v>
          </cell>
          <cell r="H9577" t="str">
            <v xml:space="preserve">EMPLEADOS                          </v>
          </cell>
          <cell r="I9577" t="str">
            <v xml:space="preserve">ARELI LUNA DEL VALLE                                                  </v>
          </cell>
        </row>
        <row r="9578">
          <cell r="G9578">
            <v>522731</v>
          </cell>
          <cell r="H9578" t="str">
            <v xml:space="preserve">FRANCISCO JOSE AVALOS ORTEGA       </v>
          </cell>
          <cell r="I9578" t="str">
            <v xml:space="preserve">NORMA BEATRIZ GARCIA LUNA DE ALBA                                     </v>
          </cell>
        </row>
        <row r="9579">
          <cell r="G9579">
            <v>522731</v>
          </cell>
          <cell r="H9579" t="str">
            <v xml:space="preserve">FRANCISCO JOSE AVALOS ORTEGA       </v>
          </cell>
          <cell r="I9579" t="str">
            <v xml:space="preserve">NORMA BEATRIZ GARCIA LUNA DE ALBA                                     </v>
          </cell>
        </row>
        <row r="9580">
          <cell r="G9580">
            <v>522731</v>
          </cell>
          <cell r="H9580" t="str">
            <v xml:space="preserve">FRANCISCO JOSE AVALOS ORTEGA       </v>
          </cell>
          <cell r="I9580" t="str">
            <v xml:space="preserve">NORMA BEATRIZ GARCIA LUNA DE ALBA                                     </v>
          </cell>
        </row>
        <row r="9581">
          <cell r="G9581">
            <v>522731</v>
          </cell>
          <cell r="H9581" t="str">
            <v xml:space="preserve">FRANCISCO JOSE AVALOS ORTEGA       </v>
          </cell>
          <cell r="I9581" t="str">
            <v xml:space="preserve">NORMA BEATRIZ GARCIA LUNA DE ALBA                                     </v>
          </cell>
        </row>
        <row r="9582">
          <cell r="G9582">
            <v>522731</v>
          </cell>
          <cell r="H9582" t="str">
            <v xml:space="preserve">FRANCISCO JOSE AVALOS ORTEGA       </v>
          </cell>
          <cell r="I9582" t="str">
            <v xml:space="preserve">NORMA BEATRIZ GARCIA LUNA DE ALBA                                     </v>
          </cell>
        </row>
        <row r="9583">
          <cell r="G9583">
            <v>522765</v>
          </cell>
          <cell r="H9583" t="str">
            <v xml:space="preserve">FERNANDO CUELLAR LOZANO            </v>
          </cell>
          <cell r="I9583" t="str">
            <v xml:space="preserve">IMPULSORA DE TUBOS Y CONDUCTORES DE COBRE Y ALUMINIO SA DE CV         </v>
          </cell>
        </row>
        <row r="9584">
          <cell r="G9584">
            <v>522773</v>
          </cell>
          <cell r="H9584" t="str">
            <v xml:space="preserve">GABRIELA SANCHEZ PEREZ             </v>
          </cell>
          <cell r="I9584" t="str">
            <v xml:space="preserve">SUSANA SCHWEBER LAITER                                                </v>
          </cell>
        </row>
        <row r="9585">
          <cell r="G9585">
            <v>522773</v>
          </cell>
          <cell r="H9585" t="str">
            <v xml:space="preserve">GABRIELA SANCHEZ PEREZ             </v>
          </cell>
          <cell r="I9585" t="str">
            <v xml:space="preserve">SUSANA SCHWEBER LAITER                                                </v>
          </cell>
        </row>
        <row r="9586">
          <cell r="G9586">
            <v>522773</v>
          </cell>
          <cell r="H9586" t="str">
            <v xml:space="preserve">GABRIELA SANCHEZ PEREZ             </v>
          </cell>
          <cell r="I9586" t="str">
            <v xml:space="preserve">SUSANA SCHWEBER LAITER                                                </v>
          </cell>
        </row>
        <row r="9587">
          <cell r="G9587">
            <v>522773</v>
          </cell>
          <cell r="H9587" t="str">
            <v xml:space="preserve">GABRIELA SANCHEZ PEREZ             </v>
          </cell>
          <cell r="I9587" t="str">
            <v xml:space="preserve">SUSANA SCHWEBER LAITER                                                </v>
          </cell>
        </row>
        <row r="9588">
          <cell r="G9588">
            <v>522773</v>
          </cell>
          <cell r="H9588" t="str">
            <v xml:space="preserve">GABRIELA SANCHEZ PEREZ             </v>
          </cell>
          <cell r="I9588" t="str">
            <v xml:space="preserve">SUSANA SCHWEBER LAITER                                                </v>
          </cell>
        </row>
        <row r="9589">
          <cell r="G9589">
            <v>522773</v>
          </cell>
          <cell r="H9589" t="str">
            <v xml:space="preserve">GABRIELA SANCHEZ PEREZ             </v>
          </cell>
          <cell r="I9589" t="str">
            <v xml:space="preserve">SUSANA SCHWEBER LAITER                                                </v>
          </cell>
        </row>
        <row r="9590">
          <cell r="G9590">
            <v>522773</v>
          </cell>
          <cell r="H9590" t="str">
            <v xml:space="preserve">GABRIELA SANCHEZ PEREZ             </v>
          </cell>
          <cell r="I9590" t="str">
            <v xml:space="preserve">SUSANA SCHWEBER LAITER                                                </v>
          </cell>
        </row>
        <row r="9591">
          <cell r="G9591">
            <v>522773</v>
          </cell>
          <cell r="H9591" t="str">
            <v xml:space="preserve">GABRIELA SANCHEZ PEREZ             </v>
          </cell>
          <cell r="I9591" t="str">
            <v xml:space="preserve">SUSANA SCHWEBER LAITER                                                </v>
          </cell>
        </row>
        <row r="9592">
          <cell r="G9592">
            <v>522773</v>
          </cell>
          <cell r="H9592" t="str">
            <v xml:space="preserve">GABRIELA SANCHEZ PEREZ             </v>
          </cell>
          <cell r="I9592" t="str">
            <v xml:space="preserve">SUSANA SCHWEBER LAITER                                                </v>
          </cell>
        </row>
        <row r="9593">
          <cell r="G9593">
            <v>522773</v>
          </cell>
          <cell r="H9593" t="str">
            <v xml:space="preserve">GABRIELA SANCHEZ PEREZ             </v>
          </cell>
          <cell r="I9593" t="str">
            <v xml:space="preserve">SUSANA SCHWEBER LAITER                                                </v>
          </cell>
        </row>
        <row r="9594">
          <cell r="G9594">
            <v>522773</v>
          </cell>
          <cell r="H9594" t="str">
            <v xml:space="preserve">GABRIELA SANCHEZ PEREZ             </v>
          </cell>
          <cell r="I9594" t="str">
            <v xml:space="preserve">SUSANA SCHWEBER LAITER                                                </v>
          </cell>
        </row>
        <row r="9595">
          <cell r="G9595">
            <v>522773</v>
          </cell>
          <cell r="H9595" t="str">
            <v xml:space="preserve">GABRIELA SANCHEZ PEREZ             </v>
          </cell>
          <cell r="I9595" t="str">
            <v xml:space="preserve">SUSANA SCHWEBER LAITER                                                </v>
          </cell>
        </row>
        <row r="9596">
          <cell r="G9596">
            <v>522773</v>
          </cell>
          <cell r="H9596" t="str">
            <v xml:space="preserve">GABRIELA SANCHEZ PEREZ             </v>
          </cell>
          <cell r="I9596" t="str">
            <v xml:space="preserve">SUSANA SCHWEBER LAITER                                                </v>
          </cell>
        </row>
        <row r="9597">
          <cell r="G9597">
            <v>522781</v>
          </cell>
          <cell r="H9597" t="str">
            <v xml:space="preserve">ABRAHAM AARON SHUBICH Y JALIF      </v>
          </cell>
          <cell r="I9597" t="str">
            <v xml:space="preserve">ISAAC MARCUSCHAMER STAVCHANSKY                                        </v>
          </cell>
        </row>
        <row r="9598">
          <cell r="G9598">
            <v>522781</v>
          </cell>
          <cell r="H9598" t="str">
            <v xml:space="preserve">ABRAHAM AARON SHUBICH Y JALIF      </v>
          </cell>
          <cell r="I9598" t="str">
            <v xml:space="preserve">ISAAC MARCUSCHAMER STAVCHANSKY                                        </v>
          </cell>
        </row>
        <row r="9599">
          <cell r="G9599">
            <v>522781</v>
          </cell>
          <cell r="H9599" t="str">
            <v xml:space="preserve">ABRAHAM AARON SHUBICH Y JALIF      </v>
          </cell>
          <cell r="I9599" t="str">
            <v xml:space="preserve">ISAAC MARCUSCHAMER STAVCHANSKY                                        </v>
          </cell>
        </row>
        <row r="9600">
          <cell r="G9600">
            <v>522781</v>
          </cell>
          <cell r="H9600" t="str">
            <v xml:space="preserve">ABRAHAM AARON SHUBICH Y JALIF      </v>
          </cell>
          <cell r="I9600" t="str">
            <v xml:space="preserve">ISAAC MARCUSCHAMER STAVCHANSKY                                        </v>
          </cell>
        </row>
        <row r="9601">
          <cell r="G9601">
            <v>522781</v>
          </cell>
          <cell r="H9601" t="str">
            <v xml:space="preserve">ABRAHAM AARON SHUBICH Y JALIF      </v>
          </cell>
          <cell r="I9601" t="str">
            <v xml:space="preserve">ISAAC MARCUSCHAMER STAVCHANSKY                                        </v>
          </cell>
        </row>
        <row r="9602">
          <cell r="G9602">
            <v>522781</v>
          </cell>
          <cell r="H9602" t="str">
            <v xml:space="preserve">ABRAHAM AARON SHUBICH Y JALIF      </v>
          </cell>
          <cell r="I9602" t="str">
            <v xml:space="preserve">ISAAC MARCUSCHAMER STAVCHANSKY                                        </v>
          </cell>
        </row>
        <row r="9603">
          <cell r="G9603">
            <v>522781</v>
          </cell>
          <cell r="H9603" t="str">
            <v xml:space="preserve">ABRAHAM AARON SHUBICH Y JALIF      </v>
          </cell>
          <cell r="I9603" t="str">
            <v xml:space="preserve">ISAAC MARCUSCHAMER STAVCHANSKY                                        </v>
          </cell>
        </row>
        <row r="9604">
          <cell r="G9604">
            <v>522781</v>
          </cell>
          <cell r="H9604" t="str">
            <v xml:space="preserve">ABRAHAM AARON SHUBICH Y JALIF      </v>
          </cell>
          <cell r="I9604" t="str">
            <v xml:space="preserve">ISAAC MARCUSCHAMER STAVCHANSKY                                        </v>
          </cell>
        </row>
        <row r="9605">
          <cell r="G9605">
            <v>522781</v>
          </cell>
          <cell r="H9605" t="str">
            <v xml:space="preserve">ABRAHAM AARON SHUBICH Y JALIF      </v>
          </cell>
          <cell r="I9605" t="str">
            <v xml:space="preserve">ISAAC MARCUSCHAMER STAVCHANSKY                                        </v>
          </cell>
        </row>
        <row r="9606">
          <cell r="G9606">
            <v>522781</v>
          </cell>
          <cell r="H9606" t="str">
            <v xml:space="preserve">ABRAHAM AARON SHUBICH Y JALIF      </v>
          </cell>
          <cell r="I9606" t="str">
            <v xml:space="preserve">ISAAC MARCUSCHAMER STAVCHANSKY                                        </v>
          </cell>
        </row>
        <row r="9607">
          <cell r="G9607">
            <v>522794</v>
          </cell>
          <cell r="H9607" t="str">
            <v xml:space="preserve">EMMA YOLANDA RAMIREZ HUITRON       </v>
          </cell>
          <cell r="I9607" t="str">
            <v xml:space="preserve">KARLA BARBARELLA CANAVAN RAMIREZ                                      </v>
          </cell>
        </row>
        <row r="9608">
          <cell r="G9608">
            <v>522794</v>
          </cell>
          <cell r="H9608" t="str">
            <v xml:space="preserve">EMMA YOLANDA RAMIREZ HUITRON       </v>
          </cell>
          <cell r="I9608" t="str">
            <v xml:space="preserve">KARLA BARBARELLA CANAVAN RAMIREZ                                      </v>
          </cell>
        </row>
        <row r="9609">
          <cell r="G9609">
            <v>522794</v>
          </cell>
          <cell r="H9609" t="str">
            <v xml:space="preserve">EMMA YOLANDA RAMIREZ HUITRON       </v>
          </cell>
          <cell r="I9609" t="str">
            <v xml:space="preserve">KARLA BARBARELLA CANAVAN RAMIREZ                                      </v>
          </cell>
        </row>
        <row r="9610">
          <cell r="G9610">
            <v>522794</v>
          </cell>
          <cell r="H9610" t="str">
            <v xml:space="preserve">EMMA YOLANDA RAMIREZ HUITRON       </v>
          </cell>
          <cell r="I9610" t="str">
            <v xml:space="preserve">KARLA BARBARELLA CANAVAN RAMIREZ                                      </v>
          </cell>
        </row>
        <row r="9611">
          <cell r="G9611">
            <v>522794</v>
          </cell>
          <cell r="H9611" t="str">
            <v xml:space="preserve">EMMA YOLANDA RAMIREZ HUITRON       </v>
          </cell>
          <cell r="I9611" t="str">
            <v xml:space="preserve">KARLA BARBARELLA CANAVAN RAMIREZ                                      </v>
          </cell>
        </row>
        <row r="9612">
          <cell r="G9612">
            <v>522794</v>
          </cell>
          <cell r="H9612" t="str">
            <v xml:space="preserve">EMMA YOLANDA RAMIREZ HUITRON       </v>
          </cell>
          <cell r="I9612" t="str">
            <v xml:space="preserve">KARLA BARBARELLA CANAVAN RAMIREZ                                      </v>
          </cell>
        </row>
        <row r="9613">
          <cell r="G9613">
            <v>522794</v>
          </cell>
          <cell r="H9613" t="str">
            <v xml:space="preserve">EMMA YOLANDA RAMIREZ HUITRON       </v>
          </cell>
          <cell r="I9613" t="str">
            <v xml:space="preserve">KARLA BARBARELLA CANAVAN RAMIREZ                                      </v>
          </cell>
        </row>
        <row r="9614">
          <cell r="G9614">
            <v>522801</v>
          </cell>
          <cell r="H9614" t="str">
            <v xml:space="preserve">ALEXANDRO SANTILLAN GALLARDO       </v>
          </cell>
          <cell r="I9614" t="str">
            <v xml:space="preserve">LEONARDO ULISES ORNELAS CABRERA                                       </v>
          </cell>
        </row>
        <row r="9615">
          <cell r="G9615">
            <v>522801</v>
          </cell>
          <cell r="H9615" t="str">
            <v xml:space="preserve">ALEXANDRO SANTILLAN GALLARDO       </v>
          </cell>
          <cell r="I9615" t="str">
            <v xml:space="preserve">LEONARDO ULISES ORNELAS CABRERA                                       </v>
          </cell>
        </row>
        <row r="9616">
          <cell r="G9616">
            <v>522801</v>
          </cell>
          <cell r="H9616" t="str">
            <v xml:space="preserve">ALEXANDRO SANTILLAN GALLARDO       </v>
          </cell>
          <cell r="I9616" t="str">
            <v xml:space="preserve">LEONARDO ULISES ORNELAS CABRERA                                       </v>
          </cell>
        </row>
        <row r="9617">
          <cell r="G9617">
            <v>522801</v>
          </cell>
          <cell r="H9617" t="str">
            <v xml:space="preserve">ALEXANDRO SANTILLAN GALLARDO       </v>
          </cell>
          <cell r="I9617" t="str">
            <v xml:space="preserve">LEONARDO ULISES ORNELAS CABRERA                                       </v>
          </cell>
        </row>
        <row r="9618">
          <cell r="G9618">
            <v>522801</v>
          </cell>
          <cell r="H9618" t="str">
            <v xml:space="preserve">ALEXANDRO SANTILLAN GALLARDO       </v>
          </cell>
          <cell r="I9618" t="str">
            <v xml:space="preserve">LEONARDO ULISES ORNELAS CABRERA                                       </v>
          </cell>
        </row>
        <row r="9619">
          <cell r="G9619">
            <v>522801</v>
          </cell>
          <cell r="H9619" t="str">
            <v xml:space="preserve">ALEXANDRO SANTILLAN GALLARDO       </v>
          </cell>
          <cell r="I9619" t="str">
            <v xml:space="preserve">LEONARDO ULISES ORNELAS CABRERA                                       </v>
          </cell>
        </row>
        <row r="9620">
          <cell r="G9620">
            <v>522801</v>
          </cell>
          <cell r="H9620" t="str">
            <v xml:space="preserve">ALEXANDRO SANTILLAN GALLARDO       </v>
          </cell>
          <cell r="I9620" t="str">
            <v xml:space="preserve">LEONARDO ULISES ORNELAS CABRERA                                       </v>
          </cell>
        </row>
        <row r="9621">
          <cell r="G9621">
            <v>522801</v>
          </cell>
          <cell r="H9621" t="str">
            <v xml:space="preserve">ALEXANDRO SANTILLAN GALLARDO       </v>
          </cell>
          <cell r="I9621" t="str">
            <v xml:space="preserve">LEONARDO ULISES ORNELAS CABRERA                                       </v>
          </cell>
        </row>
        <row r="9622">
          <cell r="G9622">
            <v>522842</v>
          </cell>
          <cell r="H9622" t="str">
            <v xml:space="preserve">ALEJANDRO AGUILAR MORALES          </v>
          </cell>
          <cell r="I9622" t="str">
            <v xml:space="preserve">OSCAR XAVIER MAESTRE CERVANTES                                        </v>
          </cell>
        </row>
        <row r="9623">
          <cell r="G9623">
            <v>522842</v>
          </cell>
          <cell r="H9623" t="str">
            <v xml:space="preserve">ALEJANDRO AGUILAR MORALES          </v>
          </cell>
          <cell r="I9623" t="str">
            <v xml:space="preserve">OSCAR XAVIER MAESTRE CERVANTES                                        </v>
          </cell>
        </row>
        <row r="9624">
          <cell r="G9624">
            <v>522842</v>
          </cell>
          <cell r="H9624" t="str">
            <v xml:space="preserve">ALEJANDRO AGUILAR MORALES          </v>
          </cell>
          <cell r="I9624" t="str">
            <v xml:space="preserve">OSCAR XAVIER MAESTRE CERVANTES                                        </v>
          </cell>
        </row>
        <row r="9625">
          <cell r="G9625">
            <v>522842</v>
          </cell>
          <cell r="H9625" t="str">
            <v xml:space="preserve">ALEJANDRO AGUILAR MORALES          </v>
          </cell>
          <cell r="I9625" t="str">
            <v xml:space="preserve">OSCAR XAVIER MAESTRE CERVANTES                                        </v>
          </cell>
        </row>
        <row r="9626">
          <cell r="G9626">
            <v>522842</v>
          </cell>
          <cell r="H9626" t="str">
            <v xml:space="preserve">ALEJANDRO AGUILAR MORALES          </v>
          </cell>
          <cell r="I9626" t="str">
            <v xml:space="preserve">OSCAR XAVIER MAESTRE CERVANTES                                        </v>
          </cell>
        </row>
        <row r="9627">
          <cell r="G9627">
            <v>522842</v>
          </cell>
          <cell r="H9627" t="str">
            <v xml:space="preserve">ALEJANDRO AGUILAR MORALES          </v>
          </cell>
          <cell r="I9627" t="str">
            <v xml:space="preserve">OSCAR XAVIER MAESTRE CERVANTES                                        </v>
          </cell>
        </row>
        <row r="9628">
          <cell r="G9628">
            <v>522842</v>
          </cell>
          <cell r="H9628" t="str">
            <v xml:space="preserve">ALEJANDRO AGUILAR MORALES          </v>
          </cell>
          <cell r="I9628" t="str">
            <v xml:space="preserve">OSCAR XAVIER MAESTRE CERVANTES                                        </v>
          </cell>
        </row>
        <row r="9629">
          <cell r="G9629">
            <v>522842</v>
          </cell>
          <cell r="H9629" t="str">
            <v xml:space="preserve">ALEJANDRO AGUILAR MORALES          </v>
          </cell>
          <cell r="I9629" t="str">
            <v xml:space="preserve">OSCAR XAVIER MAESTRE CERVANTES                                        </v>
          </cell>
        </row>
        <row r="9630">
          <cell r="G9630">
            <v>522856</v>
          </cell>
          <cell r="H9630" t="str">
            <v xml:space="preserve">MINERVA OLVERA BONILLA             </v>
          </cell>
          <cell r="I9630" t="str">
            <v xml:space="preserve">LIDIA PATRICIA BARNETCHE FRIAS                                        </v>
          </cell>
        </row>
        <row r="9631">
          <cell r="G9631">
            <v>522856</v>
          </cell>
          <cell r="H9631" t="str">
            <v xml:space="preserve">MINERVA OLVERA BONILLA             </v>
          </cell>
          <cell r="I9631" t="str">
            <v xml:space="preserve">LIDIA PATRICIA BARNETCHE FRIAS                                        </v>
          </cell>
        </row>
        <row r="9632">
          <cell r="G9632">
            <v>522856</v>
          </cell>
          <cell r="H9632" t="str">
            <v xml:space="preserve">MINERVA OLVERA BONILLA             </v>
          </cell>
          <cell r="I9632" t="str">
            <v xml:space="preserve">LIDIA PATRICIA BARNETCHE FRIAS                                        </v>
          </cell>
        </row>
        <row r="9633">
          <cell r="G9633">
            <v>522856</v>
          </cell>
          <cell r="H9633" t="str">
            <v xml:space="preserve">MINERVA OLVERA BONILLA             </v>
          </cell>
          <cell r="I9633" t="str">
            <v xml:space="preserve">LIDIA PATRICIA BARNETCHE FRIAS                                        </v>
          </cell>
        </row>
        <row r="9634">
          <cell r="G9634">
            <v>522856</v>
          </cell>
          <cell r="H9634" t="str">
            <v xml:space="preserve">MINERVA OLVERA BONILLA             </v>
          </cell>
          <cell r="I9634" t="str">
            <v xml:space="preserve">LIDIA PATRICIA BARNETCHE FRIAS                                        </v>
          </cell>
        </row>
        <row r="9635">
          <cell r="G9635">
            <v>522856</v>
          </cell>
          <cell r="H9635" t="str">
            <v xml:space="preserve">MINERVA OLVERA BONILLA             </v>
          </cell>
          <cell r="I9635" t="str">
            <v xml:space="preserve">LIDIA PATRICIA BARNETCHE FRIAS                                        </v>
          </cell>
        </row>
        <row r="9636">
          <cell r="G9636">
            <v>522856</v>
          </cell>
          <cell r="H9636" t="str">
            <v xml:space="preserve">MINERVA OLVERA BONILLA             </v>
          </cell>
          <cell r="I9636" t="str">
            <v xml:space="preserve">LIDIA PATRICIA BARNETCHE FRIAS                                        </v>
          </cell>
        </row>
        <row r="9637">
          <cell r="G9637">
            <v>522856</v>
          </cell>
          <cell r="H9637" t="str">
            <v xml:space="preserve">MINERVA OLVERA BONILLA             </v>
          </cell>
          <cell r="I9637" t="str">
            <v xml:space="preserve">LIDIA PATRICIA BARNETCHE FRIAS                                        </v>
          </cell>
        </row>
        <row r="9638">
          <cell r="G9638">
            <v>522863</v>
          </cell>
          <cell r="H9638" t="str">
            <v xml:space="preserve">COLBERT SALINAS QUIROGA            </v>
          </cell>
          <cell r="I9638" t="str">
            <v xml:space="preserve">AIDA LETICIA GOMEZ AGUILAR                                            </v>
          </cell>
        </row>
        <row r="9639">
          <cell r="G9639">
            <v>522863</v>
          </cell>
          <cell r="H9639" t="str">
            <v xml:space="preserve">COLBERT SALINAS QUIROGA            </v>
          </cell>
          <cell r="I9639" t="str">
            <v xml:space="preserve">AIDA LETICIA GOMEZ AGUILAR                                            </v>
          </cell>
        </row>
        <row r="9640">
          <cell r="G9640">
            <v>522892</v>
          </cell>
          <cell r="H9640" t="str">
            <v xml:space="preserve">ALEJANDRO AGUILAR MORALES          </v>
          </cell>
          <cell r="I9640" t="str">
            <v xml:space="preserve">LIA CONCEPCION CERVANTES PEREZ                                        </v>
          </cell>
        </row>
        <row r="9641">
          <cell r="G9641">
            <v>522892</v>
          </cell>
          <cell r="H9641" t="str">
            <v xml:space="preserve">ALEJANDRO AGUILAR MORALES          </v>
          </cell>
          <cell r="I9641" t="str">
            <v xml:space="preserve">LIA CONCEPCION CERVANTES PEREZ                                        </v>
          </cell>
        </row>
        <row r="9642">
          <cell r="G9642">
            <v>522892</v>
          </cell>
          <cell r="H9642" t="str">
            <v xml:space="preserve">ALEJANDRO AGUILAR MORALES          </v>
          </cell>
          <cell r="I9642" t="str">
            <v xml:space="preserve">LIA CONCEPCION CERVANTES PEREZ                                        </v>
          </cell>
        </row>
        <row r="9643">
          <cell r="G9643">
            <v>522892</v>
          </cell>
          <cell r="H9643" t="str">
            <v xml:space="preserve">ALEJANDRO AGUILAR MORALES          </v>
          </cell>
          <cell r="I9643" t="str">
            <v xml:space="preserve">LIA CONCEPCION CERVANTES PEREZ                                        </v>
          </cell>
        </row>
        <row r="9644">
          <cell r="G9644">
            <v>522892</v>
          </cell>
          <cell r="H9644" t="str">
            <v xml:space="preserve">ALEJANDRO AGUILAR MORALES          </v>
          </cell>
          <cell r="I9644" t="str">
            <v xml:space="preserve">LIA CONCEPCION CERVANTES PEREZ                                        </v>
          </cell>
        </row>
        <row r="9645">
          <cell r="G9645">
            <v>522892</v>
          </cell>
          <cell r="H9645" t="str">
            <v xml:space="preserve">ALEJANDRO AGUILAR MORALES          </v>
          </cell>
          <cell r="I9645" t="str">
            <v xml:space="preserve">LIA CONCEPCION CERVANTES PEREZ                                        </v>
          </cell>
        </row>
        <row r="9646">
          <cell r="G9646">
            <v>522892</v>
          </cell>
          <cell r="H9646" t="str">
            <v xml:space="preserve">ALEJANDRO AGUILAR MORALES          </v>
          </cell>
          <cell r="I9646" t="str">
            <v xml:space="preserve">LIA CONCEPCION CERVANTES PEREZ                                        </v>
          </cell>
        </row>
        <row r="9647">
          <cell r="G9647">
            <v>522892</v>
          </cell>
          <cell r="H9647" t="str">
            <v xml:space="preserve">ALEJANDRO AGUILAR MORALES          </v>
          </cell>
          <cell r="I9647" t="str">
            <v xml:space="preserve">LIA CONCEPCION CERVANTES PEREZ                                        </v>
          </cell>
        </row>
        <row r="9648">
          <cell r="G9648">
            <v>522892</v>
          </cell>
          <cell r="H9648" t="str">
            <v xml:space="preserve">ALEJANDRO AGUILAR MORALES          </v>
          </cell>
          <cell r="I9648" t="str">
            <v xml:space="preserve">LIA CONCEPCION CERVANTES PEREZ                                        </v>
          </cell>
        </row>
        <row r="9649">
          <cell r="G9649">
            <v>522932</v>
          </cell>
          <cell r="H9649" t="str">
            <v xml:space="preserve">ALEXANDRO SANTILLAN GALLARDO       </v>
          </cell>
          <cell r="I9649" t="str">
            <v xml:space="preserve">ARTURO LUNA CANALES                                                   </v>
          </cell>
        </row>
        <row r="9650">
          <cell r="G9650">
            <v>522932</v>
          </cell>
          <cell r="H9650" t="str">
            <v xml:space="preserve">ALEXANDRO SANTILLAN GALLARDO       </v>
          </cell>
          <cell r="I9650" t="str">
            <v xml:space="preserve">ARTURO LUNA CANALES                                                   </v>
          </cell>
        </row>
        <row r="9651">
          <cell r="G9651">
            <v>522932</v>
          </cell>
          <cell r="H9651" t="str">
            <v xml:space="preserve">ALEXANDRO SANTILLAN GALLARDO       </v>
          </cell>
          <cell r="I9651" t="str">
            <v xml:space="preserve">ARTURO LUNA CANALES                                                   </v>
          </cell>
        </row>
        <row r="9652">
          <cell r="G9652">
            <v>522932</v>
          </cell>
          <cell r="H9652" t="str">
            <v xml:space="preserve">ALEXANDRO SANTILLAN GALLARDO       </v>
          </cell>
          <cell r="I9652" t="str">
            <v xml:space="preserve">ARTURO LUNA CANALES                                                   </v>
          </cell>
        </row>
        <row r="9653">
          <cell r="G9653">
            <v>522932</v>
          </cell>
          <cell r="H9653" t="str">
            <v xml:space="preserve">ALEXANDRO SANTILLAN GALLARDO       </v>
          </cell>
          <cell r="I9653" t="str">
            <v xml:space="preserve">ARTURO LUNA CANALES                                                   </v>
          </cell>
        </row>
        <row r="9654">
          <cell r="G9654">
            <v>522932</v>
          </cell>
          <cell r="H9654" t="str">
            <v xml:space="preserve">ALEXANDRO SANTILLAN GALLARDO       </v>
          </cell>
          <cell r="I9654" t="str">
            <v xml:space="preserve">ARTURO LUNA CANALES                                                   </v>
          </cell>
        </row>
        <row r="9655">
          <cell r="G9655">
            <v>522932</v>
          </cell>
          <cell r="H9655" t="str">
            <v xml:space="preserve">ALEXANDRO SANTILLAN GALLARDO       </v>
          </cell>
          <cell r="I9655" t="str">
            <v xml:space="preserve">ARTURO LUNA CANALES                                                   </v>
          </cell>
        </row>
        <row r="9656">
          <cell r="G9656">
            <v>522932</v>
          </cell>
          <cell r="H9656" t="str">
            <v xml:space="preserve">ALEXANDRO SANTILLAN GALLARDO       </v>
          </cell>
          <cell r="I9656" t="str">
            <v xml:space="preserve">ARTURO LUNA CANALES                                                   </v>
          </cell>
        </row>
        <row r="9657">
          <cell r="G9657">
            <v>522932</v>
          </cell>
          <cell r="H9657" t="str">
            <v xml:space="preserve">ALEXANDRO SANTILLAN GALLARDO       </v>
          </cell>
          <cell r="I9657" t="str">
            <v xml:space="preserve">ARTURO LUNA CANALES                                                   </v>
          </cell>
        </row>
        <row r="9658">
          <cell r="G9658">
            <v>522982</v>
          </cell>
          <cell r="H9658" t="str">
            <v xml:space="preserve">MARIO ALBERTO SANCHEZ BRAVO        </v>
          </cell>
          <cell r="I9658" t="str">
            <v xml:space="preserve">COMPASS INVESTMENTS CATORCE, S.A. DE C.V. S I R V                     </v>
          </cell>
        </row>
        <row r="9659">
          <cell r="G9659">
            <v>522982</v>
          </cell>
          <cell r="H9659" t="str">
            <v xml:space="preserve">MARIO ALBERTO SANCHEZ BRAVO        </v>
          </cell>
          <cell r="I9659" t="str">
            <v xml:space="preserve">COMPASS INVESTMENTS CATORCE, S.A. DE C.V. S I R V                     </v>
          </cell>
        </row>
        <row r="9660">
          <cell r="G9660">
            <v>522982</v>
          </cell>
          <cell r="H9660" t="str">
            <v xml:space="preserve">MARIO ALBERTO SANCHEZ BRAVO        </v>
          </cell>
          <cell r="I9660" t="str">
            <v xml:space="preserve">COMPASS INVESTMENTS CATORCE, S.A. DE C.V. S I R V                     </v>
          </cell>
        </row>
        <row r="9661">
          <cell r="G9661">
            <v>522982</v>
          </cell>
          <cell r="H9661" t="str">
            <v xml:space="preserve">MARIO ALBERTO SANCHEZ BRAVO        </v>
          </cell>
          <cell r="I9661" t="str">
            <v xml:space="preserve">COMPASS INVESTMENTS CATORCE, S.A. DE C.V. S I R V                     </v>
          </cell>
        </row>
        <row r="9662">
          <cell r="G9662">
            <v>522982</v>
          </cell>
          <cell r="H9662" t="str">
            <v xml:space="preserve">MARIO ALBERTO SANCHEZ BRAVO        </v>
          </cell>
          <cell r="I9662" t="str">
            <v xml:space="preserve">COMPASS INVESTMENTS CATORCE, S.A. DE C.V. S I R V                     </v>
          </cell>
        </row>
        <row r="9663">
          <cell r="G9663">
            <v>522982</v>
          </cell>
          <cell r="H9663" t="str">
            <v xml:space="preserve">MARIO ALBERTO SANCHEZ BRAVO        </v>
          </cell>
          <cell r="I9663" t="str">
            <v xml:space="preserve">COMPASS INVESTMENTS CATORCE, S.A. DE C.V. S I R V                     </v>
          </cell>
        </row>
        <row r="9664">
          <cell r="G9664">
            <v>522982</v>
          </cell>
          <cell r="H9664" t="str">
            <v xml:space="preserve">MARIO ALBERTO SANCHEZ BRAVO        </v>
          </cell>
          <cell r="I9664" t="str">
            <v xml:space="preserve">COMPASS INVESTMENTS CATORCE, S.A. DE C.V. S I R V                     </v>
          </cell>
        </row>
        <row r="9665">
          <cell r="G9665">
            <v>522982</v>
          </cell>
          <cell r="H9665" t="str">
            <v xml:space="preserve">MARIO ALBERTO SANCHEZ BRAVO        </v>
          </cell>
          <cell r="I9665" t="str">
            <v xml:space="preserve">COMPASS INVESTMENTS CATORCE, S.A. DE C.V. S I R V                     </v>
          </cell>
        </row>
        <row r="9666">
          <cell r="G9666">
            <v>522995</v>
          </cell>
          <cell r="H9666" t="str">
            <v xml:space="preserve">ALEJANDRO AGUILAR MORALES          </v>
          </cell>
          <cell r="I9666" t="str">
            <v xml:space="preserve">LUIS MAESTRE CORONA                                                   </v>
          </cell>
        </row>
        <row r="9667">
          <cell r="G9667">
            <v>522995</v>
          </cell>
          <cell r="H9667" t="str">
            <v xml:space="preserve">ALEJANDRO AGUILAR MORALES          </v>
          </cell>
          <cell r="I9667" t="str">
            <v xml:space="preserve">LUIS MAESTRE CORONA                                                   </v>
          </cell>
        </row>
        <row r="9668">
          <cell r="G9668">
            <v>522995</v>
          </cell>
          <cell r="H9668" t="str">
            <v xml:space="preserve">ALEJANDRO AGUILAR MORALES          </v>
          </cell>
          <cell r="I9668" t="str">
            <v xml:space="preserve">LUIS MAESTRE CORONA                                                   </v>
          </cell>
        </row>
        <row r="9669">
          <cell r="G9669">
            <v>522995</v>
          </cell>
          <cell r="H9669" t="str">
            <v xml:space="preserve">ALEJANDRO AGUILAR MORALES          </v>
          </cell>
          <cell r="I9669" t="str">
            <v xml:space="preserve">LUIS MAESTRE CORONA                                                   </v>
          </cell>
        </row>
        <row r="9670">
          <cell r="G9670">
            <v>522995</v>
          </cell>
          <cell r="H9670" t="str">
            <v xml:space="preserve">ALEJANDRO AGUILAR MORALES          </v>
          </cell>
          <cell r="I9670" t="str">
            <v xml:space="preserve">LUIS MAESTRE CORONA                                                   </v>
          </cell>
        </row>
        <row r="9671">
          <cell r="G9671">
            <v>522995</v>
          </cell>
          <cell r="H9671" t="str">
            <v xml:space="preserve">ALEJANDRO AGUILAR MORALES          </v>
          </cell>
          <cell r="I9671" t="str">
            <v xml:space="preserve">LUIS MAESTRE CORONA                                                   </v>
          </cell>
        </row>
        <row r="9672">
          <cell r="G9672">
            <v>522995</v>
          </cell>
          <cell r="H9672" t="str">
            <v xml:space="preserve">ALEJANDRO AGUILAR MORALES          </v>
          </cell>
          <cell r="I9672" t="str">
            <v xml:space="preserve">LUIS MAESTRE CORONA                                                   </v>
          </cell>
        </row>
        <row r="9673">
          <cell r="G9673">
            <v>522995</v>
          </cell>
          <cell r="H9673" t="str">
            <v xml:space="preserve">ALEJANDRO AGUILAR MORALES          </v>
          </cell>
          <cell r="I9673" t="str">
            <v xml:space="preserve">LUIS MAESTRE CORONA                                                   </v>
          </cell>
        </row>
        <row r="9674">
          <cell r="G9674">
            <v>522995</v>
          </cell>
          <cell r="H9674" t="str">
            <v xml:space="preserve">ALEJANDRO AGUILAR MORALES          </v>
          </cell>
          <cell r="I9674" t="str">
            <v xml:space="preserve">LUIS MAESTRE CORONA                                                   </v>
          </cell>
        </row>
        <row r="9675">
          <cell r="G9675">
            <v>522995</v>
          </cell>
          <cell r="H9675" t="str">
            <v xml:space="preserve">ALEJANDRO AGUILAR MORALES          </v>
          </cell>
          <cell r="I9675" t="str">
            <v xml:space="preserve">LUIS MAESTRE CORONA                                                   </v>
          </cell>
        </row>
        <row r="9676">
          <cell r="G9676">
            <v>523024</v>
          </cell>
          <cell r="H9676" t="str">
            <v xml:space="preserve">AZUCENA GUDI/O                     </v>
          </cell>
          <cell r="I9676" t="str">
            <v xml:space="preserve">ALFONSO CRUZ CID DEL PRADO                                            </v>
          </cell>
        </row>
        <row r="9677">
          <cell r="G9677">
            <v>523024</v>
          </cell>
          <cell r="H9677" t="str">
            <v xml:space="preserve">AZUCENA GUDI/O                     </v>
          </cell>
          <cell r="I9677" t="str">
            <v xml:space="preserve">ALFONSO CRUZ CID DEL PRADO                                            </v>
          </cell>
        </row>
        <row r="9678">
          <cell r="G9678">
            <v>523031</v>
          </cell>
          <cell r="H9678" t="str">
            <v xml:space="preserve">BEATRIZ TREVINO MILLING            </v>
          </cell>
          <cell r="I9678" t="str">
            <v xml:space="preserve">HILARIO RODRIGUEZ CARRIZAL                                            </v>
          </cell>
        </row>
        <row r="9679">
          <cell r="G9679">
            <v>523031</v>
          </cell>
          <cell r="H9679" t="str">
            <v xml:space="preserve">BEATRIZ TREVINO MILLING            </v>
          </cell>
          <cell r="I9679" t="str">
            <v xml:space="preserve">HILARIO RODRIGUEZ CARRIZAL                                            </v>
          </cell>
        </row>
        <row r="9680">
          <cell r="G9680">
            <v>523031</v>
          </cell>
          <cell r="H9680" t="str">
            <v xml:space="preserve">BEATRIZ TREVINO MILLING            </v>
          </cell>
          <cell r="I9680" t="str">
            <v xml:space="preserve">HILARIO RODRIGUEZ CARRIZAL                                            </v>
          </cell>
        </row>
        <row r="9681">
          <cell r="G9681">
            <v>523031</v>
          </cell>
          <cell r="H9681" t="str">
            <v xml:space="preserve">BEATRIZ TREVINO MILLING            </v>
          </cell>
          <cell r="I9681" t="str">
            <v xml:space="preserve">HILARIO RODRIGUEZ CARRIZAL                                            </v>
          </cell>
        </row>
        <row r="9682">
          <cell r="G9682">
            <v>523064</v>
          </cell>
          <cell r="H9682" t="str">
            <v xml:space="preserve">EMPLEADOS                          </v>
          </cell>
          <cell r="I9682" t="str">
            <v xml:space="preserve">CINTHYA ROCIO MARTINEZ SOL                                            </v>
          </cell>
        </row>
        <row r="9683">
          <cell r="G9683">
            <v>523064</v>
          </cell>
          <cell r="H9683" t="str">
            <v xml:space="preserve">EMPLEADOS                          </v>
          </cell>
          <cell r="I9683" t="str">
            <v xml:space="preserve">CINTHYA ROCIO MARTINEZ SOL                                            </v>
          </cell>
        </row>
        <row r="9684">
          <cell r="G9684">
            <v>523064</v>
          </cell>
          <cell r="H9684" t="str">
            <v xml:space="preserve">EMPLEADOS                          </v>
          </cell>
          <cell r="I9684" t="str">
            <v xml:space="preserve">CINTHYA ROCIO MARTINEZ SOL                                            </v>
          </cell>
        </row>
        <row r="9685">
          <cell r="G9685">
            <v>523064</v>
          </cell>
          <cell r="H9685" t="str">
            <v xml:space="preserve">EMPLEADOS                          </v>
          </cell>
          <cell r="I9685" t="str">
            <v xml:space="preserve">CINTHYA ROCIO MARTINEZ SOL                                            </v>
          </cell>
        </row>
        <row r="9686">
          <cell r="G9686">
            <v>523071</v>
          </cell>
          <cell r="H9686" t="str">
            <v xml:space="preserve">GABRIELA SANCHEZ PEREZ             </v>
          </cell>
          <cell r="I9686" t="str">
            <v xml:space="preserve">EMILIO ANTONIO MARGAIN MIRANDA                                        </v>
          </cell>
        </row>
        <row r="9687">
          <cell r="G9687">
            <v>523071</v>
          </cell>
          <cell r="H9687" t="str">
            <v xml:space="preserve">GABRIELA SANCHEZ PEREZ             </v>
          </cell>
          <cell r="I9687" t="str">
            <v xml:space="preserve">EMILIO ANTONIO MARGAIN MIRANDA                                        </v>
          </cell>
        </row>
        <row r="9688">
          <cell r="G9688">
            <v>523082</v>
          </cell>
          <cell r="H9688" t="str">
            <v>JOSUE GERARDO RAMIREZ ESPA/A FUENTE</v>
          </cell>
          <cell r="I9688" t="str">
            <v xml:space="preserve">ROSA MARIA RIVAS PADILLA                                              </v>
          </cell>
        </row>
        <row r="9689">
          <cell r="G9689">
            <v>523082</v>
          </cell>
          <cell r="H9689" t="str">
            <v>JOSUE GERARDO RAMIREZ ESPA/A FUENTE</v>
          </cell>
          <cell r="I9689" t="str">
            <v xml:space="preserve">ROSA MARIA RIVAS PADILLA                                              </v>
          </cell>
        </row>
        <row r="9690">
          <cell r="G9690">
            <v>523082</v>
          </cell>
          <cell r="H9690" t="str">
            <v>JOSUE GERARDO RAMIREZ ESPA/A FUENTE</v>
          </cell>
          <cell r="I9690" t="str">
            <v xml:space="preserve">ROSA MARIA RIVAS PADILLA                                              </v>
          </cell>
        </row>
        <row r="9691">
          <cell r="G9691">
            <v>523082</v>
          </cell>
          <cell r="H9691" t="str">
            <v>JOSUE GERARDO RAMIREZ ESPA/A FUENTE</v>
          </cell>
          <cell r="I9691" t="str">
            <v xml:space="preserve">ROSA MARIA RIVAS PADILLA                                              </v>
          </cell>
        </row>
        <row r="9692">
          <cell r="G9692">
            <v>523082</v>
          </cell>
          <cell r="H9692" t="str">
            <v>JOSUE GERARDO RAMIREZ ESPA/A FUENTE</v>
          </cell>
          <cell r="I9692" t="str">
            <v xml:space="preserve">ROSA MARIA RIVAS PADILLA                                              </v>
          </cell>
        </row>
        <row r="9693">
          <cell r="G9693">
            <v>523082</v>
          </cell>
          <cell r="H9693" t="str">
            <v>JOSUE GERARDO RAMIREZ ESPA/A FUENTE</v>
          </cell>
          <cell r="I9693" t="str">
            <v xml:space="preserve">ROSA MARIA RIVAS PADILLA                                              </v>
          </cell>
        </row>
        <row r="9694">
          <cell r="G9694">
            <v>523082</v>
          </cell>
          <cell r="H9694" t="str">
            <v>JOSUE GERARDO RAMIREZ ESPA/A FUENTE</v>
          </cell>
          <cell r="I9694" t="str">
            <v xml:space="preserve">ROSA MARIA RIVAS PADILLA                                              </v>
          </cell>
        </row>
        <row r="9695">
          <cell r="G9695">
            <v>523082</v>
          </cell>
          <cell r="H9695" t="str">
            <v>JOSUE GERARDO RAMIREZ ESPA/A FUENTE</v>
          </cell>
          <cell r="I9695" t="str">
            <v xml:space="preserve">ROSA MARIA RIVAS PADILLA                                              </v>
          </cell>
        </row>
        <row r="9696">
          <cell r="G9696">
            <v>523082</v>
          </cell>
          <cell r="H9696" t="str">
            <v>JOSUE GERARDO RAMIREZ ESPA/A FUENTE</v>
          </cell>
          <cell r="I9696" t="str">
            <v xml:space="preserve">ROSA MARIA RIVAS PADILLA                                              </v>
          </cell>
        </row>
        <row r="9697">
          <cell r="G9697">
            <v>523093</v>
          </cell>
          <cell r="H9697" t="str">
            <v xml:space="preserve">AZUCENA GUDI/O RAMIREZ             </v>
          </cell>
          <cell r="I9697" t="str">
            <v xml:space="preserve">ADRIANA MANRIQUE GUTIERREZ                                            </v>
          </cell>
        </row>
        <row r="9698">
          <cell r="G9698">
            <v>523093</v>
          </cell>
          <cell r="H9698" t="str">
            <v xml:space="preserve">AZUCENA GUDI/O RAMIREZ             </v>
          </cell>
          <cell r="I9698" t="str">
            <v xml:space="preserve">ADRIANA MANRIQUE GUTIERREZ                                            </v>
          </cell>
        </row>
        <row r="9699">
          <cell r="G9699">
            <v>523093</v>
          </cell>
          <cell r="H9699" t="str">
            <v xml:space="preserve">AZUCENA GUDI/O RAMIREZ             </v>
          </cell>
          <cell r="I9699" t="str">
            <v xml:space="preserve">ADRIANA MANRIQUE GUTIERREZ                                            </v>
          </cell>
        </row>
        <row r="9700">
          <cell r="G9700">
            <v>523093</v>
          </cell>
          <cell r="H9700" t="str">
            <v xml:space="preserve">AZUCENA GUDI/O RAMIREZ             </v>
          </cell>
          <cell r="I9700" t="str">
            <v xml:space="preserve">ADRIANA MANRIQUE GUTIERREZ                                            </v>
          </cell>
        </row>
        <row r="9701">
          <cell r="G9701">
            <v>523093</v>
          </cell>
          <cell r="H9701" t="str">
            <v xml:space="preserve">AZUCENA GUDI/O RAMIREZ             </v>
          </cell>
          <cell r="I9701" t="str">
            <v xml:space="preserve">ADRIANA MANRIQUE GUTIERREZ                                            </v>
          </cell>
        </row>
        <row r="9702">
          <cell r="G9702">
            <v>523093</v>
          </cell>
          <cell r="H9702" t="str">
            <v xml:space="preserve">AZUCENA GUDI/O RAMIREZ             </v>
          </cell>
          <cell r="I9702" t="str">
            <v xml:space="preserve">ADRIANA MANRIQUE GUTIERREZ                                            </v>
          </cell>
        </row>
        <row r="9703">
          <cell r="G9703">
            <v>523135</v>
          </cell>
          <cell r="H9703" t="str">
            <v xml:space="preserve">EMPLEADOS                          </v>
          </cell>
          <cell r="I9703" t="str">
            <v xml:space="preserve">ELIANA ESTELA TOVILLA ALZAGA                                          </v>
          </cell>
        </row>
        <row r="9704">
          <cell r="G9704">
            <v>523135</v>
          </cell>
          <cell r="H9704" t="str">
            <v xml:space="preserve">EMPLEADOS                          </v>
          </cell>
          <cell r="I9704" t="str">
            <v xml:space="preserve">ELIANA ESTELA TOVILLA ALZAGA                                          </v>
          </cell>
        </row>
        <row r="9705">
          <cell r="G9705">
            <v>523135</v>
          </cell>
          <cell r="H9705" t="str">
            <v xml:space="preserve">EMPLEADOS                          </v>
          </cell>
          <cell r="I9705" t="str">
            <v xml:space="preserve">ELIANA ESTELA TOVILLA ALZAGA                                          </v>
          </cell>
        </row>
        <row r="9706">
          <cell r="G9706">
            <v>523135</v>
          </cell>
          <cell r="H9706" t="str">
            <v xml:space="preserve">EMPLEADOS                          </v>
          </cell>
          <cell r="I9706" t="str">
            <v xml:space="preserve">ELIANA ESTELA TOVILLA ALZAGA                                          </v>
          </cell>
        </row>
        <row r="9707">
          <cell r="G9707">
            <v>523143</v>
          </cell>
          <cell r="H9707" t="str">
            <v xml:space="preserve">ADRIANA I. MEJIA CASTILLO          </v>
          </cell>
          <cell r="I9707" t="str">
            <v xml:space="preserve">MELISSA VARES LEAL                                                    </v>
          </cell>
        </row>
        <row r="9708">
          <cell r="G9708">
            <v>523143</v>
          </cell>
          <cell r="H9708" t="str">
            <v xml:space="preserve">ADRIANA I. MEJIA CASTILLO          </v>
          </cell>
          <cell r="I9708" t="str">
            <v xml:space="preserve">MELISSA VARES LEAL                                                    </v>
          </cell>
        </row>
        <row r="9709">
          <cell r="G9709">
            <v>523151</v>
          </cell>
          <cell r="H9709" t="str">
            <v>JOSUE GERARDO RAMIREZ ESPA/A FUENTE</v>
          </cell>
          <cell r="I9709" t="str">
            <v xml:space="preserve">JAIME MENDOZA DE LA PARRA                                             </v>
          </cell>
        </row>
        <row r="9710">
          <cell r="G9710">
            <v>523151</v>
          </cell>
          <cell r="H9710" t="str">
            <v>JOSUE GERARDO RAMIREZ ESPA/A FUENTE</v>
          </cell>
          <cell r="I9710" t="str">
            <v xml:space="preserve">JAIME MENDOZA DE LA PARRA                                             </v>
          </cell>
        </row>
        <row r="9711">
          <cell r="G9711">
            <v>523151</v>
          </cell>
          <cell r="H9711" t="str">
            <v>JOSUE GERARDO RAMIREZ ESPA/A FUENTE</v>
          </cell>
          <cell r="I9711" t="str">
            <v xml:space="preserve">JAIME MENDOZA DE LA PARRA                                             </v>
          </cell>
        </row>
        <row r="9712">
          <cell r="G9712">
            <v>523164</v>
          </cell>
          <cell r="H9712" t="str">
            <v xml:space="preserve">ALEJANDRO AGUILAR MORALES          </v>
          </cell>
          <cell r="I9712" t="str">
            <v xml:space="preserve">SUSANA CUENCA GOMEZ UGARTE                                            </v>
          </cell>
        </row>
        <row r="9713">
          <cell r="G9713">
            <v>523164</v>
          </cell>
          <cell r="H9713" t="str">
            <v xml:space="preserve">ALEJANDRO AGUILAR MORALES          </v>
          </cell>
          <cell r="I9713" t="str">
            <v xml:space="preserve">SUSANA CUENCA GOMEZ UGARTE                                            </v>
          </cell>
        </row>
        <row r="9714">
          <cell r="G9714">
            <v>523164</v>
          </cell>
          <cell r="H9714" t="str">
            <v xml:space="preserve">ALEJANDRO AGUILAR MORALES          </v>
          </cell>
          <cell r="I9714" t="str">
            <v xml:space="preserve">SUSANA CUENCA GOMEZ UGARTE                                            </v>
          </cell>
        </row>
        <row r="9715">
          <cell r="G9715">
            <v>523164</v>
          </cell>
          <cell r="H9715" t="str">
            <v xml:space="preserve">ALEJANDRO AGUILAR MORALES          </v>
          </cell>
          <cell r="I9715" t="str">
            <v xml:space="preserve">SUSANA CUENCA GOMEZ UGARTE                                            </v>
          </cell>
        </row>
        <row r="9716">
          <cell r="G9716">
            <v>523164</v>
          </cell>
          <cell r="H9716" t="str">
            <v xml:space="preserve">ALEJANDRO AGUILAR MORALES          </v>
          </cell>
          <cell r="I9716" t="str">
            <v xml:space="preserve">SUSANA CUENCA GOMEZ UGARTE                                            </v>
          </cell>
        </row>
        <row r="9717">
          <cell r="G9717">
            <v>523164</v>
          </cell>
          <cell r="H9717" t="str">
            <v xml:space="preserve">ALEJANDRO AGUILAR MORALES          </v>
          </cell>
          <cell r="I9717" t="str">
            <v xml:space="preserve">SUSANA CUENCA GOMEZ UGARTE                                            </v>
          </cell>
        </row>
        <row r="9718">
          <cell r="G9718">
            <v>523164</v>
          </cell>
          <cell r="H9718" t="str">
            <v xml:space="preserve">ALEJANDRO AGUILAR MORALES          </v>
          </cell>
          <cell r="I9718" t="str">
            <v xml:space="preserve">SUSANA CUENCA GOMEZ UGARTE                                            </v>
          </cell>
        </row>
        <row r="9719">
          <cell r="G9719">
            <v>523164</v>
          </cell>
          <cell r="H9719" t="str">
            <v xml:space="preserve">ALEJANDRO AGUILAR MORALES          </v>
          </cell>
          <cell r="I9719" t="str">
            <v xml:space="preserve">SUSANA CUENCA GOMEZ UGARTE                                            </v>
          </cell>
        </row>
        <row r="9720">
          <cell r="G9720">
            <v>523172</v>
          </cell>
          <cell r="H9720" t="str">
            <v xml:space="preserve">SUAREZ HERNANDEZ MONICA MERCEDES   </v>
          </cell>
          <cell r="I9720" t="str">
            <v xml:space="preserve">INMOBILIARIA ASTURVAL, S.A. DE C.V.                                   </v>
          </cell>
        </row>
        <row r="9721">
          <cell r="G9721">
            <v>523193</v>
          </cell>
          <cell r="H9721" t="str">
            <v xml:space="preserve">MARIA EVELINA JOHNSTON PIMENTEL    </v>
          </cell>
          <cell r="I9721" t="str">
            <v xml:space="preserve">JUAN PABLO GONZALEZ CURIEL                                            </v>
          </cell>
        </row>
        <row r="9722">
          <cell r="G9722">
            <v>523193</v>
          </cell>
          <cell r="H9722" t="str">
            <v xml:space="preserve">MARIA EVELINA JOHNSTON PIMENTEL    </v>
          </cell>
          <cell r="I9722" t="str">
            <v xml:space="preserve">JUAN PABLO GONZALEZ CURIEL                                            </v>
          </cell>
        </row>
        <row r="9723">
          <cell r="G9723">
            <v>523202</v>
          </cell>
          <cell r="H9723" t="str">
            <v xml:space="preserve">ABRAHAM AARON SHUBICH Y JALIF      </v>
          </cell>
          <cell r="I9723" t="str">
            <v xml:space="preserve">ELIAS JOSE UNZEK ROTAYZER                                             </v>
          </cell>
        </row>
        <row r="9724">
          <cell r="G9724">
            <v>523202</v>
          </cell>
          <cell r="H9724" t="str">
            <v xml:space="preserve">ABRAHAM AARON SHUBICH Y JALIF      </v>
          </cell>
          <cell r="I9724" t="str">
            <v xml:space="preserve">ELIAS JOSE UNZEK ROTAYZER                                             </v>
          </cell>
        </row>
        <row r="9725">
          <cell r="G9725">
            <v>523202</v>
          </cell>
          <cell r="H9725" t="str">
            <v xml:space="preserve">ABRAHAM AARON SHUBICH Y JALIF      </v>
          </cell>
          <cell r="I9725" t="str">
            <v xml:space="preserve">ELIAS JOSE UNZEK ROTAYZER                                             </v>
          </cell>
        </row>
        <row r="9726">
          <cell r="G9726">
            <v>523202</v>
          </cell>
          <cell r="H9726" t="str">
            <v xml:space="preserve">ABRAHAM AARON SHUBICH Y JALIF      </v>
          </cell>
          <cell r="I9726" t="str">
            <v xml:space="preserve">ELIAS JOSE UNZEK ROTAYZER                                             </v>
          </cell>
        </row>
        <row r="9727">
          <cell r="G9727">
            <v>523202</v>
          </cell>
          <cell r="H9727" t="str">
            <v xml:space="preserve">ABRAHAM AARON SHUBICH Y JALIF      </v>
          </cell>
          <cell r="I9727" t="str">
            <v xml:space="preserve">ELIAS JOSE UNZEK ROTAYZER                                             </v>
          </cell>
        </row>
        <row r="9728">
          <cell r="G9728">
            <v>523212</v>
          </cell>
          <cell r="H9728" t="str">
            <v xml:space="preserve">EMMA YOLANDA RAMIREZ HUITRON       </v>
          </cell>
          <cell r="I9728" t="str">
            <v>ASOCIACION DE ASISTENCIA PRIVADA OSE ORGANIZACION DE SERVICIO A ENFERM</v>
          </cell>
        </row>
        <row r="9729">
          <cell r="G9729">
            <v>523212</v>
          </cell>
          <cell r="H9729" t="str">
            <v xml:space="preserve">EMMA YOLANDA RAMIREZ HUITRON       </v>
          </cell>
          <cell r="I9729" t="str">
            <v>ASOCIACION DE ASISTENCIA PRIVADA OSE ORGANIZACION DE SERVICIO A ENFERM</v>
          </cell>
        </row>
        <row r="9730">
          <cell r="G9730">
            <v>523234</v>
          </cell>
          <cell r="H9730" t="str">
            <v xml:space="preserve">AZUCENA GUDI/O (AA 2)              </v>
          </cell>
          <cell r="I9730" t="str">
            <v xml:space="preserve">RUTH KOLANGUI NISSANOFF                                               </v>
          </cell>
        </row>
        <row r="9731">
          <cell r="G9731">
            <v>523241</v>
          </cell>
          <cell r="H9731" t="str">
            <v xml:space="preserve">GABRIEL RODRIGO BAENA CASTUERA     </v>
          </cell>
          <cell r="I9731" t="str">
            <v xml:space="preserve">EDUARDO FELIPE WALLS BARRIOS                                          </v>
          </cell>
        </row>
        <row r="9732">
          <cell r="G9732">
            <v>523241</v>
          </cell>
          <cell r="H9732" t="str">
            <v xml:space="preserve">GABRIEL RODRIGO BAENA CASTUERA     </v>
          </cell>
          <cell r="I9732" t="str">
            <v xml:space="preserve">EDUARDO FELIPE WALLS BARRIOS                                          </v>
          </cell>
        </row>
        <row r="9733">
          <cell r="G9733">
            <v>523241</v>
          </cell>
          <cell r="H9733" t="str">
            <v xml:space="preserve">GABRIEL RODRIGO BAENA CASTUERA     </v>
          </cell>
          <cell r="I9733" t="str">
            <v xml:space="preserve">EDUARDO FELIPE WALLS BARRIOS                                          </v>
          </cell>
        </row>
        <row r="9734">
          <cell r="G9734">
            <v>523241</v>
          </cell>
          <cell r="H9734" t="str">
            <v xml:space="preserve">GABRIEL RODRIGO BAENA CASTUERA     </v>
          </cell>
          <cell r="I9734" t="str">
            <v xml:space="preserve">EDUARDO FELIPE WALLS BARRIOS                                          </v>
          </cell>
        </row>
        <row r="9735">
          <cell r="G9735">
            <v>523254</v>
          </cell>
          <cell r="H9735" t="str">
            <v xml:space="preserve">ALEXANDRO SANTILLAN GALLARDO       </v>
          </cell>
          <cell r="I9735" t="str">
            <v xml:space="preserve">JUAN ALBERTO ADAM SIADE                                               </v>
          </cell>
        </row>
        <row r="9736">
          <cell r="G9736">
            <v>523254</v>
          </cell>
          <cell r="H9736" t="str">
            <v xml:space="preserve">ALEXANDRO SANTILLAN GALLARDO       </v>
          </cell>
          <cell r="I9736" t="str">
            <v xml:space="preserve">JUAN ALBERTO ADAM SIADE                                               </v>
          </cell>
        </row>
        <row r="9737">
          <cell r="G9737">
            <v>523304</v>
          </cell>
          <cell r="H9737" t="str">
            <v xml:space="preserve">HUGO LIRA ROSALINO                 </v>
          </cell>
          <cell r="I9737" t="str">
            <v xml:space="preserve">ARTURO ESPRONCEDA CAVAZOS                                             </v>
          </cell>
        </row>
        <row r="9738">
          <cell r="G9738">
            <v>523304</v>
          </cell>
          <cell r="H9738" t="str">
            <v xml:space="preserve">HUGO LIRA ROSALINO                 </v>
          </cell>
          <cell r="I9738" t="str">
            <v xml:space="preserve">ARTURO ESPRONCEDA CAVAZOS                                             </v>
          </cell>
        </row>
        <row r="9739">
          <cell r="G9739">
            <v>523352</v>
          </cell>
          <cell r="H9739" t="str">
            <v xml:space="preserve">GABRIELA SANCHEZ PEREZ             </v>
          </cell>
          <cell r="I9739" t="str">
            <v xml:space="preserve">RAUL TORRES DIAZ                                                      </v>
          </cell>
        </row>
        <row r="9740">
          <cell r="G9740">
            <v>523352</v>
          </cell>
          <cell r="H9740" t="str">
            <v xml:space="preserve">GABRIELA SANCHEZ PEREZ             </v>
          </cell>
          <cell r="I9740" t="str">
            <v xml:space="preserve">RAUL TORRES DIAZ                                                      </v>
          </cell>
        </row>
        <row r="9741">
          <cell r="G9741">
            <v>523381</v>
          </cell>
          <cell r="H9741" t="str">
            <v xml:space="preserve">GABRIEL RODRIGO BAENA CASTUERA     </v>
          </cell>
          <cell r="I9741" t="str">
            <v xml:space="preserve">FELIPE DE JESUS RODRIGUEZ PALACIOS                                    </v>
          </cell>
        </row>
        <row r="9742">
          <cell r="G9742">
            <v>523381</v>
          </cell>
          <cell r="H9742" t="str">
            <v xml:space="preserve">GABRIEL RODRIGO BAENA CASTUERA     </v>
          </cell>
          <cell r="I9742" t="str">
            <v xml:space="preserve">FELIPE DE JESUS RODRIGUEZ PALACIOS                                    </v>
          </cell>
        </row>
        <row r="9743">
          <cell r="G9743">
            <v>523381</v>
          </cell>
          <cell r="H9743" t="str">
            <v xml:space="preserve">GABRIEL RODRIGO BAENA CASTUERA     </v>
          </cell>
          <cell r="I9743" t="str">
            <v xml:space="preserve">FELIPE DE JESUS RODRIGUEZ PALACIOS                                    </v>
          </cell>
        </row>
        <row r="9744">
          <cell r="G9744">
            <v>523394</v>
          </cell>
          <cell r="H9744" t="str">
            <v xml:space="preserve">AZUCENA GUDI/O RAMIREZ             </v>
          </cell>
          <cell r="I9744" t="str">
            <v xml:space="preserve">MARIA DEL ROSARIO AGUILAR MORALES                                     </v>
          </cell>
        </row>
        <row r="9745">
          <cell r="G9745">
            <v>523413</v>
          </cell>
          <cell r="H9745" t="str">
            <v xml:space="preserve">ALEJANDRO AGUILAR MORALES          </v>
          </cell>
          <cell r="I9745" t="str">
            <v xml:space="preserve">IRMA GALLARDO MU/OZ                                                   </v>
          </cell>
        </row>
        <row r="9746">
          <cell r="G9746">
            <v>523421</v>
          </cell>
          <cell r="H9746" t="str">
            <v xml:space="preserve">GABRIEL RODRIGO BAENA CASTUERA     </v>
          </cell>
          <cell r="I9746" t="str">
            <v xml:space="preserve">ELIZABETH MARITZA SALINAS BARRIOS                                     </v>
          </cell>
        </row>
        <row r="9747">
          <cell r="G9747">
            <v>523421</v>
          </cell>
          <cell r="H9747" t="str">
            <v xml:space="preserve">GABRIEL RODRIGO BAENA CASTUERA     </v>
          </cell>
          <cell r="I9747" t="str">
            <v xml:space="preserve">ELIZABETH MARITZA SALINAS BARRIOS                                     </v>
          </cell>
        </row>
        <row r="9748">
          <cell r="G9748">
            <v>523421</v>
          </cell>
          <cell r="H9748" t="str">
            <v xml:space="preserve">GABRIEL RODRIGO BAENA CASTUERA     </v>
          </cell>
          <cell r="I9748" t="str">
            <v xml:space="preserve">ELIZABETH MARITZA SALINAS BARRIOS                                     </v>
          </cell>
        </row>
        <row r="9749">
          <cell r="G9749">
            <v>523434</v>
          </cell>
          <cell r="H9749" t="str">
            <v xml:space="preserve">GABRIELA SANCHEZ PEREZ             </v>
          </cell>
          <cell r="I9749" t="str">
            <v xml:space="preserve">VALENTIN JESUS VARELA FERNANDEZ                                       </v>
          </cell>
        </row>
        <row r="9750">
          <cell r="G9750">
            <v>523434</v>
          </cell>
          <cell r="H9750" t="str">
            <v xml:space="preserve">GABRIELA SANCHEZ PEREZ             </v>
          </cell>
          <cell r="I9750" t="str">
            <v xml:space="preserve">VALENTIN JESUS VARELA FERNANDEZ                                       </v>
          </cell>
        </row>
        <row r="9751">
          <cell r="G9751">
            <v>523434</v>
          </cell>
          <cell r="H9751" t="str">
            <v xml:space="preserve">GABRIELA SANCHEZ PEREZ             </v>
          </cell>
          <cell r="I9751" t="str">
            <v xml:space="preserve">VALENTIN JESUS VARELA FERNANDEZ                                       </v>
          </cell>
        </row>
        <row r="9752">
          <cell r="G9752">
            <v>523434</v>
          </cell>
          <cell r="H9752" t="str">
            <v xml:space="preserve">GABRIELA SANCHEZ PEREZ             </v>
          </cell>
          <cell r="I9752" t="str">
            <v xml:space="preserve">VALENTIN JESUS VARELA FERNANDEZ                                       </v>
          </cell>
        </row>
        <row r="9753">
          <cell r="G9753">
            <v>523434</v>
          </cell>
          <cell r="H9753" t="str">
            <v xml:space="preserve">GABRIELA SANCHEZ PEREZ             </v>
          </cell>
          <cell r="I9753" t="str">
            <v xml:space="preserve">VALENTIN JESUS VARELA FERNANDEZ                                       </v>
          </cell>
        </row>
        <row r="9754">
          <cell r="G9754">
            <v>523434</v>
          </cell>
          <cell r="H9754" t="str">
            <v xml:space="preserve">GABRIELA SANCHEZ PEREZ             </v>
          </cell>
          <cell r="I9754" t="str">
            <v xml:space="preserve">VALENTIN JESUS VARELA FERNANDEZ                                       </v>
          </cell>
        </row>
        <row r="9755">
          <cell r="G9755">
            <v>523434</v>
          </cell>
          <cell r="H9755" t="str">
            <v xml:space="preserve">GABRIELA SANCHEZ PEREZ             </v>
          </cell>
          <cell r="I9755" t="str">
            <v xml:space="preserve">VALENTIN JESUS VARELA FERNANDEZ                                       </v>
          </cell>
        </row>
        <row r="9756">
          <cell r="G9756">
            <v>523434</v>
          </cell>
          <cell r="H9756" t="str">
            <v xml:space="preserve">GABRIELA SANCHEZ PEREZ             </v>
          </cell>
          <cell r="I9756" t="str">
            <v xml:space="preserve">VALENTIN JESUS VARELA FERNANDEZ                                       </v>
          </cell>
        </row>
        <row r="9757">
          <cell r="G9757">
            <v>523434</v>
          </cell>
          <cell r="H9757" t="str">
            <v xml:space="preserve">GABRIELA SANCHEZ PEREZ             </v>
          </cell>
          <cell r="I9757" t="str">
            <v xml:space="preserve">VALENTIN JESUS VARELA FERNANDEZ                                       </v>
          </cell>
        </row>
        <row r="9758">
          <cell r="G9758">
            <v>523434</v>
          </cell>
          <cell r="H9758" t="str">
            <v xml:space="preserve">GABRIELA SANCHEZ PEREZ             </v>
          </cell>
          <cell r="I9758" t="str">
            <v xml:space="preserve">VALENTIN JESUS VARELA FERNANDEZ                                       </v>
          </cell>
        </row>
        <row r="9759">
          <cell r="G9759">
            <v>523434</v>
          </cell>
          <cell r="H9759" t="str">
            <v xml:space="preserve">GABRIELA SANCHEZ PEREZ             </v>
          </cell>
          <cell r="I9759" t="str">
            <v xml:space="preserve">VALENTIN JESUS VARELA FERNANDEZ                                       </v>
          </cell>
        </row>
        <row r="9760">
          <cell r="G9760">
            <v>523434</v>
          </cell>
          <cell r="H9760" t="str">
            <v xml:space="preserve">GABRIELA SANCHEZ PEREZ             </v>
          </cell>
          <cell r="I9760" t="str">
            <v xml:space="preserve">VALENTIN JESUS VARELA FERNANDEZ                                       </v>
          </cell>
        </row>
        <row r="9761">
          <cell r="G9761">
            <v>523434</v>
          </cell>
          <cell r="H9761" t="str">
            <v xml:space="preserve">GABRIELA SANCHEZ PEREZ             </v>
          </cell>
          <cell r="I9761" t="str">
            <v xml:space="preserve">VALENTIN JESUS VARELA FERNANDEZ                                       </v>
          </cell>
        </row>
        <row r="9762">
          <cell r="G9762">
            <v>523456</v>
          </cell>
          <cell r="H9762" t="str">
            <v xml:space="preserve">GABRIELA SANCHEZ PEREZ             </v>
          </cell>
          <cell r="I9762" t="str">
            <v xml:space="preserve">ANGELINA MOLINA MORENO                                                </v>
          </cell>
        </row>
        <row r="9763">
          <cell r="G9763">
            <v>523456</v>
          </cell>
          <cell r="H9763" t="str">
            <v xml:space="preserve">GABRIELA SANCHEZ PEREZ             </v>
          </cell>
          <cell r="I9763" t="str">
            <v xml:space="preserve">ANGELINA MOLINA MORENO                                                </v>
          </cell>
        </row>
        <row r="9764">
          <cell r="G9764">
            <v>523463</v>
          </cell>
          <cell r="H9764" t="str">
            <v xml:space="preserve">SUAREZ HERNANDEZ MONICA MERCEDES   </v>
          </cell>
          <cell r="I9764" t="str">
            <v xml:space="preserve">LUIS ARMANDO GOMEZ GARCIA                                             </v>
          </cell>
        </row>
        <row r="9765">
          <cell r="G9765">
            <v>523463</v>
          </cell>
          <cell r="H9765" t="str">
            <v xml:space="preserve">SUAREZ HERNANDEZ MONICA MERCEDES   </v>
          </cell>
          <cell r="I9765" t="str">
            <v xml:space="preserve">LUIS ARMANDO GOMEZ GARCIA                                             </v>
          </cell>
        </row>
        <row r="9766">
          <cell r="G9766">
            <v>523463</v>
          </cell>
          <cell r="H9766" t="str">
            <v xml:space="preserve">SUAREZ HERNANDEZ MONICA MERCEDES   </v>
          </cell>
          <cell r="I9766" t="str">
            <v xml:space="preserve">LUIS ARMANDO GOMEZ GARCIA                                             </v>
          </cell>
        </row>
        <row r="9767">
          <cell r="G9767">
            <v>523463</v>
          </cell>
          <cell r="H9767" t="str">
            <v xml:space="preserve">SUAREZ HERNANDEZ MONICA MERCEDES   </v>
          </cell>
          <cell r="I9767" t="str">
            <v xml:space="preserve">LUIS ARMANDO GOMEZ GARCIA                                             </v>
          </cell>
        </row>
        <row r="9768">
          <cell r="G9768">
            <v>523463</v>
          </cell>
          <cell r="H9768" t="str">
            <v xml:space="preserve">SUAREZ HERNANDEZ MONICA MERCEDES   </v>
          </cell>
          <cell r="I9768" t="str">
            <v xml:space="preserve">LUIS ARMANDO GOMEZ GARCIA                                             </v>
          </cell>
        </row>
        <row r="9769">
          <cell r="G9769">
            <v>523463</v>
          </cell>
          <cell r="H9769" t="str">
            <v xml:space="preserve">SUAREZ HERNANDEZ MONICA MERCEDES   </v>
          </cell>
          <cell r="I9769" t="str">
            <v xml:space="preserve">LUIS ARMANDO GOMEZ GARCIA                                             </v>
          </cell>
        </row>
        <row r="9770">
          <cell r="G9770">
            <v>523463</v>
          </cell>
          <cell r="H9770" t="str">
            <v xml:space="preserve">SUAREZ HERNANDEZ MONICA MERCEDES   </v>
          </cell>
          <cell r="I9770" t="str">
            <v xml:space="preserve">LUIS ARMANDO GOMEZ GARCIA                                             </v>
          </cell>
        </row>
        <row r="9771">
          <cell r="G9771">
            <v>523463</v>
          </cell>
          <cell r="H9771" t="str">
            <v xml:space="preserve">SUAREZ HERNANDEZ MONICA MERCEDES   </v>
          </cell>
          <cell r="I9771" t="str">
            <v xml:space="preserve">LUIS ARMANDO GOMEZ GARCIA                                             </v>
          </cell>
        </row>
        <row r="9772">
          <cell r="G9772">
            <v>523463</v>
          </cell>
          <cell r="H9772" t="str">
            <v xml:space="preserve">SUAREZ HERNANDEZ MONICA MERCEDES   </v>
          </cell>
          <cell r="I9772" t="str">
            <v xml:space="preserve">LUIS ARMANDO GOMEZ GARCIA                                             </v>
          </cell>
        </row>
        <row r="9773">
          <cell r="G9773">
            <v>523463</v>
          </cell>
          <cell r="H9773" t="str">
            <v xml:space="preserve">SUAREZ HERNANDEZ MONICA MERCEDES   </v>
          </cell>
          <cell r="I9773" t="str">
            <v xml:space="preserve">LUIS ARMANDO GOMEZ GARCIA                                             </v>
          </cell>
        </row>
        <row r="9774">
          <cell r="G9774">
            <v>523463</v>
          </cell>
          <cell r="H9774" t="str">
            <v xml:space="preserve">SUAREZ HERNANDEZ MONICA MERCEDES   </v>
          </cell>
          <cell r="I9774" t="str">
            <v xml:space="preserve">LUIS ARMANDO GOMEZ GARCIA                                             </v>
          </cell>
        </row>
        <row r="9775">
          <cell r="G9775">
            <v>523463</v>
          </cell>
          <cell r="H9775" t="str">
            <v xml:space="preserve">SUAREZ HERNANDEZ MONICA MERCEDES   </v>
          </cell>
          <cell r="I9775" t="str">
            <v xml:space="preserve">LUIS ARMANDO GOMEZ GARCIA                                             </v>
          </cell>
        </row>
        <row r="9776">
          <cell r="G9776">
            <v>523471</v>
          </cell>
          <cell r="H9776" t="str">
            <v xml:space="preserve">ALEJANDRO AGUILAR MORALES          </v>
          </cell>
          <cell r="I9776" t="str">
            <v xml:space="preserve">ERIKA PLATAS OCHOA                                                    </v>
          </cell>
        </row>
        <row r="9777">
          <cell r="G9777">
            <v>523471</v>
          </cell>
          <cell r="H9777" t="str">
            <v xml:space="preserve">ALEJANDRO AGUILAR MORALES          </v>
          </cell>
          <cell r="I9777" t="str">
            <v xml:space="preserve">ERIKA PLATAS OCHOA                                                    </v>
          </cell>
        </row>
        <row r="9778">
          <cell r="G9778">
            <v>523471</v>
          </cell>
          <cell r="H9778" t="str">
            <v xml:space="preserve">ALEJANDRO AGUILAR MORALES          </v>
          </cell>
          <cell r="I9778" t="str">
            <v xml:space="preserve">ERIKA PLATAS OCHOA                                                    </v>
          </cell>
        </row>
        <row r="9779">
          <cell r="G9779">
            <v>523484</v>
          </cell>
          <cell r="H9779" t="str">
            <v xml:space="preserve">EVELIA VENEGAS CASTILLO            </v>
          </cell>
          <cell r="I9779" t="str">
            <v xml:space="preserve">MONICA PEREZ MIRANDA                                                  </v>
          </cell>
        </row>
        <row r="9780">
          <cell r="G9780">
            <v>523484</v>
          </cell>
          <cell r="H9780" t="str">
            <v xml:space="preserve">EVELIA VENEGAS CASTILLO            </v>
          </cell>
          <cell r="I9780" t="str">
            <v xml:space="preserve">MONICA PEREZ MIRANDA                                                  </v>
          </cell>
        </row>
        <row r="9781">
          <cell r="G9781">
            <v>523484</v>
          </cell>
          <cell r="H9781" t="str">
            <v xml:space="preserve">EVELIA VENEGAS CASTILLO            </v>
          </cell>
          <cell r="I9781" t="str">
            <v xml:space="preserve">MONICA PEREZ MIRANDA                                                  </v>
          </cell>
        </row>
        <row r="9782">
          <cell r="G9782">
            <v>523484</v>
          </cell>
          <cell r="H9782" t="str">
            <v xml:space="preserve">EVELIA VENEGAS CASTILLO            </v>
          </cell>
          <cell r="I9782" t="str">
            <v xml:space="preserve">MONICA PEREZ MIRANDA                                                  </v>
          </cell>
        </row>
        <row r="9783">
          <cell r="G9783">
            <v>523484</v>
          </cell>
          <cell r="H9783" t="str">
            <v xml:space="preserve">EVELIA VENEGAS CASTILLO            </v>
          </cell>
          <cell r="I9783" t="str">
            <v xml:space="preserve">MONICA PEREZ MIRANDA                                                  </v>
          </cell>
        </row>
        <row r="9784">
          <cell r="G9784">
            <v>523484</v>
          </cell>
          <cell r="H9784" t="str">
            <v xml:space="preserve">EVELIA VENEGAS CASTILLO            </v>
          </cell>
          <cell r="I9784" t="str">
            <v xml:space="preserve">MONICA PEREZ MIRANDA                                                  </v>
          </cell>
        </row>
        <row r="9785">
          <cell r="G9785">
            <v>523484</v>
          </cell>
          <cell r="H9785" t="str">
            <v xml:space="preserve">EVELIA VENEGAS CASTILLO            </v>
          </cell>
          <cell r="I9785" t="str">
            <v xml:space="preserve">MONICA PEREZ MIRANDA                                                  </v>
          </cell>
        </row>
        <row r="9786">
          <cell r="G9786">
            <v>523512</v>
          </cell>
          <cell r="H9786" t="str">
            <v xml:space="preserve">ADRIANA I. MEJIA CASTILLO          </v>
          </cell>
          <cell r="I9786" t="str">
            <v xml:space="preserve">RODOLFO QUIROGA RUIZ                                                  </v>
          </cell>
        </row>
        <row r="9787">
          <cell r="G9787">
            <v>523512</v>
          </cell>
          <cell r="H9787" t="str">
            <v xml:space="preserve">ADRIANA I. MEJIA CASTILLO          </v>
          </cell>
          <cell r="I9787" t="str">
            <v xml:space="preserve">RODOLFO QUIROGA RUIZ                                                  </v>
          </cell>
        </row>
        <row r="9788">
          <cell r="G9788">
            <v>523512</v>
          </cell>
          <cell r="H9788" t="str">
            <v xml:space="preserve">ADRIANA I. MEJIA CASTILLO          </v>
          </cell>
          <cell r="I9788" t="str">
            <v xml:space="preserve">RODOLFO QUIROGA RUIZ                                                  </v>
          </cell>
        </row>
        <row r="9789">
          <cell r="G9789">
            <v>523512</v>
          </cell>
          <cell r="H9789" t="str">
            <v xml:space="preserve">ADRIANA I. MEJIA CASTILLO          </v>
          </cell>
          <cell r="I9789" t="str">
            <v xml:space="preserve">RODOLFO QUIROGA RUIZ                                                  </v>
          </cell>
        </row>
        <row r="9790">
          <cell r="G9790">
            <v>523512</v>
          </cell>
          <cell r="H9790" t="str">
            <v xml:space="preserve">ADRIANA I. MEJIA CASTILLO          </v>
          </cell>
          <cell r="I9790" t="str">
            <v xml:space="preserve">RODOLFO QUIROGA RUIZ                                                  </v>
          </cell>
        </row>
        <row r="9791">
          <cell r="G9791">
            <v>523512</v>
          </cell>
          <cell r="H9791" t="str">
            <v xml:space="preserve">ADRIANA I. MEJIA CASTILLO          </v>
          </cell>
          <cell r="I9791" t="str">
            <v xml:space="preserve">RODOLFO QUIROGA RUIZ                                                  </v>
          </cell>
        </row>
        <row r="9792">
          <cell r="G9792">
            <v>523512</v>
          </cell>
          <cell r="H9792" t="str">
            <v xml:space="preserve">ADRIANA I. MEJIA CASTILLO          </v>
          </cell>
          <cell r="I9792" t="str">
            <v xml:space="preserve">RODOLFO QUIROGA RUIZ                                                  </v>
          </cell>
        </row>
        <row r="9793">
          <cell r="G9793">
            <v>523524</v>
          </cell>
          <cell r="H9793" t="str">
            <v xml:space="preserve">MARIO ALBERTO SANCHEZ BRAVO        </v>
          </cell>
          <cell r="I9793" t="str">
            <v xml:space="preserve">FEDERAL MOGUL, S.A. DE C.V. (FONDO DE AHORRO DE LOS TRABAJADORES)     </v>
          </cell>
        </row>
        <row r="9794">
          <cell r="G9794">
            <v>523532</v>
          </cell>
          <cell r="H9794" t="str">
            <v xml:space="preserve">MARIO ALBERTO SANCHEZ BRAVO        </v>
          </cell>
          <cell r="I9794" t="str">
            <v xml:space="preserve">SERVICIOS ADMINISTRATIVOS INDUSTRIALES, S.A. DE C.V. (FONDO DE AHORRO </v>
          </cell>
        </row>
        <row r="9795">
          <cell r="G9795">
            <v>523545</v>
          </cell>
          <cell r="H9795" t="str">
            <v xml:space="preserve">MARIO ALBERTO SANCHEZ BRAVO        </v>
          </cell>
          <cell r="I9795" t="str">
            <v xml:space="preserve">RAIMSA SA DE CV  (FONDO DE AHORRO DE LOS TRABAJADORES)                </v>
          </cell>
        </row>
        <row r="9796">
          <cell r="G9796">
            <v>523553</v>
          </cell>
          <cell r="H9796" t="str">
            <v xml:space="preserve">ALEXANDRO SANTILLAN GALLARDO       </v>
          </cell>
          <cell r="I9796" t="str">
            <v xml:space="preserve">RAUL BUSTAMANTE ROMERO                                                </v>
          </cell>
        </row>
        <row r="9797">
          <cell r="G9797">
            <v>523553</v>
          </cell>
          <cell r="H9797" t="str">
            <v xml:space="preserve">ALEXANDRO SANTILLAN GALLARDO       </v>
          </cell>
          <cell r="I9797" t="str">
            <v xml:space="preserve">RAUL BUSTAMANTE ROMERO                                                </v>
          </cell>
        </row>
        <row r="9798">
          <cell r="G9798">
            <v>523553</v>
          </cell>
          <cell r="H9798" t="str">
            <v xml:space="preserve">ALEXANDRO SANTILLAN GALLARDO       </v>
          </cell>
          <cell r="I9798" t="str">
            <v xml:space="preserve">RAUL BUSTAMANTE ROMERO                                                </v>
          </cell>
        </row>
        <row r="9799">
          <cell r="G9799">
            <v>523553</v>
          </cell>
          <cell r="H9799" t="str">
            <v xml:space="preserve">ALEXANDRO SANTILLAN GALLARDO       </v>
          </cell>
          <cell r="I9799" t="str">
            <v xml:space="preserve">RAUL BUSTAMANTE ROMERO                                                </v>
          </cell>
        </row>
        <row r="9800">
          <cell r="G9800">
            <v>523553</v>
          </cell>
          <cell r="H9800" t="str">
            <v xml:space="preserve">ALEXANDRO SANTILLAN GALLARDO       </v>
          </cell>
          <cell r="I9800" t="str">
            <v xml:space="preserve">RAUL BUSTAMANTE ROMERO                                                </v>
          </cell>
        </row>
        <row r="9801">
          <cell r="G9801">
            <v>523553</v>
          </cell>
          <cell r="H9801" t="str">
            <v xml:space="preserve">ALEXANDRO SANTILLAN GALLARDO       </v>
          </cell>
          <cell r="I9801" t="str">
            <v xml:space="preserve">RAUL BUSTAMANTE ROMERO                                                </v>
          </cell>
        </row>
        <row r="9802">
          <cell r="G9802">
            <v>523553</v>
          </cell>
          <cell r="H9802" t="str">
            <v xml:space="preserve">ALEXANDRO SANTILLAN GALLARDO       </v>
          </cell>
          <cell r="I9802" t="str">
            <v xml:space="preserve">RAUL BUSTAMANTE ROMERO                                                </v>
          </cell>
        </row>
        <row r="9803">
          <cell r="G9803">
            <v>523553</v>
          </cell>
          <cell r="H9803" t="str">
            <v xml:space="preserve">ALEXANDRO SANTILLAN GALLARDO       </v>
          </cell>
          <cell r="I9803" t="str">
            <v xml:space="preserve">RAUL BUSTAMANTE ROMERO                                                </v>
          </cell>
        </row>
        <row r="9804">
          <cell r="G9804">
            <v>523553</v>
          </cell>
          <cell r="H9804" t="str">
            <v xml:space="preserve">ALEXANDRO SANTILLAN GALLARDO       </v>
          </cell>
          <cell r="I9804" t="str">
            <v xml:space="preserve">RAUL BUSTAMANTE ROMERO                                                </v>
          </cell>
        </row>
        <row r="9805">
          <cell r="G9805">
            <v>523553</v>
          </cell>
          <cell r="H9805" t="str">
            <v xml:space="preserve">ALEXANDRO SANTILLAN GALLARDO       </v>
          </cell>
          <cell r="I9805" t="str">
            <v xml:space="preserve">RAUL BUSTAMANTE ROMERO                                                </v>
          </cell>
        </row>
        <row r="9806">
          <cell r="G9806">
            <v>523553</v>
          </cell>
          <cell r="H9806" t="str">
            <v xml:space="preserve">ALEXANDRO SANTILLAN GALLARDO       </v>
          </cell>
          <cell r="I9806" t="str">
            <v xml:space="preserve">RAUL BUSTAMANTE ROMERO                                                </v>
          </cell>
        </row>
        <row r="9807">
          <cell r="G9807">
            <v>523561</v>
          </cell>
          <cell r="H9807" t="str">
            <v xml:space="preserve">MARIO ALBERTO SANCHEZ BRAVO        </v>
          </cell>
          <cell r="I9807" t="str">
            <v>FEDERAL MOGUL DE MEXICO, S.A DE C.V. (FONDO DE AHORRO DE LOS TRABAJADO</v>
          </cell>
        </row>
        <row r="9808">
          <cell r="G9808">
            <v>523574</v>
          </cell>
          <cell r="H9808" t="str">
            <v xml:space="preserve">MARIO ALBERTO SANCHEZ BRAVO        </v>
          </cell>
          <cell r="I9808" t="str">
            <v>MCCORD PAYEN DE MEXICO S DE R.L. C.V. (FONDO DE AHORRO DE LOS TRABAJAD</v>
          </cell>
        </row>
        <row r="9809">
          <cell r="G9809">
            <v>523582</v>
          </cell>
          <cell r="H9809" t="str">
            <v xml:space="preserve">MINERVA OLVERA BONILLA             </v>
          </cell>
          <cell r="I9809" t="str">
            <v xml:space="preserve">HECTOR GUIZAR BLANCO                                                  </v>
          </cell>
        </row>
        <row r="9810">
          <cell r="G9810">
            <v>523582</v>
          </cell>
          <cell r="H9810" t="str">
            <v xml:space="preserve">MINERVA OLVERA BONILLA             </v>
          </cell>
          <cell r="I9810" t="str">
            <v xml:space="preserve">HECTOR GUIZAR BLANCO                                                  </v>
          </cell>
        </row>
        <row r="9811">
          <cell r="G9811">
            <v>523582</v>
          </cell>
          <cell r="H9811" t="str">
            <v xml:space="preserve">MINERVA OLVERA BONILLA             </v>
          </cell>
          <cell r="I9811" t="str">
            <v xml:space="preserve">HECTOR GUIZAR BLANCO                                                  </v>
          </cell>
        </row>
        <row r="9812">
          <cell r="G9812">
            <v>523582</v>
          </cell>
          <cell r="H9812" t="str">
            <v xml:space="preserve">MINERVA OLVERA BONILLA             </v>
          </cell>
          <cell r="I9812" t="str">
            <v xml:space="preserve">HECTOR GUIZAR BLANCO                                                  </v>
          </cell>
        </row>
        <row r="9813">
          <cell r="G9813">
            <v>523582</v>
          </cell>
          <cell r="H9813" t="str">
            <v xml:space="preserve">MINERVA OLVERA BONILLA             </v>
          </cell>
          <cell r="I9813" t="str">
            <v xml:space="preserve">HECTOR GUIZAR BLANCO                                                  </v>
          </cell>
        </row>
        <row r="9814">
          <cell r="G9814">
            <v>523582</v>
          </cell>
          <cell r="H9814" t="str">
            <v xml:space="preserve">MINERVA OLVERA BONILLA             </v>
          </cell>
          <cell r="I9814" t="str">
            <v xml:space="preserve">HECTOR GUIZAR BLANCO                                                  </v>
          </cell>
        </row>
        <row r="9815">
          <cell r="G9815">
            <v>523635</v>
          </cell>
          <cell r="H9815" t="str">
            <v xml:space="preserve">EMPLEADOS                          </v>
          </cell>
          <cell r="I9815" t="str">
            <v xml:space="preserve">JUAN MIGUEL AGUNDIS HERNANDEZ                                         </v>
          </cell>
        </row>
        <row r="9816">
          <cell r="G9816">
            <v>523635</v>
          </cell>
          <cell r="H9816" t="str">
            <v xml:space="preserve">EMPLEADOS                          </v>
          </cell>
          <cell r="I9816" t="str">
            <v xml:space="preserve">JUAN MIGUEL AGUNDIS HERNANDEZ                                         </v>
          </cell>
        </row>
        <row r="9817">
          <cell r="G9817">
            <v>523643</v>
          </cell>
          <cell r="H9817" t="str">
            <v xml:space="preserve">GABRIEL RODRIGO BAENA CASTUERA     </v>
          </cell>
          <cell r="I9817" t="str">
            <v xml:space="preserve">GRACIELA GUILLERMINA SUMANO PORRAS                                    </v>
          </cell>
        </row>
        <row r="9818">
          <cell r="G9818">
            <v>523643</v>
          </cell>
          <cell r="H9818" t="str">
            <v xml:space="preserve">GABRIEL RODRIGO BAENA CASTUERA     </v>
          </cell>
          <cell r="I9818" t="str">
            <v xml:space="preserve">GRACIELA GUILLERMINA SUMANO PORRAS                                    </v>
          </cell>
        </row>
        <row r="9819">
          <cell r="G9819">
            <v>523651</v>
          </cell>
          <cell r="H9819" t="str">
            <v xml:space="preserve">GABRIEL RODRIGO BAENA CASTUERA     </v>
          </cell>
          <cell r="I9819" t="str">
            <v xml:space="preserve">ENRIQUETA QUIROZ GARCIA                                               </v>
          </cell>
        </row>
        <row r="9820">
          <cell r="G9820">
            <v>523651</v>
          </cell>
          <cell r="H9820" t="str">
            <v xml:space="preserve">GABRIEL RODRIGO BAENA CASTUERA     </v>
          </cell>
          <cell r="I9820" t="str">
            <v xml:space="preserve">ENRIQUETA QUIROZ GARCIA                                               </v>
          </cell>
        </row>
        <row r="9821">
          <cell r="G9821">
            <v>523664</v>
          </cell>
          <cell r="H9821" t="str">
            <v xml:space="preserve">AZUCENA GUDI/O RAMIREZ             </v>
          </cell>
          <cell r="I9821" t="str">
            <v xml:space="preserve">JORGE ANTONIO DE LA ASUNCION TORRE HERNANDEZ                          </v>
          </cell>
        </row>
        <row r="9822">
          <cell r="G9822">
            <v>523672</v>
          </cell>
          <cell r="H9822" t="str">
            <v xml:space="preserve">EVELIA VENEGAS CASTILLO            </v>
          </cell>
          <cell r="I9822" t="str">
            <v xml:space="preserve">FERNANDO PEREZ ARLANDIS                                               </v>
          </cell>
        </row>
        <row r="9823">
          <cell r="G9823">
            <v>523672</v>
          </cell>
          <cell r="H9823" t="str">
            <v xml:space="preserve">EVELIA VENEGAS CASTILLO            </v>
          </cell>
          <cell r="I9823" t="str">
            <v xml:space="preserve">FERNANDO PEREZ ARLANDIS                                               </v>
          </cell>
        </row>
        <row r="9824">
          <cell r="G9824">
            <v>523672</v>
          </cell>
          <cell r="H9824" t="str">
            <v xml:space="preserve">EVELIA VENEGAS CASTILLO            </v>
          </cell>
          <cell r="I9824" t="str">
            <v xml:space="preserve">FERNANDO PEREZ ARLANDIS                                               </v>
          </cell>
        </row>
        <row r="9825">
          <cell r="G9825">
            <v>523672</v>
          </cell>
          <cell r="H9825" t="str">
            <v xml:space="preserve">EVELIA VENEGAS CASTILLO            </v>
          </cell>
          <cell r="I9825" t="str">
            <v xml:space="preserve">FERNANDO PEREZ ARLANDIS                                               </v>
          </cell>
        </row>
        <row r="9826">
          <cell r="G9826">
            <v>523672</v>
          </cell>
          <cell r="H9826" t="str">
            <v xml:space="preserve">EVELIA VENEGAS CASTILLO            </v>
          </cell>
          <cell r="I9826" t="str">
            <v xml:space="preserve">FERNANDO PEREZ ARLANDIS                                               </v>
          </cell>
        </row>
        <row r="9827">
          <cell r="G9827">
            <v>523672</v>
          </cell>
          <cell r="H9827" t="str">
            <v xml:space="preserve">EVELIA VENEGAS CASTILLO            </v>
          </cell>
          <cell r="I9827" t="str">
            <v xml:space="preserve">FERNANDO PEREZ ARLANDIS                                               </v>
          </cell>
        </row>
        <row r="9828">
          <cell r="G9828">
            <v>523672</v>
          </cell>
          <cell r="H9828" t="str">
            <v xml:space="preserve">EVELIA VENEGAS CASTILLO            </v>
          </cell>
          <cell r="I9828" t="str">
            <v xml:space="preserve">FERNANDO PEREZ ARLANDIS                                               </v>
          </cell>
        </row>
        <row r="9829">
          <cell r="G9829">
            <v>523685</v>
          </cell>
          <cell r="H9829" t="str">
            <v xml:space="preserve">ALEJANDRO AGUILAR MORALES          </v>
          </cell>
          <cell r="I9829" t="str">
            <v xml:space="preserve">JOSE ALBERTO RAMIREZ MERINO                                           </v>
          </cell>
        </row>
        <row r="9830">
          <cell r="G9830">
            <v>523685</v>
          </cell>
          <cell r="H9830" t="str">
            <v xml:space="preserve">ALEJANDRO AGUILAR MORALES          </v>
          </cell>
          <cell r="I9830" t="str">
            <v xml:space="preserve">JOSE ALBERTO RAMIREZ MERINO                                           </v>
          </cell>
        </row>
        <row r="9831">
          <cell r="G9831">
            <v>523693</v>
          </cell>
          <cell r="H9831" t="str">
            <v xml:space="preserve">ALEJANDRO AGUILAR MORALES          </v>
          </cell>
          <cell r="I9831" t="str">
            <v xml:space="preserve">ALLAN PICOS WHITEHOUSE                                                </v>
          </cell>
        </row>
        <row r="9832">
          <cell r="G9832">
            <v>523693</v>
          </cell>
          <cell r="H9832" t="str">
            <v xml:space="preserve">ALEJANDRO AGUILAR MORALES          </v>
          </cell>
          <cell r="I9832" t="str">
            <v xml:space="preserve">ALLAN PICOS WHITEHOUSE                                                </v>
          </cell>
        </row>
        <row r="9833">
          <cell r="G9833">
            <v>523693</v>
          </cell>
          <cell r="H9833" t="str">
            <v xml:space="preserve">ALEJANDRO AGUILAR MORALES          </v>
          </cell>
          <cell r="I9833" t="str">
            <v xml:space="preserve">ALLAN PICOS WHITEHOUSE                                                </v>
          </cell>
        </row>
        <row r="9834">
          <cell r="G9834">
            <v>523693</v>
          </cell>
          <cell r="H9834" t="str">
            <v xml:space="preserve">ALEJANDRO AGUILAR MORALES          </v>
          </cell>
          <cell r="I9834" t="str">
            <v xml:space="preserve">ALLAN PICOS WHITEHOUSE                                                </v>
          </cell>
        </row>
        <row r="9835">
          <cell r="G9835">
            <v>523693</v>
          </cell>
          <cell r="H9835" t="str">
            <v xml:space="preserve">ALEJANDRO AGUILAR MORALES          </v>
          </cell>
          <cell r="I9835" t="str">
            <v xml:space="preserve">ALLAN PICOS WHITEHOUSE                                                </v>
          </cell>
        </row>
        <row r="9836">
          <cell r="G9836">
            <v>523693</v>
          </cell>
          <cell r="H9836" t="str">
            <v xml:space="preserve">ALEJANDRO AGUILAR MORALES          </v>
          </cell>
          <cell r="I9836" t="str">
            <v xml:space="preserve">ALLAN PICOS WHITEHOUSE                                                </v>
          </cell>
        </row>
        <row r="9837">
          <cell r="G9837">
            <v>523693</v>
          </cell>
          <cell r="H9837" t="str">
            <v xml:space="preserve">ALEJANDRO AGUILAR MORALES          </v>
          </cell>
          <cell r="I9837" t="str">
            <v xml:space="preserve">ALLAN PICOS WHITEHOUSE                                                </v>
          </cell>
        </row>
        <row r="9838">
          <cell r="G9838">
            <v>523693</v>
          </cell>
          <cell r="H9838" t="str">
            <v xml:space="preserve">ALEJANDRO AGUILAR MORALES          </v>
          </cell>
          <cell r="I9838" t="str">
            <v xml:space="preserve">ALLAN PICOS WHITEHOUSE                                                </v>
          </cell>
        </row>
        <row r="9839">
          <cell r="G9839">
            <v>523693</v>
          </cell>
          <cell r="H9839" t="str">
            <v xml:space="preserve">ALEJANDRO AGUILAR MORALES          </v>
          </cell>
          <cell r="I9839" t="str">
            <v xml:space="preserve">ALLAN PICOS WHITEHOUSE                                                </v>
          </cell>
        </row>
        <row r="9840">
          <cell r="G9840">
            <v>523704</v>
          </cell>
          <cell r="H9840" t="str">
            <v xml:space="preserve">ALEJANDRO AGUILAR MORALES          </v>
          </cell>
          <cell r="I9840" t="str">
            <v xml:space="preserve">FERNANDO TAMAYO MEDINA DEL CAMPO                                      </v>
          </cell>
        </row>
        <row r="9841">
          <cell r="G9841">
            <v>523704</v>
          </cell>
          <cell r="H9841" t="str">
            <v xml:space="preserve">ALEJANDRO AGUILAR MORALES          </v>
          </cell>
          <cell r="I9841" t="str">
            <v xml:space="preserve">FERNANDO TAMAYO MEDINA DEL CAMPO                                      </v>
          </cell>
        </row>
        <row r="9842">
          <cell r="G9842">
            <v>523704</v>
          </cell>
          <cell r="H9842" t="str">
            <v xml:space="preserve">ALEJANDRO AGUILAR MORALES          </v>
          </cell>
          <cell r="I9842" t="str">
            <v xml:space="preserve">FERNANDO TAMAYO MEDINA DEL CAMPO                                      </v>
          </cell>
        </row>
        <row r="9843">
          <cell r="G9843">
            <v>523704</v>
          </cell>
          <cell r="H9843" t="str">
            <v xml:space="preserve">ALEJANDRO AGUILAR MORALES          </v>
          </cell>
          <cell r="I9843" t="str">
            <v xml:space="preserve">FERNANDO TAMAYO MEDINA DEL CAMPO                                      </v>
          </cell>
        </row>
        <row r="9844">
          <cell r="G9844">
            <v>523704</v>
          </cell>
          <cell r="H9844" t="str">
            <v xml:space="preserve">ALEJANDRO AGUILAR MORALES          </v>
          </cell>
          <cell r="I9844" t="str">
            <v xml:space="preserve">FERNANDO TAMAYO MEDINA DEL CAMPO                                      </v>
          </cell>
        </row>
        <row r="9845">
          <cell r="G9845">
            <v>523704</v>
          </cell>
          <cell r="H9845" t="str">
            <v xml:space="preserve">ALEJANDRO AGUILAR MORALES          </v>
          </cell>
          <cell r="I9845" t="str">
            <v xml:space="preserve">FERNANDO TAMAYO MEDINA DEL CAMPO                                      </v>
          </cell>
        </row>
        <row r="9846">
          <cell r="G9846">
            <v>523704</v>
          </cell>
          <cell r="H9846" t="str">
            <v xml:space="preserve">ALEJANDRO AGUILAR MORALES          </v>
          </cell>
          <cell r="I9846" t="str">
            <v xml:space="preserve">FERNANDO TAMAYO MEDINA DEL CAMPO                                      </v>
          </cell>
        </row>
        <row r="9847">
          <cell r="G9847">
            <v>523704</v>
          </cell>
          <cell r="H9847" t="str">
            <v xml:space="preserve">ALEJANDRO AGUILAR MORALES          </v>
          </cell>
          <cell r="I9847" t="str">
            <v xml:space="preserve">FERNANDO TAMAYO MEDINA DEL CAMPO                                      </v>
          </cell>
        </row>
        <row r="9848">
          <cell r="G9848">
            <v>523704</v>
          </cell>
          <cell r="H9848" t="str">
            <v xml:space="preserve">ALEJANDRO AGUILAR MORALES          </v>
          </cell>
          <cell r="I9848" t="str">
            <v xml:space="preserve">FERNANDO TAMAYO MEDINA DEL CAMPO                                      </v>
          </cell>
        </row>
        <row r="9849">
          <cell r="G9849">
            <v>523725</v>
          </cell>
          <cell r="H9849" t="str">
            <v xml:space="preserve">RAFAEL CASTILLA VIRUES             </v>
          </cell>
          <cell r="I9849" t="str">
            <v xml:space="preserve">ELIAS ABADI CHEREM                                                    </v>
          </cell>
        </row>
        <row r="9850">
          <cell r="G9850">
            <v>523725</v>
          </cell>
          <cell r="H9850" t="str">
            <v xml:space="preserve">RAFAEL CASTILLA VIRUES             </v>
          </cell>
          <cell r="I9850" t="str">
            <v xml:space="preserve">ELIAS ABADI CHEREM                                                    </v>
          </cell>
        </row>
        <row r="9851">
          <cell r="G9851">
            <v>523725</v>
          </cell>
          <cell r="H9851" t="str">
            <v xml:space="preserve">RAFAEL CASTILLA VIRUES             </v>
          </cell>
          <cell r="I9851" t="str">
            <v xml:space="preserve">ELIAS ABADI CHEREM                                                    </v>
          </cell>
        </row>
        <row r="9852">
          <cell r="G9852">
            <v>523734</v>
          </cell>
          <cell r="H9852" t="str">
            <v>JOSUE GERARDO RAMIREZ ESPA/A FUENTE</v>
          </cell>
          <cell r="I9852" t="str">
            <v xml:space="preserve">J JESUS FARIAS ZARAGOZA                                               </v>
          </cell>
        </row>
        <row r="9853">
          <cell r="G9853">
            <v>523734</v>
          </cell>
          <cell r="H9853" t="str">
            <v>JOSUE GERARDO RAMIREZ ESPA/A FUENTE</v>
          </cell>
          <cell r="I9853" t="str">
            <v xml:space="preserve">J JESUS FARIAS ZARAGOZA                                               </v>
          </cell>
        </row>
        <row r="9854">
          <cell r="G9854">
            <v>523734</v>
          </cell>
          <cell r="H9854" t="str">
            <v>JOSUE GERARDO RAMIREZ ESPA/A FUENTE</v>
          </cell>
          <cell r="I9854" t="str">
            <v xml:space="preserve">J JESUS FARIAS ZARAGOZA                                               </v>
          </cell>
        </row>
        <row r="9855">
          <cell r="G9855">
            <v>523734</v>
          </cell>
          <cell r="H9855" t="str">
            <v>JOSUE GERARDO RAMIREZ ESPA/A FUENTE</v>
          </cell>
          <cell r="I9855" t="str">
            <v xml:space="preserve">J JESUS FARIAS ZARAGOZA                                               </v>
          </cell>
        </row>
        <row r="9856">
          <cell r="G9856">
            <v>523734</v>
          </cell>
          <cell r="H9856" t="str">
            <v>JOSUE GERARDO RAMIREZ ESPA/A FUENTE</v>
          </cell>
          <cell r="I9856" t="str">
            <v xml:space="preserve">J JESUS FARIAS ZARAGOZA                                               </v>
          </cell>
        </row>
        <row r="9857">
          <cell r="G9857">
            <v>523734</v>
          </cell>
          <cell r="H9857" t="str">
            <v>JOSUE GERARDO RAMIREZ ESPA/A FUENTE</v>
          </cell>
          <cell r="I9857" t="str">
            <v xml:space="preserve">J JESUS FARIAS ZARAGOZA                                               </v>
          </cell>
        </row>
        <row r="9858">
          <cell r="G9858">
            <v>523734</v>
          </cell>
          <cell r="H9858" t="str">
            <v>JOSUE GERARDO RAMIREZ ESPA/A FUENTE</v>
          </cell>
          <cell r="I9858" t="str">
            <v xml:space="preserve">J JESUS FARIAS ZARAGOZA                                               </v>
          </cell>
        </row>
        <row r="9859">
          <cell r="G9859">
            <v>523734</v>
          </cell>
          <cell r="H9859" t="str">
            <v>JOSUE GERARDO RAMIREZ ESPA/A FUENTE</v>
          </cell>
          <cell r="I9859" t="str">
            <v xml:space="preserve">J JESUS FARIAS ZARAGOZA                                               </v>
          </cell>
        </row>
        <row r="9860">
          <cell r="G9860">
            <v>523734</v>
          </cell>
          <cell r="H9860" t="str">
            <v>JOSUE GERARDO RAMIREZ ESPA/A FUENTE</v>
          </cell>
          <cell r="I9860" t="str">
            <v xml:space="preserve">J JESUS FARIAS ZARAGOZA                                               </v>
          </cell>
        </row>
        <row r="9861">
          <cell r="G9861">
            <v>523734</v>
          </cell>
          <cell r="H9861" t="str">
            <v>JOSUE GERARDO RAMIREZ ESPA/A FUENTE</v>
          </cell>
          <cell r="I9861" t="str">
            <v xml:space="preserve">J JESUS FARIAS ZARAGOZA                                               </v>
          </cell>
        </row>
        <row r="9862">
          <cell r="G9862">
            <v>523741</v>
          </cell>
          <cell r="H9862" t="str">
            <v>JOSUE GERARDO RAMIREZ ESPA/A FUENTE</v>
          </cell>
          <cell r="I9862" t="str">
            <v xml:space="preserve">ENRIQUE MENDOZA MORFIN                                                </v>
          </cell>
        </row>
        <row r="9863">
          <cell r="G9863">
            <v>523741</v>
          </cell>
          <cell r="H9863" t="str">
            <v>JOSUE GERARDO RAMIREZ ESPA/A FUENTE</v>
          </cell>
          <cell r="I9863" t="str">
            <v xml:space="preserve">ENRIQUE MENDOZA MORFIN                                                </v>
          </cell>
        </row>
        <row r="9864">
          <cell r="G9864">
            <v>523754</v>
          </cell>
          <cell r="H9864" t="str">
            <v xml:space="preserve">ADRIANA I. MEJIA CASTILLO          </v>
          </cell>
          <cell r="I9864" t="str">
            <v xml:space="preserve">JORGE ALBERTO MARTINEZ MADERO                                         </v>
          </cell>
        </row>
        <row r="9865">
          <cell r="G9865">
            <v>523762</v>
          </cell>
          <cell r="H9865" t="str">
            <v xml:space="preserve">MARIO ALBERTO SANCHEZ BRAVO        </v>
          </cell>
          <cell r="I9865" t="str">
            <v xml:space="preserve">MEXICHEM SERVICIOS RESINAS, S.A. DE C.V.                              </v>
          </cell>
        </row>
        <row r="9866">
          <cell r="G9866">
            <v>523762</v>
          </cell>
          <cell r="H9866" t="str">
            <v xml:space="preserve">MARIO ALBERTO SANCHEZ BRAVO        </v>
          </cell>
          <cell r="I9866" t="str">
            <v xml:space="preserve">MEXICHEM SERVICIOS RESINAS, S.A. DE C.V.                              </v>
          </cell>
        </row>
        <row r="9867">
          <cell r="G9867">
            <v>523762</v>
          </cell>
          <cell r="H9867" t="str">
            <v xml:space="preserve">MARIO ALBERTO SANCHEZ BRAVO        </v>
          </cell>
          <cell r="I9867" t="str">
            <v xml:space="preserve">MEXICHEM SERVICIOS RESINAS, S.A. DE C.V.                              </v>
          </cell>
        </row>
        <row r="9868">
          <cell r="G9868">
            <v>523762</v>
          </cell>
          <cell r="H9868" t="str">
            <v xml:space="preserve">MARIO ALBERTO SANCHEZ BRAVO        </v>
          </cell>
          <cell r="I9868" t="str">
            <v xml:space="preserve">MEXICHEM SERVICIOS RESINAS, S.A. DE C.V.                              </v>
          </cell>
        </row>
        <row r="9869">
          <cell r="G9869">
            <v>523762</v>
          </cell>
          <cell r="H9869" t="str">
            <v xml:space="preserve">MARIO ALBERTO SANCHEZ BRAVO        </v>
          </cell>
          <cell r="I9869" t="str">
            <v xml:space="preserve">MEXICHEM SERVICIOS RESINAS, S.A. DE C.V.                              </v>
          </cell>
        </row>
        <row r="9870">
          <cell r="G9870">
            <v>523762</v>
          </cell>
          <cell r="H9870" t="str">
            <v xml:space="preserve">MARIO ALBERTO SANCHEZ BRAVO        </v>
          </cell>
          <cell r="I9870" t="str">
            <v xml:space="preserve">MEXICHEM SERVICIOS RESINAS, S.A. DE C.V.                              </v>
          </cell>
        </row>
        <row r="9871">
          <cell r="G9871">
            <v>523762</v>
          </cell>
          <cell r="H9871" t="str">
            <v xml:space="preserve">MARIO ALBERTO SANCHEZ BRAVO        </v>
          </cell>
          <cell r="I9871" t="str">
            <v xml:space="preserve">MEXICHEM SERVICIOS RESINAS, S.A. DE C.V.                              </v>
          </cell>
        </row>
        <row r="9872">
          <cell r="G9872">
            <v>523762</v>
          </cell>
          <cell r="H9872" t="str">
            <v xml:space="preserve">MARIO ALBERTO SANCHEZ BRAVO        </v>
          </cell>
          <cell r="I9872" t="str">
            <v xml:space="preserve">MEXICHEM SERVICIOS RESINAS, S.A. DE C.V.                              </v>
          </cell>
        </row>
        <row r="9873">
          <cell r="G9873">
            <v>523762</v>
          </cell>
          <cell r="H9873" t="str">
            <v xml:space="preserve">MARIO ALBERTO SANCHEZ BRAVO        </v>
          </cell>
          <cell r="I9873" t="str">
            <v xml:space="preserve">MEXICHEM SERVICIOS RESINAS, S.A. DE C.V.                              </v>
          </cell>
        </row>
        <row r="9874">
          <cell r="G9874">
            <v>523762</v>
          </cell>
          <cell r="H9874" t="str">
            <v xml:space="preserve">MARIO ALBERTO SANCHEZ BRAVO        </v>
          </cell>
          <cell r="I9874" t="str">
            <v xml:space="preserve">MEXICHEM SERVICIOS RESINAS, S.A. DE C.V.                              </v>
          </cell>
        </row>
        <row r="9875">
          <cell r="G9875">
            <v>523762</v>
          </cell>
          <cell r="H9875" t="str">
            <v xml:space="preserve">MARIO ALBERTO SANCHEZ BRAVO        </v>
          </cell>
          <cell r="I9875" t="str">
            <v xml:space="preserve">MEXICHEM SERVICIOS RESINAS, S.A. DE C.V.                              </v>
          </cell>
        </row>
        <row r="9876">
          <cell r="G9876">
            <v>523762</v>
          </cell>
          <cell r="H9876" t="str">
            <v xml:space="preserve">MARIO ALBERTO SANCHEZ BRAVO        </v>
          </cell>
          <cell r="I9876" t="str">
            <v xml:space="preserve">MEXICHEM SERVICIOS RESINAS, S.A. DE C.V.                              </v>
          </cell>
        </row>
        <row r="9877">
          <cell r="G9877">
            <v>523762</v>
          </cell>
          <cell r="H9877" t="str">
            <v xml:space="preserve">MARIO ALBERTO SANCHEZ BRAVO        </v>
          </cell>
          <cell r="I9877" t="str">
            <v xml:space="preserve">MEXICHEM SERVICIOS RESINAS, S.A. DE C.V.                              </v>
          </cell>
        </row>
        <row r="9878">
          <cell r="G9878">
            <v>523762</v>
          </cell>
          <cell r="H9878" t="str">
            <v xml:space="preserve">MARIO ALBERTO SANCHEZ BRAVO        </v>
          </cell>
          <cell r="I9878" t="str">
            <v xml:space="preserve">MEXICHEM SERVICIOS RESINAS, S.A. DE C.V.                              </v>
          </cell>
        </row>
        <row r="9879">
          <cell r="G9879">
            <v>523762</v>
          </cell>
          <cell r="H9879" t="str">
            <v xml:space="preserve">MARIO ALBERTO SANCHEZ BRAVO        </v>
          </cell>
          <cell r="I9879" t="str">
            <v xml:space="preserve">MEXICHEM SERVICIOS RESINAS, S.A. DE C.V.                              </v>
          </cell>
        </row>
        <row r="9880">
          <cell r="G9880">
            <v>523762</v>
          </cell>
          <cell r="H9880" t="str">
            <v xml:space="preserve">MARIO ALBERTO SANCHEZ BRAVO        </v>
          </cell>
          <cell r="I9880" t="str">
            <v xml:space="preserve">MEXICHEM SERVICIOS RESINAS, S.A. DE C.V.                              </v>
          </cell>
        </row>
        <row r="9881">
          <cell r="G9881">
            <v>523762</v>
          </cell>
          <cell r="H9881" t="str">
            <v xml:space="preserve">MARIO ALBERTO SANCHEZ BRAVO        </v>
          </cell>
          <cell r="I9881" t="str">
            <v xml:space="preserve">MEXICHEM SERVICIOS RESINAS, S.A. DE C.V.                              </v>
          </cell>
        </row>
        <row r="9882">
          <cell r="G9882">
            <v>523762</v>
          </cell>
          <cell r="H9882" t="str">
            <v xml:space="preserve">MARIO ALBERTO SANCHEZ BRAVO        </v>
          </cell>
          <cell r="I9882" t="str">
            <v xml:space="preserve">MEXICHEM SERVICIOS RESINAS, S.A. DE C.V.                              </v>
          </cell>
        </row>
        <row r="9883">
          <cell r="G9883">
            <v>523762</v>
          </cell>
          <cell r="H9883" t="str">
            <v xml:space="preserve">MARIO ALBERTO SANCHEZ BRAVO        </v>
          </cell>
          <cell r="I9883" t="str">
            <v xml:space="preserve">MEXICHEM SERVICIOS RESINAS, S.A. DE C.V.                              </v>
          </cell>
        </row>
        <row r="9884">
          <cell r="G9884">
            <v>523762</v>
          </cell>
          <cell r="H9884" t="str">
            <v xml:space="preserve">MARIO ALBERTO SANCHEZ BRAVO        </v>
          </cell>
          <cell r="I9884" t="str">
            <v xml:space="preserve">MEXICHEM SERVICIOS RESINAS, S.A. DE C.V.                              </v>
          </cell>
        </row>
        <row r="9885">
          <cell r="G9885">
            <v>523762</v>
          </cell>
          <cell r="H9885" t="str">
            <v xml:space="preserve">MARIO ALBERTO SANCHEZ BRAVO        </v>
          </cell>
          <cell r="I9885" t="str">
            <v xml:space="preserve">MEXICHEM SERVICIOS RESINAS, S.A. DE C.V.                              </v>
          </cell>
        </row>
        <row r="9886">
          <cell r="G9886">
            <v>523762</v>
          </cell>
          <cell r="H9886" t="str">
            <v xml:space="preserve">MARIO ALBERTO SANCHEZ BRAVO        </v>
          </cell>
          <cell r="I9886" t="str">
            <v xml:space="preserve">MEXICHEM SERVICIOS RESINAS, S.A. DE C.V.                              </v>
          </cell>
        </row>
        <row r="9887">
          <cell r="G9887">
            <v>523762</v>
          </cell>
          <cell r="H9887" t="str">
            <v xml:space="preserve">MARIO ALBERTO SANCHEZ BRAVO        </v>
          </cell>
          <cell r="I9887" t="str">
            <v xml:space="preserve">MEXICHEM SERVICIOS RESINAS, S.A. DE C.V.                              </v>
          </cell>
        </row>
        <row r="9888">
          <cell r="G9888">
            <v>523762</v>
          </cell>
          <cell r="H9888" t="str">
            <v xml:space="preserve">MARIO ALBERTO SANCHEZ BRAVO        </v>
          </cell>
          <cell r="I9888" t="str">
            <v xml:space="preserve">MEXICHEM SERVICIOS RESINAS, S.A. DE C.V.                              </v>
          </cell>
        </row>
        <row r="9889">
          <cell r="G9889">
            <v>523762</v>
          </cell>
          <cell r="H9889" t="str">
            <v xml:space="preserve">MARIO ALBERTO SANCHEZ BRAVO        </v>
          </cell>
          <cell r="I9889" t="str">
            <v xml:space="preserve">MEXICHEM SERVICIOS RESINAS, S.A. DE C.V.                              </v>
          </cell>
        </row>
        <row r="9890">
          <cell r="G9890">
            <v>523762</v>
          </cell>
          <cell r="H9890" t="str">
            <v xml:space="preserve">MARIO ALBERTO SANCHEZ BRAVO        </v>
          </cell>
          <cell r="I9890" t="str">
            <v xml:space="preserve">MEXICHEM SERVICIOS RESINAS, S.A. DE C.V.                              </v>
          </cell>
        </row>
        <row r="9891">
          <cell r="G9891">
            <v>523762</v>
          </cell>
          <cell r="H9891" t="str">
            <v xml:space="preserve">MARIO ALBERTO SANCHEZ BRAVO        </v>
          </cell>
          <cell r="I9891" t="str">
            <v xml:space="preserve">MEXICHEM SERVICIOS RESINAS, S.A. DE C.V.                              </v>
          </cell>
        </row>
        <row r="9892">
          <cell r="G9892">
            <v>523762</v>
          </cell>
          <cell r="H9892" t="str">
            <v xml:space="preserve">MARIO ALBERTO SANCHEZ BRAVO        </v>
          </cell>
          <cell r="I9892" t="str">
            <v xml:space="preserve">MEXICHEM SERVICIOS RESINAS, S.A. DE C.V.                              </v>
          </cell>
        </row>
        <row r="9893">
          <cell r="G9893">
            <v>523762</v>
          </cell>
          <cell r="H9893" t="str">
            <v xml:space="preserve">MARIO ALBERTO SANCHEZ BRAVO        </v>
          </cell>
          <cell r="I9893" t="str">
            <v xml:space="preserve">MEXICHEM SERVICIOS RESINAS, S.A. DE C.V.                              </v>
          </cell>
        </row>
        <row r="9894">
          <cell r="G9894">
            <v>523775</v>
          </cell>
          <cell r="H9894" t="str">
            <v xml:space="preserve">EMMA YOLANDA RAMIREZ HUITRON       </v>
          </cell>
          <cell r="I9894" t="str">
            <v xml:space="preserve">RAFAEL DORANTES ROMERO                                                </v>
          </cell>
        </row>
        <row r="9895">
          <cell r="G9895">
            <v>523775</v>
          </cell>
          <cell r="H9895" t="str">
            <v xml:space="preserve">EMMA YOLANDA RAMIREZ HUITRON       </v>
          </cell>
          <cell r="I9895" t="str">
            <v xml:space="preserve">RAFAEL DORANTES ROMERO                                                </v>
          </cell>
        </row>
        <row r="9896">
          <cell r="G9896">
            <v>523775</v>
          </cell>
          <cell r="H9896" t="str">
            <v xml:space="preserve">EMMA YOLANDA RAMIREZ HUITRON       </v>
          </cell>
          <cell r="I9896" t="str">
            <v xml:space="preserve">RAFAEL DORANTES ROMERO                                                </v>
          </cell>
        </row>
        <row r="9897">
          <cell r="G9897">
            <v>523775</v>
          </cell>
          <cell r="H9897" t="str">
            <v xml:space="preserve">EMMA YOLANDA RAMIREZ HUITRON       </v>
          </cell>
          <cell r="I9897" t="str">
            <v xml:space="preserve">RAFAEL DORANTES ROMERO                                                </v>
          </cell>
        </row>
        <row r="9898">
          <cell r="G9898">
            <v>523775</v>
          </cell>
          <cell r="H9898" t="str">
            <v xml:space="preserve">EMMA YOLANDA RAMIREZ HUITRON       </v>
          </cell>
          <cell r="I9898" t="str">
            <v xml:space="preserve">RAFAEL DORANTES ROMERO                                                </v>
          </cell>
        </row>
        <row r="9899">
          <cell r="G9899">
            <v>523775</v>
          </cell>
          <cell r="H9899" t="str">
            <v xml:space="preserve">EMMA YOLANDA RAMIREZ HUITRON       </v>
          </cell>
          <cell r="I9899" t="str">
            <v xml:space="preserve">RAFAEL DORANTES ROMERO                                                </v>
          </cell>
        </row>
        <row r="9900">
          <cell r="G9900">
            <v>523791</v>
          </cell>
          <cell r="H9900" t="str">
            <v xml:space="preserve">HUGO LIRA ROSALINO                 </v>
          </cell>
          <cell r="I9900" t="str">
            <v xml:space="preserve">ANA CECILIA GRACIA LEAL                                               </v>
          </cell>
        </row>
        <row r="9901">
          <cell r="G9901">
            <v>523791</v>
          </cell>
          <cell r="H9901" t="str">
            <v xml:space="preserve">HUGO LIRA ROSALINO                 </v>
          </cell>
          <cell r="I9901" t="str">
            <v xml:space="preserve">ANA CECILIA GRACIA LEAL                                               </v>
          </cell>
        </row>
        <row r="9902">
          <cell r="G9902">
            <v>523802</v>
          </cell>
          <cell r="H9902" t="str">
            <v xml:space="preserve">GABRIELA SUSANA FLORES ALVAREZ     </v>
          </cell>
          <cell r="I9902" t="str">
            <v xml:space="preserve">ISAAC MOISEB ABITBOL                                                  </v>
          </cell>
        </row>
        <row r="9903">
          <cell r="G9903">
            <v>523802</v>
          </cell>
          <cell r="H9903" t="str">
            <v xml:space="preserve">GABRIELA SUSANA FLORES ALVAREZ     </v>
          </cell>
          <cell r="I9903" t="str">
            <v xml:space="preserve">ISAAC MOISEB ABITBOL                                                  </v>
          </cell>
        </row>
        <row r="9904">
          <cell r="G9904">
            <v>523802</v>
          </cell>
          <cell r="H9904" t="str">
            <v xml:space="preserve">GABRIELA SUSANA FLORES ALVAREZ     </v>
          </cell>
          <cell r="I9904" t="str">
            <v xml:space="preserve">ISAAC MOISEB ABITBOL                                                  </v>
          </cell>
        </row>
        <row r="9905">
          <cell r="G9905">
            <v>523802</v>
          </cell>
          <cell r="H9905" t="str">
            <v xml:space="preserve">GABRIELA SUSANA FLORES ALVAREZ     </v>
          </cell>
          <cell r="I9905" t="str">
            <v xml:space="preserve">ISAAC MOISEB ABITBOL                                                  </v>
          </cell>
        </row>
        <row r="9906">
          <cell r="G9906">
            <v>523802</v>
          </cell>
          <cell r="H9906" t="str">
            <v xml:space="preserve">GABRIELA SUSANA FLORES ALVAREZ     </v>
          </cell>
          <cell r="I9906" t="str">
            <v xml:space="preserve">ISAAC MOISEB ABITBOL                                                  </v>
          </cell>
        </row>
        <row r="9907">
          <cell r="G9907">
            <v>523802</v>
          </cell>
          <cell r="H9907" t="str">
            <v xml:space="preserve">GABRIELA SUSANA FLORES ALVAREZ     </v>
          </cell>
          <cell r="I9907" t="str">
            <v xml:space="preserve">ISAAC MOISEB ABITBOL                                                  </v>
          </cell>
        </row>
        <row r="9908">
          <cell r="G9908">
            <v>523802</v>
          </cell>
          <cell r="H9908" t="str">
            <v xml:space="preserve">GABRIELA SUSANA FLORES ALVAREZ     </v>
          </cell>
          <cell r="I9908" t="str">
            <v xml:space="preserve">ISAAC MOISEB ABITBOL                                                  </v>
          </cell>
        </row>
        <row r="9909">
          <cell r="G9909">
            <v>523802</v>
          </cell>
          <cell r="H9909" t="str">
            <v xml:space="preserve">GABRIELA SUSANA FLORES ALVAREZ     </v>
          </cell>
          <cell r="I9909" t="str">
            <v xml:space="preserve">ISAAC MOISEB ABITBOL                                                  </v>
          </cell>
        </row>
        <row r="9910">
          <cell r="G9910">
            <v>523802</v>
          </cell>
          <cell r="H9910" t="str">
            <v xml:space="preserve">GABRIELA SUSANA FLORES ALVAREZ     </v>
          </cell>
          <cell r="I9910" t="str">
            <v xml:space="preserve">ISAAC MOISEB ABITBOL                                                  </v>
          </cell>
        </row>
        <row r="9911">
          <cell r="G9911">
            <v>523831</v>
          </cell>
          <cell r="H9911" t="str">
            <v xml:space="preserve">GABRIEL RODRIGO BAENA CASTUERA     </v>
          </cell>
          <cell r="I9911" t="str">
            <v xml:space="preserve">IJIEL DOV GOLDZWEIG JORTOK                                            </v>
          </cell>
        </row>
        <row r="9912">
          <cell r="G9912">
            <v>523831</v>
          </cell>
          <cell r="H9912" t="str">
            <v xml:space="preserve">GABRIEL RODRIGO BAENA CASTUERA     </v>
          </cell>
          <cell r="I9912" t="str">
            <v xml:space="preserve">IJIEL DOV GOLDZWEIG JORTOK                                            </v>
          </cell>
        </row>
        <row r="9913">
          <cell r="G9913">
            <v>523831</v>
          </cell>
          <cell r="H9913" t="str">
            <v xml:space="preserve">GABRIEL RODRIGO BAENA CASTUERA     </v>
          </cell>
          <cell r="I9913" t="str">
            <v xml:space="preserve">IJIEL DOV GOLDZWEIG JORTOK                                            </v>
          </cell>
        </row>
        <row r="9914">
          <cell r="G9914">
            <v>523845</v>
          </cell>
          <cell r="H9914" t="str">
            <v xml:space="preserve">GABRIELA SANCHEZ PEREZ             </v>
          </cell>
          <cell r="I9914" t="str">
            <v xml:space="preserve">YAIR ZYMAN FE                                                         </v>
          </cell>
        </row>
        <row r="9915">
          <cell r="G9915">
            <v>523845</v>
          </cell>
          <cell r="H9915" t="str">
            <v xml:space="preserve">GABRIELA SANCHEZ PEREZ             </v>
          </cell>
          <cell r="I9915" t="str">
            <v xml:space="preserve">YAIR ZYMAN FE                                                         </v>
          </cell>
        </row>
        <row r="9916">
          <cell r="G9916">
            <v>523852</v>
          </cell>
          <cell r="H9916" t="str">
            <v xml:space="preserve">AZUCENA GUDI/O RAMIREZ             </v>
          </cell>
          <cell r="I9916" t="str">
            <v xml:space="preserve">MARIO SERRANO GARCIA                                                  </v>
          </cell>
        </row>
        <row r="9917">
          <cell r="G9917">
            <v>523873</v>
          </cell>
          <cell r="H9917" t="str">
            <v xml:space="preserve">ALEJANDRA PEREZ MINA               </v>
          </cell>
          <cell r="I9917" t="str">
            <v xml:space="preserve">CYNTHIA GISELLE GUTIERREZ CAPARROSO                                   </v>
          </cell>
        </row>
        <row r="9918">
          <cell r="G9918">
            <v>523873</v>
          </cell>
          <cell r="H9918" t="str">
            <v xml:space="preserve">ALEJANDRA PEREZ MINA               </v>
          </cell>
          <cell r="I9918" t="str">
            <v xml:space="preserve">CYNTHIA GISELLE GUTIERREZ CAPARROSO                                   </v>
          </cell>
        </row>
        <row r="9919">
          <cell r="G9919">
            <v>523873</v>
          </cell>
          <cell r="H9919" t="str">
            <v xml:space="preserve">ALEJANDRA PEREZ MINA               </v>
          </cell>
          <cell r="I9919" t="str">
            <v xml:space="preserve">CYNTHIA GISELLE GUTIERREZ CAPARROSO                                   </v>
          </cell>
        </row>
        <row r="9920">
          <cell r="G9920">
            <v>523873</v>
          </cell>
          <cell r="H9920" t="str">
            <v xml:space="preserve">ALEJANDRA PEREZ MINA               </v>
          </cell>
          <cell r="I9920" t="str">
            <v xml:space="preserve">CYNTHIA GISELLE GUTIERREZ CAPARROSO                                   </v>
          </cell>
        </row>
        <row r="9921">
          <cell r="G9921">
            <v>523873</v>
          </cell>
          <cell r="H9921" t="str">
            <v xml:space="preserve">ALEJANDRA PEREZ MINA               </v>
          </cell>
          <cell r="I9921" t="str">
            <v xml:space="preserve">CYNTHIA GISELLE GUTIERREZ CAPARROSO                                   </v>
          </cell>
        </row>
        <row r="9922">
          <cell r="G9922">
            <v>523873</v>
          </cell>
          <cell r="H9922" t="str">
            <v xml:space="preserve">ALEJANDRA PEREZ MINA               </v>
          </cell>
          <cell r="I9922" t="str">
            <v xml:space="preserve">CYNTHIA GISELLE GUTIERREZ CAPARROSO                                   </v>
          </cell>
        </row>
        <row r="9923">
          <cell r="G9923">
            <v>523873</v>
          </cell>
          <cell r="H9923" t="str">
            <v xml:space="preserve">ALEJANDRA PEREZ MINA               </v>
          </cell>
          <cell r="I9923" t="str">
            <v xml:space="preserve">CYNTHIA GISELLE GUTIERREZ CAPARROSO                                   </v>
          </cell>
        </row>
        <row r="9924">
          <cell r="G9924">
            <v>523873</v>
          </cell>
          <cell r="H9924" t="str">
            <v xml:space="preserve">ALEJANDRA PEREZ MINA               </v>
          </cell>
          <cell r="I9924" t="str">
            <v xml:space="preserve">CYNTHIA GISELLE GUTIERREZ CAPARROSO                                   </v>
          </cell>
        </row>
        <row r="9925">
          <cell r="G9925">
            <v>523873</v>
          </cell>
          <cell r="H9925" t="str">
            <v xml:space="preserve">ALEJANDRA PEREZ MINA               </v>
          </cell>
          <cell r="I9925" t="str">
            <v xml:space="preserve">CYNTHIA GISELLE GUTIERREZ CAPARROSO                                   </v>
          </cell>
        </row>
        <row r="9926">
          <cell r="G9926">
            <v>523894</v>
          </cell>
          <cell r="H9926" t="str">
            <v xml:space="preserve">MARIO ALBERTO SANCHEZ BRAVO        </v>
          </cell>
          <cell r="I9926" t="str">
            <v xml:space="preserve">MEXICHEM SERVICIOS RESINAS S.A. DE C.V. - PLANTA ALTAMIRA I           </v>
          </cell>
        </row>
        <row r="9927">
          <cell r="G9927">
            <v>523894</v>
          </cell>
          <cell r="H9927" t="str">
            <v xml:space="preserve">MARIO ALBERTO SANCHEZ BRAVO        </v>
          </cell>
          <cell r="I9927" t="str">
            <v xml:space="preserve">MEXICHEM SERVICIOS RESINAS S.A. DE C.V. - PLANTA ALTAMIRA I           </v>
          </cell>
        </row>
        <row r="9928">
          <cell r="G9928">
            <v>523894</v>
          </cell>
          <cell r="H9928" t="str">
            <v xml:space="preserve">MARIO ALBERTO SANCHEZ BRAVO        </v>
          </cell>
          <cell r="I9928" t="str">
            <v xml:space="preserve">MEXICHEM SERVICIOS RESINAS S.A. DE C.V. - PLANTA ALTAMIRA I           </v>
          </cell>
        </row>
        <row r="9929">
          <cell r="G9929">
            <v>523894</v>
          </cell>
          <cell r="H9929" t="str">
            <v xml:space="preserve">MARIO ALBERTO SANCHEZ BRAVO        </v>
          </cell>
          <cell r="I9929" t="str">
            <v xml:space="preserve">MEXICHEM SERVICIOS RESINAS S.A. DE C.V. - PLANTA ALTAMIRA I           </v>
          </cell>
        </row>
        <row r="9930">
          <cell r="G9930">
            <v>523894</v>
          </cell>
          <cell r="H9930" t="str">
            <v xml:space="preserve">MARIO ALBERTO SANCHEZ BRAVO        </v>
          </cell>
          <cell r="I9930" t="str">
            <v xml:space="preserve">MEXICHEM SERVICIOS RESINAS S.A. DE C.V. - PLANTA ALTAMIRA I           </v>
          </cell>
        </row>
        <row r="9931">
          <cell r="G9931">
            <v>523894</v>
          </cell>
          <cell r="H9931" t="str">
            <v xml:space="preserve">MARIO ALBERTO SANCHEZ BRAVO        </v>
          </cell>
          <cell r="I9931" t="str">
            <v xml:space="preserve">MEXICHEM SERVICIOS RESINAS S.A. DE C.V. - PLANTA ALTAMIRA I           </v>
          </cell>
        </row>
        <row r="9932">
          <cell r="G9932">
            <v>523894</v>
          </cell>
          <cell r="H9932" t="str">
            <v xml:space="preserve">MARIO ALBERTO SANCHEZ BRAVO        </v>
          </cell>
          <cell r="I9932" t="str">
            <v xml:space="preserve">MEXICHEM SERVICIOS RESINAS S.A. DE C.V. - PLANTA ALTAMIRA I           </v>
          </cell>
        </row>
        <row r="9933">
          <cell r="G9933">
            <v>523894</v>
          </cell>
          <cell r="H9933" t="str">
            <v xml:space="preserve">MARIO ALBERTO SANCHEZ BRAVO        </v>
          </cell>
          <cell r="I9933" t="str">
            <v xml:space="preserve">MEXICHEM SERVICIOS RESINAS S.A. DE C.V. - PLANTA ALTAMIRA I           </v>
          </cell>
        </row>
        <row r="9934">
          <cell r="G9934">
            <v>523894</v>
          </cell>
          <cell r="H9934" t="str">
            <v xml:space="preserve">MARIO ALBERTO SANCHEZ BRAVO        </v>
          </cell>
          <cell r="I9934" t="str">
            <v xml:space="preserve">MEXICHEM SERVICIOS RESINAS S.A. DE C.V. - PLANTA ALTAMIRA I           </v>
          </cell>
        </row>
        <row r="9935">
          <cell r="G9935">
            <v>523894</v>
          </cell>
          <cell r="H9935" t="str">
            <v xml:space="preserve">MARIO ALBERTO SANCHEZ BRAVO        </v>
          </cell>
          <cell r="I9935" t="str">
            <v xml:space="preserve">MEXICHEM SERVICIOS RESINAS S.A. DE C.V. - PLANTA ALTAMIRA I           </v>
          </cell>
        </row>
        <row r="9936">
          <cell r="G9936">
            <v>523894</v>
          </cell>
          <cell r="H9936" t="str">
            <v xml:space="preserve">MARIO ALBERTO SANCHEZ BRAVO        </v>
          </cell>
          <cell r="I9936" t="str">
            <v xml:space="preserve">MEXICHEM SERVICIOS RESINAS S.A. DE C.V. - PLANTA ALTAMIRA I           </v>
          </cell>
        </row>
        <row r="9937">
          <cell r="G9937">
            <v>523894</v>
          </cell>
          <cell r="H9937" t="str">
            <v xml:space="preserve">MARIO ALBERTO SANCHEZ BRAVO        </v>
          </cell>
          <cell r="I9937" t="str">
            <v xml:space="preserve">MEXICHEM SERVICIOS RESINAS S.A. DE C.V. - PLANTA ALTAMIRA I           </v>
          </cell>
        </row>
        <row r="9938">
          <cell r="G9938">
            <v>523894</v>
          </cell>
          <cell r="H9938" t="str">
            <v xml:space="preserve">MARIO ALBERTO SANCHEZ BRAVO        </v>
          </cell>
          <cell r="I9938" t="str">
            <v xml:space="preserve">MEXICHEM SERVICIOS RESINAS S.A. DE C.V. - PLANTA ALTAMIRA I           </v>
          </cell>
        </row>
        <row r="9939">
          <cell r="G9939">
            <v>523894</v>
          </cell>
          <cell r="H9939" t="str">
            <v xml:space="preserve">MARIO ALBERTO SANCHEZ BRAVO        </v>
          </cell>
          <cell r="I9939" t="str">
            <v xml:space="preserve">MEXICHEM SERVICIOS RESINAS S.A. DE C.V. - PLANTA ALTAMIRA I           </v>
          </cell>
        </row>
        <row r="9940">
          <cell r="G9940">
            <v>523894</v>
          </cell>
          <cell r="H9940" t="str">
            <v xml:space="preserve">MARIO ALBERTO SANCHEZ BRAVO        </v>
          </cell>
          <cell r="I9940" t="str">
            <v xml:space="preserve">MEXICHEM SERVICIOS RESINAS S.A. DE C.V. - PLANTA ALTAMIRA I           </v>
          </cell>
        </row>
        <row r="9941">
          <cell r="G9941">
            <v>523894</v>
          </cell>
          <cell r="H9941" t="str">
            <v xml:space="preserve">MARIO ALBERTO SANCHEZ BRAVO        </v>
          </cell>
          <cell r="I9941" t="str">
            <v xml:space="preserve">MEXICHEM SERVICIOS RESINAS S.A. DE C.V. - PLANTA ALTAMIRA I           </v>
          </cell>
        </row>
        <row r="9942">
          <cell r="G9942">
            <v>523894</v>
          </cell>
          <cell r="H9942" t="str">
            <v xml:space="preserve">MARIO ALBERTO SANCHEZ BRAVO        </v>
          </cell>
          <cell r="I9942" t="str">
            <v xml:space="preserve">MEXICHEM SERVICIOS RESINAS S.A. DE C.V. - PLANTA ALTAMIRA I           </v>
          </cell>
        </row>
        <row r="9943">
          <cell r="G9943">
            <v>523894</v>
          </cell>
          <cell r="H9943" t="str">
            <v xml:space="preserve">MARIO ALBERTO SANCHEZ BRAVO        </v>
          </cell>
          <cell r="I9943" t="str">
            <v xml:space="preserve">MEXICHEM SERVICIOS RESINAS S.A. DE C.V. - PLANTA ALTAMIRA I           </v>
          </cell>
        </row>
        <row r="9944">
          <cell r="G9944">
            <v>523894</v>
          </cell>
          <cell r="H9944" t="str">
            <v xml:space="preserve">MARIO ALBERTO SANCHEZ BRAVO        </v>
          </cell>
          <cell r="I9944" t="str">
            <v xml:space="preserve">MEXICHEM SERVICIOS RESINAS S.A. DE C.V. - PLANTA ALTAMIRA I           </v>
          </cell>
        </row>
        <row r="9945">
          <cell r="G9945">
            <v>523894</v>
          </cell>
          <cell r="H9945" t="str">
            <v xml:space="preserve">MARIO ALBERTO SANCHEZ BRAVO        </v>
          </cell>
          <cell r="I9945" t="str">
            <v xml:space="preserve">MEXICHEM SERVICIOS RESINAS S.A. DE C.V. - PLANTA ALTAMIRA I           </v>
          </cell>
        </row>
        <row r="9946">
          <cell r="G9946">
            <v>523894</v>
          </cell>
          <cell r="H9946" t="str">
            <v xml:space="preserve">MARIO ALBERTO SANCHEZ BRAVO        </v>
          </cell>
          <cell r="I9946" t="str">
            <v xml:space="preserve">MEXICHEM SERVICIOS RESINAS S.A. DE C.V. - PLANTA ALTAMIRA I           </v>
          </cell>
        </row>
        <row r="9947">
          <cell r="G9947">
            <v>523894</v>
          </cell>
          <cell r="H9947" t="str">
            <v xml:space="preserve">MARIO ALBERTO SANCHEZ BRAVO        </v>
          </cell>
          <cell r="I9947" t="str">
            <v xml:space="preserve">MEXICHEM SERVICIOS RESINAS S.A. DE C.V. - PLANTA ALTAMIRA I           </v>
          </cell>
        </row>
        <row r="9948">
          <cell r="G9948">
            <v>523894</v>
          </cell>
          <cell r="H9948" t="str">
            <v xml:space="preserve">MARIO ALBERTO SANCHEZ BRAVO        </v>
          </cell>
          <cell r="I9948" t="str">
            <v xml:space="preserve">MEXICHEM SERVICIOS RESINAS S.A. DE C.V. - PLANTA ALTAMIRA I           </v>
          </cell>
        </row>
        <row r="9949">
          <cell r="G9949">
            <v>523894</v>
          </cell>
          <cell r="H9949" t="str">
            <v xml:space="preserve">MARIO ALBERTO SANCHEZ BRAVO        </v>
          </cell>
          <cell r="I9949" t="str">
            <v xml:space="preserve">MEXICHEM SERVICIOS RESINAS S.A. DE C.V. - PLANTA ALTAMIRA I           </v>
          </cell>
        </row>
        <row r="9950">
          <cell r="G9950">
            <v>523894</v>
          </cell>
          <cell r="H9950" t="str">
            <v xml:space="preserve">MARIO ALBERTO SANCHEZ BRAVO        </v>
          </cell>
          <cell r="I9950" t="str">
            <v xml:space="preserve">MEXICHEM SERVICIOS RESINAS S.A. DE C.V. - PLANTA ALTAMIRA I           </v>
          </cell>
        </row>
        <row r="9951">
          <cell r="G9951">
            <v>523894</v>
          </cell>
          <cell r="H9951" t="str">
            <v xml:space="preserve">MARIO ALBERTO SANCHEZ BRAVO        </v>
          </cell>
          <cell r="I9951" t="str">
            <v xml:space="preserve">MEXICHEM SERVICIOS RESINAS S.A. DE C.V. - PLANTA ALTAMIRA I           </v>
          </cell>
        </row>
        <row r="9952">
          <cell r="G9952">
            <v>523894</v>
          </cell>
          <cell r="H9952" t="str">
            <v xml:space="preserve">MARIO ALBERTO SANCHEZ BRAVO        </v>
          </cell>
          <cell r="I9952" t="str">
            <v xml:space="preserve">MEXICHEM SERVICIOS RESINAS S.A. DE C.V. - PLANTA ALTAMIRA I           </v>
          </cell>
        </row>
        <row r="9953">
          <cell r="G9953">
            <v>523894</v>
          </cell>
          <cell r="H9953" t="str">
            <v xml:space="preserve">MARIO ALBERTO SANCHEZ BRAVO        </v>
          </cell>
          <cell r="I9953" t="str">
            <v xml:space="preserve">MEXICHEM SERVICIOS RESINAS S.A. DE C.V. - PLANTA ALTAMIRA I           </v>
          </cell>
        </row>
        <row r="9954">
          <cell r="G9954">
            <v>523894</v>
          </cell>
          <cell r="H9954" t="str">
            <v xml:space="preserve">MARIO ALBERTO SANCHEZ BRAVO        </v>
          </cell>
          <cell r="I9954" t="str">
            <v xml:space="preserve">MEXICHEM SERVICIOS RESINAS S.A. DE C.V. - PLANTA ALTAMIRA I           </v>
          </cell>
        </row>
        <row r="9955">
          <cell r="G9955">
            <v>523913</v>
          </cell>
          <cell r="H9955" t="str">
            <v xml:space="preserve">MARIO ALBERTO SANCHEZ BRAVO        </v>
          </cell>
          <cell r="I9955" t="str">
            <v xml:space="preserve">MEXICHEM SERVICIOS RESINAS S.A. DE C.V. - PLANTA ALTAMIRA II          </v>
          </cell>
        </row>
        <row r="9956">
          <cell r="G9956">
            <v>523913</v>
          </cell>
          <cell r="H9956" t="str">
            <v xml:space="preserve">MARIO ALBERTO SANCHEZ BRAVO        </v>
          </cell>
          <cell r="I9956" t="str">
            <v xml:space="preserve">MEXICHEM SERVICIOS RESINAS S.A. DE C.V. - PLANTA ALTAMIRA II          </v>
          </cell>
        </row>
        <row r="9957">
          <cell r="G9957">
            <v>523913</v>
          </cell>
          <cell r="H9957" t="str">
            <v xml:space="preserve">MARIO ALBERTO SANCHEZ BRAVO        </v>
          </cell>
          <cell r="I9957" t="str">
            <v xml:space="preserve">MEXICHEM SERVICIOS RESINAS S.A. DE C.V. - PLANTA ALTAMIRA II          </v>
          </cell>
        </row>
        <row r="9958">
          <cell r="G9958">
            <v>523921</v>
          </cell>
          <cell r="H9958" t="str">
            <v xml:space="preserve">MARIO ALBERTO SANCHEZ BRAVO        </v>
          </cell>
          <cell r="I9958" t="str">
            <v xml:space="preserve">MEXICHEM SERVICIOS RESINAS S.A. DE C.V. - PLANTA LA PRESA             </v>
          </cell>
        </row>
        <row r="9959">
          <cell r="G9959">
            <v>523921</v>
          </cell>
          <cell r="H9959" t="str">
            <v xml:space="preserve">MARIO ALBERTO SANCHEZ BRAVO        </v>
          </cell>
          <cell r="I9959" t="str">
            <v xml:space="preserve">MEXICHEM SERVICIOS RESINAS S.A. DE C.V. - PLANTA LA PRESA             </v>
          </cell>
        </row>
        <row r="9960">
          <cell r="G9960">
            <v>523921</v>
          </cell>
          <cell r="H9960" t="str">
            <v xml:space="preserve">MARIO ALBERTO SANCHEZ BRAVO        </v>
          </cell>
          <cell r="I9960" t="str">
            <v xml:space="preserve">MEXICHEM SERVICIOS RESINAS S.A. DE C.V. - PLANTA LA PRESA             </v>
          </cell>
        </row>
        <row r="9961">
          <cell r="G9961">
            <v>523934</v>
          </cell>
          <cell r="H9961" t="str">
            <v>JOSUE GERARDO RAMIREZ ESPA/A FUENTE</v>
          </cell>
          <cell r="I9961" t="str">
            <v xml:space="preserve">MARIA LUISA QUINZANOS DE GRACIA                                       </v>
          </cell>
        </row>
        <row r="9962">
          <cell r="G9962">
            <v>523942</v>
          </cell>
          <cell r="H9962" t="str">
            <v>JOSUE GERARDO RAMIREZ ESPA/A FUENTE</v>
          </cell>
          <cell r="I9962" t="str">
            <v xml:space="preserve">JOSE LUIS GRACIA QUINZANOS                                            </v>
          </cell>
        </row>
        <row r="9963">
          <cell r="G9963">
            <v>523956</v>
          </cell>
          <cell r="H9963" t="str">
            <v>JOSUE GERARDO RAMIREZ ESPA/A FUENTE</v>
          </cell>
          <cell r="I9963" t="str">
            <v xml:space="preserve">MARIA LUISA GRACIA QUINZANOS                                          </v>
          </cell>
        </row>
        <row r="9964">
          <cell r="G9964">
            <v>523963</v>
          </cell>
          <cell r="H9964" t="str">
            <v xml:space="preserve">ALEJANDRA PEREZ MINA               </v>
          </cell>
          <cell r="I9964" t="str">
            <v xml:space="preserve">SAMARA AURORA GUTIERREZ CAPARROSO                                     </v>
          </cell>
        </row>
        <row r="9965">
          <cell r="G9965">
            <v>523963</v>
          </cell>
          <cell r="H9965" t="str">
            <v xml:space="preserve">ALEJANDRA PEREZ MINA               </v>
          </cell>
          <cell r="I9965" t="str">
            <v xml:space="preserve">SAMARA AURORA GUTIERREZ CAPARROSO                                     </v>
          </cell>
        </row>
        <row r="9966">
          <cell r="G9966">
            <v>523963</v>
          </cell>
          <cell r="H9966" t="str">
            <v xml:space="preserve">ALEJANDRA PEREZ MINA               </v>
          </cell>
          <cell r="I9966" t="str">
            <v xml:space="preserve">SAMARA AURORA GUTIERREZ CAPARROSO                                     </v>
          </cell>
        </row>
        <row r="9967">
          <cell r="G9967">
            <v>523963</v>
          </cell>
          <cell r="H9967" t="str">
            <v xml:space="preserve">ALEJANDRA PEREZ MINA               </v>
          </cell>
          <cell r="I9967" t="str">
            <v xml:space="preserve">SAMARA AURORA GUTIERREZ CAPARROSO                                     </v>
          </cell>
        </row>
        <row r="9968">
          <cell r="G9968">
            <v>523963</v>
          </cell>
          <cell r="H9968" t="str">
            <v xml:space="preserve">ALEJANDRA PEREZ MINA               </v>
          </cell>
          <cell r="I9968" t="str">
            <v xml:space="preserve">SAMARA AURORA GUTIERREZ CAPARROSO                                     </v>
          </cell>
        </row>
        <row r="9969">
          <cell r="G9969">
            <v>523963</v>
          </cell>
          <cell r="H9969" t="str">
            <v xml:space="preserve">ALEJANDRA PEREZ MINA               </v>
          </cell>
          <cell r="I9969" t="str">
            <v xml:space="preserve">SAMARA AURORA GUTIERREZ CAPARROSO                                     </v>
          </cell>
        </row>
        <row r="9970">
          <cell r="G9970">
            <v>523963</v>
          </cell>
          <cell r="H9970" t="str">
            <v xml:space="preserve">ALEJANDRA PEREZ MINA               </v>
          </cell>
          <cell r="I9970" t="str">
            <v xml:space="preserve">SAMARA AURORA GUTIERREZ CAPARROSO                                     </v>
          </cell>
        </row>
        <row r="9971">
          <cell r="G9971">
            <v>523963</v>
          </cell>
          <cell r="H9971" t="str">
            <v xml:space="preserve">ALEJANDRA PEREZ MINA               </v>
          </cell>
          <cell r="I9971" t="str">
            <v xml:space="preserve">SAMARA AURORA GUTIERREZ CAPARROSO                                     </v>
          </cell>
        </row>
        <row r="9972">
          <cell r="G9972">
            <v>523963</v>
          </cell>
          <cell r="H9972" t="str">
            <v xml:space="preserve">ALEJANDRA PEREZ MINA               </v>
          </cell>
          <cell r="I9972" t="str">
            <v xml:space="preserve">SAMARA AURORA GUTIERREZ CAPARROSO                                     </v>
          </cell>
        </row>
        <row r="9973">
          <cell r="G9973">
            <v>523971</v>
          </cell>
          <cell r="H9973" t="str">
            <v xml:space="preserve">SUAREZ HERNANDEZ MONICA MERCEDES   </v>
          </cell>
          <cell r="I9973" t="str">
            <v xml:space="preserve">PAOLA GUTIERREZ CAPARROSO                                             </v>
          </cell>
        </row>
        <row r="9974">
          <cell r="G9974">
            <v>523971</v>
          </cell>
          <cell r="H9974" t="str">
            <v xml:space="preserve">SUAREZ HERNANDEZ MONICA MERCEDES   </v>
          </cell>
          <cell r="I9974" t="str">
            <v xml:space="preserve">PAOLA GUTIERREZ CAPARROSO                                             </v>
          </cell>
        </row>
        <row r="9975">
          <cell r="G9975">
            <v>523971</v>
          </cell>
          <cell r="H9975" t="str">
            <v xml:space="preserve">SUAREZ HERNANDEZ MONICA MERCEDES   </v>
          </cell>
          <cell r="I9975" t="str">
            <v xml:space="preserve">PAOLA GUTIERREZ CAPARROSO                                             </v>
          </cell>
        </row>
        <row r="9976">
          <cell r="G9976">
            <v>523971</v>
          </cell>
          <cell r="H9976" t="str">
            <v xml:space="preserve">SUAREZ HERNANDEZ MONICA MERCEDES   </v>
          </cell>
          <cell r="I9976" t="str">
            <v xml:space="preserve">PAOLA GUTIERREZ CAPARROSO                                             </v>
          </cell>
        </row>
        <row r="9977">
          <cell r="G9977">
            <v>523971</v>
          </cell>
          <cell r="H9977" t="str">
            <v xml:space="preserve">SUAREZ HERNANDEZ MONICA MERCEDES   </v>
          </cell>
          <cell r="I9977" t="str">
            <v xml:space="preserve">PAOLA GUTIERREZ CAPARROSO                                             </v>
          </cell>
        </row>
        <row r="9978">
          <cell r="G9978">
            <v>523971</v>
          </cell>
          <cell r="H9978" t="str">
            <v xml:space="preserve">SUAREZ HERNANDEZ MONICA MERCEDES   </v>
          </cell>
          <cell r="I9978" t="str">
            <v xml:space="preserve">PAOLA GUTIERREZ CAPARROSO                                             </v>
          </cell>
        </row>
        <row r="9979">
          <cell r="G9979">
            <v>523992</v>
          </cell>
          <cell r="H9979" t="str">
            <v xml:space="preserve">ABRAHAM AARON SHUBICH Y JALIF      </v>
          </cell>
          <cell r="I9979" t="str">
            <v xml:space="preserve">ISAAC KRAUS WEISMAN                                                   </v>
          </cell>
        </row>
        <row r="9980">
          <cell r="G9980">
            <v>523992</v>
          </cell>
          <cell r="H9980" t="str">
            <v xml:space="preserve">ABRAHAM AARON SHUBICH Y JALIF      </v>
          </cell>
          <cell r="I9980" t="str">
            <v xml:space="preserve">ISAAC KRAUS WEISMAN                                                   </v>
          </cell>
        </row>
        <row r="9981">
          <cell r="G9981">
            <v>523992</v>
          </cell>
          <cell r="H9981" t="str">
            <v xml:space="preserve">ABRAHAM AARON SHUBICH Y JALIF      </v>
          </cell>
          <cell r="I9981" t="str">
            <v xml:space="preserve">ISAAC KRAUS WEISMAN                                                   </v>
          </cell>
        </row>
        <row r="9982">
          <cell r="G9982">
            <v>523992</v>
          </cell>
          <cell r="H9982" t="str">
            <v xml:space="preserve">ABRAHAM AARON SHUBICH Y JALIF      </v>
          </cell>
          <cell r="I9982" t="str">
            <v xml:space="preserve">ISAAC KRAUS WEISMAN                                                   </v>
          </cell>
        </row>
        <row r="9983">
          <cell r="G9983">
            <v>523992</v>
          </cell>
          <cell r="H9983" t="str">
            <v xml:space="preserve">ABRAHAM AARON SHUBICH Y JALIF      </v>
          </cell>
          <cell r="I9983" t="str">
            <v xml:space="preserve">ISAAC KRAUS WEISMAN                                                   </v>
          </cell>
        </row>
        <row r="9984">
          <cell r="G9984">
            <v>523992</v>
          </cell>
          <cell r="H9984" t="str">
            <v xml:space="preserve">ABRAHAM AARON SHUBICH Y JALIF      </v>
          </cell>
          <cell r="I9984" t="str">
            <v xml:space="preserve">ISAAC KRAUS WEISMAN                                                   </v>
          </cell>
        </row>
        <row r="9985">
          <cell r="G9985">
            <v>523992</v>
          </cell>
          <cell r="H9985" t="str">
            <v xml:space="preserve">ABRAHAM AARON SHUBICH Y JALIF      </v>
          </cell>
          <cell r="I9985" t="str">
            <v xml:space="preserve">ISAAC KRAUS WEISMAN                                                   </v>
          </cell>
        </row>
        <row r="9986">
          <cell r="G9986">
            <v>523992</v>
          </cell>
          <cell r="H9986" t="str">
            <v xml:space="preserve">ABRAHAM AARON SHUBICH Y JALIF      </v>
          </cell>
          <cell r="I9986" t="str">
            <v xml:space="preserve">ISAAC KRAUS WEISMAN                                                   </v>
          </cell>
        </row>
        <row r="9987">
          <cell r="G9987">
            <v>524021</v>
          </cell>
          <cell r="H9987" t="str">
            <v xml:space="preserve">GABRIELA SANCHEZ PEREZ             </v>
          </cell>
          <cell r="I9987" t="str">
            <v xml:space="preserve">HIPOLITO ALEJANDRO RAMIREZ PLATA                                      </v>
          </cell>
        </row>
        <row r="9988">
          <cell r="G9988">
            <v>524021</v>
          </cell>
          <cell r="H9988" t="str">
            <v xml:space="preserve">GABRIELA SANCHEZ PEREZ             </v>
          </cell>
          <cell r="I9988" t="str">
            <v xml:space="preserve">HIPOLITO ALEJANDRO RAMIREZ PLATA                                      </v>
          </cell>
        </row>
        <row r="9989">
          <cell r="G9989">
            <v>524021</v>
          </cell>
          <cell r="H9989" t="str">
            <v xml:space="preserve">GABRIELA SANCHEZ PEREZ             </v>
          </cell>
          <cell r="I9989" t="str">
            <v xml:space="preserve">HIPOLITO ALEJANDRO RAMIREZ PLATA                                      </v>
          </cell>
        </row>
        <row r="9990">
          <cell r="G9990">
            <v>524021</v>
          </cell>
          <cell r="H9990" t="str">
            <v xml:space="preserve">GABRIELA SANCHEZ PEREZ             </v>
          </cell>
          <cell r="I9990" t="str">
            <v xml:space="preserve">HIPOLITO ALEJANDRO RAMIREZ PLATA                                      </v>
          </cell>
        </row>
        <row r="9991">
          <cell r="G9991">
            <v>524021</v>
          </cell>
          <cell r="H9991" t="str">
            <v xml:space="preserve">GABRIELA SANCHEZ PEREZ             </v>
          </cell>
          <cell r="I9991" t="str">
            <v xml:space="preserve">HIPOLITO ALEJANDRO RAMIREZ PLATA                                      </v>
          </cell>
        </row>
        <row r="9992">
          <cell r="G9992">
            <v>524021</v>
          </cell>
          <cell r="H9992" t="str">
            <v xml:space="preserve">GABRIELA SANCHEZ PEREZ             </v>
          </cell>
          <cell r="I9992" t="str">
            <v xml:space="preserve">HIPOLITO ALEJANDRO RAMIREZ PLATA                                      </v>
          </cell>
        </row>
        <row r="9993">
          <cell r="G9993">
            <v>524032</v>
          </cell>
          <cell r="H9993" t="str">
            <v xml:space="preserve">MINERVA OLVERA BONILLA             </v>
          </cell>
          <cell r="I9993" t="str">
            <v xml:space="preserve">JOSE CARLOS OBERT MARTINEZ                                            </v>
          </cell>
        </row>
        <row r="9994">
          <cell r="G9994">
            <v>524032</v>
          </cell>
          <cell r="H9994" t="str">
            <v xml:space="preserve">MINERVA OLVERA BONILLA             </v>
          </cell>
          <cell r="I9994" t="str">
            <v xml:space="preserve">JOSE CARLOS OBERT MARTINEZ                                            </v>
          </cell>
        </row>
        <row r="9995">
          <cell r="G9995">
            <v>524032</v>
          </cell>
          <cell r="H9995" t="str">
            <v xml:space="preserve">MINERVA OLVERA BONILLA             </v>
          </cell>
          <cell r="I9995" t="str">
            <v xml:space="preserve">JOSE CARLOS OBERT MARTINEZ                                            </v>
          </cell>
        </row>
        <row r="9996">
          <cell r="G9996">
            <v>524032</v>
          </cell>
          <cell r="H9996" t="str">
            <v xml:space="preserve">MINERVA OLVERA BONILLA             </v>
          </cell>
          <cell r="I9996" t="str">
            <v xml:space="preserve">JOSE CARLOS OBERT MARTINEZ                                            </v>
          </cell>
        </row>
        <row r="9997">
          <cell r="G9997">
            <v>524032</v>
          </cell>
          <cell r="H9997" t="str">
            <v xml:space="preserve">MINERVA OLVERA BONILLA             </v>
          </cell>
          <cell r="I9997" t="str">
            <v xml:space="preserve">JOSE CARLOS OBERT MARTINEZ                                            </v>
          </cell>
        </row>
        <row r="9998">
          <cell r="G9998">
            <v>524032</v>
          </cell>
          <cell r="H9998" t="str">
            <v xml:space="preserve">MINERVA OLVERA BONILLA             </v>
          </cell>
          <cell r="I9998" t="str">
            <v xml:space="preserve">JOSE CARLOS OBERT MARTINEZ                                            </v>
          </cell>
        </row>
        <row r="9999">
          <cell r="G9999">
            <v>524032</v>
          </cell>
          <cell r="H9999" t="str">
            <v xml:space="preserve">MINERVA OLVERA BONILLA             </v>
          </cell>
          <cell r="I9999" t="str">
            <v xml:space="preserve">JOSE CARLOS OBERT MARTINEZ                                            </v>
          </cell>
        </row>
        <row r="10000">
          <cell r="G10000">
            <v>524032</v>
          </cell>
          <cell r="H10000" t="str">
            <v xml:space="preserve">MINERVA OLVERA BONILLA             </v>
          </cell>
          <cell r="I10000" t="str">
            <v xml:space="preserve">JOSE CARLOS OBERT MARTINEZ                                            </v>
          </cell>
        </row>
        <row r="10001">
          <cell r="G10001">
            <v>524032</v>
          </cell>
          <cell r="H10001" t="str">
            <v xml:space="preserve">MINERVA OLVERA BONILLA             </v>
          </cell>
          <cell r="I10001" t="str">
            <v xml:space="preserve">JOSE CARLOS OBERT MARTINEZ                                            </v>
          </cell>
        </row>
        <row r="10002">
          <cell r="G10002">
            <v>524043</v>
          </cell>
          <cell r="H10002" t="str">
            <v xml:space="preserve">GABRIEL RODRIGO BAENA CASTUERA     </v>
          </cell>
          <cell r="I10002" t="str">
            <v xml:space="preserve">MARIA LUISA LARA CANTU                                                </v>
          </cell>
        </row>
        <row r="10003">
          <cell r="G10003">
            <v>524043</v>
          </cell>
          <cell r="H10003" t="str">
            <v xml:space="preserve">GABRIEL RODRIGO BAENA CASTUERA     </v>
          </cell>
          <cell r="I10003" t="str">
            <v xml:space="preserve">MARIA LUISA LARA CANTU                                                </v>
          </cell>
        </row>
        <row r="10004">
          <cell r="G10004">
            <v>524043</v>
          </cell>
          <cell r="H10004" t="str">
            <v xml:space="preserve">GABRIEL RODRIGO BAENA CASTUERA     </v>
          </cell>
          <cell r="I10004" t="str">
            <v xml:space="preserve">MARIA LUISA LARA CANTU                                                </v>
          </cell>
        </row>
        <row r="10005">
          <cell r="G10005">
            <v>524061</v>
          </cell>
          <cell r="H10005" t="str">
            <v xml:space="preserve">EMMA YOLANDA RAMIREZ HUITRON       </v>
          </cell>
          <cell r="I10005" t="str">
            <v xml:space="preserve">YOLANDA MONTOYA VELAZQUEZ                                             </v>
          </cell>
        </row>
        <row r="10006">
          <cell r="G10006">
            <v>524061</v>
          </cell>
          <cell r="H10006" t="str">
            <v xml:space="preserve">EMMA YOLANDA RAMIREZ HUITRON       </v>
          </cell>
          <cell r="I10006" t="str">
            <v xml:space="preserve">YOLANDA MONTOYA VELAZQUEZ                                             </v>
          </cell>
        </row>
        <row r="10007">
          <cell r="G10007">
            <v>524061</v>
          </cell>
          <cell r="H10007" t="str">
            <v xml:space="preserve">EMMA YOLANDA RAMIREZ HUITRON       </v>
          </cell>
          <cell r="I10007" t="str">
            <v xml:space="preserve">YOLANDA MONTOYA VELAZQUEZ                                             </v>
          </cell>
        </row>
        <row r="10008">
          <cell r="G10008">
            <v>524061</v>
          </cell>
          <cell r="H10008" t="str">
            <v xml:space="preserve">EMMA YOLANDA RAMIREZ HUITRON       </v>
          </cell>
          <cell r="I10008" t="str">
            <v xml:space="preserve">YOLANDA MONTOYA VELAZQUEZ                                             </v>
          </cell>
        </row>
        <row r="10009">
          <cell r="G10009">
            <v>524061</v>
          </cell>
          <cell r="H10009" t="str">
            <v xml:space="preserve">EMMA YOLANDA RAMIREZ HUITRON       </v>
          </cell>
          <cell r="I10009" t="str">
            <v xml:space="preserve">YOLANDA MONTOYA VELAZQUEZ                                             </v>
          </cell>
        </row>
        <row r="10010">
          <cell r="G10010">
            <v>524061</v>
          </cell>
          <cell r="H10010" t="str">
            <v xml:space="preserve">EMMA YOLANDA RAMIREZ HUITRON       </v>
          </cell>
          <cell r="I10010" t="str">
            <v xml:space="preserve">YOLANDA MONTOYA VELAZQUEZ                                             </v>
          </cell>
        </row>
        <row r="10011">
          <cell r="G10011">
            <v>524061</v>
          </cell>
          <cell r="H10011" t="str">
            <v xml:space="preserve">EMMA YOLANDA RAMIREZ HUITRON       </v>
          </cell>
          <cell r="I10011" t="str">
            <v xml:space="preserve">YOLANDA MONTOYA VELAZQUEZ                                             </v>
          </cell>
        </row>
        <row r="10012">
          <cell r="G10012">
            <v>524061</v>
          </cell>
          <cell r="H10012" t="str">
            <v xml:space="preserve">EMMA YOLANDA RAMIREZ HUITRON       </v>
          </cell>
          <cell r="I10012" t="str">
            <v xml:space="preserve">YOLANDA MONTOYA VELAZQUEZ                                             </v>
          </cell>
        </row>
        <row r="10013">
          <cell r="G10013">
            <v>524061</v>
          </cell>
          <cell r="H10013" t="str">
            <v xml:space="preserve">EMMA YOLANDA RAMIREZ HUITRON       </v>
          </cell>
          <cell r="I10013" t="str">
            <v xml:space="preserve">YOLANDA MONTOYA VELAZQUEZ                                             </v>
          </cell>
        </row>
        <row r="10014">
          <cell r="G10014">
            <v>524061</v>
          </cell>
          <cell r="H10014" t="str">
            <v xml:space="preserve">EMMA YOLANDA RAMIREZ HUITRON       </v>
          </cell>
          <cell r="I10014" t="str">
            <v xml:space="preserve">YOLANDA MONTOYA VELAZQUEZ                                             </v>
          </cell>
        </row>
        <row r="10015">
          <cell r="G10015">
            <v>524061</v>
          </cell>
          <cell r="H10015" t="str">
            <v xml:space="preserve">EMMA YOLANDA RAMIREZ HUITRON       </v>
          </cell>
          <cell r="I10015" t="str">
            <v xml:space="preserve">YOLANDA MONTOYA VELAZQUEZ                                             </v>
          </cell>
        </row>
        <row r="10016">
          <cell r="G10016">
            <v>524061</v>
          </cell>
          <cell r="H10016" t="str">
            <v xml:space="preserve">EMMA YOLANDA RAMIREZ HUITRON       </v>
          </cell>
          <cell r="I10016" t="str">
            <v xml:space="preserve">YOLANDA MONTOYA VELAZQUEZ                                             </v>
          </cell>
        </row>
        <row r="10017">
          <cell r="G10017">
            <v>524061</v>
          </cell>
          <cell r="H10017" t="str">
            <v xml:space="preserve">EMMA YOLANDA RAMIREZ HUITRON       </v>
          </cell>
          <cell r="I10017" t="str">
            <v xml:space="preserve">YOLANDA MONTOYA VELAZQUEZ                                             </v>
          </cell>
        </row>
        <row r="10018">
          <cell r="G10018">
            <v>524061</v>
          </cell>
          <cell r="H10018" t="str">
            <v xml:space="preserve">EMMA YOLANDA RAMIREZ HUITRON       </v>
          </cell>
          <cell r="I10018" t="str">
            <v xml:space="preserve">YOLANDA MONTOYA VELAZQUEZ                                             </v>
          </cell>
        </row>
        <row r="10019">
          <cell r="G10019">
            <v>524061</v>
          </cell>
          <cell r="H10019" t="str">
            <v xml:space="preserve">EMMA YOLANDA RAMIREZ HUITRON       </v>
          </cell>
          <cell r="I10019" t="str">
            <v xml:space="preserve">YOLANDA MONTOYA VELAZQUEZ                                             </v>
          </cell>
        </row>
        <row r="10020">
          <cell r="G10020">
            <v>524061</v>
          </cell>
          <cell r="H10020" t="str">
            <v xml:space="preserve">EMMA YOLANDA RAMIREZ HUITRON       </v>
          </cell>
          <cell r="I10020" t="str">
            <v xml:space="preserve">YOLANDA MONTOYA VELAZQUEZ                                             </v>
          </cell>
        </row>
        <row r="10021">
          <cell r="G10021">
            <v>524061</v>
          </cell>
          <cell r="H10021" t="str">
            <v xml:space="preserve">EMMA YOLANDA RAMIREZ HUITRON       </v>
          </cell>
          <cell r="I10021" t="str">
            <v xml:space="preserve">YOLANDA MONTOYA VELAZQUEZ                                             </v>
          </cell>
        </row>
        <row r="10022">
          <cell r="G10022">
            <v>524061</v>
          </cell>
          <cell r="H10022" t="str">
            <v xml:space="preserve">EMMA YOLANDA RAMIREZ HUITRON       </v>
          </cell>
          <cell r="I10022" t="str">
            <v xml:space="preserve">YOLANDA MONTOYA VELAZQUEZ                                             </v>
          </cell>
        </row>
        <row r="10023">
          <cell r="G10023">
            <v>524061</v>
          </cell>
          <cell r="H10023" t="str">
            <v xml:space="preserve">EMMA YOLANDA RAMIREZ HUITRON       </v>
          </cell>
          <cell r="I10023" t="str">
            <v xml:space="preserve">YOLANDA MONTOYA VELAZQUEZ                                             </v>
          </cell>
        </row>
        <row r="10024">
          <cell r="G10024">
            <v>524061</v>
          </cell>
          <cell r="H10024" t="str">
            <v xml:space="preserve">EMMA YOLANDA RAMIREZ HUITRON       </v>
          </cell>
          <cell r="I10024" t="str">
            <v xml:space="preserve">YOLANDA MONTOYA VELAZQUEZ                                             </v>
          </cell>
        </row>
        <row r="10025">
          <cell r="G10025">
            <v>524061</v>
          </cell>
          <cell r="H10025" t="str">
            <v xml:space="preserve">EMMA YOLANDA RAMIREZ HUITRON       </v>
          </cell>
          <cell r="I10025" t="str">
            <v xml:space="preserve">YOLANDA MONTOYA VELAZQUEZ                                             </v>
          </cell>
        </row>
        <row r="10026">
          <cell r="G10026">
            <v>524061</v>
          </cell>
          <cell r="H10026" t="str">
            <v xml:space="preserve">EMMA YOLANDA RAMIREZ HUITRON       </v>
          </cell>
          <cell r="I10026" t="str">
            <v xml:space="preserve">YOLANDA MONTOYA VELAZQUEZ                                             </v>
          </cell>
        </row>
        <row r="10027">
          <cell r="G10027">
            <v>524061</v>
          </cell>
          <cell r="H10027" t="str">
            <v xml:space="preserve">EMMA YOLANDA RAMIREZ HUITRON       </v>
          </cell>
          <cell r="I10027" t="str">
            <v xml:space="preserve">YOLANDA MONTOYA VELAZQUEZ                                             </v>
          </cell>
        </row>
        <row r="10028">
          <cell r="G10028">
            <v>524061</v>
          </cell>
          <cell r="H10028" t="str">
            <v xml:space="preserve">EMMA YOLANDA RAMIREZ HUITRON       </v>
          </cell>
          <cell r="I10028" t="str">
            <v xml:space="preserve">YOLANDA MONTOYA VELAZQUEZ                                             </v>
          </cell>
        </row>
        <row r="10029">
          <cell r="G10029">
            <v>524083</v>
          </cell>
          <cell r="H10029" t="str">
            <v xml:space="preserve">MARIO ALBERTO SANCHEZ BRAVO        </v>
          </cell>
          <cell r="I10029" t="str">
            <v xml:space="preserve">MEXICHEM SERVICIOS TRANSFORMADOS S.A. DE C.V. - PLANTA CUAUTITLAN     </v>
          </cell>
        </row>
        <row r="10030">
          <cell r="G10030">
            <v>524083</v>
          </cell>
          <cell r="H10030" t="str">
            <v xml:space="preserve">MARIO ALBERTO SANCHEZ BRAVO        </v>
          </cell>
          <cell r="I10030" t="str">
            <v xml:space="preserve">MEXICHEM SERVICIOS TRANSFORMADOS S.A. DE C.V. - PLANTA CUAUTITLAN     </v>
          </cell>
        </row>
        <row r="10031">
          <cell r="G10031">
            <v>524083</v>
          </cell>
          <cell r="H10031" t="str">
            <v xml:space="preserve">MARIO ALBERTO SANCHEZ BRAVO        </v>
          </cell>
          <cell r="I10031" t="str">
            <v xml:space="preserve">MEXICHEM SERVICIOS TRANSFORMADOS S.A. DE C.V. - PLANTA CUAUTITLAN     </v>
          </cell>
        </row>
        <row r="10032">
          <cell r="G10032">
            <v>524094</v>
          </cell>
          <cell r="H10032" t="str">
            <v xml:space="preserve">MARIO ALBERTO SANCHEZ BRAVO        </v>
          </cell>
          <cell r="I10032" t="str">
            <v xml:space="preserve">MEXICHEM SERVICIOS TRANSFORMADOS S.A. DE C.V. - PLANTA HERMOSILLO     </v>
          </cell>
        </row>
        <row r="10033">
          <cell r="G10033">
            <v>524094</v>
          </cell>
          <cell r="H10033" t="str">
            <v xml:space="preserve">MARIO ALBERTO SANCHEZ BRAVO        </v>
          </cell>
          <cell r="I10033" t="str">
            <v xml:space="preserve">MEXICHEM SERVICIOS TRANSFORMADOS S.A. DE C.V. - PLANTA HERMOSILLO     </v>
          </cell>
        </row>
        <row r="10034">
          <cell r="G10034">
            <v>524094</v>
          </cell>
          <cell r="H10034" t="str">
            <v xml:space="preserve">MARIO ALBERTO SANCHEZ BRAVO        </v>
          </cell>
          <cell r="I10034" t="str">
            <v xml:space="preserve">MEXICHEM SERVICIOS TRANSFORMADOS S.A. DE C.V. - PLANTA HERMOSILLO     </v>
          </cell>
        </row>
        <row r="10035">
          <cell r="G10035">
            <v>524101</v>
          </cell>
          <cell r="H10035" t="str">
            <v xml:space="preserve">MARIO ALBERTO SANCHEZ BRAVO        </v>
          </cell>
          <cell r="I10035" t="str">
            <v xml:space="preserve">MEXICHEM SERVICIOS TRANSFORMADOS S.A. DE C.V. PLANTA MERIDA           </v>
          </cell>
        </row>
        <row r="10036">
          <cell r="G10036">
            <v>524101</v>
          </cell>
          <cell r="H10036" t="str">
            <v xml:space="preserve">MARIO ALBERTO SANCHEZ BRAVO        </v>
          </cell>
          <cell r="I10036" t="str">
            <v xml:space="preserve">MEXICHEM SERVICIOS TRANSFORMADOS S.A. DE C.V. PLANTA MERIDA           </v>
          </cell>
        </row>
        <row r="10037">
          <cell r="G10037">
            <v>524101</v>
          </cell>
          <cell r="H10037" t="str">
            <v xml:space="preserve">MARIO ALBERTO SANCHEZ BRAVO        </v>
          </cell>
          <cell r="I10037" t="str">
            <v xml:space="preserve">MEXICHEM SERVICIOS TRANSFORMADOS S.A. DE C.V. PLANTA MERIDA           </v>
          </cell>
        </row>
        <row r="10038">
          <cell r="G10038">
            <v>524112</v>
          </cell>
          <cell r="H10038" t="str">
            <v xml:space="preserve">MARIO ALBERTO SANCHEZ BRAVO        </v>
          </cell>
          <cell r="I10038" t="str">
            <v xml:space="preserve">MEXICHEM SERVICIOS TRANSFORMADOS S.A. DE C.V. PLANTA PONCITLAN        </v>
          </cell>
        </row>
        <row r="10039">
          <cell r="G10039">
            <v>524112</v>
          </cell>
          <cell r="H10039" t="str">
            <v xml:space="preserve">MARIO ALBERTO SANCHEZ BRAVO        </v>
          </cell>
          <cell r="I10039" t="str">
            <v xml:space="preserve">MEXICHEM SERVICIOS TRANSFORMADOS S.A. DE C.V. PLANTA PONCITLAN        </v>
          </cell>
        </row>
        <row r="10040">
          <cell r="G10040">
            <v>524112</v>
          </cell>
          <cell r="H10040" t="str">
            <v xml:space="preserve">MARIO ALBERTO SANCHEZ BRAVO        </v>
          </cell>
          <cell r="I10040" t="str">
            <v xml:space="preserve">MEXICHEM SERVICIOS TRANSFORMADOS S.A. DE C.V. PLANTA PONCITLAN        </v>
          </cell>
        </row>
        <row r="10041">
          <cell r="G10041">
            <v>524124</v>
          </cell>
          <cell r="H10041" t="str">
            <v xml:space="preserve">MARIO ALBERTO SANCHEZ BRAVO        </v>
          </cell>
          <cell r="I10041" t="str">
            <v xml:space="preserve">MEXICHEM SERVICIOS TRANSFORMADOS S.A. DE C.V. - PLANTA MONTERREY      </v>
          </cell>
        </row>
        <row r="10042">
          <cell r="G10042">
            <v>524124</v>
          </cell>
          <cell r="H10042" t="str">
            <v xml:space="preserve">MARIO ALBERTO SANCHEZ BRAVO        </v>
          </cell>
          <cell r="I10042" t="str">
            <v xml:space="preserve">MEXICHEM SERVICIOS TRANSFORMADOS S.A. DE C.V. - PLANTA MONTERREY      </v>
          </cell>
        </row>
        <row r="10043">
          <cell r="G10043">
            <v>524124</v>
          </cell>
          <cell r="H10043" t="str">
            <v xml:space="preserve">MARIO ALBERTO SANCHEZ BRAVO        </v>
          </cell>
          <cell r="I10043" t="str">
            <v xml:space="preserve">MEXICHEM SERVICIOS TRANSFORMADOS S.A. DE C.V. - PLANTA MONTERREY      </v>
          </cell>
        </row>
        <row r="10044">
          <cell r="G10044">
            <v>524153</v>
          </cell>
          <cell r="H10044" t="str">
            <v xml:space="preserve">BEATRIZ TREVINO MILLING            </v>
          </cell>
          <cell r="I10044" t="str">
            <v xml:space="preserve">ALICIA GUAJARDO SANTAMARIA                                            </v>
          </cell>
        </row>
        <row r="10045">
          <cell r="G10045">
            <v>524153</v>
          </cell>
          <cell r="H10045" t="str">
            <v xml:space="preserve">BEATRIZ TREVINO MILLING            </v>
          </cell>
          <cell r="I10045" t="str">
            <v xml:space="preserve">ALICIA GUAJARDO SANTAMARIA                                            </v>
          </cell>
        </row>
        <row r="10046">
          <cell r="G10046">
            <v>524153</v>
          </cell>
          <cell r="H10046" t="str">
            <v xml:space="preserve">BEATRIZ TREVINO MILLING            </v>
          </cell>
          <cell r="I10046" t="str">
            <v xml:space="preserve">ALICIA GUAJARDO SANTAMARIA                                            </v>
          </cell>
        </row>
        <row r="10047">
          <cell r="G10047">
            <v>524161</v>
          </cell>
          <cell r="H10047" t="str">
            <v xml:space="preserve">GABRIELA SANCHEZ PEREZ             </v>
          </cell>
          <cell r="I10047" t="str">
            <v xml:space="preserve">ERNESTO ALEJANDRO PEREZ GUTIERREZ                                     </v>
          </cell>
        </row>
        <row r="10048">
          <cell r="G10048">
            <v>524161</v>
          </cell>
          <cell r="H10048" t="str">
            <v xml:space="preserve">GABRIELA SANCHEZ PEREZ             </v>
          </cell>
          <cell r="I10048" t="str">
            <v xml:space="preserve">ERNESTO ALEJANDRO PEREZ GUTIERREZ                                     </v>
          </cell>
        </row>
        <row r="10049">
          <cell r="G10049">
            <v>524161</v>
          </cell>
          <cell r="H10049" t="str">
            <v xml:space="preserve">GABRIELA SANCHEZ PEREZ             </v>
          </cell>
          <cell r="I10049" t="str">
            <v xml:space="preserve">ERNESTO ALEJANDRO PEREZ GUTIERREZ                                     </v>
          </cell>
        </row>
        <row r="10050">
          <cell r="G10050">
            <v>524182</v>
          </cell>
          <cell r="H10050" t="str">
            <v xml:space="preserve">GABRIELA SANCHEZ PEREZ             </v>
          </cell>
          <cell r="I10050" t="str">
            <v xml:space="preserve">IVAN MENDOZA MACIAS                                                   </v>
          </cell>
        </row>
        <row r="10051">
          <cell r="G10051">
            <v>524182</v>
          </cell>
          <cell r="H10051" t="str">
            <v xml:space="preserve">GABRIELA SANCHEZ PEREZ             </v>
          </cell>
          <cell r="I10051" t="str">
            <v xml:space="preserve">IVAN MENDOZA MACIAS                                                   </v>
          </cell>
        </row>
        <row r="10052">
          <cell r="G10052">
            <v>524195</v>
          </cell>
          <cell r="H10052" t="str">
            <v xml:space="preserve">MINERVA OLVERA BONILLA             </v>
          </cell>
          <cell r="I10052" t="str">
            <v xml:space="preserve">RUBEN SANCHEZ FORNAGUERA                                              </v>
          </cell>
        </row>
        <row r="10053">
          <cell r="G10053">
            <v>524195</v>
          </cell>
          <cell r="H10053" t="str">
            <v xml:space="preserve">MINERVA OLVERA BONILLA             </v>
          </cell>
          <cell r="I10053" t="str">
            <v xml:space="preserve">RUBEN SANCHEZ FORNAGUERA                                              </v>
          </cell>
        </row>
        <row r="10054">
          <cell r="G10054">
            <v>524195</v>
          </cell>
          <cell r="H10054" t="str">
            <v xml:space="preserve">MINERVA OLVERA BONILLA             </v>
          </cell>
          <cell r="I10054" t="str">
            <v xml:space="preserve">RUBEN SANCHEZ FORNAGUERA                                              </v>
          </cell>
        </row>
        <row r="10055">
          <cell r="G10055">
            <v>524203</v>
          </cell>
          <cell r="H10055" t="str">
            <v xml:space="preserve">AZUCENA GUDI/O RAMIREZ             </v>
          </cell>
          <cell r="I10055" t="str">
            <v xml:space="preserve">RICARDA HERNANDEZ RODRIGUEZ                                           </v>
          </cell>
        </row>
        <row r="10056">
          <cell r="G10056">
            <v>524203</v>
          </cell>
          <cell r="H10056" t="str">
            <v xml:space="preserve">AZUCENA GUDI/O RAMIREZ             </v>
          </cell>
          <cell r="I10056" t="str">
            <v xml:space="preserve">RICARDA HERNANDEZ RODRIGUEZ                                           </v>
          </cell>
        </row>
        <row r="10057">
          <cell r="G10057">
            <v>524214</v>
          </cell>
          <cell r="H10057" t="str">
            <v xml:space="preserve">ALEJANDRO AGUILAR MORALES          </v>
          </cell>
          <cell r="I10057" t="str">
            <v xml:space="preserve">MARIA BARBARA WILLY MARTINEZ                                          </v>
          </cell>
        </row>
        <row r="10058">
          <cell r="G10058">
            <v>524214</v>
          </cell>
          <cell r="H10058" t="str">
            <v xml:space="preserve">ALEJANDRO AGUILAR MORALES          </v>
          </cell>
          <cell r="I10058" t="str">
            <v xml:space="preserve">MARIA BARBARA WILLY MARTINEZ                                          </v>
          </cell>
        </row>
        <row r="10059">
          <cell r="G10059">
            <v>524214</v>
          </cell>
          <cell r="H10059" t="str">
            <v xml:space="preserve">ALEJANDRO AGUILAR MORALES          </v>
          </cell>
          <cell r="I10059" t="str">
            <v xml:space="preserve">MARIA BARBARA WILLY MARTINEZ                                          </v>
          </cell>
        </row>
        <row r="10060">
          <cell r="G10060">
            <v>524214</v>
          </cell>
          <cell r="H10060" t="str">
            <v xml:space="preserve">ALEJANDRO AGUILAR MORALES          </v>
          </cell>
          <cell r="I10060" t="str">
            <v xml:space="preserve">MARIA BARBARA WILLY MARTINEZ                                          </v>
          </cell>
        </row>
        <row r="10061">
          <cell r="G10061">
            <v>524214</v>
          </cell>
          <cell r="H10061" t="str">
            <v xml:space="preserve">ALEJANDRO AGUILAR MORALES          </v>
          </cell>
          <cell r="I10061" t="str">
            <v xml:space="preserve">MARIA BARBARA WILLY MARTINEZ                                          </v>
          </cell>
        </row>
        <row r="10062">
          <cell r="G10062">
            <v>524214</v>
          </cell>
          <cell r="H10062" t="str">
            <v xml:space="preserve">ALEJANDRO AGUILAR MORALES          </v>
          </cell>
          <cell r="I10062" t="str">
            <v xml:space="preserve">MARIA BARBARA WILLY MARTINEZ                                          </v>
          </cell>
        </row>
        <row r="10063">
          <cell r="G10063">
            <v>524214</v>
          </cell>
          <cell r="H10063" t="str">
            <v xml:space="preserve">ALEJANDRO AGUILAR MORALES          </v>
          </cell>
          <cell r="I10063" t="str">
            <v xml:space="preserve">MARIA BARBARA WILLY MARTINEZ                                          </v>
          </cell>
        </row>
        <row r="10064">
          <cell r="G10064">
            <v>524214</v>
          </cell>
          <cell r="H10064" t="str">
            <v xml:space="preserve">ALEJANDRO AGUILAR MORALES          </v>
          </cell>
          <cell r="I10064" t="str">
            <v xml:space="preserve">MARIA BARBARA WILLY MARTINEZ                                          </v>
          </cell>
        </row>
        <row r="10065">
          <cell r="G10065">
            <v>524214</v>
          </cell>
          <cell r="H10065" t="str">
            <v xml:space="preserve">ALEJANDRO AGUILAR MORALES          </v>
          </cell>
          <cell r="I10065" t="str">
            <v xml:space="preserve">MARIA BARBARA WILLY MARTINEZ                                          </v>
          </cell>
        </row>
        <row r="10066">
          <cell r="G10066">
            <v>524214</v>
          </cell>
          <cell r="H10066" t="str">
            <v xml:space="preserve">ALEJANDRO AGUILAR MORALES          </v>
          </cell>
          <cell r="I10066" t="str">
            <v xml:space="preserve">MARIA BARBARA WILLY MARTINEZ                                          </v>
          </cell>
        </row>
        <row r="10067">
          <cell r="G10067">
            <v>524235</v>
          </cell>
          <cell r="H10067" t="str">
            <v xml:space="preserve">ABRAHAM AARON SHUBICH Y JALIF      </v>
          </cell>
          <cell r="I10067" t="str">
            <v xml:space="preserve">MARIO RAUL LARA MIJARES                                               </v>
          </cell>
        </row>
        <row r="10068">
          <cell r="G10068">
            <v>524235</v>
          </cell>
          <cell r="H10068" t="str">
            <v xml:space="preserve">ABRAHAM AARON SHUBICH Y JALIF      </v>
          </cell>
          <cell r="I10068" t="str">
            <v xml:space="preserve">MARIO RAUL LARA MIJARES                                               </v>
          </cell>
        </row>
        <row r="10069">
          <cell r="G10069">
            <v>524243</v>
          </cell>
          <cell r="H10069" t="str">
            <v xml:space="preserve">AZUCENA GUDI/O                     </v>
          </cell>
          <cell r="I10069" t="str">
            <v xml:space="preserve">ISAAC SALINAS SOTO                                                    </v>
          </cell>
        </row>
        <row r="10070">
          <cell r="G10070">
            <v>524243</v>
          </cell>
          <cell r="H10070" t="str">
            <v xml:space="preserve">AZUCENA GUDI/O                     </v>
          </cell>
          <cell r="I10070" t="str">
            <v xml:space="preserve">ISAAC SALINAS SOTO                                                    </v>
          </cell>
        </row>
        <row r="10071">
          <cell r="G10071">
            <v>524251</v>
          </cell>
          <cell r="H10071" t="str">
            <v xml:space="preserve">AZUCENA GUDI/O RAMIREZ             </v>
          </cell>
          <cell r="I10071" t="str">
            <v xml:space="preserve">ROMEO ARTURO ROMERO INIESTRA                                          </v>
          </cell>
        </row>
        <row r="10072">
          <cell r="G10072">
            <v>524251</v>
          </cell>
          <cell r="H10072" t="str">
            <v xml:space="preserve">AZUCENA GUDI/O RAMIREZ             </v>
          </cell>
          <cell r="I10072" t="str">
            <v xml:space="preserve">ROMEO ARTURO ROMERO INIESTRA                                          </v>
          </cell>
        </row>
        <row r="10073">
          <cell r="G10073">
            <v>524251</v>
          </cell>
          <cell r="H10073" t="str">
            <v xml:space="preserve">AZUCENA GUDI/O RAMIREZ             </v>
          </cell>
          <cell r="I10073" t="str">
            <v xml:space="preserve">ROMEO ARTURO ROMERO INIESTRA                                          </v>
          </cell>
        </row>
        <row r="10074">
          <cell r="G10074">
            <v>524251</v>
          </cell>
          <cell r="H10074" t="str">
            <v xml:space="preserve">AZUCENA GUDI/O RAMIREZ             </v>
          </cell>
          <cell r="I10074" t="str">
            <v xml:space="preserve">ROMEO ARTURO ROMERO INIESTRA                                          </v>
          </cell>
        </row>
        <row r="10075">
          <cell r="G10075">
            <v>524251</v>
          </cell>
          <cell r="H10075" t="str">
            <v xml:space="preserve">AZUCENA GUDI/O RAMIREZ             </v>
          </cell>
          <cell r="I10075" t="str">
            <v xml:space="preserve">ROMEO ARTURO ROMERO INIESTRA                                          </v>
          </cell>
        </row>
        <row r="10076">
          <cell r="G10076">
            <v>524251</v>
          </cell>
          <cell r="H10076" t="str">
            <v xml:space="preserve">AZUCENA GUDI/O RAMIREZ             </v>
          </cell>
          <cell r="I10076" t="str">
            <v xml:space="preserve">ROMEO ARTURO ROMERO INIESTRA                                          </v>
          </cell>
        </row>
        <row r="10077">
          <cell r="G10077">
            <v>524251</v>
          </cell>
          <cell r="H10077" t="str">
            <v xml:space="preserve">AZUCENA GUDI/O RAMIREZ             </v>
          </cell>
          <cell r="I10077" t="str">
            <v xml:space="preserve">ROMEO ARTURO ROMERO INIESTRA                                          </v>
          </cell>
        </row>
        <row r="10078">
          <cell r="G10078">
            <v>524251</v>
          </cell>
          <cell r="H10078" t="str">
            <v xml:space="preserve">AZUCENA GUDI/O RAMIREZ             </v>
          </cell>
          <cell r="I10078" t="str">
            <v xml:space="preserve">ROMEO ARTURO ROMERO INIESTRA                                          </v>
          </cell>
        </row>
        <row r="10079">
          <cell r="G10079">
            <v>524264</v>
          </cell>
          <cell r="H10079" t="str">
            <v xml:space="preserve">EMPLEADOS                          </v>
          </cell>
          <cell r="I10079" t="str">
            <v xml:space="preserve">ANDRES AUDIFFRED ALVARADO                                             </v>
          </cell>
        </row>
        <row r="10080">
          <cell r="G10080">
            <v>524264</v>
          </cell>
          <cell r="H10080" t="str">
            <v xml:space="preserve">EMPLEADOS                          </v>
          </cell>
          <cell r="I10080" t="str">
            <v xml:space="preserve">ANDRES AUDIFFRED ALVARADO                                             </v>
          </cell>
        </row>
        <row r="10081">
          <cell r="G10081">
            <v>524272</v>
          </cell>
          <cell r="H10081" t="str">
            <v xml:space="preserve">ANDREA TORRES LOPEZ                </v>
          </cell>
          <cell r="I10081" t="str">
            <v xml:space="preserve">JOSE MANUEL AGUIRRE GOMEZ                                             </v>
          </cell>
        </row>
        <row r="10082">
          <cell r="G10082">
            <v>524272</v>
          </cell>
          <cell r="H10082" t="str">
            <v xml:space="preserve">ANDREA TORRES LOPEZ                </v>
          </cell>
          <cell r="I10082" t="str">
            <v xml:space="preserve">JOSE MANUEL AGUIRRE GOMEZ                                             </v>
          </cell>
        </row>
        <row r="10083">
          <cell r="G10083">
            <v>524272</v>
          </cell>
          <cell r="H10083" t="str">
            <v xml:space="preserve">ANDREA TORRES LOPEZ                </v>
          </cell>
          <cell r="I10083" t="str">
            <v xml:space="preserve">JOSE MANUEL AGUIRRE GOMEZ                                             </v>
          </cell>
        </row>
        <row r="10084">
          <cell r="G10084">
            <v>524272</v>
          </cell>
          <cell r="H10084" t="str">
            <v xml:space="preserve">ANDREA TORRES LOPEZ                </v>
          </cell>
          <cell r="I10084" t="str">
            <v xml:space="preserve">JOSE MANUEL AGUIRRE GOMEZ                                             </v>
          </cell>
        </row>
        <row r="10085">
          <cell r="G10085">
            <v>524272</v>
          </cell>
          <cell r="H10085" t="str">
            <v xml:space="preserve">ANDREA TORRES LOPEZ                </v>
          </cell>
          <cell r="I10085" t="str">
            <v xml:space="preserve">JOSE MANUEL AGUIRRE GOMEZ                                             </v>
          </cell>
        </row>
        <row r="10086">
          <cell r="G10086">
            <v>524272</v>
          </cell>
          <cell r="H10086" t="str">
            <v xml:space="preserve">ANDREA TORRES LOPEZ                </v>
          </cell>
          <cell r="I10086" t="str">
            <v xml:space="preserve">JOSE MANUEL AGUIRRE GOMEZ                                             </v>
          </cell>
        </row>
        <row r="10087">
          <cell r="G10087">
            <v>524272</v>
          </cell>
          <cell r="H10087" t="str">
            <v xml:space="preserve">ANDREA TORRES LOPEZ                </v>
          </cell>
          <cell r="I10087" t="str">
            <v xml:space="preserve">JOSE MANUEL AGUIRRE GOMEZ                                             </v>
          </cell>
        </row>
        <row r="10088">
          <cell r="G10088">
            <v>524272</v>
          </cell>
          <cell r="H10088" t="str">
            <v xml:space="preserve">ANDREA TORRES LOPEZ                </v>
          </cell>
          <cell r="I10088" t="str">
            <v xml:space="preserve">JOSE MANUEL AGUIRRE GOMEZ                                             </v>
          </cell>
        </row>
        <row r="10089">
          <cell r="G10089">
            <v>524272</v>
          </cell>
          <cell r="H10089" t="str">
            <v xml:space="preserve">ANDREA TORRES LOPEZ                </v>
          </cell>
          <cell r="I10089" t="str">
            <v xml:space="preserve">JOSE MANUEL AGUIRRE GOMEZ                                             </v>
          </cell>
        </row>
        <row r="10090">
          <cell r="G10090">
            <v>524272</v>
          </cell>
          <cell r="H10090" t="str">
            <v xml:space="preserve">ANDREA TORRES LOPEZ                </v>
          </cell>
          <cell r="I10090" t="str">
            <v xml:space="preserve">JOSE MANUEL AGUIRRE GOMEZ                                             </v>
          </cell>
        </row>
        <row r="10091">
          <cell r="G10091">
            <v>524272</v>
          </cell>
          <cell r="H10091" t="str">
            <v xml:space="preserve">ANDREA TORRES LOPEZ                </v>
          </cell>
          <cell r="I10091" t="str">
            <v xml:space="preserve">JOSE MANUEL AGUIRRE GOMEZ                                             </v>
          </cell>
        </row>
        <row r="10092">
          <cell r="G10092">
            <v>524272</v>
          </cell>
          <cell r="H10092" t="str">
            <v xml:space="preserve">ANDREA TORRES LOPEZ                </v>
          </cell>
          <cell r="I10092" t="str">
            <v xml:space="preserve">JOSE MANUEL AGUIRRE GOMEZ                                             </v>
          </cell>
        </row>
        <row r="10093">
          <cell r="G10093">
            <v>524272</v>
          </cell>
          <cell r="H10093" t="str">
            <v xml:space="preserve">ANDREA TORRES LOPEZ                </v>
          </cell>
          <cell r="I10093" t="str">
            <v xml:space="preserve">JOSE MANUEL AGUIRRE GOMEZ                                             </v>
          </cell>
        </row>
        <row r="10094">
          <cell r="G10094">
            <v>524272</v>
          </cell>
          <cell r="H10094" t="str">
            <v xml:space="preserve">ANDREA TORRES LOPEZ                </v>
          </cell>
          <cell r="I10094" t="str">
            <v xml:space="preserve">JOSE MANUEL AGUIRRE GOMEZ                                             </v>
          </cell>
        </row>
        <row r="10095">
          <cell r="G10095">
            <v>524272</v>
          </cell>
          <cell r="H10095" t="str">
            <v xml:space="preserve">ANDREA TORRES LOPEZ                </v>
          </cell>
          <cell r="I10095" t="str">
            <v xml:space="preserve">JOSE MANUEL AGUIRRE GOMEZ                                             </v>
          </cell>
        </row>
        <row r="10096">
          <cell r="G10096">
            <v>524272</v>
          </cell>
          <cell r="H10096" t="str">
            <v xml:space="preserve">ANDREA TORRES LOPEZ                </v>
          </cell>
          <cell r="I10096" t="str">
            <v xml:space="preserve">JOSE MANUEL AGUIRRE GOMEZ                                             </v>
          </cell>
        </row>
        <row r="10097">
          <cell r="G10097">
            <v>524293</v>
          </cell>
          <cell r="H10097" t="str">
            <v xml:space="preserve">GABRIELA SANCHEZ PEREZ             </v>
          </cell>
          <cell r="I10097" t="str">
            <v xml:space="preserve">GUSTAVO BARRIENTOS SOSA                                               </v>
          </cell>
        </row>
        <row r="10098">
          <cell r="G10098">
            <v>524293</v>
          </cell>
          <cell r="H10098" t="str">
            <v xml:space="preserve">GABRIELA SANCHEZ PEREZ             </v>
          </cell>
          <cell r="I10098" t="str">
            <v xml:space="preserve">GUSTAVO BARRIENTOS SOSA                                               </v>
          </cell>
        </row>
        <row r="10099">
          <cell r="G10099">
            <v>524293</v>
          </cell>
          <cell r="H10099" t="str">
            <v xml:space="preserve">GABRIELA SANCHEZ PEREZ             </v>
          </cell>
          <cell r="I10099" t="str">
            <v xml:space="preserve">GUSTAVO BARRIENTOS SOSA                                               </v>
          </cell>
        </row>
        <row r="10100">
          <cell r="G10100">
            <v>524293</v>
          </cell>
          <cell r="H10100" t="str">
            <v xml:space="preserve">GABRIELA SANCHEZ PEREZ             </v>
          </cell>
          <cell r="I10100" t="str">
            <v xml:space="preserve">GUSTAVO BARRIENTOS SOSA                                               </v>
          </cell>
        </row>
        <row r="10101">
          <cell r="G10101">
            <v>524293</v>
          </cell>
          <cell r="H10101" t="str">
            <v xml:space="preserve">GABRIELA SANCHEZ PEREZ             </v>
          </cell>
          <cell r="I10101" t="str">
            <v xml:space="preserve">GUSTAVO BARRIENTOS SOSA                                               </v>
          </cell>
        </row>
        <row r="10102">
          <cell r="G10102">
            <v>524293</v>
          </cell>
          <cell r="H10102" t="str">
            <v xml:space="preserve">GABRIELA SANCHEZ PEREZ             </v>
          </cell>
          <cell r="I10102" t="str">
            <v xml:space="preserve">GUSTAVO BARRIENTOS SOSA                                               </v>
          </cell>
        </row>
        <row r="10103">
          <cell r="G10103">
            <v>524325</v>
          </cell>
          <cell r="H10103" t="str">
            <v xml:space="preserve">ALEXANDRO SANTILLAN GALLARDO       </v>
          </cell>
          <cell r="I10103" t="str">
            <v xml:space="preserve">FERNANDO CORTINA VELARDE                                              </v>
          </cell>
        </row>
        <row r="10104">
          <cell r="G10104">
            <v>524325</v>
          </cell>
          <cell r="H10104" t="str">
            <v xml:space="preserve">ALEXANDRO SANTILLAN GALLARDO       </v>
          </cell>
          <cell r="I10104" t="str">
            <v xml:space="preserve">FERNANDO CORTINA VELARDE                                              </v>
          </cell>
        </row>
        <row r="10105">
          <cell r="G10105">
            <v>524325</v>
          </cell>
          <cell r="H10105" t="str">
            <v xml:space="preserve">ALEXANDRO SANTILLAN GALLARDO       </v>
          </cell>
          <cell r="I10105" t="str">
            <v xml:space="preserve">FERNANDO CORTINA VELARDE                                              </v>
          </cell>
        </row>
        <row r="10106">
          <cell r="G10106">
            <v>524325</v>
          </cell>
          <cell r="H10106" t="str">
            <v xml:space="preserve">ALEXANDRO SANTILLAN GALLARDO       </v>
          </cell>
          <cell r="I10106" t="str">
            <v xml:space="preserve">FERNANDO CORTINA VELARDE                                              </v>
          </cell>
        </row>
        <row r="10107">
          <cell r="G10107">
            <v>524325</v>
          </cell>
          <cell r="H10107" t="str">
            <v xml:space="preserve">ALEXANDRO SANTILLAN GALLARDO       </v>
          </cell>
          <cell r="I10107" t="str">
            <v xml:space="preserve">FERNANDO CORTINA VELARDE                                              </v>
          </cell>
        </row>
        <row r="10108">
          <cell r="G10108">
            <v>524325</v>
          </cell>
          <cell r="H10108" t="str">
            <v xml:space="preserve">ALEXANDRO SANTILLAN GALLARDO       </v>
          </cell>
          <cell r="I10108" t="str">
            <v xml:space="preserve">FERNANDO CORTINA VELARDE                                              </v>
          </cell>
        </row>
        <row r="10109">
          <cell r="G10109">
            <v>524325</v>
          </cell>
          <cell r="H10109" t="str">
            <v xml:space="preserve">ALEXANDRO SANTILLAN GALLARDO       </v>
          </cell>
          <cell r="I10109" t="str">
            <v xml:space="preserve">FERNANDO CORTINA VELARDE                                              </v>
          </cell>
        </row>
        <row r="10110">
          <cell r="G10110">
            <v>524334</v>
          </cell>
          <cell r="H10110" t="str">
            <v xml:space="preserve">GABRIEL RODRIGO BAENA CASTUERA     </v>
          </cell>
          <cell r="I10110" t="str">
            <v xml:space="preserve">WENDY YARA VAZQUEZ LARA                                               </v>
          </cell>
        </row>
        <row r="10111">
          <cell r="G10111">
            <v>524334</v>
          </cell>
          <cell r="H10111" t="str">
            <v xml:space="preserve">GABRIEL RODRIGO BAENA CASTUERA     </v>
          </cell>
          <cell r="I10111" t="str">
            <v xml:space="preserve">WENDY YARA VAZQUEZ LARA                                               </v>
          </cell>
        </row>
        <row r="10112">
          <cell r="G10112">
            <v>524354</v>
          </cell>
          <cell r="H10112" t="str">
            <v xml:space="preserve">FERNANDO CUELLAR LOZANO            </v>
          </cell>
          <cell r="I10112" t="str">
            <v xml:space="preserve">ELSA NELLY GONZALEZ MONTEMAYOR                                        </v>
          </cell>
        </row>
        <row r="10113">
          <cell r="G10113">
            <v>524354</v>
          </cell>
          <cell r="H10113" t="str">
            <v xml:space="preserve">FERNANDO CUELLAR LOZANO            </v>
          </cell>
          <cell r="I10113" t="str">
            <v xml:space="preserve">ELSA NELLY GONZALEZ MONTEMAYOR                                        </v>
          </cell>
        </row>
        <row r="10114">
          <cell r="G10114">
            <v>524354</v>
          </cell>
          <cell r="H10114" t="str">
            <v xml:space="preserve">FERNANDO CUELLAR LOZANO            </v>
          </cell>
          <cell r="I10114" t="str">
            <v xml:space="preserve">ELSA NELLY GONZALEZ MONTEMAYOR                                        </v>
          </cell>
        </row>
        <row r="10115">
          <cell r="G10115">
            <v>524354</v>
          </cell>
          <cell r="H10115" t="str">
            <v xml:space="preserve">FERNANDO CUELLAR LOZANO            </v>
          </cell>
          <cell r="I10115" t="str">
            <v xml:space="preserve">ELSA NELLY GONZALEZ MONTEMAYOR                                        </v>
          </cell>
        </row>
        <row r="10116">
          <cell r="G10116">
            <v>524354</v>
          </cell>
          <cell r="H10116" t="str">
            <v xml:space="preserve">FERNANDO CUELLAR LOZANO            </v>
          </cell>
          <cell r="I10116" t="str">
            <v xml:space="preserve">ELSA NELLY GONZALEZ MONTEMAYOR                                        </v>
          </cell>
        </row>
        <row r="10117">
          <cell r="G10117">
            <v>524354</v>
          </cell>
          <cell r="H10117" t="str">
            <v xml:space="preserve">FERNANDO CUELLAR LOZANO            </v>
          </cell>
          <cell r="I10117" t="str">
            <v xml:space="preserve">ELSA NELLY GONZALEZ MONTEMAYOR                                        </v>
          </cell>
        </row>
        <row r="10118">
          <cell r="G10118">
            <v>524354</v>
          </cell>
          <cell r="H10118" t="str">
            <v xml:space="preserve">FERNANDO CUELLAR LOZANO            </v>
          </cell>
          <cell r="I10118" t="str">
            <v xml:space="preserve">ELSA NELLY GONZALEZ MONTEMAYOR                                        </v>
          </cell>
        </row>
        <row r="10119">
          <cell r="G10119">
            <v>524354</v>
          </cell>
          <cell r="H10119" t="str">
            <v xml:space="preserve">FERNANDO CUELLAR LOZANO            </v>
          </cell>
          <cell r="I10119" t="str">
            <v xml:space="preserve">ELSA NELLY GONZALEZ MONTEMAYOR                                        </v>
          </cell>
        </row>
        <row r="10120">
          <cell r="G10120">
            <v>524354</v>
          </cell>
          <cell r="H10120" t="str">
            <v xml:space="preserve">FERNANDO CUELLAR LOZANO            </v>
          </cell>
          <cell r="I10120" t="str">
            <v xml:space="preserve">ELSA NELLY GONZALEZ MONTEMAYOR                                        </v>
          </cell>
        </row>
        <row r="10121">
          <cell r="G10121">
            <v>524354</v>
          </cell>
          <cell r="H10121" t="str">
            <v xml:space="preserve">FERNANDO CUELLAR LOZANO            </v>
          </cell>
          <cell r="I10121" t="str">
            <v xml:space="preserve">ELSA NELLY GONZALEZ MONTEMAYOR                                        </v>
          </cell>
        </row>
        <row r="10122">
          <cell r="G10122">
            <v>524354</v>
          </cell>
          <cell r="H10122" t="str">
            <v xml:space="preserve">FERNANDO CUELLAR LOZANO            </v>
          </cell>
          <cell r="I10122" t="str">
            <v xml:space="preserve">ELSA NELLY GONZALEZ MONTEMAYOR                                        </v>
          </cell>
        </row>
        <row r="10123">
          <cell r="G10123">
            <v>524354</v>
          </cell>
          <cell r="H10123" t="str">
            <v xml:space="preserve">FERNANDO CUELLAR LOZANO            </v>
          </cell>
          <cell r="I10123" t="str">
            <v xml:space="preserve">ELSA NELLY GONZALEZ MONTEMAYOR                                        </v>
          </cell>
        </row>
        <row r="10124">
          <cell r="G10124">
            <v>524354</v>
          </cell>
          <cell r="H10124" t="str">
            <v xml:space="preserve">FERNANDO CUELLAR LOZANO            </v>
          </cell>
          <cell r="I10124" t="str">
            <v xml:space="preserve">ELSA NELLY GONZALEZ MONTEMAYOR                                        </v>
          </cell>
        </row>
        <row r="10125">
          <cell r="G10125">
            <v>524354</v>
          </cell>
          <cell r="H10125" t="str">
            <v xml:space="preserve">FERNANDO CUELLAR LOZANO            </v>
          </cell>
          <cell r="I10125" t="str">
            <v xml:space="preserve">ELSA NELLY GONZALEZ MONTEMAYOR                                        </v>
          </cell>
        </row>
        <row r="10126">
          <cell r="G10126">
            <v>524354</v>
          </cell>
          <cell r="H10126" t="str">
            <v xml:space="preserve">FERNANDO CUELLAR LOZANO            </v>
          </cell>
          <cell r="I10126" t="str">
            <v xml:space="preserve">ELSA NELLY GONZALEZ MONTEMAYOR                                        </v>
          </cell>
        </row>
        <row r="10127">
          <cell r="G10127">
            <v>524354</v>
          </cell>
          <cell r="H10127" t="str">
            <v xml:space="preserve">FERNANDO CUELLAR LOZANO            </v>
          </cell>
          <cell r="I10127" t="str">
            <v xml:space="preserve">ELSA NELLY GONZALEZ MONTEMAYOR                                        </v>
          </cell>
        </row>
        <row r="10128">
          <cell r="G10128">
            <v>524354</v>
          </cell>
          <cell r="H10128" t="str">
            <v xml:space="preserve">FERNANDO CUELLAR LOZANO            </v>
          </cell>
          <cell r="I10128" t="str">
            <v xml:space="preserve">ELSA NELLY GONZALEZ MONTEMAYOR                                        </v>
          </cell>
        </row>
        <row r="10129">
          <cell r="G10129">
            <v>524354</v>
          </cell>
          <cell r="H10129" t="str">
            <v xml:space="preserve">FERNANDO CUELLAR LOZANO            </v>
          </cell>
          <cell r="I10129" t="str">
            <v xml:space="preserve">ELSA NELLY GONZALEZ MONTEMAYOR                                        </v>
          </cell>
        </row>
        <row r="10130">
          <cell r="G10130">
            <v>524354</v>
          </cell>
          <cell r="H10130" t="str">
            <v xml:space="preserve">FERNANDO CUELLAR LOZANO            </v>
          </cell>
          <cell r="I10130" t="str">
            <v xml:space="preserve">ELSA NELLY GONZALEZ MONTEMAYOR                                        </v>
          </cell>
        </row>
        <row r="10131">
          <cell r="G10131">
            <v>524362</v>
          </cell>
          <cell r="H10131" t="str">
            <v xml:space="preserve">GABRIEL RODRIGO BAENA CASTUERA     </v>
          </cell>
          <cell r="I10131" t="str">
            <v xml:space="preserve">GABRIEL RAMIREZ FIGUEROA                                              </v>
          </cell>
        </row>
        <row r="10132">
          <cell r="G10132">
            <v>524362</v>
          </cell>
          <cell r="H10132" t="str">
            <v xml:space="preserve">GABRIEL RODRIGO BAENA CASTUERA     </v>
          </cell>
          <cell r="I10132" t="str">
            <v xml:space="preserve">GABRIEL RAMIREZ FIGUEROA                                              </v>
          </cell>
        </row>
        <row r="10133">
          <cell r="G10133">
            <v>524375</v>
          </cell>
          <cell r="H10133" t="str">
            <v xml:space="preserve">RAFAEL CASTILLA VIRUES             </v>
          </cell>
          <cell r="I10133" t="str">
            <v xml:space="preserve">EDUARDO MUSALEM YOUNES                                                </v>
          </cell>
        </row>
        <row r="10134">
          <cell r="G10134">
            <v>524375</v>
          </cell>
          <cell r="H10134" t="str">
            <v xml:space="preserve">RAFAEL CASTILLA VIRUES             </v>
          </cell>
          <cell r="I10134" t="str">
            <v xml:space="preserve">EDUARDO MUSALEM YOUNES                                                </v>
          </cell>
        </row>
        <row r="10135">
          <cell r="G10135">
            <v>524375</v>
          </cell>
          <cell r="H10135" t="str">
            <v xml:space="preserve">RAFAEL CASTILLA VIRUES             </v>
          </cell>
          <cell r="I10135" t="str">
            <v xml:space="preserve">EDUARDO MUSALEM YOUNES                                                </v>
          </cell>
        </row>
        <row r="10136">
          <cell r="G10136">
            <v>524375</v>
          </cell>
          <cell r="H10136" t="str">
            <v xml:space="preserve">RAFAEL CASTILLA VIRUES             </v>
          </cell>
          <cell r="I10136" t="str">
            <v xml:space="preserve">EDUARDO MUSALEM YOUNES                                                </v>
          </cell>
        </row>
        <row r="10137">
          <cell r="G10137">
            <v>524375</v>
          </cell>
          <cell r="H10137" t="str">
            <v xml:space="preserve">RAFAEL CASTILLA VIRUES             </v>
          </cell>
          <cell r="I10137" t="str">
            <v xml:space="preserve">EDUARDO MUSALEM YOUNES                                                </v>
          </cell>
        </row>
        <row r="10138">
          <cell r="G10138">
            <v>524375</v>
          </cell>
          <cell r="H10138" t="str">
            <v xml:space="preserve">RAFAEL CASTILLA VIRUES             </v>
          </cell>
          <cell r="I10138" t="str">
            <v xml:space="preserve">EDUARDO MUSALEM YOUNES                                                </v>
          </cell>
        </row>
        <row r="10139">
          <cell r="G10139">
            <v>524375</v>
          </cell>
          <cell r="H10139" t="str">
            <v xml:space="preserve">RAFAEL CASTILLA VIRUES             </v>
          </cell>
          <cell r="I10139" t="str">
            <v xml:space="preserve">EDUARDO MUSALEM YOUNES                                                </v>
          </cell>
        </row>
        <row r="10140">
          <cell r="G10140">
            <v>524375</v>
          </cell>
          <cell r="H10140" t="str">
            <v xml:space="preserve">RAFAEL CASTILLA VIRUES             </v>
          </cell>
          <cell r="I10140" t="str">
            <v xml:space="preserve">EDUARDO MUSALEM YOUNES                                                </v>
          </cell>
        </row>
        <row r="10141">
          <cell r="G10141">
            <v>524375</v>
          </cell>
          <cell r="H10141" t="str">
            <v xml:space="preserve">RAFAEL CASTILLA VIRUES             </v>
          </cell>
          <cell r="I10141" t="str">
            <v xml:space="preserve">EDUARDO MUSALEM YOUNES                                                </v>
          </cell>
        </row>
        <row r="10142">
          <cell r="G10142">
            <v>524375</v>
          </cell>
          <cell r="H10142" t="str">
            <v xml:space="preserve">RAFAEL CASTILLA VIRUES             </v>
          </cell>
          <cell r="I10142" t="str">
            <v xml:space="preserve">EDUARDO MUSALEM YOUNES                                                </v>
          </cell>
        </row>
        <row r="10143">
          <cell r="G10143">
            <v>524375</v>
          </cell>
          <cell r="H10143" t="str">
            <v xml:space="preserve">RAFAEL CASTILLA VIRUES             </v>
          </cell>
          <cell r="I10143" t="str">
            <v xml:space="preserve">EDUARDO MUSALEM YOUNES                                                </v>
          </cell>
        </row>
        <row r="10144">
          <cell r="G10144">
            <v>524383</v>
          </cell>
          <cell r="H10144" t="str">
            <v xml:space="preserve">ALEXANDRO SANTILLAN GALLARDO       </v>
          </cell>
          <cell r="I10144" t="str">
            <v xml:space="preserve">CLAUDIA MEDELLIN MORENO                                               </v>
          </cell>
        </row>
        <row r="10145">
          <cell r="G10145">
            <v>524383</v>
          </cell>
          <cell r="H10145" t="str">
            <v xml:space="preserve">ALEXANDRO SANTILLAN GALLARDO       </v>
          </cell>
          <cell r="I10145" t="str">
            <v xml:space="preserve">CLAUDIA MEDELLIN MORENO                                               </v>
          </cell>
        </row>
        <row r="10146">
          <cell r="G10146">
            <v>524383</v>
          </cell>
          <cell r="H10146" t="str">
            <v xml:space="preserve">ALEXANDRO SANTILLAN GALLARDO       </v>
          </cell>
          <cell r="I10146" t="str">
            <v xml:space="preserve">CLAUDIA MEDELLIN MORENO                                               </v>
          </cell>
        </row>
        <row r="10147">
          <cell r="G10147">
            <v>524383</v>
          </cell>
          <cell r="H10147" t="str">
            <v xml:space="preserve">ALEXANDRO SANTILLAN GALLARDO       </v>
          </cell>
          <cell r="I10147" t="str">
            <v xml:space="preserve">CLAUDIA MEDELLIN MORENO                                               </v>
          </cell>
        </row>
        <row r="10148">
          <cell r="G10148">
            <v>524383</v>
          </cell>
          <cell r="H10148" t="str">
            <v xml:space="preserve">ALEXANDRO SANTILLAN GALLARDO       </v>
          </cell>
          <cell r="I10148" t="str">
            <v xml:space="preserve">CLAUDIA MEDELLIN MORENO                                               </v>
          </cell>
        </row>
        <row r="10149">
          <cell r="G10149">
            <v>524383</v>
          </cell>
          <cell r="H10149" t="str">
            <v xml:space="preserve">ALEXANDRO SANTILLAN GALLARDO       </v>
          </cell>
          <cell r="I10149" t="str">
            <v xml:space="preserve">CLAUDIA MEDELLIN MORENO                                               </v>
          </cell>
        </row>
        <row r="10150">
          <cell r="G10150">
            <v>524383</v>
          </cell>
          <cell r="H10150" t="str">
            <v xml:space="preserve">ALEXANDRO SANTILLAN GALLARDO       </v>
          </cell>
          <cell r="I10150" t="str">
            <v xml:space="preserve">CLAUDIA MEDELLIN MORENO                                               </v>
          </cell>
        </row>
        <row r="10151">
          <cell r="G10151">
            <v>524383</v>
          </cell>
          <cell r="H10151" t="str">
            <v xml:space="preserve">ALEXANDRO SANTILLAN GALLARDO       </v>
          </cell>
          <cell r="I10151" t="str">
            <v xml:space="preserve">CLAUDIA MEDELLIN MORENO                                               </v>
          </cell>
        </row>
        <row r="10152">
          <cell r="G10152">
            <v>524383</v>
          </cell>
          <cell r="H10152" t="str">
            <v xml:space="preserve">ALEXANDRO SANTILLAN GALLARDO       </v>
          </cell>
          <cell r="I10152" t="str">
            <v xml:space="preserve">CLAUDIA MEDELLIN MORENO                                               </v>
          </cell>
        </row>
        <row r="10153">
          <cell r="G10153">
            <v>524391</v>
          </cell>
          <cell r="H10153" t="str">
            <v xml:space="preserve">EVELIA VENEGAS CASTILLO            </v>
          </cell>
          <cell r="I10153" t="str">
            <v xml:space="preserve">AMPARO TAPIA ALCANTAR                                                 </v>
          </cell>
        </row>
        <row r="10154">
          <cell r="G10154">
            <v>524391</v>
          </cell>
          <cell r="H10154" t="str">
            <v xml:space="preserve">EVELIA VENEGAS CASTILLO            </v>
          </cell>
          <cell r="I10154" t="str">
            <v xml:space="preserve">AMPARO TAPIA ALCANTAR                                                 </v>
          </cell>
        </row>
        <row r="10155">
          <cell r="G10155">
            <v>524391</v>
          </cell>
          <cell r="H10155" t="str">
            <v xml:space="preserve">EVELIA VENEGAS CASTILLO            </v>
          </cell>
          <cell r="I10155" t="str">
            <v xml:space="preserve">AMPARO TAPIA ALCANTAR                                                 </v>
          </cell>
        </row>
        <row r="10156">
          <cell r="G10156">
            <v>524403</v>
          </cell>
          <cell r="H10156" t="str">
            <v xml:space="preserve">ALEJANDRO AGUILAR MORALES          </v>
          </cell>
          <cell r="I10156" t="str">
            <v xml:space="preserve">RAFAEL RAMIREZ CARDENAS                                               </v>
          </cell>
        </row>
        <row r="10157">
          <cell r="G10157">
            <v>524403</v>
          </cell>
          <cell r="H10157" t="str">
            <v xml:space="preserve">ALEJANDRO AGUILAR MORALES          </v>
          </cell>
          <cell r="I10157" t="str">
            <v xml:space="preserve">RAFAEL RAMIREZ CARDENAS                                               </v>
          </cell>
        </row>
        <row r="10158">
          <cell r="G10158">
            <v>524403</v>
          </cell>
          <cell r="H10158" t="str">
            <v xml:space="preserve">ALEJANDRO AGUILAR MORALES          </v>
          </cell>
          <cell r="I10158" t="str">
            <v xml:space="preserve">RAFAEL RAMIREZ CARDENAS                                               </v>
          </cell>
        </row>
        <row r="10159">
          <cell r="G10159">
            <v>524403</v>
          </cell>
          <cell r="H10159" t="str">
            <v xml:space="preserve">ALEJANDRO AGUILAR MORALES          </v>
          </cell>
          <cell r="I10159" t="str">
            <v xml:space="preserve">RAFAEL RAMIREZ CARDENAS                                               </v>
          </cell>
        </row>
        <row r="10160">
          <cell r="G10160">
            <v>524403</v>
          </cell>
          <cell r="H10160" t="str">
            <v xml:space="preserve">ALEJANDRO AGUILAR MORALES          </v>
          </cell>
          <cell r="I10160" t="str">
            <v xml:space="preserve">RAFAEL RAMIREZ CARDENAS                                               </v>
          </cell>
        </row>
        <row r="10161">
          <cell r="G10161">
            <v>524403</v>
          </cell>
          <cell r="H10161" t="str">
            <v xml:space="preserve">ALEJANDRO AGUILAR MORALES          </v>
          </cell>
          <cell r="I10161" t="str">
            <v xml:space="preserve">RAFAEL RAMIREZ CARDENAS                                               </v>
          </cell>
        </row>
        <row r="10162">
          <cell r="G10162">
            <v>524403</v>
          </cell>
          <cell r="H10162" t="str">
            <v xml:space="preserve">ALEJANDRO AGUILAR MORALES          </v>
          </cell>
          <cell r="I10162" t="str">
            <v xml:space="preserve">RAFAEL RAMIREZ CARDENAS                                               </v>
          </cell>
        </row>
        <row r="10163">
          <cell r="G10163">
            <v>524403</v>
          </cell>
          <cell r="H10163" t="str">
            <v xml:space="preserve">ALEJANDRO AGUILAR MORALES          </v>
          </cell>
          <cell r="I10163" t="str">
            <v xml:space="preserve">RAFAEL RAMIREZ CARDENAS                                               </v>
          </cell>
        </row>
        <row r="10164">
          <cell r="G10164">
            <v>524403</v>
          </cell>
          <cell r="H10164" t="str">
            <v xml:space="preserve">ALEJANDRO AGUILAR MORALES          </v>
          </cell>
          <cell r="I10164" t="str">
            <v xml:space="preserve">RAFAEL RAMIREZ CARDENAS                                               </v>
          </cell>
        </row>
        <row r="10165">
          <cell r="G10165">
            <v>524465</v>
          </cell>
          <cell r="H10165" t="str">
            <v xml:space="preserve">FRANCISCO JOSE AVALOS ORTEGA       </v>
          </cell>
          <cell r="I10165" t="str">
            <v xml:space="preserve">GLORIA IZCOVICH LEMBERGER                                             </v>
          </cell>
        </row>
        <row r="10166">
          <cell r="G10166">
            <v>524465</v>
          </cell>
          <cell r="H10166" t="str">
            <v xml:space="preserve">FRANCISCO JOSE AVALOS ORTEGA       </v>
          </cell>
          <cell r="I10166" t="str">
            <v xml:space="preserve">GLORIA IZCOVICH LEMBERGER                                             </v>
          </cell>
        </row>
        <row r="10167">
          <cell r="G10167">
            <v>524465</v>
          </cell>
          <cell r="H10167" t="str">
            <v xml:space="preserve">FRANCISCO JOSE AVALOS ORTEGA       </v>
          </cell>
          <cell r="I10167" t="str">
            <v xml:space="preserve">GLORIA IZCOVICH LEMBERGER                                             </v>
          </cell>
        </row>
        <row r="10168">
          <cell r="G10168">
            <v>524473</v>
          </cell>
          <cell r="H10168" t="str">
            <v xml:space="preserve">ALEXANDRO SANTILLAN GALLARDO       </v>
          </cell>
          <cell r="I10168" t="str">
            <v xml:space="preserve">MARIA JOSEFINA ALVAREZ CISNEROS                                       </v>
          </cell>
        </row>
        <row r="10169">
          <cell r="G10169">
            <v>524473</v>
          </cell>
          <cell r="H10169" t="str">
            <v xml:space="preserve">ALEXANDRO SANTILLAN GALLARDO       </v>
          </cell>
          <cell r="I10169" t="str">
            <v xml:space="preserve">MARIA JOSEFINA ALVAREZ CISNEROS                                       </v>
          </cell>
        </row>
        <row r="10170">
          <cell r="G10170">
            <v>524494</v>
          </cell>
          <cell r="H10170" t="str">
            <v xml:space="preserve">ADRIANA I. MEJIA CASTILLO          </v>
          </cell>
          <cell r="I10170" t="str">
            <v xml:space="preserve">LAURA MAGDALENA ESPINOSA GUTIERREZ                                    </v>
          </cell>
        </row>
        <row r="10171">
          <cell r="G10171">
            <v>524494</v>
          </cell>
          <cell r="H10171" t="str">
            <v xml:space="preserve">ADRIANA I. MEJIA CASTILLO          </v>
          </cell>
          <cell r="I10171" t="str">
            <v xml:space="preserve">LAURA MAGDALENA ESPINOSA GUTIERREZ                                    </v>
          </cell>
        </row>
        <row r="10172">
          <cell r="G10172">
            <v>524501</v>
          </cell>
          <cell r="H10172" t="str">
            <v xml:space="preserve">ALEXANDRO SANTILLAN GALLARDO       </v>
          </cell>
          <cell r="I10172" t="str">
            <v xml:space="preserve">SALOMON CABABIE STERN                                                 </v>
          </cell>
        </row>
        <row r="10173">
          <cell r="G10173">
            <v>524513</v>
          </cell>
          <cell r="H10173" t="str">
            <v xml:space="preserve">COLBERT SALINAS QUIROGA            </v>
          </cell>
          <cell r="I10173" t="str">
            <v xml:space="preserve">ROSA MARIA FERNANDEZ MARTINEZ                                         </v>
          </cell>
        </row>
        <row r="10174">
          <cell r="G10174">
            <v>524521</v>
          </cell>
          <cell r="H10174" t="str">
            <v xml:space="preserve">GABRIELA SUSANA FLORES ALVAREZ     </v>
          </cell>
          <cell r="I10174" t="str">
            <v xml:space="preserve">DORA GUADALUPE FERNANDEZ TORRES                                       </v>
          </cell>
        </row>
        <row r="10175">
          <cell r="G10175">
            <v>524521</v>
          </cell>
          <cell r="H10175" t="str">
            <v xml:space="preserve">GABRIELA SUSANA FLORES ALVAREZ     </v>
          </cell>
          <cell r="I10175" t="str">
            <v xml:space="preserve">DORA GUADALUPE FERNANDEZ TORRES                                       </v>
          </cell>
        </row>
        <row r="10176">
          <cell r="G10176">
            <v>524521</v>
          </cell>
          <cell r="H10176" t="str">
            <v xml:space="preserve">GABRIELA SUSANA FLORES ALVAREZ     </v>
          </cell>
          <cell r="I10176" t="str">
            <v xml:space="preserve">DORA GUADALUPE FERNANDEZ TORRES                                       </v>
          </cell>
        </row>
        <row r="10177">
          <cell r="G10177">
            <v>524521</v>
          </cell>
          <cell r="H10177" t="str">
            <v xml:space="preserve">GABRIELA SUSANA FLORES ALVAREZ     </v>
          </cell>
          <cell r="I10177" t="str">
            <v xml:space="preserve">DORA GUADALUPE FERNANDEZ TORRES                                       </v>
          </cell>
        </row>
        <row r="10178">
          <cell r="G10178">
            <v>524521</v>
          </cell>
          <cell r="H10178" t="str">
            <v xml:space="preserve">GABRIELA SUSANA FLORES ALVAREZ     </v>
          </cell>
          <cell r="I10178" t="str">
            <v xml:space="preserve">DORA GUADALUPE FERNANDEZ TORRES                                       </v>
          </cell>
        </row>
        <row r="10179">
          <cell r="G10179">
            <v>524542</v>
          </cell>
          <cell r="H10179" t="str">
            <v xml:space="preserve">EMMA YOLANDA RAMIREZ HUITRON       </v>
          </cell>
          <cell r="I10179" t="str">
            <v xml:space="preserve">MAURICIO ENRIQUE ARNABAR GARCIA                                       </v>
          </cell>
        </row>
        <row r="10180">
          <cell r="G10180">
            <v>524542</v>
          </cell>
          <cell r="H10180" t="str">
            <v xml:space="preserve">EMMA YOLANDA RAMIREZ HUITRON       </v>
          </cell>
          <cell r="I10180" t="str">
            <v xml:space="preserve">MAURICIO ENRIQUE ARNABAR GARCIA                                       </v>
          </cell>
        </row>
        <row r="10181">
          <cell r="G10181">
            <v>524542</v>
          </cell>
          <cell r="H10181" t="str">
            <v xml:space="preserve">EMMA YOLANDA RAMIREZ HUITRON       </v>
          </cell>
          <cell r="I10181" t="str">
            <v xml:space="preserve">MAURICIO ENRIQUE ARNABAR GARCIA                                       </v>
          </cell>
        </row>
        <row r="10182">
          <cell r="G10182">
            <v>524542</v>
          </cell>
          <cell r="H10182" t="str">
            <v xml:space="preserve">EMMA YOLANDA RAMIREZ HUITRON       </v>
          </cell>
          <cell r="I10182" t="str">
            <v xml:space="preserve">MAURICIO ENRIQUE ARNABAR GARCIA                                       </v>
          </cell>
        </row>
        <row r="10183">
          <cell r="G10183">
            <v>524542</v>
          </cell>
          <cell r="H10183" t="str">
            <v xml:space="preserve">EMMA YOLANDA RAMIREZ HUITRON       </v>
          </cell>
          <cell r="I10183" t="str">
            <v xml:space="preserve">MAURICIO ENRIQUE ARNABAR GARCIA                                       </v>
          </cell>
        </row>
        <row r="10184">
          <cell r="G10184">
            <v>524542</v>
          </cell>
          <cell r="H10184" t="str">
            <v xml:space="preserve">EMMA YOLANDA RAMIREZ HUITRON       </v>
          </cell>
          <cell r="I10184" t="str">
            <v xml:space="preserve">MAURICIO ENRIQUE ARNABAR GARCIA                                       </v>
          </cell>
        </row>
        <row r="10185">
          <cell r="G10185">
            <v>524542</v>
          </cell>
          <cell r="H10185" t="str">
            <v xml:space="preserve">EMMA YOLANDA RAMIREZ HUITRON       </v>
          </cell>
          <cell r="I10185" t="str">
            <v xml:space="preserve">MAURICIO ENRIQUE ARNABAR GARCIA                                       </v>
          </cell>
        </row>
        <row r="10186">
          <cell r="G10186">
            <v>524542</v>
          </cell>
          <cell r="H10186" t="str">
            <v xml:space="preserve">EMMA YOLANDA RAMIREZ HUITRON       </v>
          </cell>
          <cell r="I10186" t="str">
            <v xml:space="preserve">MAURICIO ENRIQUE ARNABAR GARCIA                                       </v>
          </cell>
        </row>
        <row r="10187">
          <cell r="G10187">
            <v>524542</v>
          </cell>
          <cell r="H10187" t="str">
            <v xml:space="preserve">EMMA YOLANDA RAMIREZ HUITRON       </v>
          </cell>
          <cell r="I10187" t="str">
            <v xml:space="preserve">MAURICIO ENRIQUE ARNABAR GARCIA                                       </v>
          </cell>
        </row>
        <row r="10188">
          <cell r="G10188">
            <v>524556</v>
          </cell>
          <cell r="H10188" t="str">
            <v xml:space="preserve">ABRAHAM AARON SHUBICH Y JALIF      </v>
          </cell>
          <cell r="I10188" t="str">
            <v xml:space="preserve">AMELIA MUSTRI FARCA                                                   </v>
          </cell>
        </row>
        <row r="10189">
          <cell r="G10189">
            <v>524556</v>
          </cell>
          <cell r="H10189" t="str">
            <v xml:space="preserve">ABRAHAM AARON SHUBICH Y JALIF      </v>
          </cell>
          <cell r="I10189" t="str">
            <v xml:space="preserve">AMELIA MUSTRI FARCA                                                   </v>
          </cell>
        </row>
        <row r="10190">
          <cell r="G10190">
            <v>524556</v>
          </cell>
          <cell r="H10190" t="str">
            <v xml:space="preserve">ABRAHAM AARON SHUBICH Y JALIF      </v>
          </cell>
          <cell r="I10190" t="str">
            <v xml:space="preserve">AMELIA MUSTRI FARCA                                                   </v>
          </cell>
        </row>
        <row r="10191">
          <cell r="G10191">
            <v>524556</v>
          </cell>
          <cell r="H10191" t="str">
            <v xml:space="preserve">ABRAHAM AARON SHUBICH Y JALIF      </v>
          </cell>
          <cell r="I10191" t="str">
            <v xml:space="preserve">AMELIA MUSTRI FARCA                                                   </v>
          </cell>
        </row>
        <row r="10192">
          <cell r="G10192">
            <v>524556</v>
          </cell>
          <cell r="H10192" t="str">
            <v xml:space="preserve">ABRAHAM AARON SHUBICH Y JALIF      </v>
          </cell>
          <cell r="I10192" t="str">
            <v xml:space="preserve">AMELIA MUSTRI FARCA                                                   </v>
          </cell>
        </row>
        <row r="10193">
          <cell r="G10193">
            <v>524563</v>
          </cell>
          <cell r="H10193" t="str">
            <v xml:space="preserve">AZUCENA GUDI/O RAMIREZ             </v>
          </cell>
          <cell r="I10193" t="str">
            <v xml:space="preserve">GERARDO NAVA LUCIO                                                    </v>
          </cell>
        </row>
        <row r="10194">
          <cell r="G10194">
            <v>524584</v>
          </cell>
          <cell r="H10194" t="str">
            <v xml:space="preserve">AZUCENA GUDI/O                     </v>
          </cell>
          <cell r="I10194" t="str">
            <v xml:space="preserve">FUJIO OKAMOTO .                                                       </v>
          </cell>
        </row>
        <row r="10195">
          <cell r="G10195">
            <v>524584</v>
          </cell>
          <cell r="H10195" t="str">
            <v xml:space="preserve">AZUCENA GUDI/O                     </v>
          </cell>
          <cell r="I10195" t="str">
            <v xml:space="preserve">FUJIO OKAMOTO .                                                       </v>
          </cell>
        </row>
        <row r="10196">
          <cell r="G10196">
            <v>524592</v>
          </cell>
          <cell r="H10196" t="str">
            <v xml:space="preserve">AZUCENA GUDI/O                     </v>
          </cell>
          <cell r="I10196" t="str">
            <v xml:space="preserve">ITARU OSAWA .                                                         </v>
          </cell>
        </row>
        <row r="10197">
          <cell r="G10197">
            <v>524592</v>
          </cell>
          <cell r="H10197" t="str">
            <v xml:space="preserve">AZUCENA GUDI/O                     </v>
          </cell>
          <cell r="I10197" t="str">
            <v xml:space="preserve">ITARU OSAWA .                                                         </v>
          </cell>
        </row>
        <row r="10198">
          <cell r="G10198">
            <v>524603</v>
          </cell>
          <cell r="H10198" t="str">
            <v xml:space="preserve">AZUCENA GUDI/O                     </v>
          </cell>
          <cell r="I10198" t="str">
            <v xml:space="preserve">YOSHIMASA FUJISHIRO .                                                 </v>
          </cell>
        </row>
        <row r="10199">
          <cell r="G10199">
            <v>524603</v>
          </cell>
          <cell r="H10199" t="str">
            <v xml:space="preserve">AZUCENA GUDI/O                     </v>
          </cell>
          <cell r="I10199" t="str">
            <v xml:space="preserve">YOSHIMASA FUJISHIRO .                                                 </v>
          </cell>
        </row>
        <row r="10200">
          <cell r="G10200">
            <v>524612</v>
          </cell>
          <cell r="H10200" t="str">
            <v xml:space="preserve">AZUCENA GUDI/O                     </v>
          </cell>
          <cell r="I10200" t="str">
            <v xml:space="preserve">TSUYOSHI YAMAMOTO .                                                   </v>
          </cell>
        </row>
        <row r="10201">
          <cell r="G10201">
            <v>524612</v>
          </cell>
          <cell r="H10201" t="str">
            <v xml:space="preserve">AZUCENA GUDI/O                     </v>
          </cell>
          <cell r="I10201" t="str">
            <v xml:space="preserve">TSUYOSHI YAMAMOTO .                                                   </v>
          </cell>
        </row>
        <row r="10202">
          <cell r="G10202">
            <v>524624</v>
          </cell>
          <cell r="H10202" t="str">
            <v xml:space="preserve">MARIA EVELINA JOHNSTON PIMENTEL    </v>
          </cell>
          <cell r="I10202" t="str">
            <v xml:space="preserve">SAUL STRIMLING SHLAFMITZ                                              </v>
          </cell>
        </row>
        <row r="10203">
          <cell r="G10203">
            <v>524624</v>
          </cell>
          <cell r="H10203" t="str">
            <v xml:space="preserve">MARIA EVELINA JOHNSTON PIMENTEL    </v>
          </cell>
          <cell r="I10203" t="str">
            <v xml:space="preserve">SAUL STRIMLING SHLAFMITZ                                              </v>
          </cell>
        </row>
        <row r="10204">
          <cell r="G10204">
            <v>524632</v>
          </cell>
          <cell r="H10204" t="str">
            <v xml:space="preserve">SERGIO AGUIAR CETINA               </v>
          </cell>
          <cell r="I10204" t="str">
            <v xml:space="preserve">ANTONIA GEORGINA DE NICOLAS MAGDALENO                                 </v>
          </cell>
        </row>
        <row r="10205">
          <cell r="G10205">
            <v>524632</v>
          </cell>
          <cell r="H10205" t="str">
            <v xml:space="preserve">SERGIO AGUIAR CETINA               </v>
          </cell>
          <cell r="I10205" t="str">
            <v xml:space="preserve">ANTONIA GEORGINA DE NICOLAS MAGDALENO                                 </v>
          </cell>
        </row>
        <row r="10206">
          <cell r="G10206">
            <v>524645</v>
          </cell>
          <cell r="H10206" t="str">
            <v xml:space="preserve">GABRIEL RODRIGO BAENA CASTUERA     </v>
          </cell>
          <cell r="I10206" t="str">
            <v xml:space="preserve">PEDRO CRUZ XOLALPA                                                    </v>
          </cell>
        </row>
        <row r="10207">
          <cell r="G10207">
            <v>524645</v>
          </cell>
          <cell r="H10207" t="str">
            <v xml:space="preserve">GABRIEL RODRIGO BAENA CASTUERA     </v>
          </cell>
          <cell r="I10207" t="str">
            <v xml:space="preserve">PEDRO CRUZ XOLALPA                                                    </v>
          </cell>
        </row>
        <row r="10208">
          <cell r="G10208">
            <v>524645</v>
          </cell>
          <cell r="H10208" t="str">
            <v xml:space="preserve">GABRIEL RODRIGO BAENA CASTUERA     </v>
          </cell>
          <cell r="I10208" t="str">
            <v xml:space="preserve">PEDRO CRUZ XOLALPA                                                    </v>
          </cell>
        </row>
        <row r="10209">
          <cell r="G10209">
            <v>524645</v>
          </cell>
          <cell r="H10209" t="str">
            <v xml:space="preserve">GABRIEL RODRIGO BAENA CASTUERA     </v>
          </cell>
          <cell r="I10209" t="str">
            <v xml:space="preserve">PEDRO CRUZ XOLALPA                                                    </v>
          </cell>
        </row>
        <row r="10210">
          <cell r="G10210">
            <v>524645</v>
          </cell>
          <cell r="H10210" t="str">
            <v xml:space="preserve">GABRIEL RODRIGO BAENA CASTUERA     </v>
          </cell>
          <cell r="I10210" t="str">
            <v xml:space="preserve">PEDRO CRUZ XOLALPA                                                    </v>
          </cell>
        </row>
        <row r="10211">
          <cell r="G10211">
            <v>524674</v>
          </cell>
          <cell r="H10211" t="str">
            <v xml:space="preserve">ALEXANDRO SANTILLAN GALLARDO       </v>
          </cell>
          <cell r="I10211" t="str">
            <v xml:space="preserve">NANCY OTERO ORNELAS                                                   </v>
          </cell>
        </row>
        <row r="10212">
          <cell r="G10212">
            <v>524674</v>
          </cell>
          <cell r="H10212" t="str">
            <v xml:space="preserve">ALEXANDRO SANTILLAN GALLARDO       </v>
          </cell>
          <cell r="I10212" t="str">
            <v xml:space="preserve">NANCY OTERO ORNELAS                                                   </v>
          </cell>
        </row>
        <row r="10213">
          <cell r="G10213">
            <v>524674</v>
          </cell>
          <cell r="H10213" t="str">
            <v xml:space="preserve">ALEXANDRO SANTILLAN GALLARDO       </v>
          </cell>
          <cell r="I10213" t="str">
            <v xml:space="preserve">NANCY OTERO ORNELAS                                                   </v>
          </cell>
        </row>
        <row r="10214">
          <cell r="G10214">
            <v>524674</v>
          </cell>
          <cell r="H10214" t="str">
            <v xml:space="preserve">ALEXANDRO SANTILLAN GALLARDO       </v>
          </cell>
          <cell r="I10214" t="str">
            <v xml:space="preserve">NANCY OTERO ORNELAS                                                   </v>
          </cell>
        </row>
        <row r="10215">
          <cell r="G10215">
            <v>524674</v>
          </cell>
          <cell r="H10215" t="str">
            <v xml:space="preserve">ALEXANDRO SANTILLAN GALLARDO       </v>
          </cell>
          <cell r="I10215" t="str">
            <v xml:space="preserve">NANCY OTERO ORNELAS                                                   </v>
          </cell>
        </row>
        <row r="10216">
          <cell r="G10216">
            <v>524674</v>
          </cell>
          <cell r="H10216" t="str">
            <v xml:space="preserve">ALEXANDRO SANTILLAN GALLARDO       </v>
          </cell>
          <cell r="I10216" t="str">
            <v xml:space="preserve">NANCY OTERO ORNELAS                                                   </v>
          </cell>
        </row>
        <row r="10217">
          <cell r="G10217">
            <v>524674</v>
          </cell>
          <cell r="H10217" t="str">
            <v xml:space="preserve">ALEXANDRO SANTILLAN GALLARDO       </v>
          </cell>
          <cell r="I10217" t="str">
            <v xml:space="preserve">NANCY OTERO ORNELAS                                                   </v>
          </cell>
        </row>
        <row r="10218">
          <cell r="G10218">
            <v>524674</v>
          </cell>
          <cell r="H10218" t="str">
            <v xml:space="preserve">ALEXANDRO SANTILLAN GALLARDO       </v>
          </cell>
          <cell r="I10218" t="str">
            <v xml:space="preserve">NANCY OTERO ORNELAS                                                   </v>
          </cell>
        </row>
        <row r="10219">
          <cell r="G10219">
            <v>524674</v>
          </cell>
          <cell r="H10219" t="str">
            <v xml:space="preserve">ALEXANDRO SANTILLAN GALLARDO       </v>
          </cell>
          <cell r="I10219" t="str">
            <v xml:space="preserve">NANCY OTERO ORNELAS                                                   </v>
          </cell>
        </row>
        <row r="10220">
          <cell r="G10220">
            <v>524674</v>
          </cell>
          <cell r="H10220" t="str">
            <v xml:space="preserve">ALEXANDRO SANTILLAN GALLARDO       </v>
          </cell>
          <cell r="I10220" t="str">
            <v xml:space="preserve">NANCY OTERO ORNELAS                                                   </v>
          </cell>
        </row>
        <row r="10221">
          <cell r="G10221">
            <v>524682</v>
          </cell>
          <cell r="H10221" t="str">
            <v xml:space="preserve">EMMA YOLANDA RAMIREZ HUITRON       </v>
          </cell>
          <cell r="I10221" t="str">
            <v xml:space="preserve">JOSE ANTONIO PURON LOZANO                                             </v>
          </cell>
        </row>
        <row r="10222">
          <cell r="G10222">
            <v>524682</v>
          </cell>
          <cell r="H10222" t="str">
            <v xml:space="preserve">EMMA YOLANDA RAMIREZ HUITRON       </v>
          </cell>
          <cell r="I10222" t="str">
            <v xml:space="preserve">JOSE ANTONIO PURON LOZANO                                             </v>
          </cell>
        </row>
        <row r="10223">
          <cell r="G10223">
            <v>524682</v>
          </cell>
          <cell r="H10223" t="str">
            <v xml:space="preserve">EMMA YOLANDA RAMIREZ HUITRON       </v>
          </cell>
          <cell r="I10223" t="str">
            <v xml:space="preserve">JOSE ANTONIO PURON LOZANO                                             </v>
          </cell>
        </row>
        <row r="10224">
          <cell r="G10224">
            <v>524682</v>
          </cell>
          <cell r="H10224" t="str">
            <v xml:space="preserve">EMMA YOLANDA RAMIREZ HUITRON       </v>
          </cell>
          <cell r="I10224" t="str">
            <v xml:space="preserve">JOSE ANTONIO PURON LOZANO                                             </v>
          </cell>
        </row>
        <row r="10225">
          <cell r="G10225">
            <v>524682</v>
          </cell>
          <cell r="H10225" t="str">
            <v xml:space="preserve">EMMA YOLANDA RAMIREZ HUITRON       </v>
          </cell>
          <cell r="I10225" t="str">
            <v xml:space="preserve">JOSE ANTONIO PURON LOZANO                                             </v>
          </cell>
        </row>
        <row r="10226">
          <cell r="G10226">
            <v>524682</v>
          </cell>
          <cell r="H10226" t="str">
            <v xml:space="preserve">EMMA YOLANDA RAMIREZ HUITRON       </v>
          </cell>
          <cell r="I10226" t="str">
            <v xml:space="preserve">JOSE ANTONIO PURON LOZANO                                             </v>
          </cell>
        </row>
        <row r="10227">
          <cell r="G10227">
            <v>524682</v>
          </cell>
          <cell r="H10227" t="str">
            <v xml:space="preserve">EMMA YOLANDA RAMIREZ HUITRON       </v>
          </cell>
          <cell r="I10227" t="str">
            <v xml:space="preserve">JOSE ANTONIO PURON LOZANO                                             </v>
          </cell>
        </row>
        <row r="10228">
          <cell r="G10228">
            <v>524682</v>
          </cell>
          <cell r="H10228" t="str">
            <v xml:space="preserve">EMMA YOLANDA RAMIREZ HUITRON       </v>
          </cell>
          <cell r="I10228" t="str">
            <v xml:space="preserve">JOSE ANTONIO PURON LOZANO                                             </v>
          </cell>
        </row>
        <row r="10229">
          <cell r="G10229">
            <v>524682</v>
          </cell>
          <cell r="H10229" t="str">
            <v xml:space="preserve">EMMA YOLANDA RAMIREZ HUITRON       </v>
          </cell>
          <cell r="I10229" t="str">
            <v xml:space="preserve">JOSE ANTONIO PURON LOZANO                                             </v>
          </cell>
        </row>
        <row r="10230">
          <cell r="G10230">
            <v>524682</v>
          </cell>
          <cell r="H10230" t="str">
            <v xml:space="preserve">EMMA YOLANDA RAMIREZ HUITRON       </v>
          </cell>
          <cell r="I10230" t="str">
            <v xml:space="preserve">JOSE ANTONIO PURON LOZANO                                             </v>
          </cell>
        </row>
        <row r="10231">
          <cell r="G10231">
            <v>524682</v>
          </cell>
          <cell r="H10231" t="str">
            <v xml:space="preserve">EMMA YOLANDA RAMIREZ HUITRON       </v>
          </cell>
          <cell r="I10231" t="str">
            <v xml:space="preserve">JOSE ANTONIO PURON LOZANO                                             </v>
          </cell>
        </row>
        <row r="10232">
          <cell r="G10232">
            <v>524682</v>
          </cell>
          <cell r="H10232" t="str">
            <v xml:space="preserve">EMMA YOLANDA RAMIREZ HUITRON       </v>
          </cell>
          <cell r="I10232" t="str">
            <v xml:space="preserve">JOSE ANTONIO PURON LOZANO                                             </v>
          </cell>
        </row>
        <row r="10233">
          <cell r="G10233">
            <v>524682</v>
          </cell>
          <cell r="H10233" t="str">
            <v xml:space="preserve">EMMA YOLANDA RAMIREZ HUITRON       </v>
          </cell>
          <cell r="I10233" t="str">
            <v xml:space="preserve">JOSE ANTONIO PURON LOZANO                                             </v>
          </cell>
        </row>
        <row r="10234">
          <cell r="G10234">
            <v>524682</v>
          </cell>
          <cell r="H10234" t="str">
            <v xml:space="preserve">EMMA YOLANDA RAMIREZ HUITRON       </v>
          </cell>
          <cell r="I10234" t="str">
            <v xml:space="preserve">JOSE ANTONIO PURON LOZANO                                             </v>
          </cell>
        </row>
        <row r="10235">
          <cell r="G10235">
            <v>524682</v>
          </cell>
          <cell r="H10235" t="str">
            <v xml:space="preserve">EMMA YOLANDA RAMIREZ HUITRON       </v>
          </cell>
          <cell r="I10235" t="str">
            <v xml:space="preserve">JOSE ANTONIO PURON LOZANO                                             </v>
          </cell>
        </row>
        <row r="10236">
          <cell r="G10236">
            <v>524682</v>
          </cell>
          <cell r="H10236" t="str">
            <v xml:space="preserve">EMMA YOLANDA RAMIREZ HUITRON       </v>
          </cell>
          <cell r="I10236" t="str">
            <v xml:space="preserve">JOSE ANTONIO PURON LOZANO                                             </v>
          </cell>
        </row>
        <row r="10237">
          <cell r="G10237">
            <v>524695</v>
          </cell>
          <cell r="H10237" t="str">
            <v xml:space="preserve">MINERVA OLVERA BONILLA             </v>
          </cell>
          <cell r="I10237" t="str">
            <v xml:space="preserve">MARIA FERNANDA SAURI LOPEZ                                            </v>
          </cell>
        </row>
        <row r="10238">
          <cell r="G10238">
            <v>524695</v>
          </cell>
          <cell r="H10238" t="str">
            <v xml:space="preserve">MINERVA OLVERA BONILLA             </v>
          </cell>
          <cell r="I10238" t="str">
            <v xml:space="preserve">MARIA FERNANDA SAURI LOPEZ                                            </v>
          </cell>
        </row>
        <row r="10239">
          <cell r="G10239">
            <v>524695</v>
          </cell>
          <cell r="H10239" t="str">
            <v xml:space="preserve">MINERVA OLVERA BONILLA             </v>
          </cell>
          <cell r="I10239" t="str">
            <v xml:space="preserve">MARIA FERNANDA SAURI LOPEZ                                            </v>
          </cell>
        </row>
        <row r="10240">
          <cell r="G10240">
            <v>524695</v>
          </cell>
          <cell r="H10240" t="str">
            <v xml:space="preserve">MINERVA OLVERA BONILLA             </v>
          </cell>
          <cell r="I10240" t="str">
            <v xml:space="preserve">MARIA FERNANDA SAURI LOPEZ                                            </v>
          </cell>
        </row>
        <row r="10241">
          <cell r="G10241">
            <v>524695</v>
          </cell>
          <cell r="H10241" t="str">
            <v xml:space="preserve">MINERVA OLVERA BONILLA             </v>
          </cell>
          <cell r="I10241" t="str">
            <v xml:space="preserve">MARIA FERNANDA SAURI LOPEZ                                            </v>
          </cell>
        </row>
        <row r="10242">
          <cell r="G10242">
            <v>524695</v>
          </cell>
          <cell r="H10242" t="str">
            <v xml:space="preserve">MINERVA OLVERA BONILLA             </v>
          </cell>
          <cell r="I10242" t="str">
            <v xml:space="preserve">MARIA FERNANDA SAURI LOPEZ                                            </v>
          </cell>
        </row>
        <row r="10243">
          <cell r="G10243">
            <v>524701</v>
          </cell>
          <cell r="H10243" t="str">
            <v xml:space="preserve">AZUCENA GUDI/O RAMIREZ             </v>
          </cell>
          <cell r="I10243" t="str">
            <v xml:space="preserve">ELSIE ROCIO OJEDA HERNANDEZ                                           </v>
          </cell>
        </row>
        <row r="10244">
          <cell r="G10244">
            <v>524701</v>
          </cell>
          <cell r="H10244" t="str">
            <v xml:space="preserve">AZUCENA GUDI/O RAMIREZ             </v>
          </cell>
          <cell r="I10244" t="str">
            <v xml:space="preserve">ELSIE ROCIO OJEDA HERNANDEZ                                           </v>
          </cell>
        </row>
        <row r="10245">
          <cell r="G10245">
            <v>524714</v>
          </cell>
          <cell r="H10245" t="str">
            <v xml:space="preserve">AZUCENA GUDI/O RAMIREZ             </v>
          </cell>
          <cell r="I10245" t="str">
            <v xml:space="preserve">ANAID TOSCANO NAVARRO                                                 </v>
          </cell>
        </row>
        <row r="10246">
          <cell r="G10246">
            <v>524714</v>
          </cell>
          <cell r="H10246" t="str">
            <v xml:space="preserve">AZUCENA GUDI/O RAMIREZ             </v>
          </cell>
          <cell r="I10246" t="str">
            <v xml:space="preserve">ANAID TOSCANO NAVARRO                                                 </v>
          </cell>
        </row>
        <row r="10247">
          <cell r="G10247">
            <v>524723</v>
          </cell>
          <cell r="H10247" t="str">
            <v xml:space="preserve">SERGIO AGUIAR CETINA               </v>
          </cell>
          <cell r="I10247" t="str">
            <v xml:space="preserve">JOHN EDWIN HAYES BLISS                                                </v>
          </cell>
        </row>
        <row r="10248">
          <cell r="G10248">
            <v>524723</v>
          </cell>
          <cell r="H10248" t="str">
            <v xml:space="preserve">SERGIO AGUIAR CETINA               </v>
          </cell>
          <cell r="I10248" t="str">
            <v xml:space="preserve">JOHN EDWIN HAYES BLISS                                                </v>
          </cell>
        </row>
        <row r="10249">
          <cell r="G10249">
            <v>524723</v>
          </cell>
          <cell r="H10249" t="str">
            <v xml:space="preserve">SERGIO AGUIAR CETINA               </v>
          </cell>
          <cell r="I10249" t="str">
            <v xml:space="preserve">JOHN EDWIN HAYES BLISS                                                </v>
          </cell>
        </row>
        <row r="10250">
          <cell r="G10250">
            <v>524723</v>
          </cell>
          <cell r="H10250" t="str">
            <v xml:space="preserve">SERGIO AGUIAR CETINA               </v>
          </cell>
          <cell r="I10250" t="str">
            <v xml:space="preserve">JOHN EDWIN HAYES BLISS                                                </v>
          </cell>
        </row>
        <row r="10251">
          <cell r="G10251">
            <v>524723</v>
          </cell>
          <cell r="H10251" t="str">
            <v xml:space="preserve">SERGIO AGUIAR CETINA               </v>
          </cell>
          <cell r="I10251" t="str">
            <v xml:space="preserve">JOHN EDWIN HAYES BLISS                                                </v>
          </cell>
        </row>
        <row r="10252">
          <cell r="G10252">
            <v>524723</v>
          </cell>
          <cell r="H10252" t="str">
            <v xml:space="preserve">SERGIO AGUIAR CETINA               </v>
          </cell>
          <cell r="I10252" t="str">
            <v xml:space="preserve">JOHN EDWIN HAYES BLISS                                                </v>
          </cell>
        </row>
        <row r="10253">
          <cell r="G10253">
            <v>524723</v>
          </cell>
          <cell r="H10253" t="str">
            <v xml:space="preserve">SERGIO AGUIAR CETINA               </v>
          </cell>
          <cell r="I10253" t="str">
            <v xml:space="preserve">JOHN EDWIN HAYES BLISS                                                </v>
          </cell>
        </row>
        <row r="10254">
          <cell r="G10254">
            <v>524723</v>
          </cell>
          <cell r="H10254" t="str">
            <v xml:space="preserve">SERGIO AGUIAR CETINA               </v>
          </cell>
          <cell r="I10254" t="str">
            <v xml:space="preserve">JOHN EDWIN HAYES BLISS                                                </v>
          </cell>
        </row>
        <row r="10255">
          <cell r="G10255">
            <v>524723</v>
          </cell>
          <cell r="H10255" t="str">
            <v xml:space="preserve">SERGIO AGUIAR CETINA               </v>
          </cell>
          <cell r="I10255" t="str">
            <v xml:space="preserve">JOHN EDWIN HAYES BLISS                                                </v>
          </cell>
        </row>
        <row r="10256">
          <cell r="G10256">
            <v>524723</v>
          </cell>
          <cell r="H10256" t="str">
            <v xml:space="preserve">SERGIO AGUIAR CETINA               </v>
          </cell>
          <cell r="I10256" t="str">
            <v xml:space="preserve">JOHN EDWIN HAYES BLISS                                                </v>
          </cell>
        </row>
        <row r="10257">
          <cell r="G10257">
            <v>524723</v>
          </cell>
          <cell r="H10257" t="str">
            <v xml:space="preserve">SERGIO AGUIAR CETINA               </v>
          </cell>
          <cell r="I10257" t="str">
            <v xml:space="preserve">JOHN EDWIN HAYES BLISS                                                </v>
          </cell>
        </row>
        <row r="10258">
          <cell r="G10258">
            <v>524723</v>
          </cell>
          <cell r="H10258" t="str">
            <v xml:space="preserve">SERGIO AGUIAR CETINA               </v>
          </cell>
          <cell r="I10258" t="str">
            <v xml:space="preserve">JOHN EDWIN HAYES BLISS                                                </v>
          </cell>
        </row>
        <row r="10259">
          <cell r="G10259">
            <v>524723</v>
          </cell>
          <cell r="H10259" t="str">
            <v xml:space="preserve">SERGIO AGUIAR CETINA               </v>
          </cell>
          <cell r="I10259" t="str">
            <v xml:space="preserve">JOHN EDWIN HAYES BLISS                                                </v>
          </cell>
        </row>
        <row r="10260">
          <cell r="G10260">
            <v>524723</v>
          </cell>
          <cell r="H10260" t="str">
            <v xml:space="preserve">SERGIO AGUIAR CETINA               </v>
          </cell>
          <cell r="I10260" t="str">
            <v xml:space="preserve">JOHN EDWIN HAYES BLISS                                                </v>
          </cell>
        </row>
        <row r="10261">
          <cell r="G10261">
            <v>524723</v>
          </cell>
          <cell r="H10261" t="str">
            <v xml:space="preserve">SERGIO AGUIAR CETINA               </v>
          </cell>
          <cell r="I10261" t="str">
            <v xml:space="preserve">JOHN EDWIN HAYES BLISS                                                </v>
          </cell>
        </row>
        <row r="10262">
          <cell r="G10262">
            <v>524723</v>
          </cell>
          <cell r="H10262" t="str">
            <v xml:space="preserve">SERGIO AGUIAR CETINA               </v>
          </cell>
          <cell r="I10262" t="str">
            <v xml:space="preserve">JOHN EDWIN HAYES BLISS                                                </v>
          </cell>
        </row>
        <row r="10263">
          <cell r="G10263">
            <v>524723</v>
          </cell>
          <cell r="H10263" t="str">
            <v xml:space="preserve">SERGIO AGUIAR CETINA               </v>
          </cell>
          <cell r="I10263" t="str">
            <v xml:space="preserve">JOHN EDWIN HAYES BLISS                                                </v>
          </cell>
        </row>
        <row r="10264">
          <cell r="G10264">
            <v>524735</v>
          </cell>
          <cell r="H10264" t="str">
            <v xml:space="preserve">EMPLEADOS                          </v>
          </cell>
          <cell r="I10264" t="str">
            <v xml:space="preserve">ILDEFONSO SANCHEZ ESTRADA                                             </v>
          </cell>
        </row>
        <row r="10265">
          <cell r="G10265">
            <v>524735</v>
          </cell>
          <cell r="H10265" t="str">
            <v xml:space="preserve">EMPLEADOS                          </v>
          </cell>
          <cell r="I10265" t="str">
            <v xml:space="preserve">ILDEFONSO SANCHEZ ESTRADA                                             </v>
          </cell>
        </row>
        <row r="10266">
          <cell r="G10266">
            <v>524735</v>
          </cell>
          <cell r="H10266" t="str">
            <v xml:space="preserve">EMPLEADOS                          </v>
          </cell>
          <cell r="I10266" t="str">
            <v xml:space="preserve">ILDEFONSO SANCHEZ ESTRADA                                             </v>
          </cell>
        </row>
        <row r="10267">
          <cell r="G10267">
            <v>524735</v>
          </cell>
          <cell r="H10267" t="str">
            <v xml:space="preserve">EMPLEADOS                          </v>
          </cell>
          <cell r="I10267" t="str">
            <v xml:space="preserve">ILDEFONSO SANCHEZ ESTRADA                                             </v>
          </cell>
        </row>
        <row r="10268">
          <cell r="G10268">
            <v>524735</v>
          </cell>
          <cell r="H10268" t="str">
            <v xml:space="preserve">EMPLEADOS                          </v>
          </cell>
          <cell r="I10268" t="str">
            <v xml:space="preserve">ILDEFONSO SANCHEZ ESTRADA                                             </v>
          </cell>
        </row>
        <row r="10269">
          <cell r="G10269">
            <v>524743</v>
          </cell>
          <cell r="H10269" t="str">
            <v xml:space="preserve">ALEXANDRO SANTILLAN GALLARDO       </v>
          </cell>
          <cell r="I10269" t="str">
            <v xml:space="preserve">CITLALI GABRIELA FUENTES MORALES                                      </v>
          </cell>
        </row>
        <row r="10270">
          <cell r="G10270">
            <v>524743</v>
          </cell>
          <cell r="H10270" t="str">
            <v xml:space="preserve">ALEXANDRO SANTILLAN GALLARDO       </v>
          </cell>
          <cell r="I10270" t="str">
            <v xml:space="preserve">CITLALI GABRIELA FUENTES MORALES                                      </v>
          </cell>
        </row>
        <row r="10271">
          <cell r="G10271">
            <v>524743</v>
          </cell>
          <cell r="H10271" t="str">
            <v xml:space="preserve">ALEXANDRO SANTILLAN GALLARDO       </v>
          </cell>
          <cell r="I10271" t="str">
            <v xml:space="preserve">CITLALI GABRIELA FUENTES MORALES                                      </v>
          </cell>
        </row>
        <row r="10272">
          <cell r="G10272">
            <v>524743</v>
          </cell>
          <cell r="H10272" t="str">
            <v xml:space="preserve">ALEXANDRO SANTILLAN GALLARDO       </v>
          </cell>
          <cell r="I10272" t="str">
            <v xml:space="preserve">CITLALI GABRIELA FUENTES MORALES                                      </v>
          </cell>
        </row>
        <row r="10273">
          <cell r="G10273">
            <v>524743</v>
          </cell>
          <cell r="H10273" t="str">
            <v xml:space="preserve">ALEXANDRO SANTILLAN GALLARDO       </v>
          </cell>
          <cell r="I10273" t="str">
            <v xml:space="preserve">CITLALI GABRIELA FUENTES MORALES                                      </v>
          </cell>
        </row>
        <row r="10274">
          <cell r="G10274">
            <v>524751</v>
          </cell>
          <cell r="H10274" t="str">
            <v xml:space="preserve">ALEXANDRO SANTILLAN GALLARDO       </v>
          </cell>
          <cell r="I10274" t="str">
            <v xml:space="preserve">TZVY ROSENFELD SALTZBERG                                              </v>
          </cell>
        </row>
        <row r="10275">
          <cell r="G10275">
            <v>524751</v>
          </cell>
          <cell r="H10275" t="str">
            <v xml:space="preserve">ALEXANDRO SANTILLAN GALLARDO       </v>
          </cell>
          <cell r="I10275" t="str">
            <v xml:space="preserve">TZVY ROSENFELD SALTZBERG                                              </v>
          </cell>
        </row>
        <row r="10276">
          <cell r="G10276">
            <v>524764</v>
          </cell>
          <cell r="H10276" t="str">
            <v xml:space="preserve">ALEJANDRO AGUILAR MORALES          </v>
          </cell>
          <cell r="I10276" t="str">
            <v xml:space="preserve">ALBERTO LOPEZ NUNEZ                                                   </v>
          </cell>
        </row>
        <row r="10277">
          <cell r="G10277">
            <v>524772</v>
          </cell>
          <cell r="H10277" t="str">
            <v xml:space="preserve">SERGIO AGUIAR CETINA               </v>
          </cell>
          <cell r="I10277" t="str">
            <v xml:space="preserve">SOCORRO GARCIA DE ALBA LOPEZ                                          </v>
          </cell>
        </row>
        <row r="10278">
          <cell r="G10278">
            <v>524785</v>
          </cell>
          <cell r="H10278" t="str">
            <v xml:space="preserve">SERGIO AGUIAR CETINA               </v>
          </cell>
          <cell r="I10278" t="str">
            <v xml:space="preserve">SOCORRO GARCIA DE ALBA LOPEZ                                          </v>
          </cell>
        </row>
        <row r="10279">
          <cell r="G10279">
            <v>524785</v>
          </cell>
          <cell r="H10279" t="str">
            <v xml:space="preserve">SERGIO AGUIAR CETINA               </v>
          </cell>
          <cell r="I10279" t="str">
            <v xml:space="preserve">SOCORRO GARCIA DE ALBA LOPEZ                                          </v>
          </cell>
        </row>
        <row r="10280">
          <cell r="G10280">
            <v>524793</v>
          </cell>
          <cell r="H10280" t="str">
            <v xml:space="preserve">RITA MA. GARZA CANTU               </v>
          </cell>
          <cell r="I10280" t="str">
            <v xml:space="preserve">SERGIO GUSTAVO VALDES RAMIREZ                                         </v>
          </cell>
        </row>
        <row r="10281">
          <cell r="G10281">
            <v>524793</v>
          </cell>
          <cell r="H10281" t="str">
            <v xml:space="preserve">RITA MA. GARZA CANTU               </v>
          </cell>
          <cell r="I10281" t="str">
            <v xml:space="preserve">SERGIO GUSTAVO VALDES RAMIREZ                                         </v>
          </cell>
        </row>
        <row r="10282">
          <cell r="G10282">
            <v>524793</v>
          </cell>
          <cell r="H10282" t="str">
            <v xml:space="preserve">RITA MA. GARZA CANTU               </v>
          </cell>
          <cell r="I10282" t="str">
            <v xml:space="preserve">SERGIO GUSTAVO VALDES RAMIREZ                                         </v>
          </cell>
        </row>
        <row r="10283">
          <cell r="G10283">
            <v>524793</v>
          </cell>
          <cell r="H10283" t="str">
            <v xml:space="preserve">RITA MA. GARZA CANTU               </v>
          </cell>
          <cell r="I10283" t="str">
            <v xml:space="preserve">SERGIO GUSTAVO VALDES RAMIREZ                                         </v>
          </cell>
        </row>
        <row r="10284">
          <cell r="G10284">
            <v>524793</v>
          </cell>
          <cell r="H10284" t="str">
            <v xml:space="preserve">RITA MA. GARZA CANTU               </v>
          </cell>
          <cell r="I10284" t="str">
            <v xml:space="preserve">SERGIO GUSTAVO VALDES RAMIREZ                                         </v>
          </cell>
        </row>
        <row r="10285">
          <cell r="G10285">
            <v>524793</v>
          </cell>
          <cell r="H10285" t="str">
            <v xml:space="preserve">RITA MA. GARZA CANTU               </v>
          </cell>
          <cell r="I10285" t="str">
            <v xml:space="preserve">SERGIO GUSTAVO VALDES RAMIREZ                                         </v>
          </cell>
        </row>
        <row r="10286">
          <cell r="G10286">
            <v>524793</v>
          </cell>
          <cell r="H10286" t="str">
            <v xml:space="preserve">RITA MA. GARZA CANTU               </v>
          </cell>
          <cell r="I10286" t="str">
            <v xml:space="preserve">SERGIO GUSTAVO VALDES RAMIREZ                                         </v>
          </cell>
        </row>
        <row r="10287">
          <cell r="G10287">
            <v>524793</v>
          </cell>
          <cell r="H10287" t="str">
            <v xml:space="preserve">RITA MA. GARZA CANTU               </v>
          </cell>
          <cell r="I10287" t="str">
            <v xml:space="preserve">SERGIO GUSTAVO VALDES RAMIREZ                                         </v>
          </cell>
        </row>
        <row r="10288">
          <cell r="G10288">
            <v>524793</v>
          </cell>
          <cell r="H10288" t="str">
            <v xml:space="preserve">RITA MA. GARZA CANTU               </v>
          </cell>
          <cell r="I10288" t="str">
            <v xml:space="preserve">SERGIO GUSTAVO VALDES RAMIREZ                                         </v>
          </cell>
        </row>
        <row r="10289">
          <cell r="G10289">
            <v>524793</v>
          </cell>
          <cell r="H10289" t="str">
            <v xml:space="preserve">RITA MA. GARZA CANTU               </v>
          </cell>
          <cell r="I10289" t="str">
            <v xml:space="preserve">SERGIO GUSTAVO VALDES RAMIREZ                                         </v>
          </cell>
        </row>
        <row r="10290">
          <cell r="G10290">
            <v>524793</v>
          </cell>
          <cell r="H10290" t="str">
            <v xml:space="preserve">RITA MA. GARZA CANTU               </v>
          </cell>
          <cell r="I10290" t="str">
            <v xml:space="preserve">SERGIO GUSTAVO VALDES RAMIREZ                                         </v>
          </cell>
        </row>
        <row r="10291">
          <cell r="G10291">
            <v>524793</v>
          </cell>
          <cell r="H10291" t="str">
            <v xml:space="preserve">RITA MA. GARZA CANTU               </v>
          </cell>
          <cell r="I10291" t="str">
            <v xml:space="preserve">SERGIO GUSTAVO VALDES RAMIREZ                                         </v>
          </cell>
        </row>
        <row r="10292">
          <cell r="G10292">
            <v>524812</v>
          </cell>
          <cell r="H10292" t="str">
            <v xml:space="preserve">GABRIELA SANCHEZ PEREZ             </v>
          </cell>
          <cell r="I10292" t="str">
            <v xml:space="preserve">LUIS LEYVA HERMOSILLO                                                 </v>
          </cell>
        </row>
        <row r="10293">
          <cell r="G10293">
            <v>524812</v>
          </cell>
          <cell r="H10293" t="str">
            <v xml:space="preserve">GABRIELA SANCHEZ PEREZ             </v>
          </cell>
          <cell r="I10293" t="str">
            <v xml:space="preserve">LUIS LEYVA HERMOSILLO                                                 </v>
          </cell>
        </row>
        <row r="10294">
          <cell r="G10294">
            <v>524834</v>
          </cell>
          <cell r="H10294" t="str">
            <v xml:space="preserve">RITA MA. GARZA CANTU               </v>
          </cell>
          <cell r="I10294" t="str">
            <v xml:space="preserve">REYNALDO GONZALEZ MORENO                                              </v>
          </cell>
        </row>
        <row r="10295">
          <cell r="G10295">
            <v>524834</v>
          </cell>
          <cell r="H10295" t="str">
            <v xml:space="preserve">RITA MA. GARZA CANTU               </v>
          </cell>
          <cell r="I10295" t="str">
            <v xml:space="preserve">REYNALDO GONZALEZ MORENO                                              </v>
          </cell>
        </row>
        <row r="10296">
          <cell r="G10296">
            <v>524834</v>
          </cell>
          <cell r="H10296" t="str">
            <v xml:space="preserve">RITA MA. GARZA CANTU               </v>
          </cell>
          <cell r="I10296" t="str">
            <v xml:space="preserve">REYNALDO GONZALEZ MORENO                                              </v>
          </cell>
        </row>
        <row r="10297">
          <cell r="G10297">
            <v>524834</v>
          </cell>
          <cell r="H10297" t="str">
            <v xml:space="preserve">RITA MA. GARZA CANTU               </v>
          </cell>
          <cell r="I10297" t="str">
            <v xml:space="preserve">REYNALDO GONZALEZ MORENO                                              </v>
          </cell>
        </row>
        <row r="10298">
          <cell r="G10298">
            <v>524834</v>
          </cell>
          <cell r="H10298" t="str">
            <v xml:space="preserve">RITA MA. GARZA CANTU               </v>
          </cell>
          <cell r="I10298" t="str">
            <v xml:space="preserve">REYNALDO GONZALEZ MORENO                                              </v>
          </cell>
        </row>
        <row r="10299">
          <cell r="G10299">
            <v>524834</v>
          </cell>
          <cell r="H10299" t="str">
            <v xml:space="preserve">RITA MA. GARZA CANTU               </v>
          </cell>
          <cell r="I10299" t="str">
            <v xml:space="preserve">REYNALDO GONZALEZ MORENO                                              </v>
          </cell>
        </row>
        <row r="10300">
          <cell r="G10300">
            <v>524834</v>
          </cell>
          <cell r="H10300" t="str">
            <v xml:space="preserve">RITA MA. GARZA CANTU               </v>
          </cell>
          <cell r="I10300" t="str">
            <v xml:space="preserve">REYNALDO GONZALEZ MORENO                                              </v>
          </cell>
        </row>
        <row r="10301">
          <cell r="G10301">
            <v>524841</v>
          </cell>
          <cell r="H10301" t="str">
            <v xml:space="preserve">MINERVA OLVERA BONILLA             </v>
          </cell>
          <cell r="I10301" t="str">
            <v xml:space="preserve">RICARDO ELIZONDO BARBERENA                                            </v>
          </cell>
        </row>
        <row r="10302">
          <cell r="G10302">
            <v>524841</v>
          </cell>
          <cell r="H10302" t="str">
            <v xml:space="preserve">MINERVA OLVERA BONILLA             </v>
          </cell>
          <cell r="I10302" t="str">
            <v xml:space="preserve">RICARDO ELIZONDO BARBERENA                                            </v>
          </cell>
        </row>
        <row r="10303">
          <cell r="G10303">
            <v>524841</v>
          </cell>
          <cell r="H10303" t="str">
            <v xml:space="preserve">MINERVA OLVERA BONILLA             </v>
          </cell>
          <cell r="I10303" t="str">
            <v xml:space="preserve">RICARDO ELIZONDO BARBERENA                                            </v>
          </cell>
        </row>
        <row r="10304">
          <cell r="G10304">
            <v>524841</v>
          </cell>
          <cell r="H10304" t="str">
            <v xml:space="preserve">MINERVA OLVERA BONILLA             </v>
          </cell>
          <cell r="I10304" t="str">
            <v xml:space="preserve">RICARDO ELIZONDO BARBERENA                                            </v>
          </cell>
        </row>
        <row r="10305">
          <cell r="G10305">
            <v>524841</v>
          </cell>
          <cell r="H10305" t="str">
            <v xml:space="preserve">MINERVA OLVERA BONILLA             </v>
          </cell>
          <cell r="I10305" t="str">
            <v xml:space="preserve">RICARDO ELIZONDO BARBERENA                                            </v>
          </cell>
        </row>
        <row r="10306">
          <cell r="G10306">
            <v>524841</v>
          </cell>
          <cell r="H10306" t="str">
            <v xml:space="preserve">MINERVA OLVERA BONILLA             </v>
          </cell>
          <cell r="I10306" t="str">
            <v xml:space="preserve">RICARDO ELIZONDO BARBERENA                                            </v>
          </cell>
        </row>
        <row r="10307">
          <cell r="G10307">
            <v>524841</v>
          </cell>
          <cell r="H10307" t="str">
            <v xml:space="preserve">MINERVA OLVERA BONILLA             </v>
          </cell>
          <cell r="I10307" t="str">
            <v xml:space="preserve">RICARDO ELIZONDO BARBERENA                                            </v>
          </cell>
        </row>
        <row r="10308">
          <cell r="G10308">
            <v>524841</v>
          </cell>
          <cell r="H10308" t="str">
            <v xml:space="preserve">MINERVA OLVERA BONILLA             </v>
          </cell>
          <cell r="I10308" t="str">
            <v xml:space="preserve">RICARDO ELIZONDO BARBERENA                                            </v>
          </cell>
        </row>
        <row r="10309">
          <cell r="G10309">
            <v>524841</v>
          </cell>
          <cell r="H10309" t="str">
            <v xml:space="preserve">MINERVA OLVERA BONILLA             </v>
          </cell>
          <cell r="I10309" t="str">
            <v xml:space="preserve">RICARDO ELIZONDO BARBERENA                                            </v>
          </cell>
        </row>
        <row r="10310">
          <cell r="G10310">
            <v>524841</v>
          </cell>
          <cell r="H10310" t="str">
            <v xml:space="preserve">MINERVA OLVERA BONILLA             </v>
          </cell>
          <cell r="I10310" t="str">
            <v xml:space="preserve">RICARDO ELIZONDO BARBERENA                                            </v>
          </cell>
        </row>
        <row r="10311">
          <cell r="G10311">
            <v>524841</v>
          </cell>
          <cell r="H10311" t="str">
            <v xml:space="preserve">MINERVA OLVERA BONILLA             </v>
          </cell>
          <cell r="I10311" t="str">
            <v xml:space="preserve">RICARDO ELIZONDO BARBERENA                                            </v>
          </cell>
        </row>
        <row r="10312">
          <cell r="G10312">
            <v>524841</v>
          </cell>
          <cell r="H10312" t="str">
            <v xml:space="preserve">MINERVA OLVERA BONILLA             </v>
          </cell>
          <cell r="I10312" t="str">
            <v xml:space="preserve">RICARDO ELIZONDO BARBERENA                                            </v>
          </cell>
        </row>
        <row r="10313">
          <cell r="G10313">
            <v>524841</v>
          </cell>
          <cell r="H10313" t="str">
            <v xml:space="preserve">MINERVA OLVERA BONILLA             </v>
          </cell>
          <cell r="I10313" t="str">
            <v xml:space="preserve">RICARDO ELIZONDO BARBERENA                                            </v>
          </cell>
        </row>
        <row r="10314">
          <cell r="G10314">
            <v>524875</v>
          </cell>
          <cell r="H10314" t="str">
            <v xml:space="preserve">AZUCENA GUDI/O RAMIREZ             </v>
          </cell>
          <cell r="I10314" t="str">
            <v xml:space="preserve">PATRICIO (MENOR) BAENA RAMIREZ                                        </v>
          </cell>
        </row>
        <row r="10315">
          <cell r="G10315">
            <v>524875</v>
          </cell>
          <cell r="H10315" t="str">
            <v xml:space="preserve">AZUCENA GUDI/O RAMIREZ             </v>
          </cell>
          <cell r="I10315" t="str">
            <v xml:space="preserve">PATRICIO (MENOR) BAENA RAMIREZ                                        </v>
          </cell>
        </row>
        <row r="10316">
          <cell r="G10316">
            <v>524875</v>
          </cell>
          <cell r="H10316" t="str">
            <v xml:space="preserve">AZUCENA GUDI/O RAMIREZ             </v>
          </cell>
          <cell r="I10316" t="str">
            <v xml:space="preserve">PATRICIO (MENOR) BAENA RAMIREZ                                        </v>
          </cell>
        </row>
        <row r="10317">
          <cell r="G10317">
            <v>524883</v>
          </cell>
          <cell r="H10317" t="str">
            <v xml:space="preserve">AZUCENA GUDI/O RAMIREZ             </v>
          </cell>
          <cell r="I10317" t="str">
            <v xml:space="preserve">MATEO (MENOR) BAENA RAMIREZ                                           </v>
          </cell>
        </row>
        <row r="10318">
          <cell r="G10318">
            <v>524883</v>
          </cell>
          <cell r="H10318" t="str">
            <v xml:space="preserve">AZUCENA GUDI/O RAMIREZ             </v>
          </cell>
          <cell r="I10318" t="str">
            <v xml:space="preserve">MATEO (MENOR) BAENA RAMIREZ                                           </v>
          </cell>
        </row>
        <row r="10319">
          <cell r="G10319">
            <v>524883</v>
          </cell>
          <cell r="H10319" t="str">
            <v xml:space="preserve">AZUCENA GUDI/O RAMIREZ             </v>
          </cell>
          <cell r="I10319" t="str">
            <v xml:space="preserve">MATEO (MENOR) BAENA RAMIREZ                                           </v>
          </cell>
        </row>
        <row r="10320">
          <cell r="G10320">
            <v>524891</v>
          </cell>
          <cell r="H10320" t="str">
            <v xml:space="preserve">ALEJANDRO AGUILAR MORALES          </v>
          </cell>
          <cell r="I10320" t="str">
            <v xml:space="preserve">PATRICIO (MENOR) TAMAYO SALAZAR                                       </v>
          </cell>
        </row>
        <row r="10321">
          <cell r="G10321">
            <v>524891</v>
          </cell>
          <cell r="H10321" t="str">
            <v xml:space="preserve">ALEJANDRO AGUILAR MORALES          </v>
          </cell>
          <cell r="I10321" t="str">
            <v xml:space="preserve">PATRICIO (MENOR) TAMAYO SALAZAR                                       </v>
          </cell>
        </row>
        <row r="10322">
          <cell r="G10322">
            <v>524915</v>
          </cell>
          <cell r="H10322" t="str">
            <v xml:space="preserve">ALEJANDRO AGUILAR MORALES          </v>
          </cell>
          <cell r="I10322" t="str">
            <v xml:space="preserve">CARLA TAMAYO SALAZAR                                                  </v>
          </cell>
        </row>
        <row r="10323">
          <cell r="G10323">
            <v>524915</v>
          </cell>
          <cell r="H10323" t="str">
            <v xml:space="preserve">ALEJANDRO AGUILAR MORALES          </v>
          </cell>
          <cell r="I10323" t="str">
            <v xml:space="preserve">CARLA TAMAYO SALAZAR                                                  </v>
          </cell>
        </row>
        <row r="10324">
          <cell r="G10324">
            <v>524923</v>
          </cell>
          <cell r="H10324" t="str">
            <v xml:space="preserve">RAFAEL CASTILLA VIRUES             </v>
          </cell>
          <cell r="I10324" t="str">
            <v xml:space="preserve">MARIA ISABEL CORREDERA TERRAZAS DE CEREZO                             </v>
          </cell>
        </row>
        <row r="10325">
          <cell r="G10325">
            <v>524952</v>
          </cell>
          <cell r="H10325" t="str">
            <v xml:space="preserve">COLBERT SALINAS QUIROGA            </v>
          </cell>
          <cell r="I10325" t="str">
            <v xml:space="preserve">MATIAS GUADALUPE SERNA GONZALEZ                                       </v>
          </cell>
        </row>
        <row r="10326">
          <cell r="G10326">
            <v>524965</v>
          </cell>
          <cell r="H10326" t="str">
            <v xml:space="preserve">SERGIO AGUIAR CETINA               </v>
          </cell>
          <cell r="I10326" t="str">
            <v xml:space="preserve">IGNACIO DE LOYOLA PEON MOLINA                                         </v>
          </cell>
        </row>
        <row r="10327">
          <cell r="G10327">
            <v>524965</v>
          </cell>
          <cell r="H10327" t="str">
            <v xml:space="preserve">SERGIO AGUIAR CETINA               </v>
          </cell>
          <cell r="I10327" t="str">
            <v xml:space="preserve">IGNACIO DE LOYOLA PEON MOLINA                                         </v>
          </cell>
        </row>
        <row r="10328">
          <cell r="G10328">
            <v>524973</v>
          </cell>
          <cell r="H10328" t="str">
            <v xml:space="preserve">ALEJANDRO AGUILAR MORALES          </v>
          </cell>
          <cell r="I10328" t="str">
            <v xml:space="preserve">SANTIAGO (MENOR) SANCHEZ MARTINEZ                                     </v>
          </cell>
        </row>
        <row r="10329">
          <cell r="G10329">
            <v>524981</v>
          </cell>
          <cell r="H10329" t="str">
            <v xml:space="preserve">ALEJANDRO AGUILAR MORALES          </v>
          </cell>
          <cell r="I10329" t="str">
            <v xml:space="preserve">JUAN PABLO (MENOR) SANCHEZ MARTINEZ                                   </v>
          </cell>
        </row>
        <row r="10330">
          <cell r="G10330">
            <v>524981</v>
          </cell>
          <cell r="H10330" t="str">
            <v xml:space="preserve">ALEJANDRO AGUILAR MORALES          </v>
          </cell>
          <cell r="I10330" t="str">
            <v xml:space="preserve">JUAN PABLO (MENOR) SANCHEZ MARTINEZ                                   </v>
          </cell>
        </row>
        <row r="10331">
          <cell r="G10331">
            <v>524994</v>
          </cell>
          <cell r="H10331" t="str">
            <v xml:space="preserve">FERNANDO CUELLAR LOZANO            </v>
          </cell>
          <cell r="I10331" t="str">
            <v xml:space="preserve">ELSA DENISE CHAPA GONZALEZ                                            </v>
          </cell>
        </row>
        <row r="10332">
          <cell r="G10332">
            <v>524994</v>
          </cell>
          <cell r="H10332" t="str">
            <v xml:space="preserve">FERNANDO CUELLAR LOZANO            </v>
          </cell>
          <cell r="I10332" t="str">
            <v xml:space="preserve">ELSA DENISE CHAPA GONZALEZ                                            </v>
          </cell>
        </row>
        <row r="10333">
          <cell r="G10333">
            <v>524994</v>
          </cell>
          <cell r="H10333" t="str">
            <v xml:space="preserve">FERNANDO CUELLAR LOZANO            </v>
          </cell>
          <cell r="I10333" t="str">
            <v xml:space="preserve">ELSA DENISE CHAPA GONZALEZ                                            </v>
          </cell>
        </row>
        <row r="10334">
          <cell r="G10334">
            <v>524994</v>
          </cell>
          <cell r="H10334" t="str">
            <v xml:space="preserve">FERNANDO CUELLAR LOZANO            </v>
          </cell>
          <cell r="I10334" t="str">
            <v xml:space="preserve">ELSA DENISE CHAPA GONZALEZ                                            </v>
          </cell>
        </row>
        <row r="10335">
          <cell r="G10335">
            <v>524994</v>
          </cell>
          <cell r="H10335" t="str">
            <v xml:space="preserve">FERNANDO CUELLAR LOZANO            </v>
          </cell>
          <cell r="I10335" t="str">
            <v xml:space="preserve">ELSA DENISE CHAPA GONZALEZ                                            </v>
          </cell>
        </row>
        <row r="10336">
          <cell r="G10336">
            <v>524994</v>
          </cell>
          <cell r="H10336" t="str">
            <v xml:space="preserve">FERNANDO CUELLAR LOZANO            </v>
          </cell>
          <cell r="I10336" t="str">
            <v xml:space="preserve">ELSA DENISE CHAPA GONZALEZ                                            </v>
          </cell>
        </row>
        <row r="10337">
          <cell r="G10337">
            <v>524994</v>
          </cell>
          <cell r="H10337" t="str">
            <v xml:space="preserve">FERNANDO CUELLAR LOZANO            </v>
          </cell>
          <cell r="I10337" t="str">
            <v xml:space="preserve">ELSA DENISE CHAPA GONZALEZ                                            </v>
          </cell>
        </row>
        <row r="10338">
          <cell r="G10338">
            <v>525003</v>
          </cell>
          <cell r="H10338" t="str">
            <v xml:space="preserve">ABRAHAM AARON SHUBICH Y JALIF      </v>
          </cell>
          <cell r="I10338" t="str">
            <v xml:space="preserve">DANIA BIRMAN GRU                                                      </v>
          </cell>
        </row>
        <row r="10339">
          <cell r="G10339">
            <v>525003</v>
          </cell>
          <cell r="H10339" t="str">
            <v xml:space="preserve">ABRAHAM AARON SHUBICH Y JALIF      </v>
          </cell>
          <cell r="I10339" t="str">
            <v xml:space="preserve">DANIA BIRMAN GRU                                                      </v>
          </cell>
        </row>
        <row r="10340">
          <cell r="G10340">
            <v>525003</v>
          </cell>
          <cell r="H10340" t="str">
            <v xml:space="preserve">ABRAHAM AARON SHUBICH Y JALIF      </v>
          </cell>
          <cell r="I10340" t="str">
            <v xml:space="preserve">DANIA BIRMAN GRU                                                      </v>
          </cell>
        </row>
        <row r="10341">
          <cell r="G10341">
            <v>525003</v>
          </cell>
          <cell r="H10341" t="str">
            <v xml:space="preserve">ABRAHAM AARON SHUBICH Y JALIF      </v>
          </cell>
          <cell r="I10341" t="str">
            <v xml:space="preserve">DANIA BIRMAN GRU                                                      </v>
          </cell>
        </row>
        <row r="10342">
          <cell r="G10342">
            <v>525003</v>
          </cell>
          <cell r="H10342" t="str">
            <v xml:space="preserve">ABRAHAM AARON SHUBICH Y JALIF      </v>
          </cell>
          <cell r="I10342" t="str">
            <v xml:space="preserve">DANIA BIRMAN GRU                                                      </v>
          </cell>
        </row>
        <row r="10343">
          <cell r="G10343">
            <v>525023</v>
          </cell>
          <cell r="H10343" t="str">
            <v xml:space="preserve">ALEXANDRO SANTILLAN GALLARDO       </v>
          </cell>
          <cell r="I10343" t="str">
            <v xml:space="preserve">ERNESTO DELGADO SILVA                                                 </v>
          </cell>
        </row>
        <row r="10344">
          <cell r="G10344">
            <v>525023</v>
          </cell>
          <cell r="H10344" t="str">
            <v xml:space="preserve">ALEXANDRO SANTILLAN GALLARDO       </v>
          </cell>
          <cell r="I10344" t="str">
            <v xml:space="preserve">ERNESTO DELGADO SILVA                                                 </v>
          </cell>
        </row>
        <row r="10345">
          <cell r="G10345">
            <v>525023</v>
          </cell>
          <cell r="H10345" t="str">
            <v xml:space="preserve">ALEXANDRO SANTILLAN GALLARDO       </v>
          </cell>
          <cell r="I10345" t="str">
            <v xml:space="preserve">ERNESTO DELGADO SILVA                                                 </v>
          </cell>
        </row>
        <row r="10346">
          <cell r="G10346">
            <v>525023</v>
          </cell>
          <cell r="H10346" t="str">
            <v xml:space="preserve">ALEXANDRO SANTILLAN GALLARDO       </v>
          </cell>
          <cell r="I10346" t="str">
            <v xml:space="preserve">ERNESTO DELGADO SILVA                                                 </v>
          </cell>
        </row>
        <row r="10347">
          <cell r="G10347">
            <v>525023</v>
          </cell>
          <cell r="H10347" t="str">
            <v xml:space="preserve">ALEXANDRO SANTILLAN GALLARDO       </v>
          </cell>
          <cell r="I10347" t="str">
            <v xml:space="preserve">ERNESTO DELGADO SILVA                                                 </v>
          </cell>
        </row>
        <row r="10348">
          <cell r="G10348">
            <v>525023</v>
          </cell>
          <cell r="H10348" t="str">
            <v xml:space="preserve">ALEXANDRO SANTILLAN GALLARDO       </v>
          </cell>
          <cell r="I10348" t="str">
            <v xml:space="preserve">ERNESTO DELGADO SILVA                                                 </v>
          </cell>
        </row>
        <row r="10349">
          <cell r="G10349">
            <v>525023</v>
          </cell>
          <cell r="H10349" t="str">
            <v xml:space="preserve">ALEXANDRO SANTILLAN GALLARDO       </v>
          </cell>
          <cell r="I10349" t="str">
            <v xml:space="preserve">ERNESTO DELGADO SILVA                                                 </v>
          </cell>
        </row>
        <row r="10350">
          <cell r="G10350">
            <v>525023</v>
          </cell>
          <cell r="H10350" t="str">
            <v xml:space="preserve">ALEXANDRO SANTILLAN GALLARDO       </v>
          </cell>
          <cell r="I10350" t="str">
            <v xml:space="preserve">ERNESTO DELGADO SILVA                                                 </v>
          </cell>
        </row>
        <row r="10351">
          <cell r="G10351">
            <v>525034</v>
          </cell>
          <cell r="H10351" t="str">
            <v xml:space="preserve">EMMA YOLANDA RAMIREZ HUITRON       </v>
          </cell>
          <cell r="I10351" t="str">
            <v xml:space="preserve">MARIA DEL CARMEN COVIAN VILLAR                                        </v>
          </cell>
        </row>
        <row r="10352">
          <cell r="G10352">
            <v>525034</v>
          </cell>
          <cell r="H10352" t="str">
            <v xml:space="preserve">EMMA YOLANDA RAMIREZ HUITRON       </v>
          </cell>
          <cell r="I10352" t="str">
            <v xml:space="preserve">MARIA DEL CARMEN COVIAN VILLAR                                        </v>
          </cell>
        </row>
        <row r="10353">
          <cell r="G10353">
            <v>525034</v>
          </cell>
          <cell r="H10353" t="str">
            <v xml:space="preserve">EMMA YOLANDA RAMIREZ HUITRON       </v>
          </cell>
          <cell r="I10353" t="str">
            <v xml:space="preserve">MARIA DEL CARMEN COVIAN VILLAR                                        </v>
          </cell>
        </row>
        <row r="10354">
          <cell r="G10354">
            <v>525034</v>
          </cell>
          <cell r="H10354" t="str">
            <v xml:space="preserve">EMMA YOLANDA RAMIREZ HUITRON       </v>
          </cell>
          <cell r="I10354" t="str">
            <v xml:space="preserve">MARIA DEL CARMEN COVIAN VILLAR                                        </v>
          </cell>
        </row>
        <row r="10355">
          <cell r="G10355">
            <v>525062</v>
          </cell>
          <cell r="H10355" t="str">
            <v xml:space="preserve">EVELIA VENEGAS CASTILLO            </v>
          </cell>
          <cell r="I10355" t="str">
            <v xml:space="preserve">RICARDO ARTURO VILLAGOMEZ CHAVEZ                                      </v>
          </cell>
        </row>
        <row r="10356">
          <cell r="G10356">
            <v>525062</v>
          </cell>
          <cell r="H10356" t="str">
            <v xml:space="preserve">EVELIA VENEGAS CASTILLO            </v>
          </cell>
          <cell r="I10356" t="str">
            <v xml:space="preserve">RICARDO ARTURO VILLAGOMEZ CHAVEZ                                      </v>
          </cell>
        </row>
        <row r="10357">
          <cell r="G10357">
            <v>525062</v>
          </cell>
          <cell r="H10357" t="str">
            <v xml:space="preserve">EVELIA VENEGAS CASTILLO            </v>
          </cell>
          <cell r="I10357" t="str">
            <v xml:space="preserve">RICARDO ARTURO VILLAGOMEZ CHAVEZ                                      </v>
          </cell>
        </row>
        <row r="10358">
          <cell r="G10358">
            <v>525084</v>
          </cell>
          <cell r="H10358" t="str">
            <v xml:space="preserve">GABRIEL RODRIGO BAENA CASTUERA     </v>
          </cell>
          <cell r="I10358" t="str">
            <v xml:space="preserve">EPTA-TEX, S.A DE C.V                                                  </v>
          </cell>
        </row>
        <row r="10359">
          <cell r="G10359">
            <v>525084</v>
          </cell>
          <cell r="H10359" t="str">
            <v xml:space="preserve">GABRIEL RODRIGO BAENA CASTUERA     </v>
          </cell>
          <cell r="I10359" t="str">
            <v xml:space="preserve">EPTA-TEX, S.A DE C.V                                                  </v>
          </cell>
        </row>
        <row r="10360">
          <cell r="G10360">
            <v>525091</v>
          </cell>
          <cell r="H10360" t="str">
            <v xml:space="preserve">EMPLEADOS                          </v>
          </cell>
          <cell r="I10360" t="str">
            <v xml:space="preserve">LUIS EDUARDO ESTRADA ALVAREZ                                          </v>
          </cell>
        </row>
        <row r="10361">
          <cell r="G10361">
            <v>525113</v>
          </cell>
          <cell r="H10361" t="str">
            <v xml:space="preserve">CESAR MENENDEZ SUAREZ              </v>
          </cell>
          <cell r="I10361" t="str">
            <v xml:space="preserve">GESTAR HABITACIONAL, S. DE R.L. DE C.V.                               </v>
          </cell>
        </row>
        <row r="10362">
          <cell r="G10362">
            <v>525121</v>
          </cell>
          <cell r="H10362" t="str">
            <v xml:space="preserve">JANET FRANCO BRAVO                 </v>
          </cell>
          <cell r="I10362" t="str">
            <v xml:space="preserve">CLAUDIA BERGER ALAZRAKI                                               </v>
          </cell>
        </row>
        <row r="10363">
          <cell r="G10363">
            <v>525121</v>
          </cell>
          <cell r="H10363" t="str">
            <v xml:space="preserve">JANET FRANCO BRAVO                 </v>
          </cell>
          <cell r="I10363" t="str">
            <v xml:space="preserve">CLAUDIA BERGER ALAZRAKI                                               </v>
          </cell>
        </row>
        <row r="10364">
          <cell r="G10364">
            <v>525121</v>
          </cell>
          <cell r="H10364" t="str">
            <v xml:space="preserve">JANET FRANCO BRAVO                 </v>
          </cell>
          <cell r="I10364" t="str">
            <v xml:space="preserve">CLAUDIA BERGER ALAZRAKI                                               </v>
          </cell>
        </row>
        <row r="10365">
          <cell r="G10365">
            <v>525156</v>
          </cell>
          <cell r="H10365" t="str">
            <v xml:space="preserve">AZUCENA GUDI/O RAMIREZ             </v>
          </cell>
          <cell r="I10365" t="str">
            <v xml:space="preserve">JOSUE (MENOR) PEDRAZA CISNEROS                                        </v>
          </cell>
        </row>
        <row r="10366">
          <cell r="G10366">
            <v>525171</v>
          </cell>
          <cell r="H10366" t="str">
            <v xml:space="preserve">AZUCENA GUDI/O RAMIREZ             </v>
          </cell>
          <cell r="I10366" t="str">
            <v xml:space="preserve">IVONNE ELVIRA NI/O LADRON DE GUEVARA CERVANTES                        </v>
          </cell>
        </row>
        <row r="10367">
          <cell r="G10367">
            <v>525171</v>
          </cell>
          <cell r="H10367" t="str">
            <v xml:space="preserve">AZUCENA GUDI/O RAMIREZ             </v>
          </cell>
          <cell r="I10367" t="str">
            <v xml:space="preserve">IVONNE ELVIRA NI/O LADRON DE GUEVARA CERVANTES                        </v>
          </cell>
        </row>
        <row r="10368">
          <cell r="G10368">
            <v>525184</v>
          </cell>
          <cell r="H10368" t="str">
            <v xml:space="preserve">GABRIELA SUSANA FLORES ALVAREZ     </v>
          </cell>
          <cell r="I10368" t="str">
            <v xml:space="preserve">ADELA LEVY HAMUI                                                      </v>
          </cell>
        </row>
        <row r="10369">
          <cell r="G10369">
            <v>525184</v>
          </cell>
          <cell r="H10369" t="str">
            <v xml:space="preserve">GABRIELA SUSANA FLORES ALVAREZ     </v>
          </cell>
          <cell r="I10369" t="str">
            <v xml:space="preserve">ADELA LEVY HAMUI                                                      </v>
          </cell>
        </row>
        <row r="10370">
          <cell r="G10370">
            <v>525184</v>
          </cell>
          <cell r="H10370" t="str">
            <v xml:space="preserve">GABRIELA SUSANA FLORES ALVAREZ     </v>
          </cell>
          <cell r="I10370" t="str">
            <v xml:space="preserve">ADELA LEVY HAMUI                                                      </v>
          </cell>
        </row>
        <row r="10371">
          <cell r="G10371">
            <v>525184</v>
          </cell>
          <cell r="H10371" t="str">
            <v xml:space="preserve">GABRIELA SUSANA FLORES ALVAREZ     </v>
          </cell>
          <cell r="I10371" t="str">
            <v xml:space="preserve">ADELA LEVY HAMUI                                                      </v>
          </cell>
        </row>
        <row r="10372">
          <cell r="G10372">
            <v>525184</v>
          </cell>
          <cell r="H10372" t="str">
            <v xml:space="preserve">GABRIELA SUSANA FLORES ALVAREZ     </v>
          </cell>
          <cell r="I10372" t="str">
            <v xml:space="preserve">ADELA LEVY HAMUI                                                      </v>
          </cell>
        </row>
        <row r="10373">
          <cell r="G10373">
            <v>525184</v>
          </cell>
          <cell r="H10373" t="str">
            <v xml:space="preserve">GABRIELA SUSANA FLORES ALVAREZ     </v>
          </cell>
          <cell r="I10373" t="str">
            <v xml:space="preserve">ADELA LEVY HAMUI                                                      </v>
          </cell>
        </row>
        <row r="10374">
          <cell r="G10374">
            <v>525192</v>
          </cell>
          <cell r="H10374" t="str">
            <v xml:space="preserve">EMMA YOLANDA RAMIREZ HUITRON       </v>
          </cell>
          <cell r="I10374" t="str">
            <v xml:space="preserve">DIEGO ORTIZ VINAGERAS                                                 </v>
          </cell>
        </row>
        <row r="10375">
          <cell r="G10375">
            <v>525192</v>
          </cell>
          <cell r="H10375" t="str">
            <v xml:space="preserve">EMMA YOLANDA RAMIREZ HUITRON       </v>
          </cell>
          <cell r="I10375" t="str">
            <v xml:space="preserve">DIEGO ORTIZ VINAGERAS                                                 </v>
          </cell>
        </row>
        <row r="10376">
          <cell r="G10376">
            <v>525192</v>
          </cell>
          <cell r="H10376" t="str">
            <v xml:space="preserve">EMMA YOLANDA RAMIREZ HUITRON       </v>
          </cell>
          <cell r="I10376" t="str">
            <v xml:space="preserve">DIEGO ORTIZ VINAGERAS                                                 </v>
          </cell>
        </row>
        <row r="10377">
          <cell r="G10377">
            <v>525192</v>
          </cell>
          <cell r="H10377" t="str">
            <v xml:space="preserve">EMMA YOLANDA RAMIREZ HUITRON       </v>
          </cell>
          <cell r="I10377" t="str">
            <v xml:space="preserve">DIEGO ORTIZ VINAGERAS                                                 </v>
          </cell>
        </row>
        <row r="10378">
          <cell r="G10378">
            <v>525192</v>
          </cell>
          <cell r="H10378" t="str">
            <v xml:space="preserve">EMMA YOLANDA RAMIREZ HUITRON       </v>
          </cell>
          <cell r="I10378" t="str">
            <v xml:space="preserve">DIEGO ORTIZ VINAGERAS                                                 </v>
          </cell>
        </row>
        <row r="10379">
          <cell r="G10379">
            <v>525192</v>
          </cell>
          <cell r="H10379" t="str">
            <v xml:space="preserve">EMMA YOLANDA RAMIREZ HUITRON       </v>
          </cell>
          <cell r="I10379" t="str">
            <v xml:space="preserve">DIEGO ORTIZ VINAGERAS                                                 </v>
          </cell>
        </row>
        <row r="10380">
          <cell r="G10380">
            <v>525192</v>
          </cell>
          <cell r="H10380" t="str">
            <v xml:space="preserve">EMMA YOLANDA RAMIREZ HUITRON       </v>
          </cell>
          <cell r="I10380" t="str">
            <v xml:space="preserve">DIEGO ORTIZ VINAGERAS                                                 </v>
          </cell>
        </row>
        <row r="10381">
          <cell r="G10381">
            <v>525192</v>
          </cell>
          <cell r="H10381" t="str">
            <v xml:space="preserve">EMMA YOLANDA RAMIREZ HUITRON       </v>
          </cell>
          <cell r="I10381" t="str">
            <v xml:space="preserve">DIEGO ORTIZ VINAGERAS                                                 </v>
          </cell>
        </row>
        <row r="10382">
          <cell r="G10382">
            <v>525192</v>
          </cell>
          <cell r="H10382" t="str">
            <v xml:space="preserve">EMMA YOLANDA RAMIREZ HUITRON       </v>
          </cell>
          <cell r="I10382" t="str">
            <v xml:space="preserve">DIEGO ORTIZ VINAGERAS                                                 </v>
          </cell>
        </row>
        <row r="10383">
          <cell r="G10383">
            <v>525192</v>
          </cell>
          <cell r="H10383" t="str">
            <v xml:space="preserve">EMMA YOLANDA RAMIREZ HUITRON       </v>
          </cell>
          <cell r="I10383" t="str">
            <v xml:space="preserve">DIEGO ORTIZ VINAGERAS                                                 </v>
          </cell>
        </row>
        <row r="10384">
          <cell r="G10384">
            <v>525192</v>
          </cell>
          <cell r="H10384" t="str">
            <v xml:space="preserve">EMMA YOLANDA RAMIREZ HUITRON       </v>
          </cell>
          <cell r="I10384" t="str">
            <v xml:space="preserve">DIEGO ORTIZ VINAGERAS                                                 </v>
          </cell>
        </row>
        <row r="10385">
          <cell r="G10385">
            <v>525192</v>
          </cell>
          <cell r="H10385" t="str">
            <v xml:space="preserve">EMMA YOLANDA RAMIREZ HUITRON       </v>
          </cell>
          <cell r="I10385" t="str">
            <v xml:space="preserve">DIEGO ORTIZ VINAGERAS                                                 </v>
          </cell>
        </row>
        <row r="10386">
          <cell r="G10386">
            <v>525212</v>
          </cell>
          <cell r="H10386" t="str">
            <v xml:space="preserve">CESAR MENENDEZ SUAREZ              </v>
          </cell>
          <cell r="I10386" t="str">
            <v xml:space="preserve">INMOBILIARIA COMERCIAL DE PUEBLA, S.A DE C.V                          </v>
          </cell>
        </row>
        <row r="10387">
          <cell r="G10387">
            <v>525212</v>
          </cell>
          <cell r="H10387" t="str">
            <v xml:space="preserve">CESAR MENENDEZ SUAREZ              </v>
          </cell>
          <cell r="I10387" t="str">
            <v xml:space="preserve">INMOBILIARIA COMERCIAL DE PUEBLA, S.A DE C.V                          </v>
          </cell>
        </row>
        <row r="10388">
          <cell r="G10388">
            <v>525212</v>
          </cell>
          <cell r="H10388" t="str">
            <v xml:space="preserve">CESAR MENENDEZ SUAREZ              </v>
          </cell>
          <cell r="I10388" t="str">
            <v xml:space="preserve">INMOBILIARIA COMERCIAL DE PUEBLA, S.A DE C.V                          </v>
          </cell>
        </row>
        <row r="10389">
          <cell r="G10389">
            <v>525212</v>
          </cell>
          <cell r="H10389" t="str">
            <v xml:space="preserve">CESAR MENENDEZ SUAREZ              </v>
          </cell>
          <cell r="I10389" t="str">
            <v xml:space="preserve">INMOBILIARIA COMERCIAL DE PUEBLA, S.A DE C.V                          </v>
          </cell>
        </row>
        <row r="10390">
          <cell r="G10390">
            <v>525224</v>
          </cell>
          <cell r="H10390" t="str">
            <v xml:space="preserve">EMMA YOLANDA RAMIREZ HUITRON       </v>
          </cell>
          <cell r="I10390" t="str">
            <v xml:space="preserve">JUDITH GUADALUPE DOMINGUEZ CHERIT                                     </v>
          </cell>
        </row>
        <row r="10391">
          <cell r="G10391">
            <v>525224</v>
          </cell>
          <cell r="H10391" t="str">
            <v xml:space="preserve">EMMA YOLANDA RAMIREZ HUITRON       </v>
          </cell>
          <cell r="I10391" t="str">
            <v xml:space="preserve">JUDITH GUADALUPE DOMINGUEZ CHERIT                                     </v>
          </cell>
        </row>
        <row r="10392">
          <cell r="G10392">
            <v>525224</v>
          </cell>
          <cell r="H10392" t="str">
            <v xml:space="preserve">EMMA YOLANDA RAMIREZ HUITRON       </v>
          </cell>
          <cell r="I10392" t="str">
            <v xml:space="preserve">JUDITH GUADALUPE DOMINGUEZ CHERIT                                     </v>
          </cell>
        </row>
        <row r="10393">
          <cell r="G10393">
            <v>525224</v>
          </cell>
          <cell r="H10393" t="str">
            <v xml:space="preserve">EMMA YOLANDA RAMIREZ HUITRON       </v>
          </cell>
          <cell r="I10393" t="str">
            <v xml:space="preserve">JUDITH GUADALUPE DOMINGUEZ CHERIT                                     </v>
          </cell>
        </row>
        <row r="10394">
          <cell r="G10394">
            <v>525224</v>
          </cell>
          <cell r="H10394" t="str">
            <v xml:space="preserve">EMMA YOLANDA RAMIREZ HUITRON       </v>
          </cell>
          <cell r="I10394" t="str">
            <v xml:space="preserve">JUDITH GUADALUPE DOMINGUEZ CHERIT                                     </v>
          </cell>
        </row>
        <row r="10395">
          <cell r="G10395">
            <v>525232</v>
          </cell>
          <cell r="H10395" t="str">
            <v xml:space="preserve">BEATRIZ TREVINO MILLING            </v>
          </cell>
          <cell r="I10395" t="str">
            <v xml:space="preserve">CARLOS ALBERTO BARRAZA LOPEZ                                          </v>
          </cell>
        </row>
        <row r="10396">
          <cell r="G10396">
            <v>525232</v>
          </cell>
          <cell r="H10396" t="str">
            <v xml:space="preserve">BEATRIZ TREVINO MILLING            </v>
          </cell>
          <cell r="I10396" t="str">
            <v xml:space="preserve">CARLOS ALBERTO BARRAZA LOPEZ                                          </v>
          </cell>
        </row>
        <row r="10397">
          <cell r="G10397">
            <v>525253</v>
          </cell>
          <cell r="H10397" t="str">
            <v xml:space="preserve">NAVI SANCHEZ MOJICA                </v>
          </cell>
          <cell r="I10397" t="str">
            <v xml:space="preserve">JOAQUIN GUILLERMO ZAPIAIN RODRIGUEZ                                   </v>
          </cell>
        </row>
        <row r="10398">
          <cell r="G10398">
            <v>525253</v>
          </cell>
          <cell r="H10398" t="str">
            <v xml:space="preserve">NAVI SANCHEZ MOJICA                </v>
          </cell>
          <cell r="I10398" t="str">
            <v xml:space="preserve">JOAQUIN GUILLERMO ZAPIAIN RODRIGUEZ                                   </v>
          </cell>
        </row>
        <row r="10399">
          <cell r="G10399">
            <v>525253</v>
          </cell>
          <cell r="H10399" t="str">
            <v xml:space="preserve">NAVI SANCHEZ MOJICA                </v>
          </cell>
          <cell r="I10399" t="str">
            <v xml:space="preserve">JOAQUIN GUILLERMO ZAPIAIN RODRIGUEZ                                   </v>
          </cell>
        </row>
        <row r="10400">
          <cell r="G10400">
            <v>525253</v>
          </cell>
          <cell r="H10400" t="str">
            <v xml:space="preserve">NAVI SANCHEZ MOJICA                </v>
          </cell>
          <cell r="I10400" t="str">
            <v xml:space="preserve">JOAQUIN GUILLERMO ZAPIAIN RODRIGUEZ                                   </v>
          </cell>
        </row>
        <row r="10401">
          <cell r="G10401">
            <v>525253</v>
          </cell>
          <cell r="H10401" t="str">
            <v xml:space="preserve">NAVI SANCHEZ MOJICA                </v>
          </cell>
          <cell r="I10401" t="str">
            <v xml:space="preserve">JOAQUIN GUILLERMO ZAPIAIN RODRIGUEZ                                   </v>
          </cell>
        </row>
        <row r="10402">
          <cell r="G10402">
            <v>525253</v>
          </cell>
          <cell r="H10402" t="str">
            <v xml:space="preserve">NAVI SANCHEZ MOJICA                </v>
          </cell>
          <cell r="I10402" t="str">
            <v xml:space="preserve">JOAQUIN GUILLERMO ZAPIAIN RODRIGUEZ                                   </v>
          </cell>
        </row>
        <row r="10403">
          <cell r="G10403">
            <v>525253</v>
          </cell>
          <cell r="H10403" t="str">
            <v xml:space="preserve">NAVI SANCHEZ MOJICA                </v>
          </cell>
          <cell r="I10403" t="str">
            <v xml:space="preserve">JOAQUIN GUILLERMO ZAPIAIN RODRIGUEZ                                   </v>
          </cell>
        </row>
        <row r="10404">
          <cell r="G10404">
            <v>525253</v>
          </cell>
          <cell r="H10404" t="str">
            <v xml:space="preserve">NAVI SANCHEZ MOJICA                </v>
          </cell>
          <cell r="I10404" t="str">
            <v xml:space="preserve">JOAQUIN GUILLERMO ZAPIAIN RODRIGUEZ                                   </v>
          </cell>
        </row>
        <row r="10405">
          <cell r="G10405">
            <v>525253</v>
          </cell>
          <cell r="H10405" t="str">
            <v xml:space="preserve">NAVI SANCHEZ MOJICA                </v>
          </cell>
          <cell r="I10405" t="str">
            <v xml:space="preserve">JOAQUIN GUILLERMO ZAPIAIN RODRIGUEZ                                   </v>
          </cell>
        </row>
        <row r="10406">
          <cell r="G10406">
            <v>525253</v>
          </cell>
          <cell r="H10406" t="str">
            <v xml:space="preserve">NAVI SANCHEZ MOJICA                </v>
          </cell>
          <cell r="I10406" t="str">
            <v xml:space="preserve">JOAQUIN GUILLERMO ZAPIAIN RODRIGUEZ                                   </v>
          </cell>
        </row>
        <row r="10407">
          <cell r="G10407">
            <v>525253</v>
          </cell>
          <cell r="H10407" t="str">
            <v xml:space="preserve">NAVI SANCHEZ MOJICA                </v>
          </cell>
          <cell r="I10407" t="str">
            <v xml:space="preserve">JOAQUIN GUILLERMO ZAPIAIN RODRIGUEZ                                   </v>
          </cell>
        </row>
        <row r="10408">
          <cell r="G10408">
            <v>525253</v>
          </cell>
          <cell r="H10408" t="str">
            <v xml:space="preserve">NAVI SANCHEZ MOJICA                </v>
          </cell>
          <cell r="I10408" t="str">
            <v xml:space="preserve">JOAQUIN GUILLERMO ZAPIAIN RODRIGUEZ                                   </v>
          </cell>
        </row>
        <row r="10409">
          <cell r="G10409">
            <v>525253</v>
          </cell>
          <cell r="H10409" t="str">
            <v xml:space="preserve">NAVI SANCHEZ MOJICA                </v>
          </cell>
          <cell r="I10409" t="str">
            <v xml:space="preserve">JOAQUIN GUILLERMO ZAPIAIN RODRIGUEZ                                   </v>
          </cell>
        </row>
        <row r="10410">
          <cell r="G10410">
            <v>525253</v>
          </cell>
          <cell r="H10410" t="str">
            <v xml:space="preserve">NAVI SANCHEZ MOJICA                </v>
          </cell>
          <cell r="I10410" t="str">
            <v xml:space="preserve">JOAQUIN GUILLERMO ZAPIAIN RODRIGUEZ                                   </v>
          </cell>
        </row>
        <row r="10411">
          <cell r="G10411">
            <v>525274</v>
          </cell>
          <cell r="H10411" t="str">
            <v xml:space="preserve">ALEJANDRO AGUILAR MORALES          </v>
          </cell>
          <cell r="I10411" t="str">
            <v xml:space="preserve">ANA (MENOR) BUSTAMANTE MONTI                                          </v>
          </cell>
        </row>
        <row r="10412">
          <cell r="G10412">
            <v>525274</v>
          </cell>
          <cell r="H10412" t="str">
            <v xml:space="preserve">ALEJANDRO AGUILAR MORALES          </v>
          </cell>
          <cell r="I10412" t="str">
            <v xml:space="preserve">ANA (MENOR) BUSTAMANTE MONTI                                          </v>
          </cell>
        </row>
        <row r="10413">
          <cell r="G10413">
            <v>525282</v>
          </cell>
          <cell r="H10413" t="str">
            <v xml:space="preserve">ALEJANDRO AGUILAR MORALES          </v>
          </cell>
          <cell r="I10413" t="str">
            <v xml:space="preserve">ANDREA (MENOR) BUSTAMANTE MONTI                                       </v>
          </cell>
        </row>
        <row r="10414">
          <cell r="G10414">
            <v>525282</v>
          </cell>
          <cell r="H10414" t="str">
            <v xml:space="preserve">ALEJANDRO AGUILAR MORALES          </v>
          </cell>
          <cell r="I10414" t="str">
            <v xml:space="preserve">ANDREA (MENOR) BUSTAMANTE MONTI                                       </v>
          </cell>
        </row>
        <row r="10415">
          <cell r="G10415">
            <v>525295</v>
          </cell>
          <cell r="H10415" t="str">
            <v xml:space="preserve">ALEJANDRO AGUILAR MORALES          </v>
          </cell>
          <cell r="I10415" t="str">
            <v xml:space="preserve">NATALIA (MENOR) HEMILSON ROSENTHAL                                    </v>
          </cell>
        </row>
        <row r="10416">
          <cell r="G10416">
            <v>525295</v>
          </cell>
          <cell r="H10416" t="str">
            <v xml:space="preserve">ALEJANDRO AGUILAR MORALES          </v>
          </cell>
          <cell r="I10416" t="str">
            <v xml:space="preserve">NATALIA (MENOR) HEMILSON ROSENTHAL                                    </v>
          </cell>
        </row>
        <row r="10417">
          <cell r="G10417">
            <v>525302</v>
          </cell>
          <cell r="H10417" t="str">
            <v xml:space="preserve">ALEJANDRO AGUILAR MORALES          </v>
          </cell>
          <cell r="I10417" t="str">
            <v xml:space="preserve">MEYER (MENOR) HEMILSON ROSENTHAL                                      </v>
          </cell>
        </row>
        <row r="10418">
          <cell r="G10418">
            <v>525302</v>
          </cell>
          <cell r="H10418" t="str">
            <v xml:space="preserve">ALEJANDRO AGUILAR MORALES          </v>
          </cell>
          <cell r="I10418" t="str">
            <v xml:space="preserve">MEYER (MENOR) HEMILSON ROSENTHAL                                      </v>
          </cell>
        </row>
        <row r="10419">
          <cell r="G10419">
            <v>525314</v>
          </cell>
          <cell r="H10419" t="str">
            <v xml:space="preserve">DIVISION EMPLEADOS                 </v>
          </cell>
          <cell r="I10419" t="str">
            <v xml:space="preserve">TAHIZ RUTH GOMEZ BRAVO                                                </v>
          </cell>
        </row>
        <row r="10420">
          <cell r="G10420">
            <v>525323</v>
          </cell>
          <cell r="H10420" t="str">
            <v xml:space="preserve">MARIO ALBERTO SANCHEZ BRAVO        </v>
          </cell>
          <cell r="I10420" t="str">
            <v>PROMO EBC, SOCIEDAD ANONIMA PROMOTORA DE INVERSION DE CAPITAL VARIABLE</v>
          </cell>
        </row>
        <row r="10421">
          <cell r="G10421">
            <v>525323</v>
          </cell>
          <cell r="H10421" t="str">
            <v xml:space="preserve">MARIO ALBERTO SANCHEZ BRAVO        </v>
          </cell>
          <cell r="I10421" t="str">
            <v>PROMO EBC, SOCIEDAD ANONIMA PROMOTORA DE INVERSION DE CAPITAL VARIABLE</v>
          </cell>
        </row>
        <row r="10422">
          <cell r="G10422">
            <v>525323</v>
          </cell>
          <cell r="H10422" t="str">
            <v xml:space="preserve">MARIO ALBERTO SANCHEZ BRAVO        </v>
          </cell>
          <cell r="I10422" t="str">
            <v>PROMO EBC, SOCIEDAD ANONIMA PROMOTORA DE INVERSION DE CAPITAL VARIABLE</v>
          </cell>
        </row>
        <row r="10423">
          <cell r="G10423">
            <v>525323</v>
          </cell>
          <cell r="H10423" t="str">
            <v xml:space="preserve">MARIO ALBERTO SANCHEZ BRAVO        </v>
          </cell>
          <cell r="I10423" t="str">
            <v>PROMO EBC, SOCIEDAD ANONIMA PROMOTORA DE INVERSION DE CAPITAL VARIABLE</v>
          </cell>
        </row>
        <row r="10424">
          <cell r="G10424">
            <v>525323</v>
          </cell>
          <cell r="H10424" t="str">
            <v xml:space="preserve">MARIO ALBERTO SANCHEZ BRAVO        </v>
          </cell>
          <cell r="I10424" t="str">
            <v>PROMO EBC, SOCIEDAD ANONIMA PROMOTORA DE INVERSION DE CAPITAL VARIABLE</v>
          </cell>
        </row>
        <row r="10425">
          <cell r="G10425">
            <v>525323</v>
          </cell>
          <cell r="H10425" t="str">
            <v xml:space="preserve">MARIO ALBERTO SANCHEZ BRAVO        </v>
          </cell>
          <cell r="I10425" t="str">
            <v>PROMO EBC, SOCIEDAD ANONIMA PROMOTORA DE INVERSION DE CAPITAL VARIABLE</v>
          </cell>
        </row>
        <row r="10426">
          <cell r="G10426">
            <v>525323</v>
          </cell>
          <cell r="H10426" t="str">
            <v xml:space="preserve">MARIO ALBERTO SANCHEZ BRAVO        </v>
          </cell>
          <cell r="I10426" t="str">
            <v>PROMO EBC, SOCIEDAD ANONIMA PROMOTORA DE INVERSION DE CAPITAL VARIABLE</v>
          </cell>
        </row>
        <row r="10427">
          <cell r="G10427">
            <v>525323</v>
          </cell>
          <cell r="H10427" t="str">
            <v xml:space="preserve">MARIO ALBERTO SANCHEZ BRAVO        </v>
          </cell>
          <cell r="I10427" t="str">
            <v>PROMO EBC, SOCIEDAD ANONIMA PROMOTORA DE INVERSION DE CAPITAL VARIABLE</v>
          </cell>
        </row>
        <row r="10428">
          <cell r="G10428">
            <v>525323</v>
          </cell>
          <cell r="H10428" t="str">
            <v xml:space="preserve">MARIO ALBERTO SANCHEZ BRAVO        </v>
          </cell>
          <cell r="I10428" t="str">
            <v>PROMO EBC, SOCIEDAD ANONIMA PROMOTORA DE INVERSION DE CAPITAL VARIABLE</v>
          </cell>
        </row>
        <row r="10429">
          <cell r="G10429">
            <v>525323</v>
          </cell>
          <cell r="H10429" t="str">
            <v xml:space="preserve">MARIO ALBERTO SANCHEZ BRAVO        </v>
          </cell>
          <cell r="I10429" t="str">
            <v>PROMO EBC, SOCIEDAD ANONIMA PROMOTORA DE INVERSION DE CAPITAL VARIABLE</v>
          </cell>
        </row>
        <row r="10430">
          <cell r="G10430">
            <v>525323</v>
          </cell>
          <cell r="H10430" t="str">
            <v xml:space="preserve">MARIO ALBERTO SANCHEZ BRAVO        </v>
          </cell>
          <cell r="I10430" t="str">
            <v>PROMO EBC, SOCIEDAD ANONIMA PROMOTORA DE INVERSION DE CAPITAL VARIABLE</v>
          </cell>
        </row>
        <row r="10431">
          <cell r="G10431">
            <v>525323</v>
          </cell>
          <cell r="H10431" t="str">
            <v xml:space="preserve">MARIO ALBERTO SANCHEZ BRAVO        </v>
          </cell>
          <cell r="I10431" t="str">
            <v>PROMO EBC, SOCIEDAD ANONIMA PROMOTORA DE INVERSION DE CAPITAL VARIABLE</v>
          </cell>
        </row>
        <row r="10432">
          <cell r="G10432">
            <v>525323</v>
          </cell>
          <cell r="H10432" t="str">
            <v xml:space="preserve">MARIO ALBERTO SANCHEZ BRAVO        </v>
          </cell>
          <cell r="I10432" t="str">
            <v>PROMO EBC, SOCIEDAD ANONIMA PROMOTORA DE INVERSION DE CAPITAL VARIABLE</v>
          </cell>
        </row>
        <row r="10433">
          <cell r="G10433">
            <v>525323</v>
          </cell>
          <cell r="H10433" t="str">
            <v xml:space="preserve">MARIO ALBERTO SANCHEZ BRAVO        </v>
          </cell>
          <cell r="I10433" t="str">
            <v>PROMO EBC, SOCIEDAD ANONIMA PROMOTORA DE INVERSION DE CAPITAL VARIABLE</v>
          </cell>
        </row>
        <row r="10434">
          <cell r="G10434">
            <v>525323</v>
          </cell>
          <cell r="H10434" t="str">
            <v xml:space="preserve">MARIO ALBERTO SANCHEZ BRAVO        </v>
          </cell>
          <cell r="I10434" t="str">
            <v>PROMO EBC, SOCIEDAD ANONIMA PROMOTORA DE INVERSION DE CAPITAL VARIABLE</v>
          </cell>
        </row>
        <row r="10435">
          <cell r="G10435">
            <v>525323</v>
          </cell>
          <cell r="H10435" t="str">
            <v xml:space="preserve">MARIO ALBERTO SANCHEZ BRAVO        </v>
          </cell>
          <cell r="I10435" t="str">
            <v>PROMO EBC, SOCIEDAD ANONIMA PROMOTORA DE INVERSION DE CAPITAL VARIABLE</v>
          </cell>
        </row>
        <row r="10436">
          <cell r="G10436">
            <v>525323</v>
          </cell>
          <cell r="H10436" t="str">
            <v xml:space="preserve">MARIO ALBERTO SANCHEZ BRAVO        </v>
          </cell>
          <cell r="I10436" t="str">
            <v>PROMO EBC, SOCIEDAD ANONIMA PROMOTORA DE INVERSION DE CAPITAL VARIABLE</v>
          </cell>
        </row>
        <row r="10437">
          <cell r="G10437">
            <v>525323</v>
          </cell>
          <cell r="H10437" t="str">
            <v xml:space="preserve">MARIO ALBERTO SANCHEZ BRAVO        </v>
          </cell>
          <cell r="I10437" t="str">
            <v>PROMO EBC, SOCIEDAD ANONIMA PROMOTORA DE INVERSION DE CAPITAL VARIABLE</v>
          </cell>
        </row>
        <row r="10438">
          <cell r="G10438">
            <v>525323</v>
          </cell>
          <cell r="H10438" t="str">
            <v xml:space="preserve">MARIO ALBERTO SANCHEZ BRAVO        </v>
          </cell>
          <cell r="I10438" t="str">
            <v>PROMO EBC, SOCIEDAD ANONIMA PROMOTORA DE INVERSION DE CAPITAL VARIABLE</v>
          </cell>
        </row>
        <row r="10439">
          <cell r="G10439">
            <v>525323</v>
          </cell>
          <cell r="H10439" t="str">
            <v xml:space="preserve">MARIO ALBERTO SANCHEZ BRAVO        </v>
          </cell>
          <cell r="I10439" t="str">
            <v>PROMO EBC, SOCIEDAD ANONIMA PROMOTORA DE INVERSION DE CAPITAL VARIABLE</v>
          </cell>
        </row>
        <row r="10440">
          <cell r="G10440">
            <v>525323</v>
          </cell>
          <cell r="H10440" t="str">
            <v xml:space="preserve">MARIO ALBERTO SANCHEZ BRAVO        </v>
          </cell>
          <cell r="I10440" t="str">
            <v>PROMO EBC, SOCIEDAD ANONIMA PROMOTORA DE INVERSION DE CAPITAL VARIABLE</v>
          </cell>
        </row>
        <row r="10441">
          <cell r="G10441">
            <v>525323</v>
          </cell>
          <cell r="H10441" t="str">
            <v xml:space="preserve">MARIO ALBERTO SANCHEZ BRAVO        </v>
          </cell>
          <cell r="I10441" t="str">
            <v>PROMO EBC, SOCIEDAD ANONIMA PROMOTORA DE INVERSION DE CAPITAL VARIABLE</v>
          </cell>
        </row>
        <row r="10442">
          <cell r="G10442">
            <v>525323</v>
          </cell>
          <cell r="H10442" t="str">
            <v xml:space="preserve">MARIO ALBERTO SANCHEZ BRAVO        </v>
          </cell>
          <cell r="I10442" t="str">
            <v>PROMO EBC, SOCIEDAD ANONIMA PROMOTORA DE INVERSION DE CAPITAL VARIABLE</v>
          </cell>
        </row>
        <row r="10443">
          <cell r="G10443">
            <v>525323</v>
          </cell>
          <cell r="H10443" t="str">
            <v xml:space="preserve">MARIO ALBERTO SANCHEZ BRAVO        </v>
          </cell>
          <cell r="I10443" t="str">
            <v>PROMO EBC, SOCIEDAD ANONIMA PROMOTORA DE INVERSION DE CAPITAL VARIABLE</v>
          </cell>
        </row>
        <row r="10444">
          <cell r="G10444">
            <v>525343</v>
          </cell>
          <cell r="H10444" t="str">
            <v xml:space="preserve">ALEXANDRO SANTILLAN GALLARDO       </v>
          </cell>
          <cell r="I10444" t="str">
            <v xml:space="preserve">JUAN MANUEL ARZATE CARRILLO                                           </v>
          </cell>
        </row>
        <row r="10445">
          <cell r="G10445">
            <v>525343</v>
          </cell>
          <cell r="H10445" t="str">
            <v xml:space="preserve">ALEXANDRO SANTILLAN GALLARDO       </v>
          </cell>
          <cell r="I10445" t="str">
            <v xml:space="preserve">JUAN MANUEL ARZATE CARRILLO                                           </v>
          </cell>
        </row>
        <row r="10446">
          <cell r="G10446">
            <v>525343</v>
          </cell>
          <cell r="H10446" t="str">
            <v xml:space="preserve">ALEXANDRO SANTILLAN GALLARDO       </v>
          </cell>
          <cell r="I10446" t="str">
            <v xml:space="preserve">JUAN MANUEL ARZATE CARRILLO                                           </v>
          </cell>
        </row>
        <row r="10447">
          <cell r="G10447">
            <v>525343</v>
          </cell>
          <cell r="H10447" t="str">
            <v xml:space="preserve">ALEXANDRO SANTILLAN GALLARDO       </v>
          </cell>
          <cell r="I10447" t="str">
            <v xml:space="preserve">JUAN MANUEL ARZATE CARRILLO                                           </v>
          </cell>
        </row>
        <row r="10448">
          <cell r="G10448">
            <v>525343</v>
          </cell>
          <cell r="H10448" t="str">
            <v xml:space="preserve">ALEXANDRO SANTILLAN GALLARDO       </v>
          </cell>
          <cell r="I10448" t="str">
            <v xml:space="preserve">JUAN MANUEL ARZATE CARRILLO                                           </v>
          </cell>
        </row>
        <row r="10449">
          <cell r="G10449">
            <v>525343</v>
          </cell>
          <cell r="H10449" t="str">
            <v xml:space="preserve">ALEXANDRO SANTILLAN GALLARDO       </v>
          </cell>
          <cell r="I10449" t="str">
            <v xml:space="preserve">JUAN MANUEL ARZATE CARRILLO                                           </v>
          </cell>
        </row>
        <row r="10450">
          <cell r="G10450">
            <v>525351</v>
          </cell>
          <cell r="H10450" t="str">
            <v xml:space="preserve">SUAREZ HERNANDEZ MONICA MERCEDES   </v>
          </cell>
          <cell r="I10450" t="str">
            <v xml:space="preserve">KALUZ SERVICIOS ADMINISTRATIVOS, S.A. DE C.V.                         </v>
          </cell>
        </row>
        <row r="10451">
          <cell r="G10451">
            <v>525351</v>
          </cell>
          <cell r="H10451" t="str">
            <v xml:space="preserve">SUAREZ HERNANDEZ MONICA MERCEDES   </v>
          </cell>
          <cell r="I10451" t="str">
            <v xml:space="preserve">KALUZ SERVICIOS ADMINISTRATIVOS, S.A. DE C.V.                         </v>
          </cell>
        </row>
        <row r="10452">
          <cell r="G10452">
            <v>525404</v>
          </cell>
          <cell r="H10452" t="str">
            <v xml:space="preserve">ADRIANA I. MEJIA CASTILLO          </v>
          </cell>
          <cell r="I10452" t="str">
            <v xml:space="preserve">LUIS MELESIO LANKENAU TORRES                                          </v>
          </cell>
        </row>
        <row r="10453">
          <cell r="G10453">
            <v>525412</v>
          </cell>
          <cell r="H10453" t="str">
            <v xml:space="preserve">NAVI SANCHEZ MOJICA                </v>
          </cell>
          <cell r="I10453" t="str">
            <v xml:space="preserve">ERICK RAMCES ARRIAGA BALDERAS                                         </v>
          </cell>
        </row>
        <row r="10454">
          <cell r="G10454">
            <v>525412</v>
          </cell>
          <cell r="H10454" t="str">
            <v xml:space="preserve">NAVI SANCHEZ MOJICA                </v>
          </cell>
          <cell r="I10454" t="str">
            <v xml:space="preserve">ERICK RAMCES ARRIAGA BALDERAS                                         </v>
          </cell>
        </row>
        <row r="10455">
          <cell r="G10455">
            <v>525412</v>
          </cell>
          <cell r="H10455" t="str">
            <v xml:space="preserve">NAVI SANCHEZ MOJICA                </v>
          </cell>
          <cell r="I10455" t="str">
            <v xml:space="preserve">ERICK RAMCES ARRIAGA BALDERAS                                         </v>
          </cell>
        </row>
        <row r="10456">
          <cell r="G10456">
            <v>525412</v>
          </cell>
          <cell r="H10456" t="str">
            <v xml:space="preserve">NAVI SANCHEZ MOJICA                </v>
          </cell>
          <cell r="I10456" t="str">
            <v xml:space="preserve">ERICK RAMCES ARRIAGA BALDERAS                                         </v>
          </cell>
        </row>
        <row r="10457">
          <cell r="G10457">
            <v>525412</v>
          </cell>
          <cell r="H10457" t="str">
            <v xml:space="preserve">NAVI SANCHEZ MOJICA                </v>
          </cell>
          <cell r="I10457" t="str">
            <v xml:space="preserve">ERICK RAMCES ARRIAGA BALDERAS                                         </v>
          </cell>
        </row>
        <row r="10458">
          <cell r="G10458">
            <v>525412</v>
          </cell>
          <cell r="H10458" t="str">
            <v xml:space="preserve">NAVI SANCHEZ MOJICA                </v>
          </cell>
          <cell r="I10458" t="str">
            <v xml:space="preserve">ERICK RAMCES ARRIAGA BALDERAS                                         </v>
          </cell>
        </row>
        <row r="10459">
          <cell r="G10459">
            <v>525412</v>
          </cell>
          <cell r="H10459" t="str">
            <v xml:space="preserve">NAVI SANCHEZ MOJICA                </v>
          </cell>
          <cell r="I10459" t="str">
            <v xml:space="preserve">ERICK RAMCES ARRIAGA BALDERAS                                         </v>
          </cell>
        </row>
        <row r="10460">
          <cell r="G10460">
            <v>525425</v>
          </cell>
          <cell r="H10460" t="str">
            <v xml:space="preserve">ADRIANA I. MEJIA CASTILLO          </v>
          </cell>
          <cell r="I10460" t="str">
            <v xml:space="preserve">MINERVA TURNER LOPEZ                                                  </v>
          </cell>
        </row>
        <row r="10461">
          <cell r="G10461">
            <v>525425</v>
          </cell>
          <cell r="H10461" t="str">
            <v xml:space="preserve">ADRIANA I. MEJIA CASTILLO          </v>
          </cell>
          <cell r="I10461" t="str">
            <v xml:space="preserve">MINERVA TURNER LOPEZ                                                  </v>
          </cell>
        </row>
        <row r="10462">
          <cell r="G10462">
            <v>525425</v>
          </cell>
          <cell r="H10462" t="str">
            <v xml:space="preserve">ADRIANA I. MEJIA CASTILLO          </v>
          </cell>
          <cell r="I10462" t="str">
            <v xml:space="preserve">MINERVA TURNER LOPEZ                                                  </v>
          </cell>
        </row>
        <row r="10463">
          <cell r="G10463">
            <v>525425</v>
          </cell>
          <cell r="H10463" t="str">
            <v xml:space="preserve">ADRIANA I. MEJIA CASTILLO          </v>
          </cell>
          <cell r="I10463" t="str">
            <v xml:space="preserve">MINERVA TURNER LOPEZ                                                  </v>
          </cell>
        </row>
        <row r="10464">
          <cell r="G10464">
            <v>525425</v>
          </cell>
          <cell r="H10464" t="str">
            <v xml:space="preserve">ADRIANA I. MEJIA CASTILLO          </v>
          </cell>
          <cell r="I10464" t="str">
            <v xml:space="preserve">MINERVA TURNER LOPEZ                                                  </v>
          </cell>
        </row>
        <row r="10465">
          <cell r="G10465">
            <v>525425</v>
          </cell>
          <cell r="H10465" t="str">
            <v xml:space="preserve">ADRIANA I. MEJIA CASTILLO          </v>
          </cell>
          <cell r="I10465" t="str">
            <v xml:space="preserve">MINERVA TURNER LOPEZ                                                  </v>
          </cell>
        </row>
        <row r="10466">
          <cell r="G10466">
            <v>525425</v>
          </cell>
          <cell r="H10466" t="str">
            <v xml:space="preserve">ADRIANA I. MEJIA CASTILLO          </v>
          </cell>
          <cell r="I10466" t="str">
            <v xml:space="preserve">MINERVA TURNER LOPEZ                                                  </v>
          </cell>
        </row>
        <row r="10467">
          <cell r="G10467">
            <v>525425</v>
          </cell>
          <cell r="H10467" t="str">
            <v xml:space="preserve">ADRIANA I. MEJIA CASTILLO          </v>
          </cell>
          <cell r="I10467" t="str">
            <v xml:space="preserve">MINERVA TURNER LOPEZ                                                  </v>
          </cell>
        </row>
        <row r="10468">
          <cell r="G10468">
            <v>525441</v>
          </cell>
          <cell r="H10468" t="str">
            <v xml:space="preserve">BEATRIZ TREVINO MILLING            </v>
          </cell>
          <cell r="I10468" t="str">
            <v xml:space="preserve">ROSA RAMIREZ RAMIREZ                                                  </v>
          </cell>
        </row>
        <row r="10469">
          <cell r="G10469">
            <v>525441</v>
          </cell>
          <cell r="H10469" t="str">
            <v xml:space="preserve">BEATRIZ TREVINO MILLING            </v>
          </cell>
          <cell r="I10469" t="str">
            <v xml:space="preserve">ROSA RAMIREZ RAMIREZ                                                  </v>
          </cell>
        </row>
        <row r="10470">
          <cell r="G10470">
            <v>525441</v>
          </cell>
          <cell r="H10470" t="str">
            <v xml:space="preserve">BEATRIZ TREVINO MILLING            </v>
          </cell>
          <cell r="I10470" t="str">
            <v xml:space="preserve">ROSA RAMIREZ RAMIREZ                                                  </v>
          </cell>
        </row>
        <row r="10471">
          <cell r="G10471">
            <v>525462</v>
          </cell>
          <cell r="H10471" t="str">
            <v xml:space="preserve">ALEXANDRO SANTILLAN GALLARDO       </v>
          </cell>
          <cell r="I10471" t="str">
            <v xml:space="preserve">ANGEL ARAGON NORIEGA                                                  </v>
          </cell>
        </row>
        <row r="10472">
          <cell r="G10472">
            <v>525462</v>
          </cell>
          <cell r="H10472" t="str">
            <v xml:space="preserve">ALEXANDRO SANTILLAN GALLARDO       </v>
          </cell>
          <cell r="I10472" t="str">
            <v xml:space="preserve">ANGEL ARAGON NORIEGA                                                  </v>
          </cell>
        </row>
        <row r="10473">
          <cell r="G10473">
            <v>525475</v>
          </cell>
          <cell r="H10473" t="str">
            <v xml:space="preserve">ALEJANDRO AGUILAR MORALES          </v>
          </cell>
          <cell r="I10473" t="str">
            <v xml:space="preserve">VINYET (MENOR) PADRON PONCE                                           </v>
          </cell>
        </row>
        <row r="10474">
          <cell r="G10474">
            <v>525475</v>
          </cell>
          <cell r="H10474" t="str">
            <v xml:space="preserve">ALEJANDRO AGUILAR MORALES          </v>
          </cell>
          <cell r="I10474" t="str">
            <v xml:space="preserve">VINYET (MENOR) PADRON PONCE                                           </v>
          </cell>
        </row>
        <row r="10475">
          <cell r="G10475">
            <v>525491</v>
          </cell>
          <cell r="H10475" t="str">
            <v xml:space="preserve">AZUCENA GUDI/O                     </v>
          </cell>
          <cell r="I10475" t="str">
            <v xml:space="preserve">JOSE ALFREDO SANCHEZ GARCIA                                           </v>
          </cell>
        </row>
        <row r="10476">
          <cell r="G10476">
            <v>525491</v>
          </cell>
          <cell r="H10476" t="str">
            <v xml:space="preserve">AZUCENA GUDI/O                     </v>
          </cell>
          <cell r="I10476" t="str">
            <v xml:space="preserve">JOSE ALFREDO SANCHEZ GARCIA                                           </v>
          </cell>
        </row>
        <row r="10477">
          <cell r="G10477">
            <v>525502</v>
          </cell>
          <cell r="H10477" t="str">
            <v xml:space="preserve">JANET FRANCO BRAVO                 </v>
          </cell>
          <cell r="I10477" t="str">
            <v xml:space="preserve">SILVIA ELIZABETH ALMADA MONTER                                        </v>
          </cell>
        </row>
        <row r="10478">
          <cell r="G10478">
            <v>525502</v>
          </cell>
          <cell r="H10478" t="str">
            <v xml:space="preserve">JANET FRANCO BRAVO                 </v>
          </cell>
          <cell r="I10478" t="str">
            <v xml:space="preserve">SILVIA ELIZABETH ALMADA MONTER                                        </v>
          </cell>
        </row>
        <row r="10479">
          <cell r="G10479">
            <v>525502</v>
          </cell>
          <cell r="H10479" t="str">
            <v xml:space="preserve">JANET FRANCO BRAVO                 </v>
          </cell>
          <cell r="I10479" t="str">
            <v xml:space="preserve">SILVIA ELIZABETH ALMADA MONTER                                        </v>
          </cell>
        </row>
        <row r="10480">
          <cell r="G10480">
            <v>525552</v>
          </cell>
          <cell r="H10480" t="str">
            <v xml:space="preserve">AZUCENA GUDI/O                     </v>
          </cell>
          <cell r="I10480" t="str">
            <v xml:space="preserve">ADRIANA OLIVEIRA GARCIA                                               </v>
          </cell>
        </row>
        <row r="10481">
          <cell r="G10481">
            <v>525552</v>
          </cell>
          <cell r="H10481" t="str">
            <v xml:space="preserve">AZUCENA GUDI/O                     </v>
          </cell>
          <cell r="I10481" t="str">
            <v xml:space="preserve">ADRIANA OLIVEIRA GARCIA                                               </v>
          </cell>
        </row>
        <row r="10482">
          <cell r="G10482">
            <v>525565</v>
          </cell>
          <cell r="H10482" t="str">
            <v xml:space="preserve">AZUCENA GUDI/O                     </v>
          </cell>
          <cell r="I10482" t="str">
            <v xml:space="preserve">ALFREDO DE JESUS ROSADO OSSIO                                         </v>
          </cell>
        </row>
        <row r="10483">
          <cell r="G10483">
            <v>525565</v>
          </cell>
          <cell r="H10483" t="str">
            <v xml:space="preserve">AZUCENA GUDI/O                     </v>
          </cell>
          <cell r="I10483" t="str">
            <v xml:space="preserve">ALFREDO DE JESUS ROSADO OSSIO                                         </v>
          </cell>
        </row>
        <row r="10484">
          <cell r="G10484">
            <v>525573</v>
          </cell>
          <cell r="H10484" t="str">
            <v xml:space="preserve">AZUCENA GUDI/O                     </v>
          </cell>
          <cell r="I10484" t="str">
            <v xml:space="preserve">EDUARDO GOUVEIA MARTINS ROMAO                                         </v>
          </cell>
        </row>
        <row r="10485">
          <cell r="G10485">
            <v>525581</v>
          </cell>
          <cell r="H10485" t="str">
            <v xml:space="preserve">XIMENA ROLDAN NAVA                 </v>
          </cell>
          <cell r="I10485" t="str">
            <v xml:space="preserve">RICARDO GARCIA SAINZ LUNA PARRA                                       </v>
          </cell>
        </row>
        <row r="10486">
          <cell r="G10486">
            <v>525581</v>
          </cell>
          <cell r="H10486" t="str">
            <v xml:space="preserve">XIMENA ROLDAN NAVA                 </v>
          </cell>
          <cell r="I10486" t="str">
            <v xml:space="preserve">RICARDO GARCIA SAINZ LUNA PARRA                                       </v>
          </cell>
        </row>
        <row r="10487">
          <cell r="G10487">
            <v>525581</v>
          </cell>
          <cell r="H10487" t="str">
            <v xml:space="preserve">XIMENA ROLDAN NAVA                 </v>
          </cell>
          <cell r="I10487" t="str">
            <v xml:space="preserve">RICARDO GARCIA SAINZ LUNA PARRA                                       </v>
          </cell>
        </row>
        <row r="10488">
          <cell r="G10488">
            <v>525594</v>
          </cell>
          <cell r="H10488" t="str">
            <v xml:space="preserve">RAFAEL CASTILLA VIRUES             </v>
          </cell>
          <cell r="I10488" t="str">
            <v xml:space="preserve">GIOVANNA PATRICIA PETRONE ORTIZ                                       </v>
          </cell>
        </row>
        <row r="10489">
          <cell r="G10489">
            <v>525604</v>
          </cell>
          <cell r="H10489" t="str">
            <v xml:space="preserve">AZUCENA GUDI/O                     </v>
          </cell>
          <cell r="I10489" t="str">
            <v xml:space="preserve">RICARDO HAAK .                                                        </v>
          </cell>
        </row>
        <row r="10490">
          <cell r="G10490">
            <v>525604</v>
          </cell>
          <cell r="H10490" t="str">
            <v xml:space="preserve">AZUCENA GUDI/O                     </v>
          </cell>
          <cell r="I10490" t="str">
            <v xml:space="preserve">RICARDO HAAK .                                                        </v>
          </cell>
        </row>
        <row r="10491">
          <cell r="G10491">
            <v>525621</v>
          </cell>
          <cell r="H10491" t="str">
            <v xml:space="preserve">ALEXANDRO SANTILLAN GALLARDO       </v>
          </cell>
          <cell r="I10491" t="str">
            <v xml:space="preserve">MOISES SOFFER LUCHTAN                                                 </v>
          </cell>
        </row>
        <row r="10492">
          <cell r="G10492">
            <v>525621</v>
          </cell>
          <cell r="H10492" t="str">
            <v xml:space="preserve">ALEXANDRO SANTILLAN GALLARDO       </v>
          </cell>
          <cell r="I10492" t="str">
            <v xml:space="preserve">MOISES SOFFER LUCHTAN                                                 </v>
          </cell>
        </row>
        <row r="10493">
          <cell r="G10493">
            <v>525621</v>
          </cell>
          <cell r="H10493" t="str">
            <v xml:space="preserve">ALEXANDRO SANTILLAN GALLARDO       </v>
          </cell>
          <cell r="I10493" t="str">
            <v xml:space="preserve">MOISES SOFFER LUCHTAN                                                 </v>
          </cell>
        </row>
        <row r="10494">
          <cell r="G10494">
            <v>525621</v>
          </cell>
          <cell r="H10494" t="str">
            <v xml:space="preserve">ALEXANDRO SANTILLAN GALLARDO       </v>
          </cell>
          <cell r="I10494" t="str">
            <v xml:space="preserve">MOISES SOFFER LUCHTAN                                                 </v>
          </cell>
        </row>
        <row r="10495">
          <cell r="G10495">
            <v>525621</v>
          </cell>
          <cell r="H10495" t="str">
            <v xml:space="preserve">ALEXANDRO SANTILLAN GALLARDO       </v>
          </cell>
          <cell r="I10495" t="str">
            <v xml:space="preserve">MOISES SOFFER LUCHTAN                                                 </v>
          </cell>
        </row>
        <row r="10496">
          <cell r="G10496">
            <v>525621</v>
          </cell>
          <cell r="H10496" t="str">
            <v xml:space="preserve">ALEXANDRO SANTILLAN GALLARDO       </v>
          </cell>
          <cell r="I10496" t="str">
            <v xml:space="preserve">MOISES SOFFER LUCHTAN                                                 </v>
          </cell>
        </row>
        <row r="10497">
          <cell r="G10497">
            <v>525634</v>
          </cell>
          <cell r="H10497" t="str">
            <v xml:space="preserve">FRANCISCO JOSE AVALOS ORTEGA       </v>
          </cell>
          <cell r="I10497" t="str">
            <v xml:space="preserve">LUIS ALBERTO PONCE SILVA                                              </v>
          </cell>
        </row>
        <row r="10498">
          <cell r="G10498">
            <v>525656</v>
          </cell>
          <cell r="H10498" t="str">
            <v xml:space="preserve">EMMA YOLANDA RAMIREZ HUITRON       </v>
          </cell>
          <cell r="I10498" t="str">
            <v xml:space="preserve">ERIC IVAN RODRIGUEZ PRIETO                                            </v>
          </cell>
        </row>
        <row r="10499">
          <cell r="G10499">
            <v>525656</v>
          </cell>
          <cell r="H10499" t="str">
            <v xml:space="preserve">EMMA YOLANDA RAMIREZ HUITRON       </v>
          </cell>
          <cell r="I10499" t="str">
            <v xml:space="preserve">ERIC IVAN RODRIGUEZ PRIETO                                            </v>
          </cell>
        </row>
        <row r="10500">
          <cell r="G10500">
            <v>525671</v>
          </cell>
          <cell r="H10500" t="str">
            <v xml:space="preserve">AZUCENA GUDI/O                     </v>
          </cell>
          <cell r="I10500" t="str">
            <v xml:space="preserve">RICARDO RODRIGUES DOMINGUES                                           </v>
          </cell>
        </row>
        <row r="10501">
          <cell r="G10501">
            <v>525671</v>
          </cell>
          <cell r="H10501" t="str">
            <v xml:space="preserve">AZUCENA GUDI/O                     </v>
          </cell>
          <cell r="I10501" t="str">
            <v xml:space="preserve">RICARDO RODRIGUES DOMINGUES                                           </v>
          </cell>
        </row>
        <row r="10502">
          <cell r="G10502">
            <v>525692</v>
          </cell>
          <cell r="H10502" t="str">
            <v xml:space="preserve">ALEJANDRA PEREZ MINA               </v>
          </cell>
          <cell r="I10502" t="str">
            <v xml:space="preserve">PATRICIA DEL CARMEN FLORES VILLARREAL                                 </v>
          </cell>
        </row>
        <row r="10503">
          <cell r="G10503">
            <v>525692</v>
          </cell>
          <cell r="H10503" t="str">
            <v xml:space="preserve">ALEJANDRA PEREZ MINA               </v>
          </cell>
          <cell r="I10503" t="str">
            <v xml:space="preserve">PATRICIA DEL CARMEN FLORES VILLARREAL                                 </v>
          </cell>
        </row>
        <row r="10504">
          <cell r="G10504">
            <v>525692</v>
          </cell>
          <cell r="H10504" t="str">
            <v xml:space="preserve">ALEJANDRA PEREZ MINA               </v>
          </cell>
          <cell r="I10504" t="str">
            <v xml:space="preserve">PATRICIA DEL CARMEN FLORES VILLARREAL                                 </v>
          </cell>
        </row>
        <row r="10505">
          <cell r="G10505">
            <v>525692</v>
          </cell>
          <cell r="H10505" t="str">
            <v xml:space="preserve">ALEJANDRA PEREZ MINA               </v>
          </cell>
          <cell r="I10505" t="str">
            <v xml:space="preserve">PATRICIA DEL CARMEN FLORES VILLARREAL                                 </v>
          </cell>
        </row>
        <row r="10506">
          <cell r="G10506">
            <v>525712</v>
          </cell>
          <cell r="H10506" t="str">
            <v xml:space="preserve">ANAMAYTE TOPETE ESTRADA            </v>
          </cell>
          <cell r="I10506" t="str">
            <v xml:space="preserve">GERARDO FRANCISCO CANAVATI MIGUEL                                     </v>
          </cell>
        </row>
        <row r="10507">
          <cell r="G10507">
            <v>525712</v>
          </cell>
          <cell r="H10507" t="str">
            <v xml:space="preserve">ANAMAYTE TOPETE ESTRADA            </v>
          </cell>
          <cell r="I10507" t="str">
            <v xml:space="preserve">GERARDO FRANCISCO CANAVATI MIGUEL                                     </v>
          </cell>
        </row>
        <row r="10508">
          <cell r="G10508">
            <v>525712</v>
          </cell>
          <cell r="H10508" t="str">
            <v xml:space="preserve">ANAMAYTE TOPETE ESTRADA            </v>
          </cell>
          <cell r="I10508" t="str">
            <v xml:space="preserve">GERARDO FRANCISCO CANAVATI MIGUEL                                     </v>
          </cell>
        </row>
        <row r="10509">
          <cell r="G10509">
            <v>525712</v>
          </cell>
          <cell r="H10509" t="str">
            <v xml:space="preserve">ANAMAYTE TOPETE ESTRADA            </v>
          </cell>
          <cell r="I10509" t="str">
            <v xml:space="preserve">GERARDO FRANCISCO CANAVATI MIGUEL                                     </v>
          </cell>
        </row>
        <row r="10510">
          <cell r="G10510">
            <v>525712</v>
          </cell>
          <cell r="H10510" t="str">
            <v xml:space="preserve">ANAMAYTE TOPETE ESTRADA            </v>
          </cell>
          <cell r="I10510" t="str">
            <v xml:space="preserve">GERARDO FRANCISCO CANAVATI MIGUEL                                     </v>
          </cell>
        </row>
        <row r="10511">
          <cell r="G10511">
            <v>525712</v>
          </cell>
          <cell r="H10511" t="str">
            <v xml:space="preserve">ANAMAYTE TOPETE ESTRADA            </v>
          </cell>
          <cell r="I10511" t="str">
            <v xml:space="preserve">GERARDO FRANCISCO CANAVATI MIGUEL                                     </v>
          </cell>
        </row>
        <row r="10512">
          <cell r="G10512">
            <v>525712</v>
          </cell>
          <cell r="H10512" t="str">
            <v xml:space="preserve">ANAMAYTE TOPETE ESTRADA            </v>
          </cell>
          <cell r="I10512" t="str">
            <v xml:space="preserve">GERARDO FRANCISCO CANAVATI MIGUEL                                     </v>
          </cell>
        </row>
        <row r="10513">
          <cell r="G10513">
            <v>525712</v>
          </cell>
          <cell r="H10513" t="str">
            <v xml:space="preserve">ANAMAYTE TOPETE ESTRADA            </v>
          </cell>
          <cell r="I10513" t="str">
            <v xml:space="preserve">GERARDO FRANCISCO CANAVATI MIGUEL                                     </v>
          </cell>
        </row>
        <row r="10514">
          <cell r="G10514">
            <v>525712</v>
          </cell>
          <cell r="H10514" t="str">
            <v xml:space="preserve">ANAMAYTE TOPETE ESTRADA            </v>
          </cell>
          <cell r="I10514" t="str">
            <v xml:space="preserve">GERARDO FRANCISCO CANAVATI MIGUEL                                     </v>
          </cell>
        </row>
        <row r="10515">
          <cell r="G10515">
            <v>525724</v>
          </cell>
          <cell r="H10515" t="str">
            <v xml:space="preserve">GABRIEL RODRIGO BAENA CASTUERA     </v>
          </cell>
          <cell r="I10515" t="str">
            <v xml:space="preserve">JESUS IGNACIO TAVERA PORRAZ                                           </v>
          </cell>
        </row>
        <row r="10516">
          <cell r="G10516">
            <v>525724</v>
          </cell>
          <cell r="H10516" t="str">
            <v xml:space="preserve">GABRIEL RODRIGO BAENA CASTUERA     </v>
          </cell>
          <cell r="I10516" t="str">
            <v xml:space="preserve">JESUS IGNACIO TAVERA PORRAZ                                           </v>
          </cell>
        </row>
        <row r="10517">
          <cell r="G10517">
            <v>525724</v>
          </cell>
          <cell r="H10517" t="str">
            <v xml:space="preserve">GABRIEL RODRIGO BAENA CASTUERA     </v>
          </cell>
          <cell r="I10517" t="str">
            <v xml:space="preserve">JESUS IGNACIO TAVERA PORRAZ                                           </v>
          </cell>
        </row>
        <row r="10518">
          <cell r="G10518">
            <v>525724</v>
          </cell>
          <cell r="H10518" t="str">
            <v xml:space="preserve">GABRIEL RODRIGO BAENA CASTUERA     </v>
          </cell>
          <cell r="I10518" t="str">
            <v xml:space="preserve">JESUS IGNACIO TAVERA PORRAZ                                           </v>
          </cell>
        </row>
        <row r="10519">
          <cell r="G10519">
            <v>525724</v>
          </cell>
          <cell r="H10519" t="str">
            <v xml:space="preserve">GABRIEL RODRIGO BAENA CASTUERA     </v>
          </cell>
          <cell r="I10519" t="str">
            <v xml:space="preserve">JESUS IGNACIO TAVERA PORRAZ                                           </v>
          </cell>
        </row>
        <row r="10520">
          <cell r="G10520">
            <v>525724</v>
          </cell>
          <cell r="H10520" t="str">
            <v xml:space="preserve">GABRIEL RODRIGO BAENA CASTUERA     </v>
          </cell>
          <cell r="I10520" t="str">
            <v xml:space="preserve">JESUS IGNACIO TAVERA PORRAZ                                           </v>
          </cell>
        </row>
        <row r="10521">
          <cell r="G10521">
            <v>525732</v>
          </cell>
          <cell r="H10521" t="str">
            <v xml:space="preserve">AZUCENA GUDI/O                     </v>
          </cell>
          <cell r="I10521" t="str">
            <v xml:space="preserve">BETSABE MAS OLIVA                                                     </v>
          </cell>
        </row>
        <row r="10522">
          <cell r="G10522">
            <v>525732</v>
          </cell>
          <cell r="H10522" t="str">
            <v xml:space="preserve">AZUCENA GUDI/O                     </v>
          </cell>
          <cell r="I10522" t="str">
            <v xml:space="preserve">BETSABE MAS OLIVA                                                     </v>
          </cell>
        </row>
        <row r="10523">
          <cell r="G10523">
            <v>525745</v>
          </cell>
          <cell r="H10523" t="str">
            <v xml:space="preserve">ALEXANDRO SANTILLAN GALLARDO       </v>
          </cell>
          <cell r="I10523" t="str">
            <v xml:space="preserve">JOSE GERARDO CORDOVA BEJARANO                                         </v>
          </cell>
        </row>
        <row r="10524">
          <cell r="G10524">
            <v>525745</v>
          </cell>
          <cell r="H10524" t="str">
            <v xml:space="preserve">ALEXANDRO SANTILLAN GALLARDO       </v>
          </cell>
          <cell r="I10524" t="str">
            <v xml:space="preserve">JOSE GERARDO CORDOVA BEJARANO                                         </v>
          </cell>
        </row>
        <row r="10525">
          <cell r="G10525">
            <v>525745</v>
          </cell>
          <cell r="H10525" t="str">
            <v xml:space="preserve">ALEXANDRO SANTILLAN GALLARDO       </v>
          </cell>
          <cell r="I10525" t="str">
            <v xml:space="preserve">JOSE GERARDO CORDOVA BEJARANO                                         </v>
          </cell>
        </row>
        <row r="10526">
          <cell r="G10526">
            <v>525745</v>
          </cell>
          <cell r="H10526" t="str">
            <v xml:space="preserve">ALEXANDRO SANTILLAN GALLARDO       </v>
          </cell>
          <cell r="I10526" t="str">
            <v xml:space="preserve">JOSE GERARDO CORDOVA BEJARANO                                         </v>
          </cell>
        </row>
        <row r="10527">
          <cell r="G10527">
            <v>525745</v>
          </cell>
          <cell r="H10527" t="str">
            <v xml:space="preserve">ALEXANDRO SANTILLAN GALLARDO       </v>
          </cell>
          <cell r="I10527" t="str">
            <v xml:space="preserve">JOSE GERARDO CORDOVA BEJARANO                                         </v>
          </cell>
        </row>
        <row r="10528">
          <cell r="G10528">
            <v>525745</v>
          </cell>
          <cell r="H10528" t="str">
            <v xml:space="preserve">ALEXANDRO SANTILLAN GALLARDO       </v>
          </cell>
          <cell r="I10528" t="str">
            <v xml:space="preserve">JOSE GERARDO CORDOVA BEJARANO                                         </v>
          </cell>
        </row>
        <row r="10529">
          <cell r="G10529">
            <v>525745</v>
          </cell>
          <cell r="H10529" t="str">
            <v xml:space="preserve">ALEXANDRO SANTILLAN GALLARDO       </v>
          </cell>
          <cell r="I10529" t="str">
            <v xml:space="preserve">JOSE GERARDO CORDOVA BEJARANO                                         </v>
          </cell>
        </row>
        <row r="10530">
          <cell r="G10530">
            <v>525745</v>
          </cell>
          <cell r="H10530" t="str">
            <v xml:space="preserve">ALEXANDRO SANTILLAN GALLARDO       </v>
          </cell>
          <cell r="I10530" t="str">
            <v xml:space="preserve">JOSE GERARDO CORDOVA BEJARANO                                         </v>
          </cell>
        </row>
        <row r="10531">
          <cell r="G10531">
            <v>525753</v>
          </cell>
          <cell r="H10531" t="str">
            <v xml:space="preserve">EMPLEADOS                          </v>
          </cell>
          <cell r="I10531" t="str">
            <v xml:space="preserve">CESAR ALFREDO MONROY VAZQUEZ                                          </v>
          </cell>
        </row>
        <row r="10532">
          <cell r="G10532">
            <v>525753</v>
          </cell>
          <cell r="H10532" t="str">
            <v xml:space="preserve">EMPLEADOS                          </v>
          </cell>
          <cell r="I10532" t="str">
            <v xml:space="preserve">CESAR ALFREDO MONROY VAZQUEZ                                          </v>
          </cell>
        </row>
        <row r="10533">
          <cell r="G10533">
            <v>525753</v>
          </cell>
          <cell r="H10533" t="str">
            <v xml:space="preserve">EMPLEADOS                          </v>
          </cell>
          <cell r="I10533" t="str">
            <v xml:space="preserve">CESAR ALFREDO MONROY VAZQUEZ                                          </v>
          </cell>
        </row>
        <row r="10534">
          <cell r="G10534">
            <v>525753</v>
          </cell>
          <cell r="H10534" t="str">
            <v xml:space="preserve">EMPLEADOS                          </v>
          </cell>
          <cell r="I10534" t="str">
            <v xml:space="preserve">CESAR ALFREDO MONROY VAZQUEZ                                          </v>
          </cell>
        </row>
        <row r="10535">
          <cell r="G10535">
            <v>525753</v>
          </cell>
          <cell r="H10535" t="str">
            <v xml:space="preserve">EMPLEADOS                          </v>
          </cell>
          <cell r="I10535" t="str">
            <v xml:space="preserve">CESAR ALFREDO MONROY VAZQUEZ                                          </v>
          </cell>
        </row>
        <row r="10536">
          <cell r="G10536">
            <v>525761</v>
          </cell>
          <cell r="H10536" t="str">
            <v xml:space="preserve">GABRIELA SANCHEZ PEREZ             </v>
          </cell>
          <cell r="I10536" t="str">
            <v xml:space="preserve">CLAUDIA PATRICIA VAZQUEZ ZEBADUA                                      </v>
          </cell>
        </row>
        <row r="10537">
          <cell r="G10537">
            <v>525761</v>
          </cell>
          <cell r="H10537" t="str">
            <v xml:space="preserve">GABRIELA SANCHEZ PEREZ             </v>
          </cell>
          <cell r="I10537" t="str">
            <v xml:space="preserve">CLAUDIA PATRICIA VAZQUEZ ZEBADUA                                      </v>
          </cell>
        </row>
        <row r="10538">
          <cell r="G10538">
            <v>525761</v>
          </cell>
          <cell r="H10538" t="str">
            <v xml:space="preserve">GABRIELA SANCHEZ PEREZ             </v>
          </cell>
          <cell r="I10538" t="str">
            <v xml:space="preserve">CLAUDIA PATRICIA VAZQUEZ ZEBADUA                                      </v>
          </cell>
        </row>
        <row r="10539">
          <cell r="G10539">
            <v>525761</v>
          </cell>
          <cell r="H10539" t="str">
            <v xml:space="preserve">GABRIELA SANCHEZ PEREZ             </v>
          </cell>
          <cell r="I10539" t="str">
            <v xml:space="preserve">CLAUDIA PATRICIA VAZQUEZ ZEBADUA                                      </v>
          </cell>
        </row>
        <row r="10540">
          <cell r="G10540">
            <v>525761</v>
          </cell>
          <cell r="H10540" t="str">
            <v xml:space="preserve">GABRIELA SANCHEZ PEREZ             </v>
          </cell>
          <cell r="I10540" t="str">
            <v xml:space="preserve">CLAUDIA PATRICIA VAZQUEZ ZEBADUA                                      </v>
          </cell>
        </row>
        <row r="10541">
          <cell r="G10541">
            <v>525761</v>
          </cell>
          <cell r="H10541" t="str">
            <v xml:space="preserve">GABRIELA SANCHEZ PEREZ             </v>
          </cell>
          <cell r="I10541" t="str">
            <v xml:space="preserve">CLAUDIA PATRICIA VAZQUEZ ZEBADUA                                      </v>
          </cell>
        </row>
        <row r="10542">
          <cell r="G10542">
            <v>525761</v>
          </cell>
          <cell r="H10542" t="str">
            <v xml:space="preserve">GABRIELA SANCHEZ PEREZ             </v>
          </cell>
          <cell r="I10542" t="str">
            <v xml:space="preserve">CLAUDIA PATRICIA VAZQUEZ ZEBADUA                                      </v>
          </cell>
        </row>
        <row r="10543">
          <cell r="G10543">
            <v>525761</v>
          </cell>
          <cell r="H10543" t="str">
            <v xml:space="preserve">GABRIELA SANCHEZ PEREZ             </v>
          </cell>
          <cell r="I10543" t="str">
            <v xml:space="preserve">CLAUDIA PATRICIA VAZQUEZ ZEBADUA                                      </v>
          </cell>
        </row>
        <row r="10544">
          <cell r="G10544">
            <v>525761</v>
          </cell>
          <cell r="H10544" t="str">
            <v xml:space="preserve">GABRIELA SANCHEZ PEREZ             </v>
          </cell>
          <cell r="I10544" t="str">
            <v xml:space="preserve">CLAUDIA PATRICIA VAZQUEZ ZEBADUA                                      </v>
          </cell>
        </row>
        <row r="10545">
          <cell r="G10545">
            <v>525761</v>
          </cell>
          <cell r="H10545" t="str">
            <v xml:space="preserve">GABRIELA SANCHEZ PEREZ             </v>
          </cell>
          <cell r="I10545" t="str">
            <v xml:space="preserve">CLAUDIA PATRICIA VAZQUEZ ZEBADUA                                      </v>
          </cell>
        </row>
        <row r="10546">
          <cell r="G10546">
            <v>525761</v>
          </cell>
          <cell r="H10546" t="str">
            <v xml:space="preserve">GABRIELA SANCHEZ PEREZ             </v>
          </cell>
          <cell r="I10546" t="str">
            <v xml:space="preserve">CLAUDIA PATRICIA VAZQUEZ ZEBADUA                                      </v>
          </cell>
        </row>
        <row r="10547">
          <cell r="G10547">
            <v>525761</v>
          </cell>
          <cell r="H10547" t="str">
            <v xml:space="preserve">GABRIELA SANCHEZ PEREZ             </v>
          </cell>
          <cell r="I10547" t="str">
            <v xml:space="preserve">CLAUDIA PATRICIA VAZQUEZ ZEBADUA                                      </v>
          </cell>
        </row>
        <row r="10548">
          <cell r="G10548">
            <v>525761</v>
          </cell>
          <cell r="H10548" t="str">
            <v xml:space="preserve">GABRIELA SANCHEZ PEREZ             </v>
          </cell>
          <cell r="I10548" t="str">
            <v xml:space="preserve">CLAUDIA PATRICIA VAZQUEZ ZEBADUA                                      </v>
          </cell>
        </row>
        <row r="10549">
          <cell r="G10549">
            <v>525761</v>
          </cell>
          <cell r="H10549" t="str">
            <v xml:space="preserve">GABRIELA SANCHEZ PEREZ             </v>
          </cell>
          <cell r="I10549" t="str">
            <v xml:space="preserve">CLAUDIA PATRICIA VAZQUEZ ZEBADUA                                      </v>
          </cell>
        </row>
        <row r="10550">
          <cell r="G10550">
            <v>525761</v>
          </cell>
          <cell r="H10550" t="str">
            <v xml:space="preserve">GABRIELA SANCHEZ PEREZ             </v>
          </cell>
          <cell r="I10550" t="str">
            <v xml:space="preserve">CLAUDIA PATRICIA VAZQUEZ ZEBADUA                                      </v>
          </cell>
        </row>
        <row r="10551">
          <cell r="G10551">
            <v>525761</v>
          </cell>
          <cell r="H10551" t="str">
            <v xml:space="preserve">GABRIELA SANCHEZ PEREZ             </v>
          </cell>
          <cell r="I10551" t="str">
            <v xml:space="preserve">CLAUDIA PATRICIA VAZQUEZ ZEBADUA                                      </v>
          </cell>
        </row>
        <row r="10552">
          <cell r="G10552">
            <v>525795</v>
          </cell>
          <cell r="H10552" t="str">
            <v xml:space="preserve">ALEJANDRO AGUILAR MORALES          </v>
          </cell>
          <cell r="I10552" t="str">
            <v xml:space="preserve">RENE MIGUEL RAMIREZ MARIAUD                                           </v>
          </cell>
        </row>
        <row r="10553">
          <cell r="G10553">
            <v>525795</v>
          </cell>
          <cell r="H10553" t="str">
            <v xml:space="preserve">ALEJANDRO AGUILAR MORALES          </v>
          </cell>
          <cell r="I10553" t="str">
            <v xml:space="preserve">RENE MIGUEL RAMIREZ MARIAUD                                           </v>
          </cell>
        </row>
        <row r="10554">
          <cell r="G10554">
            <v>525795</v>
          </cell>
          <cell r="H10554" t="str">
            <v xml:space="preserve">ALEJANDRO AGUILAR MORALES          </v>
          </cell>
          <cell r="I10554" t="str">
            <v xml:space="preserve">RENE MIGUEL RAMIREZ MARIAUD                                           </v>
          </cell>
        </row>
        <row r="10555">
          <cell r="G10555">
            <v>525795</v>
          </cell>
          <cell r="H10555" t="str">
            <v xml:space="preserve">ALEJANDRO AGUILAR MORALES          </v>
          </cell>
          <cell r="I10555" t="str">
            <v xml:space="preserve">RENE MIGUEL RAMIREZ MARIAUD                                           </v>
          </cell>
        </row>
        <row r="10556">
          <cell r="G10556">
            <v>525795</v>
          </cell>
          <cell r="H10556" t="str">
            <v xml:space="preserve">ALEJANDRO AGUILAR MORALES          </v>
          </cell>
          <cell r="I10556" t="str">
            <v xml:space="preserve">RENE MIGUEL RAMIREZ MARIAUD                                           </v>
          </cell>
        </row>
        <row r="10557">
          <cell r="G10557">
            <v>525795</v>
          </cell>
          <cell r="H10557" t="str">
            <v xml:space="preserve">ALEJANDRO AGUILAR MORALES          </v>
          </cell>
          <cell r="I10557" t="str">
            <v xml:space="preserve">RENE MIGUEL RAMIREZ MARIAUD                                           </v>
          </cell>
        </row>
        <row r="10558">
          <cell r="G10558">
            <v>525795</v>
          </cell>
          <cell r="H10558" t="str">
            <v xml:space="preserve">ALEJANDRO AGUILAR MORALES          </v>
          </cell>
          <cell r="I10558" t="str">
            <v xml:space="preserve">RENE MIGUEL RAMIREZ MARIAUD                                           </v>
          </cell>
        </row>
        <row r="10559">
          <cell r="G10559">
            <v>525804</v>
          </cell>
          <cell r="H10559" t="str">
            <v xml:space="preserve">JAIME DAVID FAES                   </v>
          </cell>
          <cell r="I10559" t="str">
            <v xml:space="preserve">JOSE LUIS AGUILAR GIL                                                 </v>
          </cell>
        </row>
        <row r="10560">
          <cell r="G10560">
            <v>525804</v>
          </cell>
          <cell r="H10560" t="str">
            <v xml:space="preserve">JAIME DAVID FAES                   </v>
          </cell>
          <cell r="I10560" t="str">
            <v xml:space="preserve">JOSE LUIS AGUILAR GIL                                                 </v>
          </cell>
        </row>
        <row r="10561">
          <cell r="G10561">
            <v>525804</v>
          </cell>
          <cell r="H10561" t="str">
            <v xml:space="preserve">JAIME DAVID FAES                   </v>
          </cell>
          <cell r="I10561" t="str">
            <v xml:space="preserve">JOSE LUIS AGUILAR GIL                                                 </v>
          </cell>
        </row>
        <row r="10562">
          <cell r="G10562">
            <v>525804</v>
          </cell>
          <cell r="H10562" t="str">
            <v xml:space="preserve">JAIME DAVID FAES                   </v>
          </cell>
          <cell r="I10562" t="str">
            <v xml:space="preserve">JOSE LUIS AGUILAR GIL                                                 </v>
          </cell>
        </row>
        <row r="10563">
          <cell r="G10563">
            <v>525804</v>
          </cell>
          <cell r="H10563" t="str">
            <v xml:space="preserve">JAIME DAVID FAES                   </v>
          </cell>
          <cell r="I10563" t="str">
            <v xml:space="preserve">JOSE LUIS AGUILAR GIL                                                 </v>
          </cell>
        </row>
        <row r="10564">
          <cell r="G10564">
            <v>525804</v>
          </cell>
          <cell r="H10564" t="str">
            <v xml:space="preserve">JAIME DAVID FAES                   </v>
          </cell>
          <cell r="I10564" t="str">
            <v xml:space="preserve">JOSE LUIS AGUILAR GIL                                                 </v>
          </cell>
        </row>
        <row r="10565">
          <cell r="G10565">
            <v>525804</v>
          </cell>
          <cell r="H10565" t="str">
            <v xml:space="preserve">JAIME DAVID FAES                   </v>
          </cell>
          <cell r="I10565" t="str">
            <v xml:space="preserve">JOSE LUIS AGUILAR GIL                                                 </v>
          </cell>
        </row>
        <row r="10566">
          <cell r="G10566">
            <v>525804</v>
          </cell>
          <cell r="H10566" t="str">
            <v xml:space="preserve">JAIME DAVID FAES                   </v>
          </cell>
          <cell r="I10566" t="str">
            <v xml:space="preserve">JOSE LUIS AGUILAR GIL                                                 </v>
          </cell>
        </row>
        <row r="10567">
          <cell r="G10567">
            <v>525804</v>
          </cell>
          <cell r="H10567" t="str">
            <v xml:space="preserve">JAIME DAVID FAES                   </v>
          </cell>
          <cell r="I10567" t="str">
            <v xml:space="preserve">JOSE LUIS AGUILAR GIL                                                 </v>
          </cell>
        </row>
        <row r="10568">
          <cell r="G10568">
            <v>525804</v>
          </cell>
          <cell r="H10568" t="str">
            <v xml:space="preserve">JAIME DAVID FAES                   </v>
          </cell>
          <cell r="I10568" t="str">
            <v xml:space="preserve">JOSE LUIS AGUILAR GIL                                                 </v>
          </cell>
        </row>
        <row r="10569">
          <cell r="G10569">
            <v>525804</v>
          </cell>
          <cell r="H10569" t="str">
            <v xml:space="preserve">JAIME DAVID FAES                   </v>
          </cell>
          <cell r="I10569" t="str">
            <v xml:space="preserve">JOSE LUIS AGUILAR GIL                                                 </v>
          </cell>
        </row>
        <row r="10570">
          <cell r="G10570">
            <v>525804</v>
          </cell>
          <cell r="H10570" t="str">
            <v xml:space="preserve">JAIME DAVID FAES                   </v>
          </cell>
          <cell r="I10570" t="str">
            <v xml:space="preserve">JOSE LUIS AGUILAR GIL                                                 </v>
          </cell>
        </row>
        <row r="10571">
          <cell r="G10571">
            <v>525804</v>
          </cell>
          <cell r="H10571" t="str">
            <v xml:space="preserve">JAIME DAVID FAES                   </v>
          </cell>
          <cell r="I10571" t="str">
            <v xml:space="preserve">JOSE LUIS AGUILAR GIL                                                 </v>
          </cell>
        </row>
        <row r="10572">
          <cell r="G10572">
            <v>525804</v>
          </cell>
          <cell r="H10572" t="str">
            <v xml:space="preserve">JAIME DAVID FAES                   </v>
          </cell>
          <cell r="I10572" t="str">
            <v xml:space="preserve">JOSE LUIS AGUILAR GIL                                                 </v>
          </cell>
        </row>
        <row r="10573">
          <cell r="G10573">
            <v>525804</v>
          </cell>
          <cell r="H10573" t="str">
            <v xml:space="preserve">JAIME DAVID FAES                   </v>
          </cell>
          <cell r="I10573" t="str">
            <v xml:space="preserve">JOSE LUIS AGUILAR GIL                                                 </v>
          </cell>
        </row>
        <row r="10574">
          <cell r="G10574">
            <v>525804</v>
          </cell>
          <cell r="H10574" t="str">
            <v xml:space="preserve">JAIME DAVID FAES                   </v>
          </cell>
          <cell r="I10574" t="str">
            <v xml:space="preserve">JOSE LUIS AGUILAR GIL                                                 </v>
          </cell>
        </row>
        <row r="10575">
          <cell r="G10575">
            <v>525804</v>
          </cell>
          <cell r="H10575" t="str">
            <v xml:space="preserve">JAIME DAVID FAES                   </v>
          </cell>
          <cell r="I10575" t="str">
            <v xml:space="preserve">JOSE LUIS AGUILAR GIL                                                 </v>
          </cell>
        </row>
        <row r="10576">
          <cell r="G10576">
            <v>525804</v>
          </cell>
          <cell r="H10576" t="str">
            <v xml:space="preserve">JAIME DAVID FAES                   </v>
          </cell>
          <cell r="I10576" t="str">
            <v xml:space="preserve">JOSE LUIS AGUILAR GIL                                                 </v>
          </cell>
        </row>
        <row r="10577">
          <cell r="G10577">
            <v>525804</v>
          </cell>
          <cell r="H10577" t="str">
            <v xml:space="preserve">JAIME DAVID FAES                   </v>
          </cell>
          <cell r="I10577" t="str">
            <v xml:space="preserve">JOSE LUIS AGUILAR GIL                                                 </v>
          </cell>
        </row>
        <row r="10578">
          <cell r="G10578">
            <v>525814</v>
          </cell>
          <cell r="H10578" t="str">
            <v xml:space="preserve">JAIME DAVID FAES                   </v>
          </cell>
          <cell r="I10578" t="str">
            <v xml:space="preserve">JOSE LUIS AGUILAR GIL                                                 </v>
          </cell>
        </row>
        <row r="10579">
          <cell r="G10579">
            <v>525814</v>
          </cell>
          <cell r="H10579" t="str">
            <v xml:space="preserve">JAIME DAVID FAES                   </v>
          </cell>
          <cell r="I10579" t="str">
            <v xml:space="preserve">JOSE LUIS AGUILAR GIL                                                 </v>
          </cell>
        </row>
        <row r="10580">
          <cell r="G10580">
            <v>525814</v>
          </cell>
          <cell r="H10580" t="str">
            <v xml:space="preserve">JAIME DAVID FAES                   </v>
          </cell>
          <cell r="I10580" t="str">
            <v xml:space="preserve">JOSE LUIS AGUILAR GIL                                                 </v>
          </cell>
        </row>
        <row r="10581">
          <cell r="G10581">
            <v>525814</v>
          </cell>
          <cell r="H10581" t="str">
            <v xml:space="preserve">JAIME DAVID FAES                   </v>
          </cell>
          <cell r="I10581" t="str">
            <v xml:space="preserve">JOSE LUIS AGUILAR GIL                                                 </v>
          </cell>
        </row>
        <row r="10582">
          <cell r="G10582">
            <v>525814</v>
          </cell>
          <cell r="H10582" t="str">
            <v xml:space="preserve">JAIME DAVID FAES                   </v>
          </cell>
          <cell r="I10582" t="str">
            <v xml:space="preserve">JOSE LUIS AGUILAR GIL                                                 </v>
          </cell>
        </row>
        <row r="10583">
          <cell r="G10583">
            <v>525814</v>
          </cell>
          <cell r="H10583" t="str">
            <v xml:space="preserve">JAIME DAVID FAES                   </v>
          </cell>
          <cell r="I10583" t="str">
            <v xml:space="preserve">JOSE LUIS AGUILAR GIL                                                 </v>
          </cell>
        </row>
        <row r="10584">
          <cell r="G10584">
            <v>525814</v>
          </cell>
          <cell r="H10584" t="str">
            <v xml:space="preserve">JAIME DAVID FAES                   </v>
          </cell>
          <cell r="I10584" t="str">
            <v xml:space="preserve">JOSE LUIS AGUILAR GIL                                                 </v>
          </cell>
        </row>
        <row r="10585">
          <cell r="G10585">
            <v>525814</v>
          </cell>
          <cell r="H10585" t="str">
            <v xml:space="preserve">JAIME DAVID FAES                   </v>
          </cell>
          <cell r="I10585" t="str">
            <v xml:space="preserve">JOSE LUIS AGUILAR GIL                                                 </v>
          </cell>
        </row>
        <row r="10586">
          <cell r="G10586">
            <v>525814</v>
          </cell>
          <cell r="H10586" t="str">
            <v xml:space="preserve">JAIME DAVID FAES                   </v>
          </cell>
          <cell r="I10586" t="str">
            <v xml:space="preserve">JOSE LUIS AGUILAR GIL                                                 </v>
          </cell>
        </row>
        <row r="10587">
          <cell r="G10587">
            <v>525814</v>
          </cell>
          <cell r="H10587" t="str">
            <v xml:space="preserve">JAIME DAVID FAES                   </v>
          </cell>
          <cell r="I10587" t="str">
            <v xml:space="preserve">JOSE LUIS AGUILAR GIL                                                 </v>
          </cell>
        </row>
        <row r="10588">
          <cell r="G10588">
            <v>525814</v>
          </cell>
          <cell r="H10588" t="str">
            <v xml:space="preserve">JAIME DAVID FAES                   </v>
          </cell>
          <cell r="I10588" t="str">
            <v xml:space="preserve">JOSE LUIS AGUILAR GIL                                                 </v>
          </cell>
        </row>
        <row r="10589">
          <cell r="G10589">
            <v>525814</v>
          </cell>
          <cell r="H10589" t="str">
            <v xml:space="preserve">JAIME DAVID FAES                   </v>
          </cell>
          <cell r="I10589" t="str">
            <v xml:space="preserve">JOSE LUIS AGUILAR GIL                                                 </v>
          </cell>
        </row>
        <row r="10590">
          <cell r="G10590">
            <v>525814</v>
          </cell>
          <cell r="H10590" t="str">
            <v xml:space="preserve">JAIME DAVID FAES                   </v>
          </cell>
          <cell r="I10590" t="str">
            <v xml:space="preserve">JOSE LUIS AGUILAR GIL                                                 </v>
          </cell>
        </row>
        <row r="10591">
          <cell r="G10591">
            <v>525814</v>
          </cell>
          <cell r="H10591" t="str">
            <v xml:space="preserve">JAIME DAVID FAES                   </v>
          </cell>
          <cell r="I10591" t="str">
            <v xml:space="preserve">JOSE LUIS AGUILAR GIL                                                 </v>
          </cell>
        </row>
        <row r="10592">
          <cell r="G10592">
            <v>525814</v>
          </cell>
          <cell r="H10592" t="str">
            <v xml:space="preserve">JAIME DAVID FAES                   </v>
          </cell>
          <cell r="I10592" t="str">
            <v xml:space="preserve">JOSE LUIS AGUILAR GIL                                                 </v>
          </cell>
        </row>
        <row r="10593">
          <cell r="G10593">
            <v>525814</v>
          </cell>
          <cell r="H10593" t="str">
            <v xml:space="preserve">JAIME DAVID FAES                   </v>
          </cell>
          <cell r="I10593" t="str">
            <v xml:space="preserve">JOSE LUIS AGUILAR GIL                                                 </v>
          </cell>
        </row>
        <row r="10594">
          <cell r="G10594">
            <v>525814</v>
          </cell>
          <cell r="H10594" t="str">
            <v xml:space="preserve">JAIME DAVID FAES                   </v>
          </cell>
          <cell r="I10594" t="str">
            <v xml:space="preserve">JOSE LUIS AGUILAR GIL                                                 </v>
          </cell>
        </row>
        <row r="10595">
          <cell r="G10595">
            <v>525814</v>
          </cell>
          <cell r="H10595" t="str">
            <v xml:space="preserve">JAIME DAVID FAES                   </v>
          </cell>
          <cell r="I10595" t="str">
            <v xml:space="preserve">JOSE LUIS AGUILAR GIL                                                 </v>
          </cell>
        </row>
        <row r="10596">
          <cell r="G10596">
            <v>525814</v>
          </cell>
          <cell r="H10596" t="str">
            <v xml:space="preserve">JAIME DAVID FAES                   </v>
          </cell>
          <cell r="I10596" t="str">
            <v xml:space="preserve">JOSE LUIS AGUILAR GIL                                                 </v>
          </cell>
        </row>
        <row r="10597">
          <cell r="G10597">
            <v>525814</v>
          </cell>
          <cell r="H10597" t="str">
            <v xml:space="preserve">JAIME DAVID FAES                   </v>
          </cell>
          <cell r="I10597" t="str">
            <v xml:space="preserve">JOSE LUIS AGUILAR GIL                                                 </v>
          </cell>
        </row>
        <row r="10598">
          <cell r="G10598">
            <v>525814</v>
          </cell>
          <cell r="H10598" t="str">
            <v xml:space="preserve">JAIME DAVID FAES                   </v>
          </cell>
          <cell r="I10598" t="str">
            <v xml:space="preserve">JOSE LUIS AGUILAR GIL                                                 </v>
          </cell>
        </row>
        <row r="10599">
          <cell r="G10599">
            <v>525814</v>
          </cell>
          <cell r="H10599" t="str">
            <v xml:space="preserve">JAIME DAVID FAES                   </v>
          </cell>
          <cell r="I10599" t="str">
            <v xml:space="preserve">JOSE LUIS AGUILAR GIL                                                 </v>
          </cell>
        </row>
        <row r="10600">
          <cell r="G10600">
            <v>525823</v>
          </cell>
          <cell r="H10600" t="str">
            <v xml:space="preserve">GABRIELA SANCHEZ PEREZ             </v>
          </cell>
          <cell r="I10600" t="str">
            <v xml:space="preserve">VALENTIN JESUS VARELA FERNANDEZ                                       </v>
          </cell>
        </row>
        <row r="10601">
          <cell r="G10601">
            <v>525823</v>
          </cell>
          <cell r="H10601" t="str">
            <v xml:space="preserve">GABRIELA SANCHEZ PEREZ             </v>
          </cell>
          <cell r="I10601" t="str">
            <v xml:space="preserve">VALENTIN JESUS VARELA FERNANDEZ                                       </v>
          </cell>
        </row>
        <row r="10602">
          <cell r="G10602">
            <v>525823</v>
          </cell>
          <cell r="H10602" t="str">
            <v xml:space="preserve">GABRIELA SANCHEZ PEREZ             </v>
          </cell>
          <cell r="I10602" t="str">
            <v xml:space="preserve">VALENTIN JESUS VARELA FERNANDEZ                                       </v>
          </cell>
        </row>
        <row r="10603">
          <cell r="G10603">
            <v>525823</v>
          </cell>
          <cell r="H10603" t="str">
            <v xml:space="preserve">GABRIELA SANCHEZ PEREZ             </v>
          </cell>
          <cell r="I10603" t="str">
            <v xml:space="preserve">VALENTIN JESUS VARELA FERNANDEZ                                       </v>
          </cell>
        </row>
        <row r="10604">
          <cell r="G10604">
            <v>525835</v>
          </cell>
          <cell r="H10604" t="str">
            <v xml:space="preserve">AZUCENA GUDI/O                     </v>
          </cell>
          <cell r="I10604" t="str">
            <v xml:space="preserve">CARLOS ANDRES HERNANDEZ CARDENAS                                      </v>
          </cell>
        </row>
        <row r="10605">
          <cell r="G10605">
            <v>525843</v>
          </cell>
          <cell r="H10605" t="str">
            <v xml:space="preserve">GABRIEL RODRIGO BAENA CASTUERA     </v>
          </cell>
          <cell r="I10605" t="str">
            <v xml:space="preserve">MAURICIO TAVERA GUTIERREZ                                             </v>
          </cell>
        </row>
        <row r="10606">
          <cell r="G10606">
            <v>525843</v>
          </cell>
          <cell r="H10606" t="str">
            <v xml:space="preserve">GABRIEL RODRIGO BAENA CASTUERA     </v>
          </cell>
          <cell r="I10606" t="str">
            <v xml:space="preserve">MAURICIO TAVERA GUTIERREZ                                             </v>
          </cell>
        </row>
        <row r="10607">
          <cell r="G10607">
            <v>525851</v>
          </cell>
          <cell r="H10607" t="str">
            <v xml:space="preserve">JAIME DAVID FAES                   </v>
          </cell>
          <cell r="I10607" t="str">
            <v xml:space="preserve">MIGUEL ANGEL PEREZ VILLA                                              </v>
          </cell>
        </row>
        <row r="10608">
          <cell r="G10608">
            <v>525851</v>
          </cell>
          <cell r="H10608" t="str">
            <v xml:space="preserve">JAIME DAVID FAES                   </v>
          </cell>
          <cell r="I10608" t="str">
            <v xml:space="preserve">MIGUEL ANGEL PEREZ VILLA                                              </v>
          </cell>
        </row>
        <row r="10609">
          <cell r="G10609">
            <v>525851</v>
          </cell>
          <cell r="H10609" t="str">
            <v xml:space="preserve">JAIME DAVID FAES                   </v>
          </cell>
          <cell r="I10609" t="str">
            <v xml:space="preserve">MIGUEL ANGEL PEREZ VILLA                                              </v>
          </cell>
        </row>
        <row r="10610">
          <cell r="G10610">
            <v>525851</v>
          </cell>
          <cell r="H10610" t="str">
            <v xml:space="preserve">JAIME DAVID FAES                   </v>
          </cell>
          <cell r="I10610" t="str">
            <v xml:space="preserve">MIGUEL ANGEL PEREZ VILLA                                              </v>
          </cell>
        </row>
        <row r="10611">
          <cell r="G10611">
            <v>525851</v>
          </cell>
          <cell r="H10611" t="str">
            <v xml:space="preserve">JAIME DAVID FAES                   </v>
          </cell>
          <cell r="I10611" t="str">
            <v xml:space="preserve">MIGUEL ANGEL PEREZ VILLA                                              </v>
          </cell>
        </row>
        <row r="10612">
          <cell r="G10612">
            <v>525851</v>
          </cell>
          <cell r="H10612" t="str">
            <v xml:space="preserve">JAIME DAVID FAES                   </v>
          </cell>
          <cell r="I10612" t="str">
            <v xml:space="preserve">MIGUEL ANGEL PEREZ VILLA                                              </v>
          </cell>
        </row>
        <row r="10613">
          <cell r="G10613">
            <v>525851</v>
          </cell>
          <cell r="H10613" t="str">
            <v xml:space="preserve">JAIME DAVID FAES                   </v>
          </cell>
          <cell r="I10613" t="str">
            <v xml:space="preserve">MIGUEL ANGEL PEREZ VILLA                                              </v>
          </cell>
        </row>
        <row r="10614">
          <cell r="G10614">
            <v>525851</v>
          </cell>
          <cell r="H10614" t="str">
            <v xml:space="preserve">JAIME DAVID FAES                   </v>
          </cell>
          <cell r="I10614" t="str">
            <v xml:space="preserve">MIGUEL ANGEL PEREZ VILLA                                              </v>
          </cell>
        </row>
        <row r="10615">
          <cell r="G10615">
            <v>525851</v>
          </cell>
          <cell r="H10615" t="str">
            <v xml:space="preserve">JAIME DAVID FAES                   </v>
          </cell>
          <cell r="I10615" t="str">
            <v xml:space="preserve">MIGUEL ANGEL PEREZ VILLA                                              </v>
          </cell>
        </row>
        <row r="10616">
          <cell r="G10616">
            <v>525851</v>
          </cell>
          <cell r="H10616" t="str">
            <v xml:space="preserve">JAIME DAVID FAES                   </v>
          </cell>
          <cell r="I10616" t="str">
            <v xml:space="preserve">MIGUEL ANGEL PEREZ VILLA                                              </v>
          </cell>
        </row>
        <row r="10617">
          <cell r="G10617">
            <v>525851</v>
          </cell>
          <cell r="H10617" t="str">
            <v xml:space="preserve">JAIME DAVID FAES                   </v>
          </cell>
          <cell r="I10617" t="str">
            <v xml:space="preserve">MIGUEL ANGEL PEREZ VILLA                                              </v>
          </cell>
        </row>
        <row r="10618">
          <cell r="G10618">
            <v>525851</v>
          </cell>
          <cell r="H10618" t="str">
            <v xml:space="preserve">JAIME DAVID FAES                   </v>
          </cell>
          <cell r="I10618" t="str">
            <v xml:space="preserve">MIGUEL ANGEL PEREZ VILLA                                              </v>
          </cell>
        </row>
        <row r="10619">
          <cell r="G10619">
            <v>525851</v>
          </cell>
          <cell r="H10619" t="str">
            <v xml:space="preserve">JAIME DAVID FAES                   </v>
          </cell>
          <cell r="I10619" t="str">
            <v xml:space="preserve">MIGUEL ANGEL PEREZ VILLA                                              </v>
          </cell>
        </row>
        <row r="10620">
          <cell r="G10620">
            <v>525851</v>
          </cell>
          <cell r="H10620" t="str">
            <v xml:space="preserve">JAIME DAVID FAES                   </v>
          </cell>
          <cell r="I10620" t="str">
            <v xml:space="preserve">MIGUEL ANGEL PEREZ VILLA                                              </v>
          </cell>
        </row>
        <row r="10621">
          <cell r="G10621">
            <v>525851</v>
          </cell>
          <cell r="H10621" t="str">
            <v xml:space="preserve">JAIME DAVID FAES                   </v>
          </cell>
          <cell r="I10621" t="str">
            <v xml:space="preserve">MIGUEL ANGEL PEREZ VILLA                                              </v>
          </cell>
        </row>
        <row r="10622">
          <cell r="G10622">
            <v>525851</v>
          </cell>
          <cell r="H10622" t="str">
            <v xml:space="preserve">JAIME DAVID FAES                   </v>
          </cell>
          <cell r="I10622" t="str">
            <v xml:space="preserve">MIGUEL ANGEL PEREZ VILLA                                              </v>
          </cell>
        </row>
        <row r="10623">
          <cell r="G10623">
            <v>525851</v>
          </cell>
          <cell r="H10623" t="str">
            <v xml:space="preserve">JAIME DAVID FAES                   </v>
          </cell>
          <cell r="I10623" t="str">
            <v xml:space="preserve">MIGUEL ANGEL PEREZ VILLA                                              </v>
          </cell>
        </row>
        <row r="10624">
          <cell r="G10624">
            <v>525851</v>
          </cell>
          <cell r="H10624" t="str">
            <v xml:space="preserve">JAIME DAVID FAES                   </v>
          </cell>
          <cell r="I10624" t="str">
            <v xml:space="preserve">MIGUEL ANGEL PEREZ VILLA                                              </v>
          </cell>
        </row>
        <row r="10625">
          <cell r="G10625">
            <v>525851</v>
          </cell>
          <cell r="H10625" t="str">
            <v xml:space="preserve">JAIME DAVID FAES                   </v>
          </cell>
          <cell r="I10625" t="str">
            <v xml:space="preserve">MIGUEL ANGEL PEREZ VILLA                                              </v>
          </cell>
        </row>
        <row r="10626">
          <cell r="G10626">
            <v>525851</v>
          </cell>
          <cell r="H10626" t="str">
            <v xml:space="preserve">JAIME DAVID FAES                   </v>
          </cell>
          <cell r="I10626" t="str">
            <v xml:space="preserve">MIGUEL ANGEL PEREZ VILLA                                              </v>
          </cell>
        </row>
        <row r="10627">
          <cell r="G10627">
            <v>525851</v>
          </cell>
          <cell r="H10627" t="str">
            <v xml:space="preserve">JAIME DAVID FAES                   </v>
          </cell>
          <cell r="I10627" t="str">
            <v xml:space="preserve">MIGUEL ANGEL PEREZ VILLA                                              </v>
          </cell>
        </row>
        <row r="10628">
          <cell r="G10628">
            <v>525851</v>
          </cell>
          <cell r="H10628" t="str">
            <v xml:space="preserve">JAIME DAVID FAES                   </v>
          </cell>
          <cell r="I10628" t="str">
            <v xml:space="preserve">MIGUEL ANGEL PEREZ VILLA                                              </v>
          </cell>
        </row>
        <row r="10629">
          <cell r="G10629">
            <v>525851</v>
          </cell>
          <cell r="H10629" t="str">
            <v xml:space="preserve">JAIME DAVID FAES                   </v>
          </cell>
          <cell r="I10629" t="str">
            <v xml:space="preserve">MIGUEL ANGEL PEREZ VILLA                                              </v>
          </cell>
        </row>
        <row r="10630">
          <cell r="G10630">
            <v>525851</v>
          </cell>
          <cell r="H10630" t="str">
            <v xml:space="preserve">JAIME DAVID FAES                   </v>
          </cell>
          <cell r="I10630" t="str">
            <v xml:space="preserve">MIGUEL ANGEL PEREZ VILLA                                              </v>
          </cell>
        </row>
        <row r="10631">
          <cell r="G10631">
            <v>525872</v>
          </cell>
          <cell r="H10631" t="str">
            <v xml:space="preserve">ANDREA TORRES LOPEZ                </v>
          </cell>
          <cell r="I10631" t="str">
            <v xml:space="preserve">MARIA ELENA MOYA ACEVES                                               </v>
          </cell>
        </row>
        <row r="10632">
          <cell r="G10632">
            <v>525872</v>
          </cell>
          <cell r="H10632" t="str">
            <v xml:space="preserve">ANDREA TORRES LOPEZ                </v>
          </cell>
          <cell r="I10632" t="str">
            <v xml:space="preserve">MARIA ELENA MOYA ACEVES                                               </v>
          </cell>
        </row>
        <row r="10633">
          <cell r="G10633">
            <v>525872</v>
          </cell>
          <cell r="H10633" t="str">
            <v xml:space="preserve">ANDREA TORRES LOPEZ                </v>
          </cell>
          <cell r="I10633" t="str">
            <v xml:space="preserve">MARIA ELENA MOYA ACEVES                                               </v>
          </cell>
        </row>
        <row r="10634">
          <cell r="G10634">
            <v>525872</v>
          </cell>
          <cell r="H10634" t="str">
            <v xml:space="preserve">ANDREA TORRES LOPEZ                </v>
          </cell>
          <cell r="I10634" t="str">
            <v xml:space="preserve">MARIA ELENA MOYA ACEVES                                               </v>
          </cell>
        </row>
        <row r="10635">
          <cell r="G10635">
            <v>525872</v>
          </cell>
          <cell r="H10635" t="str">
            <v xml:space="preserve">ANDREA TORRES LOPEZ                </v>
          </cell>
          <cell r="I10635" t="str">
            <v xml:space="preserve">MARIA ELENA MOYA ACEVES                                               </v>
          </cell>
        </row>
        <row r="10636">
          <cell r="G10636">
            <v>525872</v>
          </cell>
          <cell r="H10636" t="str">
            <v xml:space="preserve">ANDREA TORRES LOPEZ                </v>
          </cell>
          <cell r="I10636" t="str">
            <v xml:space="preserve">MARIA ELENA MOYA ACEVES                                               </v>
          </cell>
        </row>
        <row r="10637">
          <cell r="G10637">
            <v>525872</v>
          </cell>
          <cell r="H10637" t="str">
            <v xml:space="preserve">ANDREA TORRES LOPEZ                </v>
          </cell>
          <cell r="I10637" t="str">
            <v xml:space="preserve">MARIA ELENA MOYA ACEVES                                               </v>
          </cell>
        </row>
        <row r="10638">
          <cell r="G10638">
            <v>525872</v>
          </cell>
          <cell r="H10638" t="str">
            <v xml:space="preserve">ANDREA TORRES LOPEZ                </v>
          </cell>
          <cell r="I10638" t="str">
            <v xml:space="preserve">MARIA ELENA MOYA ACEVES                                               </v>
          </cell>
        </row>
        <row r="10639">
          <cell r="G10639">
            <v>525872</v>
          </cell>
          <cell r="H10639" t="str">
            <v xml:space="preserve">ANDREA TORRES LOPEZ                </v>
          </cell>
          <cell r="I10639" t="str">
            <v xml:space="preserve">MARIA ELENA MOYA ACEVES                                               </v>
          </cell>
        </row>
        <row r="10640">
          <cell r="G10640">
            <v>525872</v>
          </cell>
          <cell r="H10640" t="str">
            <v xml:space="preserve">ANDREA TORRES LOPEZ                </v>
          </cell>
          <cell r="I10640" t="str">
            <v xml:space="preserve">MARIA ELENA MOYA ACEVES                                               </v>
          </cell>
        </row>
        <row r="10641">
          <cell r="G10641">
            <v>525872</v>
          </cell>
          <cell r="H10641" t="str">
            <v xml:space="preserve">ANDREA TORRES LOPEZ                </v>
          </cell>
          <cell r="I10641" t="str">
            <v xml:space="preserve">MARIA ELENA MOYA ACEVES                                               </v>
          </cell>
        </row>
        <row r="10642">
          <cell r="G10642">
            <v>525872</v>
          </cell>
          <cell r="H10642" t="str">
            <v xml:space="preserve">ANDREA TORRES LOPEZ                </v>
          </cell>
          <cell r="I10642" t="str">
            <v xml:space="preserve">MARIA ELENA MOYA ACEVES                                               </v>
          </cell>
        </row>
        <row r="10643">
          <cell r="G10643">
            <v>525885</v>
          </cell>
          <cell r="H10643" t="str">
            <v xml:space="preserve">ANDREA TORRES LOPEZ                </v>
          </cell>
          <cell r="I10643" t="str">
            <v xml:space="preserve">MARIA ELENA MOYA ACEVES                                               </v>
          </cell>
        </row>
        <row r="10644">
          <cell r="G10644">
            <v>525885</v>
          </cell>
          <cell r="H10644" t="str">
            <v xml:space="preserve">ANDREA TORRES LOPEZ                </v>
          </cell>
          <cell r="I10644" t="str">
            <v xml:space="preserve">MARIA ELENA MOYA ACEVES                                               </v>
          </cell>
        </row>
        <row r="10645">
          <cell r="G10645">
            <v>525885</v>
          </cell>
          <cell r="H10645" t="str">
            <v xml:space="preserve">ANDREA TORRES LOPEZ                </v>
          </cell>
          <cell r="I10645" t="str">
            <v xml:space="preserve">MARIA ELENA MOYA ACEVES                                               </v>
          </cell>
        </row>
        <row r="10646">
          <cell r="G10646">
            <v>525885</v>
          </cell>
          <cell r="H10646" t="str">
            <v xml:space="preserve">ANDREA TORRES LOPEZ                </v>
          </cell>
          <cell r="I10646" t="str">
            <v xml:space="preserve">MARIA ELENA MOYA ACEVES                                               </v>
          </cell>
        </row>
        <row r="10647">
          <cell r="G10647">
            <v>525885</v>
          </cell>
          <cell r="H10647" t="str">
            <v xml:space="preserve">ANDREA TORRES LOPEZ                </v>
          </cell>
          <cell r="I10647" t="str">
            <v xml:space="preserve">MARIA ELENA MOYA ACEVES                                               </v>
          </cell>
        </row>
        <row r="10648">
          <cell r="G10648">
            <v>525885</v>
          </cell>
          <cell r="H10648" t="str">
            <v xml:space="preserve">ANDREA TORRES LOPEZ                </v>
          </cell>
          <cell r="I10648" t="str">
            <v xml:space="preserve">MARIA ELENA MOYA ACEVES                                               </v>
          </cell>
        </row>
        <row r="10649">
          <cell r="G10649">
            <v>525885</v>
          </cell>
          <cell r="H10649" t="str">
            <v xml:space="preserve">ANDREA TORRES LOPEZ                </v>
          </cell>
          <cell r="I10649" t="str">
            <v xml:space="preserve">MARIA ELENA MOYA ACEVES                                               </v>
          </cell>
        </row>
        <row r="10650">
          <cell r="G10650">
            <v>525885</v>
          </cell>
          <cell r="H10650" t="str">
            <v xml:space="preserve">ANDREA TORRES LOPEZ                </v>
          </cell>
          <cell r="I10650" t="str">
            <v xml:space="preserve">MARIA ELENA MOYA ACEVES                                               </v>
          </cell>
        </row>
        <row r="10651">
          <cell r="G10651">
            <v>525885</v>
          </cell>
          <cell r="H10651" t="str">
            <v xml:space="preserve">ANDREA TORRES LOPEZ                </v>
          </cell>
          <cell r="I10651" t="str">
            <v xml:space="preserve">MARIA ELENA MOYA ACEVES                                               </v>
          </cell>
        </row>
        <row r="10652">
          <cell r="G10652">
            <v>525885</v>
          </cell>
          <cell r="H10652" t="str">
            <v xml:space="preserve">ANDREA TORRES LOPEZ                </v>
          </cell>
          <cell r="I10652" t="str">
            <v xml:space="preserve">MARIA ELENA MOYA ACEVES                                               </v>
          </cell>
        </row>
        <row r="10653">
          <cell r="G10653">
            <v>525885</v>
          </cell>
          <cell r="H10653" t="str">
            <v xml:space="preserve">ANDREA TORRES LOPEZ                </v>
          </cell>
          <cell r="I10653" t="str">
            <v xml:space="preserve">MARIA ELENA MOYA ACEVES                                               </v>
          </cell>
        </row>
        <row r="10654">
          <cell r="G10654">
            <v>525885</v>
          </cell>
          <cell r="H10654" t="str">
            <v xml:space="preserve">ANDREA TORRES LOPEZ                </v>
          </cell>
          <cell r="I10654" t="str">
            <v xml:space="preserve">MARIA ELENA MOYA ACEVES                                               </v>
          </cell>
        </row>
        <row r="10655">
          <cell r="G10655">
            <v>525885</v>
          </cell>
          <cell r="H10655" t="str">
            <v xml:space="preserve">ANDREA TORRES LOPEZ                </v>
          </cell>
          <cell r="I10655" t="str">
            <v xml:space="preserve">MARIA ELENA MOYA ACEVES                                               </v>
          </cell>
        </row>
        <row r="10656">
          <cell r="G10656">
            <v>525885</v>
          </cell>
          <cell r="H10656" t="str">
            <v xml:space="preserve">ANDREA TORRES LOPEZ                </v>
          </cell>
          <cell r="I10656" t="str">
            <v xml:space="preserve">MARIA ELENA MOYA ACEVES                                               </v>
          </cell>
        </row>
        <row r="10657">
          <cell r="G10657">
            <v>525885</v>
          </cell>
          <cell r="H10657" t="str">
            <v xml:space="preserve">ANDREA TORRES LOPEZ                </v>
          </cell>
          <cell r="I10657" t="str">
            <v xml:space="preserve">MARIA ELENA MOYA ACEVES                                               </v>
          </cell>
        </row>
        <row r="10658">
          <cell r="G10658">
            <v>525885</v>
          </cell>
          <cell r="H10658" t="str">
            <v xml:space="preserve">ANDREA TORRES LOPEZ                </v>
          </cell>
          <cell r="I10658" t="str">
            <v xml:space="preserve">MARIA ELENA MOYA ACEVES                                               </v>
          </cell>
        </row>
        <row r="10659">
          <cell r="G10659">
            <v>525893</v>
          </cell>
          <cell r="H10659" t="str">
            <v xml:space="preserve">ANDREA TORRES LOPEZ                </v>
          </cell>
          <cell r="I10659" t="str">
            <v xml:space="preserve">EDUARDO ADISSI COHEN                                                  </v>
          </cell>
        </row>
        <row r="10660">
          <cell r="G10660">
            <v>525893</v>
          </cell>
          <cell r="H10660" t="str">
            <v xml:space="preserve">ANDREA TORRES LOPEZ                </v>
          </cell>
          <cell r="I10660" t="str">
            <v xml:space="preserve">EDUARDO ADISSI COHEN                                                  </v>
          </cell>
        </row>
        <row r="10661">
          <cell r="G10661">
            <v>525893</v>
          </cell>
          <cell r="H10661" t="str">
            <v xml:space="preserve">ANDREA TORRES LOPEZ                </v>
          </cell>
          <cell r="I10661" t="str">
            <v xml:space="preserve">EDUARDO ADISSI COHEN                                                  </v>
          </cell>
        </row>
        <row r="10662">
          <cell r="G10662">
            <v>525893</v>
          </cell>
          <cell r="H10662" t="str">
            <v xml:space="preserve">ANDREA TORRES LOPEZ                </v>
          </cell>
          <cell r="I10662" t="str">
            <v xml:space="preserve">EDUARDO ADISSI COHEN                                                  </v>
          </cell>
        </row>
        <row r="10663">
          <cell r="G10663">
            <v>525893</v>
          </cell>
          <cell r="H10663" t="str">
            <v xml:space="preserve">ANDREA TORRES LOPEZ                </v>
          </cell>
          <cell r="I10663" t="str">
            <v xml:space="preserve">EDUARDO ADISSI COHEN                                                  </v>
          </cell>
        </row>
        <row r="10664">
          <cell r="G10664">
            <v>525893</v>
          </cell>
          <cell r="H10664" t="str">
            <v xml:space="preserve">ANDREA TORRES LOPEZ                </v>
          </cell>
          <cell r="I10664" t="str">
            <v xml:space="preserve">EDUARDO ADISSI COHEN                                                  </v>
          </cell>
        </row>
        <row r="10665">
          <cell r="G10665">
            <v>525893</v>
          </cell>
          <cell r="H10665" t="str">
            <v xml:space="preserve">ANDREA TORRES LOPEZ                </v>
          </cell>
          <cell r="I10665" t="str">
            <v xml:space="preserve">EDUARDO ADISSI COHEN                                                  </v>
          </cell>
        </row>
        <row r="10666">
          <cell r="G10666">
            <v>525893</v>
          </cell>
          <cell r="H10666" t="str">
            <v xml:space="preserve">ANDREA TORRES LOPEZ                </v>
          </cell>
          <cell r="I10666" t="str">
            <v xml:space="preserve">EDUARDO ADISSI COHEN                                                  </v>
          </cell>
        </row>
        <row r="10667">
          <cell r="G10667">
            <v>525893</v>
          </cell>
          <cell r="H10667" t="str">
            <v xml:space="preserve">ANDREA TORRES LOPEZ                </v>
          </cell>
          <cell r="I10667" t="str">
            <v xml:space="preserve">EDUARDO ADISSI COHEN                                                  </v>
          </cell>
        </row>
        <row r="10668">
          <cell r="G10668">
            <v>525893</v>
          </cell>
          <cell r="H10668" t="str">
            <v xml:space="preserve">ANDREA TORRES LOPEZ                </v>
          </cell>
          <cell r="I10668" t="str">
            <v xml:space="preserve">EDUARDO ADISSI COHEN                                                  </v>
          </cell>
        </row>
        <row r="10669">
          <cell r="G10669">
            <v>525893</v>
          </cell>
          <cell r="H10669" t="str">
            <v xml:space="preserve">ANDREA TORRES LOPEZ                </v>
          </cell>
          <cell r="I10669" t="str">
            <v xml:space="preserve">EDUARDO ADISSI COHEN                                                  </v>
          </cell>
        </row>
        <row r="10670">
          <cell r="G10670">
            <v>525893</v>
          </cell>
          <cell r="H10670" t="str">
            <v xml:space="preserve">ANDREA TORRES LOPEZ                </v>
          </cell>
          <cell r="I10670" t="str">
            <v xml:space="preserve">EDUARDO ADISSI COHEN                                                  </v>
          </cell>
        </row>
        <row r="10671">
          <cell r="G10671">
            <v>525893</v>
          </cell>
          <cell r="H10671" t="str">
            <v xml:space="preserve">ANDREA TORRES LOPEZ                </v>
          </cell>
          <cell r="I10671" t="str">
            <v xml:space="preserve">EDUARDO ADISSI COHEN                                                  </v>
          </cell>
        </row>
        <row r="10672">
          <cell r="G10672">
            <v>525893</v>
          </cell>
          <cell r="H10672" t="str">
            <v xml:space="preserve">ANDREA TORRES LOPEZ                </v>
          </cell>
          <cell r="I10672" t="str">
            <v xml:space="preserve">EDUARDO ADISSI COHEN                                                  </v>
          </cell>
        </row>
        <row r="10673">
          <cell r="G10673">
            <v>525902</v>
          </cell>
          <cell r="H10673" t="str">
            <v xml:space="preserve">ANDREA TORRES LOPEZ                </v>
          </cell>
          <cell r="I10673" t="str">
            <v xml:space="preserve">EDUARDO ADISSI COHEN                                                  </v>
          </cell>
        </row>
        <row r="10674">
          <cell r="G10674">
            <v>525902</v>
          </cell>
          <cell r="H10674" t="str">
            <v xml:space="preserve">ANDREA TORRES LOPEZ                </v>
          </cell>
          <cell r="I10674" t="str">
            <v xml:space="preserve">EDUARDO ADISSI COHEN                                                  </v>
          </cell>
        </row>
        <row r="10675">
          <cell r="G10675">
            <v>525902</v>
          </cell>
          <cell r="H10675" t="str">
            <v xml:space="preserve">ANDREA TORRES LOPEZ                </v>
          </cell>
          <cell r="I10675" t="str">
            <v xml:space="preserve">EDUARDO ADISSI COHEN                                                  </v>
          </cell>
        </row>
        <row r="10676">
          <cell r="G10676">
            <v>525902</v>
          </cell>
          <cell r="H10676" t="str">
            <v xml:space="preserve">ANDREA TORRES LOPEZ                </v>
          </cell>
          <cell r="I10676" t="str">
            <v xml:space="preserve">EDUARDO ADISSI COHEN                                                  </v>
          </cell>
        </row>
        <row r="10677">
          <cell r="G10677">
            <v>525902</v>
          </cell>
          <cell r="H10677" t="str">
            <v xml:space="preserve">ANDREA TORRES LOPEZ                </v>
          </cell>
          <cell r="I10677" t="str">
            <v xml:space="preserve">EDUARDO ADISSI COHEN                                                  </v>
          </cell>
        </row>
        <row r="10678">
          <cell r="G10678">
            <v>525902</v>
          </cell>
          <cell r="H10678" t="str">
            <v xml:space="preserve">ANDREA TORRES LOPEZ                </v>
          </cell>
          <cell r="I10678" t="str">
            <v xml:space="preserve">EDUARDO ADISSI COHEN                                                  </v>
          </cell>
        </row>
        <row r="10679">
          <cell r="G10679">
            <v>525902</v>
          </cell>
          <cell r="H10679" t="str">
            <v xml:space="preserve">ANDREA TORRES LOPEZ                </v>
          </cell>
          <cell r="I10679" t="str">
            <v xml:space="preserve">EDUARDO ADISSI COHEN                                                  </v>
          </cell>
        </row>
        <row r="10680">
          <cell r="G10680">
            <v>525902</v>
          </cell>
          <cell r="H10680" t="str">
            <v xml:space="preserve">ANDREA TORRES LOPEZ                </v>
          </cell>
          <cell r="I10680" t="str">
            <v xml:space="preserve">EDUARDO ADISSI COHEN                                                  </v>
          </cell>
        </row>
        <row r="10681">
          <cell r="G10681">
            <v>525902</v>
          </cell>
          <cell r="H10681" t="str">
            <v xml:space="preserve">ANDREA TORRES LOPEZ                </v>
          </cell>
          <cell r="I10681" t="str">
            <v xml:space="preserve">EDUARDO ADISSI COHEN                                                  </v>
          </cell>
        </row>
        <row r="10682">
          <cell r="G10682">
            <v>525902</v>
          </cell>
          <cell r="H10682" t="str">
            <v xml:space="preserve">ANDREA TORRES LOPEZ                </v>
          </cell>
          <cell r="I10682" t="str">
            <v xml:space="preserve">EDUARDO ADISSI COHEN                                                  </v>
          </cell>
        </row>
        <row r="10683">
          <cell r="G10683">
            <v>525902</v>
          </cell>
          <cell r="H10683" t="str">
            <v xml:space="preserve">ANDREA TORRES LOPEZ                </v>
          </cell>
          <cell r="I10683" t="str">
            <v xml:space="preserve">EDUARDO ADISSI COHEN                                                  </v>
          </cell>
        </row>
        <row r="10684">
          <cell r="G10684">
            <v>525902</v>
          </cell>
          <cell r="H10684" t="str">
            <v xml:space="preserve">ANDREA TORRES LOPEZ                </v>
          </cell>
          <cell r="I10684" t="str">
            <v xml:space="preserve">EDUARDO ADISSI COHEN                                                  </v>
          </cell>
        </row>
        <row r="10685">
          <cell r="G10685">
            <v>525902</v>
          </cell>
          <cell r="H10685" t="str">
            <v xml:space="preserve">ANDREA TORRES LOPEZ                </v>
          </cell>
          <cell r="I10685" t="str">
            <v xml:space="preserve">EDUARDO ADISSI COHEN                                                  </v>
          </cell>
        </row>
        <row r="10686">
          <cell r="G10686">
            <v>525902</v>
          </cell>
          <cell r="H10686" t="str">
            <v xml:space="preserve">ANDREA TORRES LOPEZ                </v>
          </cell>
          <cell r="I10686" t="str">
            <v xml:space="preserve">EDUARDO ADISSI COHEN                                                  </v>
          </cell>
        </row>
        <row r="10687">
          <cell r="G10687">
            <v>525902</v>
          </cell>
          <cell r="H10687" t="str">
            <v xml:space="preserve">ANDREA TORRES LOPEZ                </v>
          </cell>
          <cell r="I10687" t="str">
            <v xml:space="preserve">EDUARDO ADISSI COHEN                                                  </v>
          </cell>
        </row>
        <row r="10688">
          <cell r="G10688">
            <v>525902</v>
          </cell>
          <cell r="H10688" t="str">
            <v xml:space="preserve">ANDREA TORRES LOPEZ                </v>
          </cell>
          <cell r="I10688" t="str">
            <v xml:space="preserve">EDUARDO ADISSI COHEN                                                  </v>
          </cell>
        </row>
        <row r="10689">
          <cell r="G10689">
            <v>525902</v>
          </cell>
          <cell r="H10689" t="str">
            <v xml:space="preserve">ANDREA TORRES LOPEZ                </v>
          </cell>
          <cell r="I10689" t="str">
            <v xml:space="preserve">EDUARDO ADISSI COHEN                                                  </v>
          </cell>
        </row>
        <row r="10690">
          <cell r="G10690">
            <v>525912</v>
          </cell>
          <cell r="H10690" t="str">
            <v xml:space="preserve">ALEXANDRO SANTILLAN GALLARDO       </v>
          </cell>
          <cell r="I10690" t="str">
            <v xml:space="preserve">DANIEL ALBERTO CHAVELAS GONZALEZ                                      </v>
          </cell>
        </row>
        <row r="10691">
          <cell r="G10691">
            <v>525912</v>
          </cell>
          <cell r="H10691" t="str">
            <v xml:space="preserve">ALEXANDRO SANTILLAN GALLARDO       </v>
          </cell>
          <cell r="I10691" t="str">
            <v xml:space="preserve">DANIEL ALBERTO CHAVELAS GONZALEZ                                      </v>
          </cell>
        </row>
        <row r="10692">
          <cell r="G10692">
            <v>525912</v>
          </cell>
          <cell r="H10692" t="str">
            <v xml:space="preserve">ALEXANDRO SANTILLAN GALLARDO       </v>
          </cell>
          <cell r="I10692" t="str">
            <v xml:space="preserve">DANIEL ALBERTO CHAVELAS GONZALEZ                                      </v>
          </cell>
        </row>
        <row r="10693">
          <cell r="G10693">
            <v>525912</v>
          </cell>
          <cell r="H10693" t="str">
            <v xml:space="preserve">ALEXANDRO SANTILLAN GALLARDO       </v>
          </cell>
          <cell r="I10693" t="str">
            <v xml:space="preserve">DANIEL ALBERTO CHAVELAS GONZALEZ                                      </v>
          </cell>
        </row>
        <row r="10694">
          <cell r="G10694">
            <v>525912</v>
          </cell>
          <cell r="H10694" t="str">
            <v xml:space="preserve">ALEXANDRO SANTILLAN GALLARDO       </v>
          </cell>
          <cell r="I10694" t="str">
            <v xml:space="preserve">DANIEL ALBERTO CHAVELAS GONZALEZ                                      </v>
          </cell>
        </row>
        <row r="10695">
          <cell r="G10695">
            <v>525912</v>
          </cell>
          <cell r="H10695" t="str">
            <v xml:space="preserve">ALEXANDRO SANTILLAN GALLARDO       </v>
          </cell>
          <cell r="I10695" t="str">
            <v xml:space="preserve">DANIEL ALBERTO CHAVELAS GONZALEZ                                      </v>
          </cell>
        </row>
        <row r="10696">
          <cell r="G10696">
            <v>525912</v>
          </cell>
          <cell r="H10696" t="str">
            <v xml:space="preserve">ALEXANDRO SANTILLAN GALLARDO       </v>
          </cell>
          <cell r="I10696" t="str">
            <v xml:space="preserve">DANIEL ALBERTO CHAVELAS GONZALEZ                                      </v>
          </cell>
        </row>
        <row r="10697">
          <cell r="G10697">
            <v>525912</v>
          </cell>
          <cell r="H10697" t="str">
            <v xml:space="preserve">ALEXANDRO SANTILLAN GALLARDO       </v>
          </cell>
          <cell r="I10697" t="str">
            <v xml:space="preserve">DANIEL ALBERTO CHAVELAS GONZALEZ                                      </v>
          </cell>
        </row>
        <row r="10698">
          <cell r="G10698">
            <v>525912</v>
          </cell>
          <cell r="H10698" t="str">
            <v xml:space="preserve">ALEXANDRO SANTILLAN GALLARDO       </v>
          </cell>
          <cell r="I10698" t="str">
            <v xml:space="preserve">DANIEL ALBERTO CHAVELAS GONZALEZ                                      </v>
          </cell>
        </row>
        <row r="10699">
          <cell r="G10699">
            <v>525912</v>
          </cell>
          <cell r="H10699" t="str">
            <v xml:space="preserve">ALEXANDRO SANTILLAN GALLARDO       </v>
          </cell>
          <cell r="I10699" t="str">
            <v xml:space="preserve">DANIEL ALBERTO CHAVELAS GONZALEZ                                      </v>
          </cell>
        </row>
        <row r="10700">
          <cell r="G10700">
            <v>525925</v>
          </cell>
          <cell r="H10700" t="str">
            <v xml:space="preserve">ANDREA TORRES LOPEZ                </v>
          </cell>
          <cell r="I10700" t="str">
            <v xml:space="preserve">OSCAR ERNESTO CORDOVA Y SOTO                                          </v>
          </cell>
        </row>
        <row r="10701">
          <cell r="G10701">
            <v>525925</v>
          </cell>
          <cell r="H10701" t="str">
            <v xml:space="preserve">ANDREA TORRES LOPEZ                </v>
          </cell>
          <cell r="I10701" t="str">
            <v xml:space="preserve">OSCAR ERNESTO CORDOVA Y SOTO                                          </v>
          </cell>
        </row>
        <row r="10702">
          <cell r="G10702">
            <v>525925</v>
          </cell>
          <cell r="H10702" t="str">
            <v xml:space="preserve">ANDREA TORRES LOPEZ                </v>
          </cell>
          <cell r="I10702" t="str">
            <v xml:space="preserve">OSCAR ERNESTO CORDOVA Y SOTO                                          </v>
          </cell>
        </row>
        <row r="10703">
          <cell r="G10703">
            <v>525925</v>
          </cell>
          <cell r="H10703" t="str">
            <v xml:space="preserve">ANDREA TORRES LOPEZ                </v>
          </cell>
          <cell r="I10703" t="str">
            <v xml:space="preserve">OSCAR ERNESTO CORDOVA Y SOTO                                          </v>
          </cell>
        </row>
        <row r="10704">
          <cell r="G10704">
            <v>525925</v>
          </cell>
          <cell r="H10704" t="str">
            <v xml:space="preserve">ANDREA TORRES LOPEZ                </v>
          </cell>
          <cell r="I10704" t="str">
            <v xml:space="preserve">OSCAR ERNESTO CORDOVA Y SOTO                                          </v>
          </cell>
        </row>
        <row r="10705">
          <cell r="G10705">
            <v>525925</v>
          </cell>
          <cell r="H10705" t="str">
            <v xml:space="preserve">ANDREA TORRES LOPEZ                </v>
          </cell>
          <cell r="I10705" t="str">
            <v xml:space="preserve">OSCAR ERNESTO CORDOVA Y SOTO                                          </v>
          </cell>
        </row>
        <row r="10706">
          <cell r="G10706">
            <v>525925</v>
          </cell>
          <cell r="H10706" t="str">
            <v xml:space="preserve">ANDREA TORRES LOPEZ                </v>
          </cell>
          <cell r="I10706" t="str">
            <v xml:space="preserve">OSCAR ERNESTO CORDOVA Y SOTO                                          </v>
          </cell>
        </row>
        <row r="10707">
          <cell r="G10707">
            <v>525925</v>
          </cell>
          <cell r="H10707" t="str">
            <v xml:space="preserve">ANDREA TORRES LOPEZ                </v>
          </cell>
          <cell r="I10707" t="str">
            <v xml:space="preserve">OSCAR ERNESTO CORDOVA Y SOTO                                          </v>
          </cell>
        </row>
        <row r="10708">
          <cell r="G10708">
            <v>525925</v>
          </cell>
          <cell r="H10708" t="str">
            <v xml:space="preserve">ANDREA TORRES LOPEZ                </v>
          </cell>
          <cell r="I10708" t="str">
            <v xml:space="preserve">OSCAR ERNESTO CORDOVA Y SOTO                                          </v>
          </cell>
        </row>
        <row r="10709">
          <cell r="G10709">
            <v>525925</v>
          </cell>
          <cell r="H10709" t="str">
            <v xml:space="preserve">ANDREA TORRES LOPEZ                </v>
          </cell>
          <cell r="I10709" t="str">
            <v xml:space="preserve">OSCAR ERNESTO CORDOVA Y SOTO                                          </v>
          </cell>
        </row>
        <row r="10710">
          <cell r="G10710">
            <v>525925</v>
          </cell>
          <cell r="H10710" t="str">
            <v xml:space="preserve">ANDREA TORRES LOPEZ                </v>
          </cell>
          <cell r="I10710" t="str">
            <v xml:space="preserve">OSCAR ERNESTO CORDOVA Y SOTO                                          </v>
          </cell>
        </row>
        <row r="10711">
          <cell r="G10711">
            <v>525925</v>
          </cell>
          <cell r="H10711" t="str">
            <v xml:space="preserve">ANDREA TORRES LOPEZ                </v>
          </cell>
          <cell r="I10711" t="str">
            <v xml:space="preserve">OSCAR ERNESTO CORDOVA Y SOTO                                          </v>
          </cell>
        </row>
        <row r="10712">
          <cell r="G10712">
            <v>525925</v>
          </cell>
          <cell r="H10712" t="str">
            <v xml:space="preserve">ANDREA TORRES LOPEZ                </v>
          </cell>
          <cell r="I10712" t="str">
            <v xml:space="preserve">OSCAR ERNESTO CORDOVA Y SOTO                                          </v>
          </cell>
        </row>
        <row r="10713">
          <cell r="G10713">
            <v>525925</v>
          </cell>
          <cell r="H10713" t="str">
            <v xml:space="preserve">ANDREA TORRES LOPEZ                </v>
          </cell>
          <cell r="I10713" t="str">
            <v xml:space="preserve">OSCAR ERNESTO CORDOVA Y SOTO                                          </v>
          </cell>
        </row>
        <row r="10714">
          <cell r="G10714">
            <v>525925</v>
          </cell>
          <cell r="H10714" t="str">
            <v xml:space="preserve">ANDREA TORRES LOPEZ                </v>
          </cell>
          <cell r="I10714" t="str">
            <v xml:space="preserve">OSCAR ERNESTO CORDOVA Y SOTO                                          </v>
          </cell>
        </row>
        <row r="10715">
          <cell r="G10715">
            <v>525925</v>
          </cell>
          <cell r="H10715" t="str">
            <v xml:space="preserve">ANDREA TORRES LOPEZ                </v>
          </cell>
          <cell r="I10715" t="str">
            <v xml:space="preserve">OSCAR ERNESTO CORDOVA Y SOTO                                          </v>
          </cell>
        </row>
        <row r="10716">
          <cell r="G10716">
            <v>525925</v>
          </cell>
          <cell r="H10716" t="str">
            <v xml:space="preserve">ANDREA TORRES LOPEZ                </v>
          </cell>
          <cell r="I10716" t="str">
            <v xml:space="preserve">OSCAR ERNESTO CORDOVA Y SOTO                                          </v>
          </cell>
        </row>
        <row r="10717">
          <cell r="G10717">
            <v>525934</v>
          </cell>
          <cell r="H10717" t="str">
            <v xml:space="preserve">ANDREA TORRES LOPEZ                </v>
          </cell>
          <cell r="I10717" t="str">
            <v xml:space="preserve">OSCAR ERNESTO CORDOVA Y SOTO                                          </v>
          </cell>
        </row>
        <row r="10718">
          <cell r="G10718">
            <v>525934</v>
          </cell>
          <cell r="H10718" t="str">
            <v xml:space="preserve">ANDREA TORRES LOPEZ                </v>
          </cell>
          <cell r="I10718" t="str">
            <v xml:space="preserve">OSCAR ERNESTO CORDOVA Y SOTO                                          </v>
          </cell>
        </row>
        <row r="10719">
          <cell r="G10719">
            <v>525934</v>
          </cell>
          <cell r="H10719" t="str">
            <v xml:space="preserve">ANDREA TORRES LOPEZ                </v>
          </cell>
          <cell r="I10719" t="str">
            <v xml:space="preserve">OSCAR ERNESTO CORDOVA Y SOTO                                          </v>
          </cell>
        </row>
        <row r="10720">
          <cell r="G10720">
            <v>525934</v>
          </cell>
          <cell r="H10720" t="str">
            <v xml:space="preserve">ANDREA TORRES LOPEZ                </v>
          </cell>
          <cell r="I10720" t="str">
            <v xml:space="preserve">OSCAR ERNESTO CORDOVA Y SOTO                                          </v>
          </cell>
        </row>
        <row r="10721">
          <cell r="G10721">
            <v>525934</v>
          </cell>
          <cell r="H10721" t="str">
            <v xml:space="preserve">ANDREA TORRES LOPEZ                </v>
          </cell>
          <cell r="I10721" t="str">
            <v xml:space="preserve">OSCAR ERNESTO CORDOVA Y SOTO                                          </v>
          </cell>
        </row>
        <row r="10722">
          <cell r="G10722">
            <v>525934</v>
          </cell>
          <cell r="H10722" t="str">
            <v xml:space="preserve">ANDREA TORRES LOPEZ                </v>
          </cell>
          <cell r="I10722" t="str">
            <v xml:space="preserve">OSCAR ERNESTO CORDOVA Y SOTO                                          </v>
          </cell>
        </row>
        <row r="10723">
          <cell r="G10723">
            <v>525934</v>
          </cell>
          <cell r="H10723" t="str">
            <v xml:space="preserve">ANDREA TORRES LOPEZ                </v>
          </cell>
          <cell r="I10723" t="str">
            <v xml:space="preserve">OSCAR ERNESTO CORDOVA Y SOTO                                          </v>
          </cell>
        </row>
        <row r="10724">
          <cell r="G10724">
            <v>525934</v>
          </cell>
          <cell r="H10724" t="str">
            <v xml:space="preserve">ANDREA TORRES LOPEZ                </v>
          </cell>
          <cell r="I10724" t="str">
            <v xml:space="preserve">OSCAR ERNESTO CORDOVA Y SOTO                                          </v>
          </cell>
        </row>
        <row r="10725">
          <cell r="G10725">
            <v>525934</v>
          </cell>
          <cell r="H10725" t="str">
            <v xml:space="preserve">ANDREA TORRES LOPEZ                </v>
          </cell>
          <cell r="I10725" t="str">
            <v xml:space="preserve">OSCAR ERNESTO CORDOVA Y SOTO                                          </v>
          </cell>
        </row>
        <row r="10726">
          <cell r="G10726">
            <v>525934</v>
          </cell>
          <cell r="H10726" t="str">
            <v xml:space="preserve">ANDREA TORRES LOPEZ                </v>
          </cell>
          <cell r="I10726" t="str">
            <v xml:space="preserve">OSCAR ERNESTO CORDOVA Y SOTO                                          </v>
          </cell>
        </row>
        <row r="10727">
          <cell r="G10727">
            <v>525934</v>
          </cell>
          <cell r="H10727" t="str">
            <v xml:space="preserve">ANDREA TORRES LOPEZ                </v>
          </cell>
          <cell r="I10727" t="str">
            <v xml:space="preserve">OSCAR ERNESTO CORDOVA Y SOTO                                          </v>
          </cell>
        </row>
        <row r="10728">
          <cell r="G10728">
            <v>525934</v>
          </cell>
          <cell r="H10728" t="str">
            <v xml:space="preserve">ANDREA TORRES LOPEZ                </v>
          </cell>
          <cell r="I10728" t="str">
            <v xml:space="preserve">OSCAR ERNESTO CORDOVA Y SOTO                                          </v>
          </cell>
        </row>
        <row r="10729">
          <cell r="G10729">
            <v>525934</v>
          </cell>
          <cell r="H10729" t="str">
            <v xml:space="preserve">ANDREA TORRES LOPEZ                </v>
          </cell>
          <cell r="I10729" t="str">
            <v xml:space="preserve">OSCAR ERNESTO CORDOVA Y SOTO                                          </v>
          </cell>
        </row>
        <row r="10730">
          <cell r="G10730">
            <v>525934</v>
          </cell>
          <cell r="H10730" t="str">
            <v xml:space="preserve">ANDREA TORRES LOPEZ                </v>
          </cell>
          <cell r="I10730" t="str">
            <v xml:space="preserve">OSCAR ERNESTO CORDOVA Y SOTO                                          </v>
          </cell>
        </row>
        <row r="10731">
          <cell r="G10731">
            <v>525934</v>
          </cell>
          <cell r="H10731" t="str">
            <v xml:space="preserve">ANDREA TORRES LOPEZ                </v>
          </cell>
          <cell r="I10731" t="str">
            <v xml:space="preserve">OSCAR ERNESTO CORDOVA Y SOTO                                          </v>
          </cell>
        </row>
        <row r="10732">
          <cell r="G10732">
            <v>525934</v>
          </cell>
          <cell r="H10732" t="str">
            <v xml:space="preserve">ANDREA TORRES LOPEZ                </v>
          </cell>
          <cell r="I10732" t="str">
            <v xml:space="preserve">OSCAR ERNESTO CORDOVA Y SOTO                                          </v>
          </cell>
        </row>
        <row r="10733">
          <cell r="G10733">
            <v>525934</v>
          </cell>
          <cell r="H10733" t="str">
            <v xml:space="preserve">ANDREA TORRES LOPEZ                </v>
          </cell>
          <cell r="I10733" t="str">
            <v xml:space="preserve">OSCAR ERNESTO CORDOVA Y SOTO                                          </v>
          </cell>
        </row>
        <row r="10734">
          <cell r="G10734">
            <v>525934</v>
          </cell>
          <cell r="H10734" t="str">
            <v xml:space="preserve">ANDREA TORRES LOPEZ                </v>
          </cell>
          <cell r="I10734" t="str">
            <v xml:space="preserve">OSCAR ERNESTO CORDOVA Y SOTO                                          </v>
          </cell>
        </row>
        <row r="10735">
          <cell r="G10735">
            <v>525941</v>
          </cell>
          <cell r="H10735" t="str">
            <v xml:space="preserve">ALEJANDRA PEREZ MINA               </v>
          </cell>
          <cell r="I10735" t="str">
            <v xml:space="preserve">GRUPO POCHTECA SAB DE CV                                              </v>
          </cell>
        </row>
        <row r="10736">
          <cell r="G10736">
            <v>525954</v>
          </cell>
          <cell r="H10736" t="str">
            <v xml:space="preserve">ALEJANDRA PEREZ MINA               </v>
          </cell>
          <cell r="I10736" t="str">
            <v xml:space="preserve">WILFRIDO JAVIER CASTILLO SANCHEZ MEJORADA                             </v>
          </cell>
        </row>
        <row r="10737">
          <cell r="G10737">
            <v>525954</v>
          </cell>
          <cell r="H10737" t="str">
            <v xml:space="preserve">ALEJANDRA PEREZ MINA               </v>
          </cell>
          <cell r="I10737" t="str">
            <v xml:space="preserve">WILFRIDO JAVIER CASTILLO SANCHEZ MEJORADA                             </v>
          </cell>
        </row>
        <row r="10738">
          <cell r="G10738">
            <v>525954</v>
          </cell>
          <cell r="H10738" t="str">
            <v xml:space="preserve">ALEJANDRA PEREZ MINA               </v>
          </cell>
          <cell r="I10738" t="str">
            <v xml:space="preserve">WILFRIDO JAVIER CASTILLO SANCHEZ MEJORADA                             </v>
          </cell>
        </row>
        <row r="10739">
          <cell r="G10739">
            <v>525954</v>
          </cell>
          <cell r="H10739" t="str">
            <v xml:space="preserve">ALEJANDRA PEREZ MINA               </v>
          </cell>
          <cell r="I10739" t="str">
            <v xml:space="preserve">WILFRIDO JAVIER CASTILLO SANCHEZ MEJORADA                             </v>
          </cell>
        </row>
        <row r="10740">
          <cell r="G10740">
            <v>525954</v>
          </cell>
          <cell r="H10740" t="str">
            <v xml:space="preserve">ALEJANDRA PEREZ MINA               </v>
          </cell>
          <cell r="I10740" t="str">
            <v xml:space="preserve">WILFRIDO JAVIER CASTILLO SANCHEZ MEJORADA                             </v>
          </cell>
        </row>
        <row r="10741">
          <cell r="G10741">
            <v>525954</v>
          </cell>
          <cell r="H10741" t="str">
            <v xml:space="preserve">ALEJANDRA PEREZ MINA               </v>
          </cell>
          <cell r="I10741" t="str">
            <v xml:space="preserve">WILFRIDO JAVIER CASTILLO SANCHEZ MEJORADA                             </v>
          </cell>
        </row>
        <row r="10742">
          <cell r="G10742">
            <v>525954</v>
          </cell>
          <cell r="H10742" t="str">
            <v xml:space="preserve">ALEJANDRA PEREZ MINA               </v>
          </cell>
          <cell r="I10742" t="str">
            <v xml:space="preserve">WILFRIDO JAVIER CASTILLO SANCHEZ MEJORADA                             </v>
          </cell>
        </row>
        <row r="10743">
          <cell r="G10743">
            <v>525954</v>
          </cell>
          <cell r="H10743" t="str">
            <v xml:space="preserve">ALEJANDRA PEREZ MINA               </v>
          </cell>
          <cell r="I10743" t="str">
            <v xml:space="preserve">WILFRIDO JAVIER CASTILLO SANCHEZ MEJORADA                             </v>
          </cell>
        </row>
        <row r="10744">
          <cell r="G10744">
            <v>525954</v>
          </cell>
          <cell r="H10744" t="str">
            <v xml:space="preserve">ALEJANDRA PEREZ MINA               </v>
          </cell>
          <cell r="I10744" t="str">
            <v xml:space="preserve">WILFRIDO JAVIER CASTILLO SANCHEZ MEJORADA                             </v>
          </cell>
        </row>
        <row r="10745">
          <cell r="G10745">
            <v>525954</v>
          </cell>
          <cell r="H10745" t="str">
            <v xml:space="preserve">ALEJANDRA PEREZ MINA               </v>
          </cell>
          <cell r="I10745" t="str">
            <v xml:space="preserve">WILFRIDO JAVIER CASTILLO SANCHEZ MEJORADA                             </v>
          </cell>
        </row>
        <row r="10746">
          <cell r="G10746">
            <v>525954</v>
          </cell>
          <cell r="H10746" t="str">
            <v xml:space="preserve">ALEJANDRA PEREZ MINA               </v>
          </cell>
          <cell r="I10746" t="str">
            <v xml:space="preserve">WILFRIDO JAVIER CASTILLO SANCHEZ MEJORADA                             </v>
          </cell>
        </row>
        <row r="10747">
          <cell r="G10747">
            <v>525954</v>
          </cell>
          <cell r="H10747" t="str">
            <v xml:space="preserve">ALEJANDRA PEREZ MINA               </v>
          </cell>
          <cell r="I10747" t="str">
            <v xml:space="preserve">WILFRIDO JAVIER CASTILLO SANCHEZ MEJORADA                             </v>
          </cell>
        </row>
        <row r="10748">
          <cell r="G10748">
            <v>525954</v>
          </cell>
          <cell r="H10748" t="str">
            <v xml:space="preserve">ALEJANDRA PEREZ MINA               </v>
          </cell>
          <cell r="I10748" t="str">
            <v xml:space="preserve">WILFRIDO JAVIER CASTILLO SANCHEZ MEJORADA                             </v>
          </cell>
        </row>
        <row r="10749">
          <cell r="G10749">
            <v>525954</v>
          </cell>
          <cell r="H10749" t="str">
            <v xml:space="preserve">ALEJANDRA PEREZ MINA               </v>
          </cell>
          <cell r="I10749" t="str">
            <v xml:space="preserve">WILFRIDO JAVIER CASTILLO SANCHEZ MEJORADA                             </v>
          </cell>
        </row>
        <row r="10750">
          <cell r="G10750">
            <v>525954</v>
          </cell>
          <cell r="H10750" t="str">
            <v xml:space="preserve">ALEJANDRA PEREZ MINA               </v>
          </cell>
          <cell r="I10750" t="str">
            <v xml:space="preserve">WILFRIDO JAVIER CASTILLO SANCHEZ MEJORADA                             </v>
          </cell>
        </row>
        <row r="10751">
          <cell r="G10751">
            <v>525954</v>
          </cell>
          <cell r="H10751" t="str">
            <v xml:space="preserve">ALEJANDRA PEREZ MINA               </v>
          </cell>
          <cell r="I10751" t="str">
            <v xml:space="preserve">WILFRIDO JAVIER CASTILLO SANCHEZ MEJORADA                             </v>
          </cell>
        </row>
        <row r="10752">
          <cell r="G10752">
            <v>525954</v>
          </cell>
          <cell r="H10752" t="str">
            <v xml:space="preserve">ALEJANDRA PEREZ MINA               </v>
          </cell>
          <cell r="I10752" t="str">
            <v xml:space="preserve">WILFRIDO JAVIER CASTILLO SANCHEZ MEJORADA                             </v>
          </cell>
        </row>
        <row r="10753">
          <cell r="G10753">
            <v>525954</v>
          </cell>
          <cell r="H10753" t="str">
            <v xml:space="preserve">ALEJANDRA PEREZ MINA               </v>
          </cell>
          <cell r="I10753" t="str">
            <v xml:space="preserve">WILFRIDO JAVIER CASTILLO SANCHEZ MEJORADA                             </v>
          </cell>
        </row>
        <row r="10754">
          <cell r="G10754">
            <v>525962</v>
          </cell>
          <cell r="H10754" t="str">
            <v xml:space="preserve">JANET FRANCO BRAVO                 </v>
          </cell>
          <cell r="I10754" t="str">
            <v xml:space="preserve">LORENA SUSANA LAZARD SALTIEL                                          </v>
          </cell>
        </row>
        <row r="10755">
          <cell r="G10755">
            <v>525962</v>
          </cell>
          <cell r="H10755" t="str">
            <v xml:space="preserve">JANET FRANCO BRAVO                 </v>
          </cell>
          <cell r="I10755" t="str">
            <v xml:space="preserve">LORENA SUSANA LAZARD SALTIEL                                          </v>
          </cell>
        </row>
        <row r="10756">
          <cell r="G10756">
            <v>525962</v>
          </cell>
          <cell r="H10756" t="str">
            <v xml:space="preserve">JANET FRANCO BRAVO                 </v>
          </cell>
          <cell r="I10756" t="str">
            <v xml:space="preserve">LORENA SUSANA LAZARD SALTIEL                                          </v>
          </cell>
        </row>
        <row r="10757">
          <cell r="G10757">
            <v>525975</v>
          </cell>
          <cell r="H10757" t="str">
            <v xml:space="preserve">ANDREA TORRES LOPEZ                </v>
          </cell>
          <cell r="I10757" t="str">
            <v xml:space="preserve">MARIA EMILIA DE LA PAZ POHLS ANDRADE                                  </v>
          </cell>
        </row>
        <row r="10758">
          <cell r="G10758">
            <v>525975</v>
          </cell>
          <cell r="H10758" t="str">
            <v xml:space="preserve">ANDREA TORRES LOPEZ                </v>
          </cell>
          <cell r="I10758" t="str">
            <v xml:space="preserve">MARIA EMILIA DE LA PAZ POHLS ANDRADE                                  </v>
          </cell>
        </row>
        <row r="10759">
          <cell r="G10759">
            <v>525975</v>
          </cell>
          <cell r="H10759" t="str">
            <v xml:space="preserve">ANDREA TORRES LOPEZ                </v>
          </cell>
          <cell r="I10759" t="str">
            <v xml:space="preserve">MARIA EMILIA DE LA PAZ POHLS ANDRADE                                  </v>
          </cell>
        </row>
        <row r="10760">
          <cell r="G10760">
            <v>525975</v>
          </cell>
          <cell r="H10760" t="str">
            <v xml:space="preserve">ANDREA TORRES LOPEZ                </v>
          </cell>
          <cell r="I10760" t="str">
            <v xml:space="preserve">MARIA EMILIA DE LA PAZ POHLS ANDRADE                                  </v>
          </cell>
        </row>
        <row r="10761">
          <cell r="G10761">
            <v>525975</v>
          </cell>
          <cell r="H10761" t="str">
            <v xml:space="preserve">ANDREA TORRES LOPEZ                </v>
          </cell>
          <cell r="I10761" t="str">
            <v xml:space="preserve">MARIA EMILIA DE LA PAZ POHLS ANDRADE                                  </v>
          </cell>
        </row>
        <row r="10762">
          <cell r="G10762">
            <v>525975</v>
          </cell>
          <cell r="H10762" t="str">
            <v xml:space="preserve">ANDREA TORRES LOPEZ                </v>
          </cell>
          <cell r="I10762" t="str">
            <v xml:space="preserve">MARIA EMILIA DE LA PAZ POHLS ANDRADE                                  </v>
          </cell>
        </row>
        <row r="10763">
          <cell r="G10763">
            <v>525975</v>
          </cell>
          <cell r="H10763" t="str">
            <v xml:space="preserve">ANDREA TORRES LOPEZ                </v>
          </cell>
          <cell r="I10763" t="str">
            <v xml:space="preserve">MARIA EMILIA DE LA PAZ POHLS ANDRADE                                  </v>
          </cell>
        </row>
        <row r="10764">
          <cell r="G10764">
            <v>525975</v>
          </cell>
          <cell r="H10764" t="str">
            <v xml:space="preserve">ANDREA TORRES LOPEZ                </v>
          </cell>
          <cell r="I10764" t="str">
            <v xml:space="preserve">MARIA EMILIA DE LA PAZ POHLS ANDRADE                                  </v>
          </cell>
        </row>
        <row r="10765">
          <cell r="G10765">
            <v>525975</v>
          </cell>
          <cell r="H10765" t="str">
            <v xml:space="preserve">ANDREA TORRES LOPEZ                </v>
          </cell>
          <cell r="I10765" t="str">
            <v xml:space="preserve">MARIA EMILIA DE LA PAZ POHLS ANDRADE                                  </v>
          </cell>
        </row>
        <row r="10766">
          <cell r="G10766">
            <v>525975</v>
          </cell>
          <cell r="H10766" t="str">
            <v xml:space="preserve">ANDREA TORRES LOPEZ                </v>
          </cell>
          <cell r="I10766" t="str">
            <v xml:space="preserve">MARIA EMILIA DE LA PAZ POHLS ANDRADE                                  </v>
          </cell>
        </row>
        <row r="10767">
          <cell r="G10767">
            <v>525975</v>
          </cell>
          <cell r="H10767" t="str">
            <v xml:space="preserve">ANDREA TORRES LOPEZ                </v>
          </cell>
          <cell r="I10767" t="str">
            <v xml:space="preserve">MARIA EMILIA DE LA PAZ POHLS ANDRADE                                  </v>
          </cell>
        </row>
        <row r="10768">
          <cell r="G10768">
            <v>525983</v>
          </cell>
          <cell r="H10768" t="str">
            <v xml:space="preserve">JANET FRANCO BRAVO                 </v>
          </cell>
          <cell r="I10768" t="str">
            <v xml:space="preserve">DEBORAH LAZARD SALTIEL                                                </v>
          </cell>
        </row>
        <row r="10769">
          <cell r="G10769">
            <v>525983</v>
          </cell>
          <cell r="H10769" t="str">
            <v xml:space="preserve">JANET FRANCO BRAVO                 </v>
          </cell>
          <cell r="I10769" t="str">
            <v xml:space="preserve">DEBORAH LAZARD SALTIEL                                                </v>
          </cell>
        </row>
        <row r="10770">
          <cell r="G10770">
            <v>525983</v>
          </cell>
          <cell r="H10770" t="str">
            <v xml:space="preserve">JANET FRANCO BRAVO                 </v>
          </cell>
          <cell r="I10770" t="str">
            <v xml:space="preserve">DEBORAH LAZARD SALTIEL                                                </v>
          </cell>
        </row>
        <row r="10771">
          <cell r="G10771">
            <v>526003</v>
          </cell>
          <cell r="H10771" t="str">
            <v xml:space="preserve">ALEJANDRA PEREZ MINA               </v>
          </cell>
          <cell r="I10771" t="str">
            <v xml:space="preserve">JOSE ANGEL GALLEGOS TURRUBIATES                                       </v>
          </cell>
        </row>
        <row r="10772">
          <cell r="G10772">
            <v>526003</v>
          </cell>
          <cell r="H10772" t="str">
            <v xml:space="preserve">ALEJANDRA PEREZ MINA               </v>
          </cell>
          <cell r="I10772" t="str">
            <v xml:space="preserve">JOSE ANGEL GALLEGOS TURRUBIATES                                       </v>
          </cell>
        </row>
        <row r="10773">
          <cell r="G10773">
            <v>526003</v>
          </cell>
          <cell r="H10773" t="str">
            <v xml:space="preserve">ALEJANDRA PEREZ MINA               </v>
          </cell>
          <cell r="I10773" t="str">
            <v xml:space="preserve">JOSE ANGEL GALLEGOS TURRUBIATES                                       </v>
          </cell>
        </row>
        <row r="10774">
          <cell r="G10774">
            <v>526003</v>
          </cell>
          <cell r="H10774" t="str">
            <v xml:space="preserve">ALEJANDRA PEREZ MINA               </v>
          </cell>
          <cell r="I10774" t="str">
            <v xml:space="preserve">JOSE ANGEL GALLEGOS TURRUBIATES                                       </v>
          </cell>
        </row>
        <row r="10775">
          <cell r="G10775">
            <v>526003</v>
          </cell>
          <cell r="H10775" t="str">
            <v xml:space="preserve">ALEJANDRA PEREZ MINA               </v>
          </cell>
          <cell r="I10775" t="str">
            <v xml:space="preserve">JOSE ANGEL GALLEGOS TURRUBIATES                                       </v>
          </cell>
        </row>
        <row r="10776">
          <cell r="G10776">
            <v>526003</v>
          </cell>
          <cell r="H10776" t="str">
            <v xml:space="preserve">ALEJANDRA PEREZ MINA               </v>
          </cell>
          <cell r="I10776" t="str">
            <v xml:space="preserve">JOSE ANGEL GALLEGOS TURRUBIATES                                       </v>
          </cell>
        </row>
        <row r="10777">
          <cell r="G10777">
            <v>526003</v>
          </cell>
          <cell r="H10777" t="str">
            <v xml:space="preserve">ALEJANDRA PEREZ MINA               </v>
          </cell>
          <cell r="I10777" t="str">
            <v xml:space="preserve">JOSE ANGEL GALLEGOS TURRUBIATES                                       </v>
          </cell>
        </row>
        <row r="10778">
          <cell r="G10778">
            <v>526003</v>
          </cell>
          <cell r="H10778" t="str">
            <v xml:space="preserve">ALEJANDRA PEREZ MINA               </v>
          </cell>
          <cell r="I10778" t="str">
            <v xml:space="preserve">JOSE ANGEL GALLEGOS TURRUBIATES                                       </v>
          </cell>
        </row>
        <row r="10779">
          <cell r="G10779">
            <v>526003</v>
          </cell>
          <cell r="H10779" t="str">
            <v xml:space="preserve">ALEJANDRA PEREZ MINA               </v>
          </cell>
          <cell r="I10779" t="str">
            <v xml:space="preserve">JOSE ANGEL GALLEGOS TURRUBIATES                                       </v>
          </cell>
        </row>
        <row r="10780">
          <cell r="G10780">
            <v>526003</v>
          </cell>
          <cell r="H10780" t="str">
            <v xml:space="preserve">ALEJANDRA PEREZ MINA               </v>
          </cell>
          <cell r="I10780" t="str">
            <v xml:space="preserve">JOSE ANGEL GALLEGOS TURRUBIATES                                       </v>
          </cell>
        </row>
        <row r="10781">
          <cell r="G10781">
            <v>526003</v>
          </cell>
          <cell r="H10781" t="str">
            <v xml:space="preserve">ALEJANDRA PEREZ MINA               </v>
          </cell>
          <cell r="I10781" t="str">
            <v xml:space="preserve">JOSE ANGEL GALLEGOS TURRUBIATES                                       </v>
          </cell>
        </row>
        <row r="10782">
          <cell r="G10782">
            <v>526003</v>
          </cell>
          <cell r="H10782" t="str">
            <v xml:space="preserve">ALEJANDRA PEREZ MINA               </v>
          </cell>
          <cell r="I10782" t="str">
            <v xml:space="preserve">JOSE ANGEL GALLEGOS TURRUBIATES                                       </v>
          </cell>
        </row>
        <row r="10783">
          <cell r="G10783">
            <v>526003</v>
          </cell>
          <cell r="H10783" t="str">
            <v xml:space="preserve">ALEJANDRA PEREZ MINA               </v>
          </cell>
          <cell r="I10783" t="str">
            <v xml:space="preserve">JOSE ANGEL GALLEGOS TURRUBIATES                                       </v>
          </cell>
        </row>
        <row r="10784">
          <cell r="G10784">
            <v>526003</v>
          </cell>
          <cell r="H10784" t="str">
            <v xml:space="preserve">ALEJANDRA PEREZ MINA               </v>
          </cell>
          <cell r="I10784" t="str">
            <v xml:space="preserve">JOSE ANGEL GALLEGOS TURRUBIATES                                       </v>
          </cell>
        </row>
        <row r="10785">
          <cell r="G10785">
            <v>526003</v>
          </cell>
          <cell r="H10785" t="str">
            <v xml:space="preserve">ALEJANDRA PEREZ MINA               </v>
          </cell>
          <cell r="I10785" t="str">
            <v xml:space="preserve">JOSE ANGEL GALLEGOS TURRUBIATES                                       </v>
          </cell>
        </row>
        <row r="10786">
          <cell r="G10786">
            <v>526003</v>
          </cell>
          <cell r="H10786" t="str">
            <v xml:space="preserve">ALEJANDRA PEREZ MINA               </v>
          </cell>
          <cell r="I10786" t="str">
            <v xml:space="preserve">JOSE ANGEL GALLEGOS TURRUBIATES                                       </v>
          </cell>
        </row>
        <row r="10787">
          <cell r="G10787">
            <v>526012</v>
          </cell>
          <cell r="H10787" t="str">
            <v xml:space="preserve">JAIME DAVID FAES                   </v>
          </cell>
          <cell r="I10787" t="str">
            <v xml:space="preserve">VICENTE ARMANDO ZARAZUA MORALES                                       </v>
          </cell>
        </row>
        <row r="10788">
          <cell r="G10788">
            <v>526023</v>
          </cell>
          <cell r="H10788" t="str">
            <v xml:space="preserve">JAIME DAVID FAES                   </v>
          </cell>
          <cell r="I10788" t="str">
            <v xml:space="preserve">VICENTE ARMANDO ZARAZUA LOYOLA                                        </v>
          </cell>
        </row>
        <row r="10789">
          <cell r="G10789">
            <v>526023</v>
          </cell>
          <cell r="H10789" t="str">
            <v xml:space="preserve">JAIME DAVID FAES                   </v>
          </cell>
          <cell r="I10789" t="str">
            <v xml:space="preserve">VICENTE ARMANDO ZARAZUA LOYOLA                                        </v>
          </cell>
        </row>
        <row r="10790">
          <cell r="G10790">
            <v>526023</v>
          </cell>
          <cell r="H10790" t="str">
            <v xml:space="preserve">JAIME DAVID FAES                   </v>
          </cell>
          <cell r="I10790" t="str">
            <v xml:space="preserve">VICENTE ARMANDO ZARAZUA LOYOLA                                        </v>
          </cell>
        </row>
        <row r="10791">
          <cell r="G10791">
            <v>526023</v>
          </cell>
          <cell r="H10791" t="str">
            <v xml:space="preserve">JAIME DAVID FAES                   </v>
          </cell>
          <cell r="I10791" t="str">
            <v xml:space="preserve">VICENTE ARMANDO ZARAZUA LOYOLA                                        </v>
          </cell>
        </row>
        <row r="10792">
          <cell r="G10792">
            <v>526023</v>
          </cell>
          <cell r="H10792" t="str">
            <v xml:space="preserve">JAIME DAVID FAES                   </v>
          </cell>
          <cell r="I10792" t="str">
            <v xml:space="preserve">VICENTE ARMANDO ZARAZUA LOYOLA                                        </v>
          </cell>
        </row>
        <row r="10793">
          <cell r="G10793">
            <v>526023</v>
          </cell>
          <cell r="H10793" t="str">
            <v xml:space="preserve">JAIME DAVID FAES                   </v>
          </cell>
          <cell r="I10793" t="str">
            <v xml:space="preserve">VICENTE ARMANDO ZARAZUA LOYOLA                                        </v>
          </cell>
        </row>
        <row r="10794">
          <cell r="G10794">
            <v>526023</v>
          </cell>
          <cell r="H10794" t="str">
            <v xml:space="preserve">JAIME DAVID FAES                   </v>
          </cell>
          <cell r="I10794" t="str">
            <v xml:space="preserve">VICENTE ARMANDO ZARAZUA LOYOLA                                        </v>
          </cell>
        </row>
        <row r="10795">
          <cell r="G10795">
            <v>526023</v>
          </cell>
          <cell r="H10795" t="str">
            <v xml:space="preserve">JAIME DAVID FAES                   </v>
          </cell>
          <cell r="I10795" t="str">
            <v xml:space="preserve">VICENTE ARMANDO ZARAZUA LOYOLA                                        </v>
          </cell>
        </row>
        <row r="10796">
          <cell r="G10796">
            <v>526034</v>
          </cell>
          <cell r="H10796" t="str">
            <v xml:space="preserve">JAIME DAVID FAES                   </v>
          </cell>
          <cell r="I10796" t="str">
            <v xml:space="preserve">VICENTE ARMANDO ZARAZUA LOYOLA                                        </v>
          </cell>
        </row>
        <row r="10797">
          <cell r="G10797">
            <v>526041</v>
          </cell>
          <cell r="H10797" t="str">
            <v xml:space="preserve">AZUCENA GUDI/O                     </v>
          </cell>
          <cell r="I10797" t="str">
            <v xml:space="preserve">ALEJANDRO MORALES OSORIO                                              </v>
          </cell>
        </row>
        <row r="10798">
          <cell r="G10798">
            <v>526041</v>
          </cell>
          <cell r="H10798" t="str">
            <v xml:space="preserve">AZUCENA GUDI/O                     </v>
          </cell>
          <cell r="I10798" t="str">
            <v xml:space="preserve">ALEJANDRO MORALES OSORIO                                              </v>
          </cell>
        </row>
        <row r="10799">
          <cell r="G10799">
            <v>526063</v>
          </cell>
          <cell r="H10799" t="str">
            <v xml:space="preserve">AZUCENA GUDI/O                     </v>
          </cell>
          <cell r="I10799" t="str">
            <v xml:space="preserve">ANGELA ROSE CROCKER .                                                 </v>
          </cell>
        </row>
        <row r="10800">
          <cell r="G10800">
            <v>526063</v>
          </cell>
          <cell r="H10800" t="str">
            <v xml:space="preserve">AZUCENA GUDI/O                     </v>
          </cell>
          <cell r="I10800" t="str">
            <v xml:space="preserve">ANGELA ROSE CROCKER .                                                 </v>
          </cell>
        </row>
        <row r="10801">
          <cell r="G10801">
            <v>526081</v>
          </cell>
          <cell r="H10801" t="str">
            <v xml:space="preserve">AZUCENA GUDI/O                     </v>
          </cell>
          <cell r="I10801" t="str">
            <v xml:space="preserve">HERON PERES OLIVEIRA PEREIRA                                          </v>
          </cell>
        </row>
        <row r="10802">
          <cell r="G10802">
            <v>526081</v>
          </cell>
          <cell r="H10802" t="str">
            <v xml:space="preserve">AZUCENA GUDI/O                     </v>
          </cell>
          <cell r="I10802" t="str">
            <v xml:space="preserve">HERON PERES OLIVEIRA PEREIRA                                          </v>
          </cell>
        </row>
        <row r="10803">
          <cell r="G10803">
            <v>526092</v>
          </cell>
          <cell r="H10803" t="str">
            <v xml:space="preserve">HUGO LIRA ROSALINO                 </v>
          </cell>
          <cell r="I10803" t="str">
            <v xml:space="preserve">IRENE DELGADO MEDINA                                                  </v>
          </cell>
        </row>
        <row r="10804">
          <cell r="G10804">
            <v>526092</v>
          </cell>
          <cell r="H10804" t="str">
            <v xml:space="preserve">HUGO LIRA ROSALINO                 </v>
          </cell>
          <cell r="I10804" t="str">
            <v xml:space="preserve">IRENE DELGADO MEDINA                                                  </v>
          </cell>
        </row>
        <row r="10805">
          <cell r="G10805">
            <v>526092</v>
          </cell>
          <cell r="H10805" t="str">
            <v xml:space="preserve">HUGO LIRA ROSALINO                 </v>
          </cell>
          <cell r="I10805" t="str">
            <v xml:space="preserve">IRENE DELGADO MEDINA                                                  </v>
          </cell>
        </row>
        <row r="10806">
          <cell r="G10806">
            <v>526092</v>
          </cell>
          <cell r="H10806" t="str">
            <v xml:space="preserve">HUGO LIRA ROSALINO                 </v>
          </cell>
          <cell r="I10806" t="str">
            <v xml:space="preserve">IRENE DELGADO MEDINA                                                  </v>
          </cell>
        </row>
        <row r="10807">
          <cell r="G10807">
            <v>526103</v>
          </cell>
          <cell r="H10807" t="str">
            <v xml:space="preserve">ALEJANDRA PEREZ MINA               </v>
          </cell>
          <cell r="I10807" t="str">
            <v xml:space="preserve">JOSE MANUEL CAYETANO SEBASTIAN GONZALEZ SORDO                         </v>
          </cell>
        </row>
        <row r="10808">
          <cell r="G10808">
            <v>526103</v>
          </cell>
          <cell r="H10808" t="str">
            <v xml:space="preserve">ALEJANDRA PEREZ MINA               </v>
          </cell>
          <cell r="I10808" t="str">
            <v xml:space="preserve">JOSE MANUEL CAYETANO SEBASTIAN GONZALEZ SORDO                         </v>
          </cell>
        </row>
        <row r="10809">
          <cell r="G10809">
            <v>526103</v>
          </cell>
          <cell r="H10809" t="str">
            <v xml:space="preserve">ALEJANDRA PEREZ MINA               </v>
          </cell>
          <cell r="I10809" t="str">
            <v xml:space="preserve">JOSE MANUEL CAYETANO SEBASTIAN GONZALEZ SORDO                         </v>
          </cell>
        </row>
        <row r="10810">
          <cell r="G10810">
            <v>526103</v>
          </cell>
          <cell r="H10810" t="str">
            <v xml:space="preserve">ALEJANDRA PEREZ MINA               </v>
          </cell>
          <cell r="I10810" t="str">
            <v xml:space="preserve">JOSE MANUEL CAYETANO SEBASTIAN GONZALEZ SORDO                         </v>
          </cell>
        </row>
        <row r="10811">
          <cell r="G10811">
            <v>526115</v>
          </cell>
          <cell r="H10811" t="str">
            <v xml:space="preserve">SUAREZ HERNANDEZ MONICA MERCEDES   </v>
          </cell>
          <cell r="I10811" t="str">
            <v xml:space="preserve">CASA DE BOLSA VE POR MAS, S.A. DE C.V. FID/150                        </v>
          </cell>
        </row>
        <row r="10812">
          <cell r="G10812">
            <v>526115</v>
          </cell>
          <cell r="H10812" t="str">
            <v xml:space="preserve">SUAREZ HERNANDEZ MONICA MERCEDES   </v>
          </cell>
          <cell r="I10812" t="str">
            <v xml:space="preserve">CASA DE BOLSA VE POR MAS, S.A. DE C.V. FID/150                        </v>
          </cell>
        </row>
        <row r="10813">
          <cell r="G10813">
            <v>526115</v>
          </cell>
          <cell r="H10813" t="str">
            <v xml:space="preserve">SUAREZ HERNANDEZ MONICA MERCEDES   </v>
          </cell>
          <cell r="I10813" t="str">
            <v xml:space="preserve">CASA DE BOLSA VE POR MAS, S.A. DE C.V. FID/150                        </v>
          </cell>
        </row>
        <row r="10814">
          <cell r="G10814">
            <v>526115</v>
          </cell>
          <cell r="H10814" t="str">
            <v xml:space="preserve">SUAREZ HERNANDEZ MONICA MERCEDES   </v>
          </cell>
          <cell r="I10814" t="str">
            <v xml:space="preserve">CASA DE BOLSA VE POR MAS, S.A. DE C.V. FID/150                        </v>
          </cell>
        </row>
        <row r="10815">
          <cell r="G10815">
            <v>526115</v>
          </cell>
          <cell r="H10815" t="str">
            <v xml:space="preserve">SUAREZ HERNANDEZ MONICA MERCEDES   </v>
          </cell>
          <cell r="I10815" t="str">
            <v xml:space="preserve">CASA DE BOLSA VE POR MAS, S.A. DE C.V. FID/150                        </v>
          </cell>
        </row>
        <row r="10816">
          <cell r="G10816">
            <v>526115</v>
          </cell>
          <cell r="H10816" t="str">
            <v xml:space="preserve">SUAREZ HERNANDEZ MONICA MERCEDES   </v>
          </cell>
          <cell r="I10816" t="str">
            <v xml:space="preserve">CASA DE BOLSA VE POR MAS, S.A. DE C.V. FID/150                        </v>
          </cell>
        </row>
        <row r="10817">
          <cell r="G10817">
            <v>526115</v>
          </cell>
          <cell r="H10817" t="str">
            <v xml:space="preserve">SUAREZ HERNANDEZ MONICA MERCEDES   </v>
          </cell>
          <cell r="I10817" t="str">
            <v xml:space="preserve">CASA DE BOLSA VE POR MAS, S.A. DE C.V. FID/150                        </v>
          </cell>
        </row>
        <row r="10818">
          <cell r="G10818">
            <v>526115</v>
          </cell>
          <cell r="H10818" t="str">
            <v xml:space="preserve">SUAREZ HERNANDEZ MONICA MERCEDES   </v>
          </cell>
          <cell r="I10818" t="str">
            <v xml:space="preserve">CASA DE BOLSA VE POR MAS, S.A. DE C.V. FID/150                        </v>
          </cell>
        </row>
        <row r="10819">
          <cell r="G10819">
            <v>526115</v>
          </cell>
          <cell r="H10819" t="str">
            <v xml:space="preserve">SUAREZ HERNANDEZ MONICA MERCEDES   </v>
          </cell>
          <cell r="I10819" t="str">
            <v xml:space="preserve">CASA DE BOLSA VE POR MAS, S.A. DE C.V. FID/150                        </v>
          </cell>
        </row>
        <row r="10820">
          <cell r="G10820">
            <v>526115</v>
          </cell>
          <cell r="H10820" t="str">
            <v xml:space="preserve">SUAREZ HERNANDEZ MONICA MERCEDES   </v>
          </cell>
          <cell r="I10820" t="str">
            <v xml:space="preserve">CASA DE BOLSA VE POR MAS, S.A. DE C.V. FID/150                        </v>
          </cell>
        </row>
        <row r="10821">
          <cell r="G10821">
            <v>526115</v>
          </cell>
          <cell r="H10821" t="str">
            <v xml:space="preserve">SUAREZ HERNANDEZ MONICA MERCEDES   </v>
          </cell>
          <cell r="I10821" t="str">
            <v xml:space="preserve">CASA DE BOLSA VE POR MAS, S.A. DE C.V. FID/150                        </v>
          </cell>
        </row>
        <row r="10822">
          <cell r="G10822">
            <v>526123</v>
          </cell>
          <cell r="H10822" t="str">
            <v xml:space="preserve">ALEJANDRA PEREZ MINA               </v>
          </cell>
          <cell r="I10822" t="str">
            <v xml:space="preserve">PABLO SANTIAGO ESCALANTE TATTERSFIELD                                 </v>
          </cell>
        </row>
        <row r="10823">
          <cell r="G10823">
            <v>526123</v>
          </cell>
          <cell r="H10823" t="str">
            <v xml:space="preserve">ALEJANDRA PEREZ MINA               </v>
          </cell>
          <cell r="I10823" t="str">
            <v xml:space="preserve">PABLO SANTIAGO ESCALANTE TATTERSFIELD                                 </v>
          </cell>
        </row>
        <row r="10824">
          <cell r="G10824">
            <v>526123</v>
          </cell>
          <cell r="H10824" t="str">
            <v xml:space="preserve">ALEJANDRA PEREZ MINA               </v>
          </cell>
          <cell r="I10824" t="str">
            <v xml:space="preserve">PABLO SANTIAGO ESCALANTE TATTERSFIELD                                 </v>
          </cell>
        </row>
        <row r="10825">
          <cell r="G10825">
            <v>526123</v>
          </cell>
          <cell r="H10825" t="str">
            <v xml:space="preserve">ALEJANDRA PEREZ MINA               </v>
          </cell>
          <cell r="I10825" t="str">
            <v xml:space="preserve">PABLO SANTIAGO ESCALANTE TATTERSFIELD                                 </v>
          </cell>
        </row>
        <row r="10826">
          <cell r="G10826">
            <v>526123</v>
          </cell>
          <cell r="H10826" t="str">
            <v xml:space="preserve">ALEJANDRA PEREZ MINA               </v>
          </cell>
          <cell r="I10826" t="str">
            <v xml:space="preserve">PABLO SANTIAGO ESCALANTE TATTERSFIELD                                 </v>
          </cell>
        </row>
        <row r="10827">
          <cell r="G10827">
            <v>526123</v>
          </cell>
          <cell r="H10827" t="str">
            <v xml:space="preserve">ALEJANDRA PEREZ MINA               </v>
          </cell>
          <cell r="I10827" t="str">
            <v xml:space="preserve">PABLO SANTIAGO ESCALANTE TATTERSFIELD                                 </v>
          </cell>
        </row>
        <row r="10828">
          <cell r="G10828">
            <v>526123</v>
          </cell>
          <cell r="H10828" t="str">
            <v xml:space="preserve">ALEJANDRA PEREZ MINA               </v>
          </cell>
          <cell r="I10828" t="str">
            <v xml:space="preserve">PABLO SANTIAGO ESCALANTE TATTERSFIELD                                 </v>
          </cell>
        </row>
        <row r="10829">
          <cell r="G10829">
            <v>526123</v>
          </cell>
          <cell r="H10829" t="str">
            <v xml:space="preserve">ALEJANDRA PEREZ MINA               </v>
          </cell>
          <cell r="I10829" t="str">
            <v xml:space="preserve">PABLO SANTIAGO ESCALANTE TATTERSFIELD                                 </v>
          </cell>
        </row>
        <row r="10830">
          <cell r="G10830">
            <v>526145</v>
          </cell>
          <cell r="H10830" t="str">
            <v xml:space="preserve">JAIME DAVID FAES                   </v>
          </cell>
          <cell r="I10830" t="str">
            <v xml:space="preserve">EDUARDO GONZALEZ SALCEDA SANCHEZ                                      </v>
          </cell>
        </row>
        <row r="10831">
          <cell r="G10831">
            <v>526145</v>
          </cell>
          <cell r="H10831" t="str">
            <v xml:space="preserve">JAIME DAVID FAES                   </v>
          </cell>
          <cell r="I10831" t="str">
            <v xml:space="preserve">EDUARDO GONZALEZ SALCEDA SANCHEZ                                      </v>
          </cell>
        </row>
        <row r="10832">
          <cell r="G10832">
            <v>526145</v>
          </cell>
          <cell r="H10832" t="str">
            <v xml:space="preserve">JAIME DAVID FAES                   </v>
          </cell>
          <cell r="I10832" t="str">
            <v xml:space="preserve">EDUARDO GONZALEZ SALCEDA SANCHEZ                                      </v>
          </cell>
        </row>
        <row r="10833">
          <cell r="G10833">
            <v>526145</v>
          </cell>
          <cell r="H10833" t="str">
            <v xml:space="preserve">JAIME DAVID FAES                   </v>
          </cell>
          <cell r="I10833" t="str">
            <v xml:space="preserve">EDUARDO GONZALEZ SALCEDA SANCHEZ                                      </v>
          </cell>
        </row>
        <row r="10834">
          <cell r="G10834">
            <v>526145</v>
          </cell>
          <cell r="H10834" t="str">
            <v xml:space="preserve">JAIME DAVID FAES                   </v>
          </cell>
          <cell r="I10834" t="str">
            <v xml:space="preserve">EDUARDO GONZALEZ SALCEDA SANCHEZ                                      </v>
          </cell>
        </row>
        <row r="10835">
          <cell r="G10835">
            <v>526145</v>
          </cell>
          <cell r="H10835" t="str">
            <v xml:space="preserve">JAIME DAVID FAES                   </v>
          </cell>
          <cell r="I10835" t="str">
            <v xml:space="preserve">EDUARDO GONZALEZ SALCEDA SANCHEZ                                      </v>
          </cell>
        </row>
        <row r="10836">
          <cell r="G10836">
            <v>526145</v>
          </cell>
          <cell r="H10836" t="str">
            <v xml:space="preserve">JAIME DAVID FAES                   </v>
          </cell>
          <cell r="I10836" t="str">
            <v xml:space="preserve">EDUARDO GONZALEZ SALCEDA SANCHEZ                                      </v>
          </cell>
        </row>
        <row r="10837">
          <cell r="G10837">
            <v>526145</v>
          </cell>
          <cell r="H10837" t="str">
            <v xml:space="preserve">JAIME DAVID FAES                   </v>
          </cell>
          <cell r="I10837" t="str">
            <v xml:space="preserve">EDUARDO GONZALEZ SALCEDA SANCHEZ                                      </v>
          </cell>
        </row>
        <row r="10838">
          <cell r="G10838">
            <v>526145</v>
          </cell>
          <cell r="H10838" t="str">
            <v xml:space="preserve">JAIME DAVID FAES                   </v>
          </cell>
          <cell r="I10838" t="str">
            <v xml:space="preserve">EDUARDO GONZALEZ SALCEDA SANCHEZ                                      </v>
          </cell>
        </row>
        <row r="10839">
          <cell r="G10839">
            <v>526145</v>
          </cell>
          <cell r="H10839" t="str">
            <v xml:space="preserve">JAIME DAVID FAES                   </v>
          </cell>
          <cell r="I10839" t="str">
            <v xml:space="preserve">EDUARDO GONZALEZ SALCEDA SANCHEZ                                      </v>
          </cell>
        </row>
        <row r="10840">
          <cell r="G10840">
            <v>526145</v>
          </cell>
          <cell r="H10840" t="str">
            <v xml:space="preserve">JAIME DAVID FAES                   </v>
          </cell>
          <cell r="I10840" t="str">
            <v xml:space="preserve">EDUARDO GONZALEZ SALCEDA SANCHEZ                                      </v>
          </cell>
        </row>
        <row r="10841">
          <cell r="G10841">
            <v>526145</v>
          </cell>
          <cell r="H10841" t="str">
            <v xml:space="preserve">JAIME DAVID FAES                   </v>
          </cell>
          <cell r="I10841" t="str">
            <v xml:space="preserve">EDUARDO GONZALEZ SALCEDA SANCHEZ                                      </v>
          </cell>
        </row>
        <row r="10842">
          <cell r="G10842">
            <v>526145</v>
          </cell>
          <cell r="H10842" t="str">
            <v xml:space="preserve">JAIME DAVID FAES                   </v>
          </cell>
          <cell r="I10842" t="str">
            <v xml:space="preserve">EDUARDO GONZALEZ SALCEDA SANCHEZ                                      </v>
          </cell>
        </row>
        <row r="10843">
          <cell r="G10843">
            <v>526145</v>
          </cell>
          <cell r="H10843" t="str">
            <v xml:space="preserve">JAIME DAVID FAES                   </v>
          </cell>
          <cell r="I10843" t="str">
            <v xml:space="preserve">EDUARDO GONZALEZ SALCEDA SANCHEZ                                      </v>
          </cell>
        </row>
        <row r="10844">
          <cell r="G10844">
            <v>526145</v>
          </cell>
          <cell r="H10844" t="str">
            <v xml:space="preserve">JAIME DAVID FAES                   </v>
          </cell>
          <cell r="I10844" t="str">
            <v xml:space="preserve">EDUARDO GONZALEZ SALCEDA SANCHEZ                                      </v>
          </cell>
        </row>
        <row r="10845">
          <cell r="G10845">
            <v>526145</v>
          </cell>
          <cell r="H10845" t="str">
            <v xml:space="preserve">JAIME DAVID FAES                   </v>
          </cell>
          <cell r="I10845" t="str">
            <v xml:space="preserve">EDUARDO GONZALEZ SALCEDA SANCHEZ                                      </v>
          </cell>
        </row>
        <row r="10846">
          <cell r="G10846">
            <v>526145</v>
          </cell>
          <cell r="H10846" t="str">
            <v xml:space="preserve">JAIME DAVID FAES                   </v>
          </cell>
          <cell r="I10846" t="str">
            <v xml:space="preserve">EDUARDO GONZALEZ SALCEDA SANCHEZ                                      </v>
          </cell>
        </row>
        <row r="10847">
          <cell r="G10847">
            <v>526145</v>
          </cell>
          <cell r="H10847" t="str">
            <v xml:space="preserve">JAIME DAVID FAES                   </v>
          </cell>
          <cell r="I10847" t="str">
            <v xml:space="preserve">EDUARDO GONZALEZ SALCEDA SANCHEZ                                      </v>
          </cell>
        </row>
        <row r="10848">
          <cell r="G10848">
            <v>526145</v>
          </cell>
          <cell r="H10848" t="str">
            <v xml:space="preserve">JAIME DAVID FAES                   </v>
          </cell>
          <cell r="I10848" t="str">
            <v xml:space="preserve">EDUARDO GONZALEZ SALCEDA SANCHEZ                                      </v>
          </cell>
        </row>
        <row r="10849">
          <cell r="G10849">
            <v>526145</v>
          </cell>
          <cell r="H10849" t="str">
            <v xml:space="preserve">JAIME DAVID FAES                   </v>
          </cell>
          <cell r="I10849" t="str">
            <v xml:space="preserve">EDUARDO GONZALEZ SALCEDA SANCHEZ                                      </v>
          </cell>
        </row>
        <row r="10850">
          <cell r="G10850">
            <v>526145</v>
          </cell>
          <cell r="H10850" t="str">
            <v xml:space="preserve">JAIME DAVID FAES                   </v>
          </cell>
          <cell r="I10850" t="str">
            <v xml:space="preserve">EDUARDO GONZALEZ SALCEDA SANCHEZ                                      </v>
          </cell>
        </row>
        <row r="10851">
          <cell r="G10851">
            <v>526145</v>
          </cell>
          <cell r="H10851" t="str">
            <v xml:space="preserve">JAIME DAVID FAES                   </v>
          </cell>
          <cell r="I10851" t="str">
            <v xml:space="preserve">EDUARDO GONZALEZ SALCEDA SANCHEZ                                      </v>
          </cell>
        </row>
        <row r="10852">
          <cell r="G10852">
            <v>526145</v>
          </cell>
          <cell r="H10852" t="str">
            <v xml:space="preserve">JAIME DAVID FAES                   </v>
          </cell>
          <cell r="I10852" t="str">
            <v xml:space="preserve">EDUARDO GONZALEZ SALCEDA SANCHEZ                                      </v>
          </cell>
        </row>
        <row r="10853">
          <cell r="G10853">
            <v>526145</v>
          </cell>
          <cell r="H10853" t="str">
            <v xml:space="preserve">JAIME DAVID FAES                   </v>
          </cell>
          <cell r="I10853" t="str">
            <v xml:space="preserve">EDUARDO GONZALEZ SALCEDA SANCHEZ                                      </v>
          </cell>
        </row>
        <row r="10854">
          <cell r="G10854">
            <v>526165</v>
          </cell>
          <cell r="H10854" t="str">
            <v xml:space="preserve">ALEJANDRA PEREZ MINA               </v>
          </cell>
          <cell r="I10854" t="str">
            <v xml:space="preserve">GRUPO KUO, S.A.B. DE C.V.                                             </v>
          </cell>
        </row>
        <row r="10855">
          <cell r="G10855">
            <v>526173</v>
          </cell>
          <cell r="H10855" t="str">
            <v xml:space="preserve">ANAMAYTE TOPETE ESTRADA            </v>
          </cell>
          <cell r="I10855" t="str">
            <v xml:space="preserve">HECHOS CON AMOR, S.A. DE C.V.                                         </v>
          </cell>
        </row>
        <row r="10856">
          <cell r="G10856">
            <v>526173</v>
          </cell>
          <cell r="H10856" t="str">
            <v xml:space="preserve">ANAMAYTE TOPETE ESTRADA            </v>
          </cell>
          <cell r="I10856" t="str">
            <v xml:space="preserve">HECHOS CON AMOR, S.A. DE C.V.                                         </v>
          </cell>
        </row>
        <row r="10857">
          <cell r="G10857">
            <v>526173</v>
          </cell>
          <cell r="H10857" t="str">
            <v xml:space="preserve">ANAMAYTE TOPETE ESTRADA            </v>
          </cell>
          <cell r="I10857" t="str">
            <v xml:space="preserve">HECHOS CON AMOR, S.A. DE C.V.                                         </v>
          </cell>
        </row>
        <row r="10858">
          <cell r="G10858">
            <v>526173</v>
          </cell>
          <cell r="H10858" t="str">
            <v xml:space="preserve">ANAMAYTE TOPETE ESTRADA            </v>
          </cell>
          <cell r="I10858" t="str">
            <v xml:space="preserve">HECHOS CON AMOR, S.A. DE C.V.                                         </v>
          </cell>
        </row>
        <row r="10859">
          <cell r="G10859">
            <v>526173</v>
          </cell>
          <cell r="H10859" t="str">
            <v xml:space="preserve">ANAMAYTE TOPETE ESTRADA            </v>
          </cell>
          <cell r="I10859" t="str">
            <v xml:space="preserve">HECHOS CON AMOR, S.A. DE C.V.                                         </v>
          </cell>
        </row>
        <row r="10860">
          <cell r="G10860">
            <v>526173</v>
          </cell>
          <cell r="H10860" t="str">
            <v xml:space="preserve">ANAMAYTE TOPETE ESTRADA            </v>
          </cell>
          <cell r="I10860" t="str">
            <v xml:space="preserve">HECHOS CON AMOR, S.A. DE C.V.                                         </v>
          </cell>
        </row>
        <row r="10861">
          <cell r="G10861">
            <v>526173</v>
          </cell>
          <cell r="H10861" t="str">
            <v xml:space="preserve">ANAMAYTE TOPETE ESTRADA            </v>
          </cell>
          <cell r="I10861" t="str">
            <v xml:space="preserve">HECHOS CON AMOR, S.A. DE C.V.                                         </v>
          </cell>
        </row>
        <row r="10862">
          <cell r="G10862">
            <v>526173</v>
          </cell>
          <cell r="H10862" t="str">
            <v xml:space="preserve">ANAMAYTE TOPETE ESTRADA            </v>
          </cell>
          <cell r="I10862" t="str">
            <v xml:space="preserve">HECHOS CON AMOR, S.A. DE C.V.                                         </v>
          </cell>
        </row>
        <row r="10863">
          <cell r="G10863">
            <v>526173</v>
          </cell>
          <cell r="H10863" t="str">
            <v xml:space="preserve">ANAMAYTE TOPETE ESTRADA            </v>
          </cell>
          <cell r="I10863" t="str">
            <v xml:space="preserve">HECHOS CON AMOR, S.A. DE C.V.                                         </v>
          </cell>
        </row>
        <row r="10864">
          <cell r="G10864">
            <v>526173</v>
          </cell>
          <cell r="H10864" t="str">
            <v xml:space="preserve">ANAMAYTE TOPETE ESTRADA            </v>
          </cell>
          <cell r="I10864" t="str">
            <v xml:space="preserve">HECHOS CON AMOR, S.A. DE C.V.                                         </v>
          </cell>
        </row>
        <row r="10865">
          <cell r="G10865">
            <v>526173</v>
          </cell>
          <cell r="H10865" t="str">
            <v xml:space="preserve">ANAMAYTE TOPETE ESTRADA            </v>
          </cell>
          <cell r="I10865" t="str">
            <v xml:space="preserve">HECHOS CON AMOR, S.A. DE C.V.                                         </v>
          </cell>
        </row>
        <row r="10866">
          <cell r="G10866">
            <v>526173</v>
          </cell>
          <cell r="H10866" t="str">
            <v xml:space="preserve">ANAMAYTE TOPETE ESTRADA            </v>
          </cell>
          <cell r="I10866" t="str">
            <v xml:space="preserve">HECHOS CON AMOR, S.A. DE C.V.                                         </v>
          </cell>
        </row>
        <row r="10867">
          <cell r="G10867">
            <v>526173</v>
          </cell>
          <cell r="H10867" t="str">
            <v xml:space="preserve">ANAMAYTE TOPETE ESTRADA            </v>
          </cell>
          <cell r="I10867" t="str">
            <v xml:space="preserve">HECHOS CON AMOR, S.A. DE C.V.                                         </v>
          </cell>
        </row>
        <row r="10868">
          <cell r="G10868">
            <v>526173</v>
          </cell>
          <cell r="H10868" t="str">
            <v xml:space="preserve">ANAMAYTE TOPETE ESTRADA            </v>
          </cell>
          <cell r="I10868" t="str">
            <v xml:space="preserve">HECHOS CON AMOR, S.A. DE C.V.                                         </v>
          </cell>
        </row>
        <row r="10869">
          <cell r="G10869">
            <v>526173</v>
          </cell>
          <cell r="H10869" t="str">
            <v xml:space="preserve">ANAMAYTE TOPETE ESTRADA            </v>
          </cell>
          <cell r="I10869" t="str">
            <v xml:space="preserve">HECHOS CON AMOR, S.A. DE C.V.                                         </v>
          </cell>
        </row>
        <row r="10870">
          <cell r="G10870">
            <v>526173</v>
          </cell>
          <cell r="H10870" t="str">
            <v xml:space="preserve">ANAMAYTE TOPETE ESTRADA            </v>
          </cell>
          <cell r="I10870" t="str">
            <v xml:space="preserve">HECHOS CON AMOR, S.A. DE C.V.                                         </v>
          </cell>
        </row>
        <row r="10871">
          <cell r="G10871">
            <v>526194</v>
          </cell>
          <cell r="H10871" t="str">
            <v xml:space="preserve">JAIME DAVID FAES                   </v>
          </cell>
          <cell r="I10871" t="str">
            <v xml:space="preserve">OSCAR ZARAZUA MORALES                                                 </v>
          </cell>
        </row>
        <row r="10872">
          <cell r="G10872">
            <v>526201</v>
          </cell>
          <cell r="H10872" t="str">
            <v xml:space="preserve">ALEJANDRO AGUILAR MORALES          </v>
          </cell>
          <cell r="I10872" t="str">
            <v xml:space="preserve">CARLOS BEJA FASTLICHT                                                 </v>
          </cell>
        </row>
        <row r="10873">
          <cell r="G10873">
            <v>526201</v>
          </cell>
          <cell r="H10873" t="str">
            <v xml:space="preserve">ALEJANDRO AGUILAR MORALES          </v>
          </cell>
          <cell r="I10873" t="str">
            <v xml:space="preserve">CARLOS BEJA FASTLICHT                                                 </v>
          </cell>
        </row>
        <row r="10874">
          <cell r="G10874">
            <v>526201</v>
          </cell>
          <cell r="H10874" t="str">
            <v xml:space="preserve">ALEJANDRO AGUILAR MORALES          </v>
          </cell>
          <cell r="I10874" t="str">
            <v xml:space="preserve">CARLOS BEJA FASTLICHT                                                 </v>
          </cell>
        </row>
        <row r="10875">
          <cell r="G10875">
            <v>526201</v>
          </cell>
          <cell r="H10875" t="str">
            <v xml:space="preserve">ALEJANDRO AGUILAR MORALES          </v>
          </cell>
          <cell r="I10875" t="str">
            <v xml:space="preserve">CARLOS BEJA FASTLICHT                                                 </v>
          </cell>
        </row>
        <row r="10876">
          <cell r="G10876">
            <v>526201</v>
          </cell>
          <cell r="H10876" t="str">
            <v xml:space="preserve">ALEJANDRO AGUILAR MORALES          </v>
          </cell>
          <cell r="I10876" t="str">
            <v xml:space="preserve">CARLOS BEJA FASTLICHT                                                 </v>
          </cell>
        </row>
        <row r="10877">
          <cell r="G10877">
            <v>526213</v>
          </cell>
          <cell r="H10877" t="str">
            <v xml:space="preserve">ANAMAYTE TOPETE ESTRADA            </v>
          </cell>
          <cell r="I10877" t="str">
            <v xml:space="preserve">GRUPO HERDEZ, S.A.B. DE C.V.                                          </v>
          </cell>
        </row>
        <row r="10878">
          <cell r="G10878">
            <v>526221</v>
          </cell>
          <cell r="H10878" t="str">
            <v xml:space="preserve">ALEJANDRA PEREZ MINA               </v>
          </cell>
          <cell r="I10878" t="str">
            <v xml:space="preserve">QUALITAS CONTROLADORA, S.A.B. DE C.V.                                 </v>
          </cell>
        </row>
        <row r="10879">
          <cell r="G10879">
            <v>526234</v>
          </cell>
          <cell r="H10879" t="str">
            <v xml:space="preserve">SILVIA VALERIA MANZO AGUILAR       </v>
          </cell>
          <cell r="I10879" t="str">
            <v xml:space="preserve">JOSE ANTONIO MUﾑOZ GODINEZ                                            </v>
          </cell>
        </row>
        <row r="10880">
          <cell r="G10880">
            <v>526234</v>
          </cell>
          <cell r="H10880" t="str">
            <v xml:space="preserve">SILVIA VALERIA MANZO AGUILAR       </v>
          </cell>
          <cell r="I10880" t="str">
            <v xml:space="preserve">JOSE ANTONIO MUﾑOZ GODINEZ                                            </v>
          </cell>
        </row>
        <row r="10881">
          <cell r="G10881">
            <v>526234</v>
          </cell>
          <cell r="H10881" t="str">
            <v xml:space="preserve">SILVIA VALERIA MANZO AGUILAR       </v>
          </cell>
          <cell r="I10881" t="str">
            <v xml:space="preserve">JOSE ANTONIO MUﾑOZ GODINEZ                                            </v>
          </cell>
        </row>
        <row r="10882">
          <cell r="G10882">
            <v>526234</v>
          </cell>
          <cell r="H10882" t="str">
            <v xml:space="preserve">SILVIA VALERIA MANZO AGUILAR       </v>
          </cell>
          <cell r="I10882" t="str">
            <v xml:space="preserve">JOSE ANTONIO MUﾑOZ GODINEZ                                            </v>
          </cell>
        </row>
        <row r="10883">
          <cell r="G10883">
            <v>526234</v>
          </cell>
          <cell r="H10883" t="str">
            <v xml:space="preserve">SILVIA VALERIA MANZO AGUILAR       </v>
          </cell>
          <cell r="I10883" t="str">
            <v xml:space="preserve">JOSE ANTONIO MUﾑOZ GODINEZ                                            </v>
          </cell>
        </row>
        <row r="10884">
          <cell r="G10884">
            <v>526234</v>
          </cell>
          <cell r="H10884" t="str">
            <v xml:space="preserve">SILVIA VALERIA MANZO AGUILAR       </v>
          </cell>
          <cell r="I10884" t="str">
            <v xml:space="preserve">JOSE ANTONIO MUﾑOZ GODINEZ                                            </v>
          </cell>
        </row>
        <row r="10885">
          <cell r="G10885">
            <v>526234</v>
          </cell>
          <cell r="H10885" t="str">
            <v xml:space="preserve">SILVIA VALERIA MANZO AGUILAR       </v>
          </cell>
          <cell r="I10885" t="str">
            <v xml:space="preserve">JOSE ANTONIO MUﾑOZ GODINEZ                                            </v>
          </cell>
        </row>
        <row r="10886">
          <cell r="G10886">
            <v>526234</v>
          </cell>
          <cell r="H10886" t="str">
            <v xml:space="preserve">SILVIA VALERIA MANZO AGUILAR       </v>
          </cell>
          <cell r="I10886" t="str">
            <v xml:space="preserve">JOSE ANTONIO MUﾑOZ GODINEZ                                            </v>
          </cell>
        </row>
        <row r="10887">
          <cell r="G10887">
            <v>526234</v>
          </cell>
          <cell r="H10887" t="str">
            <v xml:space="preserve">SILVIA VALERIA MANZO AGUILAR       </v>
          </cell>
          <cell r="I10887" t="str">
            <v xml:space="preserve">JOSE ANTONIO MUﾑOZ GODINEZ                                            </v>
          </cell>
        </row>
        <row r="10888">
          <cell r="G10888">
            <v>526234</v>
          </cell>
          <cell r="H10888" t="str">
            <v xml:space="preserve">SILVIA VALERIA MANZO AGUILAR       </v>
          </cell>
          <cell r="I10888" t="str">
            <v xml:space="preserve">JOSE ANTONIO MUﾑOZ GODINEZ                                            </v>
          </cell>
        </row>
        <row r="10889">
          <cell r="G10889">
            <v>526234</v>
          </cell>
          <cell r="H10889" t="str">
            <v xml:space="preserve">SILVIA VALERIA MANZO AGUILAR       </v>
          </cell>
          <cell r="I10889" t="str">
            <v xml:space="preserve">JOSE ANTONIO MUﾑOZ GODINEZ                                            </v>
          </cell>
        </row>
        <row r="10890">
          <cell r="G10890">
            <v>526234</v>
          </cell>
          <cell r="H10890" t="str">
            <v xml:space="preserve">SILVIA VALERIA MANZO AGUILAR       </v>
          </cell>
          <cell r="I10890" t="str">
            <v xml:space="preserve">JOSE ANTONIO MUﾑOZ GODINEZ                                            </v>
          </cell>
        </row>
        <row r="10891">
          <cell r="G10891">
            <v>526234</v>
          </cell>
          <cell r="H10891" t="str">
            <v xml:space="preserve">SILVIA VALERIA MANZO AGUILAR       </v>
          </cell>
          <cell r="I10891" t="str">
            <v xml:space="preserve">JOSE ANTONIO MUﾑOZ GODINEZ                                            </v>
          </cell>
        </row>
        <row r="10892">
          <cell r="G10892">
            <v>526234</v>
          </cell>
          <cell r="H10892" t="str">
            <v xml:space="preserve">SILVIA VALERIA MANZO AGUILAR       </v>
          </cell>
          <cell r="I10892" t="str">
            <v xml:space="preserve">JOSE ANTONIO MUﾑOZ GODINEZ                                            </v>
          </cell>
        </row>
        <row r="10893">
          <cell r="G10893">
            <v>526234</v>
          </cell>
          <cell r="H10893" t="str">
            <v xml:space="preserve">SILVIA VALERIA MANZO AGUILAR       </v>
          </cell>
          <cell r="I10893" t="str">
            <v xml:space="preserve">JOSE ANTONIO MUﾑOZ GODINEZ                                            </v>
          </cell>
        </row>
        <row r="10894">
          <cell r="G10894">
            <v>526234</v>
          </cell>
          <cell r="H10894" t="str">
            <v xml:space="preserve">SILVIA VALERIA MANZO AGUILAR       </v>
          </cell>
          <cell r="I10894" t="str">
            <v xml:space="preserve">JOSE ANTONIO MUﾑOZ GODINEZ                                            </v>
          </cell>
        </row>
        <row r="10895">
          <cell r="G10895">
            <v>526234</v>
          </cell>
          <cell r="H10895" t="str">
            <v xml:space="preserve">SILVIA VALERIA MANZO AGUILAR       </v>
          </cell>
          <cell r="I10895" t="str">
            <v xml:space="preserve">JOSE ANTONIO MUﾑOZ GODINEZ                                            </v>
          </cell>
        </row>
        <row r="10896">
          <cell r="G10896">
            <v>526234</v>
          </cell>
          <cell r="H10896" t="str">
            <v xml:space="preserve">SILVIA VALERIA MANZO AGUILAR       </v>
          </cell>
          <cell r="I10896" t="str">
            <v xml:space="preserve">JOSE ANTONIO MUﾑOZ GODINEZ                                            </v>
          </cell>
        </row>
        <row r="10897">
          <cell r="G10897">
            <v>526263</v>
          </cell>
          <cell r="H10897" t="str">
            <v xml:space="preserve">GABRIEL RODRIGO BAENA CASTUERA     </v>
          </cell>
          <cell r="I10897" t="str">
            <v xml:space="preserve">MARIA DEL CARMEN PEREZ CAMINO                                         </v>
          </cell>
        </row>
        <row r="10898">
          <cell r="G10898">
            <v>526263</v>
          </cell>
          <cell r="H10898" t="str">
            <v xml:space="preserve">GABRIEL RODRIGO BAENA CASTUERA     </v>
          </cell>
          <cell r="I10898" t="str">
            <v xml:space="preserve">MARIA DEL CARMEN PEREZ CAMINO                                         </v>
          </cell>
        </row>
        <row r="10899">
          <cell r="G10899">
            <v>526263</v>
          </cell>
          <cell r="H10899" t="str">
            <v xml:space="preserve">GABRIEL RODRIGO BAENA CASTUERA     </v>
          </cell>
          <cell r="I10899" t="str">
            <v xml:space="preserve">MARIA DEL CARMEN PEREZ CAMINO                                         </v>
          </cell>
        </row>
        <row r="10900">
          <cell r="G10900">
            <v>526284</v>
          </cell>
          <cell r="H10900" t="str">
            <v xml:space="preserve">JAIME DAVID FAES                   </v>
          </cell>
          <cell r="I10900" t="str">
            <v xml:space="preserve">PROMOTORA COMILLAS S.C                                                </v>
          </cell>
        </row>
        <row r="10901">
          <cell r="G10901">
            <v>526292</v>
          </cell>
          <cell r="H10901" t="str">
            <v xml:space="preserve">JAIME DAVID FAES                   </v>
          </cell>
          <cell r="I10901" t="str">
            <v xml:space="preserve">PROMOTORA LOS PORTALES SA DE CV                                       </v>
          </cell>
        </row>
        <row r="10902">
          <cell r="G10902">
            <v>526303</v>
          </cell>
          <cell r="H10902" t="str">
            <v xml:space="preserve">JAIME DAVID FAES                   </v>
          </cell>
          <cell r="I10902" t="str">
            <v xml:space="preserve">PROMOTORA MONTE CORONA S.C.                                           </v>
          </cell>
        </row>
        <row r="10903">
          <cell r="G10903">
            <v>526312</v>
          </cell>
          <cell r="H10903" t="str">
            <v xml:space="preserve">JAIME DAVID FAES                   </v>
          </cell>
          <cell r="I10903" t="str">
            <v xml:space="preserve">PROMOTORA RIO SAJA SA DE CV                                           </v>
          </cell>
        </row>
        <row r="10904">
          <cell r="G10904">
            <v>526332</v>
          </cell>
          <cell r="H10904" t="str">
            <v xml:space="preserve">JAIME DAVID FAES                   </v>
          </cell>
          <cell r="I10904" t="str">
            <v xml:space="preserve">CARLA HUITRON PIﾑA                                                    </v>
          </cell>
        </row>
        <row r="10905">
          <cell r="G10905">
            <v>526345</v>
          </cell>
          <cell r="H10905" t="str">
            <v xml:space="preserve">JAIME DAVID FAES                   </v>
          </cell>
          <cell r="I10905" t="str">
            <v xml:space="preserve">PROMOTORA ANVIL, S.C                                                  </v>
          </cell>
        </row>
        <row r="10906">
          <cell r="G10906">
            <v>526353</v>
          </cell>
          <cell r="H10906" t="str">
            <v xml:space="preserve">ANDREA TORRES LOPEZ                </v>
          </cell>
          <cell r="I10906" t="str">
            <v xml:space="preserve">TOMAS IGNACIO DAVIDOVICH .                                            </v>
          </cell>
        </row>
        <row r="10907">
          <cell r="G10907">
            <v>526353</v>
          </cell>
          <cell r="H10907" t="str">
            <v xml:space="preserve">ANDREA TORRES LOPEZ                </v>
          </cell>
          <cell r="I10907" t="str">
            <v xml:space="preserve">TOMAS IGNACIO DAVIDOVICH .                                            </v>
          </cell>
        </row>
        <row r="10908">
          <cell r="G10908">
            <v>526353</v>
          </cell>
          <cell r="H10908" t="str">
            <v xml:space="preserve">ANDREA TORRES LOPEZ                </v>
          </cell>
          <cell r="I10908" t="str">
            <v xml:space="preserve">TOMAS IGNACIO DAVIDOVICH .                                            </v>
          </cell>
        </row>
        <row r="10909">
          <cell r="G10909">
            <v>526353</v>
          </cell>
          <cell r="H10909" t="str">
            <v xml:space="preserve">ANDREA TORRES LOPEZ                </v>
          </cell>
          <cell r="I10909" t="str">
            <v xml:space="preserve">TOMAS IGNACIO DAVIDOVICH .                                            </v>
          </cell>
        </row>
        <row r="10910">
          <cell r="G10910">
            <v>526353</v>
          </cell>
          <cell r="H10910" t="str">
            <v xml:space="preserve">ANDREA TORRES LOPEZ                </v>
          </cell>
          <cell r="I10910" t="str">
            <v xml:space="preserve">TOMAS IGNACIO DAVIDOVICH .                                            </v>
          </cell>
        </row>
        <row r="10911">
          <cell r="G10911">
            <v>526353</v>
          </cell>
          <cell r="H10911" t="str">
            <v xml:space="preserve">ANDREA TORRES LOPEZ                </v>
          </cell>
          <cell r="I10911" t="str">
            <v xml:space="preserve">TOMAS IGNACIO DAVIDOVICH .                                            </v>
          </cell>
        </row>
        <row r="10912">
          <cell r="G10912">
            <v>526353</v>
          </cell>
          <cell r="H10912" t="str">
            <v xml:space="preserve">ANDREA TORRES LOPEZ                </v>
          </cell>
          <cell r="I10912" t="str">
            <v xml:space="preserve">TOMAS IGNACIO DAVIDOVICH .                                            </v>
          </cell>
        </row>
        <row r="10913">
          <cell r="G10913">
            <v>526353</v>
          </cell>
          <cell r="H10913" t="str">
            <v xml:space="preserve">ANDREA TORRES LOPEZ                </v>
          </cell>
          <cell r="I10913" t="str">
            <v xml:space="preserve">TOMAS IGNACIO DAVIDOVICH .                                            </v>
          </cell>
        </row>
        <row r="10914">
          <cell r="G10914">
            <v>526353</v>
          </cell>
          <cell r="H10914" t="str">
            <v xml:space="preserve">ANDREA TORRES LOPEZ                </v>
          </cell>
          <cell r="I10914" t="str">
            <v xml:space="preserve">TOMAS IGNACIO DAVIDOVICH .                                            </v>
          </cell>
        </row>
        <row r="10915">
          <cell r="G10915">
            <v>526353</v>
          </cell>
          <cell r="H10915" t="str">
            <v xml:space="preserve">ANDREA TORRES LOPEZ                </v>
          </cell>
          <cell r="I10915" t="str">
            <v xml:space="preserve">TOMAS IGNACIO DAVIDOVICH .                                            </v>
          </cell>
        </row>
        <row r="10916">
          <cell r="G10916">
            <v>526353</v>
          </cell>
          <cell r="H10916" t="str">
            <v xml:space="preserve">ANDREA TORRES LOPEZ                </v>
          </cell>
          <cell r="I10916" t="str">
            <v xml:space="preserve">TOMAS IGNACIO DAVIDOVICH .                                            </v>
          </cell>
        </row>
        <row r="10917">
          <cell r="G10917">
            <v>526353</v>
          </cell>
          <cell r="H10917" t="str">
            <v xml:space="preserve">ANDREA TORRES LOPEZ                </v>
          </cell>
          <cell r="I10917" t="str">
            <v xml:space="preserve">TOMAS IGNACIO DAVIDOVICH .                                            </v>
          </cell>
        </row>
        <row r="10918">
          <cell r="G10918">
            <v>526353</v>
          </cell>
          <cell r="H10918" t="str">
            <v xml:space="preserve">ANDREA TORRES LOPEZ                </v>
          </cell>
          <cell r="I10918" t="str">
            <v xml:space="preserve">TOMAS IGNACIO DAVIDOVICH .                                            </v>
          </cell>
        </row>
        <row r="10919">
          <cell r="G10919">
            <v>526353</v>
          </cell>
          <cell r="H10919" t="str">
            <v xml:space="preserve">ANDREA TORRES LOPEZ                </v>
          </cell>
          <cell r="I10919" t="str">
            <v xml:space="preserve">TOMAS IGNACIO DAVIDOVICH .                                            </v>
          </cell>
        </row>
        <row r="10920">
          <cell r="G10920">
            <v>526353</v>
          </cell>
          <cell r="H10920" t="str">
            <v xml:space="preserve">ANDREA TORRES LOPEZ                </v>
          </cell>
          <cell r="I10920" t="str">
            <v xml:space="preserve">TOMAS IGNACIO DAVIDOVICH .                                            </v>
          </cell>
        </row>
        <row r="10921">
          <cell r="G10921">
            <v>526353</v>
          </cell>
          <cell r="H10921" t="str">
            <v xml:space="preserve">ANDREA TORRES LOPEZ                </v>
          </cell>
          <cell r="I10921" t="str">
            <v xml:space="preserve">TOMAS IGNACIO DAVIDOVICH .                                            </v>
          </cell>
        </row>
        <row r="10922">
          <cell r="G10922">
            <v>526353</v>
          </cell>
          <cell r="H10922" t="str">
            <v xml:space="preserve">ANDREA TORRES LOPEZ                </v>
          </cell>
          <cell r="I10922" t="str">
            <v xml:space="preserve">TOMAS IGNACIO DAVIDOVICH .                                            </v>
          </cell>
        </row>
        <row r="10923">
          <cell r="G10923">
            <v>526353</v>
          </cell>
          <cell r="H10923" t="str">
            <v xml:space="preserve">ANDREA TORRES LOPEZ                </v>
          </cell>
          <cell r="I10923" t="str">
            <v xml:space="preserve">TOMAS IGNACIO DAVIDOVICH .                                            </v>
          </cell>
        </row>
        <row r="10924">
          <cell r="G10924">
            <v>526353</v>
          </cell>
          <cell r="H10924" t="str">
            <v xml:space="preserve">ANDREA TORRES LOPEZ                </v>
          </cell>
          <cell r="I10924" t="str">
            <v xml:space="preserve">TOMAS IGNACIO DAVIDOVICH .                                            </v>
          </cell>
        </row>
        <row r="10925">
          <cell r="G10925">
            <v>526353</v>
          </cell>
          <cell r="H10925" t="str">
            <v xml:space="preserve">ANDREA TORRES LOPEZ                </v>
          </cell>
          <cell r="I10925" t="str">
            <v xml:space="preserve">TOMAS IGNACIO DAVIDOVICH .                                            </v>
          </cell>
        </row>
        <row r="10926">
          <cell r="G10926">
            <v>526361</v>
          </cell>
          <cell r="H10926" t="str">
            <v xml:space="preserve">SILVIA VALERIA MANZO AGUILAR       </v>
          </cell>
          <cell r="I10926" t="str">
            <v xml:space="preserve">RAQUEL AGUILAR Y ALVELAIS                                             </v>
          </cell>
        </row>
        <row r="10927">
          <cell r="G10927">
            <v>526361</v>
          </cell>
          <cell r="H10927" t="str">
            <v xml:space="preserve">SILVIA VALERIA MANZO AGUILAR       </v>
          </cell>
          <cell r="I10927" t="str">
            <v xml:space="preserve">RAQUEL AGUILAR Y ALVELAIS                                             </v>
          </cell>
        </row>
        <row r="10928">
          <cell r="G10928">
            <v>526361</v>
          </cell>
          <cell r="H10928" t="str">
            <v xml:space="preserve">SILVIA VALERIA MANZO AGUILAR       </v>
          </cell>
          <cell r="I10928" t="str">
            <v xml:space="preserve">RAQUEL AGUILAR Y ALVELAIS                                             </v>
          </cell>
        </row>
        <row r="10929">
          <cell r="G10929">
            <v>526361</v>
          </cell>
          <cell r="H10929" t="str">
            <v xml:space="preserve">SILVIA VALERIA MANZO AGUILAR       </v>
          </cell>
          <cell r="I10929" t="str">
            <v xml:space="preserve">RAQUEL AGUILAR Y ALVELAIS                                             </v>
          </cell>
        </row>
        <row r="10930">
          <cell r="G10930">
            <v>526361</v>
          </cell>
          <cell r="H10930" t="str">
            <v xml:space="preserve">SILVIA VALERIA MANZO AGUILAR       </v>
          </cell>
          <cell r="I10930" t="str">
            <v xml:space="preserve">RAQUEL AGUILAR Y ALVELAIS                                             </v>
          </cell>
        </row>
        <row r="10931">
          <cell r="G10931">
            <v>526361</v>
          </cell>
          <cell r="H10931" t="str">
            <v xml:space="preserve">SILVIA VALERIA MANZO AGUILAR       </v>
          </cell>
          <cell r="I10931" t="str">
            <v xml:space="preserve">RAQUEL AGUILAR Y ALVELAIS                                             </v>
          </cell>
        </row>
        <row r="10932">
          <cell r="G10932">
            <v>526361</v>
          </cell>
          <cell r="H10932" t="str">
            <v xml:space="preserve">SILVIA VALERIA MANZO AGUILAR       </v>
          </cell>
          <cell r="I10932" t="str">
            <v xml:space="preserve">RAQUEL AGUILAR Y ALVELAIS                                             </v>
          </cell>
        </row>
        <row r="10933">
          <cell r="G10933">
            <v>526361</v>
          </cell>
          <cell r="H10933" t="str">
            <v xml:space="preserve">SILVIA VALERIA MANZO AGUILAR       </v>
          </cell>
          <cell r="I10933" t="str">
            <v xml:space="preserve">RAQUEL AGUILAR Y ALVELAIS                                             </v>
          </cell>
        </row>
        <row r="10934">
          <cell r="G10934">
            <v>526361</v>
          </cell>
          <cell r="H10934" t="str">
            <v xml:space="preserve">SILVIA VALERIA MANZO AGUILAR       </v>
          </cell>
          <cell r="I10934" t="str">
            <v xml:space="preserve">RAQUEL AGUILAR Y ALVELAIS                                             </v>
          </cell>
        </row>
        <row r="10935">
          <cell r="G10935">
            <v>526361</v>
          </cell>
          <cell r="H10935" t="str">
            <v xml:space="preserve">SILVIA VALERIA MANZO AGUILAR       </v>
          </cell>
          <cell r="I10935" t="str">
            <v xml:space="preserve">RAQUEL AGUILAR Y ALVELAIS                                             </v>
          </cell>
        </row>
        <row r="10936">
          <cell r="G10936">
            <v>526361</v>
          </cell>
          <cell r="H10936" t="str">
            <v xml:space="preserve">SILVIA VALERIA MANZO AGUILAR       </v>
          </cell>
          <cell r="I10936" t="str">
            <v xml:space="preserve">RAQUEL AGUILAR Y ALVELAIS                                             </v>
          </cell>
        </row>
        <row r="10937">
          <cell r="G10937">
            <v>526361</v>
          </cell>
          <cell r="H10937" t="str">
            <v xml:space="preserve">SILVIA VALERIA MANZO AGUILAR       </v>
          </cell>
          <cell r="I10937" t="str">
            <v xml:space="preserve">RAQUEL AGUILAR Y ALVELAIS                                             </v>
          </cell>
        </row>
        <row r="10938">
          <cell r="G10938">
            <v>526361</v>
          </cell>
          <cell r="H10938" t="str">
            <v xml:space="preserve">SILVIA VALERIA MANZO AGUILAR       </v>
          </cell>
          <cell r="I10938" t="str">
            <v xml:space="preserve">RAQUEL AGUILAR Y ALVELAIS                                             </v>
          </cell>
        </row>
        <row r="10939">
          <cell r="G10939">
            <v>526361</v>
          </cell>
          <cell r="H10939" t="str">
            <v xml:space="preserve">SILVIA VALERIA MANZO AGUILAR       </v>
          </cell>
          <cell r="I10939" t="str">
            <v xml:space="preserve">RAQUEL AGUILAR Y ALVELAIS                                             </v>
          </cell>
        </row>
        <row r="10940">
          <cell r="G10940">
            <v>526361</v>
          </cell>
          <cell r="H10940" t="str">
            <v xml:space="preserve">SILVIA VALERIA MANZO AGUILAR       </v>
          </cell>
          <cell r="I10940" t="str">
            <v xml:space="preserve">RAQUEL AGUILAR Y ALVELAIS                                             </v>
          </cell>
        </row>
        <row r="10941">
          <cell r="G10941">
            <v>526361</v>
          </cell>
          <cell r="H10941" t="str">
            <v xml:space="preserve">SILVIA VALERIA MANZO AGUILAR       </v>
          </cell>
          <cell r="I10941" t="str">
            <v xml:space="preserve">RAQUEL AGUILAR Y ALVELAIS                                             </v>
          </cell>
        </row>
        <row r="10942">
          <cell r="G10942">
            <v>526361</v>
          </cell>
          <cell r="H10942" t="str">
            <v xml:space="preserve">SILVIA VALERIA MANZO AGUILAR       </v>
          </cell>
          <cell r="I10942" t="str">
            <v xml:space="preserve">RAQUEL AGUILAR Y ALVELAIS                                             </v>
          </cell>
        </row>
        <row r="10943">
          <cell r="G10943">
            <v>526361</v>
          </cell>
          <cell r="H10943" t="str">
            <v xml:space="preserve">SILVIA VALERIA MANZO AGUILAR       </v>
          </cell>
          <cell r="I10943" t="str">
            <v xml:space="preserve">RAQUEL AGUILAR Y ALVELAIS                                             </v>
          </cell>
        </row>
        <row r="10944">
          <cell r="G10944">
            <v>526361</v>
          </cell>
          <cell r="H10944" t="str">
            <v xml:space="preserve">SILVIA VALERIA MANZO AGUILAR       </v>
          </cell>
          <cell r="I10944" t="str">
            <v xml:space="preserve">RAQUEL AGUILAR Y ALVELAIS                                             </v>
          </cell>
        </row>
        <row r="10945">
          <cell r="G10945">
            <v>526361</v>
          </cell>
          <cell r="H10945" t="str">
            <v xml:space="preserve">SILVIA VALERIA MANZO AGUILAR       </v>
          </cell>
          <cell r="I10945" t="str">
            <v xml:space="preserve">RAQUEL AGUILAR Y ALVELAIS                                             </v>
          </cell>
        </row>
        <row r="10946">
          <cell r="G10946">
            <v>526361</v>
          </cell>
          <cell r="H10946" t="str">
            <v xml:space="preserve">SILVIA VALERIA MANZO AGUILAR       </v>
          </cell>
          <cell r="I10946" t="str">
            <v xml:space="preserve">RAQUEL AGUILAR Y ALVELAIS                                             </v>
          </cell>
        </row>
        <row r="10947">
          <cell r="G10947">
            <v>526361</v>
          </cell>
          <cell r="H10947" t="str">
            <v xml:space="preserve">SILVIA VALERIA MANZO AGUILAR       </v>
          </cell>
          <cell r="I10947" t="str">
            <v xml:space="preserve">RAQUEL AGUILAR Y ALVELAIS                                             </v>
          </cell>
        </row>
        <row r="10948">
          <cell r="G10948">
            <v>526361</v>
          </cell>
          <cell r="H10948" t="str">
            <v xml:space="preserve">SILVIA VALERIA MANZO AGUILAR       </v>
          </cell>
          <cell r="I10948" t="str">
            <v xml:space="preserve">RAQUEL AGUILAR Y ALVELAIS                                             </v>
          </cell>
        </row>
        <row r="10949">
          <cell r="G10949">
            <v>526361</v>
          </cell>
          <cell r="H10949" t="str">
            <v xml:space="preserve">SILVIA VALERIA MANZO AGUILAR       </v>
          </cell>
          <cell r="I10949" t="str">
            <v xml:space="preserve">RAQUEL AGUILAR Y ALVELAIS                                             </v>
          </cell>
        </row>
        <row r="10950">
          <cell r="G10950">
            <v>526361</v>
          </cell>
          <cell r="H10950" t="str">
            <v xml:space="preserve">SILVIA VALERIA MANZO AGUILAR       </v>
          </cell>
          <cell r="I10950" t="str">
            <v xml:space="preserve">RAQUEL AGUILAR Y ALVELAIS                                             </v>
          </cell>
        </row>
        <row r="10951">
          <cell r="G10951">
            <v>526361</v>
          </cell>
          <cell r="H10951" t="str">
            <v xml:space="preserve">SILVIA VALERIA MANZO AGUILAR       </v>
          </cell>
          <cell r="I10951" t="str">
            <v xml:space="preserve">RAQUEL AGUILAR Y ALVELAIS                                             </v>
          </cell>
        </row>
        <row r="10952">
          <cell r="G10952">
            <v>526361</v>
          </cell>
          <cell r="H10952" t="str">
            <v xml:space="preserve">SILVIA VALERIA MANZO AGUILAR       </v>
          </cell>
          <cell r="I10952" t="str">
            <v xml:space="preserve">RAQUEL AGUILAR Y ALVELAIS                                             </v>
          </cell>
        </row>
        <row r="10953">
          <cell r="G10953">
            <v>526361</v>
          </cell>
          <cell r="H10953" t="str">
            <v xml:space="preserve">SILVIA VALERIA MANZO AGUILAR       </v>
          </cell>
          <cell r="I10953" t="str">
            <v xml:space="preserve">RAQUEL AGUILAR Y ALVELAIS                                             </v>
          </cell>
        </row>
        <row r="10954">
          <cell r="G10954">
            <v>526361</v>
          </cell>
          <cell r="H10954" t="str">
            <v xml:space="preserve">SILVIA VALERIA MANZO AGUILAR       </v>
          </cell>
          <cell r="I10954" t="str">
            <v xml:space="preserve">RAQUEL AGUILAR Y ALVELAIS                                             </v>
          </cell>
        </row>
        <row r="10955">
          <cell r="G10955">
            <v>526361</v>
          </cell>
          <cell r="H10955" t="str">
            <v xml:space="preserve">SILVIA VALERIA MANZO AGUILAR       </v>
          </cell>
          <cell r="I10955" t="str">
            <v xml:space="preserve">RAQUEL AGUILAR Y ALVELAIS                                             </v>
          </cell>
        </row>
        <row r="10956">
          <cell r="G10956">
            <v>526361</v>
          </cell>
          <cell r="H10956" t="str">
            <v xml:space="preserve">SILVIA VALERIA MANZO AGUILAR       </v>
          </cell>
          <cell r="I10956" t="str">
            <v xml:space="preserve">RAQUEL AGUILAR Y ALVELAIS                                             </v>
          </cell>
        </row>
        <row r="10957">
          <cell r="G10957">
            <v>526361</v>
          </cell>
          <cell r="H10957" t="str">
            <v xml:space="preserve">SILVIA VALERIA MANZO AGUILAR       </v>
          </cell>
          <cell r="I10957" t="str">
            <v xml:space="preserve">RAQUEL AGUILAR Y ALVELAIS                                             </v>
          </cell>
        </row>
        <row r="10958">
          <cell r="G10958">
            <v>526361</v>
          </cell>
          <cell r="H10958" t="str">
            <v xml:space="preserve">SILVIA VALERIA MANZO AGUILAR       </v>
          </cell>
          <cell r="I10958" t="str">
            <v xml:space="preserve">RAQUEL AGUILAR Y ALVELAIS                                             </v>
          </cell>
        </row>
        <row r="10959">
          <cell r="G10959">
            <v>526361</v>
          </cell>
          <cell r="H10959" t="str">
            <v xml:space="preserve">SILVIA VALERIA MANZO AGUILAR       </v>
          </cell>
          <cell r="I10959" t="str">
            <v xml:space="preserve">RAQUEL AGUILAR Y ALVELAIS                                             </v>
          </cell>
        </row>
        <row r="10960">
          <cell r="G10960">
            <v>526361</v>
          </cell>
          <cell r="H10960" t="str">
            <v xml:space="preserve">SILVIA VALERIA MANZO AGUILAR       </v>
          </cell>
          <cell r="I10960" t="str">
            <v xml:space="preserve">RAQUEL AGUILAR Y ALVELAIS                                             </v>
          </cell>
        </row>
        <row r="10961">
          <cell r="G10961">
            <v>526361</v>
          </cell>
          <cell r="H10961" t="str">
            <v xml:space="preserve">SILVIA VALERIA MANZO AGUILAR       </v>
          </cell>
          <cell r="I10961" t="str">
            <v xml:space="preserve">RAQUEL AGUILAR Y ALVELAIS                                             </v>
          </cell>
        </row>
        <row r="10962">
          <cell r="G10962">
            <v>526361</v>
          </cell>
          <cell r="H10962" t="str">
            <v xml:space="preserve">SILVIA VALERIA MANZO AGUILAR       </v>
          </cell>
          <cell r="I10962" t="str">
            <v xml:space="preserve">RAQUEL AGUILAR Y ALVELAIS                                             </v>
          </cell>
        </row>
        <row r="10963">
          <cell r="G10963">
            <v>526361</v>
          </cell>
          <cell r="H10963" t="str">
            <v xml:space="preserve">SILVIA VALERIA MANZO AGUILAR       </v>
          </cell>
          <cell r="I10963" t="str">
            <v xml:space="preserve">RAQUEL AGUILAR Y ALVELAIS                                             </v>
          </cell>
        </row>
        <row r="10964">
          <cell r="G10964">
            <v>526374</v>
          </cell>
          <cell r="H10964" t="str">
            <v xml:space="preserve">SILVIA VALERIA MANZO AGUILAR       </v>
          </cell>
          <cell r="I10964" t="str">
            <v xml:space="preserve">LUIS GERARDO CANCHOLA ROCHA                                           </v>
          </cell>
        </row>
        <row r="10965">
          <cell r="G10965">
            <v>526374</v>
          </cell>
          <cell r="H10965" t="str">
            <v xml:space="preserve">SILVIA VALERIA MANZO AGUILAR       </v>
          </cell>
          <cell r="I10965" t="str">
            <v xml:space="preserve">LUIS GERARDO CANCHOLA ROCHA                                           </v>
          </cell>
        </row>
        <row r="10966">
          <cell r="G10966">
            <v>526374</v>
          </cell>
          <cell r="H10966" t="str">
            <v xml:space="preserve">SILVIA VALERIA MANZO AGUILAR       </v>
          </cell>
          <cell r="I10966" t="str">
            <v xml:space="preserve">LUIS GERARDO CANCHOLA ROCHA                                           </v>
          </cell>
        </row>
        <row r="10967">
          <cell r="G10967">
            <v>526374</v>
          </cell>
          <cell r="H10967" t="str">
            <v xml:space="preserve">SILVIA VALERIA MANZO AGUILAR       </v>
          </cell>
          <cell r="I10967" t="str">
            <v xml:space="preserve">LUIS GERARDO CANCHOLA ROCHA                                           </v>
          </cell>
        </row>
        <row r="10968">
          <cell r="G10968">
            <v>526374</v>
          </cell>
          <cell r="H10968" t="str">
            <v xml:space="preserve">SILVIA VALERIA MANZO AGUILAR       </v>
          </cell>
          <cell r="I10968" t="str">
            <v xml:space="preserve">LUIS GERARDO CANCHOLA ROCHA                                           </v>
          </cell>
        </row>
        <row r="10969">
          <cell r="G10969">
            <v>526374</v>
          </cell>
          <cell r="H10969" t="str">
            <v xml:space="preserve">SILVIA VALERIA MANZO AGUILAR       </v>
          </cell>
          <cell r="I10969" t="str">
            <v xml:space="preserve">LUIS GERARDO CANCHOLA ROCHA                                           </v>
          </cell>
        </row>
        <row r="10970">
          <cell r="G10970">
            <v>526374</v>
          </cell>
          <cell r="H10970" t="str">
            <v xml:space="preserve">SILVIA VALERIA MANZO AGUILAR       </v>
          </cell>
          <cell r="I10970" t="str">
            <v xml:space="preserve">LUIS GERARDO CANCHOLA ROCHA                                           </v>
          </cell>
        </row>
        <row r="10971">
          <cell r="G10971">
            <v>526374</v>
          </cell>
          <cell r="H10971" t="str">
            <v xml:space="preserve">SILVIA VALERIA MANZO AGUILAR       </v>
          </cell>
          <cell r="I10971" t="str">
            <v xml:space="preserve">LUIS GERARDO CANCHOLA ROCHA                                           </v>
          </cell>
        </row>
        <row r="10972">
          <cell r="G10972">
            <v>526374</v>
          </cell>
          <cell r="H10972" t="str">
            <v xml:space="preserve">SILVIA VALERIA MANZO AGUILAR       </v>
          </cell>
          <cell r="I10972" t="str">
            <v xml:space="preserve">LUIS GERARDO CANCHOLA ROCHA                                           </v>
          </cell>
        </row>
        <row r="10973">
          <cell r="G10973">
            <v>526374</v>
          </cell>
          <cell r="H10973" t="str">
            <v xml:space="preserve">SILVIA VALERIA MANZO AGUILAR       </v>
          </cell>
          <cell r="I10973" t="str">
            <v xml:space="preserve">LUIS GERARDO CANCHOLA ROCHA                                           </v>
          </cell>
        </row>
        <row r="10974">
          <cell r="G10974">
            <v>526374</v>
          </cell>
          <cell r="H10974" t="str">
            <v xml:space="preserve">SILVIA VALERIA MANZO AGUILAR       </v>
          </cell>
          <cell r="I10974" t="str">
            <v xml:space="preserve">LUIS GERARDO CANCHOLA ROCHA                                           </v>
          </cell>
        </row>
        <row r="10975">
          <cell r="G10975">
            <v>526374</v>
          </cell>
          <cell r="H10975" t="str">
            <v xml:space="preserve">SILVIA VALERIA MANZO AGUILAR       </v>
          </cell>
          <cell r="I10975" t="str">
            <v xml:space="preserve">LUIS GERARDO CANCHOLA ROCHA                                           </v>
          </cell>
        </row>
        <row r="10976">
          <cell r="G10976">
            <v>526374</v>
          </cell>
          <cell r="H10976" t="str">
            <v xml:space="preserve">SILVIA VALERIA MANZO AGUILAR       </v>
          </cell>
          <cell r="I10976" t="str">
            <v xml:space="preserve">LUIS GERARDO CANCHOLA ROCHA                                           </v>
          </cell>
        </row>
        <row r="10977">
          <cell r="G10977">
            <v>526374</v>
          </cell>
          <cell r="H10977" t="str">
            <v xml:space="preserve">SILVIA VALERIA MANZO AGUILAR       </v>
          </cell>
          <cell r="I10977" t="str">
            <v xml:space="preserve">LUIS GERARDO CANCHOLA ROCHA                                           </v>
          </cell>
        </row>
        <row r="10978">
          <cell r="G10978">
            <v>526374</v>
          </cell>
          <cell r="H10978" t="str">
            <v xml:space="preserve">SILVIA VALERIA MANZO AGUILAR       </v>
          </cell>
          <cell r="I10978" t="str">
            <v xml:space="preserve">LUIS GERARDO CANCHOLA ROCHA                                           </v>
          </cell>
        </row>
        <row r="10979">
          <cell r="G10979">
            <v>526374</v>
          </cell>
          <cell r="H10979" t="str">
            <v xml:space="preserve">SILVIA VALERIA MANZO AGUILAR       </v>
          </cell>
          <cell r="I10979" t="str">
            <v xml:space="preserve">LUIS GERARDO CANCHOLA ROCHA                                           </v>
          </cell>
        </row>
        <row r="10980">
          <cell r="G10980">
            <v>526374</v>
          </cell>
          <cell r="H10980" t="str">
            <v xml:space="preserve">SILVIA VALERIA MANZO AGUILAR       </v>
          </cell>
          <cell r="I10980" t="str">
            <v xml:space="preserve">LUIS GERARDO CANCHOLA ROCHA                                           </v>
          </cell>
        </row>
        <row r="10981">
          <cell r="G10981">
            <v>526374</v>
          </cell>
          <cell r="H10981" t="str">
            <v xml:space="preserve">SILVIA VALERIA MANZO AGUILAR       </v>
          </cell>
          <cell r="I10981" t="str">
            <v xml:space="preserve">LUIS GERARDO CANCHOLA ROCHA                                           </v>
          </cell>
        </row>
        <row r="10982">
          <cell r="G10982">
            <v>526382</v>
          </cell>
          <cell r="H10982" t="str">
            <v xml:space="preserve">SILVIA VALERIA MANZO AGUILAR       </v>
          </cell>
          <cell r="I10982" t="str">
            <v xml:space="preserve">JOSE BORREGO Y MARRON                                                 </v>
          </cell>
        </row>
        <row r="10983">
          <cell r="G10983">
            <v>526382</v>
          </cell>
          <cell r="H10983" t="str">
            <v xml:space="preserve">SILVIA VALERIA MANZO AGUILAR       </v>
          </cell>
          <cell r="I10983" t="str">
            <v xml:space="preserve">JOSE BORREGO Y MARRON                                                 </v>
          </cell>
        </row>
        <row r="10984">
          <cell r="G10984">
            <v>526382</v>
          </cell>
          <cell r="H10984" t="str">
            <v xml:space="preserve">SILVIA VALERIA MANZO AGUILAR       </v>
          </cell>
          <cell r="I10984" t="str">
            <v xml:space="preserve">JOSE BORREGO Y MARRON                                                 </v>
          </cell>
        </row>
        <row r="10985">
          <cell r="G10985">
            <v>526382</v>
          </cell>
          <cell r="H10985" t="str">
            <v xml:space="preserve">SILVIA VALERIA MANZO AGUILAR       </v>
          </cell>
          <cell r="I10985" t="str">
            <v xml:space="preserve">JOSE BORREGO Y MARRON                                                 </v>
          </cell>
        </row>
        <row r="10986">
          <cell r="G10986">
            <v>526382</v>
          </cell>
          <cell r="H10986" t="str">
            <v xml:space="preserve">SILVIA VALERIA MANZO AGUILAR       </v>
          </cell>
          <cell r="I10986" t="str">
            <v xml:space="preserve">JOSE BORREGO Y MARRON                                                 </v>
          </cell>
        </row>
        <row r="10987">
          <cell r="G10987">
            <v>526382</v>
          </cell>
          <cell r="H10987" t="str">
            <v xml:space="preserve">SILVIA VALERIA MANZO AGUILAR       </v>
          </cell>
          <cell r="I10987" t="str">
            <v xml:space="preserve">JOSE BORREGO Y MARRON                                                 </v>
          </cell>
        </row>
        <row r="10988">
          <cell r="G10988">
            <v>526382</v>
          </cell>
          <cell r="H10988" t="str">
            <v xml:space="preserve">SILVIA VALERIA MANZO AGUILAR       </v>
          </cell>
          <cell r="I10988" t="str">
            <v xml:space="preserve">JOSE BORREGO Y MARRON                                                 </v>
          </cell>
        </row>
        <row r="10989">
          <cell r="G10989">
            <v>526382</v>
          </cell>
          <cell r="H10989" t="str">
            <v xml:space="preserve">SILVIA VALERIA MANZO AGUILAR       </v>
          </cell>
          <cell r="I10989" t="str">
            <v xml:space="preserve">JOSE BORREGO Y MARRON                                                 </v>
          </cell>
        </row>
        <row r="10990">
          <cell r="G10990">
            <v>526382</v>
          </cell>
          <cell r="H10990" t="str">
            <v xml:space="preserve">SILVIA VALERIA MANZO AGUILAR       </v>
          </cell>
          <cell r="I10990" t="str">
            <v xml:space="preserve">JOSE BORREGO Y MARRON                                                 </v>
          </cell>
        </row>
        <row r="10991">
          <cell r="G10991">
            <v>526382</v>
          </cell>
          <cell r="H10991" t="str">
            <v xml:space="preserve">SILVIA VALERIA MANZO AGUILAR       </v>
          </cell>
          <cell r="I10991" t="str">
            <v xml:space="preserve">JOSE BORREGO Y MARRON                                                 </v>
          </cell>
        </row>
        <row r="10992">
          <cell r="G10992">
            <v>526382</v>
          </cell>
          <cell r="H10992" t="str">
            <v xml:space="preserve">SILVIA VALERIA MANZO AGUILAR       </v>
          </cell>
          <cell r="I10992" t="str">
            <v xml:space="preserve">JOSE BORREGO Y MARRON                                                 </v>
          </cell>
        </row>
        <row r="10993">
          <cell r="G10993">
            <v>526382</v>
          </cell>
          <cell r="H10993" t="str">
            <v xml:space="preserve">SILVIA VALERIA MANZO AGUILAR       </v>
          </cell>
          <cell r="I10993" t="str">
            <v xml:space="preserve">JOSE BORREGO Y MARRON                                                 </v>
          </cell>
        </row>
        <row r="10994">
          <cell r="G10994">
            <v>526382</v>
          </cell>
          <cell r="H10994" t="str">
            <v xml:space="preserve">SILVIA VALERIA MANZO AGUILAR       </v>
          </cell>
          <cell r="I10994" t="str">
            <v xml:space="preserve">JOSE BORREGO Y MARRON                                                 </v>
          </cell>
        </row>
        <row r="10995">
          <cell r="G10995">
            <v>526382</v>
          </cell>
          <cell r="H10995" t="str">
            <v xml:space="preserve">SILVIA VALERIA MANZO AGUILAR       </v>
          </cell>
          <cell r="I10995" t="str">
            <v xml:space="preserve">JOSE BORREGO Y MARRON                                                 </v>
          </cell>
        </row>
        <row r="10996">
          <cell r="G10996">
            <v>526382</v>
          </cell>
          <cell r="H10996" t="str">
            <v xml:space="preserve">SILVIA VALERIA MANZO AGUILAR       </v>
          </cell>
          <cell r="I10996" t="str">
            <v xml:space="preserve">JOSE BORREGO Y MARRON                                                 </v>
          </cell>
        </row>
        <row r="10997">
          <cell r="G10997">
            <v>526382</v>
          </cell>
          <cell r="H10997" t="str">
            <v xml:space="preserve">SILVIA VALERIA MANZO AGUILAR       </v>
          </cell>
          <cell r="I10997" t="str">
            <v xml:space="preserve">JOSE BORREGO Y MARRON                                                 </v>
          </cell>
        </row>
        <row r="10998">
          <cell r="G10998">
            <v>526382</v>
          </cell>
          <cell r="H10998" t="str">
            <v xml:space="preserve">SILVIA VALERIA MANZO AGUILAR       </v>
          </cell>
          <cell r="I10998" t="str">
            <v xml:space="preserve">JOSE BORREGO Y MARRON                                                 </v>
          </cell>
        </row>
        <row r="10999">
          <cell r="G10999">
            <v>526395</v>
          </cell>
          <cell r="H10999" t="str">
            <v xml:space="preserve">SILVIA VALERIA MANZO AGUILAR       </v>
          </cell>
          <cell r="I10999" t="str">
            <v xml:space="preserve">RAFAEL CORREA SIQUEIROS                                               </v>
          </cell>
        </row>
        <row r="11000">
          <cell r="G11000">
            <v>526395</v>
          </cell>
          <cell r="H11000" t="str">
            <v xml:space="preserve">SILVIA VALERIA MANZO AGUILAR       </v>
          </cell>
          <cell r="I11000" t="str">
            <v xml:space="preserve">RAFAEL CORREA SIQUEIROS                                               </v>
          </cell>
        </row>
        <row r="11001">
          <cell r="G11001">
            <v>526395</v>
          </cell>
          <cell r="H11001" t="str">
            <v xml:space="preserve">SILVIA VALERIA MANZO AGUILAR       </v>
          </cell>
          <cell r="I11001" t="str">
            <v xml:space="preserve">RAFAEL CORREA SIQUEIROS                                               </v>
          </cell>
        </row>
        <row r="11002">
          <cell r="G11002">
            <v>526395</v>
          </cell>
          <cell r="H11002" t="str">
            <v xml:space="preserve">SILVIA VALERIA MANZO AGUILAR       </v>
          </cell>
          <cell r="I11002" t="str">
            <v xml:space="preserve">RAFAEL CORREA SIQUEIROS                                               </v>
          </cell>
        </row>
        <row r="11003">
          <cell r="G11003">
            <v>526395</v>
          </cell>
          <cell r="H11003" t="str">
            <v xml:space="preserve">SILVIA VALERIA MANZO AGUILAR       </v>
          </cell>
          <cell r="I11003" t="str">
            <v xml:space="preserve">RAFAEL CORREA SIQUEIROS                                               </v>
          </cell>
        </row>
        <row r="11004">
          <cell r="G11004">
            <v>526395</v>
          </cell>
          <cell r="H11004" t="str">
            <v xml:space="preserve">SILVIA VALERIA MANZO AGUILAR       </v>
          </cell>
          <cell r="I11004" t="str">
            <v xml:space="preserve">RAFAEL CORREA SIQUEIROS                                               </v>
          </cell>
        </row>
        <row r="11005">
          <cell r="G11005">
            <v>526395</v>
          </cell>
          <cell r="H11005" t="str">
            <v xml:space="preserve">SILVIA VALERIA MANZO AGUILAR       </v>
          </cell>
          <cell r="I11005" t="str">
            <v xml:space="preserve">RAFAEL CORREA SIQUEIROS                                               </v>
          </cell>
        </row>
        <row r="11006">
          <cell r="G11006">
            <v>526395</v>
          </cell>
          <cell r="H11006" t="str">
            <v xml:space="preserve">SILVIA VALERIA MANZO AGUILAR       </v>
          </cell>
          <cell r="I11006" t="str">
            <v xml:space="preserve">RAFAEL CORREA SIQUEIROS                                               </v>
          </cell>
        </row>
        <row r="11007">
          <cell r="G11007">
            <v>526395</v>
          </cell>
          <cell r="H11007" t="str">
            <v xml:space="preserve">SILVIA VALERIA MANZO AGUILAR       </v>
          </cell>
          <cell r="I11007" t="str">
            <v xml:space="preserve">RAFAEL CORREA SIQUEIROS                                               </v>
          </cell>
        </row>
        <row r="11008">
          <cell r="G11008">
            <v>526395</v>
          </cell>
          <cell r="H11008" t="str">
            <v xml:space="preserve">SILVIA VALERIA MANZO AGUILAR       </v>
          </cell>
          <cell r="I11008" t="str">
            <v xml:space="preserve">RAFAEL CORREA SIQUEIROS                                               </v>
          </cell>
        </row>
        <row r="11009">
          <cell r="G11009">
            <v>526395</v>
          </cell>
          <cell r="H11009" t="str">
            <v xml:space="preserve">SILVIA VALERIA MANZO AGUILAR       </v>
          </cell>
          <cell r="I11009" t="str">
            <v xml:space="preserve">RAFAEL CORREA SIQUEIROS                                               </v>
          </cell>
        </row>
        <row r="11010">
          <cell r="G11010">
            <v>526395</v>
          </cell>
          <cell r="H11010" t="str">
            <v xml:space="preserve">SILVIA VALERIA MANZO AGUILAR       </v>
          </cell>
          <cell r="I11010" t="str">
            <v xml:space="preserve">RAFAEL CORREA SIQUEIROS                                               </v>
          </cell>
        </row>
        <row r="11011">
          <cell r="G11011">
            <v>526395</v>
          </cell>
          <cell r="H11011" t="str">
            <v xml:space="preserve">SILVIA VALERIA MANZO AGUILAR       </v>
          </cell>
          <cell r="I11011" t="str">
            <v xml:space="preserve">RAFAEL CORREA SIQUEIROS                                               </v>
          </cell>
        </row>
        <row r="11012">
          <cell r="G11012">
            <v>526395</v>
          </cell>
          <cell r="H11012" t="str">
            <v xml:space="preserve">SILVIA VALERIA MANZO AGUILAR       </v>
          </cell>
          <cell r="I11012" t="str">
            <v xml:space="preserve">RAFAEL CORREA SIQUEIROS                                               </v>
          </cell>
        </row>
        <row r="11013">
          <cell r="G11013">
            <v>526395</v>
          </cell>
          <cell r="H11013" t="str">
            <v xml:space="preserve">SILVIA VALERIA MANZO AGUILAR       </v>
          </cell>
          <cell r="I11013" t="str">
            <v xml:space="preserve">RAFAEL CORREA SIQUEIROS                                               </v>
          </cell>
        </row>
        <row r="11014">
          <cell r="G11014">
            <v>526395</v>
          </cell>
          <cell r="H11014" t="str">
            <v xml:space="preserve">SILVIA VALERIA MANZO AGUILAR       </v>
          </cell>
          <cell r="I11014" t="str">
            <v xml:space="preserve">RAFAEL CORREA SIQUEIROS                                               </v>
          </cell>
        </row>
        <row r="11015">
          <cell r="G11015">
            <v>526395</v>
          </cell>
          <cell r="H11015" t="str">
            <v xml:space="preserve">SILVIA VALERIA MANZO AGUILAR       </v>
          </cell>
          <cell r="I11015" t="str">
            <v xml:space="preserve">RAFAEL CORREA SIQUEIROS                                               </v>
          </cell>
        </row>
        <row r="11016">
          <cell r="G11016">
            <v>526395</v>
          </cell>
          <cell r="H11016" t="str">
            <v xml:space="preserve">SILVIA VALERIA MANZO AGUILAR       </v>
          </cell>
          <cell r="I11016" t="str">
            <v xml:space="preserve">RAFAEL CORREA SIQUEIROS                                               </v>
          </cell>
        </row>
        <row r="11017">
          <cell r="G11017">
            <v>526395</v>
          </cell>
          <cell r="H11017" t="str">
            <v xml:space="preserve">SILVIA VALERIA MANZO AGUILAR       </v>
          </cell>
          <cell r="I11017" t="str">
            <v xml:space="preserve">RAFAEL CORREA SIQUEIROS                                               </v>
          </cell>
        </row>
        <row r="11018">
          <cell r="G11018">
            <v>526395</v>
          </cell>
          <cell r="H11018" t="str">
            <v xml:space="preserve">SILVIA VALERIA MANZO AGUILAR       </v>
          </cell>
          <cell r="I11018" t="str">
            <v xml:space="preserve">RAFAEL CORREA SIQUEIROS                                               </v>
          </cell>
        </row>
        <row r="11019">
          <cell r="G11019">
            <v>526395</v>
          </cell>
          <cell r="H11019" t="str">
            <v xml:space="preserve">SILVIA VALERIA MANZO AGUILAR       </v>
          </cell>
          <cell r="I11019" t="str">
            <v xml:space="preserve">RAFAEL CORREA SIQUEIROS                                               </v>
          </cell>
        </row>
        <row r="11020">
          <cell r="G11020">
            <v>526395</v>
          </cell>
          <cell r="H11020" t="str">
            <v xml:space="preserve">SILVIA VALERIA MANZO AGUILAR       </v>
          </cell>
          <cell r="I11020" t="str">
            <v xml:space="preserve">RAFAEL CORREA SIQUEIROS                                               </v>
          </cell>
        </row>
        <row r="11021">
          <cell r="G11021">
            <v>526395</v>
          </cell>
          <cell r="H11021" t="str">
            <v xml:space="preserve">SILVIA VALERIA MANZO AGUILAR       </v>
          </cell>
          <cell r="I11021" t="str">
            <v xml:space="preserve">RAFAEL CORREA SIQUEIROS                                               </v>
          </cell>
        </row>
        <row r="11022">
          <cell r="G11022">
            <v>526395</v>
          </cell>
          <cell r="H11022" t="str">
            <v xml:space="preserve">SILVIA VALERIA MANZO AGUILAR       </v>
          </cell>
          <cell r="I11022" t="str">
            <v xml:space="preserve">RAFAEL CORREA SIQUEIROS                                               </v>
          </cell>
        </row>
        <row r="11023">
          <cell r="G11023">
            <v>526395</v>
          </cell>
          <cell r="H11023" t="str">
            <v xml:space="preserve">SILVIA VALERIA MANZO AGUILAR       </v>
          </cell>
          <cell r="I11023" t="str">
            <v xml:space="preserve">RAFAEL CORREA SIQUEIROS                                               </v>
          </cell>
        </row>
        <row r="11024">
          <cell r="G11024">
            <v>526395</v>
          </cell>
          <cell r="H11024" t="str">
            <v xml:space="preserve">SILVIA VALERIA MANZO AGUILAR       </v>
          </cell>
          <cell r="I11024" t="str">
            <v xml:space="preserve">RAFAEL CORREA SIQUEIROS                                               </v>
          </cell>
        </row>
        <row r="11025">
          <cell r="G11025">
            <v>526395</v>
          </cell>
          <cell r="H11025" t="str">
            <v xml:space="preserve">SILVIA VALERIA MANZO AGUILAR       </v>
          </cell>
          <cell r="I11025" t="str">
            <v xml:space="preserve">RAFAEL CORREA SIQUEIROS                                               </v>
          </cell>
        </row>
        <row r="11026">
          <cell r="G11026">
            <v>526395</v>
          </cell>
          <cell r="H11026" t="str">
            <v xml:space="preserve">SILVIA VALERIA MANZO AGUILAR       </v>
          </cell>
          <cell r="I11026" t="str">
            <v xml:space="preserve">RAFAEL CORREA SIQUEIROS                                               </v>
          </cell>
        </row>
        <row r="11027">
          <cell r="G11027">
            <v>526395</v>
          </cell>
          <cell r="H11027" t="str">
            <v xml:space="preserve">SILVIA VALERIA MANZO AGUILAR       </v>
          </cell>
          <cell r="I11027" t="str">
            <v xml:space="preserve">RAFAEL CORREA SIQUEIROS                                               </v>
          </cell>
        </row>
        <row r="11028">
          <cell r="G11028">
            <v>526395</v>
          </cell>
          <cell r="H11028" t="str">
            <v xml:space="preserve">SILVIA VALERIA MANZO AGUILAR       </v>
          </cell>
          <cell r="I11028" t="str">
            <v xml:space="preserve">RAFAEL CORREA SIQUEIROS                                               </v>
          </cell>
        </row>
        <row r="11029">
          <cell r="G11029">
            <v>526395</v>
          </cell>
          <cell r="H11029" t="str">
            <v xml:space="preserve">SILVIA VALERIA MANZO AGUILAR       </v>
          </cell>
          <cell r="I11029" t="str">
            <v xml:space="preserve">RAFAEL CORREA SIQUEIROS                                               </v>
          </cell>
        </row>
        <row r="11030">
          <cell r="G11030">
            <v>526395</v>
          </cell>
          <cell r="H11030" t="str">
            <v xml:space="preserve">SILVIA VALERIA MANZO AGUILAR       </v>
          </cell>
          <cell r="I11030" t="str">
            <v xml:space="preserve">RAFAEL CORREA SIQUEIROS                                               </v>
          </cell>
        </row>
        <row r="11031">
          <cell r="G11031">
            <v>526395</v>
          </cell>
          <cell r="H11031" t="str">
            <v xml:space="preserve">SILVIA VALERIA MANZO AGUILAR       </v>
          </cell>
          <cell r="I11031" t="str">
            <v xml:space="preserve">RAFAEL CORREA SIQUEIROS                                               </v>
          </cell>
        </row>
        <row r="11032">
          <cell r="G11032">
            <v>526395</v>
          </cell>
          <cell r="H11032" t="str">
            <v xml:space="preserve">SILVIA VALERIA MANZO AGUILAR       </v>
          </cell>
          <cell r="I11032" t="str">
            <v xml:space="preserve">RAFAEL CORREA SIQUEIROS                                               </v>
          </cell>
        </row>
        <row r="11033">
          <cell r="G11033">
            <v>526395</v>
          </cell>
          <cell r="H11033" t="str">
            <v xml:space="preserve">SILVIA VALERIA MANZO AGUILAR       </v>
          </cell>
          <cell r="I11033" t="str">
            <v xml:space="preserve">RAFAEL CORREA SIQUEIROS                                               </v>
          </cell>
        </row>
        <row r="11034">
          <cell r="G11034">
            <v>526395</v>
          </cell>
          <cell r="H11034" t="str">
            <v xml:space="preserve">SILVIA VALERIA MANZO AGUILAR       </v>
          </cell>
          <cell r="I11034" t="str">
            <v xml:space="preserve">RAFAEL CORREA SIQUEIROS                                               </v>
          </cell>
        </row>
        <row r="11035">
          <cell r="G11035">
            <v>526395</v>
          </cell>
          <cell r="H11035" t="str">
            <v xml:space="preserve">SILVIA VALERIA MANZO AGUILAR       </v>
          </cell>
          <cell r="I11035" t="str">
            <v xml:space="preserve">RAFAEL CORREA SIQUEIROS                                               </v>
          </cell>
        </row>
        <row r="11036">
          <cell r="G11036">
            <v>526395</v>
          </cell>
          <cell r="H11036" t="str">
            <v xml:space="preserve">SILVIA VALERIA MANZO AGUILAR       </v>
          </cell>
          <cell r="I11036" t="str">
            <v xml:space="preserve">RAFAEL CORREA SIQUEIROS                                               </v>
          </cell>
        </row>
        <row r="11037">
          <cell r="G11037">
            <v>526401</v>
          </cell>
          <cell r="H11037" t="str">
            <v xml:space="preserve">JAIME DAVID FAES                   </v>
          </cell>
          <cell r="I11037" t="str">
            <v xml:space="preserve">INMOBILIARIA COSGAYA SA DE CV                                         </v>
          </cell>
        </row>
        <row r="11038">
          <cell r="G11038">
            <v>526414</v>
          </cell>
          <cell r="H11038" t="str">
            <v xml:space="preserve">JAIME DAVID FAES                   </v>
          </cell>
          <cell r="I11038" t="str">
            <v xml:space="preserve">JOSE FRANCISCO CUEVAS FELIU                                           </v>
          </cell>
        </row>
        <row r="11039">
          <cell r="G11039">
            <v>526414</v>
          </cell>
          <cell r="H11039" t="str">
            <v xml:space="preserve">JAIME DAVID FAES                   </v>
          </cell>
          <cell r="I11039" t="str">
            <v xml:space="preserve">JOSE FRANCISCO CUEVAS FELIU                                           </v>
          </cell>
        </row>
        <row r="11040">
          <cell r="G11040">
            <v>526414</v>
          </cell>
          <cell r="H11040" t="str">
            <v xml:space="preserve">JAIME DAVID FAES                   </v>
          </cell>
          <cell r="I11040" t="str">
            <v xml:space="preserve">JOSE FRANCISCO CUEVAS FELIU                                           </v>
          </cell>
        </row>
        <row r="11041">
          <cell r="G11041">
            <v>526414</v>
          </cell>
          <cell r="H11041" t="str">
            <v xml:space="preserve">JAIME DAVID FAES                   </v>
          </cell>
          <cell r="I11041" t="str">
            <v xml:space="preserve">JOSE FRANCISCO CUEVAS FELIU                                           </v>
          </cell>
        </row>
        <row r="11042">
          <cell r="G11042">
            <v>526414</v>
          </cell>
          <cell r="H11042" t="str">
            <v xml:space="preserve">JAIME DAVID FAES                   </v>
          </cell>
          <cell r="I11042" t="str">
            <v xml:space="preserve">JOSE FRANCISCO CUEVAS FELIU                                           </v>
          </cell>
        </row>
        <row r="11043">
          <cell r="G11043">
            <v>526414</v>
          </cell>
          <cell r="H11043" t="str">
            <v xml:space="preserve">JAIME DAVID FAES                   </v>
          </cell>
          <cell r="I11043" t="str">
            <v xml:space="preserve">JOSE FRANCISCO CUEVAS FELIU                                           </v>
          </cell>
        </row>
        <row r="11044">
          <cell r="G11044">
            <v>526414</v>
          </cell>
          <cell r="H11044" t="str">
            <v xml:space="preserve">JAIME DAVID FAES                   </v>
          </cell>
          <cell r="I11044" t="str">
            <v xml:space="preserve">JOSE FRANCISCO CUEVAS FELIU                                           </v>
          </cell>
        </row>
        <row r="11045">
          <cell r="G11045">
            <v>526414</v>
          </cell>
          <cell r="H11045" t="str">
            <v xml:space="preserve">JAIME DAVID FAES                   </v>
          </cell>
          <cell r="I11045" t="str">
            <v xml:space="preserve">JOSE FRANCISCO CUEVAS FELIU                                           </v>
          </cell>
        </row>
        <row r="11046">
          <cell r="G11046">
            <v>526414</v>
          </cell>
          <cell r="H11046" t="str">
            <v xml:space="preserve">JAIME DAVID FAES                   </v>
          </cell>
          <cell r="I11046" t="str">
            <v xml:space="preserve">JOSE FRANCISCO CUEVAS FELIU                                           </v>
          </cell>
        </row>
        <row r="11047">
          <cell r="G11047">
            <v>526414</v>
          </cell>
          <cell r="H11047" t="str">
            <v xml:space="preserve">JAIME DAVID FAES                   </v>
          </cell>
          <cell r="I11047" t="str">
            <v xml:space="preserve">JOSE FRANCISCO CUEVAS FELIU                                           </v>
          </cell>
        </row>
        <row r="11048">
          <cell r="G11048">
            <v>526414</v>
          </cell>
          <cell r="H11048" t="str">
            <v xml:space="preserve">JAIME DAVID FAES                   </v>
          </cell>
          <cell r="I11048" t="str">
            <v xml:space="preserve">JOSE FRANCISCO CUEVAS FELIU                                           </v>
          </cell>
        </row>
        <row r="11049">
          <cell r="G11049">
            <v>526414</v>
          </cell>
          <cell r="H11049" t="str">
            <v xml:space="preserve">JAIME DAVID FAES                   </v>
          </cell>
          <cell r="I11049" t="str">
            <v xml:space="preserve">JOSE FRANCISCO CUEVAS FELIU                                           </v>
          </cell>
        </row>
        <row r="11050">
          <cell r="G11050">
            <v>526414</v>
          </cell>
          <cell r="H11050" t="str">
            <v xml:space="preserve">JAIME DAVID FAES                   </v>
          </cell>
          <cell r="I11050" t="str">
            <v xml:space="preserve">JOSE FRANCISCO CUEVAS FELIU                                           </v>
          </cell>
        </row>
        <row r="11051">
          <cell r="G11051">
            <v>526414</v>
          </cell>
          <cell r="H11051" t="str">
            <v xml:space="preserve">JAIME DAVID FAES                   </v>
          </cell>
          <cell r="I11051" t="str">
            <v xml:space="preserve">JOSE FRANCISCO CUEVAS FELIU                                           </v>
          </cell>
        </row>
        <row r="11052">
          <cell r="G11052">
            <v>526423</v>
          </cell>
          <cell r="H11052" t="str">
            <v xml:space="preserve">ALEJANDRA PEREZ MINA               </v>
          </cell>
          <cell r="I11052" t="str">
            <v xml:space="preserve">LUIS FRANCISCO SUINAGA AGUILAR                                        </v>
          </cell>
        </row>
        <row r="11053">
          <cell r="G11053">
            <v>526423</v>
          </cell>
          <cell r="H11053" t="str">
            <v xml:space="preserve">ALEJANDRA PEREZ MINA               </v>
          </cell>
          <cell r="I11053" t="str">
            <v xml:space="preserve">LUIS FRANCISCO SUINAGA AGUILAR                                        </v>
          </cell>
        </row>
        <row r="11054">
          <cell r="G11054">
            <v>526423</v>
          </cell>
          <cell r="H11054" t="str">
            <v xml:space="preserve">ALEJANDRA PEREZ MINA               </v>
          </cell>
          <cell r="I11054" t="str">
            <v xml:space="preserve">LUIS FRANCISCO SUINAGA AGUILAR                                        </v>
          </cell>
        </row>
        <row r="11055">
          <cell r="G11055">
            <v>526423</v>
          </cell>
          <cell r="H11055" t="str">
            <v xml:space="preserve">ALEJANDRA PEREZ MINA               </v>
          </cell>
          <cell r="I11055" t="str">
            <v xml:space="preserve">LUIS FRANCISCO SUINAGA AGUILAR                                        </v>
          </cell>
        </row>
        <row r="11056">
          <cell r="G11056">
            <v>526423</v>
          </cell>
          <cell r="H11056" t="str">
            <v xml:space="preserve">ALEJANDRA PEREZ MINA               </v>
          </cell>
          <cell r="I11056" t="str">
            <v xml:space="preserve">LUIS FRANCISCO SUINAGA AGUILAR                                        </v>
          </cell>
        </row>
        <row r="11057">
          <cell r="G11057">
            <v>526423</v>
          </cell>
          <cell r="H11057" t="str">
            <v xml:space="preserve">ALEJANDRA PEREZ MINA               </v>
          </cell>
          <cell r="I11057" t="str">
            <v xml:space="preserve">LUIS FRANCISCO SUINAGA AGUILAR                                        </v>
          </cell>
        </row>
        <row r="11058">
          <cell r="G11058">
            <v>526423</v>
          </cell>
          <cell r="H11058" t="str">
            <v xml:space="preserve">ALEJANDRA PEREZ MINA               </v>
          </cell>
          <cell r="I11058" t="str">
            <v xml:space="preserve">LUIS FRANCISCO SUINAGA AGUILAR                                        </v>
          </cell>
        </row>
        <row r="11059">
          <cell r="G11059">
            <v>526423</v>
          </cell>
          <cell r="H11059" t="str">
            <v xml:space="preserve">ALEJANDRA PEREZ MINA               </v>
          </cell>
          <cell r="I11059" t="str">
            <v xml:space="preserve">LUIS FRANCISCO SUINAGA AGUILAR                                        </v>
          </cell>
        </row>
        <row r="11060">
          <cell r="G11060">
            <v>526423</v>
          </cell>
          <cell r="H11060" t="str">
            <v xml:space="preserve">ALEJANDRA PEREZ MINA               </v>
          </cell>
          <cell r="I11060" t="str">
            <v xml:space="preserve">LUIS FRANCISCO SUINAGA AGUILAR                                        </v>
          </cell>
        </row>
        <row r="11061">
          <cell r="G11061">
            <v>526423</v>
          </cell>
          <cell r="H11061" t="str">
            <v xml:space="preserve">ALEJANDRA PEREZ MINA               </v>
          </cell>
          <cell r="I11061" t="str">
            <v xml:space="preserve">LUIS FRANCISCO SUINAGA AGUILAR                                        </v>
          </cell>
        </row>
        <row r="11062">
          <cell r="G11062">
            <v>526435</v>
          </cell>
          <cell r="H11062" t="str">
            <v xml:space="preserve">JAIME DAVID FAES                   </v>
          </cell>
          <cell r="I11062" t="str">
            <v xml:space="preserve">SALVADOR JAIR ANDRADE CHAVARRIA                                       </v>
          </cell>
        </row>
        <row r="11063">
          <cell r="G11063">
            <v>526435</v>
          </cell>
          <cell r="H11063" t="str">
            <v xml:space="preserve">JAIME DAVID FAES                   </v>
          </cell>
          <cell r="I11063" t="str">
            <v xml:space="preserve">SALVADOR JAIR ANDRADE CHAVARRIA                                       </v>
          </cell>
        </row>
        <row r="11064">
          <cell r="G11064">
            <v>526435</v>
          </cell>
          <cell r="H11064" t="str">
            <v xml:space="preserve">JAIME DAVID FAES                   </v>
          </cell>
          <cell r="I11064" t="str">
            <v xml:space="preserve">SALVADOR JAIR ANDRADE CHAVARRIA                                       </v>
          </cell>
        </row>
        <row r="11065">
          <cell r="G11065">
            <v>526435</v>
          </cell>
          <cell r="H11065" t="str">
            <v xml:space="preserve">JAIME DAVID FAES                   </v>
          </cell>
          <cell r="I11065" t="str">
            <v xml:space="preserve">SALVADOR JAIR ANDRADE CHAVARRIA                                       </v>
          </cell>
        </row>
        <row r="11066">
          <cell r="G11066">
            <v>526435</v>
          </cell>
          <cell r="H11066" t="str">
            <v xml:space="preserve">JAIME DAVID FAES                   </v>
          </cell>
          <cell r="I11066" t="str">
            <v xml:space="preserve">SALVADOR JAIR ANDRADE CHAVARRIA                                       </v>
          </cell>
        </row>
        <row r="11067">
          <cell r="G11067">
            <v>526435</v>
          </cell>
          <cell r="H11067" t="str">
            <v xml:space="preserve">JAIME DAVID FAES                   </v>
          </cell>
          <cell r="I11067" t="str">
            <v xml:space="preserve">SALVADOR JAIR ANDRADE CHAVARRIA                                       </v>
          </cell>
        </row>
        <row r="11068">
          <cell r="G11068">
            <v>526435</v>
          </cell>
          <cell r="H11068" t="str">
            <v xml:space="preserve">JAIME DAVID FAES                   </v>
          </cell>
          <cell r="I11068" t="str">
            <v xml:space="preserve">SALVADOR JAIR ANDRADE CHAVARRIA                                       </v>
          </cell>
        </row>
        <row r="11069">
          <cell r="G11069">
            <v>526435</v>
          </cell>
          <cell r="H11069" t="str">
            <v xml:space="preserve">JAIME DAVID FAES                   </v>
          </cell>
          <cell r="I11069" t="str">
            <v xml:space="preserve">SALVADOR JAIR ANDRADE CHAVARRIA                                       </v>
          </cell>
        </row>
        <row r="11070">
          <cell r="G11070">
            <v>526435</v>
          </cell>
          <cell r="H11070" t="str">
            <v xml:space="preserve">JAIME DAVID FAES                   </v>
          </cell>
          <cell r="I11070" t="str">
            <v xml:space="preserve">SALVADOR JAIR ANDRADE CHAVARRIA                                       </v>
          </cell>
        </row>
        <row r="11071">
          <cell r="G11071">
            <v>526435</v>
          </cell>
          <cell r="H11071" t="str">
            <v xml:space="preserve">JAIME DAVID FAES                   </v>
          </cell>
          <cell r="I11071" t="str">
            <v xml:space="preserve">SALVADOR JAIR ANDRADE CHAVARRIA                                       </v>
          </cell>
        </row>
        <row r="11072">
          <cell r="G11072">
            <v>526443</v>
          </cell>
          <cell r="H11072" t="str">
            <v xml:space="preserve">JAIME DAVID FAES                   </v>
          </cell>
          <cell r="I11072" t="str">
            <v xml:space="preserve">JORGE LUIS TINOCO ORTIZ                                               </v>
          </cell>
        </row>
        <row r="11073">
          <cell r="G11073">
            <v>526443</v>
          </cell>
          <cell r="H11073" t="str">
            <v xml:space="preserve">JAIME DAVID FAES                   </v>
          </cell>
          <cell r="I11073" t="str">
            <v xml:space="preserve">JORGE LUIS TINOCO ORTIZ                                               </v>
          </cell>
        </row>
        <row r="11074">
          <cell r="G11074">
            <v>526443</v>
          </cell>
          <cell r="H11074" t="str">
            <v xml:space="preserve">JAIME DAVID FAES                   </v>
          </cell>
          <cell r="I11074" t="str">
            <v xml:space="preserve">JORGE LUIS TINOCO ORTIZ                                               </v>
          </cell>
        </row>
        <row r="11075">
          <cell r="G11075">
            <v>526443</v>
          </cell>
          <cell r="H11075" t="str">
            <v xml:space="preserve">JAIME DAVID FAES                   </v>
          </cell>
          <cell r="I11075" t="str">
            <v xml:space="preserve">JORGE LUIS TINOCO ORTIZ                                               </v>
          </cell>
        </row>
        <row r="11076">
          <cell r="G11076">
            <v>526443</v>
          </cell>
          <cell r="H11076" t="str">
            <v xml:space="preserve">JAIME DAVID FAES                   </v>
          </cell>
          <cell r="I11076" t="str">
            <v xml:space="preserve">JORGE LUIS TINOCO ORTIZ                                               </v>
          </cell>
        </row>
        <row r="11077">
          <cell r="G11077">
            <v>526443</v>
          </cell>
          <cell r="H11077" t="str">
            <v xml:space="preserve">JAIME DAVID FAES                   </v>
          </cell>
          <cell r="I11077" t="str">
            <v xml:space="preserve">JORGE LUIS TINOCO ORTIZ                                               </v>
          </cell>
        </row>
        <row r="11078">
          <cell r="G11078">
            <v>526443</v>
          </cell>
          <cell r="H11078" t="str">
            <v xml:space="preserve">JAIME DAVID FAES                   </v>
          </cell>
          <cell r="I11078" t="str">
            <v xml:space="preserve">JORGE LUIS TINOCO ORTIZ                                               </v>
          </cell>
        </row>
        <row r="11079">
          <cell r="G11079">
            <v>526443</v>
          </cell>
          <cell r="H11079" t="str">
            <v xml:space="preserve">JAIME DAVID FAES                   </v>
          </cell>
          <cell r="I11079" t="str">
            <v xml:space="preserve">JORGE LUIS TINOCO ORTIZ                                               </v>
          </cell>
        </row>
        <row r="11080">
          <cell r="G11080">
            <v>526443</v>
          </cell>
          <cell r="H11080" t="str">
            <v xml:space="preserve">JAIME DAVID FAES                   </v>
          </cell>
          <cell r="I11080" t="str">
            <v xml:space="preserve">JORGE LUIS TINOCO ORTIZ                                               </v>
          </cell>
        </row>
        <row r="11081">
          <cell r="G11081">
            <v>526443</v>
          </cell>
          <cell r="H11081" t="str">
            <v xml:space="preserve">JAIME DAVID FAES                   </v>
          </cell>
          <cell r="I11081" t="str">
            <v xml:space="preserve">JORGE LUIS TINOCO ORTIZ                                               </v>
          </cell>
        </row>
        <row r="11082">
          <cell r="G11082">
            <v>526443</v>
          </cell>
          <cell r="H11082" t="str">
            <v xml:space="preserve">JAIME DAVID FAES                   </v>
          </cell>
          <cell r="I11082" t="str">
            <v xml:space="preserve">JORGE LUIS TINOCO ORTIZ                                               </v>
          </cell>
        </row>
        <row r="11083">
          <cell r="G11083">
            <v>526443</v>
          </cell>
          <cell r="H11083" t="str">
            <v xml:space="preserve">JAIME DAVID FAES                   </v>
          </cell>
          <cell r="I11083" t="str">
            <v xml:space="preserve">JORGE LUIS TINOCO ORTIZ                                               </v>
          </cell>
        </row>
        <row r="11084">
          <cell r="G11084">
            <v>526443</v>
          </cell>
          <cell r="H11084" t="str">
            <v xml:space="preserve">JAIME DAVID FAES                   </v>
          </cell>
          <cell r="I11084" t="str">
            <v xml:space="preserve">JORGE LUIS TINOCO ORTIZ                                               </v>
          </cell>
        </row>
        <row r="11085">
          <cell r="G11085">
            <v>526443</v>
          </cell>
          <cell r="H11085" t="str">
            <v xml:space="preserve">JAIME DAVID FAES                   </v>
          </cell>
          <cell r="I11085" t="str">
            <v xml:space="preserve">JORGE LUIS TINOCO ORTIZ                                               </v>
          </cell>
        </row>
        <row r="11086">
          <cell r="G11086">
            <v>526443</v>
          </cell>
          <cell r="H11086" t="str">
            <v xml:space="preserve">JAIME DAVID FAES                   </v>
          </cell>
          <cell r="I11086" t="str">
            <v xml:space="preserve">JORGE LUIS TINOCO ORTIZ                                               </v>
          </cell>
        </row>
        <row r="11087">
          <cell r="G11087">
            <v>526443</v>
          </cell>
          <cell r="H11087" t="str">
            <v xml:space="preserve">JAIME DAVID FAES                   </v>
          </cell>
          <cell r="I11087" t="str">
            <v xml:space="preserve">JORGE LUIS TINOCO ORTIZ                                               </v>
          </cell>
        </row>
        <row r="11088">
          <cell r="G11088">
            <v>526451</v>
          </cell>
          <cell r="H11088" t="str">
            <v xml:space="preserve">ANDREA TORRES LOPEZ                </v>
          </cell>
          <cell r="I11088" t="str">
            <v xml:space="preserve">FRANCISCO XAVIER ANDRES HERNANDEZ CASTANEDO                           </v>
          </cell>
        </row>
        <row r="11089">
          <cell r="G11089">
            <v>526451</v>
          </cell>
          <cell r="H11089" t="str">
            <v xml:space="preserve">ANDREA TORRES LOPEZ                </v>
          </cell>
          <cell r="I11089" t="str">
            <v xml:space="preserve">FRANCISCO XAVIER ANDRES HERNANDEZ CASTANEDO                           </v>
          </cell>
        </row>
        <row r="11090">
          <cell r="G11090">
            <v>526451</v>
          </cell>
          <cell r="H11090" t="str">
            <v xml:space="preserve">ANDREA TORRES LOPEZ                </v>
          </cell>
          <cell r="I11090" t="str">
            <v xml:space="preserve">FRANCISCO XAVIER ANDRES HERNANDEZ CASTANEDO                           </v>
          </cell>
        </row>
        <row r="11091">
          <cell r="G11091">
            <v>526451</v>
          </cell>
          <cell r="H11091" t="str">
            <v xml:space="preserve">ANDREA TORRES LOPEZ                </v>
          </cell>
          <cell r="I11091" t="str">
            <v xml:space="preserve">FRANCISCO XAVIER ANDRES HERNANDEZ CASTANEDO                           </v>
          </cell>
        </row>
        <row r="11092">
          <cell r="G11092">
            <v>526451</v>
          </cell>
          <cell r="H11092" t="str">
            <v xml:space="preserve">ANDREA TORRES LOPEZ                </v>
          </cell>
          <cell r="I11092" t="str">
            <v xml:space="preserve">FRANCISCO XAVIER ANDRES HERNANDEZ CASTANEDO                           </v>
          </cell>
        </row>
        <row r="11093">
          <cell r="G11093">
            <v>526451</v>
          </cell>
          <cell r="H11093" t="str">
            <v xml:space="preserve">ANDREA TORRES LOPEZ                </v>
          </cell>
          <cell r="I11093" t="str">
            <v xml:space="preserve">FRANCISCO XAVIER ANDRES HERNANDEZ CASTANEDO                           </v>
          </cell>
        </row>
        <row r="11094">
          <cell r="G11094">
            <v>526451</v>
          </cell>
          <cell r="H11094" t="str">
            <v xml:space="preserve">ANDREA TORRES LOPEZ                </v>
          </cell>
          <cell r="I11094" t="str">
            <v xml:space="preserve">FRANCISCO XAVIER ANDRES HERNANDEZ CASTANEDO                           </v>
          </cell>
        </row>
        <row r="11095">
          <cell r="G11095">
            <v>526451</v>
          </cell>
          <cell r="H11095" t="str">
            <v xml:space="preserve">ANDREA TORRES LOPEZ                </v>
          </cell>
          <cell r="I11095" t="str">
            <v xml:space="preserve">FRANCISCO XAVIER ANDRES HERNANDEZ CASTANEDO                           </v>
          </cell>
        </row>
        <row r="11096">
          <cell r="G11096">
            <v>526451</v>
          </cell>
          <cell r="H11096" t="str">
            <v xml:space="preserve">ANDREA TORRES LOPEZ                </v>
          </cell>
          <cell r="I11096" t="str">
            <v xml:space="preserve">FRANCISCO XAVIER ANDRES HERNANDEZ CASTANEDO                           </v>
          </cell>
        </row>
        <row r="11097">
          <cell r="G11097">
            <v>526451</v>
          </cell>
          <cell r="H11097" t="str">
            <v xml:space="preserve">ANDREA TORRES LOPEZ                </v>
          </cell>
          <cell r="I11097" t="str">
            <v xml:space="preserve">FRANCISCO XAVIER ANDRES HERNANDEZ CASTANEDO                           </v>
          </cell>
        </row>
        <row r="11098">
          <cell r="G11098">
            <v>526451</v>
          </cell>
          <cell r="H11098" t="str">
            <v xml:space="preserve">ANDREA TORRES LOPEZ                </v>
          </cell>
          <cell r="I11098" t="str">
            <v xml:space="preserve">FRANCISCO XAVIER ANDRES HERNANDEZ CASTANEDO                           </v>
          </cell>
        </row>
        <row r="11099">
          <cell r="G11099">
            <v>526451</v>
          </cell>
          <cell r="H11099" t="str">
            <v xml:space="preserve">ANDREA TORRES LOPEZ                </v>
          </cell>
          <cell r="I11099" t="str">
            <v xml:space="preserve">FRANCISCO XAVIER ANDRES HERNANDEZ CASTANEDO                           </v>
          </cell>
        </row>
        <row r="11100">
          <cell r="G11100">
            <v>526451</v>
          </cell>
          <cell r="H11100" t="str">
            <v xml:space="preserve">ANDREA TORRES LOPEZ                </v>
          </cell>
          <cell r="I11100" t="str">
            <v xml:space="preserve">FRANCISCO XAVIER ANDRES HERNANDEZ CASTANEDO                           </v>
          </cell>
        </row>
        <row r="11101">
          <cell r="G11101">
            <v>526451</v>
          </cell>
          <cell r="H11101" t="str">
            <v xml:space="preserve">ANDREA TORRES LOPEZ                </v>
          </cell>
          <cell r="I11101" t="str">
            <v xml:space="preserve">FRANCISCO XAVIER ANDRES HERNANDEZ CASTANEDO                           </v>
          </cell>
        </row>
        <row r="11102">
          <cell r="G11102">
            <v>526451</v>
          </cell>
          <cell r="H11102" t="str">
            <v xml:space="preserve">ANDREA TORRES LOPEZ                </v>
          </cell>
          <cell r="I11102" t="str">
            <v xml:space="preserve">FRANCISCO XAVIER ANDRES HERNANDEZ CASTANEDO                           </v>
          </cell>
        </row>
        <row r="11103">
          <cell r="G11103">
            <v>526451</v>
          </cell>
          <cell r="H11103" t="str">
            <v xml:space="preserve">ANDREA TORRES LOPEZ                </v>
          </cell>
          <cell r="I11103" t="str">
            <v xml:space="preserve">FRANCISCO XAVIER ANDRES HERNANDEZ CASTANEDO                           </v>
          </cell>
        </row>
        <row r="11104">
          <cell r="G11104">
            <v>526451</v>
          </cell>
          <cell r="H11104" t="str">
            <v xml:space="preserve">ANDREA TORRES LOPEZ                </v>
          </cell>
          <cell r="I11104" t="str">
            <v xml:space="preserve">FRANCISCO XAVIER ANDRES HERNANDEZ CASTANEDO                           </v>
          </cell>
        </row>
        <row r="11105">
          <cell r="G11105">
            <v>526451</v>
          </cell>
          <cell r="H11105" t="str">
            <v xml:space="preserve">ANDREA TORRES LOPEZ                </v>
          </cell>
          <cell r="I11105" t="str">
            <v xml:space="preserve">FRANCISCO XAVIER ANDRES HERNANDEZ CASTANEDO                           </v>
          </cell>
        </row>
        <row r="11106">
          <cell r="G11106">
            <v>526451</v>
          </cell>
          <cell r="H11106" t="str">
            <v xml:space="preserve">ANDREA TORRES LOPEZ                </v>
          </cell>
          <cell r="I11106" t="str">
            <v xml:space="preserve">FRANCISCO XAVIER ANDRES HERNANDEZ CASTANEDO                           </v>
          </cell>
        </row>
        <row r="11107">
          <cell r="G11107">
            <v>526451</v>
          </cell>
          <cell r="H11107" t="str">
            <v xml:space="preserve">ANDREA TORRES LOPEZ                </v>
          </cell>
          <cell r="I11107" t="str">
            <v xml:space="preserve">FRANCISCO XAVIER ANDRES HERNANDEZ CASTANEDO                           </v>
          </cell>
        </row>
        <row r="11108">
          <cell r="G11108">
            <v>526451</v>
          </cell>
          <cell r="H11108" t="str">
            <v xml:space="preserve">ANDREA TORRES LOPEZ                </v>
          </cell>
          <cell r="I11108" t="str">
            <v xml:space="preserve">FRANCISCO XAVIER ANDRES HERNANDEZ CASTANEDO                           </v>
          </cell>
        </row>
        <row r="11109">
          <cell r="G11109">
            <v>526451</v>
          </cell>
          <cell r="H11109" t="str">
            <v xml:space="preserve">ANDREA TORRES LOPEZ                </v>
          </cell>
          <cell r="I11109" t="str">
            <v xml:space="preserve">FRANCISCO XAVIER ANDRES HERNANDEZ CASTANEDO                           </v>
          </cell>
        </row>
        <row r="11110">
          <cell r="G11110">
            <v>526472</v>
          </cell>
          <cell r="H11110" t="str">
            <v xml:space="preserve">GABRIEL RODRIGO BAENA CASTUERA     </v>
          </cell>
          <cell r="I11110" t="str">
            <v xml:space="preserve">VICTOR EULOGIO FLORES FLORES                                          </v>
          </cell>
        </row>
        <row r="11111">
          <cell r="G11111">
            <v>526472</v>
          </cell>
          <cell r="H11111" t="str">
            <v xml:space="preserve">GABRIEL RODRIGO BAENA CASTUERA     </v>
          </cell>
          <cell r="I11111" t="str">
            <v xml:space="preserve">VICTOR EULOGIO FLORES FLORES                                          </v>
          </cell>
        </row>
        <row r="11112">
          <cell r="G11112">
            <v>526472</v>
          </cell>
          <cell r="H11112" t="str">
            <v xml:space="preserve">GABRIEL RODRIGO BAENA CASTUERA     </v>
          </cell>
          <cell r="I11112" t="str">
            <v xml:space="preserve">VICTOR EULOGIO FLORES FLORES                                          </v>
          </cell>
        </row>
        <row r="11113">
          <cell r="G11113">
            <v>526472</v>
          </cell>
          <cell r="H11113" t="str">
            <v xml:space="preserve">GABRIEL RODRIGO BAENA CASTUERA     </v>
          </cell>
          <cell r="I11113" t="str">
            <v xml:space="preserve">VICTOR EULOGIO FLORES FLORES                                          </v>
          </cell>
        </row>
        <row r="11114">
          <cell r="G11114">
            <v>526485</v>
          </cell>
          <cell r="H11114" t="str">
            <v xml:space="preserve">GABRIEL RODRIGO BAENA CASTUERA     </v>
          </cell>
          <cell r="I11114" t="str">
            <v xml:space="preserve">HECTOR MANUEL CABELLO Y REYES SPINDOLA                                </v>
          </cell>
        </row>
        <row r="11115">
          <cell r="G11115">
            <v>526485</v>
          </cell>
          <cell r="H11115" t="str">
            <v xml:space="preserve">GABRIEL RODRIGO BAENA CASTUERA     </v>
          </cell>
          <cell r="I11115" t="str">
            <v xml:space="preserve">HECTOR MANUEL CABELLO Y REYES SPINDOLA                                </v>
          </cell>
        </row>
        <row r="11116">
          <cell r="G11116">
            <v>526485</v>
          </cell>
          <cell r="H11116" t="str">
            <v xml:space="preserve">GABRIEL RODRIGO BAENA CASTUERA     </v>
          </cell>
          <cell r="I11116" t="str">
            <v xml:space="preserve">HECTOR MANUEL CABELLO Y REYES SPINDOLA                                </v>
          </cell>
        </row>
        <row r="11117">
          <cell r="G11117">
            <v>526485</v>
          </cell>
          <cell r="H11117" t="str">
            <v xml:space="preserve">GABRIEL RODRIGO BAENA CASTUERA     </v>
          </cell>
          <cell r="I11117" t="str">
            <v xml:space="preserve">HECTOR MANUEL CABELLO Y REYES SPINDOLA                                </v>
          </cell>
        </row>
        <row r="11118">
          <cell r="G11118">
            <v>526485</v>
          </cell>
          <cell r="H11118" t="str">
            <v xml:space="preserve">GABRIEL RODRIGO BAENA CASTUERA     </v>
          </cell>
          <cell r="I11118" t="str">
            <v xml:space="preserve">HECTOR MANUEL CABELLO Y REYES SPINDOLA                                </v>
          </cell>
        </row>
        <row r="11119">
          <cell r="G11119">
            <v>526485</v>
          </cell>
          <cell r="H11119" t="str">
            <v xml:space="preserve">GABRIEL RODRIGO BAENA CASTUERA     </v>
          </cell>
          <cell r="I11119" t="str">
            <v xml:space="preserve">HECTOR MANUEL CABELLO Y REYES SPINDOLA                                </v>
          </cell>
        </row>
        <row r="11120">
          <cell r="G11120">
            <v>526485</v>
          </cell>
          <cell r="H11120" t="str">
            <v xml:space="preserve">GABRIEL RODRIGO BAENA CASTUERA     </v>
          </cell>
          <cell r="I11120" t="str">
            <v xml:space="preserve">HECTOR MANUEL CABELLO Y REYES SPINDOLA                                </v>
          </cell>
        </row>
        <row r="11121">
          <cell r="G11121">
            <v>526485</v>
          </cell>
          <cell r="H11121" t="str">
            <v xml:space="preserve">GABRIEL RODRIGO BAENA CASTUERA     </v>
          </cell>
          <cell r="I11121" t="str">
            <v xml:space="preserve">HECTOR MANUEL CABELLO Y REYES SPINDOLA                                </v>
          </cell>
        </row>
        <row r="11122">
          <cell r="G11122">
            <v>526485</v>
          </cell>
          <cell r="H11122" t="str">
            <v xml:space="preserve">GABRIEL RODRIGO BAENA CASTUERA     </v>
          </cell>
          <cell r="I11122" t="str">
            <v xml:space="preserve">HECTOR MANUEL CABELLO Y REYES SPINDOLA                                </v>
          </cell>
        </row>
        <row r="11123">
          <cell r="G11123">
            <v>526493</v>
          </cell>
          <cell r="H11123" t="str">
            <v xml:space="preserve">ALEJANDRA PEREZ MINA               </v>
          </cell>
          <cell r="I11123" t="str">
            <v xml:space="preserve">CREDITO REAL S.A.B. DE C.V. SOFOM E.N.R.                              </v>
          </cell>
        </row>
        <row r="11124">
          <cell r="G11124">
            <v>526503</v>
          </cell>
          <cell r="H11124" t="str">
            <v xml:space="preserve">EMPLEADOS                          </v>
          </cell>
          <cell r="I11124" t="str">
            <v xml:space="preserve">JUAN ELIZALDE MORERAS                                                 </v>
          </cell>
        </row>
        <row r="11125">
          <cell r="G11125">
            <v>526503</v>
          </cell>
          <cell r="H11125" t="str">
            <v xml:space="preserve">EMPLEADOS                          </v>
          </cell>
          <cell r="I11125" t="str">
            <v xml:space="preserve">JUAN ELIZALDE MORERAS                                                 </v>
          </cell>
        </row>
        <row r="11126">
          <cell r="G11126">
            <v>526503</v>
          </cell>
          <cell r="H11126" t="str">
            <v xml:space="preserve">EMPLEADOS                          </v>
          </cell>
          <cell r="I11126" t="str">
            <v xml:space="preserve">JUAN ELIZALDE MORERAS                                                 </v>
          </cell>
        </row>
        <row r="11127">
          <cell r="G11127">
            <v>526503</v>
          </cell>
          <cell r="H11127" t="str">
            <v xml:space="preserve">EMPLEADOS                          </v>
          </cell>
          <cell r="I11127" t="str">
            <v xml:space="preserve">JUAN ELIZALDE MORERAS                                                 </v>
          </cell>
        </row>
        <row r="11128">
          <cell r="G11128">
            <v>526503</v>
          </cell>
          <cell r="H11128" t="str">
            <v xml:space="preserve">EMPLEADOS                          </v>
          </cell>
          <cell r="I11128" t="str">
            <v xml:space="preserve">JUAN ELIZALDE MORERAS                                                 </v>
          </cell>
        </row>
        <row r="11129">
          <cell r="G11129">
            <v>526503</v>
          </cell>
          <cell r="H11129" t="str">
            <v xml:space="preserve">EMPLEADOS                          </v>
          </cell>
          <cell r="I11129" t="str">
            <v xml:space="preserve">JUAN ELIZALDE MORERAS                                                 </v>
          </cell>
        </row>
        <row r="11130">
          <cell r="G11130">
            <v>526512</v>
          </cell>
          <cell r="H11130" t="str">
            <v xml:space="preserve">GABRIELA SUSANA FLORES ALVAREZ     </v>
          </cell>
          <cell r="I11130" t="str">
            <v xml:space="preserve">ELIAS DAYAN HARARI                                                    </v>
          </cell>
        </row>
        <row r="11131">
          <cell r="G11131">
            <v>526512</v>
          </cell>
          <cell r="H11131" t="str">
            <v xml:space="preserve">GABRIELA SUSANA FLORES ALVAREZ     </v>
          </cell>
          <cell r="I11131" t="str">
            <v xml:space="preserve">ELIAS DAYAN HARARI                                                    </v>
          </cell>
        </row>
        <row r="11132">
          <cell r="G11132">
            <v>526512</v>
          </cell>
          <cell r="H11132" t="str">
            <v xml:space="preserve">GABRIELA SUSANA FLORES ALVAREZ     </v>
          </cell>
          <cell r="I11132" t="str">
            <v xml:space="preserve">ELIAS DAYAN HARARI                                                    </v>
          </cell>
        </row>
        <row r="11133">
          <cell r="G11133">
            <v>526512</v>
          </cell>
          <cell r="H11133" t="str">
            <v xml:space="preserve">GABRIELA SUSANA FLORES ALVAREZ     </v>
          </cell>
          <cell r="I11133" t="str">
            <v xml:space="preserve">ELIAS DAYAN HARARI                                                    </v>
          </cell>
        </row>
        <row r="11134">
          <cell r="G11134">
            <v>526534</v>
          </cell>
          <cell r="H11134" t="str">
            <v xml:space="preserve">JAIME DAVID FAES                   </v>
          </cell>
          <cell r="I11134" t="str">
            <v xml:space="preserve">REBECA PADILLA ROJAS                                                  </v>
          </cell>
        </row>
        <row r="11135">
          <cell r="G11135">
            <v>526534</v>
          </cell>
          <cell r="H11135" t="str">
            <v xml:space="preserve">JAIME DAVID FAES                   </v>
          </cell>
          <cell r="I11135" t="str">
            <v xml:space="preserve">REBECA PADILLA ROJAS                                                  </v>
          </cell>
        </row>
        <row r="11136">
          <cell r="G11136">
            <v>526534</v>
          </cell>
          <cell r="H11136" t="str">
            <v xml:space="preserve">JAIME DAVID FAES                   </v>
          </cell>
          <cell r="I11136" t="str">
            <v xml:space="preserve">REBECA PADILLA ROJAS                                                  </v>
          </cell>
        </row>
        <row r="11137">
          <cell r="G11137">
            <v>526534</v>
          </cell>
          <cell r="H11137" t="str">
            <v xml:space="preserve">JAIME DAVID FAES                   </v>
          </cell>
          <cell r="I11137" t="str">
            <v xml:space="preserve">REBECA PADILLA ROJAS                                                  </v>
          </cell>
        </row>
        <row r="11138">
          <cell r="G11138">
            <v>526534</v>
          </cell>
          <cell r="H11138" t="str">
            <v xml:space="preserve">JAIME DAVID FAES                   </v>
          </cell>
          <cell r="I11138" t="str">
            <v xml:space="preserve">REBECA PADILLA ROJAS                                                  </v>
          </cell>
        </row>
        <row r="11139">
          <cell r="G11139">
            <v>526534</v>
          </cell>
          <cell r="H11139" t="str">
            <v xml:space="preserve">JAIME DAVID FAES                   </v>
          </cell>
          <cell r="I11139" t="str">
            <v xml:space="preserve">REBECA PADILLA ROJAS                                                  </v>
          </cell>
        </row>
        <row r="11140">
          <cell r="G11140">
            <v>526534</v>
          </cell>
          <cell r="H11140" t="str">
            <v xml:space="preserve">JAIME DAVID FAES                   </v>
          </cell>
          <cell r="I11140" t="str">
            <v xml:space="preserve">REBECA PADILLA ROJAS                                                  </v>
          </cell>
        </row>
        <row r="11141">
          <cell r="G11141">
            <v>526562</v>
          </cell>
          <cell r="H11141" t="str">
            <v>JOSUE GERARDO RAMIREZ ESPA/A FUENTE</v>
          </cell>
          <cell r="I11141" t="str">
            <v xml:space="preserve">RAMIRO (MENOR) RUIZ INGUANZO                                          </v>
          </cell>
        </row>
        <row r="11142">
          <cell r="G11142">
            <v>526562</v>
          </cell>
          <cell r="H11142" t="str">
            <v>JOSUE GERARDO RAMIREZ ESPA/A FUENTE</v>
          </cell>
          <cell r="I11142" t="str">
            <v xml:space="preserve">RAMIRO (MENOR) RUIZ INGUANZO                                          </v>
          </cell>
        </row>
        <row r="11143">
          <cell r="G11143">
            <v>526575</v>
          </cell>
          <cell r="H11143" t="str">
            <v xml:space="preserve">FRANCISCO JOSE AVALOS ORTEGA       </v>
          </cell>
          <cell r="I11143" t="str">
            <v xml:space="preserve">MARIA CONCEPCION CASTILLO ROMERO                                      </v>
          </cell>
        </row>
        <row r="11144">
          <cell r="G11144">
            <v>526575</v>
          </cell>
          <cell r="H11144" t="str">
            <v xml:space="preserve">FRANCISCO JOSE AVALOS ORTEGA       </v>
          </cell>
          <cell r="I11144" t="str">
            <v xml:space="preserve">MARIA CONCEPCION CASTILLO ROMERO                                      </v>
          </cell>
        </row>
        <row r="11145">
          <cell r="G11145">
            <v>526575</v>
          </cell>
          <cell r="H11145" t="str">
            <v xml:space="preserve">FRANCISCO JOSE AVALOS ORTEGA       </v>
          </cell>
          <cell r="I11145" t="str">
            <v xml:space="preserve">MARIA CONCEPCION CASTILLO ROMERO                                      </v>
          </cell>
        </row>
        <row r="11146">
          <cell r="G11146">
            <v>526583</v>
          </cell>
          <cell r="H11146" t="str">
            <v xml:space="preserve">JAIME DAVID FAES                   </v>
          </cell>
          <cell r="I11146" t="str">
            <v xml:space="preserve">MIGUEL ANGEL MESINAS IGLESIAS                                         </v>
          </cell>
        </row>
        <row r="11147">
          <cell r="G11147">
            <v>526583</v>
          </cell>
          <cell r="H11147" t="str">
            <v xml:space="preserve">JAIME DAVID FAES                   </v>
          </cell>
          <cell r="I11147" t="str">
            <v xml:space="preserve">MIGUEL ANGEL MESINAS IGLESIAS                                         </v>
          </cell>
        </row>
        <row r="11148">
          <cell r="G11148">
            <v>526583</v>
          </cell>
          <cell r="H11148" t="str">
            <v xml:space="preserve">JAIME DAVID FAES                   </v>
          </cell>
          <cell r="I11148" t="str">
            <v xml:space="preserve">MIGUEL ANGEL MESINAS IGLESIAS                                         </v>
          </cell>
        </row>
        <row r="11149">
          <cell r="G11149">
            <v>526591</v>
          </cell>
          <cell r="H11149" t="str">
            <v xml:space="preserve">JAIME DAVID FAES                   </v>
          </cell>
          <cell r="I11149" t="str">
            <v xml:space="preserve">PATRICIA ALEJANDRA ARANA DEL RIO                                      </v>
          </cell>
        </row>
        <row r="11150">
          <cell r="G11150">
            <v>526591</v>
          </cell>
          <cell r="H11150" t="str">
            <v xml:space="preserve">JAIME DAVID FAES                   </v>
          </cell>
          <cell r="I11150" t="str">
            <v xml:space="preserve">PATRICIA ALEJANDRA ARANA DEL RIO                                      </v>
          </cell>
        </row>
        <row r="11151">
          <cell r="G11151">
            <v>526591</v>
          </cell>
          <cell r="H11151" t="str">
            <v xml:space="preserve">JAIME DAVID FAES                   </v>
          </cell>
          <cell r="I11151" t="str">
            <v xml:space="preserve">PATRICIA ALEJANDRA ARANA DEL RIO                                      </v>
          </cell>
        </row>
        <row r="11152">
          <cell r="G11152">
            <v>526601</v>
          </cell>
          <cell r="H11152" t="str">
            <v xml:space="preserve">ALEJANDRA PEREZ MINA               </v>
          </cell>
          <cell r="I11152" t="str">
            <v xml:space="preserve">JAIME ALFREDO CIKLIK SNEIDER                                          </v>
          </cell>
        </row>
        <row r="11153">
          <cell r="G11153">
            <v>526601</v>
          </cell>
          <cell r="H11153" t="str">
            <v xml:space="preserve">ALEJANDRA PEREZ MINA               </v>
          </cell>
          <cell r="I11153" t="str">
            <v xml:space="preserve">JAIME ALFREDO CIKLIK SNEIDER                                          </v>
          </cell>
        </row>
        <row r="11154">
          <cell r="G11154">
            <v>526601</v>
          </cell>
          <cell r="H11154" t="str">
            <v xml:space="preserve">ALEJANDRA PEREZ MINA               </v>
          </cell>
          <cell r="I11154" t="str">
            <v xml:space="preserve">JAIME ALFREDO CIKLIK SNEIDER                                          </v>
          </cell>
        </row>
        <row r="11155">
          <cell r="G11155">
            <v>526601</v>
          </cell>
          <cell r="H11155" t="str">
            <v xml:space="preserve">ALEJANDRA PEREZ MINA               </v>
          </cell>
          <cell r="I11155" t="str">
            <v xml:space="preserve">JAIME ALFREDO CIKLIK SNEIDER                                          </v>
          </cell>
        </row>
        <row r="11156">
          <cell r="G11156">
            <v>526601</v>
          </cell>
          <cell r="H11156" t="str">
            <v xml:space="preserve">ALEJANDRA PEREZ MINA               </v>
          </cell>
          <cell r="I11156" t="str">
            <v xml:space="preserve">JAIME ALFREDO CIKLIK SNEIDER                                          </v>
          </cell>
        </row>
        <row r="11157">
          <cell r="G11157">
            <v>526601</v>
          </cell>
          <cell r="H11157" t="str">
            <v xml:space="preserve">ALEJANDRA PEREZ MINA               </v>
          </cell>
          <cell r="I11157" t="str">
            <v xml:space="preserve">JAIME ALFREDO CIKLIK SNEIDER                                          </v>
          </cell>
        </row>
        <row r="11158">
          <cell r="G11158">
            <v>526601</v>
          </cell>
          <cell r="H11158" t="str">
            <v xml:space="preserve">ALEJANDRA PEREZ MINA               </v>
          </cell>
          <cell r="I11158" t="str">
            <v xml:space="preserve">JAIME ALFREDO CIKLIK SNEIDER                                          </v>
          </cell>
        </row>
        <row r="11159">
          <cell r="G11159">
            <v>526601</v>
          </cell>
          <cell r="H11159" t="str">
            <v xml:space="preserve">ALEJANDRA PEREZ MINA               </v>
          </cell>
          <cell r="I11159" t="str">
            <v xml:space="preserve">JAIME ALFREDO CIKLIK SNEIDER                                          </v>
          </cell>
        </row>
        <row r="11160">
          <cell r="G11160">
            <v>526601</v>
          </cell>
          <cell r="H11160" t="str">
            <v xml:space="preserve">ALEJANDRA PEREZ MINA               </v>
          </cell>
          <cell r="I11160" t="str">
            <v xml:space="preserve">JAIME ALFREDO CIKLIK SNEIDER                                          </v>
          </cell>
        </row>
        <row r="11161">
          <cell r="G11161">
            <v>526601</v>
          </cell>
          <cell r="H11161" t="str">
            <v xml:space="preserve">ALEJANDRA PEREZ MINA               </v>
          </cell>
          <cell r="I11161" t="str">
            <v xml:space="preserve">JAIME ALFREDO CIKLIK SNEIDER                                          </v>
          </cell>
        </row>
        <row r="11162">
          <cell r="G11162">
            <v>526601</v>
          </cell>
          <cell r="H11162" t="str">
            <v xml:space="preserve">ALEJANDRA PEREZ MINA               </v>
          </cell>
          <cell r="I11162" t="str">
            <v xml:space="preserve">JAIME ALFREDO CIKLIK SNEIDER                                          </v>
          </cell>
        </row>
        <row r="11163">
          <cell r="G11163">
            <v>526601</v>
          </cell>
          <cell r="H11163" t="str">
            <v xml:space="preserve">ALEJANDRA PEREZ MINA               </v>
          </cell>
          <cell r="I11163" t="str">
            <v xml:space="preserve">JAIME ALFREDO CIKLIK SNEIDER                                          </v>
          </cell>
        </row>
        <row r="11164">
          <cell r="G11164">
            <v>526601</v>
          </cell>
          <cell r="H11164" t="str">
            <v xml:space="preserve">ALEJANDRA PEREZ MINA               </v>
          </cell>
          <cell r="I11164" t="str">
            <v xml:space="preserve">JAIME ALFREDO CIKLIK SNEIDER                                          </v>
          </cell>
        </row>
        <row r="11165">
          <cell r="G11165">
            <v>526601</v>
          </cell>
          <cell r="H11165" t="str">
            <v xml:space="preserve">ALEJANDRA PEREZ MINA               </v>
          </cell>
          <cell r="I11165" t="str">
            <v xml:space="preserve">JAIME ALFREDO CIKLIK SNEIDER                                          </v>
          </cell>
        </row>
        <row r="11166">
          <cell r="G11166">
            <v>526601</v>
          </cell>
          <cell r="H11166" t="str">
            <v xml:space="preserve">ALEJANDRA PEREZ MINA               </v>
          </cell>
          <cell r="I11166" t="str">
            <v xml:space="preserve">JAIME ALFREDO CIKLIK SNEIDER                                          </v>
          </cell>
        </row>
        <row r="11167">
          <cell r="G11167">
            <v>526601</v>
          </cell>
          <cell r="H11167" t="str">
            <v xml:space="preserve">ALEJANDRA PEREZ MINA               </v>
          </cell>
          <cell r="I11167" t="str">
            <v xml:space="preserve">JAIME ALFREDO CIKLIK SNEIDER                                          </v>
          </cell>
        </row>
        <row r="11168">
          <cell r="G11168">
            <v>526601</v>
          </cell>
          <cell r="H11168" t="str">
            <v xml:space="preserve">ALEJANDRA PEREZ MINA               </v>
          </cell>
          <cell r="I11168" t="str">
            <v xml:space="preserve">JAIME ALFREDO CIKLIK SNEIDER                                          </v>
          </cell>
        </row>
        <row r="11169">
          <cell r="G11169">
            <v>526601</v>
          </cell>
          <cell r="H11169" t="str">
            <v xml:space="preserve">ALEJANDRA PEREZ MINA               </v>
          </cell>
          <cell r="I11169" t="str">
            <v xml:space="preserve">JAIME ALFREDO CIKLIK SNEIDER                                          </v>
          </cell>
        </row>
        <row r="11170">
          <cell r="G11170">
            <v>526601</v>
          </cell>
          <cell r="H11170" t="str">
            <v xml:space="preserve">ALEJANDRA PEREZ MINA               </v>
          </cell>
          <cell r="I11170" t="str">
            <v xml:space="preserve">JAIME ALFREDO CIKLIK SNEIDER                                          </v>
          </cell>
        </row>
        <row r="11171">
          <cell r="G11171">
            <v>526601</v>
          </cell>
          <cell r="H11171" t="str">
            <v xml:space="preserve">ALEJANDRA PEREZ MINA               </v>
          </cell>
          <cell r="I11171" t="str">
            <v xml:space="preserve">JAIME ALFREDO CIKLIK SNEIDER                                          </v>
          </cell>
        </row>
        <row r="11172">
          <cell r="G11172">
            <v>526601</v>
          </cell>
          <cell r="H11172" t="str">
            <v xml:space="preserve">ALEJANDRA PEREZ MINA               </v>
          </cell>
          <cell r="I11172" t="str">
            <v xml:space="preserve">JAIME ALFREDO CIKLIK SNEIDER                                          </v>
          </cell>
        </row>
        <row r="11173">
          <cell r="G11173">
            <v>526601</v>
          </cell>
          <cell r="H11173" t="str">
            <v xml:space="preserve">ALEJANDRA PEREZ MINA               </v>
          </cell>
          <cell r="I11173" t="str">
            <v xml:space="preserve">JAIME ALFREDO CIKLIK SNEIDER                                          </v>
          </cell>
        </row>
        <row r="11174">
          <cell r="G11174">
            <v>526601</v>
          </cell>
          <cell r="H11174" t="str">
            <v xml:space="preserve">ALEJANDRA PEREZ MINA               </v>
          </cell>
          <cell r="I11174" t="str">
            <v xml:space="preserve">JAIME ALFREDO CIKLIK SNEIDER                                          </v>
          </cell>
        </row>
        <row r="11175">
          <cell r="G11175">
            <v>526601</v>
          </cell>
          <cell r="H11175" t="str">
            <v xml:space="preserve">ALEJANDRA PEREZ MINA               </v>
          </cell>
          <cell r="I11175" t="str">
            <v xml:space="preserve">JAIME ALFREDO CIKLIK SNEIDER                                          </v>
          </cell>
        </row>
        <row r="11176">
          <cell r="G11176">
            <v>526601</v>
          </cell>
          <cell r="H11176" t="str">
            <v xml:space="preserve">ALEJANDRA PEREZ MINA               </v>
          </cell>
          <cell r="I11176" t="str">
            <v xml:space="preserve">JAIME ALFREDO CIKLIK SNEIDER                                          </v>
          </cell>
        </row>
        <row r="11177">
          <cell r="G11177">
            <v>526601</v>
          </cell>
          <cell r="H11177" t="str">
            <v xml:space="preserve">ALEJANDRA PEREZ MINA               </v>
          </cell>
          <cell r="I11177" t="str">
            <v xml:space="preserve">JAIME ALFREDO CIKLIK SNEIDER                                          </v>
          </cell>
        </row>
        <row r="11178">
          <cell r="G11178">
            <v>526601</v>
          </cell>
          <cell r="H11178" t="str">
            <v xml:space="preserve">ALEJANDRA PEREZ MINA               </v>
          </cell>
          <cell r="I11178" t="str">
            <v xml:space="preserve">JAIME ALFREDO CIKLIK SNEIDER                                          </v>
          </cell>
        </row>
        <row r="11179">
          <cell r="G11179">
            <v>526601</v>
          </cell>
          <cell r="H11179" t="str">
            <v xml:space="preserve">ALEJANDRA PEREZ MINA               </v>
          </cell>
          <cell r="I11179" t="str">
            <v xml:space="preserve">JAIME ALFREDO CIKLIK SNEIDER                                          </v>
          </cell>
        </row>
        <row r="11180">
          <cell r="G11180">
            <v>526601</v>
          </cell>
          <cell r="H11180" t="str">
            <v xml:space="preserve">ALEJANDRA PEREZ MINA               </v>
          </cell>
          <cell r="I11180" t="str">
            <v xml:space="preserve">JAIME ALFREDO CIKLIK SNEIDER                                          </v>
          </cell>
        </row>
        <row r="11181">
          <cell r="G11181">
            <v>526601</v>
          </cell>
          <cell r="H11181" t="str">
            <v xml:space="preserve">ALEJANDRA PEREZ MINA               </v>
          </cell>
          <cell r="I11181" t="str">
            <v xml:space="preserve">JAIME ALFREDO CIKLIK SNEIDER                                          </v>
          </cell>
        </row>
        <row r="11182">
          <cell r="G11182">
            <v>526601</v>
          </cell>
          <cell r="H11182" t="str">
            <v xml:space="preserve">ALEJANDRA PEREZ MINA               </v>
          </cell>
          <cell r="I11182" t="str">
            <v xml:space="preserve">JAIME ALFREDO CIKLIK SNEIDER                                          </v>
          </cell>
        </row>
        <row r="11183">
          <cell r="G11183">
            <v>526601</v>
          </cell>
          <cell r="H11183" t="str">
            <v xml:space="preserve">ALEJANDRA PEREZ MINA               </v>
          </cell>
          <cell r="I11183" t="str">
            <v xml:space="preserve">JAIME ALFREDO CIKLIK SNEIDER                                          </v>
          </cell>
        </row>
        <row r="11184">
          <cell r="G11184">
            <v>526601</v>
          </cell>
          <cell r="H11184" t="str">
            <v xml:space="preserve">ALEJANDRA PEREZ MINA               </v>
          </cell>
          <cell r="I11184" t="str">
            <v xml:space="preserve">JAIME ALFREDO CIKLIK SNEIDER                                          </v>
          </cell>
        </row>
        <row r="11185">
          <cell r="G11185">
            <v>526601</v>
          </cell>
          <cell r="H11185" t="str">
            <v xml:space="preserve">ALEJANDRA PEREZ MINA               </v>
          </cell>
          <cell r="I11185" t="str">
            <v xml:space="preserve">JAIME ALFREDO CIKLIK SNEIDER                                          </v>
          </cell>
        </row>
        <row r="11186">
          <cell r="G11186">
            <v>526601</v>
          </cell>
          <cell r="H11186" t="str">
            <v xml:space="preserve">ALEJANDRA PEREZ MINA               </v>
          </cell>
          <cell r="I11186" t="str">
            <v xml:space="preserve">JAIME ALFREDO CIKLIK SNEIDER                                          </v>
          </cell>
        </row>
        <row r="11187">
          <cell r="G11187">
            <v>526601</v>
          </cell>
          <cell r="H11187" t="str">
            <v xml:space="preserve">ALEJANDRA PEREZ MINA               </v>
          </cell>
          <cell r="I11187" t="str">
            <v xml:space="preserve">JAIME ALFREDO CIKLIK SNEIDER                                          </v>
          </cell>
        </row>
        <row r="11188">
          <cell r="G11188">
            <v>526601</v>
          </cell>
          <cell r="H11188" t="str">
            <v xml:space="preserve">ALEJANDRA PEREZ MINA               </v>
          </cell>
          <cell r="I11188" t="str">
            <v xml:space="preserve">JAIME ALFREDO CIKLIK SNEIDER                                          </v>
          </cell>
        </row>
        <row r="11189">
          <cell r="G11189">
            <v>526601</v>
          </cell>
          <cell r="H11189" t="str">
            <v xml:space="preserve">ALEJANDRA PEREZ MINA               </v>
          </cell>
          <cell r="I11189" t="str">
            <v xml:space="preserve">JAIME ALFREDO CIKLIK SNEIDER                                          </v>
          </cell>
        </row>
        <row r="11190">
          <cell r="G11190">
            <v>526601</v>
          </cell>
          <cell r="H11190" t="str">
            <v xml:space="preserve">ALEJANDRA PEREZ MINA               </v>
          </cell>
          <cell r="I11190" t="str">
            <v xml:space="preserve">JAIME ALFREDO CIKLIK SNEIDER                                          </v>
          </cell>
        </row>
        <row r="11191">
          <cell r="G11191">
            <v>526615</v>
          </cell>
          <cell r="H11191" t="str">
            <v xml:space="preserve">JAIME DAVID FAES                   </v>
          </cell>
          <cell r="I11191" t="str">
            <v xml:space="preserve">PEDRO DE LA PEﾑA KURI                                                 </v>
          </cell>
        </row>
        <row r="11192">
          <cell r="G11192">
            <v>526615</v>
          </cell>
          <cell r="H11192" t="str">
            <v xml:space="preserve">JAIME DAVID FAES                   </v>
          </cell>
          <cell r="I11192" t="str">
            <v xml:space="preserve">PEDRO DE LA PEﾑA KURI                                                 </v>
          </cell>
        </row>
        <row r="11193">
          <cell r="G11193">
            <v>526615</v>
          </cell>
          <cell r="H11193" t="str">
            <v xml:space="preserve">JAIME DAVID FAES                   </v>
          </cell>
          <cell r="I11193" t="str">
            <v xml:space="preserve">PEDRO DE LA PEﾑA KURI                                                 </v>
          </cell>
        </row>
        <row r="11194">
          <cell r="G11194">
            <v>526615</v>
          </cell>
          <cell r="H11194" t="str">
            <v xml:space="preserve">JAIME DAVID FAES                   </v>
          </cell>
          <cell r="I11194" t="str">
            <v xml:space="preserve">PEDRO DE LA PEﾑA KURI                                                 </v>
          </cell>
        </row>
        <row r="11195">
          <cell r="G11195">
            <v>526615</v>
          </cell>
          <cell r="H11195" t="str">
            <v xml:space="preserve">JAIME DAVID FAES                   </v>
          </cell>
          <cell r="I11195" t="str">
            <v xml:space="preserve">PEDRO DE LA PEﾑA KURI                                                 </v>
          </cell>
        </row>
        <row r="11196">
          <cell r="G11196">
            <v>526615</v>
          </cell>
          <cell r="H11196" t="str">
            <v xml:space="preserve">JAIME DAVID FAES                   </v>
          </cell>
          <cell r="I11196" t="str">
            <v xml:space="preserve">PEDRO DE LA PEﾑA KURI                                                 </v>
          </cell>
        </row>
        <row r="11197">
          <cell r="G11197">
            <v>526615</v>
          </cell>
          <cell r="H11197" t="str">
            <v xml:space="preserve">JAIME DAVID FAES                   </v>
          </cell>
          <cell r="I11197" t="str">
            <v xml:space="preserve">PEDRO DE LA PEﾑA KURI                                                 </v>
          </cell>
        </row>
        <row r="11198">
          <cell r="G11198">
            <v>526615</v>
          </cell>
          <cell r="H11198" t="str">
            <v xml:space="preserve">JAIME DAVID FAES                   </v>
          </cell>
          <cell r="I11198" t="str">
            <v xml:space="preserve">PEDRO DE LA PEﾑA KURI                                                 </v>
          </cell>
        </row>
        <row r="11199">
          <cell r="G11199">
            <v>526615</v>
          </cell>
          <cell r="H11199" t="str">
            <v xml:space="preserve">JAIME DAVID FAES                   </v>
          </cell>
          <cell r="I11199" t="str">
            <v xml:space="preserve">PEDRO DE LA PEﾑA KURI                                                 </v>
          </cell>
        </row>
        <row r="11200">
          <cell r="G11200">
            <v>526615</v>
          </cell>
          <cell r="H11200" t="str">
            <v xml:space="preserve">JAIME DAVID FAES                   </v>
          </cell>
          <cell r="I11200" t="str">
            <v xml:space="preserve">PEDRO DE LA PEﾑA KURI                                                 </v>
          </cell>
        </row>
        <row r="11201">
          <cell r="G11201">
            <v>526623</v>
          </cell>
          <cell r="H11201" t="str">
            <v xml:space="preserve">ALEJANDRA PEREZ MINA               </v>
          </cell>
          <cell r="I11201" t="str">
            <v xml:space="preserve">SERGIO CIKLIK SNEIDER                                                 </v>
          </cell>
        </row>
        <row r="11202">
          <cell r="G11202">
            <v>526623</v>
          </cell>
          <cell r="H11202" t="str">
            <v xml:space="preserve">ALEJANDRA PEREZ MINA               </v>
          </cell>
          <cell r="I11202" t="str">
            <v xml:space="preserve">SERGIO CIKLIK SNEIDER                                                 </v>
          </cell>
        </row>
        <row r="11203">
          <cell r="G11203">
            <v>526623</v>
          </cell>
          <cell r="H11203" t="str">
            <v xml:space="preserve">ALEJANDRA PEREZ MINA               </v>
          </cell>
          <cell r="I11203" t="str">
            <v xml:space="preserve">SERGIO CIKLIK SNEIDER                                                 </v>
          </cell>
        </row>
        <row r="11204">
          <cell r="G11204">
            <v>526623</v>
          </cell>
          <cell r="H11204" t="str">
            <v xml:space="preserve">ALEJANDRA PEREZ MINA               </v>
          </cell>
          <cell r="I11204" t="str">
            <v xml:space="preserve">SERGIO CIKLIK SNEIDER                                                 </v>
          </cell>
        </row>
        <row r="11205">
          <cell r="G11205">
            <v>526623</v>
          </cell>
          <cell r="H11205" t="str">
            <v xml:space="preserve">ALEJANDRA PEREZ MINA               </v>
          </cell>
          <cell r="I11205" t="str">
            <v xml:space="preserve">SERGIO CIKLIK SNEIDER                                                 </v>
          </cell>
        </row>
        <row r="11206">
          <cell r="G11206">
            <v>526623</v>
          </cell>
          <cell r="H11206" t="str">
            <v xml:space="preserve">ALEJANDRA PEREZ MINA               </v>
          </cell>
          <cell r="I11206" t="str">
            <v xml:space="preserve">SERGIO CIKLIK SNEIDER                                                 </v>
          </cell>
        </row>
        <row r="11207">
          <cell r="G11207">
            <v>526623</v>
          </cell>
          <cell r="H11207" t="str">
            <v xml:space="preserve">ALEJANDRA PEREZ MINA               </v>
          </cell>
          <cell r="I11207" t="str">
            <v xml:space="preserve">SERGIO CIKLIK SNEIDER                                                 </v>
          </cell>
        </row>
        <row r="11208">
          <cell r="G11208">
            <v>526623</v>
          </cell>
          <cell r="H11208" t="str">
            <v xml:space="preserve">ALEJANDRA PEREZ MINA               </v>
          </cell>
          <cell r="I11208" t="str">
            <v xml:space="preserve">SERGIO CIKLIK SNEIDER                                                 </v>
          </cell>
        </row>
        <row r="11209">
          <cell r="G11209">
            <v>526623</v>
          </cell>
          <cell r="H11209" t="str">
            <v xml:space="preserve">ALEJANDRA PEREZ MINA               </v>
          </cell>
          <cell r="I11209" t="str">
            <v xml:space="preserve">SERGIO CIKLIK SNEIDER                                                 </v>
          </cell>
        </row>
        <row r="11210">
          <cell r="G11210">
            <v>526623</v>
          </cell>
          <cell r="H11210" t="str">
            <v xml:space="preserve">ALEJANDRA PEREZ MINA               </v>
          </cell>
          <cell r="I11210" t="str">
            <v xml:space="preserve">SERGIO CIKLIK SNEIDER                                                 </v>
          </cell>
        </row>
        <row r="11211">
          <cell r="G11211">
            <v>526623</v>
          </cell>
          <cell r="H11211" t="str">
            <v xml:space="preserve">ALEJANDRA PEREZ MINA               </v>
          </cell>
          <cell r="I11211" t="str">
            <v xml:space="preserve">SERGIO CIKLIK SNEIDER                                                 </v>
          </cell>
        </row>
        <row r="11212">
          <cell r="G11212">
            <v>526623</v>
          </cell>
          <cell r="H11212" t="str">
            <v xml:space="preserve">ALEJANDRA PEREZ MINA               </v>
          </cell>
          <cell r="I11212" t="str">
            <v xml:space="preserve">SERGIO CIKLIK SNEIDER                                                 </v>
          </cell>
        </row>
        <row r="11213">
          <cell r="G11213">
            <v>526623</v>
          </cell>
          <cell r="H11213" t="str">
            <v xml:space="preserve">ALEJANDRA PEREZ MINA               </v>
          </cell>
          <cell r="I11213" t="str">
            <v xml:space="preserve">SERGIO CIKLIK SNEIDER                                                 </v>
          </cell>
        </row>
        <row r="11214">
          <cell r="G11214">
            <v>526623</v>
          </cell>
          <cell r="H11214" t="str">
            <v xml:space="preserve">ALEJANDRA PEREZ MINA               </v>
          </cell>
          <cell r="I11214" t="str">
            <v xml:space="preserve">SERGIO CIKLIK SNEIDER                                                 </v>
          </cell>
        </row>
        <row r="11215">
          <cell r="G11215">
            <v>526623</v>
          </cell>
          <cell r="H11215" t="str">
            <v xml:space="preserve">ALEJANDRA PEREZ MINA               </v>
          </cell>
          <cell r="I11215" t="str">
            <v xml:space="preserve">SERGIO CIKLIK SNEIDER                                                 </v>
          </cell>
        </row>
        <row r="11216">
          <cell r="G11216">
            <v>526623</v>
          </cell>
          <cell r="H11216" t="str">
            <v xml:space="preserve">ALEJANDRA PEREZ MINA               </v>
          </cell>
          <cell r="I11216" t="str">
            <v xml:space="preserve">SERGIO CIKLIK SNEIDER                                                 </v>
          </cell>
        </row>
        <row r="11217">
          <cell r="G11217">
            <v>526623</v>
          </cell>
          <cell r="H11217" t="str">
            <v xml:space="preserve">ALEJANDRA PEREZ MINA               </v>
          </cell>
          <cell r="I11217" t="str">
            <v xml:space="preserve">SERGIO CIKLIK SNEIDER                                                 </v>
          </cell>
        </row>
        <row r="11218">
          <cell r="G11218">
            <v>526623</v>
          </cell>
          <cell r="H11218" t="str">
            <v xml:space="preserve">ALEJANDRA PEREZ MINA               </v>
          </cell>
          <cell r="I11218" t="str">
            <v xml:space="preserve">SERGIO CIKLIK SNEIDER                                                 </v>
          </cell>
        </row>
        <row r="11219">
          <cell r="G11219">
            <v>526623</v>
          </cell>
          <cell r="H11219" t="str">
            <v xml:space="preserve">ALEJANDRA PEREZ MINA               </v>
          </cell>
          <cell r="I11219" t="str">
            <v xml:space="preserve">SERGIO CIKLIK SNEIDER                                                 </v>
          </cell>
        </row>
        <row r="11220">
          <cell r="G11220">
            <v>526623</v>
          </cell>
          <cell r="H11220" t="str">
            <v xml:space="preserve">ALEJANDRA PEREZ MINA               </v>
          </cell>
          <cell r="I11220" t="str">
            <v xml:space="preserve">SERGIO CIKLIK SNEIDER                                                 </v>
          </cell>
        </row>
        <row r="11221">
          <cell r="G11221">
            <v>526623</v>
          </cell>
          <cell r="H11221" t="str">
            <v xml:space="preserve">ALEJANDRA PEREZ MINA               </v>
          </cell>
          <cell r="I11221" t="str">
            <v xml:space="preserve">SERGIO CIKLIK SNEIDER                                                 </v>
          </cell>
        </row>
        <row r="11222">
          <cell r="G11222">
            <v>526623</v>
          </cell>
          <cell r="H11222" t="str">
            <v xml:space="preserve">ALEJANDRA PEREZ MINA               </v>
          </cell>
          <cell r="I11222" t="str">
            <v xml:space="preserve">SERGIO CIKLIK SNEIDER                                                 </v>
          </cell>
        </row>
        <row r="11223">
          <cell r="G11223">
            <v>526623</v>
          </cell>
          <cell r="H11223" t="str">
            <v xml:space="preserve">ALEJANDRA PEREZ MINA               </v>
          </cell>
          <cell r="I11223" t="str">
            <v xml:space="preserve">SERGIO CIKLIK SNEIDER                                                 </v>
          </cell>
        </row>
        <row r="11224">
          <cell r="G11224">
            <v>526623</v>
          </cell>
          <cell r="H11224" t="str">
            <v xml:space="preserve">ALEJANDRA PEREZ MINA               </v>
          </cell>
          <cell r="I11224" t="str">
            <v xml:space="preserve">SERGIO CIKLIK SNEIDER                                                 </v>
          </cell>
        </row>
        <row r="11225">
          <cell r="G11225">
            <v>526623</v>
          </cell>
          <cell r="H11225" t="str">
            <v xml:space="preserve">ALEJANDRA PEREZ MINA               </v>
          </cell>
          <cell r="I11225" t="str">
            <v xml:space="preserve">SERGIO CIKLIK SNEIDER                                                 </v>
          </cell>
        </row>
        <row r="11226">
          <cell r="G11226">
            <v>526623</v>
          </cell>
          <cell r="H11226" t="str">
            <v xml:space="preserve">ALEJANDRA PEREZ MINA               </v>
          </cell>
          <cell r="I11226" t="str">
            <v xml:space="preserve">SERGIO CIKLIK SNEIDER                                                 </v>
          </cell>
        </row>
        <row r="11227">
          <cell r="G11227">
            <v>526623</v>
          </cell>
          <cell r="H11227" t="str">
            <v xml:space="preserve">ALEJANDRA PEREZ MINA               </v>
          </cell>
          <cell r="I11227" t="str">
            <v xml:space="preserve">SERGIO CIKLIK SNEIDER                                                 </v>
          </cell>
        </row>
        <row r="11228">
          <cell r="G11228">
            <v>526623</v>
          </cell>
          <cell r="H11228" t="str">
            <v xml:space="preserve">ALEJANDRA PEREZ MINA               </v>
          </cell>
          <cell r="I11228" t="str">
            <v xml:space="preserve">SERGIO CIKLIK SNEIDER                                                 </v>
          </cell>
        </row>
        <row r="11229">
          <cell r="G11229">
            <v>526623</v>
          </cell>
          <cell r="H11229" t="str">
            <v xml:space="preserve">ALEJANDRA PEREZ MINA               </v>
          </cell>
          <cell r="I11229" t="str">
            <v xml:space="preserve">SERGIO CIKLIK SNEIDER                                                 </v>
          </cell>
        </row>
        <row r="11230">
          <cell r="G11230">
            <v>526623</v>
          </cell>
          <cell r="H11230" t="str">
            <v xml:space="preserve">ALEJANDRA PEREZ MINA               </v>
          </cell>
          <cell r="I11230" t="str">
            <v xml:space="preserve">SERGIO CIKLIK SNEIDER                                                 </v>
          </cell>
        </row>
        <row r="11231">
          <cell r="G11231">
            <v>526623</v>
          </cell>
          <cell r="H11231" t="str">
            <v xml:space="preserve">ALEJANDRA PEREZ MINA               </v>
          </cell>
          <cell r="I11231" t="str">
            <v xml:space="preserve">SERGIO CIKLIK SNEIDER                                                 </v>
          </cell>
        </row>
        <row r="11232">
          <cell r="G11232">
            <v>526623</v>
          </cell>
          <cell r="H11232" t="str">
            <v xml:space="preserve">ALEJANDRA PEREZ MINA               </v>
          </cell>
          <cell r="I11232" t="str">
            <v xml:space="preserve">SERGIO CIKLIK SNEIDER                                                 </v>
          </cell>
        </row>
        <row r="11233">
          <cell r="G11233">
            <v>526623</v>
          </cell>
          <cell r="H11233" t="str">
            <v xml:space="preserve">ALEJANDRA PEREZ MINA               </v>
          </cell>
          <cell r="I11233" t="str">
            <v xml:space="preserve">SERGIO CIKLIK SNEIDER                                                 </v>
          </cell>
        </row>
        <row r="11234">
          <cell r="G11234">
            <v>526631</v>
          </cell>
          <cell r="H11234" t="str">
            <v xml:space="preserve">ALEJANDRA PEREZ MINA               </v>
          </cell>
          <cell r="I11234" t="str">
            <v xml:space="preserve">JULIETA DORA SNEIDER KOPEIKA                                          </v>
          </cell>
        </row>
        <row r="11235">
          <cell r="G11235">
            <v>526631</v>
          </cell>
          <cell r="H11235" t="str">
            <v xml:space="preserve">ALEJANDRA PEREZ MINA               </v>
          </cell>
          <cell r="I11235" t="str">
            <v xml:space="preserve">JULIETA DORA SNEIDER KOPEIKA                                          </v>
          </cell>
        </row>
        <row r="11236">
          <cell r="G11236">
            <v>526631</v>
          </cell>
          <cell r="H11236" t="str">
            <v xml:space="preserve">ALEJANDRA PEREZ MINA               </v>
          </cell>
          <cell r="I11236" t="str">
            <v xml:space="preserve">JULIETA DORA SNEIDER KOPEIKA                                          </v>
          </cell>
        </row>
        <row r="11237">
          <cell r="G11237">
            <v>526631</v>
          </cell>
          <cell r="H11237" t="str">
            <v xml:space="preserve">ALEJANDRA PEREZ MINA               </v>
          </cell>
          <cell r="I11237" t="str">
            <v xml:space="preserve">JULIETA DORA SNEIDER KOPEIKA                                          </v>
          </cell>
        </row>
        <row r="11238">
          <cell r="G11238">
            <v>526631</v>
          </cell>
          <cell r="H11238" t="str">
            <v xml:space="preserve">ALEJANDRA PEREZ MINA               </v>
          </cell>
          <cell r="I11238" t="str">
            <v xml:space="preserve">JULIETA DORA SNEIDER KOPEIKA                                          </v>
          </cell>
        </row>
        <row r="11239">
          <cell r="G11239">
            <v>526631</v>
          </cell>
          <cell r="H11239" t="str">
            <v xml:space="preserve">ALEJANDRA PEREZ MINA               </v>
          </cell>
          <cell r="I11239" t="str">
            <v xml:space="preserve">JULIETA DORA SNEIDER KOPEIKA                                          </v>
          </cell>
        </row>
        <row r="11240">
          <cell r="G11240">
            <v>526631</v>
          </cell>
          <cell r="H11240" t="str">
            <v xml:space="preserve">ALEJANDRA PEREZ MINA               </v>
          </cell>
          <cell r="I11240" t="str">
            <v xml:space="preserve">JULIETA DORA SNEIDER KOPEIKA                                          </v>
          </cell>
        </row>
        <row r="11241">
          <cell r="G11241">
            <v>526631</v>
          </cell>
          <cell r="H11241" t="str">
            <v xml:space="preserve">ALEJANDRA PEREZ MINA               </v>
          </cell>
          <cell r="I11241" t="str">
            <v xml:space="preserve">JULIETA DORA SNEIDER KOPEIKA                                          </v>
          </cell>
        </row>
        <row r="11242">
          <cell r="G11242">
            <v>526631</v>
          </cell>
          <cell r="H11242" t="str">
            <v xml:space="preserve">ALEJANDRA PEREZ MINA               </v>
          </cell>
          <cell r="I11242" t="str">
            <v xml:space="preserve">JULIETA DORA SNEIDER KOPEIKA                                          </v>
          </cell>
        </row>
        <row r="11243">
          <cell r="G11243">
            <v>526631</v>
          </cell>
          <cell r="H11243" t="str">
            <v xml:space="preserve">ALEJANDRA PEREZ MINA               </v>
          </cell>
          <cell r="I11243" t="str">
            <v xml:space="preserve">JULIETA DORA SNEIDER KOPEIKA                                          </v>
          </cell>
        </row>
        <row r="11244">
          <cell r="G11244">
            <v>526631</v>
          </cell>
          <cell r="H11244" t="str">
            <v xml:space="preserve">ALEJANDRA PEREZ MINA               </v>
          </cell>
          <cell r="I11244" t="str">
            <v xml:space="preserve">JULIETA DORA SNEIDER KOPEIKA                                          </v>
          </cell>
        </row>
        <row r="11245">
          <cell r="G11245">
            <v>526631</v>
          </cell>
          <cell r="H11245" t="str">
            <v xml:space="preserve">ALEJANDRA PEREZ MINA               </v>
          </cell>
          <cell r="I11245" t="str">
            <v xml:space="preserve">JULIETA DORA SNEIDER KOPEIKA                                          </v>
          </cell>
        </row>
        <row r="11246">
          <cell r="G11246">
            <v>526631</v>
          </cell>
          <cell r="H11246" t="str">
            <v xml:space="preserve">ALEJANDRA PEREZ MINA               </v>
          </cell>
          <cell r="I11246" t="str">
            <v xml:space="preserve">JULIETA DORA SNEIDER KOPEIKA                                          </v>
          </cell>
        </row>
        <row r="11247">
          <cell r="G11247">
            <v>526631</v>
          </cell>
          <cell r="H11247" t="str">
            <v xml:space="preserve">ALEJANDRA PEREZ MINA               </v>
          </cell>
          <cell r="I11247" t="str">
            <v xml:space="preserve">JULIETA DORA SNEIDER KOPEIKA                                          </v>
          </cell>
        </row>
        <row r="11248">
          <cell r="G11248">
            <v>526631</v>
          </cell>
          <cell r="H11248" t="str">
            <v xml:space="preserve">ALEJANDRA PEREZ MINA               </v>
          </cell>
          <cell r="I11248" t="str">
            <v xml:space="preserve">JULIETA DORA SNEIDER KOPEIKA                                          </v>
          </cell>
        </row>
        <row r="11249">
          <cell r="G11249">
            <v>526631</v>
          </cell>
          <cell r="H11249" t="str">
            <v xml:space="preserve">ALEJANDRA PEREZ MINA               </v>
          </cell>
          <cell r="I11249" t="str">
            <v xml:space="preserve">JULIETA DORA SNEIDER KOPEIKA                                          </v>
          </cell>
        </row>
        <row r="11250">
          <cell r="G11250">
            <v>526631</v>
          </cell>
          <cell r="H11250" t="str">
            <v xml:space="preserve">ALEJANDRA PEREZ MINA               </v>
          </cell>
          <cell r="I11250" t="str">
            <v xml:space="preserve">JULIETA DORA SNEIDER KOPEIKA                                          </v>
          </cell>
        </row>
        <row r="11251">
          <cell r="G11251">
            <v>526631</v>
          </cell>
          <cell r="H11251" t="str">
            <v xml:space="preserve">ALEJANDRA PEREZ MINA               </v>
          </cell>
          <cell r="I11251" t="str">
            <v xml:space="preserve">JULIETA DORA SNEIDER KOPEIKA                                          </v>
          </cell>
        </row>
        <row r="11252">
          <cell r="G11252">
            <v>526631</v>
          </cell>
          <cell r="H11252" t="str">
            <v xml:space="preserve">ALEJANDRA PEREZ MINA               </v>
          </cell>
          <cell r="I11252" t="str">
            <v xml:space="preserve">JULIETA DORA SNEIDER KOPEIKA                                          </v>
          </cell>
        </row>
        <row r="11253">
          <cell r="G11253">
            <v>526631</v>
          </cell>
          <cell r="H11253" t="str">
            <v xml:space="preserve">ALEJANDRA PEREZ MINA               </v>
          </cell>
          <cell r="I11253" t="str">
            <v xml:space="preserve">JULIETA DORA SNEIDER KOPEIKA                                          </v>
          </cell>
        </row>
        <row r="11254">
          <cell r="G11254">
            <v>526631</v>
          </cell>
          <cell r="H11254" t="str">
            <v xml:space="preserve">ALEJANDRA PEREZ MINA               </v>
          </cell>
          <cell r="I11254" t="str">
            <v xml:space="preserve">JULIETA DORA SNEIDER KOPEIKA                                          </v>
          </cell>
        </row>
        <row r="11255">
          <cell r="G11255">
            <v>526631</v>
          </cell>
          <cell r="H11255" t="str">
            <v xml:space="preserve">ALEJANDRA PEREZ MINA               </v>
          </cell>
          <cell r="I11255" t="str">
            <v xml:space="preserve">JULIETA DORA SNEIDER KOPEIKA                                          </v>
          </cell>
        </row>
        <row r="11256">
          <cell r="G11256">
            <v>526631</v>
          </cell>
          <cell r="H11256" t="str">
            <v xml:space="preserve">ALEJANDRA PEREZ MINA               </v>
          </cell>
          <cell r="I11256" t="str">
            <v xml:space="preserve">JULIETA DORA SNEIDER KOPEIKA                                          </v>
          </cell>
        </row>
        <row r="11257">
          <cell r="G11257">
            <v>526631</v>
          </cell>
          <cell r="H11257" t="str">
            <v xml:space="preserve">ALEJANDRA PEREZ MINA               </v>
          </cell>
          <cell r="I11257" t="str">
            <v xml:space="preserve">JULIETA DORA SNEIDER KOPEIKA                                          </v>
          </cell>
        </row>
        <row r="11258">
          <cell r="G11258">
            <v>526631</v>
          </cell>
          <cell r="H11258" t="str">
            <v xml:space="preserve">ALEJANDRA PEREZ MINA               </v>
          </cell>
          <cell r="I11258" t="str">
            <v xml:space="preserve">JULIETA DORA SNEIDER KOPEIKA                                          </v>
          </cell>
        </row>
        <row r="11259">
          <cell r="G11259">
            <v>526631</v>
          </cell>
          <cell r="H11259" t="str">
            <v xml:space="preserve">ALEJANDRA PEREZ MINA               </v>
          </cell>
          <cell r="I11259" t="str">
            <v xml:space="preserve">JULIETA DORA SNEIDER KOPEIKA                                          </v>
          </cell>
        </row>
        <row r="11260">
          <cell r="G11260">
            <v>526631</v>
          </cell>
          <cell r="H11260" t="str">
            <v xml:space="preserve">ALEJANDRA PEREZ MINA               </v>
          </cell>
          <cell r="I11260" t="str">
            <v xml:space="preserve">JULIETA DORA SNEIDER KOPEIKA                                          </v>
          </cell>
        </row>
        <row r="11261">
          <cell r="G11261">
            <v>526631</v>
          </cell>
          <cell r="H11261" t="str">
            <v xml:space="preserve">ALEJANDRA PEREZ MINA               </v>
          </cell>
          <cell r="I11261" t="str">
            <v xml:space="preserve">JULIETA DORA SNEIDER KOPEIKA                                          </v>
          </cell>
        </row>
        <row r="11262">
          <cell r="G11262">
            <v>526631</v>
          </cell>
          <cell r="H11262" t="str">
            <v xml:space="preserve">ALEJANDRA PEREZ MINA               </v>
          </cell>
          <cell r="I11262" t="str">
            <v xml:space="preserve">JULIETA DORA SNEIDER KOPEIKA                                          </v>
          </cell>
        </row>
        <row r="11263">
          <cell r="G11263">
            <v>526631</v>
          </cell>
          <cell r="H11263" t="str">
            <v xml:space="preserve">ALEJANDRA PEREZ MINA               </v>
          </cell>
          <cell r="I11263" t="str">
            <v xml:space="preserve">JULIETA DORA SNEIDER KOPEIKA                                          </v>
          </cell>
        </row>
        <row r="11264">
          <cell r="G11264">
            <v>526631</v>
          </cell>
          <cell r="H11264" t="str">
            <v xml:space="preserve">ALEJANDRA PEREZ MINA               </v>
          </cell>
          <cell r="I11264" t="str">
            <v xml:space="preserve">JULIETA DORA SNEIDER KOPEIKA                                          </v>
          </cell>
        </row>
        <row r="11265">
          <cell r="G11265">
            <v>526631</v>
          </cell>
          <cell r="H11265" t="str">
            <v xml:space="preserve">ALEJANDRA PEREZ MINA               </v>
          </cell>
          <cell r="I11265" t="str">
            <v xml:space="preserve">JULIETA DORA SNEIDER KOPEIKA                                          </v>
          </cell>
        </row>
        <row r="11266">
          <cell r="G11266">
            <v>526631</v>
          </cell>
          <cell r="H11266" t="str">
            <v xml:space="preserve">ALEJANDRA PEREZ MINA               </v>
          </cell>
          <cell r="I11266" t="str">
            <v xml:space="preserve">JULIETA DORA SNEIDER KOPEIKA                                          </v>
          </cell>
        </row>
        <row r="11267">
          <cell r="G11267">
            <v>526631</v>
          </cell>
          <cell r="H11267" t="str">
            <v xml:space="preserve">ALEJANDRA PEREZ MINA               </v>
          </cell>
          <cell r="I11267" t="str">
            <v xml:space="preserve">JULIETA DORA SNEIDER KOPEIKA                                          </v>
          </cell>
        </row>
        <row r="11268">
          <cell r="G11268">
            <v>526645</v>
          </cell>
          <cell r="H11268" t="str">
            <v xml:space="preserve">ALEJANDRA PEREZ MINA               </v>
          </cell>
          <cell r="I11268" t="str">
            <v xml:space="preserve">JORGE LUIS CRISOSTOMOS PETRIDES JIMENEZ                               </v>
          </cell>
        </row>
        <row r="11269">
          <cell r="G11269">
            <v>526645</v>
          </cell>
          <cell r="H11269" t="str">
            <v xml:space="preserve">ALEJANDRA PEREZ MINA               </v>
          </cell>
          <cell r="I11269" t="str">
            <v xml:space="preserve">JORGE LUIS CRISOSTOMOS PETRIDES JIMENEZ                               </v>
          </cell>
        </row>
        <row r="11270">
          <cell r="G11270">
            <v>526645</v>
          </cell>
          <cell r="H11270" t="str">
            <v xml:space="preserve">ALEJANDRA PEREZ MINA               </v>
          </cell>
          <cell r="I11270" t="str">
            <v xml:space="preserve">JORGE LUIS CRISOSTOMOS PETRIDES JIMENEZ                               </v>
          </cell>
        </row>
        <row r="11271">
          <cell r="G11271">
            <v>526645</v>
          </cell>
          <cell r="H11271" t="str">
            <v xml:space="preserve">ALEJANDRA PEREZ MINA               </v>
          </cell>
          <cell r="I11271" t="str">
            <v xml:space="preserve">JORGE LUIS CRISOSTOMOS PETRIDES JIMENEZ                               </v>
          </cell>
        </row>
        <row r="11272">
          <cell r="G11272">
            <v>526645</v>
          </cell>
          <cell r="H11272" t="str">
            <v xml:space="preserve">ALEJANDRA PEREZ MINA               </v>
          </cell>
          <cell r="I11272" t="str">
            <v xml:space="preserve">JORGE LUIS CRISOSTOMOS PETRIDES JIMENEZ                               </v>
          </cell>
        </row>
        <row r="11273">
          <cell r="G11273">
            <v>526645</v>
          </cell>
          <cell r="H11273" t="str">
            <v xml:space="preserve">ALEJANDRA PEREZ MINA               </v>
          </cell>
          <cell r="I11273" t="str">
            <v xml:space="preserve">JORGE LUIS CRISOSTOMOS PETRIDES JIMENEZ                               </v>
          </cell>
        </row>
        <row r="11274">
          <cell r="G11274">
            <v>526645</v>
          </cell>
          <cell r="H11274" t="str">
            <v xml:space="preserve">ALEJANDRA PEREZ MINA               </v>
          </cell>
          <cell r="I11274" t="str">
            <v xml:space="preserve">JORGE LUIS CRISOSTOMOS PETRIDES JIMENEZ                               </v>
          </cell>
        </row>
        <row r="11275">
          <cell r="G11275">
            <v>526665</v>
          </cell>
          <cell r="H11275" t="str">
            <v xml:space="preserve">HUGO LIRA ROSALINO                 </v>
          </cell>
          <cell r="I11275" t="str">
            <v xml:space="preserve">NELLY ANGELINA GUTIERREZ SANCHEZ                                      </v>
          </cell>
        </row>
        <row r="11276">
          <cell r="G11276">
            <v>526665</v>
          </cell>
          <cell r="H11276" t="str">
            <v xml:space="preserve">HUGO LIRA ROSALINO                 </v>
          </cell>
          <cell r="I11276" t="str">
            <v xml:space="preserve">NELLY ANGELINA GUTIERREZ SANCHEZ                                      </v>
          </cell>
        </row>
        <row r="11277">
          <cell r="G11277">
            <v>526665</v>
          </cell>
          <cell r="H11277" t="str">
            <v xml:space="preserve">HUGO LIRA ROSALINO                 </v>
          </cell>
          <cell r="I11277" t="str">
            <v xml:space="preserve">NELLY ANGELINA GUTIERREZ SANCHEZ                                      </v>
          </cell>
        </row>
        <row r="11278">
          <cell r="G11278">
            <v>526673</v>
          </cell>
          <cell r="H11278" t="str">
            <v xml:space="preserve">ALEJANDRA PEREZ MINA               </v>
          </cell>
          <cell r="I11278" t="str">
            <v xml:space="preserve">SUSANA PLIEGO QUIJANO                                                 </v>
          </cell>
        </row>
        <row r="11279">
          <cell r="G11279">
            <v>526681</v>
          </cell>
          <cell r="H11279" t="str">
            <v xml:space="preserve">ALEJANDRA PEREZ MINA               </v>
          </cell>
          <cell r="I11279" t="str">
            <v xml:space="preserve">ROGELIO SANCHEZ MARTINEZ                                              </v>
          </cell>
        </row>
        <row r="11280">
          <cell r="G11280">
            <v>526681</v>
          </cell>
          <cell r="H11280" t="str">
            <v xml:space="preserve">ALEJANDRA PEREZ MINA               </v>
          </cell>
          <cell r="I11280" t="str">
            <v xml:space="preserve">ROGELIO SANCHEZ MARTINEZ                                              </v>
          </cell>
        </row>
        <row r="11281">
          <cell r="G11281">
            <v>526681</v>
          </cell>
          <cell r="H11281" t="str">
            <v xml:space="preserve">ALEJANDRA PEREZ MINA               </v>
          </cell>
          <cell r="I11281" t="str">
            <v xml:space="preserve">ROGELIO SANCHEZ MARTINEZ                                              </v>
          </cell>
        </row>
        <row r="11282">
          <cell r="G11282">
            <v>526681</v>
          </cell>
          <cell r="H11282" t="str">
            <v xml:space="preserve">ALEJANDRA PEREZ MINA               </v>
          </cell>
          <cell r="I11282" t="str">
            <v xml:space="preserve">ROGELIO SANCHEZ MARTINEZ                                              </v>
          </cell>
        </row>
        <row r="11283">
          <cell r="G11283">
            <v>526681</v>
          </cell>
          <cell r="H11283" t="str">
            <v xml:space="preserve">ALEJANDRA PEREZ MINA               </v>
          </cell>
          <cell r="I11283" t="str">
            <v xml:space="preserve">ROGELIO SANCHEZ MARTINEZ                                              </v>
          </cell>
        </row>
        <row r="11284">
          <cell r="G11284">
            <v>526681</v>
          </cell>
          <cell r="H11284" t="str">
            <v xml:space="preserve">ALEJANDRA PEREZ MINA               </v>
          </cell>
          <cell r="I11284" t="str">
            <v xml:space="preserve">ROGELIO SANCHEZ MARTINEZ                                              </v>
          </cell>
        </row>
        <row r="11285">
          <cell r="G11285">
            <v>526681</v>
          </cell>
          <cell r="H11285" t="str">
            <v xml:space="preserve">ALEJANDRA PEREZ MINA               </v>
          </cell>
          <cell r="I11285" t="str">
            <v xml:space="preserve">ROGELIO SANCHEZ MARTINEZ                                              </v>
          </cell>
        </row>
        <row r="11286">
          <cell r="G11286">
            <v>526713</v>
          </cell>
          <cell r="H11286" t="str">
            <v xml:space="preserve">GABRIEL RODRIGO BAENA CASTUERA     </v>
          </cell>
          <cell r="I11286" t="str">
            <v xml:space="preserve">ALEJANDRO (MENOR) DEL RIO BARRENECHEA                                 </v>
          </cell>
        </row>
        <row r="11287">
          <cell r="G11287">
            <v>526713</v>
          </cell>
          <cell r="H11287" t="str">
            <v xml:space="preserve">GABRIEL RODRIGO BAENA CASTUERA     </v>
          </cell>
          <cell r="I11287" t="str">
            <v xml:space="preserve">ALEJANDRO (MENOR) DEL RIO BARRENECHEA                                 </v>
          </cell>
        </row>
        <row r="11288">
          <cell r="G11288">
            <v>526713</v>
          </cell>
          <cell r="H11288" t="str">
            <v xml:space="preserve">GABRIEL RODRIGO BAENA CASTUERA     </v>
          </cell>
          <cell r="I11288" t="str">
            <v xml:space="preserve">ALEJANDRO (MENOR) DEL RIO BARRENECHEA                                 </v>
          </cell>
        </row>
        <row r="11289">
          <cell r="G11289">
            <v>526713</v>
          </cell>
          <cell r="H11289" t="str">
            <v xml:space="preserve">GABRIEL RODRIGO BAENA CASTUERA     </v>
          </cell>
          <cell r="I11289" t="str">
            <v xml:space="preserve">ALEJANDRO (MENOR) DEL RIO BARRENECHEA                                 </v>
          </cell>
        </row>
        <row r="11290">
          <cell r="G11290">
            <v>526713</v>
          </cell>
          <cell r="H11290" t="str">
            <v xml:space="preserve">GABRIEL RODRIGO BAENA CASTUERA     </v>
          </cell>
          <cell r="I11290" t="str">
            <v xml:space="preserve">ALEJANDRO (MENOR) DEL RIO BARRENECHEA                                 </v>
          </cell>
        </row>
        <row r="11291">
          <cell r="G11291">
            <v>526713</v>
          </cell>
          <cell r="H11291" t="str">
            <v xml:space="preserve">GABRIEL RODRIGO BAENA CASTUERA     </v>
          </cell>
          <cell r="I11291" t="str">
            <v xml:space="preserve">ALEJANDRO (MENOR) DEL RIO BARRENECHEA                                 </v>
          </cell>
        </row>
        <row r="11292">
          <cell r="G11292">
            <v>526713</v>
          </cell>
          <cell r="H11292" t="str">
            <v xml:space="preserve">GABRIEL RODRIGO BAENA CASTUERA     </v>
          </cell>
          <cell r="I11292" t="str">
            <v xml:space="preserve">ALEJANDRO (MENOR) DEL RIO BARRENECHEA                                 </v>
          </cell>
        </row>
        <row r="11293">
          <cell r="G11293">
            <v>526713</v>
          </cell>
          <cell r="H11293" t="str">
            <v xml:space="preserve">GABRIEL RODRIGO BAENA CASTUERA     </v>
          </cell>
          <cell r="I11293" t="str">
            <v xml:space="preserve">ALEJANDRO (MENOR) DEL RIO BARRENECHEA                                 </v>
          </cell>
        </row>
        <row r="11294">
          <cell r="G11294">
            <v>526713</v>
          </cell>
          <cell r="H11294" t="str">
            <v xml:space="preserve">GABRIEL RODRIGO BAENA CASTUERA     </v>
          </cell>
          <cell r="I11294" t="str">
            <v xml:space="preserve">ALEJANDRO (MENOR) DEL RIO BARRENECHEA                                 </v>
          </cell>
        </row>
        <row r="11295">
          <cell r="G11295">
            <v>526721</v>
          </cell>
          <cell r="H11295" t="str">
            <v xml:space="preserve">GABRIEL RODRIGO BAENA CASTUERA     </v>
          </cell>
          <cell r="I11295" t="str">
            <v xml:space="preserve">JUAN PABLO ROGELIO (MENOR) DEL RIO BARRENECHEA                        </v>
          </cell>
        </row>
        <row r="11296">
          <cell r="G11296">
            <v>526721</v>
          </cell>
          <cell r="H11296" t="str">
            <v xml:space="preserve">GABRIEL RODRIGO BAENA CASTUERA     </v>
          </cell>
          <cell r="I11296" t="str">
            <v xml:space="preserve">JUAN PABLO ROGELIO (MENOR) DEL RIO BARRENECHEA                        </v>
          </cell>
        </row>
        <row r="11297">
          <cell r="G11297">
            <v>526721</v>
          </cell>
          <cell r="H11297" t="str">
            <v xml:space="preserve">GABRIEL RODRIGO BAENA CASTUERA     </v>
          </cell>
          <cell r="I11297" t="str">
            <v xml:space="preserve">JUAN PABLO ROGELIO (MENOR) DEL RIO BARRENECHEA                        </v>
          </cell>
        </row>
        <row r="11298">
          <cell r="G11298">
            <v>526721</v>
          </cell>
          <cell r="H11298" t="str">
            <v xml:space="preserve">GABRIEL RODRIGO BAENA CASTUERA     </v>
          </cell>
          <cell r="I11298" t="str">
            <v xml:space="preserve">JUAN PABLO ROGELIO (MENOR) DEL RIO BARRENECHEA                        </v>
          </cell>
        </row>
        <row r="11299">
          <cell r="G11299">
            <v>526721</v>
          </cell>
          <cell r="H11299" t="str">
            <v xml:space="preserve">GABRIEL RODRIGO BAENA CASTUERA     </v>
          </cell>
          <cell r="I11299" t="str">
            <v xml:space="preserve">JUAN PABLO ROGELIO (MENOR) DEL RIO BARRENECHEA                        </v>
          </cell>
        </row>
        <row r="11300">
          <cell r="G11300">
            <v>526721</v>
          </cell>
          <cell r="H11300" t="str">
            <v xml:space="preserve">GABRIEL RODRIGO BAENA CASTUERA     </v>
          </cell>
          <cell r="I11300" t="str">
            <v xml:space="preserve">JUAN PABLO ROGELIO (MENOR) DEL RIO BARRENECHEA                        </v>
          </cell>
        </row>
        <row r="11301">
          <cell r="G11301">
            <v>526721</v>
          </cell>
          <cell r="H11301" t="str">
            <v xml:space="preserve">GABRIEL RODRIGO BAENA CASTUERA     </v>
          </cell>
          <cell r="I11301" t="str">
            <v xml:space="preserve">JUAN PABLO ROGELIO (MENOR) DEL RIO BARRENECHEA                        </v>
          </cell>
        </row>
        <row r="11302">
          <cell r="G11302">
            <v>526721</v>
          </cell>
          <cell r="H11302" t="str">
            <v xml:space="preserve">GABRIEL RODRIGO BAENA CASTUERA     </v>
          </cell>
          <cell r="I11302" t="str">
            <v xml:space="preserve">JUAN PABLO ROGELIO (MENOR) DEL RIO BARRENECHEA                        </v>
          </cell>
        </row>
        <row r="11303">
          <cell r="G11303">
            <v>526721</v>
          </cell>
          <cell r="H11303" t="str">
            <v xml:space="preserve">GABRIEL RODRIGO BAENA CASTUERA     </v>
          </cell>
          <cell r="I11303" t="str">
            <v xml:space="preserve">JUAN PABLO ROGELIO (MENOR) DEL RIO BARRENECHEA                        </v>
          </cell>
        </row>
        <row r="11304">
          <cell r="G11304">
            <v>526734</v>
          </cell>
          <cell r="H11304" t="str">
            <v xml:space="preserve">GABRIEL RODRIGO BAENA CASTUERA     </v>
          </cell>
          <cell r="I11304" t="str">
            <v xml:space="preserve">VIVIANA (MENOR) DEL RIO BARRENECHEA                                   </v>
          </cell>
        </row>
        <row r="11305">
          <cell r="G11305">
            <v>526734</v>
          </cell>
          <cell r="H11305" t="str">
            <v xml:space="preserve">GABRIEL RODRIGO BAENA CASTUERA     </v>
          </cell>
          <cell r="I11305" t="str">
            <v xml:space="preserve">VIVIANA (MENOR) DEL RIO BARRENECHEA                                   </v>
          </cell>
        </row>
        <row r="11306">
          <cell r="G11306">
            <v>526734</v>
          </cell>
          <cell r="H11306" t="str">
            <v xml:space="preserve">GABRIEL RODRIGO BAENA CASTUERA     </v>
          </cell>
          <cell r="I11306" t="str">
            <v xml:space="preserve">VIVIANA (MENOR) DEL RIO BARRENECHEA                                   </v>
          </cell>
        </row>
        <row r="11307">
          <cell r="G11307">
            <v>526734</v>
          </cell>
          <cell r="H11307" t="str">
            <v xml:space="preserve">GABRIEL RODRIGO BAENA CASTUERA     </v>
          </cell>
          <cell r="I11307" t="str">
            <v xml:space="preserve">VIVIANA (MENOR) DEL RIO BARRENECHEA                                   </v>
          </cell>
        </row>
        <row r="11308">
          <cell r="G11308">
            <v>526734</v>
          </cell>
          <cell r="H11308" t="str">
            <v xml:space="preserve">GABRIEL RODRIGO BAENA CASTUERA     </v>
          </cell>
          <cell r="I11308" t="str">
            <v xml:space="preserve">VIVIANA (MENOR) DEL RIO BARRENECHEA                                   </v>
          </cell>
        </row>
        <row r="11309">
          <cell r="G11309">
            <v>526734</v>
          </cell>
          <cell r="H11309" t="str">
            <v xml:space="preserve">GABRIEL RODRIGO BAENA CASTUERA     </v>
          </cell>
          <cell r="I11309" t="str">
            <v xml:space="preserve">VIVIANA (MENOR) DEL RIO BARRENECHEA                                   </v>
          </cell>
        </row>
        <row r="11310">
          <cell r="G11310">
            <v>526734</v>
          </cell>
          <cell r="H11310" t="str">
            <v xml:space="preserve">GABRIEL RODRIGO BAENA CASTUERA     </v>
          </cell>
          <cell r="I11310" t="str">
            <v xml:space="preserve">VIVIANA (MENOR) DEL RIO BARRENECHEA                                   </v>
          </cell>
        </row>
        <row r="11311">
          <cell r="G11311">
            <v>526734</v>
          </cell>
          <cell r="H11311" t="str">
            <v xml:space="preserve">GABRIEL RODRIGO BAENA CASTUERA     </v>
          </cell>
          <cell r="I11311" t="str">
            <v xml:space="preserve">VIVIANA (MENOR) DEL RIO BARRENECHEA                                   </v>
          </cell>
        </row>
        <row r="11312">
          <cell r="G11312">
            <v>526734</v>
          </cell>
          <cell r="H11312" t="str">
            <v xml:space="preserve">GABRIEL RODRIGO BAENA CASTUERA     </v>
          </cell>
          <cell r="I11312" t="str">
            <v xml:space="preserve">VIVIANA (MENOR) DEL RIO BARRENECHEA                                   </v>
          </cell>
        </row>
        <row r="11313">
          <cell r="G11313">
            <v>526742</v>
          </cell>
          <cell r="H11313" t="str">
            <v xml:space="preserve">ALEJANDRA PEREZ MINA               </v>
          </cell>
          <cell r="I11313" t="str">
            <v xml:space="preserve">MICHELE EDELKIND COHEN                                                </v>
          </cell>
        </row>
        <row r="11314">
          <cell r="G11314">
            <v>526742</v>
          </cell>
          <cell r="H11314" t="str">
            <v xml:space="preserve">ALEJANDRA PEREZ MINA               </v>
          </cell>
          <cell r="I11314" t="str">
            <v xml:space="preserve">MICHELE EDELKIND COHEN                                                </v>
          </cell>
        </row>
        <row r="11315">
          <cell r="G11315">
            <v>526742</v>
          </cell>
          <cell r="H11315" t="str">
            <v xml:space="preserve">ALEJANDRA PEREZ MINA               </v>
          </cell>
          <cell r="I11315" t="str">
            <v xml:space="preserve">MICHELE EDELKIND COHEN                                                </v>
          </cell>
        </row>
        <row r="11316">
          <cell r="G11316">
            <v>526742</v>
          </cell>
          <cell r="H11316" t="str">
            <v xml:space="preserve">ALEJANDRA PEREZ MINA               </v>
          </cell>
          <cell r="I11316" t="str">
            <v xml:space="preserve">MICHELE EDELKIND COHEN                                                </v>
          </cell>
        </row>
        <row r="11317">
          <cell r="G11317">
            <v>526742</v>
          </cell>
          <cell r="H11317" t="str">
            <v xml:space="preserve">ALEJANDRA PEREZ MINA               </v>
          </cell>
          <cell r="I11317" t="str">
            <v xml:space="preserve">MICHELE EDELKIND COHEN                                                </v>
          </cell>
        </row>
        <row r="11318">
          <cell r="G11318">
            <v>526742</v>
          </cell>
          <cell r="H11318" t="str">
            <v xml:space="preserve">ALEJANDRA PEREZ MINA               </v>
          </cell>
          <cell r="I11318" t="str">
            <v xml:space="preserve">MICHELE EDELKIND COHEN                                                </v>
          </cell>
        </row>
        <row r="11319">
          <cell r="G11319">
            <v>526742</v>
          </cell>
          <cell r="H11319" t="str">
            <v xml:space="preserve">ALEJANDRA PEREZ MINA               </v>
          </cell>
          <cell r="I11319" t="str">
            <v xml:space="preserve">MICHELE EDELKIND COHEN                                                </v>
          </cell>
        </row>
        <row r="11320">
          <cell r="G11320">
            <v>526742</v>
          </cell>
          <cell r="H11320" t="str">
            <v xml:space="preserve">ALEJANDRA PEREZ MINA               </v>
          </cell>
          <cell r="I11320" t="str">
            <v xml:space="preserve">MICHELE EDELKIND COHEN                                                </v>
          </cell>
        </row>
        <row r="11321">
          <cell r="G11321">
            <v>526742</v>
          </cell>
          <cell r="H11321" t="str">
            <v xml:space="preserve">ALEJANDRA PEREZ MINA               </v>
          </cell>
          <cell r="I11321" t="str">
            <v xml:space="preserve">MICHELE EDELKIND COHEN                                                </v>
          </cell>
        </row>
        <row r="11322">
          <cell r="G11322">
            <v>526742</v>
          </cell>
          <cell r="H11322" t="str">
            <v xml:space="preserve">ALEJANDRA PEREZ MINA               </v>
          </cell>
          <cell r="I11322" t="str">
            <v xml:space="preserve">MICHELE EDELKIND COHEN                                                </v>
          </cell>
        </row>
        <row r="11323">
          <cell r="G11323">
            <v>526742</v>
          </cell>
          <cell r="H11323" t="str">
            <v xml:space="preserve">ALEJANDRA PEREZ MINA               </v>
          </cell>
          <cell r="I11323" t="str">
            <v xml:space="preserve">MICHELE EDELKIND COHEN                                                </v>
          </cell>
        </row>
        <row r="11324">
          <cell r="G11324">
            <v>526742</v>
          </cell>
          <cell r="H11324" t="str">
            <v xml:space="preserve">ALEJANDRA PEREZ MINA               </v>
          </cell>
          <cell r="I11324" t="str">
            <v xml:space="preserve">MICHELE EDELKIND COHEN                                                </v>
          </cell>
        </row>
        <row r="11325">
          <cell r="G11325">
            <v>526742</v>
          </cell>
          <cell r="H11325" t="str">
            <v xml:space="preserve">ALEJANDRA PEREZ MINA               </v>
          </cell>
          <cell r="I11325" t="str">
            <v xml:space="preserve">MICHELE EDELKIND COHEN                                                </v>
          </cell>
        </row>
        <row r="11326">
          <cell r="G11326">
            <v>526742</v>
          </cell>
          <cell r="H11326" t="str">
            <v xml:space="preserve">ALEJANDRA PEREZ MINA               </v>
          </cell>
          <cell r="I11326" t="str">
            <v xml:space="preserve">MICHELE EDELKIND COHEN                                                </v>
          </cell>
        </row>
        <row r="11327">
          <cell r="G11327">
            <v>526742</v>
          </cell>
          <cell r="H11327" t="str">
            <v xml:space="preserve">ALEJANDRA PEREZ MINA               </v>
          </cell>
          <cell r="I11327" t="str">
            <v xml:space="preserve">MICHELE EDELKIND COHEN                                                </v>
          </cell>
        </row>
        <row r="11328">
          <cell r="G11328">
            <v>526742</v>
          </cell>
          <cell r="H11328" t="str">
            <v xml:space="preserve">ALEJANDRA PEREZ MINA               </v>
          </cell>
          <cell r="I11328" t="str">
            <v xml:space="preserve">MICHELE EDELKIND COHEN                                                </v>
          </cell>
        </row>
        <row r="11329">
          <cell r="G11329">
            <v>526742</v>
          </cell>
          <cell r="H11329" t="str">
            <v xml:space="preserve">ALEJANDRA PEREZ MINA               </v>
          </cell>
          <cell r="I11329" t="str">
            <v xml:space="preserve">MICHELE EDELKIND COHEN                                                </v>
          </cell>
        </row>
        <row r="11330">
          <cell r="G11330">
            <v>526742</v>
          </cell>
          <cell r="H11330" t="str">
            <v xml:space="preserve">ALEJANDRA PEREZ MINA               </v>
          </cell>
          <cell r="I11330" t="str">
            <v xml:space="preserve">MICHELE EDELKIND COHEN                                                </v>
          </cell>
        </row>
        <row r="11331">
          <cell r="G11331">
            <v>526742</v>
          </cell>
          <cell r="H11331" t="str">
            <v xml:space="preserve">ALEJANDRA PEREZ MINA               </v>
          </cell>
          <cell r="I11331" t="str">
            <v xml:space="preserve">MICHELE EDELKIND COHEN                                                </v>
          </cell>
        </row>
        <row r="11332">
          <cell r="G11332">
            <v>526742</v>
          </cell>
          <cell r="H11332" t="str">
            <v xml:space="preserve">ALEJANDRA PEREZ MINA               </v>
          </cell>
          <cell r="I11332" t="str">
            <v xml:space="preserve">MICHELE EDELKIND COHEN                                                </v>
          </cell>
        </row>
        <row r="11333">
          <cell r="G11333">
            <v>526742</v>
          </cell>
          <cell r="H11333" t="str">
            <v xml:space="preserve">ALEJANDRA PEREZ MINA               </v>
          </cell>
          <cell r="I11333" t="str">
            <v xml:space="preserve">MICHELE EDELKIND COHEN                                                </v>
          </cell>
        </row>
        <row r="11334">
          <cell r="G11334">
            <v>526742</v>
          </cell>
          <cell r="H11334" t="str">
            <v xml:space="preserve">ALEJANDRA PEREZ MINA               </v>
          </cell>
          <cell r="I11334" t="str">
            <v xml:space="preserve">MICHELE EDELKIND COHEN                                                </v>
          </cell>
        </row>
        <row r="11335">
          <cell r="G11335">
            <v>526742</v>
          </cell>
          <cell r="H11335" t="str">
            <v xml:space="preserve">ALEJANDRA PEREZ MINA               </v>
          </cell>
          <cell r="I11335" t="str">
            <v xml:space="preserve">MICHELE EDELKIND COHEN                                                </v>
          </cell>
        </row>
        <row r="11336">
          <cell r="G11336">
            <v>526742</v>
          </cell>
          <cell r="H11336" t="str">
            <v xml:space="preserve">ALEJANDRA PEREZ MINA               </v>
          </cell>
          <cell r="I11336" t="str">
            <v xml:space="preserve">MICHELE EDELKIND COHEN                                                </v>
          </cell>
        </row>
        <row r="11337">
          <cell r="G11337">
            <v>526742</v>
          </cell>
          <cell r="H11337" t="str">
            <v xml:space="preserve">ALEJANDRA PEREZ MINA               </v>
          </cell>
          <cell r="I11337" t="str">
            <v xml:space="preserve">MICHELE EDELKIND COHEN                                                </v>
          </cell>
        </row>
        <row r="11338">
          <cell r="G11338">
            <v>526756</v>
          </cell>
          <cell r="H11338" t="str">
            <v xml:space="preserve">EMPLEADOS                          </v>
          </cell>
          <cell r="I11338" t="str">
            <v xml:space="preserve">ALEJANDRA PEREZ MINA                                                  </v>
          </cell>
        </row>
        <row r="11339">
          <cell r="G11339">
            <v>526756</v>
          </cell>
          <cell r="H11339" t="str">
            <v xml:space="preserve">EMPLEADOS                          </v>
          </cell>
          <cell r="I11339" t="str">
            <v xml:space="preserve">ALEJANDRA PEREZ MINA                                                  </v>
          </cell>
        </row>
        <row r="11340">
          <cell r="G11340">
            <v>526756</v>
          </cell>
          <cell r="H11340" t="str">
            <v xml:space="preserve">EMPLEADOS                          </v>
          </cell>
          <cell r="I11340" t="str">
            <v xml:space="preserve">ALEJANDRA PEREZ MINA                                                  </v>
          </cell>
        </row>
        <row r="11341">
          <cell r="G11341">
            <v>526756</v>
          </cell>
          <cell r="H11341" t="str">
            <v xml:space="preserve">EMPLEADOS                          </v>
          </cell>
          <cell r="I11341" t="str">
            <v xml:space="preserve">ALEJANDRA PEREZ MINA                                                  </v>
          </cell>
        </row>
        <row r="11342">
          <cell r="G11342">
            <v>526756</v>
          </cell>
          <cell r="H11342" t="str">
            <v xml:space="preserve">EMPLEADOS                          </v>
          </cell>
          <cell r="I11342" t="str">
            <v xml:space="preserve">ALEJANDRA PEREZ MINA                                                  </v>
          </cell>
        </row>
        <row r="11343">
          <cell r="G11343">
            <v>526756</v>
          </cell>
          <cell r="H11343" t="str">
            <v xml:space="preserve">EMPLEADOS                          </v>
          </cell>
          <cell r="I11343" t="str">
            <v xml:space="preserve">ALEJANDRA PEREZ MINA                                                  </v>
          </cell>
        </row>
        <row r="11344">
          <cell r="G11344">
            <v>526756</v>
          </cell>
          <cell r="H11344" t="str">
            <v xml:space="preserve">EMPLEADOS                          </v>
          </cell>
          <cell r="I11344" t="str">
            <v xml:space="preserve">ALEJANDRA PEREZ MINA                                                  </v>
          </cell>
        </row>
        <row r="11345">
          <cell r="G11345">
            <v>526756</v>
          </cell>
          <cell r="H11345" t="str">
            <v xml:space="preserve">EMPLEADOS                          </v>
          </cell>
          <cell r="I11345" t="str">
            <v xml:space="preserve">ALEJANDRA PEREZ MINA                                                  </v>
          </cell>
        </row>
        <row r="11346">
          <cell r="G11346">
            <v>526756</v>
          </cell>
          <cell r="H11346" t="str">
            <v xml:space="preserve">EMPLEADOS                          </v>
          </cell>
          <cell r="I11346" t="str">
            <v xml:space="preserve">ALEJANDRA PEREZ MINA                                                  </v>
          </cell>
        </row>
        <row r="11347">
          <cell r="G11347">
            <v>526756</v>
          </cell>
          <cell r="H11347" t="str">
            <v xml:space="preserve">EMPLEADOS                          </v>
          </cell>
          <cell r="I11347" t="str">
            <v xml:space="preserve">ALEJANDRA PEREZ MINA                                                  </v>
          </cell>
        </row>
        <row r="11348">
          <cell r="G11348">
            <v>526756</v>
          </cell>
          <cell r="H11348" t="str">
            <v xml:space="preserve">EMPLEADOS                          </v>
          </cell>
          <cell r="I11348" t="str">
            <v xml:space="preserve">ALEJANDRA PEREZ MINA                                                  </v>
          </cell>
        </row>
        <row r="11349">
          <cell r="G11349">
            <v>526756</v>
          </cell>
          <cell r="H11349" t="str">
            <v xml:space="preserve">EMPLEADOS                          </v>
          </cell>
          <cell r="I11349" t="str">
            <v xml:space="preserve">ALEJANDRA PEREZ MINA                                                  </v>
          </cell>
        </row>
        <row r="11350">
          <cell r="G11350">
            <v>526756</v>
          </cell>
          <cell r="H11350" t="str">
            <v xml:space="preserve">EMPLEADOS                          </v>
          </cell>
          <cell r="I11350" t="str">
            <v xml:space="preserve">ALEJANDRA PEREZ MINA                                                  </v>
          </cell>
        </row>
        <row r="11351">
          <cell r="G11351">
            <v>526756</v>
          </cell>
          <cell r="H11351" t="str">
            <v xml:space="preserve">EMPLEADOS                          </v>
          </cell>
          <cell r="I11351" t="str">
            <v xml:space="preserve">ALEJANDRA PEREZ MINA                                                  </v>
          </cell>
        </row>
        <row r="11352">
          <cell r="G11352">
            <v>526756</v>
          </cell>
          <cell r="H11352" t="str">
            <v xml:space="preserve">EMPLEADOS                          </v>
          </cell>
          <cell r="I11352" t="str">
            <v xml:space="preserve">ALEJANDRA PEREZ MINA                                                  </v>
          </cell>
        </row>
        <row r="11353">
          <cell r="G11353">
            <v>526756</v>
          </cell>
          <cell r="H11353" t="str">
            <v xml:space="preserve">EMPLEADOS                          </v>
          </cell>
          <cell r="I11353" t="str">
            <v xml:space="preserve">ALEJANDRA PEREZ MINA                                                  </v>
          </cell>
        </row>
        <row r="11354">
          <cell r="G11354">
            <v>526756</v>
          </cell>
          <cell r="H11354" t="str">
            <v xml:space="preserve">EMPLEADOS                          </v>
          </cell>
          <cell r="I11354" t="str">
            <v xml:space="preserve">ALEJANDRA PEREZ MINA                                                  </v>
          </cell>
        </row>
        <row r="11355">
          <cell r="G11355">
            <v>526756</v>
          </cell>
          <cell r="H11355" t="str">
            <v xml:space="preserve">EMPLEADOS                          </v>
          </cell>
          <cell r="I11355" t="str">
            <v xml:space="preserve">ALEJANDRA PEREZ MINA                                                  </v>
          </cell>
        </row>
        <row r="11356">
          <cell r="G11356">
            <v>526763</v>
          </cell>
          <cell r="H11356" t="str">
            <v xml:space="preserve">EMPLEADOS                          </v>
          </cell>
          <cell r="I11356" t="str">
            <v xml:space="preserve">JAIR DE JESUS VILLAR VELAZQUEZ                                        </v>
          </cell>
        </row>
        <row r="11357">
          <cell r="G11357">
            <v>526763</v>
          </cell>
          <cell r="H11357" t="str">
            <v xml:space="preserve">EMPLEADOS                          </v>
          </cell>
          <cell r="I11357" t="str">
            <v xml:space="preserve">JAIR DE JESUS VILLAR VELAZQUEZ                                        </v>
          </cell>
        </row>
        <row r="11358">
          <cell r="G11358">
            <v>526763</v>
          </cell>
          <cell r="H11358" t="str">
            <v xml:space="preserve">EMPLEADOS                          </v>
          </cell>
          <cell r="I11358" t="str">
            <v xml:space="preserve">JAIR DE JESUS VILLAR VELAZQUEZ                                        </v>
          </cell>
        </row>
        <row r="11359">
          <cell r="G11359">
            <v>526763</v>
          </cell>
          <cell r="H11359" t="str">
            <v xml:space="preserve">EMPLEADOS                          </v>
          </cell>
          <cell r="I11359" t="str">
            <v xml:space="preserve">JAIR DE JESUS VILLAR VELAZQUEZ                                        </v>
          </cell>
        </row>
        <row r="11360">
          <cell r="G11360">
            <v>526763</v>
          </cell>
          <cell r="H11360" t="str">
            <v xml:space="preserve">EMPLEADOS                          </v>
          </cell>
          <cell r="I11360" t="str">
            <v xml:space="preserve">JAIR DE JESUS VILLAR VELAZQUEZ                                        </v>
          </cell>
        </row>
        <row r="11361">
          <cell r="G11361">
            <v>526763</v>
          </cell>
          <cell r="H11361" t="str">
            <v xml:space="preserve">EMPLEADOS                          </v>
          </cell>
          <cell r="I11361" t="str">
            <v xml:space="preserve">JAIR DE JESUS VILLAR VELAZQUEZ                                        </v>
          </cell>
        </row>
        <row r="11362">
          <cell r="G11362">
            <v>526763</v>
          </cell>
          <cell r="H11362" t="str">
            <v xml:space="preserve">EMPLEADOS                          </v>
          </cell>
          <cell r="I11362" t="str">
            <v xml:space="preserve">JAIR DE JESUS VILLAR VELAZQUEZ                                        </v>
          </cell>
        </row>
        <row r="11363">
          <cell r="G11363">
            <v>526763</v>
          </cell>
          <cell r="H11363" t="str">
            <v xml:space="preserve">EMPLEADOS                          </v>
          </cell>
          <cell r="I11363" t="str">
            <v xml:space="preserve">JAIR DE JESUS VILLAR VELAZQUEZ                                        </v>
          </cell>
        </row>
        <row r="11364">
          <cell r="G11364">
            <v>526763</v>
          </cell>
          <cell r="H11364" t="str">
            <v xml:space="preserve">EMPLEADOS                          </v>
          </cell>
          <cell r="I11364" t="str">
            <v xml:space="preserve">JAIR DE JESUS VILLAR VELAZQUEZ                                        </v>
          </cell>
        </row>
        <row r="11365">
          <cell r="G11365">
            <v>526771</v>
          </cell>
          <cell r="H11365" t="str">
            <v xml:space="preserve">FRANCISCO JOSE AVALOS ORTEGA       </v>
          </cell>
          <cell r="I11365" t="str">
            <v xml:space="preserve">JOAN LE TURCQ SEGOVIA                                                 </v>
          </cell>
        </row>
        <row r="11366">
          <cell r="G11366">
            <v>526771</v>
          </cell>
          <cell r="H11366" t="str">
            <v xml:space="preserve">FRANCISCO JOSE AVALOS ORTEGA       </v>
          </cell>
          <cell r="I11366" t="str">
            <v xml:space="preserve">JOAN LE TURCQ SEGOVIA                                                 </v>
          </cell>
        </row>
        <row r="11367">
          <cell r="G11367">
            <v>526771</v>
          </cell>
          <cell r="H11367" t="str">
            <v xml:space="preserve">FRANCISCO JOSE AVALOS ORTEGA       </v>
          </cell>
          <cell r="I11367" t="str">
            <v xml:space="preserve">JOAN LE TURCQ SEGOVIA                                                 </v>
          </cell>
        </row>
        <row r="11368">
          <cell r="G11368">
            <v>526771</v>
          </cell>
          <cell r="H11368" t="str">
            <v xml:space="preserve">FRANCISCO JOSE AVALOS ORTEGA       </v>
          </cell>
          <cell r="I11368" t="str">
            <v xml:space="preserve">JOAN LE TURCQ SEGOVIA                                                 </v>
          </cell>
        </row>
        <row r="11369">
          <cell r="G11369">
            <v>526792</v>
          </cell>
          <cell r="H11369" t="str">
            <v xml:space="preserve">JAIME DAVID FAES                   </v>
          </cell>
          <cell r="I11369" t="str">
            <v xml:space="preserve">GUSTAVO ADOLFO ESPINOSA CARBAJAL                                      </v>
          </cell>
        </row>
        <row r="11370">
          <cell r="G11370">
            <v>526792</v>
          </cell>
          <cell r="H11370" t="str">
            <v xml:space="preserve">JAIME DAVID FAES                   </v>
          </cell>
          <cell r="I11370" t="str">
            <v xml:space="preserve">GUSTAVO ADOLFO ESPINOSA CARBAJAL                                      </v>
          </cell>
        </row>
        <row r="11371">
          <cell r="G11371">
            <v>526792</v>
          </cell>
          <cell r="H11371" t="str">
            <v xml:space="preserve">JAIME DAVID FAES                   </v>
          </cell>
          <cell r="I11371" t="str">
            <v xml:space="preserve">GUSTAVO ADOLFO ESPINOSA CARBAJAL                                      </v>
          </cell>
        </row>
        <row r="11372">
          <cell r="G11372">
            <v>526792</v>
          </cell>
          <cell r="H11372" t="str">
            <v xml:space="preserve">JAIME DAVID FAES                   </v>
          </cell>
          <cell r="I11372" t="str">
            <v xml:space="preserve">GUSTAVO ADOLFO ESPINOSA CARBAJAL                                      </v>
          </cell>
        </row>
        <row r="11373">
          <cell r="G11373">
            <v>526801</v>
          </cell>
          <cell r="H11373" t="str">
            <v xml:space="preserve">JAIME DAVID FAES                   </v>
          </cell>
          <cell r="I11373" t="str">
            <v xml:space="preserve">GUSTAVO ADOLFO ESPINOSA CARBAJAL                                      </v>
          </cell>
        </row>
        <row r="11374">
          <cell r="G11374">
            <v>526801</v>
          </cell>
          <cell r="H11374" t="str">
            <v xml:space="preserve">JAIME DAVID FAES                   </v>
          </cell>
          <cell r="I11374" t="str">
            <v xml:space="preserve">GUSTAVO ADOLFO ESPINOSA CARBAJAL                                      </v>
          </cell>
        </row>
        <row r="11375">
          <cell r="G11375">
            <v>526801</v>
          </cell>
          <cell r="H11375" t="str">
            <v xml:space="preserve">JAIME DAVID FAES                   </v>
          </cell>
          <cell r="I11375" t="str">
            <v xml:space="preserve">GUSTAVO ADOLFO ESPINOSA CARBAJAL                                      </v>
          </cell>
        </row>
        <row r="11376">
          <cell r="G11376">
            <v>526801</v>
          </cell>
          <cell r="H11376" t="str">
            <v xml:space="preserve">JAIME DAVID FAES                   </v>
          </cell>
          <cell r="I11376" t="str">
            <v xml:space="preserve">GUSTAVO ADOLFO ESPINOSA CARBAJAL                                      </v>
          </cell>
        </row>
        <row r="11377">
          <cell r="G11377">
            <v>526801</v>
          </cell>
          <cell r="H11377" t="str">
            <v xml:space="preserve">JAIME DAVID FAES                   </v>
          </cell>
          <cell r="I11377" t="str">
            <v xml:space="preserve">GUSTAVO ADOLFO ESPINOSA CARBAJAL                                      </v>
          </cell>
        </row>
        <row r="11378">
          <cell r="G11378">
            <v>526801</v>
          </cell>
          <cell r="H11378" t="str">
            <v xml:space="preserve">JAIME DAVID FAES                   </v>
          </cell>
          <cell r="I11378" t="str">
            <v xml:space="preserve">GUSTAVO ADOLFO ESPINOSA CARBAJAL                                      </v>
          </cell>
        </row>
        <row r="11379">
          <cell r="G11379">
            <v>526801</v>
          </cell>
          <cell r="H11379" t="str">
            <v xml:space="preserve">JAIME DAVID FAES                   </v>
          </cell>
          <cell r="I11379" t="str">
            <v xml:space="preserve">GUSTAVO ADOLFO ESPINOSA CARBAJAL                                      </v>
          </cell>
        </row>
        <row r="11380">
          <cell r="G11380">
            <v>526801</v>
          </cell>
          <cell r="H11380" t="str">
            <v xml:space="preserve">JAIME DAVID FAES                   </v>
          </cell>
          <cell r="I11380" t="str">
            <v xml:space="preserve">GUSTAVO ADOLFO ESPINOSA CARBAJAL                                      </v>
          </cell>
        </row>
        <row r="11381">
          <cell r="G11381">
            <v>526801</v>
          </cell>
          <cell r="H11381" t="str">
            <v xml:space="preserve">JAIME DAVID FAES                   </v>
          </cell>
          <cell r="I11381" t="str">
            <v xml:space="preserve">GUSTAVO ADOLFO ESPINOSA CARBAJAL                                      </v>
          </cell>
        </row>
        <row r="11382">
          <cell r="G11382">
            <v>526801</v>
          </cell>
          <cell r="H11382" t="str">
            <v xml:space="preserve">JAIME DAVID FAES                   </v>
          </cell>
          <cell r="I11382" t="str">
            <v xml:space="preserve">GUSTAVO ADOLFO ESPINOSA CARBAJAL                                      </v>
          </cell>
        </row>
        <row r="11383">
          <cell r="G11383">
            <v>526801</v>
          </cell>
          <cell r="H11383" t="str">
            <v xml:space="preserve">JAIME DAVID FAES                   </v>
          </cell>
          <cell r="I11383" t="str">
            <v xml:space="preserve">GUSTAVO ADOLFO ESPINOSA CARBAJAL                                      </v>
          </cell>
        </row>
        <row r="11384">
          <cell r="G11384">
            <v>526801</v>
          </cell>
          <cell r="H11384" t="str">
            <v xml:space="preserve">JAIME DAVID FAES                   </v>
          </cell>
          <cell r="I11384" t="str">
            <v xml:space="preserve">GUSTAVO ADOLFO ESPINOSA CARBAJAL                                      </v>
          </cell>
        </row>
        <row r="11385">
          <cell r="G11385">
            <v>526801</v>
          </cell>
          <cell r="H11385" t="str">
            <v xml:space="preserve">JAIME DAVID FAES                   </v>
          </cell>
          <cell r="I11385" t="str">
            <v xml:space="preserve">GUSTAVO ADOLFO ESPINOSA CARBAJAL                                      </v>
          </cell>
        </row>
        <row r="11386">
          <cell r="G11386">
            <v>526801</v>
          </cell>
          <cell r="H11386" t="str">
            <v xml:space="preserve">JAIME DAVID FAES                   </v>
          </cell>
          <cell r="I11386" t="str">
            <v xml:space="preserve">GUSTAVO ADOLFO ESPINOSA CARBAJAL                                      </v>
          </cell>
        </row>
        <row r="11387">
          <cell r="G11387">
            <v>526801</v>
          </cell>
          <cell r="H11387" t="str">
            <v xml:space="preserve">JAIME DAVID FAES                   </v>
          </cell>
          <cell r="I11387" t="str">
            <v xml:space="preserve">GUSTAVO ADOLFO ESPINOSA CARBAJAL                                      </v>
          </cell>
        </row>
        <row r="11388">
          <cell r="G11388">
            <v>526801</v>
          </cell>
          <cell r="H11388" t="str">
            <v xml:space="preserve">JAIME DAVID FAES                   </v>
          </cell>
          <cell r="I11388" t="str">
            <v xml:space="preserve">GUSTAVO ADOLFO ESPINOSA CARBAJAL                                      </v>
          </cell>
        </row>
        <row r="11389">
          <cell r="G11389">
            <v>526801</v>
          </cell>
          <cell r="H11389" t="str">
            <v xml:space="preserve">JAIME DAVID FAES                   </v>
          </cell>
          <cell r="I11389" t="str">
            <v xml:space="preserve">GUSTAVO ADOLFO ESPINOSA CARBAJAL                                      </v>
          </cell>
        </row>
        <row r="11390">
          <cell r="G11390">
            <v>526801</v>
          </cell>
          <cell r="H11390" t="str">
            <v xml:space="preserve">JAIME DAVID FAES                   </v>
          </cell>
          <cell r="I11390" t="str">
            <v xml:space="preserve">GUSTAVO ADOLFO ESPINOSA CARBAJAL                                      </v>
          </cell>
        </row>
        <row r="11391">
          <cell r="G11391">
            <v>526801</v>
          </cell>
          <cell r="H11391" t="str">
            <v xml:space="preserve">JAIME DAVID FAES                   </v>
          </cell>
          <cell r="I11391" t="str">
            <v xml:space="preserve">GUSTAVO ADOLFO ESPINOSA CARBAJAL                                      </v>
          </cell>
        </row>
        <row r="11392">
          <cell r="G11392">
            <v>526801</v>
          </cell>
          <cell r="H11392" t="str">
            <v xml:space="preserve">JAIME DAVID FAES                   </v>
          </cell>
          <cell r="I11392" t="str">
            <v xml:space="preserve">GUSTAVO ADOLFO ESPINOSA CARBAJAL                                      </v>
          </cell>
        </row>
        <row r="11393">
          <cell r="G11393">
            <v>526801</v>
          </cell>
          <cell r="H11393" t="str">
            <v xml:space="preserve">JAIME DAVID FAES                   </v>
          </cell>
          <cell r="I11393" t="str">
            <v xml:space="preserve">GUSTAVO ADOLFO ESPINOSA CARBAJAL                                      </v>
          </cell>
        </row>
        <row r="11394">
          <cell r="G11394">
            <v>526801</v>
          </cell>
          <cell r="H11394" t="str">
            <v xml:space="preserve">JAIME DAVID FAES                   </v>
          </cell>
          <cell r="I11394" t="str">
            <v xml:space="preserve">GUSTAVO ADOLFO ESPINOSA CARBAJAL                                      </v>
          </cell>
        </row>
        <row r="11395">
          <cell r="G11395">
            <v>526801</v>
          </cell>
          <cell r="H11395" t="str">
            <v xml:space="preserve">JAIME DAVID FAES                   </v>
          </cell>
          <cell r="I11395" t="str">
            <v xml:space="preserve">GUSTAVO ADOLFO ESPINOSA CARBAJAL                                      </v>
          </cell>
        </row>
        <row r="11396">
          <cell r="G11396">
            <v>526801</v>
          </cell>
          <cell r="H11396" t="str">
            <v xml:space="preserve">JAIME DAVID FAES                   </v>
          </cell>
          <cell r="I11396" t="str">
            <v xml:space="preserve">GUSTAVO ADOLFO ESPINOSA CARBAJAL                                      </v>
          </cell>
        </row>
        <row r="11397">
          <cell r="G11397">
            <v>526812</v>
          </cell>
          <cell r="H11397" t="str">
            <v xml:space="preserve">ANDREA TORRES LOPEZ                </v>
          </cell>
          <cell r="I11397" t="str">
            <v xml:space="preserve">VICENTE GUILLERMO LICONA GALDI                                        </v>
          </cell>
        </row>
        <row r="11398">
          <cell r="G11398">
            <v>526832</v>
          </cell>
          <cell r="H11398" t="str">
            <v xml:space="preserve">JAIME DAVID FAES                   </v>
          </cell>
          <cell r="I11398" t="str">
            <v xml:space="preserve">ADRIANA SARUR TORRE                                                   </v>
          </cell>
        </row>
        <row r="11399">
          <cell r="G11399">
            <v>526832</v>
          </cell>
          <cell r="H11399" t="str">
            <v xml:space="preserve">JAIME DAVID FAES                   </v>
          </cell>
          <cell r="I11399" t="str">
            <v xml:space="preserve">ADRIANA SARUR TORRE                                                   </v>
          </cell>
        </row>
        <row r="11400">
          <cell r="G11400">
            <v>526832</v>
          </cell>
          <cell r="H11400" t="str">
            <v xml:space="preserve">JAIME DAVID FAES                   </v>
          </cell>
          <cell r="I11400" t="str">
            <v xml:space="preserve">ADRIANA SARUR TORRE                                                   </v>
          </cell>
        </row>
        <row r="11401">
          <cell r="G11401">
            <v>526832</v>
          </cell>
          <cell r="H11401" t="str">
            <v xml:space="preserve">JAIME DAVID FAES                   </v>
          </cell>
          <cell r="I11401" t="str">
            <v xml:space="preserve">ADRIANA SARUR TORRE                                                   </v>
          </cell>
        </row>
        <row r="11402">
          <cell r="G11402">
            <v>526832</v>
          </cell>
          <cell r="H11402" t="str">
            <v xml:space="preserve">JAIME DAVID FAES                   </v>
          </cell>
          <cell r="I11402" t="str">
            <v xml:space="preserve">ADRIANA SARUR TORRE                                                   </v>
          </cell>
        </row>
        <row r="11403">
          <cell r="G11403">
            <v>526832</v>
          </cell>
          <cell r="H11403" t="str">
            <v xml:space="preserve">JAIME DAVID FAES                   </v>
          </cell>
          <cell r="I11403" t="str">
            <v xml:space="preserve">ADRIANA SARUR TORRE                                                   </v>
          </cell>
        </row>
        <row r="11404">
          <cell r="G11404">
            <v>526832</v>
          </cell>
          <cell r="H11404" t="str">
            <v xml:space="preserve">JAIME DAVID FAES                   </v>
          </cell>
          <cell r="I11404" t="str">
            <v xml:space="preserve">ADRIANA SARUR TORRE                                                   </v>
          </cell>
        </row>
        <row r="11405">
          <cell r="G11405">
            <v>526832</v>
          </cell>
          <cell r="H11405" t="str">
            <v xml:space="preserve">JAIME DAVID FAES                   </v>
          </cell>
          <cell r="I11405" t="str">
            <v xml:space="preserve">ADRIANA SARUR TORRE                                                   </v>
          </cell>
        </row>
        <row r="11406">
          <cell r="G11406">
            <v>526832</v>
          </cell>
          <cell r="H11406" t="str">
            <v xml:space="preserve">JAIME DAVID FAES                   </v>
          </cell>
          <cell r="I11406" t="str">
            <v xml:space="preserve">ADRIANA SARUR TORRE                                                   </v>
          </cell>
        </row>
        <row r="11407">
          <cell r="G11407">
            <v>526832</v>
          </cell>
          <cell r="H11407" t="str">
            <v xml:space="preserve">JAIME DAVID FAES                   </v>
          </cell>
          <cell r="I11407" t="str">
            <v xml:space="preserve">ADRIANA SARUR TORRE                                                   </v>
          </cell>
        </row>
        <row r="11408">
          <cell r="G11408">
            <v>526832</v>
          </cell>
          <cell r="H11408" t="str">
            <v xml:space="preserve">JAIME DAVID FAES                   </v>
          </cell>
          <cell r="I11408" t="str">
            <v xml:space="preserve">ADRIANA SARUR TORRE                                                   </v>
          </cell>
        </row>
        <row r="11409">
          <cell r="G11409">
            <v>526832</v>
          </cell>
          <cell r="H11409" t="str">
            <v xml:space="preserve">JAIME DAVID FAES                   </v>
          </cell>
          <cell r="I11409" t="str">
            <v xml:space="preserve">ADRIANA SARUR TORRE                                                   </v>
          </cell>
        </row>
        <row r="11410">
          <cell r="G11410">
            <v>526853</v>
          </cell>
          <cell r="H11410" t="str">
            <v xml:space="preserve">JAIME DAVID FAES                   </v>
          </cell>
          <cell r="I11410" t="str">
            <v xml:space="preserve">GUILLERMO ENRIQUE CERVANTES MARTINEZ                                  </v>
          </cell>
        </row>
        <row r="11411">
          <cell r="G11411">
            <v>526853</v>
          </cell>
          <cell r="H11411" t="str">
            <v xml:space="preserve">JAIME DAVID FAES                   </v>
          </cell>
          <cell r="I11411" t="str">
            <v xml:space="preserve">GUILLERMO ENRIQUE CERVANTES MARTINEZ                                  </v>
          </cell>
        </row>
        <row r="11412">
          <cell r="G11412">
            <v>526853</v>
          </cell>
          <cell r="H11412" t="str">
            <v xml:space="preserve">JAIME DAVID FAES                   </v>
          </cell>
          <cell r="I11412" t="str">
            <v xml:space="preserve">GUILLERMO ENRIQUE CERVANTES MARTINEZ                                  </v>
          </cell>
        </row>
        <row r="11413">
          <cell r="G11413">
            <v>526853</v>
          </cell>
          <cell r="H11413" t="str">
            <v xml:space="preserve">JAIME DAVID FAES                   </v>
          </cell>
          <cell r="I11413" t="str">
            <v xml:space="preserve">GUILLERMO ENRIQUE CERVANTES MARTINEZ                                  </v>
          </cell>
        </row>
        <row r="11414">
          <cell r="G11414">
            <v>526853</v>
          </cell>
          <cell r="H11414" t="str">
            <v xml:space="preserve">JAIME DAVID FAES                   </v>
          </cell>
          <cell r="I11414" t="str">
            <v xml:space="preserve">GUILLERMO ENRIQUE CERVANTES MARTINEZ                                  </v>
          </cell>
        </row>
        <row r="11415">
          <cell r="G11415">
            <v>526853</v>
          </cell>
          <cell r="H11415" t="str">
            <v xml:space="preserve">JAIME DAVID FAES                   </v>
          </cell>
          <cell r="I11415" t="str">
            <v xml:space="preserve">GUILLERMO ENRIQUE CERVANTES MARTINEZ                                  </v>
          </cell>
        </row>
        <row r="11416">
          <cell r="G11416">
            <v>526853</v>
          </cell>
          <cell r="H11416" t="str">
            <v xml:space="preserve">JAIME DAVID FAES                   </v>
          </cell>
          <cell r="I11416" t="str">
            <v xml:space="preserve">GUILLERMO ENRIQUE CERVANTES MARTINEZ                                  </v>
          </cell>
        </row>
        <row r="11417">
          <cell r="G11417">
            <v>526861</v>
          </cell>
          <cell r="H11417" t="str">
            <v xml:space="preserve">EMPLEADOS                          </v>
          </cell>
          <cell r="I11417" t="str">
            <v xml:space="preserve">MAYRA FIGUEROA HERNANDEZ                                              </v>
          </cell>
        </row>
        <row r="11418">
          <cell r="G11418">
            <v>526861</v>
          </cell>
          <cell r="H11418" t="str">
            <v xml:space="preserve">EMPLEADOS                          </v>
          </cell>
          <cell r="I11418" t="str">
            <v xml:space="preserve">MAYRA FIGUEROA HERNANDEZ                                              </v>
          </cell>
        </row>
        <row r="11419">
          <cell r="G11419">
            <v>526895</v>
          </cell>
          <cell r="H11419" t="str">
            <v xml:space="preserve">ANAMAYTE TOPETE ESTRADA            </v>
          </cell>
          <cell r="I11419" t="str">
            <v xml:space="preserve">ALFONSO JAVIER VENTURA NEVARES                                        </v>
          </cell>
        </row>
        <row r="11420">
          <cell r="G11420">
            <v>526895</v>
          </cell>
          <cell r="H11420" t="str">
            <v xml:space="preserve">ANAMAYTE TOPETE ESTRADA            </v>
          </cell>
          <cell r="I11420" t="str">
            <v xml:space="preserve">ALFONSO JAVIER VENTURA NEVARES                                        </v>
          </cell>
        </row>
        <row r="11421">
          <cell r="G11421">
            <v>526895</v>
          </cell>
          <cell r="H11421" t="str">
            <v xml:space="preserve">ANAMAYTE TOPETE ESTRADA            </v>
          </cell>
          <cell r="I11421" t="str">
            <v xml:space="preserve">ALFONSO JAVIER VENTURA NEVARES                                        </v>
          </cell>
        </row>
        <row r="11422">
          <cell r="G11422">
            <v>526895</v>
          </cell>
          <cell r="H11422" t="str">
            <v xml:space="preserve">ANAMAYTE TOPETE ESTRADA            </v>
          </cell>
          <cell r="I11422" t="str">
            <v xml:space="preserve">ALFONSO JAVIER VENTURA NEVARES                                        </v>
          </cell>
        </row>
        <row r="11423">
          <cell r="G11423">
            <v>526895</v>
          </cell>
          <cell r="H11423" t="str">
            <v xml:space="preserve">ANAMAYTE TOPETE ESTRADA            </v>
          </cell>
          <cell r="I11423" t="str">
            <v xml:space="preserve">ALFONSO JAVIER VENTURA NEVARES                                        </v>
          </cell>
        </row>
        <row r="11424">
          <cell r="G11424">
            <v>526895</v>
          </cell>
          <cell r="H11424" t="str">
            <v xml:space="preserve">ANAMAYTE TOPETE ESTRADA            </v>
          </cell>
          <cell r="I11424" t="str">
            <v xml:space="preserve">ALFONSO JAVIER VENTURA NEVARES                                        </v>
          </cell>
        </row>
        <row r="11425">
          <cell r="G11425">
            <v>526895</v>
          </cell>
          <cell r="H11425" t="str">
            <v xml:space="preserve">ANAMAYTE TOPETE ESTRADA            </v>
          </cell>
          <cell r="I11425" t="str">
            <v xml:space="preserve">ALFONSO JAVIER VENTURA NEVARES                                        </v>
          </cell>
        </row>
        <row r="11426">
          <cell r="G11426">
            <v>526895</v>
          </cell>
          <cell r="H11426" t="str">
            <v xml:space="preserve">ANAMAYTE TOPETE ESTRADA            </v>
          </cell>
          <cell r="I11426" t="str">
            <v xml:space="preserve">ALFONSO JAVIER VENTURA NEVARES                                        </v>
          </cell>
        </row>
        <row r="11427">
          <cell r="G11427">
            <v>526895</v>
          </cell>
          <cell r="H11427" t="str">
            <v xml:space="preserve">ANAMAYTE TOPETE ESTRADA            </v>
          </cell>
          <cell r="I11427" t="str">
            <v xml:space="preserve">ALFONSO JAVIER VENTURA NEVARES                                        </v>
          </cell>
        </row>
        <row r="11428">
          <cell r="G11428">
            <v>526895</v>
          </cell>
          <cell r="H11428" t="str">
            <v xml:space="preserve">ANAMAYTE TOPETE ESTRADA            </v>
          </cell>
          <cell r="I11428" t="str">
            <v xml:space="preserve">ALFONSO JAVIER VENTURA NEVARES                                        </v>
          </cell>
        </row>
        <row r="11429">
          <cell r="G11429">
            <v>526895</v>
          </cell>
          <cell r="H11429" t="str">
            <v xml:space="preserve">ANAMAYTE TOPETE ESTRADA            </v>
          </cell>
          <cell r="I11429" t="str">
            <v xml:space="preserve">ALFONSO JAVIER VENTURA NEVARES                                        </v>
          </cell>
        </row>
        <row r="11430">
          <cell r="G11430">
            <v>526895</v>
          </cell>
          <cell r="H11430" t="str">
            <v xml:space="preserve">ANAMAYTE TOPETE ESTRADA            </v>
          </cell>
          <cell r="I11430" t="str">
            <v xml:space="preserve">ALFONSO JAVIER VENTURA NEVARES                                        </v>
          </cell>
        </row>
        <row r="11431">
          <cell r="G11431">
            <v>526903</v>
          </cell>
          <cell r="H11431" t="str">
            <v xml:space="preserve">ALEJANDRO AGUILAR MORALES          </v>
          </cell>
          <cell r="I11431" t="str">
            <v xml:space="preserve">EDGAR QUINTERO CORTES                                                 </v>
          </cell>
        </row>
        <row r="11432">
          <cell r="G11432">
            <v>526903</v>
          </cell>
          <cell r="H11432" t="str">
            <v xml:space="preserve">ALEJANDRO AGUILAR MORALES          </v>
          </cell>
          <cell r="I11432" t="str">
            <v xml:space="preserve">EDGAR QUINTERO CORTES                                                 </v>
          </cell>
        </row>
        <row r="11433">
          <cell r="G11433">
            <v>526903</v>
          </cell>
          <cell r="H11433" t="str">
            <v xml:space="preserve">ALEJANDRO AGUILAR MORALES          </v>
          </cell>
          <cell r="I11433" t="str">
            <v xml:space="preserve">EDGAR QUINTERO CORTES                                                 </v>
          </cell>
        </row>
        <row r="11434">
          <cell r="G11434">
            <v>526903</v>
          </cell>
          <cell r="H11434" t="str">
            <v xml:space="preserve">ALEJANDRO AGUILAR MORALES          </v>
          </cell>
          <cell r="I11434" t="str">
            <v xml:space="preserve">EDGAR QUINTERO CORTES                                                 </v>
          </cell>
        </row>
        <row r="11435">
          <cell r="G11435">
            <v>526903</v>
          </cell>
          <cell r="H11435" t="str">
            <v xml:space="preserve">ALEJANDRO AGUILAR MORALES          </v>
          </cell>
          <cell r="I11435" t="str">
            <v xml:space="preserve">EDGAR QUINTERO CORTES                                                 </v>
          </cell>
        </row>
        <row r="11436">
          <cell r="G11436">
            <v>526903</v>
          </cell>
          <cell r="H11436" t="str">
            <v xml:space="preserve">ALEJANDRO AGUILAR MORALES          </v>
          </cell>
          <cell r="I11436" t="str">
            <v xml:space="preserve">EDGAR QUINTERO CORTES                                                 </v>
          </cell>
        </row>
        <row r="11437">
          <cell r="G11437">
            <v>526903</v>
          </cell>
          <cell r="H11437" t="str">
            <v xml:space="preserve">ALEJANDRO AGUILAR MORALES          </v>
          </cell>
          <cell r="I11437" t="str">
            <v xml:space="preserve">EDGAR QUINTERO CORTES                                                 </v>
          </cell>
        </row>
        <row r="11438">
          <cell r="G11438">
            <v>526903</v>
          </cell>
          <cell r="H11438" t="str">
            <v xml:space="preserve">ALEJANDRO AGUILAR MORALES          </v>
          </cell>
          <cell r="I11438" t="str">
            <v xml:space="preserve">EDGAR QUINTERO CORTES                                                 </v>
          </cell>
        </row>
        <row r="11439">
          <cell r="G11439">
            <v>526903</v>
          </cell>
          <cell r="H11439" t="str">
            <v xml:space="preserve">ALEJANDRO AGUILAR MORALES          </v>
          </cell>
          <cell r="I11439" t="str">
            <v xml:space="preserve">EDGAR QUINTERO CORTES                                                 </v>
          </cell>
        </row>
        <row r="11440">
          <cell r="G11440">
            <v>526903</v>
          </cell>
          <cell r="H11440" t="str">
            <v xml:space="preserve">ALEJANDRO AGUILAR MORALES          </v>
          </cell>
          <cell r="I11440" t="str">
            <v xml:space="preserve">EDGAR QUINTERO CORTES                                                 </v>
          </cell>
        </row>
        <row r="11441">
          <cell r="G11441">
            <v>526903</v>
          </cell>
          <cell r="H11441" t="str">
            <v xml:space="preserve">ALEJANDRO AGUILAR MORALES          </v>
          </cell>
          <cell r="I11441" t="str">
            <v xml:space="preserve">EDGAR QUINTERO CORTES                                                 </v>
          </cell>
        </row>
        <row r="11442">
          <cell r="G11442">
            <v>526903</v>
          </cell>
          <cell r="H11442" t="str">
            <v xml:space="preserve">ALEJANDRO AGUILAR MORALES          </v>
          </cell>
          <cell r="I11442" t="str">
            <v xml:space="preserve">EDGAR QUINTERO CORTES                                                 </v>
          </cell>
        </row>
        <row r="11443">
          <cell r="G11443">
            <v>526903</v>
          </cell>
          <cell r="H11443" t="str">
            <v xml:space="preserve">ALEJANDRO AGUILAR MORALES          </v>
          </cell>
          <cell r="I11443" t="str">
            <v xml:space="preserve">EDGAR QUINTERO CORTES                                                 </v>
          </cell>
        </row>
        <row r="11444">
          <cell r="G11444">
            <v>526903</v>
          </cell>
          <cell r="H11444" t="str">
            <v xml:space="preserve">ALEJANDRO AGUILAR MORALES          </v>
          </cell>
          <cell r="I11444" t="str">
            <v xml:space="preserve">EDGAR QUINTERO CORTES                                                 </v>
          </cell>
        </row>
        <row r="11445">
          <cell r="G11445">
            <v>526903</v>
          </cell>
          <cell r="H11445" t="str">
            <v xml:space="preserve">ALEJANDRO AGUILAR MORALES          </v>
          </cell>
          <cell r="I11445" t="str">
            <v xml:space="preserve">EDGAR QUINTERO CORTES                                                 </v>
          </cell>
        </row>
        <row r="11446">
          <cell r="G11446">
            <v>526903</v>
          </cell>
          <cell r="H11446" t="str">
            <v xml:space="preserve">ALEJANDRO AGUILAR MORALES          </v>
          </cell>
          <cell r="I11446" t="str">
            <v xml:space="preserve">EDGAR QUINTERO CORTES                                                 </v>
          </cell>
        </row>
        <row r="11447">
          <cell r="G11447">
            <v>526903</v>
          </cell>
          <cell r="H11447" t="str">
            <v xml:space="preserve">ALEJANDRO AGUILAR MORALES          </v>
          </cell>
          <cell r="I11447" t="str">
            <v xml:space="preserve">EDGAR QUINTERO CORTES                                                 </v>
          </cell>
        </row>
        <row r="11448">
          <cell r="G11448">
            <v>526903</v>
          </cell>
          <cell r="H11448" t="str">
            <v xml:space="preserve">ALEJANDRO AGUILAR MORALES          </v>
          </cell>
          <cell r="I11448" t="str">
            <v xml:space="preserve">EDGAR QUINTERO CORTES                                                 </v>
          </cell>
        </row>
        <row r="11449">
          <cell r="G11449">
            <v>526903</v>
          </cell>
          <cell r="H11449" t="str">
            <v xml:space="preserve">ALEJANDRO AGUILAR MORALES          </v>
          </cell>
          <cell r="I11449" t="str">
            <v xml:space="preserve">EDGAR QUINTERO CORTES                                                 </v>
          </cell>
        </row>
        <row r="11450">
          <cell r="G11450">
            <v>526903</v>
          </cell>
          <cell r="H11450" t="str">
            <v xml:space="preserve">ALEJANDRO AGUILAR MORALES          </v>
          </cell>
          <cell r="I11450" t="str">
            <v xml:space="preserve">EDGAR QUINTERO CORTES                                                 </v>
          </cell>
        </row>
        <row r="11451">
          <cell r="G11451">
            <v>526903</v>
          </cell>
          <cell r="H11451" t="str">
            <v xml:space="preserve">ALEJANDRO AGUILAR MORALES          </v>
          </cell>
          <cell r="I11451" t="str">
            <v xml:space="preserve">EDGAR QUINTERO CORTES                                                 </v>
          </cell>
        </row>
        <row r="11452">
          <cell r="G11452">
            <v>526903</v>
          </cell>
          <cell r="H11452" t="str">
            <v xml:space="preserve">ALEJANDRO AGUILAR MORALES          </v>
          </cell>
          <cell r="I11452" t="str">
            <v xml:space="preserve">EDGAR QUINTERO CORTES                                                 </v>
          </cell>
        </row>
        <row r="11453">
          <cell r="G11453">
            <v>526903</v>
          </cell>
          <cell r="H11453" t="str">
            <v xml:space="preserve">ALEJANDRO AGUILAR MORALES          </v>
          </cell>
          <cell r="I11453" t="str">
            <v xml:space="preserve">EDGAR QUINTERO CORTES                                                 </v>
          </cell>
        </row>
        <row r="11454">
          <cell r="G11454">
            <v>526903</v>
          </cell>
          <cell r="H11454" t="str">
            <v xml:space="preserve">ALEJANDRO AGUILAR MORALES          </v>
          </cell>
          <cell r="I11454" t="str">
            <v xml:space="preserve">EDGAR QUINTERO CORTES                                                 </v>
          </cell>
        </row>
        <row r="11455">
          <cell r="G11455">
            <v>526903</v>
          </cell>
          <cell r="H11455" t="str">
            <v xml:space="preserve">ALEJANDRO AGUILAR MORALES          </v>
          </cell>
          <cell r="I11455" t="str">
            <v xml:space="preserve">EDGAR QUINTERO CORTES                                                 </v>
          </cell>
        </row>
        <row r="11456">
          <cell r="G11456">
            <v>526903</v>
          </cell>
          <cell r="H11456" t="str">
            <v xml:space="preserve">ALEJANDRO AGUILAR MORALES          </v>
          </cell>
          <cell r="I11456" t="str">
            <v xml:space="preserve">EDGAR QUINTERO CORTES                                                 </v>
          </cell>
        </row>
        <row r="11457">
          <cell r="G11457">
            <v>526903</v>
          </cell>
          <cell r="H11457" t="str">
            <v xml:space="preserve">ALEJANDRO AGUILAR MORALES          </v>
          </cell>
          <cell r="I11457" t="str">
            <v xml:space="preserve">EDGAR QUINTERO CORTES                                                 </v>
          </cell>
        </row>
        <row r="11458">
          <cell r="G11458">
            <v>526903</v>
          </cell>
          <cell r="H11458" t="str">
            <v xml:space="preserve">ALEJANDRO AGUILAR MORALES          </v>
          </cell>
          <cell r="I11458" t="str">
            <v xml:space="preserve">EDGAR QUINTERO CORTES                                                 </v>
          </cell>
        </row>
        <row r="11459">
          <cell r="G11459">
            <v>526903</v>
          </cell>
          <cell r="H11459" t="str">
            <v xml:space="preserve">ALEJANDRO AGUILAR MORALES          </v>
          </cell>
          <cell r="I11459" t="str">
            <v xml:space="preserve">EDGAR QUINTERO CORTES                                                 </v>
          </cell>
        </row>
        <row r="11460">
          <cell r="G11460">
            <v>526903</v>
          </cell>
          <cell r="H11460" t="str">
            <v xml:space="preserve">ALEJANDRO AGUILAR MORALES          </v>
          </cell>
          <cell r="I11460" t="str">
            <v xml:space="preserve">EDGAR QUINTERO CORTES                                                 </v>
          </cell>
        </row>
        <row r="11461">
          <cell r="G11461">
            <v>526903</v>
          </cell>
          <cell r="H11461" t="str">
            <v xml:space="preserve">ALEJANDRO AGUILAR MORALES          </v>
          </cell>
          <cell r="I11461" t="str">
            <v xml:space="preserve">EDGAR QUINTERO CORTES                                                 </v>
          </cell>
        </row>
        <row r="11462">
          <cell r="G11462">
            <v>526903</v>
          </cell>
          <cell r="H11462" t="str">
            <v xml:space="preserve">ALEJANDRO AGUILAR MORALES          </v>
          </cell>
          <cell r="I11462" t="str">
            <v xml:space="preserve">EDGAR QUINTERO CORTES                                                 </v>
          </cell>
        </row>
        <row r="11463">
          <cell r="G11463">
            <v>526903</v>
          </cell>
          <cell r="H11463" t="str">
            <v xml:space="preserve">ALEJANDRO AGUILAR MORALES          </v>
          </cell>
          <cell r="I11463" t="str">
            <v xml:space="preserve">EDGAR QUINTERO CORTES                                                 </v>
          </cell>
        </row>
        <row r="11464">
          <cell r="G11464">
            <v>526903</v>
          </cell>
          <cell r="H11464" t="str">
            <v xml:space="preserve">ALEJANDRO AGUILAR MORALES          </v>
          </cell>
          <cell r="I11464" t="str">
            <v xml:space="preserve">EDGAR QUINTERO CORTES                                                 </v>
          </cell>
        </row>
        <row r="11465">
          <cell r="G11465">
            <v>526903</v>
          </cell>
          <cell r="H11465" t="str">
            <v xml:space="preserve">ALEJANDRO AGUILAR MORALES          </v>
          </cell>
          <cell r="I11465" t="str">
            <v xml:space="preserve">EDGAR QUINTERO CORTES                                                 </v>
          </cell>
        </row>
        <row r="11466">
          <cell r="G11466">
            <v>526903</v>
          </cell>
          <cell r="H11466" t="str">
            <v xml:space="preserve">ALEJANDRO AGUILAR MORALES          </v>
          </cell>
          <cell r="I11466" t="str">
            <v xml:space="preserve">EDGAR QUINTERO CORTES                                                 </v>
          </cell>
        </row>
        <row r="11467">
          <cell r="G11467">
            <v>526914</v>
          </cell>
          <cell r="H11467" t="str">
            <v xml:space="preserve">RAFAEL CASTILLA VIRUES             </v>
          </cell>
          <cell r="I11467" t="str">
            <v xml:space="preserve">ABRAHAM KICHIK ZAGA                                                   </v>
          </cell>
        </row>
        <row r="11468">
          <cell r="G11468">
            <v>526914</v>
          </cell>
          <cell r="H11468" t="str">
            <v xml:space="preserve">RAFAEL CASTILLA VIRUES             </v>
          </cell>
          <cell r="I11468" t="str">
            <v xml:space="preserve">ABRAHAM KICHIK ZAGA                                                   </v>
          </cell>
        </row>
        <row r="11469">
          <cell r="G11469">
            <v>526914</v>
          </cell>
          <cell r="H11469" t="str">
            <v xml:space="preserve">RAFAEL CASTILLA VIRUES             </v>
          </cell>
          <cell r="I11469" t="str">
            <v xml:space="preserve">ABRAHAM KICHIK ZAGA                                                   </v>
          </cell>
        </row>
        <row r="11470">
          <cell r="G11470">
            <v>526951</v>
          </cell>
          <cell r="H11470" t="str">
            <v xml:space="preserve">ANDREA TORRES LOPEZ                </v>
          </cell>
          <cell r="I11470" t="str">
            <v xml:space="preserve">JAIME JOSE VIVES GARCIA VELARDE                                       </v>
          </cell>
        </row>
        <row r="11471">
          <cell r="G11471">
            <v>526951</v>
          </cell>
          <cell r="H11471" t="str">
            <v xml:space="preserve">ANDREA TORRES LOPEZ                </v>
          </cell>
          <cell r="I11471" t="str">
            <v xml:space="preserve">JAIME JOSE VIVES GARCIA VELARDE                                       </v>
          </cell>
        </row>
        <row r="11472">
          <cell r="G11472">
            <v>526951</v>
          </cell>
          <cell r="H11472" t="str">
            <v xml:space="preserve">ANDREA TORRES LOPEZ                </v>
          </cell>
          <cell r="I11472" t="str">
            <v xml:space="preserve">JAIME JOSE VIVES GARCIA VELARDE                                       </v>
          </cell>
        </row>
        <row r="11473">
          <cell r="G11473">
            <v>526951</v>
          </cell>
          <cell r="H11473" t="str">
            <v xml:space="preserve">ANDREA TORRES LOPEZ                </v>
          </cell>
          <cell r="I11473" t="str">
            <v xml:space="preserve">JAIME JOSE VIVES GARCIA VELARDE                                       </v>
          </cell>
        </row>
        <row r="11474">
          <cell r="G11474">
            <v>526951</v>
          </cell>
          <cell r="H11474" t="str">
            <v xml:space="preserve">ANDREA TORRES LOPEZ                </v>
          </cell>
          <cell r="I11474" t="str">
            <v xml:space="preserve">JAIME JOSE VIVES GARCIA VELARDE                                       </v>
          </cell>
        </row>
        <row r="11475">
          <cell r="G11475">
            <v>526951</v>
          </cell>
          <cell r="H11475" t="str">
            <v xml:space="preserve">ANDREA TORRES LOPEZ                </v>
          </cell>
          <cell r="I11475" t="str">
            <v xml:space="preserve">JAIME JOSE VIVES GARCIA VELARDE                                       </v>
          </cell>
        </row>
        <row r="11476">
          <cell r="G11476">
            <v>526951</v>
          </cell>
          <cell r="H11476" t="str">
            <v xml:space="preserve">ANDREA TORRES LOPEZ                </v>
          </cell>
          <cell r="I11476" t="str">
            <v xml:space="preserve">JAIME JOSE VIVES GARCIA VELARDE                                       </v>
          </cell>
        </row>
        <row r="11477">
          <cell r="G11477">
            <v>526951</v>
          </cell>
          <cell r="H11477" t="str">
            <v xml:space="preserve">ANDREA TORRES LOPEZ                </v>
          </cell>
          <cell r="I11477" t="str">
            <v xml:space="preserve">JAIME JOSE VIVES GARCIA VELARDE                                       </v>
          </cell>
        </row>
        <row r="11478">
          <cell r="G11478">
            <v>526951</v>
          </cell>
          <cell r="H11478" t="str">
            <v xml:space="preserve">ANDREA TORRES LOPEZ                </v>
          </cell>
          <cell r="I11478" t="str">
            <v xml:space="preserve">JAIME JOSE VIVES GARCIA VELARDE                                       </v>
          </cell>
        </row>
        <row r="11479">
          <cell r="G11479">
            <v>526951</v>
          </cell>
          <cell r="H11479" t="str">
            <v xml:space="preserve">ANDREA TORRES LOPEZ                </v>
          </cell>
          <cell r="I11479" t="str">
            <v xml:space="preserve">JAIME JOSE VIVES GARCIA VELARDE                                       </v>
          </cell>
        </row>
        <row r="11480">
          <cell r="G11480">
            <v>526951</v>
          </cell>
          <cell r="H11480" t="str">
            <v xml:space="preserve">ANDREA TORRES LOPEZ                </v>
          </cell>
          <cell r="I11480" t="str">
            <v xml:space="preserve">JAIME JOSE VIVES GARCIA VELARDE                                       </v>
          </cell>
        </row>
        <row r="11481">
          <cell r="G11481">
            <v>526964</v>
          </cell>
          <cell r="H11481" t="str">
            <v xml:space="preserve">SILVIA VALERIA MANZO AGUILAR       </v>
          </cell>
          <cell r="I11481" t="str">
            <v xml:space="preserve">MARIA DEL PILAR LOPEZ MEJIA                                           </v>
          </cell>
        </row>
        <row r="11482">
          <cell r="G11482">
            <v>526972</v>
          </cell>
          <cell r="H11482" t="str">
            <v xml:space="preserve">SILVIA VALERIA MANZO AGUILAR       </v>
          </cell>
          <cell r="I11482" t="str">
            <v xml:space="preserve">MARIA DEL PILAR LOPEZ MEJIA                                           </v>
          </cell>
        </row>
        <row r="11483">
          <cell r="G11483">
            <v>526972</v>
          </cell>
          <cell r="H11483" t="str">
            <v xml:space="preserve">SILVIA VALERIA MANZO AGUILAR       </v>
          </cell>
          <cell r="I11483" t="str">
            <v xml:space="preserve">MARIA DEL PILAR LOPEZ MEJIA                                           </v>
          </cell>
        </row>
        <row r="11484">
          <cell r="G11484">
            <v>526993</v>
          </cell>
          <cell r="H11484" t="str">
            <v xml:space="preserve">ANDREA TORRES LOPEZ                </v>
          </cell>
          <cell r="I11484" t="str">
            <v xml:space="preserve">JAIME JOSE VIVES GARCIA VELARDE                                       </v>
          </cell>
        </row>
        <row r="11485">
          <cell r="G11485">
            <v>526993</v>
          </cell>
          <cell r="H11485" t="str">
            <v xml:space="preserve">ANDREA TORRES LOPEZ                </v>
          </cell>
          <cell r="I11485" t="str">
            <v xml:space="preserve">JAIME JOSE VIVES GARCIA VELARDE                                       </v>
          </cell>
        </row>
        <row r="11486">
          <cell r="G11486">
            <v>526993</v>
          </cell>
          <cell r="H11486" t="str">
            <v xml:space="preserve">ANDREA TORRES LOPEZ                </v>
          </cell>
          <cell r="I11486" t="str">
            <v xml:space="preserve">JAIME JOSE VIVES GARCIA VELARDE                                       </v>
          </cell>
        </row>
        <row r="11487">
          <cell r="G11487">
            <v>526993</v>
          </cell>
          <cell r="H11487" t="str">
            <v xml:space="preserve">ANDREA TORRES LOPEZ                </v>
          </cell>
          <cell r="I11487" t="str">
            <v xml:space="preserve">JAIME JOSE VIVES GARCIA VELARDE                                       </v>
          </cell>
        </row>
        <row r="11488">
          <cell r="G11488">
            <v>526993</v>
          </cell>
          <cell r="H11488" t="str">
            <v xml:space="preserve">ANDREA TORRES LOPEZ                </v>
          </cell>
          <cell r="I11488" t="str">
            <v xml:space="preserve">JAIME JOSE VIVES GARCIA VELARDE                                       </v>
          </cell>
        </row>
        <row r="11489">
          <cell r="G11489">
            <v>526993</v>
          </cell>
          <cell r="H11489" t="str">
            <v xml:space="preserve">ANDREA TORRES LOPEZ                </v>
          </cell>
          <cell r="I11489" t="str">
            <v xml:space="preserve">JAIME JOSE VIVES GARCIA VELARDE                                       </v>
          </cell>
        </row>
        <row r="11490">
          <cell r="G11490">
            <v>526993</v>
          </cell>
          <cell r="H11490" t="str">
            <v xml:space="preserve">ANDREA TORRES LOPEZ                </v>
          </cell>
          <cell r="I11490" t="str">
            <v xml:space="preserve">JAIME JOSE VIVES GARCIA VELARDE                                       </v>
          </cell>
        </row>
        <row r="11491">
          <cell r="G11491">
            <v>526993</v>
          </cell>
          <cell r="H11491" t="str">
            <v xml:space="preserve">ANDREA TORRES LOPEZ                </v>
          </cell>
          <cell r="I11491" t="str">
            <v xml:space="preserve">JAIME JOSE VIVES GARCIA VELARDE                                       </v>
          </cell>
        </row>
        <row r="11492">
          <cell r="G11492">
            <v>526993</v>
          </cell>
          <cell r="H11492" t="str">
            <v xml:space="preserve">ANDREA TORRES LOPEZ                </v>
          </cell>
          <cell r="I11492" t="str">
            <v xml:space="preserve">JAIME JOSE VIVES GARCIA VELARDE                                       </v>
          </cell>
        </row>
        <row r="11493">
          <cell r="G11493">
            <v>526993</v>
          </cell>
          <cell r="H11493" t="str">
            <v xml:space="preserve">ANDREA TORRES LOPEZ                </v>
          </cell>
          <cell r="I11493" t="str">
            <v xml:space="preserve">JAIME JOSE VIVES GARCIA VELARDE                                       </v>
          </cell>
        </row>
        <row r="11494">
          <cell r="G11494">
            <v>526993</v>
          </cell>
          <cell r="H11494" t="str">
            <v xml:space="preserve">ANDREA TORRES LOPEZ                </v>
          </cell>
          <cell r="I11494" t="str">
            <v xml:space="preserve">JAIME JOSE VIVES GARCIA VELARDE                                       </v>
          </cell>
        </row>
        <row r="11495">
          <cell r="G11495">
            <v>526993</v>
          </cell>
          <cell r="H11495" t="str">
            <v xml:space="preserve">ANDREA TORRES LOPEZ                </v>
          </cell>
          <cell r="I11495" t="str">
            <v xml:space="preserve">JAIME JOSE VIVES GARCIA VELARDE                                       </v>
          </cell>
        </row>
        <row r="11496">
          <cell r="G11496">
            <v>526993</v>
          </cell>
          <cell r="H11496" t="str">
            <v xml:space="preserve">ANDREA TORRES LOPEZ                </v>
          </cell>
          <cell r="I11496" t="str">
            <v xml:space="preserve">JAIME JOSE VIVES GARCIA VELARDE                                       </v>
          </cell>
        </row>
        <row r="11497">
          <cell r="G11497">
            <v>526993</v>
          </cell>
          <cell r="H11497" t="str">
            <v xml:space="preserve">ANDREA TORRES LOPEZ                </v>
          </cell>
          <cell r="I11497" t="str">
            <v xml:space="preserve">JAIME JOSE VIVES GARCIA VELARDE                                       </v>
          </cell>
        </row>
        <row r="11498">
          <cell r="G11498">
            <v>526993</v>
          </cell>
          <cell r="H11498" t="str">
            <v xml:space="preserve">ANDREA TORRES LOPEZ                </v>
          </cell>
          <cell r="I11498" t="str">
            <v xml:space="preserve">JAIME JOSE VIVES GARCIA VELARDE                                       </v>
          </cell>
        </row>
        <row r="11499">
          <cell r="G11499">
            <v>527013</v>
          </cell>
          <cell r="H11499" t="str">
            <v xml:space="preserve">ALEJANDRA PEREZ MINA (DMOS)        </v>
          </cell>
          <cell r="I11499" t="str">
            <v xml:space="preserve">LUIS GERARDO MENDOZA POWELL                                           </v>
          </cell>
        </row>
        <row r="11500">
          <cell r="G11500">
            <v>527013</v>
          </cell>
          <cell r="H11500" t="str">
            <v xml:space="preserve">ALEJANDRA PEREZ MINA (DMOS)        </v>
          </cell>
          <cell r="I11500" t="str">
            <v xml:space="preserve">LUIS GERARDO MENDOZA POWELL                                           </v>
          </cell>
        </row>
        <row r="11501">
          <cell r="G11501">
            <v>527013</v>
          </cell>
          <cell r="H11501" t="str">
            <v xml:space="preserve">ALEJANDRA PEREZ MINA (DMOS)        </v>
          </cell>
          <cell r="I11501" t="str">
            <v xml:space="preserve">LUIS GERARDO MENDOZA POWELL                                           </v>
          </cell>
        </row>
        <row r="11502">
          <cell r="G11502">
            <v>527013</v>
          </cell>
          <cell r="H11502" t="str">
            <v xml:space="preserve">ALEJANDRA PEREZ MINA (DMOS)        </v>
          </cell>
          <cell r="I11502" t="str">
            <v xml:space="preserve">LUIS GERARDO MENDOZA POWELL                                           </v>
          </cell>
        </row>
        <row r="11503">
          <cell r="G11503">
            <v>527013</v>
          </cell>
          <cell r="H11503" t="str">
            <v xml:space="preserve">ALEJANDRA PEREZ MINA (DMOS)        </v>
          </cell>
          <cell r="I11503" t="str">
            <v xml:space="preserve">LUIS GERARDO MENDOZA POWELL                                           </v>
          </cell>
        </row>
        <row r="11504">
          <cell r="G11504">
            <v>527013</v>
          </cell>
          <cell r="H11504" t="str">
            <v xml:space="preserve">ALEJANDRA PEREZ MINA (DMOS)        </v>
          </cell>
          <cell r="I11504" t="str">
            <v xml:space="preserve">LUIS GERARDO MENDOZA POWELL                                           </v>
          </cell>
        </row>
        <row r="11505">
          <cell r="G11505">
            <v>527013</v>
          </cell>
          <cell r="H11505" t="str">
            <v xml:space="preserve">ALEJANDRA PEREZ MINA (DMOS)        </v>
          </cell>
          <cell r="I11505" t="str">
            <v xml:space="preserve">LUIS GERARDO MENDOZA POWELL                                           </v>
          </cell>
        </row>
        <row r="11506">
          <cell r="G11506">
            <v>527013</v>
          </cell>
          <cell r="H11506" t="str">
            <v xml:space="preserve">ALEJANDRA PEREZ MINA (DMOS)        </v>
          </cell>
          <cell r="I11506" t="str">
            <v xml:space="preserve">LUIS GERARDO MENDOZA POWELL                                           </v>
          </cell>
        </row>
        <row r="11507">
          <cell r="G11507">
            <v>527013</v>
          </cell>
          <cell r="H11507" t="str">
            <v xml:space="preserve">ALEJANDRA PEREZ MINA (DMOS)        </v>
          </cell>
          <cell r="I11507" t="str">
            <v xml:space="preserve">LUIS GERARDO MENDOZA POWELL                                           </v>
          </cell>
        </row>
        <row r="11508">
          <cell r="G11508">
            <v>527013</v>
          </cell>
          <cell r="H11508" t="str">
            <v xml:space="preserve">ALEJANDRA PEREZ MINA (DMOS)        </v>
          </cell>
          <cell r="I11508" t="str">
            <v xml:space="preserve">LUIS GERARDO MENDOZA POWELL                                           </v>
          </cell>
        </row>
        <row r="11509">
          <cell r="G11509">
            <v>527013</v>
          </cell>
          <cell r="H11509" t="str">
            <v xml:space="preserve">ALEJANDRA PEREZ MINA (DMOS)        </v>
          </cell>
          <cell r="I11509" t="str">
            <v xml:space="preserve">LUIS GERARDO MENDOZA POWELL                                           </v>
          </cell>
        </row>
        <row r="11510">
          <cell r="G11510">
            <v>527013</v>
          </cell>
          <cell r="H11510" t="str">
            <v xml:space="preserve">ALEJANDRA PEREZ MINA (DMOS)        </v>
          </cell>
          <cell r="I11510" t="str">
            <v xml:space="preserve">LUIS GERARDO MENDOZA POWELL                                           </v>
          </cell>
        </row>
        <row r="11511">
          <cell r="G11511">
            <v>527013</v>
          </cell>
          <cell r="H11511" t="str">
            <v xml:space="preserve">ALEJANDRA PEREZ MINA (DMOS)        </v>
          </cell>
          <cell r="I11511" t="str">
            <v xml:space="preserve">LUIS GERARDO MENDOZA POWELL                                           </v>
          </cell>
        </row>
        <row r="11512">
          <cell r="G11512">
            <v>527013</v>
          </cell>
          <cell r="H11512" t="str">
            <v xml:space="preserve">ALEJANDRA PEREZ MINA (DMOS)        </v>
          </cell>
          <cell r="I11512" t="str">
            <v xml:space="preserve">LUIS GERARDO MENDOZA POWELL                                           </v>
          </cell>
        </row>
        <row r="11513">
          <cell r="G11513">
            <v>527013</v>
          </cell>
          <cell r="H11513" t="str">
            <v xml:space="preserve">ALEJANDRA PEREZ MINA (DMOS)        </v>
          </cell>
          <cell r="I11513" t="str">
            <v xml:space="preserve">LUIS GERARDO MENDOZA POWELL                                           </v>
          </cell>
        </row>
        <row r="11514">
          <cell r="G11514">
            <v>527013</v>
          </cell>
          <cell r="H11514" t="str">
            <v xml:space="preserve">ALEJANDRA PEREZ MINA (DMOS)        </v>
          </cell>
          <cell r="I11514" t="str">
            <v xml:space="preserve">LUIS GERARDO MENDOZA POWELL                                           </v>
          </cell>
        </row>
        <row r="11515">
          <cell r="G11515">
            <v>527013</v>
          </cell>
          <cell r="H11515" t="str">
            <v xml:space="preserve">ALEJANDRA PEREZ MINA (DMOS)        </v>
          </cell>
          <cell r="I11515" t="str">
            <v xml:space="preserve">LUIS GERARDO MENDOZA POWELL                                           </v>
          </cell>
        </row>
        <row r="11516">
          <cell r="G11516">
            <v>527013</v>
          </cell>
          <cell r="H11516" t="str">
            <v xml:space="preserve">ALEJANDRA PEREZ MINA (DMOS)        </v>
          </cell>
          <cell r="I11516" t="str">
            <v xml:space="preserve">LUIS GERARDO MENDOZA POWELL                                           </v>
          </cell>
        </row>
        <row r="11517">
          <cell r="G11517">
            <v>527013</v>
          </cell>
          <cell r="H11517" t="str">
            <v xml:space="preserve">ALEJANDRA PEREZ MINA (DMOS)        </v>
          </cell>
          <cell r="I11517" t="str">
            <v xml:space="preserve">LUIS GERARDO MENDOZA POWELL                                           </v>
          </cell>
        </row>
        <row r="11518">
          <cell r="G11518">
            <v>527013</v>
          </cell>
          <cell r="H11518" t="str">
            <v xml:space="preserve">ALEJANDRA PEREZ MINA (DMOS)        </v>
          </cell>
          <cell r="I11518" t="str">
            <v xml:space="preserve">LUIS GERARDO MENDOZA POWELL                                           </v>
          </cell>
        </row>
        <row r="11519">
          <cell r="G11519">
            <v>527013</v>
          </cell>
          <cell r="H11519" t="str">
            <v xml:space="preserve">ALEJANDRA PEREZ MINA (DMOS)        </v>
          </cell>
          <cell r="I11519" t="str">
            <v xml:space="preserve">LUIS GERARDO MENDOZA POWELL                                           </v>
          </cell>
        </row>
        <row r="11520">
          <cell r="G11520">
            <v>527013</v>
          </cell>
          <cell r="H11520" t="str">
            <v xml:space="preserve">ALEJANDRA PEREZ MINA (DMOS)        </v>
          </cell>
          <cell r="I11520" t="str">
            <v xml:space="preserve">LUIS GERARDO MENDOZA POWELL                                           </v>
          </cell>
        </row>
        <row r="11521">
          <cell r="G11521">
            <v>527013</v>
          </cell>
          <cell r="H11521" t="str">
            <v xml:space="preserve">ALEJANDRA PEREZ MINA (DMOS)        </v>
          </cell>
          <cell r="I11521" t="str">
            <v xml:space="preserve">LUIS GERARDO MENDOZA POWELL                                           </v>
          </cell>
        </row>
        <row r="11522">
          <cell r="G11522">
            <v>527013</v>
          </cell>
          <cell r="H11522" t="str">
            <v xml:space="preserve">ALEJANDRA PEREZ MINA (DMOS)        </v>
          </cell>
          <cell r="I11522" t="str">
            <v xml:space="preserve">LUIS GERARDO MENDOZA POWELL                                           </v>
          </cell>
        </row>
        <row r="11523">
          <cell r="G11523">
            <v>527013</v>
          </cell>
          <cell r="H11523" t="str">
            <v xml:space="preserve">ALEJANDRA PEREZ MINA (DMOS)        </v>
          </cell>
          <cell r="I11523" t="str">
            <v xml:space="preserve">LUIS GERARDO MENDOZA POWELL                                           </v>
          </cell>
        </row>
        <row r="11524">
          <cell r="G11524">
            <v>527013</v>
          </cell>
          <cell r="H11524" t="str">
            <v xml:space="preserve">ALEJANDRA PEREZ MINA (DMOS)        </v>
          </cell>
          <cell r="I11524" t="str">
            <v xml:space="preserve">LUIS GERARDO MENDOZA POWELL                                           </v>
          </cell>
        </row>
        <row r="11525">
          <cell r="G11525">
            <v>527013</v>
          </cell>
          <cell r="H11525" t="str">
            <v xml:space="preserve">ALEJANDRA PEREZ MINA (DMOS)        </v>
          </cell>
          <cell r="I11525" t="str">
            <v xml:space="preserve">LUIS GERARDO MENDOZA POWELL                                           </v>
          </cell>
        </row>
        <row r="11526">
          <cell r="G11526">
            <v>527013</v>
          </cell>
          <cell r="H11526" t="str">
            <v xml:space="preserve">ALEJANDRA PEREZ MINA (DMOS)        </v>
          </cell>
          <cell r="I11526" t="str">
            <v xml:space="preserve">LUIS GERARDO MENDOZA POWELL                                           </v>
          </cell>
        </row>
        <row r="11527">
          <cell r="G11527">
            <v>527013</v>
          </cell>
          <cell r="H11527" t="str">
            <v xml:space="preserve">ALEJANDRA PEREZ MINA (DMOS)        </v>
          </cell>
          <cell r="I11527" t="str">
            <v xml:space="preserve">LUIS GERARDO MENDOZA POWELL                                           </v>
          </cell>
        </row>
        <row r="11528">
          <cell r="G11528">
            <v>527013</v>
          </cell>
          <cell r="H11528" t="str">
            <v xml:space="preserve">ALEJANDRA PEREZ MINA (DMOS)        </v>
          </cell>
          <cell r="I11528" t="str">
            <v xml:space="preserve">LUIS GERARDO MENDOZA POWELL                                           </v>
          </cell>
        </row>
        <row r="11529">
          <cell r="G11529">
            <v>527013</v>
          </cell>
          <cell r="H11529" t="str">
            <v xml:space="preserve">ALEJANDRA PEREZ MINA (DMOS)        </v>
          </cell>
          <cell r="I11529" t="str">
            <v xml:space="preserve">LUIS GERARDO MENDOZA POWELL                                           </v>
          </cell>
        </row>
        <row r="11530">
          <cell r="G11530">
            <v>527013</v>
          </cell>
          <cell r="H11530" t="str">
            <v xml:space="preserve">ALEJANDRA PEREZ MINA (DMOS)        </v>
          </cell>
          <cell r="I11530" t="str">
            <v xml:space="preserve">LUIS GERARDO MENDOZA POWELL                                           </v>
          </cell>
        </row>
        <row r="11531">
          <cell r="G11531">
            <v>527013</v>
          </cell>
          <cell r="H11531" t="str">
            <v xml:space="preserve">ALEJANDRA PEREZ MINA (DMOS)        </v>
          </cell>
          <cell r="I11531" t="str">
            <v xml:space="preserve">LUIS GERARDO MENDOZA POWELL                                           </v>
          </cell>
        </row>
        <row r="11532">
          <cell r="G11532">
            <v>527013</v>
          </cell>
          <cell r="H11532" t="str">
            <v xml:space="preserve">ALEJANDRA PEREZ MINA (DMOS)        </v>
          </cell>
          <cell r="I11532" t="str">
            <v xml:space="preserve">LUIS GERARDO MENDOZA POWELL                                           </v>
          </cell>
        </row>
        <row r="11533">
          <cell r="G11533">
            <v>527013</v>
          </cell>
          <cell r="H11533" t="str">
            <v xml:space="preserve">ALEJANDRA PEREZ MINA (DMOS)        </v>
          </cell>
          <cell r="I11533" t="str">
            <v xml:space="preserve">LUIS GERARDO MENDOZA POWELL                                           </v>
          </cell>
        </row>
        <row r="11534">
          <cell r="G11534">
            <v>527013</v>
          </cell>
          <cell r="H11534" t="str">
            <v xml:space="preserve">ALEJANDRA PEREZ MINA (DMOS)        </v>
          </cell>
          <cell r="I11534" t="str">
            <v xml:space="preserve">LUIS GERARDO MENDOZA POWELL                                           </v>
          </cell>
        </row>
        <row r="11535">
          <cell r="G11535">
            <v>527013</v>
          </cell>
          <cell r="H11535" t="str">
            <v xml:space="preserve">ALEJANDRA PEREZ MINA (DMOS)        </v>
          </cell>
          <cell r="I11535" t="str">
            <v xml:space="preserve">LUIS GERARDO MENDOZA POWELL                                           </v>
          </cell>
        </row>
        <row r="11536">
          <cell r="G11536">
            <v>527013</v>
          </cell>
          <cell r="H11536" t="str">
            <v xml:space="preserve">ALEJANDRA PEREZ MINA (DMOS)        </v>
          </cell>
          <cell r="I11536" t="str">
            <v xml:space="preserve">LUIS GERARDO MENDOZA POWELL                                           </v>
          </cell>
        </row>
        <row r="11537">
          <cell r="G11537">
            <v>527013</v>
          </cell>
          <cell r="H11537" t="str">
            <v xml:space="preserve">ALEJANDRA PEREZ MINA (DMOS)        </v>
          </cell>
          <cell r="I11537" t="str">
            <v xml:space="preserve">LUIS GERARDO MENDOZA POWELL                                           </v>
          </cell>
        </row>
        <row r="11538">
          <cell r="G11538">
            <v>527013</v>
          </cell>
          <cell r="H11538" t="str">
            <v xml:space="preserve">ALEJANDRA PEREZ MINA (DMOS)        </v>
          </cell>
          <cell r="I11538" t="str">
            <v xml:space="preserve">LUIS GERARDO MENDOZA POWELL                                           </v>
          </cell>
        </row>
        <row r="11539">
          <cell r="G11539">
            <v>527013</v>
          </cell>
          <cell r="H11539" t="str">
            <v xml:space="preserve">ALEJANDRA PEREZ MINA (DMOS)        </v>
          </cell>
          <cell r="I11539" t="str">
            <v xml:space="preserve">LUIS GERARDO MENDOZA POWELL                                           </v>
          </cell>
        </row>
        <row r="11540">
          <cell r="G11540">
            <v>527013</v>
          </cell>
          <cell r="H11540" t="str">
            <v xml:space="preserve">ALEJANDRA PEREZ MINA (DMOS)        </v>
          </cell>
          <cell r="I11540" t="str">
            <v xml:space="preserve">LUIS GERARDO MENDOZA POWELL                                           </v>
          </cell>
        </row>
        <row r="11541">
          <cell r="G11541">
            <v>527013</v>
          </cell>
          <cell r="H11541" t="str">
            <v xml:space="preserve">ALEJANDRA PEREZ MINA (DMOS)        </v>
          </cell>
          <cell r="I11541" t="str">
            <v xml:space="preserve">LUIS GERARDO MENDOZA POWELL                                           </v>
          </cell>
        </row>
        <row r="11542">
          <cell r="G11542">
            <v>527024</v>
          </cell>
          <cell r="H11542" t="str">
            <v xml:space="preserve">SILVIA VALERIA MANZO AGUILAR       </v>
          </cell>
          <cell r="I11542" t="str">
            <v xml:space="preserve">EUGENIO GONZALEZ PENA                                                 </v>
          </cell>
        </row>
        <row r="11543">
          <cell r="G11543">
            <v>527024</v>
          </cell>
          <cell r="H11543" t="str">
            <v xml:space="preserve">SILVIA VALERIA MANZO AGUILAR       </v>
          </cell>
          <cell r="I11543" t="str">
            <v xml:space="preserve">EUGENIO GONZALEZ PENA                                                 </v>
          </cell>
        </row>
        <row r="11544">
          <cell r="G11544">
            <v>527024</v>
          </cell>
          <cell r="H11544" t="str">
            <v xml:space="preserve">SILVIA VALERIA MANZO AGUILAR       </v>
          </cell>
          <cell r="I11544" t="str">
            <v xml:space="preserve">EUGENIO GONZALEZ PENA                                                 </v>
          </cell>
        </row>
        <row r="11545">
          <cell r="G11545">
            <v>527024</v>
          </cell>
          <cell r="H11545" t="str">
            <v xml:space="preserve">SILVIA VALERIA MANZO AGUILAR       </v>
          </cell>
          <cell r="I11545" t="str">
            <v xml:space="preserve">EUGENIO GONZALEZ PENA                                                 </v>
          </cell>
        </row>
        <row r="11546">
          <cell r="G11546">
            <v>527024</v>
          </cell>
          <cell r="H11546" t="str">
            <v xml:space="preserve">SILVIA VALERIA MANZO AGUILAR       </v>
          </cell>
          <cell r="I11546" t="str">
            <v xml:space="preserve">EUGENIO GONZALEZ PENA                                                 </v>
          </cell>
        </row>
        <row r="11547">
          <cell r="G11547">
            <v>527024</v>
          </cell>
          <cell r="H11547" t="str">
            <v xml:space="preserve">SILVIA VALERIA MANZO AGUILAR       </v>
          </cell>
          <cell r="I11547" t="str">
            <v xml:space="preserve">EUGENIO GONZALEZ PENA                                                 </v>
          </cell>
        </row>
        <row r="11548">
          <cell r="G11548">
            <v>527024</v>
          </cell>
          <cell r="H11548" t="str">
            <v xml:space="preserve">SILVIA VALERIA MANZO AGUILAR       </v>
          </cell>
          <cell r="I11548" t="str">
            <v xml:space="preserve">EUGENIO GONZALEZ PENA                                                 </v>
          </cell>
        </row>
        <row r="11549">
          <cell r="G11549">
            <v>527024</v>
          </cell>
          <cell r="H11549" t="str">
            <v xml:space="preserve">SILVIA VALERIA MANZO AGUILAR       </v>
          </cell>
          <cell r="I11549" t="str">
            <v xml:space="preserve">EUGENIO GONZALEZ PENA                                                 </v>
          </cell>
        </row>
        <row r="11550">
          <cell r="G11550">
            <v>527024</v>
          </cell>
          <cell r="H11550" t="str">
            <v xml:space="preserve">SILVIA VALERIA MANZO AGUILAR       </v>
          </cell>
          <cell r="I11550" t="str">
            <v xml:space="preserve">EUGENIO GONZALEZ PENA                                                 </v>
          </cell>
        </row>
        <row r="11551">
          <cell r="G11551">
            <v>527024</v>
          </cell>
          <cell r="H11551" t="str">
            <v xml:space="preserve">SILVIA VALERIA MANZO AGUILAR       </v>
          </cell>
          <cell r="I11551" t="str">
            <v xml:space="preserve">EUGENIO GONZALEZ PENA                                                 </v>
          </cell>
        </row>
        <row r="11552">
          <cell r="G11552">
            <v>527024</v>
          </cell>
          <cell r="H11552" t="str">
            <v xml:space="preserve">SILVIA VALERIA MANZO AGUILAR       </v>
          </cell>
          <cell r="I11552" t="str">
            <v xml:space="preserve">EUGENIO GONZALEZ PENA                                                 </v>
          </cell>
        </row>
        <row r="11553">
          <cell r="G11553">
            <v>527024</v>
          </cell>
          <cell r="H11553" t="str">
            <v xml:space="preserve">SILVIA VALERIA MANZO AGUILAR       </v>
          </cell>
          <cell r="I11553" t="str">
            <v xml:space="preserve">EUGENIO GONZALEZ PENA                                                 </v>
          </cell>
        </row>
        <row r="11554">
          <cell r="G11554">
            <v>527024</v>
          </cell>
          <cell r="H11554" t="str">
            <v xml:space="preserve">SILVIA VALERIA MANZO AGUILAR       </v>
          </cell>
          <cell r="I11554" t="str">
            <v xml:space="preserve">EUGENIO GONZALEZ PENA                                                 </v>
          </cell>
        </row>
        <row r="11555">
          <cell r="G11555">
            <v>527024</v>
          </cell>
          <cell r="H11555" t="str">
            <v xml:space="preserve">SILVIA VALERIA MANZO AGUILAR       </v>
          </cell>
          <cell r="I11555" t="str">
            <v xml:space="preserve">EUGENIO GONZALEZ PENA                                                 </v>
          </cell>
        </row>
        <row r="11556">
          <cell r="G11556">
            <v>527024</v>
          </cell>
          <cell r="H11556" t="str">
            <v xml:space="preserve">SILVIA VALERIA MANZO AGUILAR       </v>
          </cell>
          <cell r="I11556" t="str">
            <v xml:space="preserve">EUGENIO GONZALEZ PENA                                                 </v>
          </cell>
        </row>
        <row r="11557">
          <cell r="G11557">
            <v>527024</v>
          </cell>
          <cell r="H11557" t="str">
            <v xml:space="preserve">SILVIA VALERIA MANZO AGUILAR       </v>
          </cell>
          <cell r="I11557" t="str">
            <v xml:space="preserve">EUGENIO GONZALEZ PENA                                                 </v>
          </cell>
        </row>
        <row r="11558">
          <cell r="G11558">
            <v>527024</v>
          </cell>
          <cell r="H11558" t="str">
            <v xml:space="preserve">SILVIA VALERIA MANZO AGUILAR       </v>
          </cell>
          <cell r="I11558" t="str">
            <v xml:space="preserve">EUGENIO GONZALEZ PENA                                                 </v>
          </cell>
        </row>
        <row r="11559">
          <cell r="G11559">
            <v>527024</v>
          </cell>
          <cell r="H11559" t="str">
            <v xml:space="preserve">SILVIA VALERIA MANZO AGUILAR       </v>
          </cell>
          <cell r="I11559" t="str">
            <v xml:space="preserve">EUGENIO GONZALEZ PENA                                                 </v>
          </cell>
        </row>
        <row r="11560">
          <cell r="G11560">
            <v>527024</v>
          </cell>
          <cell r="H11560" t="str">
            <v xml:space="preserve">SILVIA VALERIA MANZO AGUILAR       </v>
          </cell>
          <cell r="I11560" t="str">
            <v xml:space="preserve">EUGENIO GONZALEZ PENA                                                 </v>
          </cell>
        </row>
        <row r="11561">
          <cell r="G11561">
            <v>527024</v>
          </cell>
          <cell r="H11561" t="str">
            <v xml:space="preserve">SILVIA VALERIA MANZO AGUILAR       </v>
          </cell>
          <cell r="I11561" t="str">
            <v xml:space="preserve">EUGENIO GONZALEZ PENA                                                 </v>
          </cell>
        </row>
        <row r="11562">
          <cell r="G11562">
            <v>527024</v>
          </cell>
          <cell r="H11562" t="str">
            <v xml:space="preserve">SILVIA VALERIA MANZO AGUILAR       </v>
          </cell>
          <cell r="I11562" t="str">
            <v xml:space="preserve">EUGENIO GONZALEZ PENA                                                 </v>
          </cell>
        </row>
        <row r="11563">
          <cell r="G11563">
            <v>527024</v>
          </cell>
          <cell r="H11563" t="str">
            <v xml:space="preserve">SILVIA VALERIA MANZO AGUILAR       </v>
          </cell>
          <cell r="I11563" t="str">
            <v xml:space="preserve">EUGENIO GONZALEZ PENA                                                 </v>
          </cell>
        </row>
        <row r="11564">
          <cell r="G11564">
            <v>527024</v>
          </cell>
          <cell r="H11564" t="str">
            <v xml:space="preserve">SILVIA VALERIA MANZO AGUILAR       </v>
          </cell>
          <cell r="I11564" t="str">
            <v xml:space="preserve">EUGENIO GONZALEZ PENA                                                 </v>
          </cell>
        </row>
        <row r="11565">
          <cell r="G11565">
            <v>527024</v>
          </cell>
          <cell r="H11565" t="str">
            <v xml:space="preserve">SILVIA VALERIA MANZO AGUILAR       </v>
          </cell>
          <cell r="I11565" t="str">
            <v xml:space="preserve">EUGENIO GONZALEZ PENA                                                 </v>
          </cell>
        </row>
        <row r="11566">
          <cell r="G11566">
            <v>527024</v>
          </cell>
          <cell r="H11566" t="str">
            <v xml:space="preserve">SILVIA VALERIA MANZO AGUILAR       </v>
          </cell>
          <cell r="I11566" t="str">
            <v xml:space="preserve">EUGENIO GONZALEZ PENA                                                 </v>
          </cell>
        </row>
        <row r="11567">
          <cell r="G11567">
            <v>527024</v>
          </cell>
          <cell r="H11567" t="str">
            <v xml:space="preserve">SILVIA VALERIA MANZO AGUILAR       </v>
          </cell>
          <cell r="I11567" t="str">
            <v xml:space="preserve">EUGENIO GONZALEZ PENA                                                 </v>
          </cell>
        </row>
        <row r="11568">
          <cell r="G11568">
            <v>527031</v>
          </cell>
          <cell r="H11568" t="str">
            <v xml:space="preserve">ANDREA TORRES LOPEZ                </v>
          </cell>
          <cell r="I11568" t="str">
            <v xml:space="preserve">MARCOS ADISSI MICHA                                                   </v>
          </cell>
        </row>
        <row r="11569">
          <cell r="G11569">
            <v>527031</v>
          </cell>
          <cell r="H11569" t="str">
            <v xml:space="preserve">ANDREA TORRES LOPEZ                </v>
          </cell>
          <cell r="I11569" t="str">
            <v xml:space="preserve">MARCOS ADISSI MICHA                                                   </v>
          </cell>
        </row>
        <row r="11570">
          <cell r="G11570">
            <v>527031</v>
          </cell>
          <cell r="H11570" t="str">
            <v xml:space="preserve">ANDREA TORRES LOPEZ                </v>
          </cell>
          <cell r="I11570" t="str">
            <v xml:space="preserve">MARCOS ADISSI MICHA                                                   </v>
          </cell>
        </row>
        <row r="11571">
          <cell r="G11571">
            <v>527031</v>
          </cell>
          <cell r="H11571" t="str">
            <v xml:space="preserve">ANDREA TORRES LOPEZ                </v>
          </cell>
          <cell r="I11571" t="str">
            <v xml:space="preserve">MARCOS ADISSI MICHA                                                   </v>
          </cell>
        </row>
        <row r="11572">
          <cell r="G11572">
            <v>527031</v>
          </cell>
          <cell r="H11572" t="str">
            <v xml:space="preserve">ANDREA TORRES LOPEZ                </v>
          </cell>
          <cell r="I11572" t="str">
            <v xml:space="preserve">MARCOS ADISSI MICHA                                                   </v>
          </cell>
        </row>
        <row r="11573">
          <cell r="G11573">
            <v>527031</v>
          </cell>
          <cell r="H11573" t="str">
            <v xml:space="preserve">ANDREA TORRES LOPEZ                </v>
          </cell>
          <cell r="I11573" t="str">
            <v xml:space="preserve">MARCOS ADISSI MICHA                                                   </v>
          </cell>
        </row>
        <row r="11574">
          <cell r="G11574">
            <v>527042</v>
          </cell>
          <cell r="H11574" t="str">
            <v xml:space="preserve">SUAREZ HERNANDEZ MONICA MERCEDES   </v>
          </cell>
          <cell r="I11574" t="str">
            <v xml:space="preserve">MARIA DOLORES GARCIA PEREZ                                            </v>
          </cell>
        </row>
        <row r="11575">
          <cell r="G11575">
            <v>527053</v>
          </cell>
          <cell r="H11575" t="str">
            <v xml:space="preserve">DIVISION EMPLEADOS                 </v>
          </cell>
          <cell r="I11575" t="str">
            <v xml:space="preserve">JAIME PORTILLA ESCALANTE                                              </v>
          </cell>
        </row>
        <row r="11576">
          <cell r="G11576">
            <v>527053</v>
          </cell>
          <cell r="H11576" t="str">
            <v xml:space="preserve">DIVISION EMPLEADOS                 </v>
          </cell>
          <cell r="I11576" t="str">
            <v xml:space="preserve">JAIME PORTILLA ESCALANTE                                              </v>
          </cell>
        </row>
        <row r="11577">
          <cell r="G11577">
            <v>527053</v>
          </cell>
          <cell r="H11577" t="str">
            <v xml:space="preserve">DIVISION EMPLEADOS                 </v>
          </cell>
          <cell r="I11577" t="str">
            <v xml:space="preserve">JAIME PORTILLA ESCALANTE                                              </v>
          </cell>
        </row>
        <row r="11578">
          <cell r="G11578">
            <v>527053</v>
          </cell>
          <cell r="H11578" t="str">
            <v xml:space="preserve">DIVISION EMPLEADOS                 </v>
          </cell>
          <cell r="I11578" t="str">
            <v xml:space="preserve">JAIME PORTILLA ESCALANTE                                              </v>
          </cell>
        </row>
        <row r="11579">
          <cell r="G11579">
            <v>527053</v>
          </cell>
          <cell r="H11579" t="str">
            <v xml:space="preserve">DIVISION EMPLEADOS                 </v>
          </cell>
          <cell r="I11579" t="str">
            <v xml:space="preserve">JAIME PORTILLA ESCALANTE                                              </v>
          </cell>
        </row>
        <row r="11580">
          <cell r="G11580">
            <v>527053</v>
          </cell>
          <cell r="H11580" t="str">
            <v xml:space="preserve">DIVISION EMPLEADOS                 </v>
          </cell>
          <cell r="I11580" t="str">
            <v xml:space="preserve">JAIME PORTILLA ESCALANTE                                              </v>
          </cell>
        </row>
        <row r="11581">
          <cell r="G11581">
            <v>527053</v>
          </cell>
          <cell r="H11581" t="str">
            <v xml:space="preserve">DIVISION EMPLEADOS                 </v>
          </cell>
          <cell r="I11581" t="str">
            <v xml:space="preserve">JAIME PORTILLA ESCALANTE                                              </v>
          </cell>
        </row>
        <row r="11582">
          <cell r="G11582">
            <v>527082</v>
          </cell>
          <cell r="H11582" t="str">
            <v xml:space="preserve">GABRIEL RODRIGO BAENA CASTUERA     </v>
          </cell>
          <cell r="I11582" t="str">
            <v xml:space="preserve">EMILIA AGAMI MICHA                                                    </v>
          </cell>
        </row>
        <row r="11583">
          <cell r="G11583">
            <v>527082</v>
          </cell>
          <cell r="H11583" t="str">
            <v xml:space="preserve">GABRIEL RODRIGO BAENA CASTUERA     </v>
          </cell>
          <cell r="I11583" t="str">
            <v xml:space="preserve">EMILIA AGAMI MICHA                                                    </v>
          </cell>
        </row>
        <row r="11584">
          <cell r="G11584">
            <v>527082</v>
          </cell>
          <cell r="H11584" t="str">
            <v xml:space="preserve">GABRIEL RODRIGO BAENA CASTUERA     </v>
          </cell>
          <cell r="I11584" t="str">
            <v xml:space="preserve">EMILIA AGAMI MICHA                                                    </v>
          </cell>
        </row>
        <row r="11585">
          <cell r="G11585">
            <v>527093</v>
          </cell>
          <cell r="H11585" t="str">
            <v xml:space="preserve">SILVIA VALERIA MANZO AGUILAR       </v>
          </cell>
          <cell r="I11585" t="str">
            <v xml:space="preserve">JOSE ANGEL LOPEZ NARANJO                                              </v>
          </cell>
        </row>
        <row r="11586">
          <cell r="G11586">
            <v>527093</v>
          </cell>
          <cell r="H11586" t="str">
            <v xml:space="preserve">SILVIA VALERIA MANZO AGUILAR       </v>
          </cell>
          <cell r="I11586" t="str">
            <v xml:space="preserve">JOSE ANGEL LOPEZ NARANJO                                              </v>
          </cell>
        </row>
        <row r="11587">
          <cell r="G11587">
            <v>527093</v>
          </cell>
          <cell r="H11587" t="str">
            <v xml:space="preserve">SILVIA VALERIA MANZO AGUILAR       </v>
          </cell>
          <cell r="I11587" t="str">
            <v xml:space="preserve">JOSE ANGEL LOPEZ NARANJO                                              </v>
          </cell>
        </row>
        <row r="11588">
          <cell r="G11588">
            <v>527093</v>
          </cell>
          <cell r="H11588" t="str">
            <v xml:space="preserve">SILVIA VALERIA MANZO AGUILAR       </v>
          </cell>
          <cell r="I11588" t="str">
            <v xml:space="preserve">JOSE ANGEL LOPEZ NARANJO                                              </v>
          </cell>
        </row>
        <row r="11589">
          <cell r="G11589">
            <v>527093</v>
          </cell>
          <cell r="H11589" t="str">
            <v xml:space="preserve">SILVIA VALERIA MANZO AGUILAR       </v>
          </cell>
          <cell r="I11589" t="str">
            <v xml:space="preserve">JOSE ANGEL LOPEZ NARANJO                                              </v>
          </cell>
        </row>
        <row r="11590">
          <cell r="G11590">
            <v>527104</v>
          </cell>
          <cell r="H11590" t="str">
            <v xml:space="preserve">SILVIA VALERIA MANZO AGUILAR       </v>
          </cell>
          <cell r="I11590" t="str">
            <v xml:space="preserve">MARIA VICTORIA RIVA LOPEZ                                             </v>
          </cell>
        </row>
        <row r="11591">
          <cell r="G11591">
            <v>527104</v>
          </cell>
          <cell r="H11591" t="str">
            <v xml:space="preserve">SILVIA VALERIA MANZO AGUILAR       </v>
          </cell>
          <cell r="I11591" t="str">
            <v xml:space="preserve">MARIA VICTORIA RIVA LOPEZ                                             </v>
          </cell>
        </row>
        <row r="11592">
          <cell r="G11592">
            <v>527104</v>
          </cell>
          <cell r="H11592" t="str">
            <v xml:space="preserve">SILVIA VALERIA MANZO AGUILAR       </v>
          </cell>
          <cell r="I11592" t="str">
            <v xml:space="preserve">MARIA VICTORIA RIVA LOPEZ                                             </v>
          </cell>
        </row>
        <row r="11593">
          <cell r="G11593">
            <v>527112</v>
          </cell>
          <cell r="H11593" t="str">
            <v xml:space="preserve">SILVIA VALERIA MANZO AGUILAR       </v>
          </cell>
          <cell r="I11593" t="str">
            <v xml:space="preserve">DELIA BLASA CANALES LOZANO                                            </v>
          </cell>
        </row>
        <row r="11594">
          <cell r="G11594">
            <v>527112</v>
          </cell>
          <cell r="H11594" t="str">
            <v xml:space="preserve">SILVIA VALERIA MANZO AGUILAR       </v>
          </cell>
          <cell r="I11594" t="str">
            <v xml:space="preserve">DELIA BLASA CANALES LOZANO                                            </v>
          </cell>
        </row>
        <row r="11595">
          <cell r="G11595">
            <v>527112</v>
          </cell>
          <cell r="H11595" t="str">
            <v xml:space="preserve">SILVIA VALERIA MANZO AGUILAR       </v>
          </cell>
          <cell r="I11595" t="str">
            <v xml:space="preserve">DELIA BLASA CANALES LOZANO                                            </v>
          </cell>
        </row>
        <row r="11596">
          <cell r="G11596">
            <v>527112</v>
          </cell>
          <cell r="H11596" t="str">
            <v xml:space="preserve">SILVIA VALERIA MANZO AGUILAR       </v>
          </cell>
          <cell r="I11596" t="str">
            <v xml:space="preserve">DELIA BLASA CANALES LOZANO                                            </v>
          </cell>
        </row>
        <row r="11597">
          <cell r="G11597">
            <v>527112</v>
          </cell>
          <cell r="H11597" t="str">
            <v xml:space="preserve">SILVIA VALERIA MANZO AGUILAR       </v>
          </cell>
          <cell r="I11597" t="str">
            <v xml:space="preserve">DELIA BLASA CANALES LOZANO                                            </v>
          </cell>
        </row>
        <row r="11598">
          <cell r="G11598">
            <v>527125</v>
          </cell>
          <cell r="H11598" t="str">
            <v xml:space="preserve">SILVIA VALERIA MANZO AGUILAR       </v>
          </cell>
          <cell r="I11598" t="str">
            <v xml:space="preserve">CLAUDIA CANALES UCHA                                                  </v>
          </cell>
        </row>
        <row r="11599">
          <cell r="G11599">
            <v>527125</v>
          </cell>
          <cell r="H11599" t="str">
            <v xml:space="preserve">SILVIA VALERIA MANZO AGUILAR       </v>
          </cell>
          <cell r="I11599" t="str">
            <v xml:space="preserve">CLAUDIA CANALES UCHA                                                  </v>
          </cell>
        </row>
        <row r="11600">
          <cell r="G11600">
            <v>527125</v>
          </cell>
          <cell r="H11600" t="str">
            <v xml:space="preserve">SILVIA VALERIA MANZO AGUILAR       </v>
          </cell>
          <cell r="I11600" t="str">
            <v xml:space="preserve">CLAUDIA CANALES UCHA                                                  </v>
          </cell>
        </row>
        <row r="11601">
          <cell r="G11601">
            <v>527125</v>
          </cell>
          <cell r="H11601" t="str">
            <v xml:space="preserve">SILVIA VALERIA MANZO AGUILAR       </v>
          </cell>
          <cell r="I11601" t="str">
            <v xml:space="preserve">CLAUDIA CANALES UCHA                                                  </v>
          </cell>
        </row>
        <row r="11602">
          <cell r="G11602">
            <v>527125</v>
          </cell>
          <cell r="H11602" t="str">
            <v xml:space="preserve">SILVIA VALERIA MANZO AGUILAR       </v>
          </cell>
          <cell r="I11602" t="str">
            <v xml:space="preserve">CLAUDIA CANALES UCHA                                                  </v>
          </cell>
        </row>
        <row r="11603">
          <cell r="G11603">
            <v>527134</v>
          </cell>
          <cell r="H11603" t="str">
            <v xml:space="preserve">SILVIA VALERIA MANZO AGUILAR       </v>
          </cell>
          <cell r="I11603" t="str">
            <v xml:space="preserve">FERNANDO CANALES LOZANO                                               </v>
          </cell>
        </row>
        <row r="11604">
          <cell r="G11604">
            <v>527134</v>
          </cell>
          <cell r="H11604" t="str">
            <v xml:space="preserve">SILVIA VALERIA MANZO AGUILAR       </v>
          </cell>
          <cell r="I11604" t="str">
            <v xml:space="preserve">FERNANDO CANALES LOZANO                                               </v>
          </cell>
        </row>
        <row r="11605">
          <cell r="G11605">
            <v>527134</v>
          </cell>
          <cell r="H11605" t="str">
            <v xml:space="preserve">SILVIA VALERIA MANZO AGUILAR       </v>
          </cell>
          <cell r="I11605" t="str">
            <v xml:space="preserve">FERNANDO CANALES LOZANO                                               </v>
          </cell>
        </row>
        <row r="11606">
          <cell r="G11606">
            <v>527134</v>
          </cell>
          <cell r="H11606" t="str">
            <v xml:space="preserve">SILVIA VALERIA MANZO AGUILAR       </v>
          </cell>
          <cell r="I11606" t="str">
            <v xml:space="preserve">FERNANDO CANALES LOZANO                                               </v>
          </cell>
        </row>
        <row r="11607">
          <cell r="G11607">
            <v>527134</v>
          </cell>
          <cell r="H11607" t="str">
            <v xml:space="preserve">SILVIA VALERIA MANZO AGUILAR       </v>
          </cell>
          <cell r="I11607" t="str">
            <v xml:space="preserve">FERNANDO CANALES LOZANO                                               </v>
          </cell>
        </row>
        <row r="11608">
          <cell r="G11608">
            <v>527134</v>
          </cell>
          <cell r="H11608" t="str">
            <v xml:space="preserve">SILVIA VALERIA MANZO AGUILAR       </v>
          </cell>
          <cell r="I11608" t="str">
            <v xml:space="preserve">FERNANDO CANALES LOZANO                                               </v>
          </cell>
        </row>
        <row r="11609">
          <cell r="G11609">
            <v>527141</v>
          </cell>
          <cell r="H11609" t="str">
            <v xml:space="preserve">SILVIA VALERIA MANZO AGUILAR       </v>
          </cell>
          <cell r="I11609" t="str">
            <v xml:space="preserve">FERNANDO CANALES LOZANO                                               </v>
          </cell>
        </row>
        <row r="11610">
          <cell r="G11610">
            <v>527141</v>
          </cell>
          <cell r="H11610" t="str">
            <v xml:space="preserve">SILVIA VALERIA MANZO AGUILAR       </v>
          </cell>
          <cell r="I11610" t="str">
            <v xml:space="preserve">FERNANDO CANALES LOZANO                                               </v>
          </cell>
        </row>
        <row r="11611">
          <cell r="G11611">
            <v>527141</v>
          </cell>
          <cell r="H11611" t="str">
            <v xml:space="preserve">SILVIA VALERIA MANZO AGUILAR       </v>
          </cell>
          <cell r="I11611" t="str">
            <v xml:space="preserve">FERNANDO CANALES LOZANO                                               </v>
          </cell>
        </row>
        <row r="11612">
          <cell r="G11612">
            <v>527141</v>
          </cell>
          <cell r="H11612" t="str">
            <v xml:space="preserve">SILVIA VALERIA MANZO AGUILAR       </v>
          </cell>
          <cell r="I11612" t="str">
            <v xml:space="preserve">FERNANDO CANALES LOZANO                                               </v>
          </cell>
        </row>
        <row r="11613">
          <cell r="G11613">
            <v>527154</v>
          </cell>
          <cell r="H11613" t="str">
            <v xml:space="preserve">ALEJANDRA PEREZ MINA               </v>
          </cell>
          <cell r="I11613" t="str">
            <v xml:space="preserve">GRUPO SPORTS WORLD S.A.B. DE C.V.                                     </v>
          </cell>
        </row>
        <row r="11614">
          <cell r="G11614">
            <v>527162</v>
          </cell>
          <cell r="H11614" t="str">
            <v xml:space="preserve">ALEJANDRO AGUILAR MORALES          </v>
          </cell>
          <cell r="I11614" t="str">
            <v xml:space="preserve">SANTIAGO (MENOR) GONZALEZ RAMIREZ                                     </v>
          </cell>
        </row>
        <row r="11615">
          <cell r="G11615">
            <v>527162</v>
          </cell>
          <cell r="H11615" t="str">
            <v xml:space="preserve">ALEJANDRO AGUILAR MORALES          </v>
          </cell>
          <cell r="I11615" t="str">
            <v xml:space="preserve">SANTIAGO (MENOR) GONZALEZ RAMIREZ                                     </v>
          </cell>
        </row>
        <row r="11616">
          <cell r="G11616">
            <v>527175</v>
          </cell>
          <cell r="H11616" t="str">
            <v xml:space="preserve">ALEJANDRA PEREZ MINA               </v>
          </cell>
          <cell r="I11616" t="str">
            <v xml:space="preserve">ANDREA FRANCESCO DEL RIZZO .                                          </v>
          </cell>
        </row>
        <row r="11617">
          <cell r="G11617">
            <v>527175</v>
          </cell>
          <cell r="H11617" t="str">
            <v xml:space="preserve">ALEJANDRA PEREZ MINA               </v>
          </cell>
          <cell r="I11617" t="str">
            <v xml:space="preserve">ANDREA FRANCESCO DEL RIZZO .                                          </v>
          </cell>
        </row>
        <row r="11618">
          <cell r="G11618">
            <v>527175</v>
          </cell>
          <cell r="H11618" t="str">
            <v xml:space="preserve">ALEJANDRA PEREZ MINA               </v>
          </cell>
          <cell r="I11618" t="str">
            <v xml:space="preserve">ANDREA FRANCESCO DEL RIZZO .                                          </v>
          </cell>
        </row>
        <row r="11619">
          <cell r="G11619">
            <v>527175</v>
          </cell>
          <cell r="H11619" t="str">
            <v xml:space="preserve">ALEJANDRA PEREZ MINA               </v>
          </cell>
          <cell r="I11619" t="str">
            <v xml:space="preserve">ANDREA FRANCESCO DEL RIZZO .                                          </v>
          </cell>
        </row>
        <row r="11620">
          <cell r="G11620">
            <v>527175</v>
          </cell>
          <cell r="H11620" t="str">
            <v xml:space="preserve">ALEJANDRA PEREZ MINA               </v>
          </cell>
          <cell r="I11620" t="str">
            <v xml:space="preserve">ANDREA FRANCESCO DEL RIZZO .                                          </v>
          </cell>
        </row>
        <row r="11621">
          <cell r="G11621">
            <v>527183</v>
          </cell>
          <cell r="H11621" t="str">
            <v xml:space="preserve">SILVIA VALERIA MANZO AGUILAR       </v>
          </cell>
          <cell r="I11621" t="str">
            <v xml:space="preserve">HUMBERTO CORRAL DAVALOS                                               </v>
          </cell>
        </row>
        <row r="11622">
          <cell r="G11622">
            <v>527183</v>
          </cell>
          <cell r="H11622" t="str">
            <v xml:space="preserve">SILVIA VALERIA MANZO AGUILAR       </v>
          </cell>
          <cell r="I11622" t="str">
            <v xml:space="preserve">HUMBERTO CORRAL DAVALOS                                               </v>
          </cell>
        </row>
        <row r="11623">
          <cell r="G11623">
            <v>527183</v>
          </cell>
          <cell r="H11623" t="str">
            <v xml:space="preserve">SILVIA VALERIA MANZO AGUILAR       </v>
          </cell>
          <cell r="I11623" t="str">
            <v xml:space="preserve">HUMBERTO CORRAL DAVALOS                                               </v>
          </cell>
        </row>
        <row r="11624">
          <cell r="G11624">
            <v>527183</v>
          </cell>
          <cell r="H11624" t="str">
            <v xml:space="preserve">SILVIA VALERIA MANZO AGUILAR       </v>
          </cell>
          <cell r="I11624" t="str">
            <v xml:space="preserve">HUMBERTO CORRAL DAVALOS                                               </v>
          </cell>
        </row>
        <row r="11625">
          <cell r="G11625">
            <v>527183</v>
          </cell>
          <cell r="H11625" t="str">
            <v xml:space="preserve">SILVIA VALERIA MANZO AGUILAR       </v>
          </cell>
          <cell r="I11625" t="str">
            <v xml:space="preserve">HUMBERTO CORRAL DAVALOS                                               </v>
          </cell>
        </row>
        <row r="11626">
          <cell r="G11626">
            <v>527183</v>
          </cell>
          <cell r="H11626" t="str">
            <v xml:space="preserve">SILVIA VALERIA MANZO AGUILAR       </v>
          </cell>
          <cell r="I11626" t="str">
            <v xml:space="preserve">HUMBERTO CORRAL DAVALOS                                               </v>
          </cell>
        </row>
        <row r="11627">
          <cell r="G11627">
            <v>527191</v>
          </cell>
          <cell r="H11627" t="str">
            <v xml:space="preserve">SILVIA VALERIA MANZO AGUILAR       </v>
          </cell>
          <cell r="I11627" t="str">
            <v xml:space="preserve">MARIA GABRIELA DE LOS ANGELES ARRATE SISNIEGA                         </v>
          </cell>
        </row>
        <row r="11628">
          <cell r="G11628">
            <v>527191</v>
          </cell>
          <cell r="H11628" t="str">
            <v xml:space="preserve">SILVIA VALERIA MANZO AGUILAR       </v>
          </cell>
          <cell r="I11628" t="str">
            <v xml:space="preserve">MARIA GABRIELA DE LOS ANGELES ARRATE SISNIEGA                         </v>
          </cell>
        </row>
        <row r="11629">
          <cell r="G11629">
            <v>527191</v>
          </cell>
          <cell r="H11629" t="str">
            <v xml:space="preserve">SILVIA VALERIA MANZO AGUILAR       </v>
          </cell>
          <cell r="I11629" t="str">
            <v xml:space="preserve">MARIA GABRIELA DE LOS ANGELES ARRATE SISNIEGA                         </v>
          </cell>
        </row>
        <row r="11630">
          <cell r="G11630">
            <v>527191</v>
          </cell>
          <cell r="H11630" t="str">
            <v xml:space="preserve">SILVIA VALERIA MANZO AGUILAR       </v>
          </cell>
          <cell r="I11630" t="str">
            <v xml:space="preserve">MARIA GABRIELA DE LOS ANGELES ARRATE SISNIEGA                         </v>
          </cell>
        </row>
        <row r="11631">
          <cell r="G11631">
            <v>527191</v>
          </cell>
          <cell r="H11631" t="str">
            <v xml:space="preserve">SILVIA VALERIA MANZO AGUILAR       </v>
          </cell>
          <cell r="I11631" t="str">
            <v xml:space="preserve">MARIA GABRIELA DE LOS ANGELES ARRATE SISNIEGA                         </v>
          </cell>
        </row>
        <row r="11632">
          <cell r="G11632">
            <v>527191</v>
          </cell>
          <cell r="H11632" t="str">
            <v xml:space="preserve">SILVIA VALERIA MANZO AGUILAR       </v>
          </cell>
          <cell r="I11632" t="str">
            <v xml:space="preserve">MARIA GABRIELA DE LOS ANGELES ARRATE SISNIEGA                         </v>
          </cell>
        </row>
        <row r="11633">
          <cell r="G11633">
            <v>527191</v>
          </cell>
          <cell r="H11633" t="str">
            <v xml:space="preserve">SILVIA VALERIA MANZO AGUILAR       </v>
          </cell>
          <cell r="I11633" t="str">
            <v xml:space="preserve">MARIA GABRIELA DE LOS ANGELES ARRATE SISNIEGA                         </v>
          </cell>
        </row>
        <row r="11634">
          <cell r="G11634">
            <v>527191</v>
          </cell>
          <cell r="H11634" t="str">
            <v xml:space="preserve">SILVIA VALERIA MANZO AGUILAR       </v>
          </cell>
          <cell r="I11634" t="str">
            <v xml:space="preserve">MARIA GABRIELA DE LOS ANGELES ARRATE SISNIEGA                         </v>
          </cell>
        </row>
        <row r="11635">
          <cell r="G11635">
            <v>527191</v>
          </cell>
          <cell r="H11635" t="str">
            <v xml:space="preserve">SILVIA VALERIA MANZO AGUILAR       </v>
          </cell>
          <cell r="I11635" t="str">
            <v xml:space="preserve">MARIA GABRIELA DE LOS ANGELES ARRATE SISNIEGA                         </v>
          </cell>
        </row>
        <row r="11636">
          <cell r="G11636">
            <v>527191</v>
          </cell>
          <cell r="H11636" t="str">
            <v xml:space="preserve">SILVIA VALERIA MANZO AGUILAR       </v>
          </cell>
          <cell r="I11636" t="str">
            <v xml:space="preserve">MARIA GABRIELA DE LOS ANGELES ARRATE SISNIEGA                         </v>
          </cell>
        </row>
        <row r="11637">
          <cell r="G11637">
            <v>527191</v>
          </cell>
          <cell r="H11637" t="str">
            <v xml:space="preserve">SILVIA VALERIA MANZO AGUILAR       </v>
          </cell>
          <cell r="I11637" t="str">
            <v xml:space="preserve">MARIA GABRIELA DE LOS ANGELES ARRATE SISNIEGA                         </v>
          </cell>
        </row>
        <row r="11638">
          <cell r="G11638">
            <v>527191</v>
          </cell>
          <cell r="H11638" t="str">
            <v xml:space="preserve">SILVIA VALERIA MANZO AGUILAR       </v>
          </cell>
          <cell r="I11638" t="str">
            <v xml:space="preserve">MARIA GABRIELA DE LOS ANGELES ARRATE SISNIEGA                         </v>
          </cell>
        </row>
        <row r="11639">
          <cell r="G11639">
            <v>527191</v>
          </cell>
          <cell r="H11639" t="str">
            <v xml:space="preserve">SILVIA VALERIA MANZO AGUILAR       </v>
          </cell>
          <cell r="I11639" t="str">
            <v xml:space="preserve">MARIA GABRIELA DE LOS ANGELES ARRATE SISNIEGA                         </v>
          </cell>
        </row>
        <row r="11640">
          <cell r="G11640">
            <v>527191</v>
          </cell>
          <cell r="H11640" t="str">
            <v xml:space="preserve">SILVIA VALERIA MANZO AGUILAR       </v>
          </cell>
          <cell r="I11640" t="str">
            <v xml:space="preserve">MARIA GABRIELA DE LOS ANGELES ARRATE SISNIEGA                         </v>
          </cell>
        </row>
        <row r="11641">
          <cell r="G11641">
            <v>527191</v>
          </cell>
          <cell r="H11641" t="str">
            <v xml:space="preserve">SILVIA VALERIA MANZO AGUILAR       </v>
          </cell>
          <cell r="I11641" t="str">
            <v xml:space="preserve">MARIA GABRIELA DE LOS ANGELES ARRATE SISNIEGA                         </v>
          </cell>
        </row>
        <row r="11642">
          <cell r="G11642">
            <v>527191</v>
          </cell>
          <cell r="H11642" t="str">
            <v xml:space="preserve">SILVIA VALERIA MANZO AGUILAR       </v>
          </cell>
          <cell r="I11642" t="str">
            <v xml:space="preserve">MARIA GABRIELA DE LOS ANGELES ARRATE SISNIEGA                         </v>
          </cell>
        </row>
        <row r="11643">
          <cell r="G11643">
            <v>527191</v>
          </cell>
          <cell r="H11643" t="str">
            <v xml:space="preserve">SILVIA VALERIA MANZO AGUILAR       </v>
          </cell>
          <cell r="I11643" t="str">
            <v xml:space="preserve">MARIA GABRIELA DE LOS ANGELES ARRATE SISNIEGA                         </v>
          </cell>
        </row>
        <row r="11644">
          <cell r="G11644">
            <v>527191</v>
          </cell>
          <cell r="H11644" t="str">
            <v xml:space="preserve">SILVIA VALERIA MANZO AGUILAR       </v>
          </cell>
          <cell r="I11644" t="str">
            <v xml:space="preserve">MARIA GABRIELA DE LOS ANGELES ARRATE SISNIEGA                         </v>
          </cell>
        </row>
        <row r="11645">
          <cell r="G11645">
            <v>527202</v>
          </cell>
          <cell r="H11645" t="str">
            <v xml:space="preserve">GABRIELA SUSANA FLORES ALVAREZ     </v>
          </cell>
          <cell r="I11645" t="str">
            <v xml:space="preserve">ARMANDO GOMEZ RAMIREZ                                                 </v>
          </cell>
        </row>
        <row r="11646">
          <cell r="G11646">
            <v>527202</v>
          </cell>
          <cell r="H11646" t="str">
            <v xml:space="preserve">GABRIELA SUSANA FLORES ALVAREZ     </v>
          </cell>
          <cell r="I11646" t="str">
            <v xml:space="preserve">ARMANDO GOMEZ RAMIREZ                                                 </v>
          </cell>
        </row>
        <row r="11647">
          <cell r="G11647">
            <v>527215</v>
          </cell>
          <cell r="H11647" t="str">
            <v xml:space="preserve">EMPLEADOS                          </v>
          </cell>
          <cell r="I11647" t="str">
            <v xml:space="preserve">CLAUDIA PATRICIA GARCIA CASOLCO                                       </v>
          </cell>
        </row>
        <row r="11648">
          <cell r="G11648">
            <v>527252</v>
          </cell>
          <cell r="H11648" t="str">
            <v xml:space="preserve">LUIS FRANCISCO RODRIGUEZ PEﾑA      </v>
          </cell>
          <cell r="I11648" t="str">
            <v xml:space="preserve">EDUARDO ROSENDO DE GARAY                                              </v>
          </cell>
        </row>
        <row r="11649">
          <cell r="G11649">
            <v>527252</v>
          </cell>
          <cell r="H11649" t="str">
            <v xml:space="preserve">LUIS FRANCISCO RODRIGUEZ PEﾑA      </v>
          </cell>
          <cell r="I11649" t="str">
            <v xml:space="preserve">EDUARDO ROSENDO DE GARAY                                              </v>
          </cell>
        </row>
        <row r="11650">
          <cell r="G11650">
            <v>527252</v>
          </cell>
          <cell r="H11650" t="str">
            <v xml:space="preserve">LUIS FRANCISCO RODRIGUEZ PEﾑA      </v>
          </cell>
          <cell r="I11650" t="str">
            <v xml:space="preserve">EDUARDO ROSENDO DE GARAY                                              </v>
          </cell>
        </row>
        <row r="11651">
          <cell r="G11651">
            <v>527252</v>
          </cell>
          <cell r="H11651" t="str">
            <v xml:space="preserve">LUIS FRANCISCO RODRIGUEZ PEﾑA      </v>
          </cell>
          <cell r="I11651" t="str">
            <v xml:space="preserve">EDUARDO ROSENDO DE GARAY                                              </v>
          </cell>
        </row>
        <row r="11652">
          <cell r="G11652">
            <v>527252</v>
          </cell>
          <cell r="H11652" t="str">
            <v xml:space="preserve">LUIS FRANCISCO RODRIGUEZ PEﾑA      </v>
          </cell>
          <cell r="I11652" t="str">
            <v xml:space="preserve">EDUARDO ROSENDO DE GARAY                                              </v>
          </cell>
        </row>
        <row r="11653">
          <cell r="G11653">
            <v>527252</v>
          </cell>
          <cell r="H11653" t="str">
            <v xml:space="preserve">LUIS FRANCISCO RODRIGUEZ PEﾑA      </v>
          </cell>
          <cell r="I11653" t="str">
            <v xml:space="preserve">EDUARDO ROSENDO DE GARAY                                              </v>
          </cell>
        </row>
        <row r="11654">
          <cell r="G11654">
            <v>527294</v>
          </cell>
          <cell r="H11654" t="str">
            <v xml:space="preserve">ANDREA TORRES LOPEZ                </v>
          </cell>
          <cell r="I11654" t="str">
            <v xml:space="preserve">JEAN PAUL FORAT MORALES                                               </v>
          </cell>
        </row>
        <row r="11655">
          <cell r="G11655">
            <v>527294</v>
          </cell>
          <cell r="H11655" t="str">
            <v xml:space="preserve">ANDREA TORRES LOPEZ                </v>
          </cell>
          <cell r="I11655" t="str">
            <v xml:space="preserve">JEAN PAUL FORAT MORALES                                               </v>
          </cell>
        </row>
        <row r="11656">
          <cell r="G11656">
            <v>527294</v>
          </cell>
          <cell r="H11656" t="str">
            <v xml:space="preserve">ANDREA TORRES LOPEZ                </v>
          </cell>
          <cell r="I11656" t="str">
            <v xml:space="preserve">JEAN PAUL FORAT MORALES                                               </v>
          </cell>
        </row>
        <row r="11657">
          <cell r="G11657">
            <v>527294</v>
          </cell>
          <cell r="H11657" t="str">
            <v xml:space="preserve">ANDREA TORRES LOPEZ                </v>
          </cell>
          <cell r="I11657" t="str">
            <v xml:space="preserve">JEAN PAUL FORAT MORALES                                               </v>
          </cell>
        </row>
        <row r="11658">
          <cell r="G11658">
            <v>527356</v>
          </cell>
          <cell r="H11658" t="str">
            <v xml:space="preserve">EMPLEADOS                          </v>
          </cell>
          <cell r="I11658" t="str">
            <v xml:space="preserve">ARTURO CUANALO GUZMAN                                                 </v>
          </cell>
        </row>
        <row r="11659">
          <cell r="G11659">
            <v>527356</v>
          </cell>
          <cell r="H11659" t="str">
            <v xml:space="preserve">EMPLEADOS                          </v>
          </cell>
          <cell r="I11659" t="str">
            <v xml:space="preserve">ARTURO CUANALO GUZMAN                                                 </v>
          </cell>
        </row>
        <row r="11660">
          <cell r="G11660">
            <v>527356</v>
          </cell>
          <cell r="H11660" t="str">
            <v xml:space="preserve">EMPLEADOS                          </v>
          </cell>
          <cell r="I11660" t="str">
            <v xml:space="preserve">ARTURO CUANALO GUZMAN                                                 </v>
          </cell>
        </row>
        <row r="11661">
          <cell r="G11661">
            <v>527371</v>
          </cell>
          <cell r="H11661" t="str">
            <v xml:space="preserve">JAIME DAVID FAES                   </v>
          </cell>
          <cell r="I11661" t="str">
            <v xml:space="preserve">GILBERTO MENDEZ LECANDA                                               </v>
          </cell>
        </row>
        <row r="11662">
          <cell r="G11662">
            <v>527384</v>
          </cell>
          <cell r="H11662" t="str">
            <v xml:space="preserve">JAIME DAVID FAES                   </v>
          </cell>
          <cell r="I11662" t="str">
            <v xml:space="preserve">GILBERTO MENDEZ LECANDA                                               </v>
          </cell>
        </row>
        <row r="11663">
          <cell r="G11663">
            <v>527384</v>
          </cell>
          <cell r="H11663" t="str">
            <v xml:space="preserve">JAIME DAVID FAES                   </v>
          </cell>
          <cell r="I11663" t="str">
            <v xml:space="preserve">GILBERTO MENDEZ LECANDA                                               </v>
          </cell>
        </row>
        <row r="11664">
          <cell r="G11664">
            <v>527384</v>
          </cell>
          <cell r="H11664" t="str">
            <v xml:space="preserve">JAIME DAVID FAES                   </v>
          </cell>
          <cell r="I11664" t="str">
            <v xml:space="preserve">GILBERTO MENDEZ LECANDA                                               </v>
          </cell>
        </row>
        <row r="11665">
          <cell r="G11665">
            <v>527384</v>
          </cell>
          <cell r="H11665" t="str">
            <v xml:space="preserve">JAIME DAVID FAES                   </v>
          </cell>
          <cell r="I11665" t="str">
            <v xml:space="preserve">GILBERTO MENDEZ LECANDA                                               </v>
          </cell>
        </row>
        <row r="11666">
          <cell r="G11666">
            <v>527392</v>
          </cell>
          <cell r="H11666" t="str">
            <v xml:space="preserve">ANDREA TORRES LOPEZ                </v>
          </cell>
          <cell r="I11666" t="str">
            <v xml:space="preserve">MAREYNA ORTIZ ARRIEL                                                  </v>
          </cell>
        </row>
        <row r="11667">
          <cell r="G11667">
            <v>527392</v>
          </cell>
          <cell r="H11667" t="str">
            <v xml:space="preserve">ANDREA TORRES LOPEZ                </v>
          </cell>
          <cell r="I11667" t="str">
            <v xml:space="preserve">MAREYNA ORTIZ ARRIEL                                                  </v>
          </cell>
        </row>
        <row r="11668">
          <cell r="G11668">
            <v>527392</v>
          </cell>
          <cell r="H11668" t="str">
            <v xml:space="preserve">ANDREA TORRES LOPEZ                </v>
          </cell>
          <cell r="I11668" t="str">
            <v xml:space="preserve">MAREYNA ORTIZ ARRIEL                                                  </v>
          </cell>
        </row>
        <row r="11669">
          <cell r="G11669">
            <v>527392</v>
          </cell>
          <cell r="H11669" t="str">
            <v xml:space="preserve">ANDREA TORRES LOPEZ                </v>
          </cell>
          <cell r="I11669" t="str">
            <v xml:space="preserve">MAREYNA ORTIZ ARRIEL                                                  </v>
          </cell>
        </row>
        <row r="11670">
          <cell r="G11670">
            <v>527392</v>
          </cell>
          <cell r="H11670" t="str">
            <v xml:space="preserve">ANDREA TORRES LOPEZ                </v>
          </cell>
          <cell r="I11670" t="str">
            <v xml:space="preserve">MAREYNA ORTIZ ARRIEL                                                  </v>
          </cell>
        </row>
        <row r="11671">
          <cell r="G11671">
            <v>527392</v>
          </cell>
          <cell r="H11671" t="str">
            <v xml:space="preserve">ANDREA TORRES LOPEZ                </v>
          </cell>
          <cell r="I11671" t="str">
            <v xml:space="preserve">MAREYNA ORTIZ ARRIEL                                                  </v>
          </cell>
        </row>
        <row r="11672">
          <cell r="G11672">
            <v>527392</v>
          </cell>
          <cell r="H11672" t="str">
            <v xml:space="preserve">ANDREA TORRES LOPEZ                </v>
          </cell>
          <cell r="I11672" t="str">
            <v xml:space="preserve">MAREYNA ORTIZ ARRIEL                                                  </v>
          </cell>
        </row>
        <row r="11673">
          <cell r="G11673">
            <v>527392</v>
          </cell>
          <cell r="H11673" t="str">
            <v xml:space="preserve">ANDREA TORRES LOPEZ                </v>
          </cell>
          <cell r="I11673" t="str">
            <v xml:space="preserve">MAREYNA ORTIZ ARRIEL                                                  </v>
          </cell>
        </row>
        <row r="11674">
          <cell r="G11674">
            <v>527392</v>
          </cell>
          <cell r="H11674" t="str">
            <v xml:space="preserve">ANDREA TORRES LOPEZ                </v>
          </cell>
          <cell r="I11674" t="str">
            <v xml:space="preserve">MAREYNA ORTIZ ARRIEL                                                  </v>
          </cell>
        </row>
        <row r="11675">
          <cell r="G11675">
            <v>527392</v>
          </cell>
          <cell r="H11675" t="str">
            <v xml:space="preserve">ANDREA TORRES LOPEZ                </v>
          </cell>
          <cell r="I11675" t="str">
            <v xml:space="preserve">MAREYNA ORTIZ ARRIEL                                                  </v>
          </cell>
        </row>
        <row r="11676">
          <cell r="G11676">
            <v>527392</v>
          </cell>
          <cell r="H11676" t="str">
            <v xml:space="preserve">ANDREA TORRES LOPEZ                </v>
          </cell>
          <cell r="I11676" t="str">
            <v xml:space="preserve">MAREYNA ORTIZ ARRIEL                                                  </v>
          </cell>
        </row>
        <row r="11677">
          <cell r="G11677">
            <v>527392</v>
          </cell>
          <cell r="H11677" t="str">
            <v xml:space="preserve">ANDREA TORRES LOPEZ                </v>
          </cell>
          <cell r="I11677" t="str">
            <v xml:space="preserve">MAREYNA ORTIZ ARRIEL                                                  </v>
          </cell>
        </row>
        <row r="11678">
          <cell r="G11678">
            <v>527392</v>
          </cell>
          <cell r="H11678" t="str">
            <v xml:space="preserve">ANDREA TORRES LOPEZ                </v>
          </cell>
          <cell r="I11678" t="str">
            <v xml:space="preserve">MAREYNA ORTIZ ARRIEL                                                  </v>
          </cell>
        </row>
        <row r="11679">
          <cell r="G11679">
            <v>527392</v>
          </cell>
          <cell r="H11679" t="str">
            <v xml:space="preserve">ANDREA TORRES LOPEZ                </v>
          </cell>
          <cell r="I11679" t="str">
            <v xml:space="preserve">MAREYNA ORTIZ ARRIEL                                                  </v>
          </cell>
        </row>
        <row r="11680">
          <cell r="G11680">
            <v>527392</v>
          </cell>
          <cell r="H11680" t="str">
            <v xml:space="preserve">ANDREA TORRES LOPEZ                </v>
          </cell>
          <cell r="I11680" t="str">
            <v xml:space="preserve">MAREYNA ORTIZ ARRIEL                                                  </v>
          </cell>
        </row>
        <row r="11681">
          <cell r="G11681">
            <v>527392</v>
          </cell>
          <cell r="H11681" t="str">
            <v xml:space="preserve">ANDREA TORRES LOPEZ                </v>
          </cell>
          <cell r="I11681" t="str">
            <v xml:space="preserve">MAREYNA ORTIZ ARRIEL                                                  </v>
          </cell>
        </row>
        <row r="11682">
          <cell r="G11682">
            <v>527392</v>
          </cell>
          <cell r="H11682" t="str">
            <v xml:space="preserve">ANDREA TORRES LOPEZ                </v>
          </cell>
          <cell r="I11682" t="str">
            <v xml:space="preserve">MAREYNA ORTIZ ARRIEL                                                  </v>
          </cell>
        </row>
        <row r="11683">
          <cell r="G11683">
            <v>527402</v>
          </cell>
          <cell r="H11683" t="str">
            <v xml:space="preserve">ALEJANDRO DE LA GARZA GARCIA       </v>
          </cell>
          <cell r="I11683" t="str">
            <v xml:space="preserve">MANUEL AROLDO FILIZOLA FLORES                                         </v>
          </cell>
        </row>
        <row r="11684">
          <cell r="G11684">
            <v>527402</v>
          </cell>
          <cell r="H11684" t="str">
            <v xml:space="preserve">ALEJANDRO DE LA GARZA GARCIA       </v>
          </cell>
          <cell r="I11684" t="str">
            <v xml:space="preserve">MANUEL AROLDO FILIZOLA FLORES                                         </v>
          </cell>
        </row>
        <row r="11685">
          <cell r="G11685">
            <v>527402</v>
          </cell>
          <cell r="H11685" t="str">
            <v xml:space="preserve">ALEJANDRO DE LA GARZA GARCIA       </v>
          </cell>
          <cell r="I11685" t="str">
            <v xml:space="preserve">MANUEL AROLDO FILIZOLA FLORES                                         </v>
          </cell>
        </row>
        <row r="11686">
          <cell r="G11686">
            <v>527412</v>
          </cell>
          <cell r="H11686" t="str">
            <v xml:space="preserve">ALEJANDRA PEREZ MINA               </v>
          </cell>
          <cell r="I11686" t="str">
            <v xml:space="preserve">ANA XIMENA SUINAGA ROMERO DE TERREROS                                 </v>
          </cell>
        </row>
        <row r="11687">
          <cell r="G11687">
            <v>527412</v>
          </cell>
          <cell r="H11687" t="str">
            <v xml:space="preserve">ALEJANDRA PEREZ MINA               </v>
          </cell>
          <cell r="I11687" t="str">
            <v xml:space="preserve">ANA XIMENA SUINAGA ROMERO DE TERREROS                                 </v>
          </cell>
        </row>
        <row r="11688">
          <cell r="G11688">
            <v>527412</v>
          </cell>
          <cell r="H11688" t="str">
            <v xml:space="preserve">ALEJANDRA PEREZ MINA               </v>
          </cell>
          <cell r="I11688" t="str">
            <v xml:space="preserve">ANA XIMENA SUINAGA ROMERO DE TERREROS                                 </v>
          </cell>
        </row>
        <row r="11689">
          <cell r="G11689">
            <v>527424</v>
          </cell>
          <cell r="H11689" t="str">
            <v xml:space="preserve">ALEJANDRA PEREZ MINA               </v>
          </cell>
          <cell r="I11689" t="str">
            <v xml:space="preserve">ALEJANDRO GOROZPE BARBARA                                             </v>
          </cell>
        </row>
        <row r="11690">
          <cell r="G11690">
            <v>527424</v>
          </cell>
          <cell r="H11690" t="str">
            <v xml:space="preserve">ALEJANDRA PEREZ MINA               </v>
          </cell>
          <cell r="I11690" t="str">
            <v xml:space="preserve">ALEJANDRO GOROZPE BARBARA                                             </v>
          </cell>
        </row>
        <row r="11691">
          <cell r="G11691">
            <v>527424</v>
          </cell>
          <cell r="H11691" t="str">
            <v xml:space="preserve">ALEJANDRA PEREZ MINA               </v>
          </cell>
          <cell r="I11691" t="str">
            <v xml:space="preserve">ALEJANDRO GOROZPE BARBARA                                             </v>
          </cell>
        </row>
        <row r="11692">
          <cell r="G11692">
            <v>527424</v>
          </cell>
          <cell r="H11692" t="str">
            <v xml:space="preserve">ALEJANDRA PEREZ MINA               </v>
          </cell>
          <cell r="I11692" t="str">
            <v xml:space="preserve">ALEJANDRO GOROZPE BARBARA                                             </v>
          </cell>
        </row>
        <row r="11693">
          <cell r="G11693">
            <v>527424</v>
          </cell>
          <cell r="H11693" t="str">
            <v xml:space="preserve">ALEJANDRA PEREZ MINA               </v>
          </cell>
          <cell r="I11693" t="str">
            <v xml:space="preserve">ALEJANDRO GOROZPE BARBARA                                             </v>
          </cell>
        </row>
        <row r="11694">
          <cell r="G11694">
            <v>527432</v>
          </cell>
          <cell r="H11694" t="str">
            <v xml:space="preserve">ALEJANDRA PEREZ MINA               </v>
          </cell>
          <cell r="I11694" t="str">
            <v xml:space="preserve">THE MEXICO FUND INC                                                   </v>
          </cell>
        </row>
        <row r="11695">
          <cell r="G11695">
            <v>527432</v>
          </cell>
          <cell r="H11695" t="str">
            <v xml:space="preserve">ALEJANDRA PEREZ MINA               </v>
          </cell>
          <cell r="I11695" t="str">
            <v xml:space="preserve">THE MEXICO FUND INC                                                   </v>
          </cell>
        </row>
        <row r="11696">
          <cell r="G11696">
            <v>527432</v>
          </cell>
          <cell r="H11696" t="str">
            <v xml:space="preserve">ALEJANDRA PEREZ MINA               </v>
          </cell>
          <cell r="I11696" t="str">
            <v xml:space="preserve">THE MEXICO FUND INC                                                   </v>
          </cell>
        </row>
        <row r="11697">
          <cell r="G11697">
            <v>527445</v>
          </cell>
          <cell r="H11697" t="str">
            <v xml:space="preserve">ALEJANDRA PEREZ MINA               </v>
          </cell>
          <cell r="I11697" t="str">
            <v xml:space="preserve">IMPULSORA DEL FONDO MEXICO, S.C.                                      </v>
          </cell>
        </row>
        <row r="11698">
          <cell r="G11698">
            <v>527445</v>
          </cell>
          <cell r="H11698" t="str">
            <v xml:space="preserve">ALEJANDRA PEREZ MINA               </v>
          </cell>
          <cell r="I11698" t="str">
            <v xml:space="preserve">IMPULSORA DEL FONDO MEXICO, S.C.                                      </v>
          </cell>
        </row>
        <row r="11699">
          <cell r="G11699">
            <v>527474</v>
          </cell>
          <cell r="H11699" t="str">
            <v xml:space="preserve">ALEJANDRA PEREZ MINA (PRIVEST)     </v>
          </cell>
          <cell r="I11699" t="str">
            <v xml:space="preserve">SCOTIABANK INVERLAT, S.A. FID 11036613                                </v>
          </cell>
        </row>
        <row r="11700">
          <cell r="G11700">
            <v>527482</v>
          </cell>
          <cell r="H11700" t="str">
            <v xml:space="preserve">SERGIO AGUIAR CETINA               </v>
          </cell>
          <cell r="I11700" t="str">
            <v xml:space="preserve">PAULINA DURAN ZENTENO ZEVADA                                          </v>
          </cell>
        </row>
        <row r="11701">
          <cell r="G11701">
            <v>527482</v>
          </cell>
          <cell r="H11701" t="str">
            <v xml:space="preserve">SERGIO AGUIAR CETINA               </v>
          </cell>
          <cell r="I11701" t="str">
            <v xml:space="preserve">PAULINA DURAN ZENTENO ZEVADA                                          </v>
          </cell>
        </row>
        <row r="11702">
          <cell r="G11702">
            <v>527495</v>
          </cell>
          <cell r="H11702" t="str">
            <v xml:space="preserve">ALEJANDRO AGUILAR MORALES          </v>
          </cell>
          <cell r="I11702" t="str">
            <v xml:space="preserve">XIMENA (MENOR) PADRON PONCE                                           </v>
          </cell>
        </row>
        <row r="11703">
          <cell r="G11703">
            <v>527495</v>
          </cell>
          <cell r="H11703" t="str">
            <v xml:space="preserve">ALEJANDRO AGUILAR MORALES          </v>
          </cell>
          <cell r="I11703" t="str">
            <v xml:space="preserve">XIMENA (MENOR) PADRON PONCE                                           </v>
          </cell>
        </row>
        <row r="11704">
          <cell r="G11704">
            <v>527504</v>
          </cell>
          <cell r="H11704" t="str">
            <v xml:space="preserve">ALEJANDRO AGUILAR MORALES          </v>
          </cell>
          <cell r="I11704" t="str">
            <v xml:space="preserve">ARANZA (MENOR) PADRON PONCE                                           </v>
          </cell>
        </row>
        <row r="11705">
          <cell r="G11705">
            <v>527504</v>
          </cell>
          <cell r="H11705" t="str">
            <v xml:space="preserve">ALEJANDRO AGUILAR MORALES          </v>
          </cell>
          <cell r="I11705" t="str">
            <v xml:space="preserve">ARANZA (MENOR) PADRON PONCE                                           </v>
          </cell>
        </row>
        <row r="11706">
          <cell r="G11706">
            <v>527523</v>
          </cell>
          <cell r="H11706" t="str">
            <v xml:space="preserve">XIMENA ROLDAN NAVA                 </v>
          </cell>
          <cell r="I11706" t="str">
            <v xml:space="preserve">ORLY KAJOMOVITZ FLEGMAN                                               </v>
          </cell>
        </row>
        <row r="11707">
          <cell r="G11707">
            <v>527535</v>
          </cell>
          <cell r="H11707" t="str">
            <v xml:space="preserve">ALEJANDRA PEREZ MINA               </v>
          </cell>
          <cell r="I11707" t="str">
            <v xml:space="preserve">AGUSTIN PEROCHENA BARQUIN                                             </v>
          </cell>
        </row>
        <row r="11708">
          <cell r="G11708">
            <v>527535</v>
          </cell>
          <cell r="H11708" t="str">
            <v xml:space="preserve">ALEJANDRA PEREZ MINA               </v>
          </cell>
          <cell r="I11708" t="str">
            <v xml:space="preserve">AGUSTIN PEROCHENA BARQUIN                                             </v>
          </cell>
        </row>
        <row r="11709">
          <cell r="G11709">
            <v>527535</v>
          </cell>
          <cell r="H11709" t="str">
            <v xml:space="preserve">ALEJANDRA PEREZ MINA               </v>
          </cell>
          <cell r="I11709" t="str">
            <v xml:space="preserve">AGUSTIN PEROCHENA BARQUIN                                             </v>
          </cell>
        </row>
        <row r="11710">
          <cell r="G11710">
            <v>527535</v>
          </cell>
          <cell r="H11710" t="str">
            <v xml:space="preserve">ALEJANDRA PEREZ MINA               </v>
          </cell>
          <cell r="I11710" t="str">
            <v xml:space="preserve">AGUSTIN PEROCHENA BARQUIN                                             </v>
          </cell>
        </row>
        <row r="11711">
          <cell r="G11711">
            <v>527535</v>
          </cell>
          <cell r="H11711" t="str">
            <v xml:space="preserve">ALEJANDRA PEREZ MINA               </v>
          </cell>
          <cell r="I11711" t="str">
            <v xml:space="preserve">AGUSTIN PEROCHENA BARQUIN                                             </v>
          </cell>
        </row>
        <row r="11712">
          <cell r="G11712">
            <v>527551</v>
          </cell>
          <cell r="H11712" t="str">
            <v xml:space="preserve">ELVA ADRIANA JUAREZ ELIZONDO       </v>
          </cell>
          <cell r="I11712" t="str">
            <v xml:space="preserve">ALEJANDRO JAVIER ISOARD VIESCA                                        </v>
          </cell>
        </row>
        <row r="11713">
          <cell r="G11713">
            <v>527551</v>
          </cell>
          <cell r="H11713" t="str">
            <v xml:space="preserve">ELVA ADRIANA JUAREZ ELIZONDO       </v>
          </cell>
          <cell r="I11713" t="str">
            <v xml:space="preserve">ALEJANDRO JAVIER ISOARD VIESCA                                        </v>
          </cell>
        </row>
        <row r="11714">
          <cell r="G11714">
            <v>527551</v>
          </cell>
          <cell r="H11714" t="str">
            <v xml:space="preserve">ELVA ADRIANA JUAREZ ELIZONDO       </v>
          </cell>
          <cell r="I11714" t="str">
            <v xml:space="preserve">ALEJANDRO JAVIER ISOARD VIESCA                                        </v>
          </cell>
        </row>
        <row r="11715">
          <cell r="G11715">
            <v>527551</v>
          </cell>
          <cell r="H11715" t="str">
            <v xml:space="preserve">ELVA ADRIANA JUAREZ ELIZONDO       </v>
          </cell>
          <cell r="I11715" t="str">
            <v xml:space="preserve">ALEJANDRO JAVIER ISOARD VIESCA                                        </v>
          </cell>
        </row>
        <row r="11716">
          <cell r="G11716">
            <v>527551</v>
          </cell>
          <cell r="H11716" t="str">
            <v xml:space="preserve">ELVA ADRIANA JUAREZ ELIZONDO       </v>
          </cell>
          <cell r="I11716" t="str">
            <v xml:space="preserve">ALEJANDRO JAVIER ISOARD VIESCA                                        </v>
          </cell>
        </row>
        <row r="11717">
          <cell r="G11717">
            <v>527551</v>
          </cell>
          <cell r="H11717" t="str">
            <v xml:space="preserve">ELVA ADRIANA JUAREZ ELIZONDO       </v>
          </cell>
          <cell r="I11717" t="str">
            <v xml:space="preserve">ALEJANDRO JAVIER ISOARD VIESCA                                        </v>
          </cell>
        </row>
        <row r="11718">
          <cell r="G11718">
            <v>527551</v>
          </cell>
          <cell r="H11718" t="str">
            <v xml:space="preserve">ELVA ADRIANA JUAREZ ELIZONDO       </v>
          </cell>
          <cell r="I11718" t="str">
            <v xml:space="preserve">ALEJANDRO JAVIER ISOARD VIESCA                                        </v>
          </cell>
        </row>
        <row r="11719">
          <cell r="G11719">
            <v>527564</v>
          </cell>
          <cell r="H11719" t="str">
            <v xml:space="preserve">CONSEJEROS                         </v>
          </cell>
          <cell r="I11719" t="str">
            <v xml:space="preserve">PATRICIO CUEVA ZAMBRANO                                               </v>
          </cell>
        </row>
        <row r="11720">
          <cell r="G11720">
            <v>527564</v>
          </cell>
          <cell r="H11720" t="str">
            <v xml:space="preserve">CONSEJEROS                         </v>
          </cell>
          <cell r="I11720" t="str">
            <v xml:space="preserve">PATRICIO CUEVA ZAMBRANO                                               </v>
          </cell>
        </row>
        <row r="11721">
          <cell r="G11721">
            <v>527564</v>
          </cell>
          <cell r="H11721" t="str">
            <v xml:space="preserve">CONSEJEROS                         </v>
          </cell>
          <cell r="I11721" t="str">
            <v xml:space="preserve">PATRICIO CUEVA ZAMBRANO                                               </v>
          </cell>
        </row>
        <row r="11722">
          <cell r="G11722">
            <v>527572</v>
          </cell>
          <cell r="H11722" t="str">
            <v xml:space="preserve">GABRIEL RODRIGO BAENA CASTUERA     </v>
          </cell>
          <cell r="I11722" t="str">
            <v xml:space="preserve">JACOBO FLORES LOPEZ                                                   </v>
          </cell>
        </row>
        <row r="11723">
          <cell r="G11723">
            <v>527572</v>
          </cell>
          <cell r="H11723" t="str">
            <v xml:space="preserve">GABRIEL RODRIGO BAENA CASTUERA     </v>
          </cell>
          <cell r="I11723" t="str">
            <v xml:space="preserve">JACOBO FLORES LOPEZ                                                   </v>
          </cell>
        </row>
        <row r="11724">
          <cell r="G11724">
            <v>527585</v>
          </cell>
          <cell r="H11724" t="str">
            <v xml:space="preserve">SILVIA VALERIA MANZO AGUILAR       </v>
          </cell>
          <cell r="I11724" t="str">
            <v xml:space="preserve">DISTRIBUIDORA Y CONSTRUCTORA MUﾑOZ SA DE CV                           </v>
          </cell>
        </row>
        <row r="11725">
          <cell r="G11725">
            <v>527585</v>
          </cell>
          <cell r="H11725" t="str">
            <v xml:space="preserve">SILVIA VALERIA MANZO AGUILAR       </v>
          </cell>
          <cell r="I11725" t="str">
            <v xml:space="preserve">DISTRIBUIDORA Y CONSTRUCTORA MUﾑOZ SA DE CV                           </v>
          </cell>
        </row>
        <row r="11726">
          <cell r="G11726">
            <v>527585</v>
          </cell>
          <cell r="H11726" t="str">
            <v xml:space="preserve">SILVIA VALERIA MANZO AGUILAR       </v>
          </cell>
          <cell r="I11726" t="str">
            <v xml:space="preserve">DISTRIBUIDORA Y CONSTRUCTORA MUﾑOZ SA DE CV                           </v>
          </cell>
        </row>
        <row r="11727">
          <cell r="G11727">
            <v>527585</v>
          </cell>
          <cell r="H11727" t="str">
            <v xml:space="preserve">SILVIA VALERIA MANZO AGUILAR       </v>
          </cell>
          <cell r="I11727" t="str">
            <v xml:space="preserve">DISTRIBUIDORA Y CONSTRUCTORA MUﾑOZ SA DE CV                           </v>
          </cell>
        </row>
        <row r="11728">
          <cell r="G11728">
            <v>527585</v>
          </cell>
          <cell r="H11728" t="str">
            <v xml:space="preserve">SILVIA VALERIA MANZO AGUILAR       </v>
          </cell>
          <cell r="I11728" t="str">
            <v xml:space="preserve">DISTRIBUIDORA Y CONSTRUCTORA MUﾑOZ SA DE CV                           </v>
          </cell>
        </row>
        <row r="11729">
          <cell r="G11729">
            <v>527585</v>
          </cell>
          <cell r="H11729" t="str">
            <v xml:space="preserve">SILVIA VALERIA MANZO AGUILAR       </v>
          </cell>
          <cell r="I11729" t="str">
            <v xml:space="preserve">DISTRIBUIDORA Y CONSTRUCTORA MUﾑOZ SA DE CV                           </v>
          </cell>
        </row>
        <row r="11730">
          <cell r="G11730">
            <v>527585</v>
          </cell>
          <cell r="H11730" t="str">
            <v xml:space="preserve">SILVIA VALERIA MANZO AGUILAR       </v>
          </cell>
          <cell r="I11730" t="str">
            <v xml:space="preserve">DISTRIBUIDORA Y CONSTRUCTORA MUﾑOZ SA DE CV                           </v>
          </cell>
        </row>
        <row r="11731">
          <cell r="G11731">
            <v>527585</v>
          </cell>
          <cell r="H11731" t="str">
            <v xml:space="preserve">SILVIA VALERIA MANZO AGUILAR       </v>
          </cell>
          <cell r="I11731" t="str">
            <v xml:space="preserve">DISTRIBUIDORA Y CONSTRUCTORA MUﾑOZ SA DE CV                           </v>
          </cell>
        </row>
        <row r="11732">
          <cell r="G11732">
            <v>527585</v>
          </cell>
          <cell r="H11732" t="str">
            <v xml:space="preserve">SILVIA VALERIA MANZO AGUILAR       </v>
          </cell>
          <cell r="I11732" t="str">
            <v xml:space="preserve">DISTRIBUIDORA Y CONSTRUCTORA MUﾑOZ SA DE CV                           </v>
          </cell>
        </row>
        <row r="11733">
          <cell r="G11733">
            <v>527585</v>
          </cell>
          <cell r="H11733" t="str">
            <v xml:space="preserve">SILVIA VALERIA MANZO AGUILAR       </v>
          </cell>
          <cell r="I11733" t="str">
            <v xml:space="preserve">DISTRIBUIDORA Y CONSTRUCTORA MUﾑOZ SA DE CV                           </v>
          </cell>
        </row>
        <row r="11734">
          <cell r="G11734">
            <v>527585</v>
          </cell>
          <cell r="H11734" t="str">
            <v xml:space="preserve">SILVIA VALERIA MANZO AGUILAR       </v>
          </cell>
          <cell r="I11734" t="str">
            <v xml:space="preserve">DISTRIBUIDORA Y CONSTRUCTORA MUﾑOZ SA DE CV                           </v>
          </cell>
        </row>
        <row r="11735">
          <cell r="G11735">
            <v>527585</v>
          </cell>
          <cell r="H11735" t="str">
            <v xml:space="preserve">SILVIA VALERIA MANZO AGUILAR       </v>
          </cell>
          <cell r="I11735" t="str">
            <v xml:space="preserve">DISTRIBUIDORA Y CONSTRUCTORA MUﾑOZ SA DE CV                           </v>
          </cell>
        </row>
        <row r="11736">
          <cell r="G11736">
            <v>527585</v>
          </cell>
          <cell r="H11736" t="str">
            <v xml:space="preserve">SILVIA VALERIA MANZO AGUILAR       </v>
          </cell>
          <cell r="I11736" t="str">
            <v xml:space="preserve">DISTRIBUIDORA Y CONSTRUCTORA MUﾑOZ SA DE CV                           </v>
          </cell>
        </row>
        <row r="11737">
          <cell r="G11737">
            <v>527585</v>
          </cell>
          <cell r="H11737" t="str">
            <v xml:space="preserve">SILVIA VALERIA MANZO AGUILAR       </v>
          </cell>
          <cell r="I11737" t="str">
            <v xml:space="preserve">DISTRIBUIDORA Y CONSTRUCTORA MUﾑOZ SA DE CV                           </v>
          </cell>
        </row>
        <row r="11738">
          <cell r="G11738">
            <v>527585</v>
          </cell>
          <cell r="H11738" t="str">
            <v xml:space="preserve">SILVIA VALERIA MANZO AGUILAR       </v>
          </cell>
          <cell r="I11738" t="str">
            <v xml:space="preserve">DISTRIBUIDORA Y CONSTRUCTORA MUﾑOZ SA DE CV                           </v>
          </cell>
        </row>
        <row r="11739">
          <cell r="G11739">
            <v>527585</v>
          </cell>
          <cell r="H11739" t="str">
            <v xml:space="preserve">SILVIA VALERIA MANZO AGUILAR       </v>
          </cell>
          <cell r="I11739" t="str">
            <v xml:space="preserve">DISTRIBUIDORA Y CONSTRUCTORA MUﾑOZ SA DE CV                           </v>
          </cell>
        </row>
        <row r="11740">
          <cell r="G11740">
            <v>527585</v>
          </cell>
          <cell r="H11740" t="str">
            <v xml:space="preserve">SILVIA VALERIA MANZO AGUILAR       </v>
          </cell>
          <cell r="I11740" t="str">
            <v xml:space="preserve">DISTRIBUIDORA Y CONSTRUCTORA MUﾑOZ SA DE CV                           </v>
          </cell>
        </row>
        <row r="11741">
          <cell r="G11741">
            <v>527585</v>
          </cell>
          <cell r="H11741" t="str">
            <v xml:space="preserve">SILVIA VALERIA MANZO AGUILAR       </v>
          </cell>
          <cell r="I11741" t="str">
            <v xml:space="preserve">DISTRIBUIDORA Y CONSTRUCTORA MUﾑOZ SA DE CV                           </v>
          </cell>
        </row>
        <row r="11742">
          <cell r="G11742">
            <v>527602</v>
          </cell>
          <cell r="H11742" t="str">
            <v xml:space="preserve">SILVIA VALERIA MANZO AGUILAR       </v>
          </cell>
          <cell r="I11742" t="str">
            <v xml:space="preserve">INGENIERIA VIAL DEL CENTRO SA DE CV                                   </v>
          </cell>
        </row>
        <row r="11743">
          <cell r="G11743">
            <v>527602</v>
          </cell>
          <cell r="H11743" t="str">
            <v xml:space="preserve">SILVIA VALERIA MANZO AGUILAR       </v>
          </cell>
          <cell r="I11743" t="str">
            <v xml:space="preserve">INGENIERIA VIAL DEL CENTRO SA DE CV                                   </v>
          </cell>
        </row>
        <row r="11744">
          <cell r="G11744">
            <v>527602</v>
          </cell>
          <cell r="H11744" t="str">
            <v xml:space="preserve">SILVIA VALERIA MANZO AGUILAR       </v>
          </cell>
          <cell r="I11744" t="str">
            <v xml:space="preserve">INGENIERIA VIAL DEL CENTRO SA DE CV                                   </v>
          </cell>
        </row>
        <row r="11745">
          <cell r="G11745">
            <v>527602</v>
          </cell>
          <cell r="H11745" t="str">
            <v xml:space="preserve">SILVIA VALERIA MANZO AGUILAR       </v>
          </cell>
          <cell r="I11745" t="str">
            <v xml:space="preserve">INGENIERIA VIAL DEL CENTRO SA DE CV                                   </v>
          </cell>
        </row>
        <row r="11746">
          <cell r="G11746">
            <v>527602</v>
          </cell>
          <cell r="H11746" t="str">
            <v xml:space="preserve">SILVIA VALERIA MANZO AGUILAR       </v>
          </cell>
          <cell r="I11746" t="str">
            <v xml:space="preserve">INGENIERIA VIAL DEL CENTRO SA DE CV                                   </v>
          </cell>
        </row>
        <row r="11747">
          <cell r="G11747">
            <v>527602</v>
          </cell>
          <cell r="H11747" t="str">
            <v xml:space="preserve">SILVIA VALERIA MANZO AGUILAR       </v>
          </cell>
          <cell r="I11747" t="str">
            <v xml:space="preserve">INGENIERIA VIAL DEL CENTRO SA DE CV                                   </v>
          </cell>
        </row>
        <row r="11748">
          <cell r="G11748">
            <v>527602</v>
          </cell>
          <cell r="H11748" t="str">
            <v xml:space="preserve">SILVIA VALERIA MANZO AGUILAR       </v>
          </cell>
          <cell r="I11748" t="str">
            <v xml:space="preserve">INGENIERIA VIAL DEL CENTRO SA DE CV                                   </v>
          </cell>
        </row>
        <row r="11749">
          <cell r="G11749">
            <v>527602</v>
          </cell>
          <cell r="H11749" t="str">
            <v xml:space="preserve">SILVIA VALERIA MANZO AGUILAR       </v>
          </cell>
          <cell r="I11749" t="str">
            <v xml:space="preserve">INGENIERIA VIAL DEL CENTRO SA DE CV                                   </v>
          </cell>
        </row>
        <row r="11750">
          <cell r="G11750">
            <v>527602</v>
          </cell>
          <cell r="H11750" t="str">
            <v xml:space="preserve">SILVIA VALERIA MANZO AGUILAR       </v>
          </cell>
          <cell r="I11750" t="str">
            <v xml:space="preserve">INGENIERIA VIAL DEL CENTRO SA DE CV                                   </v>
          </cell>
        </row>
        <row r="11751">
          <cell r="G11751">
            <v>527602</v>
          </cell>
          <cell r="H11751" t="str">
            <v xml:space="preserve">SILVIA VALERIA MANZO AGUILAR       </v>
          </cell>
          <cell r="I11751" t="str">
            <v xml:space="preserve">INGENIERIA VIAL DEL CENTRO SA DE CV                                   </v>
          </cell>
        </row>
        <row r="11752">
          <cell r="G11752">
            <v>527602</v>
          </cell>
          <cell r="H11752" t="str">
            <v xml:space="preserve">SILVIA VALERIA MANZO AGUILAR       </v>
          </cell>
          <cell r="I11752" t="str">
            <v xml:space="preserve">INGENIERIA VIAL DEL CENTRO SA DE CV                                   </v>
          </cell>
        </row>
        <row r="11753">
          <cell r="G11753">
            <v>527602</v>
          </cell>
          <cell r="H11753" t="str">
            <v xml:space="preserve">SILVIA VALERIA MANZO AGUILAR       </v>
          </cell>
          <cell r="I11753" t="str">
            <v xml:space="preserve">INGENIERIA VIAL DEL CENTRO SA DE CV                                   </v>
          </cell>
        </row>
        <row r="11754">
          <cell r="G11754">
            <v>527602</v>
          </cell>
          <cell r="H11754" t="str">
            <v xml:space="preserve">SILVIA VALERIA MANZO AGUILAR       </v>
          </cell>
          <cell r="I11754" t="str">
            <v xml:space="preserve">INGENIERIA VIAL DEL CENTRO SA DE CV                                   </v>
          </cell>
        </row>
        <row r="11755">
          <cell r="G11755">
            <v>527602</v>
          </cell>
          <cell r="H11755" t="str">
            <v xml:space="preserve">SILVIA VALERIA MANZO AGUILAR       </v>
          </cell>
          <cell r="I11755" t="str">
            <v xml:space="preserve">INGENIERIA VIAL DEL CENTRO SA DE CV                                   </v>
          </cell>
        </row>
        <row r="11756">
          <cell r="G11756">
            <v>527602</v>
          </cell>
          <cell r="H11756" t="str">
            <v xml:space="preserve">SILVIA VALERIA MANZO AGUILAR       </v>
          </cell>
          <cell r="I11756" t="str">
            <v xml:space="preserve">INGENIERIA VIAL DEL CENTRO SA DE CV                                   </v>
          </cell>
        </row>
        <row r="11757">
          <cell r="G11757">
            <v>527602</v>
          </cell>
          <cell r="H11757" t="str">
            <v xml:space="preserve">SILVIA VALERIA MANZO AGUILAR       </v>
          </cell>
          <cell r="I11757" t="str">
            <v xml:space="preserve">INGENIERIA VIAL DEL CENTRO SA DE CV                                   </v>
          </cell>
        </row>
        <row r="11758">
          <cell r="G11758">
            <v>527602</v>
          </cell>
          <cell r="H11758" t="str">
            <v xml:space="preserve">SILVIA VALERIA MANZO AGUILAR       </v>
          </cell>
          <cell r="I11758" t="str">
            <v xml:space="preserve">INGENIERIA VIAL DEL CENTRO SA DE CV                                   </v>
          </cell>
        </row>
        <row r="11759">
          <cell r="G11759">
            <v>527602</v>
          </cell>
          <cell r="H11759" t="str">
            <v xml:space="preserve">SILVIA VALERIA MANZO AGUILAR       </v>
          </cell>
          <cell r="I11759" t="str">
            <v xml:space="preserve">INGENIERIA VIAL DEL CENTRO SA DE CV                                   </v>
          </cell>
        </row>
        <row r="11760">
          <cell r="G11760">
            <v>527602</v>
          </cell>
          <cell r="H11760" t="str">
            <v xml:space="preserve">SILVIA VALERIA MANZO AGUILAR       </v>
          </cell>
          <cell r="I11760" t="str">
            <v xml:space="preserve">INGENIERIA VIAL DEL CENTRO SA DE CV                                   </v>
          </cell>
        </row>
        <row r="11761">
          <cell r="G11761">
            <v>527602</v>
          </cell>
          <cell r="H11761" t="str">
            <v xml:space="preserve">SILVIA VALERIA MANZO AGUILAR       </v>
          </cell>
          <cell r="I11761" t="str">
            <v xml:space="preserve">INGENIERIA VIAL DEL CENTRO SA DE CV                                   </v>
          </cell>
        </row>
        <row r="11762">
          <cell r="G11762">
            <v>527602</v>
          </cell>
          <cell r="H11762" t="str">
            <v xml:space="preserve">SILVIA VALERIA MANZO AGUILAR       </v>
          </cell>
          <cell r="I11762" t="str">
            <v xml:space="preserve">INGENIERIA VIAL DEL CENTRO SA DE CV                                   </v>
          </cell>
        </row>
        <row r="11763">
          <cell r="G11763">
            <v>527602</v>
          </cell>
          <cell r="H11763" t="str">
            <v xml:space="preserve">SILVIA VALERIA MANZO AGUILAR       </v>
          </cell>
          <cell r="I11763" t="str">
            <v xml:space="preserve">INGENIERIA VIAL DEL CENTRO SA DE CV                                   </v>
          </cell>
        </row>
        <row r="11764">
          <cell r="G11764">
            <v>527612</v>
          </cell>
          <cell r="H11764" t="str">
            <v xml:space="preserve">ALEJANDRA PEREZ MINA               </v>
          </cell>
          <cell r="I11764" t="str">
            <v xml:space="preserve">EDUARDO RIVAS SOBERON                                                 </v>
          </cell>
        </row>
        <row r="11765">
          <cell r="G11765">
            <v>527612</v>
          </cell>
          <cell r="H11765" t="str">
            <v xml:space="preserve">ALEJANDRA PEREZ MINA               </v>
          </cell>
          <cell r="I11765" t="str">
            <v xml:space="preserve">EDUARDO RIVAS SOBERON                                                 </v>
          </cell>
        </row>
        <row r="11766">
          <cell r="G11766">
            <v>527612</v>
          </cell>
          <cell r="H11766" t="str">
            <v xml:space="preserve">ALEJANDRA PEREZ MINA               </v>
          </cell>
          <cell r="I11766" t="str">
            <v xml:space="preserve">EDUARDO RIVAS SOBERON                                                 </v>
          </cell>
        </row>
        <row r="11767">
          <cell r="G11767">
            <v>527612</v>
          </cell>
          <cell r="H11767" t="str">
            <v xml:space="preserve">ALEJANDRA PEREZ MINA               </v>
          </cell>
          <cell r="I11767" t="str">
            <v xml:space="preserve">EDUARDO RIVAS SOBERON                                                 </v>
          </cell>
        </row>
        <row r="11768">
          <cell r="G11768">
            <v>527612</v>
          </cell>
          <cell r="H11768" t="str">
            <v xml:space="preserve">ALEJANDRA PEREZ MINA               </v>
          </cell>
          <cell r="I11768" t="str">
            <v xml:space="preserve">EDUARDO RIVAS SOBERON                                                 </v>
          </cell>
        </row>
        <row r="11769">
          <cell r="G11769">
            <v>527612</v>
          </cell>
          <cell r="H11769" t="str">
            <v xml:space="preserve">ALEJANDRA PEREZ MINA               </v>
          </cell>
          <cell r="I11769" t="str">
            <v xml:space="preserve">EDUARDO RIVAS SOBERON                                                 </v>
          </cell>
        </row>
        <row r="11770">
          <cell r="G11770">
            <v>527612</v>
          </cell>
          <cell r="H11770" t="str">
            <v xml:space="preserve">ALEJANDRA PEREZ MINA               </v>
          </cell>
          <cell r="I11770" t="str">
            <v xml:space="preserve">EDUARDO RIVAS SOBERON                                                 </v>
          </cell>
        </row>
        <row r="11771">
          <cell r="G11771">
            <v>527612</v>
          </cell>
          <cell r="H11771" t="str">
            <v xml:space="preserve">ALEJANDRA PEREZ MINA               </v>
          </cell>
          <cell r="I11771" t="str">
            <v xml:space="preserve">EDUARDO RIVAS SOBERON                                                 </v>
          </cell>
        </row>
        <row r="11772">
          <cell r="G11772">
            <v>527612</v>
          </cell>
          <cell r="H11772" t="str">
            <v xml:space="preserve">ALEJANDRA PEREZ MINA               </v>
          </cell>
          <cell r="I11772" t="str">
            <v xml:space="preserve">EDUARDO RIVAS SOBERON                                                 </v>
          </cell>
        </row>
        <row r="11773">
          <cell r="G11773">
            <v>527625</v>
          </cell>
          <cell r="H11773" t="str">
            <v xml:space="preserve">ALEJANDRA PEREZ MINA               </v>
          </cell>
          <cell r="I11773" t="str">
            <v xml:space="preserve">MARIA ISABEL DOMINGUEZ RAMON                                          </v>
          </cell>
        </row>
        <row r="11774">
          <cell r="G11774">
            <v>527625</v>
          </cell>
          <cell r="H11774" t="str">
            <v xml:space="preserve">ALEJANDRA PEREZ MINA               </v>
          </cell>
          <cell r="I11774" t="str">
            <v xml:space="preserve">MARIA ISABEL DOMINGUEZ RAMON                                          </v>
          </cell>
        </row>
        <row r="11775">
          <cell r="G11775">
            <v>527625</v>
          </cell>
          <cell r="H11775" t="str">
            <v xml:space="preserve">ALEJANDRA PEREZ MINA               </v>
          </cell>
          <cell r="I11775" t="str">
            <v xml:space="preserve">MARIA ISABEL DOMINGUEZ RAMON                                          </v>
          </cell>
        </row>
        <row r="11776">
          <cell r="G11776">
            <v>527625</v>
          </cell>
          <cell r="H11776" t="str">
            <v xml:space="preserve">ALEJANDRA PEREZ MINA               </v>
          </cell>
          <cell r="I11776" t="str">
            <v xml:space="preserve">MARIA ISABEL DOMINGUEZ RAMON                                          </v>
          </cell>
        </row>
        <row r="11777">
          <cell r="G11777">
            <v>527625</v>
          </cell>
          <cell r="H11777" t="str">
            <v xml:space="preserve">ALEJANDRA PEREZ MINA               </v>
          </cell>
          <cell r="I11777" t="str">
            <v xml:space="preserve">MARIA ISABEL DOMINGUEZ RAMON                                          </v>
          </cell>
        </row>
        <row r="11778">
          <cell r="G11778">
            <v>527625</v>
          </cell>
          <cell r="H11778" t="str">
            <v xml:space="preserve">ALEJANDRA PEREZ MINA               </v>
          </cell>
          <cell r="I11778" t="str">
            <v xml:space="preserve">MARIA ISABEL DOMINGUEZ RAMON                                          </v>
          </cell>
        </row>
        <row r="11779">
          <cell r="G11779">
            <v>527634</v>
          </cell>
          <cell r="H11779" t="str">
            <v xml:space="preserve">ALEJANDRA PEREZ MINA               </v>
          </cell>
          <cell r="I11779" t="str">
            <v xml:space="preserve">AMAIA (MENOR) RIVAS DOMINGUEZ                                         </v>
          </cell>
        </row>
        <row r="11780">
          <cell r="G11780">
            <v>527634</v>
          </cell>
          <cell r="H11780" t="str">
            <v xml:space="preserve">ALEJANDRA PEREZ MINA               </v>
          </cell>
          <cell r="I11780" t="str">
            <v xml:space="preserve">AMAIA (MENOR) RIVAS DOMINGUEZ                                         </v>
          </cell>
        </row>
        <row r="11781">
          <cell r="G11781">
            <v>527634</v>
          </cell>
          <cell r="H11781" t="str">
            <v xml:space="preserve">ALEJANDRA PEREZ MINA               </v>
          </cell>
          <cell r="I11781" t="str">
            <v xml:space="preserve">AMAIA (MENOR) RIVAS DOMINGUEZ                                         </v>
          </cell>
        </row>
        <row r="11782">
          <cell r="G11782">
            <v>527634</v>
          </cell>
          <cell r="H11782" t="str">
            <v xml:space="preserve">ALEJANDRA PEREZ MINA               </v>
          </cell>
          <cell r="I11782" t="str">
            <v xml:space="preserve">AMAIA (MENOR) RIVAS DOMINGUEZ                                         </v>
          </cell>
        </row>
        <row r="11783">
          <cell r="G11783">
            <v>527634</v>
          </cell>
          <cell r="H11783" t="str">
            <v xml:space="preserve">ALEJANDRA PEREZ MINA               </v>
          </cell>
          <cell r="I11783" t="str">
            <v xml:space="preserve">AMAIA (MENOR) RIVAS DOMINGUEZ                                         </v>
          </cell>
        </row>
        <row r="11784">
          <cell r="G11784">
            <v>527634</v>
          </cell>
          <cell r="H11784" t="str">
            <v xml:space="preserve">ALEJANDRA PEREZ MINA               </v>
          </cell>
          <cell r="I11784" t="str">
            <v xml:space="preserve">AMAIA (MENOR) RIVAS DOMINGUEZ                                         </v>
          </cell>
        </row>
        <row r="11785">
          <cell r="G11785">
            <v>527634</v>
          </cell>
          <cell r="H11785" t="str">
            <v xml:space="preserve">ALEJANDRA PEREZ MINA               </v>
          </cell>
          <cell r="I11785" t="str">
            <v xml:space="preserve">AMAIA (MENOR) RIVAS DOMINGUEZ                                         </v>
          </cell>
        </row>
        <row r="11786">
          <cell r="G11786">
            <v>527634</v>
          </cell>
          <cell r="H11786" t="str">
            <v xml:space="preserve">ALEJANDRA PEREZ MINA               </v>
          </cell>
          <cell r="I11786" t="str">
            <v xml:space="preserve">AMAIA (MENOR) RIVAS DOMINGUEZ                                         </v>
          </cell>
        </row>
        <row r="11787">
          <cell r="G11787">
            <v>527634</v>
          </cell>
          <cell r="H11787" t="str">
            <v xml:space="preserve">ALEJANDRA PEREZ MINA               </v>
          </cell>
          <cell r="I11787" t="str">
            <v xml:space="preserve">AMAIA (MENOR) RIVAS DOMINGUEZ                                         </v>
          </cell>
        </row>
        <row r="11788">
          <cell r="G11788">
            <v>527641</v>
          </cell>
          <cell r="H11788" t="str">
            <v xml:space="preserve">ALEJANDRA PEREZ MINA               </v>
          </cell>
          <cell r="I11788" t="str">
            <v xml:space="preserve">ANA (MENOR) RIVAS DOMINGUEZ                                           </v>
          </cell>
        </row>
        <row r="11789">
          <cell r="G11789">
            <v>527641</v>
          </cell>
          <cell r="H11789" t="str">
            <v xml:space="preserve">ALEJANDRA PEREZ MINA               </v>
          </cell>
          <cell r="I11789" t="str">
            <v xml:space="preserve">ANA (MENOR) RIVAS DOMINGUEZ                                           </v>
          </cell>
        </row>
        <row r="11790">
          <cell r="G11790">
            <v>527641</v>
          </cell>
          <cell r="H11790" t="str">
            <v xml:space="preserve">ALEJANDRA PEREZ MINA               </v>
          </cell>
          <cell r="I11790" t="str">
            <v xml:space="preserve">ANA (MENOR) RIVAS DOMINGUEZ                                           </v>
          </cell>
        </row>
        <row r="11791">
          <cell r="G11791">
            <v>527641</v>
          </cell>
          <cell r="H11791" t="str">
            <v xml:space="preserve">ALEJANDRA PEREZ MINA               </v>
          </cell>
          <cell r="I11791" t="str">
            <v xml:space="preserve">ANA (MENOR) RIVAS DOMINGUEZ                                           </v>
          </cell>
        </row>
        <row r="11792">
          <cell r="G11792">
            <v>527641</v>
          </cell>
          <cell r="H11792" t="str">
            <v xml:space="preserve">ALEJANDRA PEREZ MINA               </v>
          </cell>
          <cell r="I11792" t="str">
            <v xml:space="preserve">ANA (MENOR) RIVAS DOMINGUEZ                                           </v>
          </cell>
        </row>
        <row r="11793">
          <cell r="G11793">
            <v>527641</v>
          </cell>
          <cell r="H11793" t="str">
            <v xml:space="preserve">ALEJANDRA PEREZ MINA               </v>
          </cell>
          <cell r="I11793" t="str">
            <v xml:space="preserve">ANA (MENOR) RIVAS DOMINGUEZ                                           </v>
          </cell>
        </row>
        <row r="11794">
          <cell r="G11794">
            <v>527641</v>
          </cell>
          <cell r="H11794" t="str">
            <v xml:space="preserve">ALEJANDRA PEREZ MINA               </v>
          </cell>
          <cell r="I11794" t="str">
            <v xml:space="preserve">ANA (MENOR) RIVAS DOMINGUEZ                                           </v>
          </cell>
        </row>
        <row r="11795">
          <cell r="G11795">
            <v>527641</v>
          </cell>
          <cell r="H11795" t="str">
            <v xml:space="preserve">ALEJANDRA PEREZ MINA               </v>
          </cell>
          <cell r="I11795" t="str">
            <v xml:space="preserve">ANA (MENOR) RIVAS DOMINGUEZ                                           </v>
          </cell>
        </row>
        <row r="11796">
          <cell r="G11796">
            <v>527654</v>
          </cell>
          <cell r="H11796" t="str">
            <v xml:space="preserve">ALEJANDRA PEREZ MINA               </v>
          </cell>
          <cell r="I11796" t="str">
            <v xml:space="preserve">ZURINE (MENOR) RIVAS DOMINGUEZ                                        </v>
          </cell>
        </row>
        <row r="11797">
          <cell r="G11797">
            <v>527654</v>
          </cell>
          <cell r="H11797" t="str">
            <v xml:space="preserve">ALEJANDRA PEREZ MINA               </v>
          </cell>
          <cell r="I11797" t="str">
            <v xml:space="preserve">ZURINE (MENOR) RIVAS DOMINGUEZ                                        </v>
          </cell>
        </row>
        <row r="11798">
          <cell r="G11798">
            <v>527654</v>
          </cell>
          <cell r="H11798" t="str">
            <v xml:space="preserve">ALEJANDRA PEREZ MINA               </v>
          </cell>
          <cell r="I11798" t="str">
            <v xml:space="preserve">ZURINE (MENOR) RIVAS DOMINGUEZ                                        </v>
          </cell>
        </row>
        <row r="11799">
          <cell r="G11799">
            <v>527654</v>
          </cell>
          <cell r="H11799" t="str">
            <v xml:space="preserve">ALEJANDRA PEREZ MINA               </v>
          </cell>
          <cell r="I11799" t="str">
            <v xml:space="preserve">ZURINE (MENOR) RIVAS DOMINGUEZ                                        </v>
          </cell>
        </row>
        <row r="11800">
          <cell r="G11800">
            <v>527654</v>
          </cell>
          <cell r="H11800" t="str">
            <v xml:space="preserve">ALEJANDRA PEREZ MINA               </v>
          </cell>
          <cell r="I11800" t="str">
            <v xml:space="preserve">ZURINE (MENOR) RIVAS DOMINGUEZ                                        </v>
          </cell>
        </row>
        <row r="11801">
          <cell r="G11801">
            <v>527654</v>
          </cell>
          <cell r="H11801" t="str">
            <v xml:space="preserve">ALEJANDRA PEREZ MINA               </v>
          </cell>
          <cell r="I11801" t="str">
            <v xml:space="preserve">ZURINE (MENOR) RIVAS DOMINGUEZ                                        </v>
          </cell>
        </row>
        <row r="11802">
          <cell r="G11802">
            <v>527654</v>
          </cell>
          <cell r="H11802" t="str">
            <v xml:space="preserve">ALEJANDRA PEREZ MINA               </v>
          </cell>
          <cell r="I11802" t="str">
            <v xml:space="preserve">ZURINE (MENOR) RIVAS DOMINGUEZ                                        </v>
          </cell>
        </row>
        <row r="11803">
          <cell r="G11803">
            <v>527654</v>
          </cell>
          <cell r="H11803" t="str">
            <v xml:space="preserve">ALEJANDRA PEREZ MINA               </v>
          </cell>
          <cell r="I11803" t="str">
            <v xml:space="preserve">ZURINE (MENOR) RIVAS DOMINGUEZ                                        </v>
          </cell>
        </row>
        <row r="11804">
          <cell r="G11804">
            <v>527662</v>
          </cell>
          <cell r="H11804" t="str">
            <v xml:space="preserve">ALEJANDRO AGUILAR MORALES          </v>
          </cell>
          <cell r="I11804" t="str">
            <v xml:space="preserve">MARIA ISABEL JAUREGUI BEOVIDE                                         </v>
          </cell>
        </row>
        <row r="11805">
          <cell r="G11805">
            <v>527662</v>
          </cell>
          <cell r="H11805" t="str">
            <v xml:space="preserve">ALEJANDRO AGUILAR MORALES          </v>
          </cell>
          <cell r="I11805" t="str">
            <v xml:space="preserve">MARIA ISABEL JAUREGUI BEOVIDE                                         </v>
          </cell>
        </row>
        <row r="11806">
          <cell r="G11806">
            <v>527662</v>
          </cell>
          <cell r="H11806" t="str">
            <v xml:space="preserve">ALEJANDRO AGUILAR MORALES          </v>
          </cell>
          <cell r="I11806" t="str">
            <v xml:space="preserve">MARIA ISABEL JAUREGUI BEOVIDE                                         </v>
          </cell>
        </row>
        <row r="11807">
          <cell r="G11807">
            <v>527662</v>
          </cell>
          <cell r="H11807" t="str">
            <v xml:space="preserve">ALEJANDRO AGUILAR MORALES          </v>
          </cell>
          <cell r="I11807" t="str">
            <v xml:space="preserve">MARIA ISABEL JAUREGUI BEOVIDE                                         </v>
          </cell>
        </row>
        <row r="11808">
          <cell r="G11808">
            <v>527662</v>
          </cell>
          <cell r="H11808" t="str">
            <v xml:space="preserve">ALEJANDRO AGUILAR MORALES          </v>
          </cell>
          <cell r="I11808" t="str">
            <v xml:space="preserve">MARIA ISABEL JAUREGUI BEOVIDE                                         </v>
          </cell>
        </row>
        <row r="11809">
          <cell r="G11809">
            <v>527662</v>
          </cell>
          <cell r="H11809" t="str">
            <v xml:space="preserve">ALEJANDRO AGUILAR MORALES          </v>
          </cell>
          <cell r="I11809" t="str">
            <v xml:space="preserve">MARIA ISABEL JAUREGUI BEOVIDE                                         </v>
          </cell>
        </row>
        <row r="11810">
          <cell r="G11810">
            <v>527662</v>
          </cell>
          <cell r="H11810" t="str">
            <v xml:space="preserve">ALEJANDRO AGUILAR MORALES          </v>
          </cell>
          <cell r="I11810" t="str">
            <v xml:space="preserve">MARIA ISABEL JAUREGUI BEOVIDE                                         </v>
          </cell>
        </row>
        <row r="11811">
          <cell r="G11811">
            <v>527662</v>
          </cell>
          <cell r="H11811" t="str">
            <v xml:space="preserve">ALEJANDRO AGUILAR MORALES          </v>
          </cell>
          <cell r="I11811" t="str">
            <v xml:space="preserve">MARIA ISABEL JAUREGUI BEOVIDE                                         </v>
          </cell>
        </row>
        <row r="11812">
          <cell r="G11812">
            <v>527662</v>
          </cell>
          <cell r="H11812" t="str">
            <v xml:space="preserve">ALEJANDRO AGUILAR MORALES          </v>
          </cell>
          <cell r="I11812" t="str">
            <v xml:space="preserve">MARIA ISABEL JAUREGUI BEOVIDE                                         </v>
          </cell>
        </row>
        <row r="11813">
          <cell r="G11813">
            <v>527662</v>
          </cell>
          <cell r="H11813" t="str">
            <v xml:space="preserve">ALEJANDRO AGUILAR MORALES          </v>
          </cell>
          <cell r="I11813" t="str">
            <v xml:space="preserve">MARIA ISABEL JAUREGUI BEOVIDE                                         </v>
          </cell>
        </row>
        <row r="11814">
          <cell r="G11814">
            <v>527675</v>
          </cell>
          <cell r="H11814" t="str">
            <v xml:space="preserve">ALEJANDRA PEREZ MINA               </v>
          </cell>
          <cell r="I11814" t="str">
            <v xml:space="preserve">DIEGO GOMEZ PIMIENTA BLANCO                                           </v>
          </cell>
        </row>
        <row r="11815">
          <cell r="G11815">
            <v>527675</v>
          </cell>
          <cell r="H11815" t="str">
            <v xml:space="preserve">ALEJANDRA PEREZ MINA               </v>
          </cell>
          <cell r="I11815" t="str">
            <v xml:space="preserve">DIEGO GOMEZ PIMIENTA BLANCO                                           </v>
          </cell>
        </row>
        <row r="11816">
          <cell r="G11816">
            <v>527675</v>
          </cell>
          <cell r="H11816" t="str">
            <v xml:space="preserve">ALEJANDRA PEREZ MINA               </v>
          </cell>
          <cell r="I11816" t="str">
            <v xml:space="preserve">DIEGO GOMEZ PIMIENTA BLANCO                                           </v>
          </cell>
        </row>
        <row r="11817">
          <cell r="G11817">
            <v>527675</v>
          </cell>
          <cell r="H11817" t="str">
            <v xml:space="preserve">ALEJANDRA PEREZ MINA               </v>
          </cell>
          <cell r="I11817" t="str">
            <v xml:space="preserve">DIEGO GOMEZ PIMIENTA BLANCO                                           </v>
          </cell>
        </row>
        <row r="11818">
          <cell r="G11818">
            <v>527675</v>
          </cell>
          <cell r="H11818" t="str">
            <v xml:space="preserve">ALEJANDRA PEREZ MINA               </v>
          </cell>
          <cell r="I11818" t="str">
            <v xml:space="preserve">DIEGO GOMEZ PIMIENTA BLANCO                                           </v>
          </cell>
        </row>
        <row r="11819">
          <cell r="G11819">
            <v>527675</v>
          </cell>
          <cell r="H11819" t="str">
            <v xml:space="preserve">ALEJANDRA PEREZ MINA               </v>
          </cell>
          <cell r="I11819" t="str">
            <v xml:space="preserve">DIEGO GOMEZ PIMIENTA BLANCO                                           </v>
          </cell>
        </row>
        <row r="11820">
          <cell r="G11820">
            <v>527675</v>
          </cell>
          <cell r="H11820" t="str">
            <v xml:space="preserve">ALEJANDRA PEREZ MINA               </v>
          </cell>
          <cell r="I11820" t="str">
            <v xml:space="preserve">DIEGO GOMEZ PIMIENTA BLANCO                                           </v>
          </cell>
        </row>
        <row r="11821">
          <cell r="G11821">
            <v>527675</v>
          </cell>
          <cell r="H11821" t="str">
            <v xml:space="preserve">ALEJANDRA PEREZ MINA               </v>
          </cell>
          <cell r="I11821" t="str">
            <v xml:space="preserve">DIEGO GOMEZ PIMIENTA BLANCO                                           </v>
          </cell>
        </row>
        <row r="11822">
          <cell r="G11822">
            <v>527675</v>
          </cell>
          <cell r="H11822" t="str">
            <v xml:space="preserve">ALEJANDRA PEREZ MINA               </v>
          </cell>
          <cell r="I11822" t="str">
            <v xml:space="preserve">DIEGO GOMEZ PIMIENTA BLANCO                                           </v>
          </cell>
        </row>
        <row r="11823">
          <cell r="G11823">
            <v>527675</v>
          </cell>
          <cell r="H11823" t="str">
            <v xml:space="preserve">ALEJANDRA PEREZ MINA               </v>
          </cell>
          <cell r="I11823" t="str">
            <v xml:space="preserve">DIEGO GOMEZ PIMIENTA BLANCO                                           </v>
          </cell>
        </row>
        <row r="11824">
          <cell r="G11824">
            <v>527675</v>
          </cell>
          <cell r="H11824" t="str">
            <v xml:space="preserve">ALEJANDRA PEREZ MINA               </v>
          </cell>
          <cell r="I11824" t="str">
            <v xml:space="preserve">DIEGO GOMEZ PIMIENTA BLANCO                                           </v>
          </cell>
        </row>
        <row r="11825">
          <cell r="G11825">
            <v>527675</v>
          </cell>
          <cell r="H11825" t="str">
            <v xml:space="preserve">ALEJANDRA PEREZ MINA               </v>
          </cell>
          <cell r="I11825" t="str">
            <v xml:space="preserve">DIEGO GOMEZ PIMIENTA BLANCO                                           </v>
          </cell>
        </row>
        <row r="11826">
          <cell r="G11826">
            <v>527675</v>
          </cell>
          <cell r="H11826" t="str">
            <v xml:space="preserve">ALEJANDRA PEREZ MINA               </v>
          </cell>
          <cell r="I11826" t="str">
            <v xml:space="preserve">DIEGO GOMEZ PIMIENTA BLANCO                                           </v>
          </cell>
        </row>
        <row r="11827">
          <cell r="G11827">
            <v>527675</v>
          </cell>
          <cell r="H11827" t="str">
            <v xml:space="preserve">ALEJANDRA PEREZ MINA               </v>
          </cell>
          <cell r="I11827" t="str">
            <v xml:space="preserve">DIEGO GOMEZ PIMIENTA BLANCO                                           </v>
          </cell>
        </row>
        <row r="11828">
          <cell r="G11828">
            <v>527675</v>
          </cell>
          <cell r="H11828" t="str">
            <v xml:space="preserve">ALEJANDRA PEREZ MINA               </v>
          </cell>
          <cell r="I11828" t="str">
            <v xml:space="preserve">DIEGO GOMEZ PIMIENTA BLANCO                                           </v>
          </cell>
        </row>
        <row r="11829">
          <cell r="G11829">
            <v>527675</v>
          </cell>
          <cell r="H11829" t="str">
            <v xml:space="preserve">ALEJANDRA PEREZ MINA               </v>
          </cell>
          <cell r="I11829" t="str">
            <v xml:space="preserve">DIEGO GOMEZ PIMIENTA BLANCO                                           </v>
          </cell>
        </row>
        <row r="11830">
          <cell r="G11830">
            <v>527675</v>
          </cell>
          <cell r="H11830" t="str">
            <v xml:space="preserve">ALEJANDRA PEREZ MINA               </v>
          </cell>
          <cell r="I11830" t="str">
            <v xml:space="preserve">DIEGO GOMEZ PIMIENTA BLANCO                                           </v>
          </cell>
        </row>
        <row r="11831">
          <cell r="G11831">
            <v>527675</v>
          </cell>
          <cell r="H11831" t="str">
            <v xml:space="preserve">ALEJANDRA PEREZ MINA               </v>
          </cell>
          <cell r="I11831" t="str">
            <v xml:space="preserve">DIEGO GOMEZ PIMIENTA BLANCO                                           </v>
          </cell>
        </row>
        <row r="11832">
          <cell r="G11832">
            <v>527675</v>
          </cell>
          <cell r="H11832" t="str">
            <v xml:space="preserve">ALEJANDRA PEREZ MINA               </v>
          </cell>
          <cell r="I11832" t="str">
            <v xml:space="preserve">DIEGO GOMEZ PIMIENTA BLANCO                                           </v>
          </cell>
        </row>
        <row r="11833">
          <cell r="G11833">
            <v>527675</v>
          </cell>
          <cell r="H11833" t="str">
            <v xml:space="preserve">ALEJANDRA PEREZ MINA               </v>
          </cell>
          <cell r="I11833" t="str">
            <v xml:space="preserve">DIEGO GOMEZ PIMIENTA BLANCO                                           </v>
          </cell>
        </row>
        <row r="11834">
          <cell r="G11834">
            <v>527675</v>
          </cell>
          <cell r="H11834" t="str">
            <v xml:space="preserve">ALEJANDRA PEREZ MINA               </v>
          </cell>
          <cell r="I11834" t="str">
            <v xml:space="preserve">DIEGO GOMEZ PIMIENTA BLANCO                                           </v>
          </cell>
        </row>
        <row r="11835">
          <cell r="G11835">
            <v>527675</v>
          </cell>
          <cell r="H11835" t="str">
            <v xml:space="preserve">ALEJANDRA PEREZ MINA               </v>
          </cell>
          <cell r="I11835" t="str">
            <v xml:space="preserve">DIEGO GOMEZ PIMIENTA BLANCO                                           </v>
          </cell>
        </row>
        <row r="11836">
          <cell r="G11836">
            <v>527683</v>
          </cell>
          <cell r="H11836" t="str">
            <v xml:space="preserve">ALEJANDRA PEREZ MINA               </v>
          </cell>
          <cell r="I11836" t="str">
            <v xml:space="preserve">FERNANDA (MENOR) GOMEZ PIMIENTA BLANCO                                </v>
          </cell>
        </row>
        <row r="11837">
          <cell r="G11837">
            <v>527683</v>
          </cell>
          <cell r="H11837" t="str">
            <v xml:space="preserve">ALEJANDRA PEREZ MINA               </v>
          </cell>
          <cell r="I11837" t="str">
            <v xml:space="preserve">FERNANDA (MENOR) GOMEZ PIMIENTA BLANCO                                </v>
          </cell>
        </row>
        <row r="11838">
          <cell r="G11838">
            <v>527683</v>
          </cell>
          <cell r="H11838" t="str">
            <v xml:space="preserve">ALEJANDRA PEREZ MINA               </v>
          </cell>
          <cell r="I11838" t="str">
            <v xml:space="preserve">FERNANDA (MENOR) GOMEZ PIMIENTA BLANCO                                </v>
          </cell>
        </row>
        <row r="11839">
          <cell r="G11839">
            <v>527683</v>
          </cell>
          <cell r="H11839" t="str">
            <v xml:space="preserve">ALEJANDRA PEREZ MINA               </v>
          </cell>
          <cell r="I11839" t="str">
            <v xml:space="preserve">FERNANDA (MENOR) GOMEZ PIMIENTA BLANCO                                </v>
          </cell>
        </row>
        <row r="11840">
          <cell r="G11840">
            <v>527683</v>
          </cell>
          <cell r="H11840" t="str">
            <v xml:space="preserve">ALEJANDRA PEREZ MINA               </v>
          </cell>
          <cell r="I11840" t="str">
            <v xml:space="preserve">FERNANDA (MENOR) GOMEZ PIMIENTA BLANCO                                </v>
          </cell>
        </row>
        <row r="11841">
          <cell r="G11841">
            <v>527683</v>
          </cell>
          <cell r="H11841" t="str">
            <v xml:space="preserve">ALEJANDRA PEREZ MINA               </v>
          </cell>
          <cell r="I11841" t="str">
            <v xml:space="preserve">FERNANDA (MENOR) GOMEZ PIMIENTA BLANCO                                </v>
          </cell>
        </row>
        <row r="11842">
          <cell r="G11842">
            <v>527683</v>
          </cell>
          <cell r="H11842" t="str">
            <v xml:space="preserve">ALEJANDRA PEREZ MINA               </v>
          </cell>
          <cell r="I11842" t="str">
            <v xml:space="preserve">FERNANDA (MENOR) GOMEZ PIMIENTA BLANCO                                </v>
          </cell>
        </row>
        <row r="11843">
          <cell r="G11843">
            <v>527683</v>
          </cell>
          <cell r="H11843" t="str">
            <v xml:space="preserve">ALEJANDRA PEREZ MINA               </v>
          </cell>
          <cell r="I11843" t="str">
            <v xml:space="preserve">FERNANDA (MENOR) GOMEZ PIMIENTA BLANCO                                </v>
          </cell>
        </row>
        <row r="11844">
          <cell r="G11844">
            <v>527683</v>
          </cell>
          <cell r="H11844" t="str">
            <v xml:space="preserve">ALEJANDRA PEREZ MINA               </v>
          </cell>
          <cell r="I11844" t="str">
            <v xml:space="preserve">FERNANDA (MENOR) GOMEZ PIMIENTA BLANCO                                </v>
          </cell>
        </row>
        <row r="11845">
          <cell r="G11845">
            <v>527683</v>
          </cell>
          <cell r="H11845" t="str">
            <v xml:space="preserve">ALEJANDRA PEREZ MINA               </v>
          </cell>
          <cell r="I11845" t="str">
            <v xml:space="preserve">FERNANDA (MENOR) GOMEZ PIMIENTA BLANCO                                </v>
          </cell>
        </row>
        <row r="11846">
          <cell r="G11846">
            <v>527683</v>
          </cell>
          <cell r="H11846" t="str">
            <v xml:space="preserve">ALEJANDRA PEREZ MINA               </v>
          </cell>
          <cell r="I11846" t="str">
            <v xml:space="preserve">FERNANDA (MENOR) GOMEZ PIMIENTA BLANCO                                </v>
          </cell>
        </row>
        <row r="11847">
          <cell r="G11847">
            <v>527683</v>
          </cell>
          <cell r="H11847" t="str">
            <v xml:space="preserve">ALEJANDRA PEREZ MINA               </v>
          </cell>
          <cell r="I11847" t="str">
            <v xml:space="preserve">FERNANDA (MENOR) GOMEZ PIMIENTA BLANCO                                </v>
          </cell>
        </row>
        <row r="11848">
          <cell r="G11848">
            <v>527683</v>
          </cell>
          <cell r="H11848" t="str">
            <v xml:space="preserve">ALEJANDRA PEREZ MINA               </v>
          </cell>
          <cell r="I11848" t="str">
            <v xml:space="preserve">FERNANDA (MENOR) GOMEZ PIMIENTA BLANCO                                </v>
          </cell>
        </row>
        <row r="11849">
          <cell r="G11849">
            <v>527683</v>
          </cell>
          <cell r="H11849" t="str">
            <v xml:space="preserve">ALEJANDRA PEREZ MINA               </v>
          </cell>
          <cell r="I11849" t="str">
            <v xml:space="preserve">FERNANDA (MENOR) GOMEZ PIMIENTA BLANCO                                </v>
          </cell>
        </row>
        <row r="11850">
          <cell r="G11850">
            <v>527683</v>
          </cell>
          <cell r="H11850" t="str">
            <v xml:space="preserve">ALEJANDRA PEREZ MINA               </v>
          </cell>
          <cell r="I11850" t="str">
            <v xml:space="preserve">FERNANDA (MENOR) GOMEZ PIMIENTA BLANCO                                </v>
          </cell>
        </row>
        <row r="11851">
          <cell r="G11851">
            <v>527683</v>
          </cell>
          <cell r="H11851" t="str">
            <v xml:space="preserve">ALEJANDRA PEREZ MINA               </v>
          </cell>
          <cell r="I11851" t="str">
            <v xml:space="preserve">FERNANDA (MENOR) GOMEZ PIMIENTA BLANCO                                </v>
          </cell>
        </row>
        <row r="11852">
          <cell r="G11852">
            <v>527683</v>
          </cell>
          <cell r="H11852" t="str">
            <v xml:space="preserve">ALEJANDRA PEREZ MINA               </v>
          </cell>
          <cell r="I11852" t="str">
            <v xml:space="preserve">FERNANDA (MENOR) GOMEZ PIMIENTA BLANCO                                </v>
          </cell>
        </row>
        <row r="11853">
          <cell r="G11853">
            <v>527683</v>
          </cell>
          <cell r="H11853" t="str">
            <v xml:space="preserve">ALEJANDRA PEREZ MINA               </v>
          </cell>
          <cell r="I11853" t="str">
            <v xml:space="preserve">FERNANDA (MENOR) GOMEZ PIMIENTA BLANCO                                </v>
          </cell>
        </row>
        <row r="11854">
          <cell r="G11854">
            <v>527683</v>
          </cell>
          <cell r="H11854" t="str">
            <v xml:space="preserve">ALEJANDRA PEREZ MINA               </v>
          </cell>
          <cell r="I11854" t="str">
            <v xml:space="preserve">FERNANDA (MENOR) GOMEZ PIMIENTA BLANCO                                </v>
          </cell>
        </row>
        <row r="11855">
          <cell r="G11855">
            <v>527683</v>
          </cell>
          <cell r="H11855" t="str">
            <v xml:space="preserve">ALEJANDRA PEREZ MINA               </v>
          </cell>
          <cell r="I11855" t="str">
            <v xml:space="preserve">FERNANDA (MENOR) GOMEZ PIMIENTA BLANCO                                </v>
          </cell>
        </row>
        <row r="11856">
          <cell r="G11856">
            <v>527683</v>
          </cell>
          <cell r="H11856" t="str">
            <v xml:space="preserve">ALEJANDRA PEREZ MINA               </v>
          </cell>
          <cell r="I11856" t="str">
            <v xml:space="preserve">FERNANDA (MENOR) GOMEZ PIMIENTA BLANCO                                </v>
          </cell>
        </row>
        <row r="11857">
          <cell r="G11857">
            <v>527683</v>
          </cell>
          <cell r="H11857" t="str">
            <v xml:space="preserve">ALEJANDRA PEREZ MINA               </v>
          </cell>
          <cell r="I11857" t="str">
            <v xml:space="preserve">FERNANDA (MENOR) GOMEZ PIMIENTA BLANCO                                </v>
          </cell>
        </row>
        <row r="11858">
          <cell r="G11858">
            <v>527691</v>
          </cell>
          <cell r="H11858" t="str">
            <v xml:space="preserve">EMMA YOLANDA RAMIREZ HUITRON       </v>
          </cell>
          <cell r="I11858" t="str">
            <v xml:space="preserve">JUAN MANUEL CHAVEZ TRUJILLO                                           </v>
          </cell>
        </row>
        <row r="11859">
          <cell r="G11859">
            <v>527691</v>
          </cell>
          <cell r="H11859" t="str">
            <v xml:space="preserve">EMMA YOLANDA RAMIREZ HUITRON       </v>
          </cell>
          <cell r="I11859" t="str">
            <v xml:space="preserve">JUAN MANUEL CHAVEZ TRUJILLO                                           </v>
          </cell>
        </row>
        <row r="11860">
          <cell r="G11860">
            <v>527704</v>
          </cell>
          <cell r="H11860" t="str">
            <v xml:space="preserve">JAIME DAVID FAES                   </v>
          </cell>
          <cell r="I11860" t="str">
            <v xml:space="preserve">GLORIA MARIA BRANA DE GRACIA                                          </v>
          </cell>
        </row>
        <row r="11861">
          <cell r="G11861">
            <v>527704</v>
          </cell>
          <cell r="H11861" t="str">
            <v xml:space="preserve">JAIME DAVID FAES                   </v>
          </cell>
          <cell r="I11861" t="str">
            <v xml:space="preserve">GLORIA MARIA BRANA DE GRACIA                                          </v>
          </cell>
        </row>
        <row r="11862">
          <cell r="G11862">
            <v>527704</v>
          </cell>
          <cell r="H11862" t="str">
            <v xml:space="preserve">JAIME DAVID FAES                   </v>
          </cell>
          <cell r="I11862" t="str">
            <v xml:space="preserve">GLORIA MARIA BRANA DE GRACIA                                          </v>
          </cell>
        </row>
        <row r="11863">
          <cell r="G11863">
            <v>527704</v>
          </cell>
          <cell r="H11863" t="str">
            <v xml:space="preserve">JAIME DAVID FAES                   </v>
          </cell>
          <cell r="I11863" t="str">
            <v xml:space="preserve">GLORIA MARIA BRANA DE GRACIA                                          </v>
          </cell>
        </row>
        <row r="11864">
          <cell r="G11864">
            <v>527704</v>
          </cell>
          <cell r="H11864" t="str">
            <v xml:space="preserve">JAIME DAVID FAES                   </v>
          </cell>
          <cell r="I11864" t="str">
            <v xml:space="preserve">GLORIA MARIA BRANA DE GRACIA                                          </v>
          </cell>
        </row>
        <row r="11865">
          <cell r="G11865">
            <v>527704</v>
          </cell>
          <cell r="H11865" t="str">
            <v xml:space="preserve">JAIME DAVID FAES                   </v>
          </cell>
          <cell r="I11865" t="str">
            <v xml:space="preserve">GLORIA MARIA BRANA DE GRACIA                                          </v>
          </cell>
        </row>
        <row r="11866">
          <cell r="G11866">
            <v>527704</v>
          </cell>
          <cell r="H11866" t="str">
            <v xml:space="preserve">JAIME DAVID FAES                   </v>
          </cell>
          <cell r="I11866" t="str">
            <v xml:space="preserve">GLORIA MARIA BRANA DE GRACIA                                          </v>
          </cell>
        </row>
        <row r="11867">
          <cell r="G11867">
            <v>527704</v>
          </cell>
          <cell r="H11867" t="str">
            <v xml:space="preserve">JAIME DAVID FAES                   </v>
          </cell>
          <cell r="I11867" t="str">
            <v xml:space="preserve">GLORIA MARIA BRANA DE GRACIA                                          </v>
          </cell>
        </row>
        <row r="11868">
          <cell r="G11868">
            <v>527704</v>
          </cell>
          <cell r="H11868" t="str">
            <v xml:space="preserve">JAIME DAVID FAES                   </v>
          </cell>
          <cell r="I11868" t="str">
            <v xml:space="preserve">GLORIA MARIA BRANA DE GRACIA                                          </v>
          </cell>
        </row>
        <row r="11869">
          <cell r="G11869">
            <v>527704</v>
          </cell>
          <cell r="H11869" t="str">
            <v xml:space="preserve">JAIME DAVID FAES                   </v>
          </cell>
          <cell r="I11869" t="str">
            <v xml:space="preserve">GLORIA MARIA BRANA DE GRACIA                                          </v>
          </cell>
        </row>
        <row r="11870">
          <cell r="G11870">
            <v>527704</v>
          </cell>
          <cell r="H11870" t="str">
            <v xml:space="preserve">JAIME DAVID FAES                   </v>
          </cell>
          <cell r="I11870" t="str">
            <v xml:space="preserve">GLORIA MARIA BRANA DE GRACIA                                          </v>
          </cell>
        </row>
        <row r="11871">
          <cell r="G11871">
            <v>527704</v>
          </cell>
          <cell r="H11871" t="str">
            <v xml:space="preserve">JAIME DAVID FAES                   </v>
          </cell>
          <cell r="I11871" t="str">
            <v xml:space="preserve">GLORIA MARIA BRANA DE GRACIA                                          </v>
          </cell>
        </row>
        <row r="11872">
          <cell r="G11872">
            <v>527704</v>
          </cell>
          <cell r="H11872" t="str">
            <v xml:space="preserve">JAIME DAVID FAES                   </v>
          </cell>
          <cell r="I11872" t="str">
            <v xml:space="preserve">GLORIA MARIA BRANA DE GRACIA                                          </v>
          </cell>
        </row>
        <row r="11873">
          <cell r="G11873">
            <v>527704</v>
          </cell>
          <cell r="H11873" t="str">
            <v xml:space="preserve">JAIME DAVID FAES                   </v>
          </cell>
          <cell r="I11873" t="str">
            <v xml:space="preserve">GLORIA MARIA BRANA DE GRACIA                                          </v>
          </cell>
        </row>
        <row r="11874">
          <cell r="G11874">
            <v>527723</v>
          </cell>
          <cell r="H11874" t="str">
            <v xml:space="preserve">EMPLEADOS                          </v>
          </cell>
          <cell r="I11874" t="str">
            <v xml:space="preserve">ANAMAYTE TOPETE ESTRADA                                               </v>
          </cell>
        </row>
        <row r="11875">
          <cell r="G11875">
            <v>527723</v>
          </cell>
          <cell r="H11875" t="str">
            <v xml:space="preserve">EMPLEADOS                          </v>
          </cell>
          <cell r="I11875" t="str">
            <v xml:space="preserve">ANAMAYTE TOPETE ESTRADA                                               </v>
          </cell>
        </row>
        <row r="11876">
          <cell r="G11876">
            <v>527723</v>
          </cell>
          <cell r="H11876" t="str">
            <v xml:space="preserve">EMPLEADOS                          </v>
          </cell>
          <cell r="I11876" t="str">
            <v xml:space="preserve">ANAMAYTE TOPETE ESTRADA                                               </v>
          </cell>
        </row>
        <row r="11877">
          <cell r="G11877">
            <v>527723</v>
          </cell>
          <cell r="H11877" t="str">
            <v xml:space="preserve">EMPLEADOS                          </v>
          </cell>
          <cell r="I11877" t="str">
            <v xml:space="preserve">ANAMAYTE TOPETE ESTRADA                                               </v>
          </cell>
        </row>
        <row r="11878">
          <cell r="G11878">
            <v>527723</v>
          </cell>
          <cell r="H11878" t="str">
            <v xml:space="preserve">EMPLEADOS                          </v>
          </cell>
          <cell r="I11878" t="str">
            <v xml:space="preserve">ANAMAYTE TOPETE ESTRADA                                               </v>
          </cell>
        </row>
        <row r="11879">
          <cell r="G11879">
            <v>527723</v>
          </cell>
          <cell r="H11879" t="str">
            <v xml:space="preserve">EMPLEADOS                          </v>
          </cell>
          <cell r="I11879" t="str">
            <v xml:space="preserve">ANAMAYTE TOPETE ESTRADA                                               </v>
          </cell>
        </row>
        <row r="11880">
          <cell r="G11880">
            <v>527723</v>
          </cell>
          <cell r="H11880" t="str">
            <v xml:space="preserve">EMPLEADOS                          </v>
          </cell>
          <cell r="I11880" t="str">
            <v xml:space="preserve">ANAMAYTE TOPETE ESTRADA                                               </v>
          </cell>
        </row>
        <row r="11881">
          <cell r="G11881">
            <v>527745</v>
          </cell>
          <cell r="H11881" t="str">
            <v xml:space="preserve">ALEJANDRA PEREZ MINA               </v>
          </cell>
          <cell r="I11881" t="str">
            <v xml:space="preserve">RAFAEL FELIPE TOPETE OROZCO                                           </v>
          </cell>
        </row>
        <row r="11882">
          <cell r="G11882">
            <v>527752</v>
          </cell>
          <cell r="H11882" t="str">
            <v xml:space="preserve">GABRIEL RODRIGO BAENA CASTUERA     </v>
          </cell>
          <cell r="I11882" t="str">
            <v xml:space="preserve">ALFONSINA ZEPEDA MURGUIA                                              </v>
          </cell>
        </row>
        <row r="11883">
          <cell r="G11883">
            <v>527752</v>
          </cell>
          <cell r="H11883" t="str">
            <v xml:space="preserve">GABRIEL RODRIGO BAENA CASTUERA     </v>
          </cell>
          <cell r="I11883" t="str">
            <v xml:space="preserve">ALFONSINA ZEPEDA MURGUIA                                              </v>
          </cell>
        </row>
        <row r="11884">
          <cell r="G11884">
            <v>527752</v>
          </cell>
          <cell r="H11884" t="str">
            <v xml:space="preserve">GABRIEL RODRIGO BAENA CASTUERA     </v>
          </cell>
          <cell r="I11884" t="str">
            <v xml:space="preserve">ALFONSINA ZEPEDA MURGUIA                                              </v>
          </cell>
        </row>
        <row r="11885">
          <cell r="G11885">
            <v>527752</v>
          </cell>
          <cell r="H11885" t="str">
            <v xml:space="preserve">GABRIEL RODRIGO BAENA CASTUERA     </v>
          </cell>
          <cell r="I11885" t="str">
            <v xml:space="preserve">ALFONSINA ZEPEDA MURGUIA                                              </v>
          </cell>
        </row>
        <row r="11886">
          <cell r="G11886">
            <v>527773</v>
          </cell>
          <cell r="H11886" t="str">
            <v xml:space="preserve">JAIME DAVID FAES                   </v>
          </cell>
          <cell r="I11886" t="str">
            <v xml:space="preserve">ESTEBAN MOCTEZUMA BARRAGAN                                            </v>
          </cell>
        </row>
        <row r="11887">
          <cell r="G11887">
            <v>527773</v>
          </cell>
          <cell r="H11887" t="str">
            <v xml:space="preserve">JAIME DAVID FAES                   </v>
          </cell>
          <cell r="I11887" t="str">
            <v xml:space="preserve">ESTEBAN MOCTEZUMA BARRAGAN                                            </v>
          </cell>
        </row>
        <row r="11888">
          <cell r="G11888">
            <v>527773</v>
          </cell>
          <cell r="H11888" t="str">
            <v xml:space="preserve">JAIME DAVID FAES                   </v>
          </cell>
          <cell r="I11888" t="str">
            <v xml:space="preserve">ESTEBAN MOCTEZUMA BARRAGAN                                            </v>
          </cell>
        </row>
        <row r="11889">
          <cell r="G11889">
            <v>527773</v>
          </cell>
          <cell r="H11889" t="str">
            <v xml:space="preserve">JAIME DAVID FAES                   </v>
          </cell>
          <cell r="I11889" t="str">
            <v xml:space="preserve">ESTEBAN MOCTEZUMA BARRAGAN                                            </v>
          </cell>
        </row>
        <row r="11890">
          <cell r="G11890">
            <v>527773</v>
          </cell>
          <cell r="H11890" t="str">
            <v xml:space="preserve">JAIME DAVID FAES                   </v>
          </cell>
          <cell r="I11890" t="str">
            <v xml:space="preserve">ESTEBAN MOCTEZUMA BARRAGAN                                            </v>
          </cell>
        </row>
        <row r="11891">
          <cell r="G11891">
            <v>527773</v>
          </cell>
          <cell r="H11891" t="str">
            <v xml:space="preserve">JAIME DAVID FAES                   </v>
          </cell>
          <cell r="I11891" t="str">
            <v xml:space="preserve">ESTEBAN MOCTEZUMA BARRAGAN                                            </v>
          </cell>
        </row>
        <row r="11892">
          <cell r="G11892">
            <v>527773</v>
          </cell>
          <cell r="H11892" t="str">
            <v xml:space="preserve">JAIME DAVID FAES                   </v>
          </cell>
          <cell r="I11892" t="str">
            <v xml:space="preserve">ESTEBAN MOCTEZUMA BARRAGAN                                            </v>
          </cell>
        </row>
        <row r="11893">
          <cell r="G11893">
            <v>527773</v>
          </cell>
          <cell r="H11893" t="str">
            <v xml:space="preserve">JAIME DAVID FAES                   </v>
          </cell>
          <cell r="I11893" t="str">
            <v xml:space="preserve">ESTEBAN MOCTEZUMA BARRAGAN                                            </v>
          </cell>
        </row>
        <row r="11894">
          <cell r="G11894">
            <v>527773</v>
          </cell>
          <cell r="H11894" t="str">
            <v xml:space="preserve">JAIME DAVID FAES                   </v>
          </cell>
          <cell r="I11894" t="str">
            <v xml:space="preserve">ESTEBAN MOCTEZUMA BARRAGAN                                            </v>
          </cell>
        </row>
        <row r="11895">
          <cell r="G11895">
            <v>527773</v>
          </cell>
          <cell r="H11895" t="str">
            <v xml:space="preserve">JAIME DAVID FAES                   </v>
          </cell>
          <cell r="I11895" t="str">
            <v xml:space="preserve">ESTEBAN MOCTEZUMA BARRAGAN                                            </v>
          </cell>
        </row>
        <row r="11896">
          <cell r="G11896">
            <v>527773</v>
          </cell>
          <cell r="H11896" t="str">
            <v xml:space="preserve">JAIME DAVID FAES                   </v>
          </cell>
          <cell r="I11896" t="str">
            <v xml:space="preserve">ESTEBAN MOCTEZUMA BARRAGAN                                            </v>
          </cell>
        </row>
        <row r="11897">
          <cell r="G11897">
            <v>527773</v>
          </cell>
          <cell r="H11897" t="str">
            <v xml:space="preserve">JAIME DAVID FAES                   </v>
          </cell>
          <cell r="I11897" t="str">
            <v xml:space="preserve">ESTEBAN MOCTEZUMA BARRAGAN                                            </v>
          </cell>
        </row>
        <row r="11898">
          <cell r="G11898">
            <v>527794</v>
          </cell>
          <cell r="H11898" t="str">
            <v xml:space="preserve">SILVIA VALERIA MANZO AGUILAR       </v>
          </cell>
          <cell r="I11898" t="str">
            <v xml:space="preserve">LAURA RAQUEL MANZO AGUILAR                                            </v>
          </cell>
        </row>
        <row r="11899">
          <cell r="G11899">
            <v>527794</v>
          </cell>
          <cell r="H11899" t="str">
            <v xml:space="preserve">SILVIA VALERIA MANZO AGUILAR       </v>
          </cell>
          <cell r="I11899" t="str">
            <v xml:space="preserve">LAURA RAQUEL MANZO AGUILAR                                            </v>
          </cell>
        </row>
        <row r="11900">
          <cell r="G11900">
            <v>527794</v>
          </cell>
          <cell r="H11900" t="str">
            <v xml:space="preserve">SILVIA VALERIA MANZO AGUILAR       </v>
          </cell>
          <cell r="I11900" t="str">
            <v xml:space="preserve">LAURA RAQUEL MANZO AGUILAR                                            </v>
          </cell>
        </row>
        <row r="11901">
          <cell r="G11901">
            <v>527794</v>
          </cell>
          <cell r="H11901" t="str">
            <v xml:space="preserve">SILVIA VALERIA MANZO AGUILAR       </v>
          </cell>
          <cell r="I11901" t="str">
            <v xml:space="preserve">LAURA RAQUEL MANZO AGUILAR                                            </v>
          </cell>
        </row>
        <row r="11902">
          <cell r="G11902">
            <v>527794</v>
          </cell>
          <cell r="H11902" t="str">
            <v xml:space="preserve">SILVIA VALERIA MANZO AGUILAR       </v>
          </cell>
          <cell r="I11902" t="str">
            <v xml:space="preserve">LAURA RAQUEL MANZO AGUILAR                                            </v>
          </cell>
        </row>
        <row r="11903">
          <cell r="G11903">
            <v>527794</v>
          </cell>
          <cell r="H11903" t="str">
            <v xml:space="preserve">SILVIA VALERIA MANZO AGUILAR       </v>
          </cell>
          <cell r="I11903" t="str">
            <v xml:space="preserve">LAURA RAQUEL MANZO AGUILAR                                            </v>
          </cell>
        </row>
        <row r="11904">
          <cell r="G11904">
            <v>527794</v>
          </cell>
          <cell r="H11904" t="str">
            <v xml:space="preserve">SILVIA VALERIA MANZO AGUILAR       </v>
          </cell>
          <cell r="I11904" t="str">
            <v xml:space="preserve">LAURA RAQUEL MANZO AGUILAR                                            </v>
          </cell>
        </row>
        <row r="11905">
          <cell r="G11905">
            <v>527794</v>
          </cell>
          <cell r="H11905" t="str">
            <v xml:space="preserve">SILVIA VALERIA MANZO AGUILAR       </v>
          </cell>
          <cell r="I11905" t="str">
            <v xml:space="preserve">LAURA RAQUEL MANZO AGUILAR                                            </v>
          </cell>
        </row>
        <row r="11906">
          <cell r="G11906">
            <v>527794</v>
          </cell>
          <cell r="H11906" t="str">
            <v xml:space="preserve">SILVIA VALERIA MANZO AGUILAR       </v>
          </cell>
          <cell r="I11906" t="str">
            <v xml:space="preserve">LAURA RAQUEL MANZO AGUILAR                                            </v>
          </cell>
        </row>
        <row r="11907">
          <cell r="G11907">
            <v>527794</v>
          </cell>
          <cell r="H11907" t="str">
            <v xml:space="preserve">SILVIA VALERIA MANZO AGUILAR       </v>
          </cell>
          <cell r="I11907" t="str">
            <v xml:space="preserve">LAURA RAQUEL MANZO AGUILAR                                            </v>
          </cell>
        </row>
        <row r="11908">
          <cell r="G11908">
            <v>527794</v>
          </cell>
          <cell r="H11908" t="str">
            <v xml:space="preserve">SILVIA VALERIA MANZO AGUILAR       </v>
          </cell>
          <cell r="I11908" t="str">
            <v xml:space="preserve">LAURA RAQUEL MANZO AGUILAR                                            </v>
          </cell>
        </row>
        <row r="11909">
          <cell r="G11909">
            <v>527794</v>
          </cell>
          <cell r="H11909" t="str">
            <v xml:space="preserve">SILVIA VALERIA MANZO AGUILAR       </v>
          </cell>
          <cell r="I11909" t="str">
            <v xml:space="preserve">LAURA RAQUEL MANZO AGUILAR                                            </v>
          </cell>
        </row>
        <row r="11910">
          <cell r="G11910">
            <v>527794</v>
          </cell>
          <cell r="H11910" t="str">
            <v xml:space="preserve">SILVIA VALERIA MANZO AGUILAR       </v>
          </cell>
          <cell r="I11910" t="str">
            <v xml:space="preserve">LAURA RAQUEL MANZO AGUILAR                                            </v>
          </cell>
        </row>
        <row r="11911">
          <cell r="G11911">
            <v>527794</v>
          </cell>
          <cell r="H11911" t="str">
            <v xml:space="preserve">SILVIA VALERIA MANZO AGUILAR       </v>
          </cell>
          <cell r="I11911" t="str">
            <v xml:space="preserve">LAURA RAQUEL MANZO AGUILAR                                            </v>
          </cell>
        </row>
        <row r="11912">
          <cell r="G11912">
            <v>527794</v>
          </cell>
          <cell r="H11912" t="str">
            <v xml:space="preserve">SILVIA VALERIA MANZO AGUILAR       </v>
          </cell>
          <cell r="I11912" t="str">
            <v xml:space="preserve">LAURA RAQUEL MANZO AGUILAR                                            </v>
          </cell>
        </row>
        <row r="11913">
          <cell r="G11913">
            <v>527794</v>
          </cell>
          <cell r="H11913" t="str">
            <v xml:space="preserve">SILVIA VALERIA MANZO AGUILAR       </v>
          </cell>
          <cell r="I11913" t="str">
            <v xml:space="preserve">LAURA RAQUEL MANZO AGUILAR                                            </v>
          </cell>
        </row>
        <row r="11914">
          <cell r="G11914">
            <v>527794</v>
          </cell>
          <cell r="H11914" t="str">
            <v xml:space="preserve">SILVIA VALERIA MANZO AGUILAR       </v>
          </cell>
          <cell r="I11914" t="str">
            <v xml:space="preserve">LAURA RAQUEL MANZO AGUILAR                                            </v>
          </cell>
        </row>
        <row r="11915">
          <cell r="G11915">
            <v>527794</v>
          </cell>
          <cell r="H11915" t="str">
            <v xml:space="preserve">SILVIA VALERIA MANZO AGUILAR       </v>
          </cell>
          <cell r="I11915" t="str">
            <v xml:space="preserve">LAURA RAQUEL MANZO AGUILAR                                            </v>
          </cell>
        </row>
        <row r="11916">
          <cell r="G11916">
            <v>527794</v>
          </cell>
          <cell r="H11916" t="str">
            <v xml:space="preserve">SILVIA VALERIA MANZO AGUILAR       </v>
          </cell>
          <cell r="I11916" t="str">
            <v xml:space="preserve">LAURA RAQUEL MANZO AGUILAR                                            </v>
          </cell>
        </row>
        <row r="11917">
          <cell r="G11917">
            <v>527794</v>
          </cell>
          <cell r="H11917" t="str">
            <v xml:space="preserve">SILVIA VALERIA MANZO AGUILAR       </v>
          </cell>
          <cell r="I11917" t="str">
            <v xml:space="preserve">LAURA RAQUEL MANZO AGUILAR                                            </v>
          </cell>
        </row>
        <row r="11918">
          <cell r="G11918">
            <v>527802</v>
          </cell>
          <cell r="H11918" t="str">
            <v xml:space="preserve">ALEJANDRA PEREZ MINA               </v>
          </cell>
          <cell r="I11918" t="str">
            <v xml:space="preserve">EDUARDO OVEJAS BUSQUETA                                               </v>
          </cell>
        </row>
        <row r="11919">
          <cell r="G11919">
            <v>527802</v>
          </cell>
          <cell r="H11919" t="str">
            <v xml:space="preserve">ALEJANDRA PEREZ MINA               </v>
          </cell>
          <cell r="I11919" t="str">
            <v xml:space="preserve">EDUARDO OVEJAS BUSQUETA                                               </v>
          </cell>
        </row>
        <row r="11920">
          <cell r="G11920">
            <v>527802</v>
          </cell>
          <cell r="H11920" t="str">
            <v xml:space="preserve">ALEJANDRA PEREZ MINA               </v>
          </cell>
          <cell r="I11920" t="str">
            <v xml:space="preserve">EDUARDO OVEJAS BUSQUETA                                               </v>
          </cell>
        </row>
        <row r="11921">
          <cell r="G11921">
            <v>527802</v>
          </cell>
          <cell r="H11921" t="str">
            <v xml:space="preserve">ALEJANDRA PEREZ MINA               </v>
          </cell>
          <cell r="I11921" t="str">
            <v xml:space="preserve">EDUARDO OVEJAS BUSQUETA                                               </v>
          </cell>
        </row>
        <row r="11922">
          <cell r="G11922">
            <v>527802</v>
          </cell>
          <cell r="H11922" t="str">
            <v xml:space="preserve">ALEJANDRA PEREZ MINA               </v>
          </cell>
          <cell r="I11922" t="str">
            <v xml:space="preserve">EDUARDO OVEJAS BUSQUETA                                               </v>
          </cell>
        </row>
        <row r="11923">
          <cell r="G11923">
            <v>527802</v>
          </cell>
          <cell r="H11923" t="str">
            <v xml:space="preserve">ALEJANDRA PEREZ MINA               </v>
          </cell>
          <cell r="I11923" t="str">
            <v xml:space="preserve">EDUARDO OVEJAS BUSQUETA                                               </v>
          </cell>
        </row>
        <row r="11924">
          <cell r="G11924">
            <v>527802</v>
          </cell>
          <cell r="H11924" t="str">
            <v xml:space="preserve">ALEJANDRA PEREZ MINA               </v>
          </cell>
          <cell r="I11924" t="str">
            <v xml:space="preserve">EDUARDO OVEJAS BUSQUETA                                               </v>
          </cell>
        </row>
        <row r="11925">
          <cell r="G11925">
            <v>527802</v>
          </cell>
          <cell r="H11925" t="str">
            <v xml:space="preserve">ALEJANDRA PEREZ MINA               </v>
          </cell>
          <cell r="I11925" t="str">
            <v xml:space="preserve">EDUARDO OVEJAS BUSQUETA                                               </v>
          </cell>
        </row>
        <row r="11926">
          <cell r="G11926">
            <v>527802</v>
          </cell>
          <cell r="H11926" t="str">
            <v xml:space="preserve">ALEJANDRA PEREZ MINA               </v>
          </cell>
          <cell r="I11926" t="str">
            <v xml:space="preserve">EDUARDO OVEJAS BUSQUETA                                               </v>
          </cell>
        </row>
        <row r="11927">
          <cell r="G11927">
            <v>527813</v>
          </cell>
          <cell r="H11927" t="str">
            <v xml:space="preserve">ALEJANDRA PEREZ MINA               </v>
          </cell>
          <cell r="I11927" t="str">
            <v xml:space="preserve">CECILIA OVEJAS SIMON                                                  </v>
          </cell>
        </row>
        <row r="11928">
          <cell r="G11928">
            <v>527813</v>
          </cell>
          <cell r="H11928" t="str">
            <v xml:space="preserve">ALEJANDRA PEREZ MINA               </v>
          </cell>
          <cell r="I11928" t="str">
            <v xml:space="preserve">CECILIA OVEJAS SIMON                                                  </v>
          </cell>
        </row>
        <row r="11929">
          <cell r="G11929">
            <v>527813</v>
          </cell>
          <cell r="H11929" t="str">
            <v xml:space="preserve">ALEJANDRA PEREZ MINA               </v>
          </cell>
          <cell r="I11929" t="str">
            <v xml:space="preserve">CECILIA OVEJAS SIMON                                                  </v>
          </cell>
        </row>
        <row r="11930">
          <cell r="G11930">
            <v>527813</v>
          </cell>
          <cell r="H11930" t="str">
            <v xml:space="preserve">ALEJANDRA PEREZ MINA               </v>
          </cell>
          <cell r="I11930" t="str">
            <v xml:space="preserve">CECILIA OVEJAS SIMON                                                  </v>
          </cell>
        </row>
        <row r="11931">
          <cell r="G11931">
            <v>527813</v>
          </cell>
          <cell r="H11931" t="str">
            <v xml:space="preserve">ALEJANDRA PEREZ MINA               </v>
          </cell>
          <cell r="I11931" t="str">
            <v xml:space="preserve">CECILIA OVEJAS SIMON                                                  </v>
          </cell>
        </row>
        <row r="11932">
          <cell r="G11932">
            <v>527813</v>
          </cell>
          <cell r="H11932" t="str">
            <v xml:space="preserve">ALEJANDRA PEREZ MINA               </v>
          </cell>
          <cell r="I11932" t="str">
            <v xml:space="preserve">CECILIA OVEJAS SIMON                                                  </v>
          </cell>
        </row>
        <row r="11933">
          <cell r="G11933">
            <v>527821</v>
          </cell>
          <cell r="H11933" t="str">
            <v xml:space="preserve">ALEJANDRA PEREZ MINA               </v>
          </cell>
          <cell r="I11933" t="str">
            <v xml:space="preserve">CECILIA MARCELA SIMON HAVAUX                                          </v>
          </cell>
        </row>
        <row r="11934">
          <cell r="G11934">
            <v>527821</v>
          </cell>
          <cell r="H11934" t="str">
            <v xml:space="preserve">ALEJANDRA PEREZ MINA               </v>
          </cell>
          <cell r="I11934" t="str">
            <v xml:space="preserve">CECILIA MARCELA SIMON HAVAUX                                          </v>
          </cell>
        </row>
        <row r="11935">
          <cell r="G11935">
            <v>527821</v>
          </cell>
          <cell r="H11935" t="str">
            <v xml:space="preserve">ALEJANDRA PEREZ MINA               </v>
          </cell>
          <cell r="I11935" t="str">
            <v xml:space="preserve">CECILIA MARCELA SIMON HAVAUX                                          </v>
          </cell>
        </row>
        <row r="11936">
          <cell r="G11936">
            <v>527821</v>
          </cell>
          <cell r="H11936" t="str">
            <v xml:space="preserve">ALEJANDRA PEREZ MINA               </v>
          </cell>
          <cell r="I11936" t="str">
            <v xml:space="preserve">CECILIA MARCELA SIMON HAVAUX                                          </v>
          </cell>
        </row>
        <row r="11937">
          <cell r="G11937">
            <v>527821</v>
          </cell>
          <cell r="H11937" t="str">
            <v xml:space="preserve">ALEJANDRA PEREZ MINA               </v>
          </cell>
          <cell r="I11937" t="str">
            <v xml:space="preserve">CECILIA MARCELA SIMON HAVAUX                                          </v>
          </cell>
        </row>
        <row r="11938">
          <cell r="G11938">
            <v>527821</v>
          </cell>
          <cell r="H11938" t="str">
            <v xml:space="preserve">ALEJANDRA PEREZ MINA               </v>
          </cell>
          <cell r="I11938" t="str">
            <v xml:space="preserve">CECILIA MARCELA SIMON HAVAUX                                          </v>
          </cell>
        </row>
        <row r="11939">
          <cell r="G11939">
            <v>527821</v>
          </cell>
          <cell r="H11939" t="str">
            <v xml:space="preserve">ALEJANDRA PEREZ MINA               </v>
          </cell>
          <cell r="I11939" t="str">
            <v xml:space="preserve">CECILIA MARCELA SIMON HAVAUX                                          </v>
          </cell>
        </row>
        <row r="11940">
          <cell r="G11940">
            <v>527821</v>
          </cell>
          <cell r="H11940" t="str">
            <v xml:space="preserve">ALEJANDRA PEREZ MINA               </v>
          </cell>
          <cell r="I11940" t="str">
            <v xml:space="preserve">CECILIA MARCELA SIMON HAVAUX                                          </v>
          </cell>
        </row>
        <row r="11941">
          <cell r="G11941">
            <v>527834</v>
          </cell>
          <cell r="H11941" t="str">
            <v xml:space="preserve">ALEXANDRO SANTILLAN GALLARDO       </v>
          </cell>
          <cell r="I11941" t="str">
            <v xml:space="preserve">PILAR GABRIELA VAZQUEZ FUENTES                                        </v>
          </cell>
        </row>
        <row r="11942">
          <cell r="G11942">
            <v>527834</v>
          </cell>
          <cell r="H11942" t="str">
            <v xml:space="preserve">ALEXANDRO SANTILLAN GALLARDO       </v>
          </cell>
          <cell r="I11942" t="str">
            <v xml:space="preserve">PILAR GABRIELA VAZQUEZ FUENTES                                        </v>
          </cell>
        </row>
        <row r="11943">
          <cell r="G11943">
            <v>527834</v>
          </cell>
          <cell r="H11943" t="str">
            <v xml:space="preserve">ALEXANDRO SANTILLAN GALLARDO       </v>
          </cell>
          <cell r="I11943" t="str">
            <v xml:space="preserve">PILAR GABRIELA VAZQUEZ FUENTES                                        </v>
          </cell>
        </row>
        <row r="11944">
          <cell r="G11944">
            <v>527834</v>
          </cell>
          <cell r="H11944" t="str">
            <v xml:space="preserve">ALEXANDRO SANTILLAN GALLARDO       </v>
          </cell>
          <cell r="I11944" t="str">
            <v xml:space="preserve">PILAR GABRIELA VAZQUEZ FUENTES                                        </v>
          </cell>
        </row>
        <row r="11945">
          <cell r="G11945">
            <v>527834</v>
          </cell>
          <cell r="H11945" t="str">
            <v xml:space="preserve">ALEXANDRO SANTILLAN GALLARDO       </v>
          </cell>
          <cell r="I11945" t="str">
            <v xml:space="preserve">PILAR GABRIELA VAZQUEZ FUENTES                                        </v>
          </cell>
        </row>
        <row r="11946">
          <cell r="G11946">
            <v>527834</v>
          </cell>
          <cell r="H11946" t="str">
            <v xml:space="preserve">ALEXANDRO SANTILLAN GALLARDO       </v>
          </cell>
          <cell r="I11946" t="str">
            <v xml:space="preserve">PILAR GABRIELA VAZQUEZ FUENTES                                        </v>
          </cell>
        </row>
        <row r="11947">
          <cell r="G11947">
            <v>527834</v>
          </cell>
          <cell r="H11947" t="str">
            <v xml:space="preserve">ALEXANDRO SANTILLAN GALLARDO       </v>
          </cell>
          <cell r="I11947" t="str">
            <v xml:space="preserve">PILAR GABRIELA VAZQUEZ FUENTES                                        </v>
          </cell>
        </row>
        <row r="11948">
          <cell r="G11948">
            <v>527834</v>
          </cell>
          <cell r="H11948" t="str">
            <v xml:space="preserve">ALEXANDRO SANTILLAN GALLARDO       </v>
          </cell>
          <cell r="I11948" t="str">
            <v xml:space="preserve">PILAR GABRIELA VAZQUEZ FUENTES                                        </v>
          </cell>
        </row>
        <row r="11949">
          <cell r="G11949">
            <v>527834</v>
          </cell>
          <cell r="H11949" t="str">
            <v xml:space="preserve">ALEXANDRO SANTILLAN GALLARDO       </v>
          </cell>
          <cell r="I11949" t="str">
            <v xml:space="preserve">PILAR GABRIELA VAZQUEZ FUENTES                                        </v>
          </cell>
        </row>
        <row r="11950">
          <cell r="G11950">
            <v>527834</v>
          </cell>
          <cell r="H11950" t="str">
            <v xml:space="preserve">ALEXANDRO SANTILLAN GALLARDO       </v>
          </cell>
          <cell r="I11950" t="str">
            <v xml:space="preserve">PILAR GABRIELA VAZQUEZ FUENTES                                        </v>
          </cell>
        </row>
        <row r="11951">
          <cell r="G11951">
            <v>527834</v>
          </cell>
          <cell r="H11951" t="str">
            <v xml:space="preserve">ALEXANDRO SANTILLAN GALLARDO       </v>
          </cell>
          <cell r="I11951" t="str">
            <v xml:space="preserve">PILAR GABRIELA VAZQUEZ FUENTES                                        </v>
          </cell>
        </row>
        <row r="11952">
          <cell r="G11952">
            <v>527842</v>
          </cell>
          <cell r="H11952" t="str">
            <v xml:space="preserve">ALEJANDRO AGUILAR MORALES          </v>
          </cell>
          <cell r="I11952" t="str">
            <v xml:space="preserve">IRMA ELIDA GOMEZ CEDANO                                               </v>
          </cell>
        </row>
        <row r="11953">
          <cell r="G11953">
            <v>527842</v>
          </cell>
          <cell r="H11953" t="str">
            <v xml:space="preserve">ALEJANDRO AGUILAR MORALES          </v>
          </cell>
          <cell r="I11953" t="str">
            <v xml:space="preserve">IRMA ELIDA GOMEZ CEDANO                                               </v>
          </cell>
        </row>
        <row r="11954">
          <cell r="G11954">
            <v>527842</v>
          </cell>
          <cell r="H11954" t="str">
            <v xml:space="preserve">ALEJANDRO AGUILAR MORALES          </v>
          </cell>
          <cell r="I11954" t="str">
            <v xml:space="preserve">IRMA ELIDA GOMEZ CEDANO                                               </v>
          </cell>
        </row>
        <row r="11955">
          <cell r="G11955">
            <v>527842</v>
          </cell>
          <cell r="H11955" t="str">
            <v xml:space="preserve">ALEJANDRO AGUILAR MORALES          </v>
          </cell>
          <cell r="I11955" t="str">
            <v xml:space="preserve">IRMA ELIDA GOMEZ CEDANO                                               </v>
          </cell>
        </row>
        <row r="11956">
          <cell r="G11956">
            <v>527842</v>
          </cell>
          <cell r="H11956" t="str">
            <v xml:space="preserve">ALEJANDRO AGUILAR MORALES          </v>
          </cell>
          <cell r="I11956" t="str">
            <v xml:space="preserve">IRMA ELIDA GOMEZ CEDANO                                               </v>
          </cell>
        </row>
        <row r="11957">
          <cell r="G11957">
            <v>527842</v>
          </cell>
          <cell r="H11957" t="str">
            <v xml:space="preserve">ALEJANDRO AGUILAR MORALES          </v>
          </cell>
          <cell r="I11957" t="str">
            <v xml:space="preserve">IRMA ELIDA GOMEZ CEDANO                                               </v>
          </cell>
        </row>
        <row r="11958">
          <cell r="G11958">
            <v>527842</v>
          </cell>
          <cell r="H11958" t="str">
            <v xml:space="preserve">ALEJANDRO AGUILAR MORALES          </v>
          </cell>
          <cell r="I11958" t="str">
            <v xml:space="preserve">IRMA ELIDA GOMEZ CEDANO                                               </v>
          </cell>
        </row>
        <row r="11959">
          <cell r="G11959">
            <v>527842</v>
          </cell>
          <cell r="H11959" t="str">
            <v xml:space="preserve">ALEJANDRO AGUILAR MORALES          </v>
          </cell>
          <cell r="I11959" t="str">
            <v xml:space="preserve">IRMA ELIDA GOMEZ CEDANO                                               </v>
          </cell>
        </row>
        <row r="11960">
          <cell r="G11960">
            <v>527842</v>
          </cell>
          <cell r="H11960" t="str">
            <v xml:space="preserve">ALEJANDRO AGUILAR MORALES          </v>
          </cell>
          <cell r="I11960" t="str">
            <v xml:space="preserve">IRMA ELIDA GOMEZ CEDANO                                               </v>
          </cell>
        </row>
        <row r="11961">
          <cell r="G11961">
            <v>527856</v>
          </cell>
          <cell r="H11961" t="str">
            <v xml:space="preserve">JAIME DAVID FAES                   </v>
          </cell>
          <cell r="I11961" t="str">
            <v xml:space="preserve">MARIA DEL PILAR PEREZ MERCADO                                         </v>
          </cell>
        </row>
        <row r="11962">
          <cell r="G11962">
            <v>527871</v>
          </cell>
          <cell r="H11962" t="str">
            <v xml:space="preserve">JAIME DAVID FAES                   </v>
          </cell>
          <cell r="I11962" t="str">
            <v xml:space="preserve">MARIA DEL PILAR PEREZ MERCADO                                         </v>
          </cell>
        </row>
        <row r="11963">
          <cell r="G11963">
            <v>527871</v>
          </cell>
          <cell r="H11963" t="str">
            <v xml:space="preserve">JAIME DAVID FAES                   </v>
          </cell>
          <cell r="I11963" t="str">
            <v xml:space="preserve">MARIA DEL PILAR PEREZ MERCADO                                         </v>
          </cell>
        </row>
        <row r="11964">
          <cell r="G11964">
            <v>527871</v>
          </cell>
          <cell r="H11964" t="str">
            <v xml:space="preserve">JAIME DAVID FAES                   </v>
          </cell>
          <cell r="I11964" t="str">
            <v xml:space="preserve">MARIA DEL PILAR PEREZ MERCADO                                         </v>
          </cell>
        </row>
        <row r="11965">
          <cell r="G11965">
            <v>527871</v>
          </cell>
          <cell r="H11965" t="str">
            <v xml:space="preserve">JAIME DAVID FAES                   </v>
          </cell>
          <cell r="I11965" t="str">
            <v xml:space="preserve">MARIA DEL PILAR PEREZ MERCADO                                         </v>
          </cell>
        </row>
        <row r="11966">
          <cell r="G11966">
            <v>527871</v>
          </cell>
          <cell r="H11966" t="str">
            <v xml:space="preserve">JAIME DAVID FAES                   </v>
          </cell>
          <cell r="I11966" t="str">
            <v xml:space="preserve">MARIA DEL PILAR PEREZ MERCADO                                         </v>
          </cell>
        </row>
        <row r="11967">
          <cell r="G11967">
            <v>527871</v>
          </cell>
          <cell r="H11967" t="str">
            <v xml:space="preserve">JAIME DAVID FAES                   </v>
          </cell>
          <cell r="I11967" t="str">
            <v xml:space="preserve">MARIA DEL PILAR PEREZ MERCADO                                         </v>
          </cell>
        </row>
        <row r="11968">
          <cell r="G11968">
            <v>527904</v>
          </cell>
          <cell r="H11968" t="str">
            <v xml:space="preserve">ALEJANDRA PEREZ MINA               </v>
          </cell>
          <cell r="I11968" t="str">
            <v xml:space="preserve">VERONICA ROSA TERESA GOMEZ PIMIENTA MAGAR                             </v>
          </cell>
        </row>
        <row r="11969">
          <cell r="G11969">
            <v>527904</v>
          </cell>
          <cell r="H11969" t="str">
            <v xml:space="preserve">ALEJANDRA PEREZ MINA               </v>
          </cell>
          <cell r="I11969" t="str">
            <v xml:space="preserve">VERONICA ROSA TERESA GOMEZ PIMIENTA MAGAR                             </v>
          </cell>
        </row>
        <row r="11970">
          <cell r="G11970">
            <v>527904</v>
          </cell>
          <cell r="H11970" t="str">
            <v xml:space="preserve">ALEJANDRA PEREZ MINA               </v>
          </cell>
          <cell r="I11970" t="str">
            <v xml:space="preserve">VERONICA ROSA TERESA GOMEZ PIMIENTA MAGAR                             </v>
          </cell>
        </row>
        <row r="11971">
          <cell r="G11971">
            <v>527904</v>
          </cell>
          <cell r="H11971" t="str">
            <v xml:space="preserve">ALEJANDRA PEREZ MINA               </v>
          </cell>
          <cell r="I11971" t="str">
            <v xml:space="preserve">VERONICA ROSA TERESA GOMEZ PIMIENTA MAGAR                             </v>
          </cell>
        </row>
        <row r="11972">
          <cell r="G11972">
            <v>527904</v>
          </cell>
          <cell r="H11972" t="str">
            <v xml:space="preserve">ALEJANDRA PEREZ MINA               </v>
          </cell>
          <cell r="I11972" t="str">
            <v xml:space="preserve">VERONICA ROSA TERESA GOMEZ PIMIENTA MAGAR                             </v>
          </cell>
        </row>
        <row r="11973">
          <cell r="G11973">
            <v>527904</v>
          </cell>
          <cell r="H11973" t="str">
            <v xml:space="preserve">ALEJANDRA PEREZ MINA               </v>
          </cell>
          <cell r="I11973" t="str">
            <v xml:space="preserve">VERONICA ROSA TERESA GOMEZ PIMIENTA MAGAR                             </v>
          </cell>
        </row>
        <row r="11974">
          <cell r="G11974">
            <v>527924</v>
          </cell>
          <cell r="H11974" t="str">
            <v xml:space="preserve">JAIME DAVID FAES                   </v>
          </cell>
          <cell r="I11974" t="str">
            <v xml:space="preserve">VIRGINIA MEJIA VALLE                                                  </v>
          </cell>
        </row>
        <row r="11975">
          <cell r="G11975">
            <v>527924</v>
          </cell>
          <cell r="H11975" t="str">
            <v xml:space="preserve">JAIME DAVID FAES                   </v>
          </cell>
          <cell r="I11975" t="str">
            <v xml:space="preserve">VIRGINIA MEJIA VALLE                                                  </v>
          </cell>
        </row>
        <row r="11976">
          <cell r="G11976">
            <v>527924</v>
          </cell>
          <cell r="H11976" t="str">
            <v xml:space="preserve">JAIME DAVID FAES                   </v>
          </cell>
          <cell r="I11976" t="str">
            <v xml:space="preserve">VIRGINIA MEJIA VALLE                                                  </v>
          </cell>
        </row>
        <row r="11977">
          <cell r="G11977">
            <v>527924</v>
          </cell>
          <cell r="H11977" t="str">
            <v xml:space="preserve">JAIME DAVID FAES                   </v>
          </cell>
          <cell r="I11977" t="str">
            <v xml:space="preserve">VIRGINIA MEJIA VALLE                                                  </v>
          </cell>
        </row>
        <row r="11978">
          <cell r="G11978">
            <v>527924</v>
          </cell>
          <cell r="H11978" t="str">
            <v xml:space="preserve">JAIME DAVID FAES                   </v>
          </cell>
          <cell r="I11978" t="str">
            <v xml:space="preserve">VIRGINIA MEJIA VALLE                                                  </v>
          </cell>
        </row>
        <row r="11979">
          <cell r="G11979">
            <v>527932</v>
          </cell>
          <cell r="H11979" t="str">
            <v xml:space="preserve">JAIME DAVID FAES                   </v>
          </cell>
          <cell r="I11979" t="str">
            <v xml:space="preserve">RODOLFO DOMINGUEZ VAQUERO                                             </v>
          </cell>
        </row>
        <row r="11980">
          <cell r="G11980">
            <v>527932</v>
          </cell>
          <cell r="H11980" t="str">
            <v xml:space="preserve">JAIME DAVID FAES                   </v>
          </cell>
          <cell r="I11980" t="str">
            <v xml:space="preserve">RODOLFO DOMINGUEZ VAQUERO                                             </v>
          </cell>
        </row>
        <row r="11981">
          <cell r="G11981">
            <v>527932</v>
          </cell>
          <cell r="H11981" t="str">
            <v xml:space="preserve">JAIME DAVID FAES                   </v>
          </cell>
          <cell r="I11981" t="str">
            <v xml:space="preserve">RODOLFO DOMINGUEZ VAQUERO                                             </v>
          </cell>
        </row>
        <row r="11982">
          <cell r="G11982">
            <v>527932</v>
          </cell>
          <cell r="H11982" t="str">
            <v xml:space="preserve">JAIME DAVID FAES                   </v>
          </cell>
          <cell r="I11982" t="str">
            <v xml:space="preserve">RODOLFO DOMINGUEZ VAQUERO                                             </v>
          </cell>
        </row>
        <row r="11983">
          <cell r="G11983">
            <v>527932</v>
          </cell>
          <cell r="H11983" t="str">
            <v xml:space="preserve">JAIME DAVID FAES                   </v>
          </cell>
          <cell r="I11983" t="str">
            <v xml:space="preserve">RODOLFO DOMINGUEZ VAQUERO                                             </v>
          </cell>
        </row>
        <row r="11984">
          <cell r="G11984">
            <v>527945</v>
          </cell>
          <cell r="H11984" t="str">
            <v xml:space="preserve">JAIME DAVID FAES                   </v>
          </cell>
          <cell r="I11984" t="str">
            <v xml:space="preserve">ANA MARIA DOMINGUEZ MOUSSIER                                          </v>
          </cell>
        </row>
        <row r="11985">
          <cell r="G11985">
            <v>527945</v>
          </cell>
          <cell r="H11985" t="str">
            <v xml:space="preserve">JAIME DAVID FAES                   </v>
          </cell>
          <cell r="I11985" t="str">
            <v xml:space="preserve">ANA MARIA DOMINGUEZ MOUSSIER                                          </v>
          </cell>
        </row>
        <row r="11986">
          <cell r="G11986">
            <v>527953</v>
          </cell>
          <cell r="H11986" t="str">
            <v xml:space="preserve">ALEJANDRA PEREZ MINA               </v>
          </cell>
          <cell r="I11986" t="str">
            <v xml:space="preserve">JOSE MANUEL TOPETE ESTRADA                                            </v>
          </cell>
        </row>
        <row r="11987">
          <cell r="G11987">
            <v>527953</v>
          </cell>
          <cell r="H11987" t="str">
            <v xml:space="preserve">ALEJANDRA PEREZ MINA               </v>
          </cell>
          <cell r="I11987" t="str">
            <v xml:space="preserve">JOSE MANUEL TOPETE ESTRADA                                            </v>
          </cell>
        </row>
        <row r="11988">
          <cell r="G11988">
            <v>527974</v>
          </cell>
          <cell r="H11988" t="str">
            <v xml:space="preserve">ANDREA TORRES LOPEZ                </v>
          </cell>
          <cell r="I11988" t="str">
            <v xml:space="preserve">FRANCIS ROBERTO DE LA GRANGE GOMEZ                                    </v>
          </cell>
        </row>
        <row r="11989">
          <cell r="G11989">
            <v>527974</v>
          </cell>
          <cell r="H11989" t="str">
            <v xml:space="preserve">ANDREA TORRES LOPEZ                </v>
          </cell>
          <cell r="I11989" t="str">
            <v xml:space="preserve">FRANCIS ROBERTO DE LA GRANGE GOMEZ                                    </v>
          </cell>
        </row>
        <row r="11990">
          <cell r="G11990">
            <v>527974</v>
          </cell>
          <cell r="H11990" t="str">
            <v xml:space="preserve">ANDREA TORRES LOPEZ                </v>
          </cell>
          <cell r="I11990" t="str">
            <v xml:space="preserve">FRANCIS ROBERTO DE LA GRANGE GOMEZ                                    </v>
          </cell>
        </row>
        <row r="11991">
          <cell r="G11991">
            <v>527974</v>
          </cell>
          <cell r="H11991" t="str">
            <v xml:space="preserve">ANDREA TORRES LOPEZ                </v>
          </cell>
          <cell r="I11991" t="str">
            <v xml:space="preserve">FRANCIS ROBERTO DE LA GRANGE GOMEZ                                    </v>
          </cell>
        </row>
        <row r="11992">
          <cell r="G11992">
            <v>527974</v>
          </cell>
          <cell r="H11992" t="str">
            <v xml:space="preserve">ANDREA TORRES LOPEZ                </v>
          </cell>
          <cell r="I11992" t="str">
            <v xml:space="preserve">FRANCIS ROBERTO DE LA GRANGE GOMEZ                                    </v>
          </cell>
        </row>
        <row r="11993">
          <cell r="G11993">
            <v>527974</v>
          </cell>
          <cell r="H11993" t="str">
            <v xml:space="preserve">ANDREA TORRES LOPEZ                </v>
          </cell>
          <cell r="I11993" t="str">
            <v xml:space="preserve">FRANCIS ROBERTO DE LA GRANGE GOMEZ                                    </v>
          </cell>
        </row>
        <row r="11994">
          <cell r="G11994">
            <v>527974</v>
          </cell>
          <cell r="H11994" t="str">
            <v xml:space="preserve">ANDREA TORRES LOPEZ                </v>
          </cell>
          <cell r="I11994" t="str">
            <v xml:space="preserve">FRANCIS ROBERTO DE LA GRANGE GOMEZ                                    </v>
          </cell>
        </row>
        <row r="11995">
          <cell r="G11995">
            <v>527974</v>
          </cell>
          <cell r="H11995" t="str">
            <v xml:space="preserve">ANDREA TORRES LOPEZ                </v>
          </cell>
          <cell r="I11995" t="str">
            <v xml:space="preserve">FRANCIS ROBERTO DE LA GRANGE GOMEZ                                    </v>
          </cell>
        </row>
        <row r="11996">
          <cell r="G11996">
            <v>527974</v>
          </cell>
          <cell r="H11996" t="str">
            <v xml:space="preserve">ANDREA TORRES LOPEZ                </v>
          </cell>
          <cell r="I11996" t="str">
            <v xml:space="preserve">FRANCIS ROBERTO DE LA GRANGE GOMEZ                                    </v>
          </cell>
        </row>
        <row r="11997">
          <cell r="G11997">
            <v>527974</v>
          </cell>
          <cell r="H11997" t="str">
            <v xml:space="preserve">ANDREA TORRES LOPEZ                </v>
          </cell>
          <cell r="I11997" t="str">
            <v xml:space="preserve">FRANCIS ROBERTO DE LA GRANGE GOMEZ                                    </v>
          </cell>
        </row>
        <row r="11998">
          <cell r="G11998">
            <v>527974</v>
          </cell>
          <cell r="H11998" t="str">
            <v xml:space="preserve">ANDREA TORRES LOPEZ                </v>
          </cell>
          <cell r="I11998" t="str">
            <v xml:space="preserve">FRANCIS ROBERTO DE LA GRANGE GOMEZ                                    </v>
          </cell>
        </row>
        <row r="11999">
          <cell r="G11999">
            <v>527974</v>
          </cell>
          <cell r="H11999" t="str">
            <v xml:space="preserve">ANDREA TORRES LOPEZ                </v>
          </cell>
          <cell r="I11999" t="str">
            <v xml:space="preserve">FRANCIS ROBERTO DE LA GRANGE GOMEZ                                    </v>
          </cell>
        </row>
        <row r="12000">
          <cell r="G12000">
            <v>527974</v>
          </cell>
          <cell r="H12000" t="str">
            <v xml:space="preserve">ANDREA TORRES LOPEZ                </v>
          </cell>
          <cell r="I12000" t="str">
            <v xml:space="preserve">FRANCIS ROBERTO DE LA GRANGE GOMEZ                                    </v>
          </cell>
        </row>
        <row r="12001">
          <cell r="G12001">
            <v>527974</v>
          </cell>
          <cell r="H12001" t="str">
            <v xml:space="preserve">ANDREA TORRES LOPEZ                </v>
          </cell>
          <cell r="I12001" t="str">
            <v xml:space="preserve">FRANCIS ROBERTO DE LA GRANGE GOMEZ                                    </v>
          </cell>
        </row>
        <row r="12002">
          <cell r="G12002">
            <v>527974</v>
          </cell>
          <cell r="H12002" t="str">
            <v xml:space="preserve">ANDREA TORRES LOPEZ                </v>
          </cell>
          <cell r="I12002" t="str">
            <v xml:space="preserve">FRANCIS ROBERTO DE LA GRANGE GOMEZ                                    </v>
          </cell>
        </row>
        <row r="12003">
          <cell r="G12003">
            <v>527974</v>
          </cell>
          <cell r="H12003" t="str">
            <v xml:space="preserve">ANDREA TORRES LOPEZ                </v>
          </cell>
          <cell r="I12003" t="str">
            <v xml:space="preserve">FRANCIS ROBERTO DE LA GRANGE GOMEZ                                    </v>
          </cell>
        </row>
        <row r="12004">
          <cell r="G12004">
            <v>527974</v>
          </cell>
          <cell r="H12004" t="str">
            <v xml:space="preserve">ANDREA TORRES LOPEZ                </v>
          </cell>
          <cell r="I12004" t="str">
            <v xml:space="preserve">FRANCIS ROBERTO DE LA GRANGE GOMEZ                                    </v>
          </cell>
        </row>
        <row r="12005">
          <cell r="G12005">
            <v>527974</v>
          </cell>
          <cell r="H12005" t="str">
            <v xml:space="preserve">ANDREA TORRES LOPEZ                </v>
          </cell>
          <cell r="I12005" t="str">
            <v xml:space="preserve">FRANCIS ROBERTO DE LA GRANGE GOMEZ                                    </v>
          </cell>
        </row>
        <row r="12006">
          <cell r="G12006">
            <v>527974</v>
          </cell>
          <cell r="H12006" t="str">
            <v xml:space="preserve">ANDREA TORRES LOPEZ                </v>
          </cell>
          <cell r="I12006" t="str">
            <v xml:space="preserve">FRANCIS ROBERTO DE LA GRANGE GOMEZ                                    </v>
          </cell>
        </row>
        <row r="12007">
          <cell r="G12007">
            <v>527974</v>
          </cell>
          <cell r="H12007" t="str">
            <v xml:space="preserve">ANDREA TORRES LOPEZ                </v>
          </cell>
          <cell r="I12007" t="str">
            <v xml:space="preserve">FRANCIS ROBERTO DE LA GRANGE GOMEZ                                    </v>
          </cell>
        </row>
        <row r="12008">
          <cell r="G12008">
            <v>527974</v>
          </cell>
          <cell r="H12008" t="str">
            <v xml:space="preserve">ANDREA TORRES LOPEZ                </v>
          </cell>
          <cell r="I12008" t="str">
            <v xml:space="preserve">FRANCIS ROBERTO DE LA GRANGE GOMEZ                                    </v>
          </cell>
        </row>
        <row r="12009">
          <cell r="G12009">
            <v>527974</v>
          </cell>
          <cell r="H12009" t="str">
            <v xml:space="preserve">ANDREA TORRES LOPEZ                </v>
          </cell>
          <cell r="I12009" t="str">
            <v xml:space="preserve">FRANCIS ROBERTO DE LA GRANGE GOMEZ                                    </v>
          </cell>
        </row>
        <row r="12010">
          <cell r="G12010">
            <v>527974</v>
          </cell>
          <cell r="H12010" t="str">
            <v xml:space="preserve">ANDREA TORRES LOPEZ                </v>
          </cell>
          <cell r="I12010" t="str">
            <v xml:space="preserve">FRANCIS ROBERTO DE LA GRANGE GOMEZ                                    </v>
          </cell>
        </row>
        <row r="12011">
          <cell r="G12011">
            <v>527974</v>
          </cell>
          <cell r="H12011" t="str">
            <v xml:space="preserve">ANDREA TORRES LOPEZ                </v>
          </cell>
          <cell r="I12011" t="str">
            <v xml:space="preserve">FRANCIS ROBERTO DE LA GRANGE GOMEZ                                    </v>
          </cell>
        </row>
        <row r="12012">
          <cell r="G12012">
            <v>527982</v>
          </cell>
          <cell r="H12012" t="str">
            <v xml:space="preserve">ALEJANDRO AGUILAR MORALES          </v>
          </cell>
          <cell r="I12012" t="str">
            <v xml:space="preserve">MARIA ELENA JIMENEZ OLEA                                              </v>
          </cell>
        </row>
        <row r="12013">
          <cell r="G12013">
            <v>527982</v>
          </cell>
          <cell r="H12013" t="str">
            <v xml:space="preserve">ALEJANDRO AGUILAR MORALES          </v>
          </cell>
          <cell r="I12013" t="str">
            <v xml:space="preserve">MARIA ELENA JIMENEZ OLEA                                              </v>
          </cell>
        </row>
        <row r="12014">
          <cell r="G12014">
            <v>527982</v>
          </cell>
          <cell r="H12014" t="str">
            <v xml:space="preserve">ALEJANDRO AGUILAR MORALES          </v>
          </cell>
          <cell r="I12014" t="str">
            <v xml:space="preserve">MARIA ELENA JIMENEZ OLEA                                              </v>
          </cell>
        </row>
        <row r="12015">
          <cell r="G12015">
            <v>527982</v>
          </cell>
          <cell r="H12015" t="str">
            <v xml:space="preserve">ALEJANDRO AGUILAR MORALES          </v>
          </cell>
          <cell r="I12015" t="str">
            <v xml:space="preserve">MARIA ELENA JIMENEZ OLEA                                              </v>
          </cell>
        </row>
        <row r="12016">
          <cell r="G12016">
            <v>527982</v>
          </cell>
          <cell r="H12016" t="str">
            <v xml:space="preserve">ALEJANDRO AGUILAR MORALES          </v>
          </cell>
          <cell r="I12016" t="str">
            <v xml:space="preserve">MARIA ELENA JIMENEZ OLEA                                              </v>
          </cell>
        </row>
        <row r="12017">
          <cell r="G12017">
            <v>527982</v>
          </cell>
          <cell r="H12017" t="str">
            <v xml:space="preserve">ALEJANDRO AGUILAR MORALES          </v>
          </cell>
          <cell r="I12017" t="str">
            <v xml:space="preserve">MARIA ELENA JIMENEZ OLEA                                              </v>
          </cell>
        </row>
        <row r="12018">
          <cell r="G12018">
            <v>527982</v>
          </cell>
          <cell r="H12018" t="str">
            <v xml:space="preserve">ALEJANDRO AGUILAR MORALES          </v>
          </cell>
          <cell r="I12018" t="str">
            <v xml:space="preserve">MARIA ELENA JIMENEZ OLEA                                              </v>
          </cell>
        </row>
        <row r="12019">
          <cell r="G12019">
            <v>527995</v>
          </cell>
          <cell r="H12019" t="str">
            <v xml:space="preserve">ANDREA TORRES LOPEZ                </v>
          </cell>
          <cell r="I12019" t="str">
            <v xml:space="preserve">AMELIA LEVY ROMANO                                                    </v>
          </cell>
        </row>
        <row r="12020">
          <cell r="G12020">
            <v>527995</v>
          </cell>
          <cell r="H12020" t="str">
            <v xml:space="preserve">ANDREA TORRES LOPEZ                </v>
          </cell>
          <cell r="I12020" t="str">
            <v xml:space="preserve">AMELIA LEVY ROMANO                                                    </v>
          </cell>
        </row>
        <row r="12021">
          <cell r="G12021">
            <v>527995</v>
          </cell>
          <cell r="H12021" t="str">
            <v xml:space="preserve">ANDREA TORRES LOPEZ                </v>
          </cell>
          <cell r="I12021" t="str">
            <v xml:space="preserve">AMELIA LEVY ROMANO                                                    </v>
          </cell>
        </row>
        <row r="12022">
          <cell r="G12022">
            <v>527995</v>
          </cell>
          <cell r="H12022" t="str">
            <v xml:space="preserve">ANDREA TORRES LOPEZ                </v>
          </cell>
          <cell r="I12022" t="str">
            <v xml:space="preserve">AMELIA LEVY ROMANO                                                    </v>
          </cell>
        </row>
        <row r="12023">
          <cell r="G12023">
            <v>527995</v>
          </cell>
          <cell r="H12023" t="str">
            <v xml:space="preserve">ANDREA TORRES LOPEZ                </v>
          </cell>
          <cell r="I12023" t="str">
            <v xml:space="preserve">AMELIA LEVY ROMANO                                                    </v>
          </cell>
        </row>
        <row r="12024">
          <cell r="G12024">
            <v>527995</v>
          </cell>
          <cell r="H12024" t="str">
            <v xml:space="preserve">ANDREA TORRES LOPEZ                </v>
          </cell>
          <cell r="I12024" t="str">
            <v xml:space="preserve">AMELIA LEVY ROMANO                                                    </v>
          </cell>
        </row>
        <row r="12025">
          <cell r="G12025">
            <v>527995</v>
          </cell>
          <cell r="H12025" t="str">
            <v xml:space="preserve">ANDREA TORRES LOPEZ                </v>
          </cell>
          <cell r="I12025" t="str">
            <v xml:space="preserve">AMELIA LEVY ROMANO                                                    </v>
          </cell>
        </row>
        <row r="12026">
          <cell r="G12026">
            <v>527995</v>
          </cell>
          <cell r="H12026" t="str">
            <v xml:space="preserve">ANDREA TORRES LOPEZ                </v>
          </cell>
          <cell r="I12026" t="str">
            <v xml:space="preserve">AMELIA LEVY ROMANO                                                    </v>
          </cell>
        </row>
        <row r="12027">
          <cell r="G12027">
            <v>527995</v>
          </cell>
          <cell r="H12027" t="str">
            <v xml:space="preserve">ANDREA TORRES LOPEZ                </v>
          </cell>
          <cell r="I12027" t="str">
            <v xml:space="preserve">AMELIA LEVY ROMANO                                                    </v>
          </cell>
        </row>
        <row r="12028">
          <cell r="G12028">
            <v>527995</v>
          </cell>
          <cell r="H12028" t="str">
            <v xml:space="preserve">ANDREA TORRES LOPEZ                </v>
          </cell>
          <cell r="I12028" t="str">
            <v xml:space="preserve">AMELIA LEVY ROMANO                                                    </v>
          </cell>
        </row>
        <row r="12029">
          <cell r="G12029">
            <v>527995</v>
          </cell>
          <cell r="H12029" t="str">
            <v xml:space="preserve">ANDREA TORRES LOPEZ                </v>
          </cell>
          <cell r="I12029" t="str">
            <v xml:space="preserve">AMELIA LEVY ROMANO                                                    </v>
          </cell>
        </row>
        <row r="12030">
          <cell r="G12030">
            <v>527995</v>
          </cell>
          <cell r="H12030" t="str">
            <v xml:space="preserve">ANDREA TORRES LOPEZ                </v>
          </cell>
          <cell r="I12030" t="str">
            <v xml:space="preserve">AMELIA LEVY ROMANO                                                    </v>
          </cell>
        </row>
        <row r="12031">
          <cell r="G12031">
            <v>527995</v>
          </cell>
          <cell r="H12031" t="str">
            <v xml:space="preserve">ANDREA TORRES LOPEZ                </v>
          </cell>
          <cell r="I12031" t="str">
            <v xml:space="preserve">AMELIA LEVY ROMANO                                                    </v>
          </cell>
        </row>
        <row r="12032">
          <cell r="G12032">
            <v>527995</v>
          </cell>
          <cell r="H12032" t="str">
            <v xml:space="preserve">ANDREA TORRES LOPEZ                </v>
          </cell>
          <cell r="I12032" t="str">
            <v xml:space="preserve">AMELIA LEVY ROMANO                                                    </v>
          </cell>
        </row>
        <row r="12033">
          <cell r="G12033">
            <v>527995</v>
          </cell>
          <cell r="H12033" t="str">
            <v xml:space="preserve">ANDREA TORRES LOPEZ                </v>
          </cell>
          <cell r="I12033" t="str">
            <v xml:space="preserve">AMELIA LEVY ROMANO                                                    </v>
          </cell>
        </row>
        <row r="12034">
          <cell r="G12034">
            <v>527995</v>
          </cell>
          <cell r="H12034" t="str">
            <v xml:space="preserve">ANDREA TORRES LOPEZ                </v>
          </cell>
          <cell r="I12034" t="str">
            <v xml:space="preserve">AMELIA LEVY ROMANO                                                    </v>
          </cell>
        </row>
        <row r="12035">
          <cell r="G12035">
            <v>527995</v>
          </cell>
          <cell r="H12035" t="str">
            <v xml:space="preserve">ANDREA TORRES LOPEZ                </v>
          </cell>
          <cell r="I12035" t="str">
            <v xml:space="preserve">AMELIA LEVY ROMANO                                                    </v>
          </cell>
        </row>
        <row r="12036">
          <cell r="G12036">
            <v>527995</v>
          </cell>
          <cell r="H12036" t="str">
            <v xml:space="preserve">ANDREA TORRES LOPEZ                </v>
          </cell>
          <cell r="I12036" t="str">
            <v xml:space="preserve">AMELIA LEVY ROMANO                                                    </v>
          </cell>
        </row>
        <row r="12037">
          <cell r="G12037">
            <v>528003</v>
          </cell>
          <cell r="H12037" t="str">
            <v xml:space="preserve">JANET FRANCO BRAVO                 </v>
          </cell>
          <cell r="I12037" t="str">
            <v xml:space="preserve">JORGE SULSER ROSETTE                                                  </v>
          </cell>
        </row>
        <row r="12038">
          <cell r="G12038">
            <v>528003</v>
          </cell>
          <cell r="H12038" t="str">
            <v xml:space="preserve">JANET FRANCO BRAVO                 </v>
          </cell>
          <cell r="I12038" t="str">
            <v xml:space="preserve">JORGE SULSER ROSETTE                                                  </v>
          </cell>
        </row>
        <row r="12039">
          <cell r="G12039">
            <v>528014</v>
          </cell>
          <cell r="H12039" t="str">
            <v xml:space="preserve">ALEJANDRA PEREZ MINA (DMOS)        </v>
          </cell>
          <cell r="I12039" t="str">
            <v xml:space="preserve">MARIA ISABEL ORUE MONTERO                                             </v>
          </cell>
        </row>
        <row r="12040">
          <cell r="G12040">
            <v>528014</v>
          </cell>
          <cell r="H12040" t="str">
            <v xml:space="preserve">ALEJANDRA PEREZ MINA (DMOS)        </v>
          </cell>
          <cell r="I12040" t="str">
            <v xml:space="preserve">MARIA ISABEL ORUE MONTERO                                             </v>
          </cell>
        </row>
        <row r="12041">
          <cell r="G12041">
            <v>528014</v>
          </cell>
          <cell r="H12041" t="str">
            <v xml:space="preserve">ALEJANDRA PEREZ MINA (DMOS)        </v>
          </cell>
          <cell r="I12041" t="str">
            <v xml:space="preserve">MARIA ISABEL ORUE MONTERO                                             </v>
          </cell>
        </row>
        <row r="12042">
          <cell r="G12042">
            <v>528014</v>
          </cell>
          <cell r="H12042" t="str">
            <v xml:space="preserve">ALEJANDRA PEREZ MINA (DMOS)        </v>
          </cell>
          <cell r="I12042" t="str">
            <v xml:space="preserve">MARIA ISABEL ORUE MONTERO                                             </v>
          </cell>
        </row>
        <row r="12043">
          <cell r="G12043">
            <v>528014</v>
          </cell>
          <cell r="H12043" t="str">
            <v xml:space="preserve">ALEJANDRA PEREZ MINA (DMOS)        </v>
          </cell>
          <cell r="I12043" t="str">
            <v xml:space="preserve">MARIA ISABEL ORUE MONTERO                                             </v>
          </cell>
        </row>
        <row r="12044">
          <cell r="G12044">
            <v>528014</v>
          </cell>
          <cell r="H12044" t="str">
            <v xml:space="preserve">ALEJANDRA PEREZ MINA (DMOS)        </v>
          </cell>
          <cell r="I12044" t="str">
            <v xml:space="preserve">MARIA ISABEL ORUE MONTERO                                             </v>
          </cell>
        </row>
        <row r="12045">
          <cell r="G12045">
            <v>528014</v>
          </cell>
          <cell r="H12045" t="str">
            <v xml:space="preserve">ALEJANDRA PEREZ MINA (DMOS)        </v>
          </cell>
          <cell r="I12045" t="str">
            <v xml:space="preserve">MARIA ISABEL ORUE MONTERO                                             </v>
          </cell>
        </row>
        <row r="12046">
          <cell r="G12046">
            <v>528014</v>
          </cell>
          <cell r="H12046" t="str">
            <v xml:space="preserve">ALEJANDRA PEREZ MINA (DMOS)        </v>
          </cell>
          <cell r="I12046" t="str">
            <v xml:space="preserve">MARIA ISABEL ORUE MONTERO                                             </v>
          </cell>
        </row>
        <row r="12047">
          <cell r="G12047">
            <v>528014</v>
          </cell>
          <cell r="H12047" t="str">
            <v xml:space="preserve">ALEJANDRA PEREZ MINA (DMOS)        </v>
          </cell>
          <cell r="I12047" t="str">
            <v xml:space="preserve">MARIA ISABEL ORUE MONTERO                                             </v>
          </cell>
        </row>
        <row r="12048">
          <cell r="G12048">
            <v>528014</v>
          </cell>
          <cell r="H12048" t="str">
            <v xml:space="preserve">ALEJANDRA PEREZ MINA (DMOS)        </v>
          </cell>
          <cell r="I12048" t="str">
            <v xml:space="preserve">MARIA ISABEL ORUE MONTERO                                             </v>
          </cell>
        </row>
        <row r="12049">
          <cell r="G12049">
            <v>528014</v>
          </cell>
          <cell r="H12049" t="str">
            <v xml:space="preserve">ALEJANDRA PEREZ MINA (DMOS)        </v>
          </cell>
          <cell r="I12049" t="str">
            <v xml:space="preserve">MARIA ISABEL ORUE MONTERO                                             </v>
          </cell>
        </row>
        <row r="12050">
          <cell r="G12050">
            <v>528014</v>
          </cell>
          <cell r="H12050" t="str">
            <v xml:space="preserve">ALEJANDRA PEREZ MINA (DMOS)        </v>
          </cell>
          <cell r="I12050" t="str">
            <v xml:space="preserve">MARIA ISABEL ORUE MONTERO                                             </v>
          </cell>
        </row>
        <row r="12051">
          <cell r="G12051">
            <v>528014</v>
          </cell>
          <cell r="H12051" t="str">
            <v xml:space="preserve">ALEJANDRA PEREZ MINA (DMOS)        </v>
          </cell>
          <cell r="I12051" t="str">
            <v xml:space="preserve">MARIA ISABEL ORUE MONTERO                                             </v>
          </cell>
        </row>
        <row r="12052">
          <cell r="G12052">
            <v>528014</v>
          </cell>
          <cell r="H12052" t="str">
            <v xml:space="preserve">ALEJANDRA PEREZ MINA (DMOS)        </v>
          </cell>
          <cell r="I12052" t="str">
            <v xml:space="preserve">MARIA ISABEL ORUE MONTERO                                             </v>
          </cell>
        </row>
        <row r="12053">
          <cell r="G12053">
            <v>528014</v>
          </cell>
          <cell r="H12053" t="str">
            <v xml:space="preserve">ALEJANDRA PEREZ MINA (DMOS)        </v>
          </cell>
          <cell r="I12053" t="str">
            <v xml:space="preserve">MARIA ISABEL ORUE MONTERO                                             </v>
          </cell>
        </row>
        <row r="12054">
          <cell r="G12054">
            <v>528014</v>
          </cell>
          <cell r="H12054" t="str">
            <v xml:space="preserve">ALEJANDRA PEREZ MINA (DMOS)        </v>
          </cell>
          <cell r="I12054" t="str">
            <v xml:space="preserve">MARIA ISABEL ORUE MONTERO                                             </v>
          </cell>
        </row>
        <row r="12055">
          <cell r="G12055">
            <v>528014</v>
          </cell>
          <cell r="H12055" t="str">
            <v xml:space="preserve">ALEJANDRA PEREZ MINA (DMOS)        </v>
          </cell>
          <cell r="I12055" t="str">
            <v xml:space="preserve">MARIA ISABEL ORUE MONTERO                                             </v>
          </cell>
        </row>
        <row r="12056">
          <cell r="G12056">
            <v>528014</v>
          </cell>
          <cell r="H12056" t="str">
            <v xml:space="preserve">ALEJANDRA PEREZ MINA (DMOS)        </v>
          </cell>
          <cell r="I12056" t="str">
            <v xml:space="preserve">MARIA ISABEL ORUE MONTERO                                             </v>
          </cell>
        </row>
        <row r="12057">
          <cell r="G12057">
            <v>528014</v>
          </cell>
          <cell r="H12057" t="str">
            <v xml:space="preserve">ALEJANDRA PEREZ MINA (DMOS)        </v>
          </cell>
          <cell r="I12057" t="str">
            <v xml:space="preserve">MARIA ISABEL ORUE MONTERO                                             </v>
          </cell>
        </row>
        <row r="12058">
          <cell r="G12058">
            <v>528014</v>
          </cell>
          <cell r="H12058" t="str">
            <v xml:space="preserve">ALEJANDRA PEREZ MINA (DMOS)        </v>
          </cell>
          <cell r="I12058" t="str">
            <v xml:space="preserve">MARIA ISABEL ORUE MONTERO                                             </v>
          </cell>
        </row>
        <row r="12059">
          <cell r="G12059">
            <v>528014</v>
          </cell>
          <cell r="H12059" t="str">
            <v xml:space="preserve">ALEJANDRA PEREZ MINA (DMOS)        </v>
          </cell>
          <cell r="I12059" t="str">
            <v xml:space="preserve">MARIA ISABEL ORUE MONTERO                                             </v>
          </cell>
        </row>
        <row r="12060">
          <cell r="G12060">
            <v>528014</v>
          </cell>
          <cell r="H12060" t="str">
            <v xml:space="preserve">ALEJANDRA PEREZ MINA (DMOS)        </v>
          </cell>
          <cell r="I12060" t="str">
            <v xml:space="preserve">MARIA ISABEL ORUE MONTERO                                             </v>
          </cell>
        </row>
        <row r="12061">
          <cell r="G12061">
            <v>528014</v>
          </cell>
          <cell r="H12061" t="str">
            <v xml:space="preserve">ALEJANDRA PEREZ MINA (DMOS)        </v>
          </cell>
          <cell r="I12061" t="str">
            <v xml:space="preserve">MARIA ISABEL ORUE MONTERO                                             </v>
          </cell>
        </row>
        <row r="12062">
          <cell r="G12062">
            <v>528014</v>
          </cell>
          <cell r="H12062" t="str">
            <v xml:space="preserve">ALEJANDRA PEREZ MINA (DMOS)        </v>
          </cell>
          <cell r="I12062" t="str">
            <v xml:space="preserve">MARIA ISABEL ORUE MONTERO                                             </v>
          </cell>
        </row>
        <row r="12063">
          <cell r="G12063">
            <v>528014</v>
          </cell>
          <cell r="H12063" t="str">
            <v xml:space="preserve">ALEJANDRA PEREZ MINA (DMOS)        </v>
          </cell>
          <cell r="I12063" t="str">
            <v xml:space="preserve">MARIA ISABEL ORUE MONTERO                                             </v>
          </cell>
        </row>
        <row r="12064">
          <cell r="G12064">
            <v>528014</v>
          </cell>
          <cell r="H12064" t="str">
            <v xml:space="preserve">ALEJANDRA PEREZ MINA (DMOS)        </v>
          </cell>
          <cell r="I12064" t="str">
            <v xml:space="preserve">MARIA ISABEL ORUE MONTERO                                             </v>
          </cell>
        </row>
        <row r="12065">
          <cell r="G12065">
            <v>528014</v>
          </cell>
          <cell r="H12065" t="str">
            <v xml:space="preserve">ALEJANDRA PEREZ MINA (DMOS)        </v>
          </cell>
          <cell r="I12065" t="str">
            <v xml:space="preserve">MARIA ISABEL ORUE MONTERO                                             </v>
          </cell>
        </row>
        <row r="12066">
          <cell r="G12066">
            <v>528014</v>
          </cell>
          <cell r="H12066" t="str">
            <v xml:space="preserve">ALEJANDRA PEREZ MINA (DMOS)        </v>
          </cell>
          <cell r="I12066" t="str">
            <v xml:space="preserve">MARIA ISABEL ORUE MONTERO                                             </v>
          </cell>
        </row>
        <row r="12067">
          <cell r="G12067">
            <v>528014</v>
          </cell>
          <cell r="H12067" t="str">
            <v xml:space="preserve">ALEJANDRA PEREZ MINA (DMOS)        </v>
          </cell>
          <cell r="I12067" t="str">
            <v xml:space="preserve">MARIA ISABEL ORUE MONTERO                                             </v>
          </cell>
        </row>
        <row r="12068">
          <cell r="G12068">
            <v>528014</v>
          </cell>
          <cell r="H12068" t="str">
            <v xml:space="preserve">ALEJANDRA PEREZ MINA (DMOS)        </v>
          </cell>
          <cell r="I12068" t="str">
            <v xml:space="preserve">MARIA ISABEL ORUE MONTERO                                             </v>
          </cell>
        </row>
        <row r="12069">
          <cell r="G12069">
            <v>528014</v>
          </cell>
          <cell r="H12069" t="str">
            <v xml:space="preserve">ALEJANDRA PEREZ MINA (DMOS)        </v>
          </cell>
          <cell r="I12069" t="str">
            <v xml:space="preserve">MARIA ISABEL ORUE MONTERO                                             </v>
          </cell>
        </row>
        <row r="12070">
          <cell r="G12070">
            <v>528014</v>
          </cell>
          <cell r="H12070" t="str">
            <v xml:space="preserve">ALEJANDRA PEREZ MINA (DMOS)        </v>
          </cell>
          <cell r="I12070" t="str">
            <v xml:space="preserve">MARIA ISABEL ORUE MONTERO                                             </v>
          </cell>
        </row>
        <row r="12071">
          <cell r="G12071">
            <v>528014</v>
          </cell>
          <cell r="H12071" t="str">
            <v xml:space="preserve">ALEJANDRA PEREZ MINA (DMOS)        </v>
          </cell>
          <cell r="I12071" t="str">
            <v xml:space="preserve">MARIA ISABEL ORUE MONTERO                                             </v>
          </cell>
        </row>
        <row r="12072">
          <cell r="G12072">
            <v>528014</v>
          </cell>
          <cell r="H12072" t="str">
            <v xml:space="preserve">ALEJANDRA PEREZ MINA (DMOS)        </v>
          </cell>
          <cell r="I12072" t="str">
            <v xml:space="preserve">MARIA ISABEL ORUE MONTERO                                             </v>
          </cell>
        </row>
        <row r="12073">
          <cell r="G12073">
            <v>528014</v>
          </cell>
          <cell r="H12073" t="str">
            <v xml:space="preserve">ALEJANDRA PEREZ MINA (DMOS)        </v>
          </cell>
          <cell r="I12073" t="str">
            <v xml:space="preserve">MARIA ISABEL ORUE MONTERO                                             </v>
          </cell>
        </row>
        <row r="12074">
          <cell r="G12074">
            <v>528014</v>
          </cell>
          <cell r="H12074" t="str">
            <v xml:space="preserve">ALEJANDRA PEREZ MINA (DMOS)        </v>
          </cell>
          <cell r="I12074" t="str">
            <v xml:space="preserve">MARIA ISABEL ORUE MONTERO                                             </v>
          </cell>
        </row>
        <row r="12075">
          <cell r="G12075">
            <v>528014</v>
          </cell>
          <cell r="H12075" t="str">
            <v xml:space="preserve">ALEJANDRA PEREZ MINA (DMOS)        </v>
          </cell>
          <cell r="I12075" t="str">
            <v xml:space="preserve">MARIA ISABEL ORUE MONTERO                                             </v>
          </cell>
        </row>
        <row r="12076">
          <cell r="G12076">
            <v>528014</v>
          </cell>
          <cell r="H12076" t="str">
            <v xml:space="preserve">ALEJANDRA PEREZ MINA (DMOS)        </v>
          </cell>
          <cell r="I12076" t="str">
            <v xml:space="preserve">MARIA ISABEL ORUE MONTERO                                             </v>
          </cell>
        </row>
        <row r="12077">
          <cell r="G12077">
            <v>528014</v>
          </cell>
          <cell r="H12077" t="str">
            <v xml:space="preserve">ALEJANDRA PEREZ MINA (DMOS)        </v>
          </cell>
          <cell r="I12077" t="str">
            <v xml:space="preserve">MARIA ISABEL ORUE MONTERO                                             </v>
          </cell>
        </row>
        <row r="12078">
          <cell r="G12078">
            <v>528014</v>
          </cell>
          <cell r="H12078" t="str">
            <v xml:space="preserve">ALEJANDRA PEREZ MINA (DMOS)        </v>
          </cell>
          <cell r="I12078" t="str">
            <v xml:space="preserve">MARIA ISABEL ORUE MONTERO                                             </v>
          </cell>
        </row>
        <row r="12079">
          <cell r="G12079">
            <v>528014</v>
          </cell>
          <cell r="H12079" t="str">
            <v xml:space="preserve">ALEJANDRA PEREZ MINA (DMOS)        </v>
          </cell>
          <cell r="I12079" t="str">
            <v xml:space="preserve">MARIA ISABEL ORUE MONTERO                                             </v>
          </cell>
        </row>
        <row r="12080">
          <cell r="G12080">
            <v>528014</v>
          </cell>
          <cell r="H12080" t="str">
            <v xml:space="preserve">ALEJANDRA PEREZ MINA (DMOS)        </v>
          </cell>
          <cell r="I12080" t="str">
            <v xml:space="preserve">MARIA ISABEL ORUE MONTERO                                             </v>
          </cell>
        </row>
        <row r="12081">
          <cell r="G12081">
            <v>528014</v>
          </cell>
          <cell r="H12081" t="str">
            <v xml:space="preserve">ALEJANDRA PEREZ MINA (DMOS)        </v>
          </cell>
          <cell r="I12081" t="str">
            <v xml:space="preserve">MARIA ISABEL ORUE MONTERO                                             </v>
          </cell>
        </row>
        <row r="12082">
          <cell r="G12082">
            <v>528014</v>
          </cell>
          <cell r="H12082" t="str">
            <v xml:space="preserve">ALEJANDRA PEREZ MINA (DMOS)        </v>
          </cell>
          <cell r="I12082" t="str">
            <v xml:space="preserve">MARIA ISABEL ORUE MONTERO                                             </v>
          </cell>
        </row>
        <row r="12083">
          <cell r="G12083">
            <v>528014</v>
          </cell>
          <cell r="H12083" t="str">
            <v xml:space="preserve">ALEJANDRA PEREZ MINA (DMOS)        </v>
          </cell>
          <cell r="I12083" t="str">
            <v xml:space="preserve">MARIA ISABEL ORUE MONTERO                                             </v>
          </cell>
        </row>
        <row r="12084">
          <cell r="G12084">
            <v>528014</v>
          </cell>
          <cell r="H12084" t="str">
            <v xml:space="preserve">ALEJANDRA PEREZ MINA (DMOS)        </v>
          </cell>
          <cell r="I12084" t="str">
            <v xml:space="preserve">MARIA ISABEL ORUE MONTERO                                             </v>
          </cell>
        </row>
        <row r="12085">
          <cell r="G12085">
            <v>528014</v>
          </cell>
          <cell r="H12085" t="str">
            <v xml:space="preserve">ALEJANDRA PEREZ MINA (DMOS)        </v>
          </cell>
          <cell r="I12085" t="str">
            <v xml:space="preserve">MARIA ISABEL ORUE MONTERO                                             </v>
          </cell>
        </row>
        <row r="12086">
          <cell r="G12086">
            <v>528014</v>
          </cell>
          <cell r="H12086" t="str">
            <v xml:space="preserve">ALEJANDRA PEREZ MINA (DMOS)        </v>
          </cell>
          <cell r="I12086" t="str">
            <v xml:space="preserve">MARIA ISABEL ORUE MONTERO                                             </v>
          </cell>
        </row>
        <row r="12087">
          <cell r="G12087">
            <v>528014</v>
          </cell>
          <cell r="H12087" t="str">
            <v xml:space="preserve">ALEJANDRA PEREZ MINA (DMOS)        </v>
          </cell>
          <cell r="I12087" t="str">
            <v xml:space="preserve">MARIA ISABEL ORUE MONTERO                                             </v>
          </cell>
        </row>
        <row r="12088">
          <cell r="G12088">
            <v>528014</v>
          </cell>
          <cell r="H12088" t="str">
            <v xml:space="preserve">ALEJANDRA PEREZ MINA (DMOS)        </v>
          </cell>
          <cell r="I12088" t="str">
            <v xml:space="preserve">MARIA ISABEL ORUE MONTERO                                             </v>
          </cell>
        </row>
        <row r="12089">
          <cell r="G12089">
            <v>528014</v>
          </cell>
          <cell r="H12089" t="str">
            <v xml:space="preserve">ALEJANDRA PEREZ MINA (DMOS)        </v>
          </cell>
          <cell r="I12089" t="str">
            <v xml:space="preserve">MARIA ISABEL ORUE MONTERO                                             </v>
          </cell>
        </row>
        <row r="12090">
          <cell r="G12090">
            <v>528021</v>
          </cell>
          <cell r="H12090" t="str">
            <v xml:space="preserve">ALEJANDRA PEREZ MINA (DMOS)        </v>
          </cell>
          <cell r="I12090" t="str">
            <v xml:space="preserve">JOSE FRANCISCO MIGOYA RODRIGUEZ                                       </v>
          </cell>
        </row>
        <row r="12091">
          <cell r="G12091">
            <v>528021</v>
          </cell>
          <cell r="H12091" t="str">
            <v xml:space="preserve">ALEJANDRA PEREZ MINA (DMOS)        </v>
          </cell>
          <cell r="I12091" t="str">
            <v xml:space="preserve">JOSE FRANCISCO MIGOYA RODRIGUEZ                                       </v>
          </cell>
        </row>
        <row r="12092">
          <cell r="G12092">
            <v>528021</v>
          </cell>
          <cell r="H12092" t="str">
            <v xml:space="preserve">ALEJANDRA PEREZ MINA (DMOS)        </v>
          </cell>
          <cell r="I12092" t="str">
            <v xml:space="preserve">JOSE FRANCISCO MIGOYA RODRIGUEZ                                       </v>
          </cell>
        </row>
        <row r="12093">
          <cell r="G12093">
            <v>528021</v>
          </cell>
          <cell r="H12093" t="str">
            <v xml:space="preserve">ALEJANDRA PEREZ MINA (DMOS)        </v>
          </cell>
          <cell r="I12093" t="str">
            <v xml:space="preserve">JOSE FRANCISCO MIGOYA RODRIGUEZ                                       </v>
          </cell>
        </row>
        <row r="12094">
          <cell r="G12094">
            <v>528021</v>
          </cell>
          <cell r="H12094" t="str">
            <v xml:space="preserve">ALEJANDRA PEREZ MINA (DMOS)        </v>
          </cell>
          <cell r="I12094" t="str">
            <v xml:space="preserve">JOSE FRANCISCO MIGOYA RODRIGUEZ                                       </v>
          </cell>
        </row>
        <row r="12095">
          <cell r="G12095">
            <v>528021</v>
          </cell>
          <cell r="H12095" t="str">
            <v xml:space="preserve">ALEJANDRA PEREZ MINA (DMOS)        </v>
          </cell>
          <cell r="I12095" t="str">
            <v xml:space="preserve">JOSE FRANCISCO MIGOYA RODRIGUEZ                                       </v>
          </cell>
        </row>
        <row r="12096">
          <cell r="G12096">
            <v>528032</v>
          </cell>
          <cell r="H12096" t="str">
            <v xml:space="preserve">JANET FRANCO BRAVO                 </v>
          </cell>
          <cell r="I12096" t="str">
            <v xml:space="preserve">MARIA ISABEL PONCE DE LEON SEPULVEDA                                  </v>
          </cell>
        </row>
        <row r="12097">
          <cell r="G12097">
            <v>528032</v>
          </cell>
          <cell r="H12097" t="str">
            <v xml:space="preserve">JANET FRANCO BRAVO                 </v>
          </cell>
          <cell r="I12097" t="str">
            <v xml:space="preserve">MARIA ISABEL PONCE DE LEON SEPULVEDA                                  </v>
          </cell>
        </row>
        <row r="12098">
          <cell r="G12098">
            <v>528043</v>
          </cell>
          <cell r="H12098" t="str">
            <v xml:space="preserve">AZUCENA GUDI/O                     </v>
          </cell>
          <cell r="I12098" t="str">
            <v xml:space="preserve">EELCO ROBERT SPAANS .                                                 </v>
          </cell>
        </row>
        <row r="12099">
          <cell r="G12099">
            <v>528043</v>
          </cell>
          <cell r="H12099" t="str">
            <v xml:space="preserve">AZUCENA GUDI/O                     </v>
          </cell>
          <cell r="I12099" t="str">
            <v xml:space="preserve">EELCO ROBERT SPAANS .                                                 </v>
          </cell>
        </row>
        <row r="12100">
          <cell r="G12100">
            <v>528054</v>
          </cell>
          <cell r="H12100" t="str">
            <v xml:space="preserve">ALEJANDRA PEREZ MINA               </v>
          </cell>
          <cell r="I12100" t="str">
            <v xml:space="preserve">MARIA DEL CARMEN BADIA ETCHEGARAY                                     </v>
          </cell>
        </row>
        <row r="12101">
          <cell r="G12101">
            <v>528054</v>
          </cell>
          <cell r="H12101" t="str">
            <v xml:space="preserve">ALEJANDRA PEREZ MINA               </v>
          </cell>
          <cell r="I12101" t="str">
            <v xml:space="preserve">MARIA DEL CARMEN BADIA ETCHEGARAY                                     </v>
          </cell>
        </row>
        <row r="12102">
          <cell r="G12102">
            <v>528054</v>
          </cell>
          <cell r="H12102" t="str">
            <v xml:space="preserve">ALEJANDRA PEREZ MINA               </v>
          </cell>
          <cell r="I12102" t="str">
            <v xml:space="preserve">MARIA DEL CARMEN BADIA ETCHEGARAY                                     </v>
          </cell>
        </row>
        <row r="12103">
          <cell r="G12103">
            <v>528054</v>
          </cell>
          <cell r="H12103" t="str">
            <v xml:space="preserve">ALEJANDRA PEREZ MINA               </v>
          </cell>
          <cell r="I12103" t="str">
            <v xml:space="preserve">MARIA DEL CARMEN BADIA ETCHEGARAY                                     </v>
          </cell>
        </row>
        <row r="12104">
          <cell r="G12104">
            <v>528054</v>
          </cell>
          <cell r="H12104" t="str">
            <v xml:space="preserve">ALEJANDRA PEREZ MINA               </v>
          </cell>
          <cell r="I12104" t="str">
            <v xml:space="preserve">MARIA DEL CARMEN BADIA ETCHEGARAY                                     </v>
          </cell>
        </row>
        <row r="12105">
          <cell r="G12105">
            <v>528054</v>
          </cell>
          <cell r="H12105" t="str">
            <v xml:space="preserve">ALEJANDRA PEREZ MINA               </v>
          </cell>
          <cell r="I12105" t="str">
            <v xml:space="preserve">MARIA DEL CARMEN BADIA ETCHEGARAY                                     </v>
          </cell>
        </row>
        <row r="12106">
          <cell r="G12106">
            <v>528054</v>
          </cell>
          <cell r="H12106" t="str">
            <v xml:space="preserve">ALEJANDRA PEREZ MINA               </v>
          </cell>
          <cell r="I12106" t="str">
            <v xml:space="preserve">MARIA DEL CARMEN BADIA ETCHEGARAY                                     </v>
          </cell>
        </row>
        <row r="12107">
          <cell r="G12107">
            <v>528054</v>
          </cell>
          <cell r="H12107" t="str">
            <v xml:space="preserve">ALEJANDRA PEREZ MINA               </v>
          </cell>
          <cell r="I12107" t="str">
            <v xml:space="preserve">MARIA DEL CARMEN BADIA ETCHEGARAY                                     </v>
          </cell>
        </row>
        <row r="12108">
          <cell r="G12108">
            <v>528054</v>
          </cell>
          <cell r="H12108" t="str">
            <v xml:space="preserve">ALEJANDRA PEREZ MINA               </v>
          </cell>
          <cell r="I12108" t="str">
            <v xml:space="preserve">MARIA DEL CARMEN BADIA ETCHEGARAY                                     </v>
          </cell>
        </row>
        <row r="12109">
          <cell r="G12109">
            <v>528054</v>
          </cell>
          <cell r="H12109" t="str">
            <v xml:space="preserve">ALEJANDRA PEREZ MINA               </v>
          </cell>
          <cell r="I12109" t="str">
            <v xml:space="preserve">MARIA DEL CARMEN BADIA ETCHEGARAY                                     </v>
          </cell>
        </row>
        <row r="12110">
          <cell r="G12110">
            <v>528054</v>
          </cell>
          <cell r="H12110" t="str">
            <v xml:space="preserve">ALEJANDRA PEREZ MINA               </v>
          </cell>
          <cell r="I12110" t="str">
            <v xml:space="preserve">MARIA DEL CARMEN BADIA ETCHEGARAY                                     </v>
          </cell>
        </row>
        <row r="12111">
          <cell r="G12111">
            <v>528054</v>
          </cell>
          <cell r="H12111" t="str">
            <v xml:space="preserve">ALEJANDRA PEREZ MINA               </v>
          </cell>
          <cell r="I12111" t="str">
            <v xml:space="preserve">MARIA DEL CARMEN BADIA ETCHEGARAY                                     </v>
          </cell>
        </row>
        <row r="12112">
          <cell r="G12112">
            <v>528054</v>
          </cell>
          <cell r="H12112" t="str">
            <v xml:space="preserve">ALEJANDRA PEREZ MINA               </v>
          </cell>
          <cell r="I12112" t="str">
            <v xml:space="preserve">MARIA DEL CARMEN BADIA ETCHEGARAY                                     </v>
          </cell>
        </row>
        <row r="12113">
          <cell r="G12113">
            <v>528054</v>
          </cell>
          <cell r="H12113" t="str">
            <v xml:space="preserve">ALEJANDRA PEREZ MINA               </v>
          </cell>
          <cell r="I12113" t="str">
            <v xml:space="preserve">MARIA DEL CARMEN BADIA ETCHEGARAY                                     </v>
          </cell>
        </row>
        <row r="12114">
          <cell r="G12114">
            <v>528061</v>
          </cell>
          <cell r="H12114" t="str">
            <v xml:space="preserve">ALEJANDRA PEREZ MINA               </v>
          </cell>
          <cell r="I12114" t="str">
            <v xml:space="preserve">JIMENA MERODIO VEJAR                                                  </v>
          </cell>
        </row>
        <row r="12115">
          <cell r="G12115">
            <v>528061</v>
          </cell>
          <cell r="H12115" t="str">
            <v xml:space="preserve">ALEJANDRA PEREZ MINA               </v>
          </cell>
          <cell r="I12115" t="str">
            <v xml:space="preserve">JIMENA MERODIO VEJAR                                                  </v>
          </cell>
        </row>
        <row r="12116">
          <cell r="G12116">
            <v>528061</v>
          </cell>
          <cell r="H12116" t="str">
            <v xml:space="preserve">ALEJANDRA PEREZ MINA               </v>
          </cell>
          <cell r="I12116" t="str">
            <v xml:space="preserve">JIMENA MERODIO VEJAR                                                  </v>
          </cell>
        </row>
        <row r="12117">
          <cell r="G12117">
            <v>528072</v>
          </cell>
          <cell r="H12117" t="str">
            <v xml:space="preserve">JAIME DAVID FAES                   </v>
          </cell>
          <cell r="I12117" t="str">
            <v xml:space="preserve">ADA CAROLINA MELO OCHOA                                               </v>
          </cell>
        </row>
        <row r="12118">
          <cell r="G12118">
            <v>528072</v>
          </cell>
          <cell r="H12118" t="str">
            <v xml:space="preserve">JAIME DAVID FAES                   </v>
          </cell>
          <cell r="I12118" t="str">
            <v xml:space="preserve">ADA CAROLINA MELO OCHOA                                               </v>
          </cell>
        </row>
        <row r="12119">
          <cell r="G12119">
            <v>528072</v>
          </cell>
          <cell r="H12119" t="str">
            <v xml:space="preserve">JAIME DAVID FAES                   </v>
          </cell>
          <cell r="I12119" t="str">
            <v xml:space="preserve">ADA CAROLINA MELO OCHOA                                               </v>
          </cell>
        </row>
        <row r="12120">
          <cell r="G12120">
            <v>528072</v>
          </cell>
          <cell r="H12120" t="str">
            <v xml:space="preserve">JAIME DAVID FAES                   </v>
          </cell>
          <cell r="I12120" t="str">
            <v xml:space="preserve">ADA CAROLINA MELO OCHOA                                               </v>
          </cell>
        </row>
        <row r="12121">
          <cell r="G12121">
            <v>528072</v>
          </cell>
          <cell r="H12121" t="str">
            <v xml:space="preserve">JAIME DAVID FAES                   </v>
          </cell>
          <cell r="I12121" t="str">
            <v xml:space="preserve">ADA CAROLINA MELO OCHOA                                               </v>
          </cell>
        </row>
        <row r="12122">
          <cell r="G12122">
            <v>528083</v>
          </cell>
          <cell r="H12122" t="str">
            <v xml:space="preserve">JAIME DAVID FAES                   </v>
          </cell>
          <cell r="I12122" t="str">
            <v xml:space="preserve">CORPORACION RBS SA DE CV                                              </v>
          </cell>
        </row>
        <row r="12123">
          <cell r="G12123">
            <v>528123</v>
          </cell>
          <cell r="H12123" t="str">
            <v xml:space="preserve">ALEJANDRA PEREZ MINA (ALPHA G)     </v>
          </cell>
          <cell r="I12123" t="str">
            <v xml:space="preserve">EDUARDO SOTO ALBERU                                                   </v>
          </cell>
        </row>
        <row r="12124">
          <cell r="G12124">
            <v>528123</v>
          </cell>
          <cell r="H12124" t="str">
            <v xml:space="preserve">ALEJANDRA PEREZ MINA (ALPHA G)     </v>
          </cell>
          <cell r="I12124" t="str">
            <v xml:space="preserve">EDUARDO SOTO ALBERU                                                   </v>
          </cell>
        </row>
        <row r="12125">
          <cell r="G12125">
            <v>528123</v>
          </cell>
          <cell r="H12125" t="str">
            <v xml:space="preserve">ALEJANDRA PEREZ MINA (ALPHA G)     </v>
          </cell>
          <cell r="I12125" t="str">
            <v xml:space="preserve">EDUARDO SOTO ALBERU                                                   </v>
          </cell>
        </row>
        <row r="12126">
          <cell r="G12126">
            <v>528123</v>
          </cell>
          <cell r="H12126" t="str">
            <v xml:space="preserve">ALEJANDRA PEREZ MINA (ALPHA G)     </v>
          </cell>
          <cell r="I12126" t="str">
            <v xml:space="preserve">EDUARDO SOTO ALBERU                                                   </v>
          </cell>
        </row>
        <row r="12127">
          <cell r="G12127">
            <v>528123</v>
          </cell>
          <cell r="H12127" t="str">
            <v xml:space="preserve">ALEJANDRA PEREZ MINA (ALPHA G)     </v>
          </cell>
          <cell r="I12127" t="str">
            <v xml:space="preserve">EDUARDO SOTO ALBERU                                                   </v>
          </cell>
        </row>
        <row r="12128">
          <cell r="G12128">
            <v>528123</v>
          </cell>
          <cell r="H12128" t="str">
            <v xml:space="preserve">ALEJANDRA PEREZ MINA (ALPHA G)     </v>
          </cell>
          <cell r="I12128" t="str">
            <v xml:space="preserve">EDUARDO SOTO ALBERU                                                   </v>
          </cell>
        </row>
        <row r="12129">
          <cell r="G12129">
            <v>528123</v>
          </cell>
          <cell r="H12129" t="str">
            <v xml:space="preserve">ALEJANDRA PEREZ MINA (ALPHA G)     </v>
          </cell>
          <cell r="I12129" t="str">
            <v xml:space="preserve">EDUARDO SOTO ALBERU                                                   </v>
          </cell>
        </row>
        <row r="12130">
          <cell r="G12130">
            <v>528123</v>
          </cell>
          <cell r="H12130" t="str">
            <v xml:space="preserve">ALEJANDRA PEREZ MINA (ALPHA G)     </v>
          </cell>
          <cell r="I12130" t="str">
            <v xml:space="preserve">EDUARDO SOTO ALBERU                                                   </v>
          </cell>
        </row>
        <row r="12131">
          <cell r="G12131">
            <v>528123</v>
          </cell>
          <cell r="H12131" t="str">
            <v xml:space="preserve">ALEJANDRA PEREZ MINA (ALPHA G)     </v>
          </cell>
          <cell r="I12131" t="str">
            <v xml:space="preserve">EDUARDO SOTO ALBERU                                                   </v>
          </cell>
        </row>
        <row r="12132">
          <cell r="G12132">
            <v>528123</v>
          </cell>
          <cell r="H12132" t="str">
            <v xml:space="preserve">ALEJANDRA PEREZ MINA (ALPHA G)     </v>
          </cell>
          <cell r="I12132" t="str">
            <v xml:space="preserve">EDUARDO SOTO ALBERU                                                   </v>
          </cell>
        </row>
        <row r="12133">
          <cell r="G12133">
            <v>528123</v>
          </cell>
          <cell r="H12133" t="str">
            <v xml:space="preserve">ALEJANDRA PEREZ MINA (ALPHA G)     </v>
          </cell>
          <cell r="I12133" t="str">
            <v xml:space="preserve">EDUARDO SOTO ALBERU                                                   </v>
          </cell>
        </row>
        <row r="12134">
          <cell r="G12134">
            <v>528123</v>
          </cell>
          <cell r="H12134" t="str">
            <v xml:space="preserve">ALEJANDRA PEREZ MINA (ALPHA G)     </v>
          </cell>
          <cell r="I12134" t="str">
            <v xml:space="preserve">EDUARDO SOTO ALBERU                                                   </v>
          </cell>
        </row>
        <row r="12135">
          <cell r="G12135">
            <v>528123</v>
          </cell>
          <cell r="H12135" t="str">
            <v xml:space="preserve">ALEJANDRA PEREZ MINA (ALPHA G)     </v>
          </cell>
          <cell r="I12135" t="str">
            <v xml:space="preserve">EDUARDO SOTO ALBERU                                                   </v>
          </cell>
        </row>
        <row r="12136">
          <cell r="G12136">
            <v>528123</v>
          </cell>
          <cell r="H12136" t="str">
            <v xml:space="preserve">ALEJANDRA PEREZ MINA (ALPHA G)     </v>
          </cell>
          <cell r="I12136" t="str">
            <v xml:space="preserve">EDUARDO SOTO ALBERU                                                   </v>
          </cell>
        </row>
        <row r="12137">
          <cell r="G12137">
            <v>528123</v>
          </cell>
          <cell r="H12137" t="str">
            <v xml:space="preserve">ALEJANDRA PEREZ MINA (ALPHA G)     </v>
          </cell>
          <cell r="I12137" t="str">
            <v xml:space="preserve">EDUARDO SOTO ALBERU                                                   </v>
          </cell>
        </row>
        <row r="12138">
          <cell r="G12138">
            <v>528123</v>
          </cell>
          <cell r="H12138" t="str">
            <v xml:space="preserve">ALEJANDRA PEREZ MINA (ALPHA G)     </v>
          </cell>
          <cell r="I12138" t="str">
            <v xml:space="preserve">EDUARDO SOTO ALBERU                                                   </v>
          </cell>
        </row>
        <row r="12139">
          <cell r="G12139">
            <v>528123</v>
          </cell>
          <cell r="H12139" t="str">
            <v xml:space="preserve">ALEJANDRA PEREZ MINA (ALPHA G)     </v>
          </cell>
          <cell r="I12139" t="str">
            <v xml:space="preserve">EDUARDO SOTO ALBERU                                                   </v>
          </cell>
        </row>
        <row r="12140">
          <cell r="G12140">
            <v>528123</v>
          </cell>
          <cell r="H12140" t="str">
            <v xml:space="preserve">ALEJANDRA PEREZ MINA (ALPHA G)     </v>
          </cell>
          <cell r="I12140" t="str">
            <v xml:space="preserve">EDUARDO SOTO ALBERU                                                   </v>
          </cell>
        </row>
        <row r="12141">
          <cell r="G12141">
            <v>528123</v>
          </cell>
          <cell r="H12141" t="str">
            <v xml:space="preserve">ALEJANDRA PEREZ MINA (ALPHA G)     </v>
          </cell>
          <cell r="I12141" t="str">
            <v xml:space="preserve">EDUARDO SOTO ALBERU                                                   </v>
          </cell>
        </row>
        <row r="12142">
          <cell r="G12142">
            <v>528151</v>
          </cell>
          <cell r="H12142" t="str">
            <v xml:space="preserve">ELVA ADRIANA JUAREZ ELIZONDO       </v>
          </cell>
          <cell r="I12142" t="str">
            <v xml:space="preserve">MAURICIO CORTINA LATAPI                                               </v>
          </cell>
        </row>
        <row r="12143">
          <cell r="G12143">
            <v>528164</v>
          </cell>
          <cell r="H12143" t="str">
            <v xml:space="preserve">JAIME DAVID FAES                   </v>
          </cell>
          <cell r="I12143" t="str">
            <v xml:space="preserve">VICTOR MANUEL MONTOYA RIVERO                                          </v>
          </cell>
        </row>
        <row r="12144">
          <cell r="G12144">
            <v>528172</v>
          </cell>
          <cell r="H12144" t="str">
            <v xml:space="preserve">ALEJANDRA PEREZ MINA               </v>
          </cell>
          <cell r="I12144" t="str">
            <v xml:space="preserve">JUAN MANUEL MARQUEZ ANAYA                                             </v>
          </cell>
        </row>
        <row r="12145">
          <cell r="G12145">
            <v>528172</v>
          </cell>
          <cell r="H12145" t="str">
            <v xml:space="preserve">ALEJANDRA PEREZ MINA               </v>
          </cell>
          <cell r="I12145" t="str">
            <v xml:space="preserve">JUAN MANUEL MARQUEZ ANAYA                                             </v>
          </cell>
        </row>
        <row r="12146">
          <cell r="G12146">
            <v>528172</v>
          </cell>
          <cell r="H12146" t="str">
            <v xml:space="preserve">ALEJANDRA PEREZ MINA               </v>
          </cell>
          <cell r="I12146" t="str">
            <v xml:space="preserve">JUAN MANUEL MARQUEZ ANAYA                                             </v>
          </cell>
        </row>
        <row r="12147">
          <cell r="G12147">
            <v>528172</v>
          </cell>
          <cell r="H12147" t="str">
            <v xml:space="preserve">ALEJANDRA PEREZ MINA               </v>
          </cell>
          <cell r="I12147" t="str">
            <v xml:space="preserve">JUAN MANUEL MARQUEZ ANAYA                                             </v>
          </cell>
        </row>
        <row r="12148">
          <cell r="G12148">
            <v>528172</v>
          </cell>
          <cell r="H12148" t="str">
            <v xml:space="preserve">ALEJANDRA PEREZ MINA               </v>
          </cell>
          <cell r="I12148" t="str">
            <v xml:space="preserve">JUAN MANUEL MARQUEZ ANAYA                                             </v>
          </cell>
        </row>
        <row r="12149">
          <cell r="G12149">
            <v>528172</v>
          </cell>
          <cell r="H12149" t="str">
            <v xml:space="preserve">ALEJANDRA PEREZ MINA               </v>
          </cell>
          <cell r="I12149" t="str">
            <v xml:space="preserve">JUAN MANUEL MARQUEZ ANAYA                                             </v>
          </cell>
        </row>
        <row r="12150">
          <cell r="G12150">
            <v>528172</v>
          </cell>
          <cell r="H12150" t="str">
            <v xml:space="preserve">ALEJANDRA PEREZ MINA               </v>
          </cell>
          <cell r="I12150" t="str">
            <v xml:space="preserve">JUAN MANUEL MARQUEZ ANAYA                                             </v>
          </cell>
        </row>
        <row r="12151">
          <cell r="G12151">
            <v>528172</v>
          </cell>
          <cell r="H12151" t="str">
            <v xml:space="preserve">ALEJANDRA PEREZ MINA               </v>
          </cell>
          <cell r="I12151" t="str">
            <v xml:space="preserve">JUAN MANUEL MARQUEZ ANAYA                                             </v>
          </cell>
        </row>
        <row r="12152">
          <cell r="G12152">
            <v>528172</v>
          </cell>
          <cell r="H12152" t="str">
            <v xml:space="preserve">ALEJANDRA PEREZ MINA               </v>
          </cell>
          <cell r="I12152" t="str">
            <v xml:space="preserve">JUAN MANUEL MARQUEZ ANAYA                                             </v>
          </cell>
        </row>
        <row r="12153">
          <cell r="G12153">
            <v>528172</v>
          </cell>
          <cell r="H12153" t="str">
            <v xml:space="preserve">ALEJANDRA PEREZ MINA               </v>
          </cell>
          <cell r="I12153" t="str">
            <v xml:space="preserve">JUAN MANUEL MARQUEZ ANAYA                                             </v>
          </cell>
        </row>
        <row r="12154">
          <cell r="G12154">
            <v>528172</v>
          </cell>
          <cell r="H12154" t="str">
            <v xml:space="preserve">ALEJANDRA PEREZ MINA               </v>
          </cell>
          <cell r="I12154" t="str">
            <v xml:space="preserve">JUAN MANUEL MARQUEZ ANAYA                                             </v>
          </cell>
        </row>
        <row r="12155">
          <cell r="G12155">
            <v>528172</v>
          </cell>
          <cell r="H12155" t="str">
            <v xml:space="preserve">ALEJANDRA PEREZ MINA               </v>
          </cell>
          <cell r="I12155" t="str">
            <v xml:space="preserve">JUAN MANUEL MARQUEZ ANAYA                                             </v>
          </cell>
        </row>
        <row r="12156">
          <cell r="G12156">
            <v>528172</v>
          </cell>
          <cell r="H12156" t="str">
            <v xml:space="preserve">ALEJANDRA PEREZ MINA               </v>
          </cell>
          <cell r="I12156" t="str">
            <v xml:space="preserve">JUAN MANUEL MARQUEZ ANAYA                                             </v>
          </cell>
        </row>
        <row r="12157">
          <cell r="G12157">
            <v>528185</v>
          </cell>
          <cell r="H12157" t="str">
            <v xml:space="preserve">MARIO ALBERTO SANCHEZ BRAVO        </v>
          </cell>
          <cell r="I12157" t="str">
            <v>MEXICHEM SERVICIOS DERIVADOS S.A. DE C.V.(FONDO DE AHORRO DE LOS TRABA</v>
          </cell>
        </row>
        <row r="12158">
          <cell r="G12158">
            <v>528193</v>
          </cell>
          <cell r="H12158" t="str">
            <v xml:space="preserve">MARIO ALBERTO SANCHEZ BRAVO        </v>
          </cell>
          <cell r="I12158" t="str">
            <v>MEXICHEM SERVICIOS FLUOR, S.A. DE C.V.(FONDO DE AHORRO DE LOS TRABAJAD</v>
          </cell>
        </row>
        <row r="12159">
          <cell r="G12159">
            <v>528212</v>
          </cell>
          <cell r="H12159" t="str">
            <v xml:space="preserve">MARIO ALBERTO SANCHEZ BRAVO        </v>
          </cell>
          <cell r="I12159" t="str">
            <v>MEXICHEM SERVICIOS TRANSFORMADOS SA DE CV FONDO DE AHORRO DE LOS TRABA</v>
          </cell>
        </row>
        <row r="12160">
          <cell r="G12160">
            <v>528225</v>
          </cell>
          <cell r="H12160" t="str">
            <v xml:space="preserve">MARIO ALBERTO SANCHEZ BRAVO        </v>
          </cell>
          <cell r="I12160" t="str">
            <v>MEXICHEM SERVICIOS RESINAS SA DE CV (FONDO DE AHORRO DE LOS TRABAJADOR</v>
          </cell>
        </row>
        <row r="12161">
          <cell r="G12161">
            <v>528234</v>
          </cell>
          <cell r="H12161" t="str">
            <v xml:space="preserve">ANDREA TORRES LOPEZ                </v>
          </cell>
          <cell r="I12161" t="str">
            <v xml:space="preserve">INMOBILIARIA SCHAC SA DE CV                                           </v>
          </cell>
        </row>
        <row r="12162">
          <cell r="G12162">
            <v>528275</v>
          </cell>
          <cell r="H12162" t="str">
            <v xml:space="preserve">MARIO ALBERTO SANCHEZ BRAVO        </v>
          </cell>
          <cell r="I12162" t="str">
            <v xml:space="preserve">MEXICHEM SERVICIOS ADMINISTRATIVOS SA DE CV (FONDO DE AHORRO)         </v>
          </cell>
        </row>
        <row r="12163">
          <cell r="G12163">
            <v>528283</v>
          </cell>
          <cell r="H12163" t="str">
            <v xml:space="preserve">ALEJANDRA PEREZ MINA (ALPHA G)     </v>
          </cell>
          <cell r="I12163" t="str">
            <v xml:space="preserve">BARBARA BRANIFF GARZA LAGUERA                                         </v>
          </cell>
        </row>
        <row r="12164">
          <cell r="G12164">
            <v>528283</v>
          </cell>
          <cell r="H12164" t="str">
            <v xml:space="preserve">ALEJANDRA PEREZ MINA (ALPHA G)     </v>
          </cell>
          <cell r="I12164" t="str">
            <v xml:space="preserve">BARBARA BRANIFF GARZA LAGUERA                                         </v>
          </cell>
        </row>
        <row r="12165">
          <cell r="G12165">
            <v>528283</v>
          </cell>
          <cell r="H12165" t="str">
            <v xml:space="preserve">ALEJANDRA PEREZ MINA (ALPHA G)     </v>
          </cell>
          <cell r="I12165" t="str">
            <v xml:space="preserve">BARBARA BRANIFF GARZA LAGUERA                                         </v>
          </cell>
        </row>
        <row r="12166">
          <cell r="G12166">
            <v>528291</v>
          </cell>
          <cell r="H12166" t="str">
            <v xml:space="preserve">ALEJANDRA PEREZ MINA               </v>
          </cell>
          <cell r="I12166" t="str">
            <v xml:space="preserve">MICHELE EDELKIND LECHNER                                              </v>
          </cell>
        </row>
        <row r="12167">
          <cell r="G12167">
            <v>528291</v>
          </cell>
          <cell r="H12167" t="str">
            <v xml:space="preserve">ALEJANDRA PEREZ MINA               </v>
          </cell>
          <cell r="I12167" t="str">
            <v xml:space="preserve">MICHELE EDELKIND LECHNER                                              </v>
          </cell>
        </row>
        <row r="12168">
          <cell r="G12168">
            <v>528301</v>
          </cell>
          <cell r="H12168" t="str">
            <v xml:space="preserve">ANDREA TORRES LOPEZ                </v>
          </cell>
          <cell r="I12168" t="str">
            <v xml:space="preserve">REUVEN ROM .                                                          </v>
          </cell>
        </row>
        <row r="12169">
          <cell r="G12169">
            <v>528301</v>
          </cell>
          <cell r="H12169" t="str">
            <v xml:space="preserve">ANDREA TORRES LOPEZ                </v>
          </cell>
          <cell r="I12169" t="str">
            <v xml:space="preserve">REUVEN ROM .                                                          </v>
          </cell>
        </row>
        <row r="12170">
          <cell r="G12170">
            <v>528301</v>
          </cell>
          <cell r="H12170" t="str">
            <v xml:space="preserve">ANDREA TORRES LOPEZ                </v>
          </cell>
          <cell r="I12170" t="str">
            <v xml:space="preserve">REUVEN ROM .                                                          </v>
          </cell>
        </row>
        <row r="12171">
          <cell r="G12171">
            <v>528301</v>
          </cell>
          <cell r="H12171" t="str">
            <v xml:space="preserve">ANDREA TORRES LOPEZ                </v>
          </cell>
          <cell r="I12171" t="str">
            <v xml:space="preserve">REUVEN ROM .                                                          </v>
          </cell>
        </row>
        <row r="12172">
          <cell r="G12172">
            <v>528301</v>
          </cell>
          <cell r="H12172" t="str">
            <v xml:space="preserve">ANDREA TORRES LOPEZ                </v>
          </cell>
          <cell r="I12172" t="str">
            <v xml:space="preserve">REUVEN ROM .                                                          </v>
          </cell>
        </row>
        <row r="12173">
          <cell r="G12173">
            <v>528301</v>
          </cell>
          <cell r="H12173" t="str">
            <v xml:space="preserve">ANDREA TORRES LOPEZ                </v>
          </cell>
          <cell r="I12173" t="str">
            <v xml:space="preserve">REUVEN ROM .                                                          </v>
          </cell>
        </row>
        <row r="12174">
          <cell r="G12174">
            <v>528301</v>
          </cell>
          <cell r="H12174" t="str">
            <v xml:space="preserve">ANDREA TORRES LOPEZ                </v>
          </cell>
          <cell r="I12174" t="str">
            <v xml:space="preserve">REUVEN ROM .                                                          </v>
          </cell>
        </row>
        <row r="12175">
          <cell r="G12175">
            <v>528301</v>
          </cell>
          <cell r="H12175" t="str">
            <v xml:space="preserve">ANDREA TORRES LOPEZ                </v>
          </cell>
          <cell r="I12175" t="str">
            <v xml:space="preserve">REUVEN ROM .                                                          </v>
          </cell>
        </row>
        <row r="12176">
          <cell r="G12176">
            <v>528301</v>
          </cell>
          <cell r="H12176" t="str">
            <v xml:space="preserve">ANDREA TORRES LOPEZ                </v>
          </cell>
          <cell r="I12176" t="str">
            <v xml:space="preserve">REUVEN ROM .                                                          </v>
          </cell>
        </row>
        <row r="12177">
          <cell r="G12177">
            <v>528301</v>
          </cell>
          <cell r="H12177" t="str">
            <v xml:space="preserve">ANDREA TORRES LOPEZ                </v>
          </cell>
          <cell r="I12177" t="str">
            <v xml:space="preserve">REUVEN ROM .                                                          </v>
          </cell>
        </row>
        <row r="12178">
          <cell r="G12178">
            <v>528301</v>
          </cell>
          <cell r="H12178" t="str">
            <v xml:space="preserve">ANDREA TORRES LOPEZ                </v>
          </cell>
          <cell r="I12178" t="str">
            <v xml:space="preserve">REUVEN ROM .                                                          </v>
          </cell>
        </row>
        <row r="12179">
          <cell r="G12179">
            <v>528352</v>
          </cell>
          <cell r="H12179" t="str">
            <v xml:space="preserve">MARIO ALBERTO SANCHEZ BRAVO        </v>
          </cell>
          <cell r="I12179" t="str">
            <v xml:space="preserve">SCOTIABANK INVERLAT, S.A FID 360950208                                </v>
          </cell>
        </row>
        <row r="12180">
          <cell r="G12180">
            <v>528352</v>
          </cell>
          <cell r="H12180" t="str">
            <v xml:space="preserve">MARIO ALBERTO SANCHEZ BRAVO        </v>
          </cell>
          <cell r="I12180" t="str">
            <v xml:space="preserve">SCOTIABANK INVERLAT, S.A FID 360950208                                </v>
          </cell>
        </row>
        <row r="12181">
          <cell r="G12181">
            <v>528352</v>
          </cell>
          <cell r="H12181" t="str">
            <v xml:space="preserve">MARIO ALBERTO SANCHEZ BRAVO        </v>
          </cell>
          <cell r="I12181" t="str">
            <v xml:space="preserve">SCOTIABANK INVERLAT, S.A FID 360950208                                </v>
          </cell>
        </row>
        <row r="12182">
          <cell r="G12182">
            <v>528352</v>
          </cell>
          <cell r="H12182" t="str">
            <v xml:space="preserve">MARIO ALBERTO SANCHEZ BRAVO        </v>
          </cell>
          <cell r="I12182" t="str">
            <v xml:space="preserve">SCOTIABANK INVERLAT, S.A FID 360950208                                </v>
          </cell>
        </row>
        <row r="12183">
          <cell r="G12183">
            <v>528352</v>
          </cell>
          <cell r="H12183" t="str">
            <v xml:space="preserve">MARIO ALBERTO SANCHEZ BRAVO        </v>
          </cell>
          <cell r="I12183" t="str">
            <v xml:space="preserve">SCOTIABANK INVERLAT, S.A FID 360950208                                </v>
          </cell>
        </row>
        <row r="12184">
          <cell r="G12184">
            <v>528352</v>
          </cell>
          <cell r="H12184" t="str">
            <v xml:space="preserve">MARIO ALBERTO SANCHEZ BRAVO        </v>
          </cell>
          <cell r="I12184" t="str">
            <v xml:space="preserve">SCOTIABANK INVERLAT, S.A FID 360950208                                </v>
          </cell>
        </row>
        <row r="12185">
          <cell r="G12185">
            <v>528352</v>
          </cell>
          <cell r="H12185" t="str">
            <v xml:space="preserve">MARIO ALBERTO SANCHEZ BRAVO        </v>
          </cell>
          <cell r="I12185" t="str">
            <v xml:space="preserve">SCOTIABANK INVERLAT, S.A FID 360950208                                </v>
          </cell>
        </row>
        <row r="12186">
          <cell r="G12186">
            <v>528365</v>
          </cell>
          <cell r="H12186" t="str">
            <v xml:space="preserve">ALEJANDRA PEREZ MINA               </v>
          </cell>
          <cell r="I12186" t="str">
            <v xml:space="preserve">ALFREDO DE JESUS CASAR PEREZ                                          </v>
          </cell>
        </row>
        <row r="12187">
          <cell r="G12187">
            <v>528365</v>
          </cell>
          <cell r="H12187" t="str">
            <v xml:space="preserve">ALEJANDRA PEREZ MINA               </v>
          </cell>
          <cell r="I12187" t="str">
            <v xml:space="preserve">ALFREDO DE JESUS CASAR PEREZ                                          </v>
          </cell>
        </row>
        <row r="12188">
          <cell r="G12188">
            <v>528365</v>
          </cell>
          <cell r="H12188" t="str">
            <v xml:space="preserve">ALEJANDRA PEREZ MINA               </v>
          </cell>
          <cell r="I12188" t="str">
            <v xml:space="preserve">ALFREDO DE JESUS CASAR PEREZ                                          </v>
          </cell>
        </row>
        <row r="12189">
          <cell r="G12189">
            <v>528365</v>
          </cell>
          <cell r="H12189" t="str">
            <v xml:space="preserve">ALEJANDRA PEREZ MINA               </v>
          </cell>
          <cell r="I12189" t="str">
            <v xml:space="preserve">ALFREDO DE JESUS CASAR PEREZ                                          </v>
          </cell>
        </row>
        <row r="12190">
          <cell r="G12190">
            <v>528365</v>
          </cell>
          <cell r="H12190" t="str">
            <v xml:space="preserve">ALEJANDRA PEREZ MINA               </v>
          </cell>
          <cell r="I12190" t="str">
            <v xml:space="preserve">ALFREDO DE JESUS CASAR PEREZ                                          </v>
          </cell>
        </row>
        <row r="12191">
          <cell r="G12191">
            <v>528365</v>
          </cell>
          <cell r="H12191" t="str">
            <v xml:space="preserve">ALEJANDRA PEREZ MINA               </v>
          </cell>
          <cell r="I12191" t="str">
            <v xml:space="preserve">ALFREDO DE JESUS CASAR PEREZ                                          </v>
          </cell>
        </row>
        <row r="12192">
          <cell r="G12192">
            <v>528365</v>
          </cell>
          <cell r="H12192" t="str">
            <v xml:space="preserve">ALEJANDRA PEREZ MINA               </v>
          </cell>
          <cell r="I12192" t="str">
            <v xml:space="preserve">ALFREDO DE JESUS CASAR PEREZ                                          </v>
          </cell>
        </row>
        <row r="12193">
          <cell r="G12193">
            <v>528365</v>
          </cell>
          <cell r="H12193" t="str">
            <v xml:space="preserve">ALEJANDRA PEREZ MINA               </v>
          </cell>
          <cell r="I12193" t="str">
            <v xml:space="preserve">ALFREDO DE JESUS CASAR PEREZ                                          </v>
          </cell>
        </row>
        <row r="12194">
          <cell r="G12194">
            <v>528365</v>
          </cell>
          <cell r="H12194" t="str">
            <v xml:space="preserve">ALEJANDRA PEREZ MINA               </v>
          </cell>
          <cell r="I12194" t="str">
            <v xml:space="preserve">ALFREDO DE JESUS CASAR PEREZ                                          </v>
          </cell>
        </row>
        <row r="12195">
          <cell r="G12195">
            <v>528365</v>
          </cell>
          <cell r="H12195" t="str">
            <v xml:space="preserve">ALEJANDRA PEREZ MINA               </v>
          </cell>
          <cell r="I12195" t="str">
            <v xml:space="preserve">ALFREDO DE JESUS CASAR PEREZ                                          </v>
          </cell>
        </row>
        <row r="12196">
          <cell r="G12196">
            <v>528365</v>
          </cell>
          <cell r="H12196" t="str">
            <v xml:space="preserve">ALEJANDRA PEREZ MINA               </v>
          </cell>
          <cell r="I12196" t="str">
            <v xml:space="preserve">ALFREDO DE JESUS CASAR PEREZ                                          </v>
          </cell>
        </row>
        <row r="12197">
          <cell r="G12197">
            <v>528365</v>
          </cell>
          <cell r="H12197" t="str">
            <v xml:space="preserve">ALEJANDRA PEREZ MINA               </v>
          </cell>
          <cell r="I12197" t="str">
            <v xml:space="preserve">ALFREDO DE JESUS CASAR PEREZ                                          </v>
          </cell>
        </row>
        <row r="12198">
          <cell r="G12198">
            <v>528365</v>
          </cell>
          <cell r="H12198" t="str">
            <v xml:space="preserve">ALEJANDRA PEREZ MINA               </v>
          </cell>
          <cell r="I12198" t="str">
            <v xml:space="preserve">ALFREDO DE JESUS CASAR PEREZ                                          </v>
          </cell>
        </row>
        <row r="12199">
          <cell r="G12199">
            <v>528373</v>
          </cell>
          <cell r="H12199" t="str">
            <v xml:space="preserve">JAIME DAVID FAES                   </v>
          </cell>
          <cell r="I12199" t="str">
            <v xml:space="preserve">ALFREDO ARTURO MANZO AGUILAR                                          </v>
          </cell>
        </row>
        <row r="12200">
          <cell r="G12200">
            <v>528373</v>
          </cell>
          <cell r="H12200" t="str">
            <v xml:space="preserve">JAIME DAVID FAES                   </v>
          </cell>
          <cell r="I12200" t="str">
            <v xml:space="preserve">ALFREDO ARTURO MANZO AGUILAR                                          </v>
          </cell>
        </row>
        <row r="12201">
          <cell r="G12201">
            <v>528373</v>
          </cell>
          <cell r="H12201" t="str">
            <v xml:space="preserve">JAIME DAVID FAES                   </v>
          </cell>
          <cell r="I12201" t="str">
            <v xml:space="preserve">ALFREDO ARTURO MANZO AGUILAR                                          </v>
          </cell>
        </row>
        <row r="12202">
          <cell r="G12202">
            <v>528373</v>
          </cell>
          <cell r="H12202" t="str">
            <v xml:space="preserve">JAIME DAVID FAES                   </v>
          </cell>
          <cell r="I12202" t="str">
            <v xml:space="preserve">ALFREDO ARTURO MANZO AGUILAR                                          </v>
          </cell>
        </row>
        <row r="12203">
          <cell r="G12203">
            <v>528373</v>
          </cell>
          <cell r="H12203" t="str">
            <v xml:space="preserve">JAIME DAVID FAES                   </v>
          </cell>
          <cell r="I12203" t="str">
            <v xml:space="preserve">ALFREDO ARTURO MANZO AGUILAR                                          </v>
          </cell>
        </row>
        <row r="12204">
          <cell r="G12204">
            <v>528373</v>
          </cell>
          <cell r="H12204" t="str">
            <v xml:space="preserve">JAIME DAVID FAES                   </v>
          </cell>
          <cell r="I12204" t="str">
            <v xml:space="preserve">ALFREDO ARTURO MANZO AGUILAR                                          </v>
          </cell>
        </row>
        <row r="12205">
          <cell r="G12205">
            <v>528373</v>
          </cell>
          <cell r="H12205" t="str">
            <v xml:space="preserve">JAIME DAVID FAES                   </v>
          </cell>
          <cell r="I12205" t="str">
            <v xml:space="preserve">ALFREDO ARTURO MANZO AGUILAR                                          </v>
          </cell>
        </row>
        <row r="12206">
          <cell r="G12206">
            <v>528373</v>
          </cell>
          <cell r="H12206" t="str">
            <v xml:space="preserve">JAIME DAVID FAES                   </v>
          </cell>
          <cell r="I12206" t="str">
            <v xml:space="preserve">ALFREDO ARTURO MANZO AGUILAR                                          </v>
          </cell>
        </row>
        <row r="12207">
          <cell r="G12207">
            <v>528373</v>
          </cell>
          <cell r="H12207" t="str">
            <v xml:space="preserve">JAIME DAVID FAES                   </v>
          </cell>
          <cell r="I12207" t="str">
            <v xml:space="preserve">ALFREDO ARTURO MANZO AGUILAR                                          </v>
          </cell>
        </row>
        <row r="12208">
          <cell r="G12208">
            <v>528373</v>
          </cell>
          <cell r="H12208" t="str">
            <v xml:space="preserve">JAIME DAVID FAES                   </v>
          </cell>
          <cell r="I12208" t="str">
            <v xml:space="preserve">ALFREDO ARTURO MANZO AGUILAR                                          </v>
          </cell>
        </row>
        <row r="12209">
          <cell r="G12209">
            <v>528373</v>
          </cell>
          <cell r="H12209" t="str">
            <v xml:space="preserve">JAIME DAVID FAES                   </v>
          </cell>
          <cell r="I12209" t="str">
            <v xml:space="preserve">ALFREDO ARTURO MANZO AGUILAR                                          </v>
          </cell>
        </row>
        <row r="12210">
          <cell r="G12210">
            <v>528373</v>
          </cell>
          <cell r="H12210" t="str">
            <v xml:space="preserve">JAIME DAVID FAES                   </v>
          </cell>
          <cell r="I12210" t="str">
            <v xml:space="preserve">ALFREDO ARTURO MANZO AGUILAR                                          </v>
          </cell>
        </row>
        <row r="12211">
          <cell r="G12211">
            <v>528373</v>
          </cell>
          <cell r="H12211" t="str">
            <v xml:space="preserve">JAIME DAVID FAES                   </v>
          </cell>
          <cell r="I12211" t="str">
            <v xml:space="preserve">ALFREDO ARTURO MANZO AGUILAR                                          </v>
          </cell>
        </row>
        <row r="12212">
          <cell r="G12212">
            <v>528373</v>
          </cell>
          <cell r="H12212" t="str">
            <v xml:space="preserve">JAIME DAVID FAES                   </v>
          </cell>
          <cell r="I12212" t="str">
            <v xml:space="preserve">ALFREDO ARTURO MANZO AGUILAR                                          </v>
          </cell>
        </row>
        <row r="12213">
          <cell r="G12213">
            <v>528373</v>
          </cell>
          <cell r="H12213" t="str">
            <v xml:space="preserve">JAIME DAVID FAES                   </v>
          </cell>
          <cell r="I12213" t="str">
            <v xml:space="preserve">ALFREDO ARTURO MANZO AGUILAR                                          </v>
          </cell>
        </row>
        <row r="12214">
          <cell r="G12214">
            <v>528373</v>
          </cell>
          <cell r="H12214" t="str">
            <v xml:space="preserve">JAIME DAVID FAES                   </v>
          </cell>
          <cell r="I12214" t="str">
            <v xml:space="preserve">ALFREDO ARTURO MANZO AGUILAR                                          </v>
          </cell>
        </row>
        <row r="12215">
          <cell r="G12215">
            <v>528373</v>
          </cell>
          <cell r="H12215" t="str">
            <v xml:space="preserve">JAIME DAVID FAES                   </v>
          </cell>
          <cell r="I12215" t="str">
            <v xml:space="preserve">ALFREDO ARTURO MANZO AGUILAR                                          </v>
          </cell>
        </row>
        <row r="12216">
          <cell r="G12216">
            <v>528373</v>
          </cell>
          <cell r="H12216" t="str">
            <v xml:space="preserve">JAIME DAVID FAES                   </v>
          </cell>
          <cell r="I12216" t="str">
            <v xml:space="preserve">ALFREDO ARTURO MANZO AGUILAR                                          </v>
          </cell>
        </row>
        <row r="12217">
          <cell r="G12217">
            <v>528381</v>
          </cell>
          <cell r="H12217" t="str">
            <v xml:space="preserve">HUGO LIRA ROSALINO                 </v>
          </cell>
          <cell r="I12217" t="str">
            <v xml:space="preserve">CESAR ALBERTO NUNEZ LOPEZ                                             </v>
          </cell>
        </row>
        <row r="12218">
          <cell r="G12218">
            <v>528381</v>
          </cell>
          <cell r="H12218" t="str">
            <v xml:space="preserve">HUGO LIRA ROSALINO                 </v>
          </cell>
          <cell r="I12218" t="str">
            <v xml:space="preserve">CESAR ALBERTO NUNEZ LOPEZ                                             </v>
          </cell>
        </row>
        <row r="12219">
          <cell r="G12219">
            <v>528381</v>
          </cell>
          <cell r="H12219" t="str">
            <v xml:space="preserve">HUGO LIRA ROSALINO                 </v>
          </cell>
          <cell r="I12219" t="str">
            <v xml:space="preserve">CESAR ALBERTO NUNEZ LOPEZ                                             </v>
          </cell>
        </row>
        <row r="12220">
          <cell r="G12220">
            <v>528381</v>
          </cell>
          <cell r="H12220" t="str">
            <v xml:space="preserve">HUGO LIRA ROSALINO                 </v>
          </cell>
          <cell r="I12220" t="str">
            <v xml:space="preserve">CESAR ALBERTO NUNEZ LOPEZ                                             </v>
          </cell>
        </row>
        <row r="12221">
          <cell r="G12221">
            <v>528394</v>
          </cell>
          <cell r="H12221" t="str">
            <v>JOSUE GERARDO RAMIREZ ESPA/A FUENTE</v>
          </cell>
          <cell r="I12221" t="str">
            <v xml:space="preserve">JESUS BUCIO LUEZA                                                     </v>
          </cell>
        </row>
        <row r="12222">
          <cell r="G12222">
            <v>528394</v>
          </cell>
          <cell r="H12222" t="str">
            <v>JOSUE GERARDO RAMIREZ ESPA/A FUENTE</v>
          </cell>
          <cell r="I12222" t="str">
            <v xml:space="preserve">JESUS BUCIO LUEZA                                                     </v>
          </cell>
        </row>
        <row r="12223">
          <cell r="G12223">
            <v>528394</v>
          </cell>
          <cell r="H12223" t="str">
            <v>JOSUE GERARDO RAMIREZ ESPA/A FUENTE</v>
          </cell>
          <cell r="I12223" t="str">
            <v xml:space="preserve">JESUS BUCIO LUEZA                                                     </v>
          </cell>
        </row>
        <row r="12224">
          <cell r="G12224">
            <v>528394</v>
          </cell>
          <cell r="H12224" t="str">
            <v>JOSUE GERARDO RAMIREZ ESPA/A FUENTE</v>
          </cell>
          <cell r="I12224" t="str">
            <v xml:space="preserve">JESUS BUCIO LUEZA                                                     </v>
          </cell>
        </row>
        <row r="12225">
          <cell r="G12225">
            <v>528394</v>
          </cell>
          <cell r="H12225" t="str">
            <v>JOSUE GERARDO RAMIREZ ESPA/A FUENTE</v>
          </cell>
          <cell r="I12225" t="str">
            <v xml:space="preserve">JESUS BUCIO LUEZA                                                     </v>
          </cell>
        </row>
        <row r="12226">
          <cell r="G12226">
            <v>528394</v>
          </cell>
          <cell r="H12226" t="str">
            <v>JOSUE GERARDO RAMIREZ ESPA/A FUENTE</v>
          </cell>
          <cell r="I12226" t="str">
            <v xml:space="preserve">JESUS BUCIO LUEZA                                                     </v>
          </cell>
        </row>
        <row r="12227">
          <cell r="G12227">
            <v>528394</v>
          </cell>
          <cell r="H12227" t="str">
            <v>JOSUE GERARDO RAMIREZ ESPA/A FUENTE</v>
          </cell>
          <cell r="I12227" t="str">
            <v xml:space="preserve">JESUS BUCIO LUEZA                                                     </v>
          </cell>
        </row>
        <row r="12228">
          <cell r="G12228">
            <v>528394</v>
          </cell>
          <cell r="H12228" t="str">
            <v>JOSUE GERARDO RAMIREZ ESPA/A FUENTE</v>
          </cell>
          <cell r="I12228" t="str">
            <v xml:space="preserve">JESUS BUCIO LUEZA                                                     </v>
          </cell>
        </row>
        <row r="12229">
          <cell r="G12229">
            <v>528394</v>
          </cell>
          <cell r="H12229" t="str">
            <v>JOSUE GERARDO RAMIREZ ESPA/A FUENTE</v>
          </cell>
          <cell r="I12229" t="str">
            <v xml:space="preserve">JESUS BUCIO LUEZA                                                     </v>
          </cell>
        </row>
        <row r="12230">
          <cell r="G12230">
            <v>528394</v>
          </cell>
          <cell r="H12230" t="str">
            <v>JOSUE GERARDO RAMIREZ ESPA/A FUENTE</v>
          </cell>
          <cell r="I12230" t="str">
            <v xml:space="preserve">JESUS BUCIO LUEZA                                                     </v>
          </cell>
        </row>
        <row r="12231">
          <cell r="G12231">
            <v>528413</v>
          </cell>
          <cell r="H12231" t="str">
            <v xml:space="preserve">AZUCENA GUDI/O                     </v>
          </cell>
          <cell r="I12231" t="str">
            <v xml:space="preserve">ALBERTO LEBORAN .                                                     </v>
          </cell>
        </row>
        <row r="12232">
          <cell r="G12232">
            <v>528421</v>
          </cell>
          <cell r="H12232" t="str">
            <v xml:space="preserve">ALEJANDRA PEREZ MINA               </v>
          </cell>
          <cell r="I12232" t="str">
            <v xml:space="preserve">CARLOS RAMIREZ DE AGUILAR RIVERO                                      </v>
          </cell>
        </row>
        <row r="12233">
          <cell r="G12233">
            <v>528421</v>
          </cell>
          <cell r="H12233" t="str">
            <v xml:space="preserve">ALEJANDRA PEREZ MINA               </v>
          </cell>
          <cell r="I12233" t="str">
            <v xml:space="preserve">CARLOS RAMIREZ DE AGUILAR RIVERO                                      </v>
          </cell>
        </row>
        <row r="12234">
          <cell r="G12234">
            <v>528421</v>
          </cell>
          <cell r="H12234" t="str">
            <v xml:space="preserve">ALEJANDRA PEREZ MINA               </v>
          </cell>
          <cell r="I12234" t="str">
            <v xml:space="preserve">CARLOS RAMIREZ DE AGUILAR RIVERO                                      </v>
          </cell>
        </row>
        <row r="12235">
          <cell r="G12235">
            <v>528434</v>
          </cell>
          <cell r="H12235" t="str">
            <v xml:space="preserve">RAFAEL CASTILLA VIRUES             </v>
          </cell>
          <cell r="I12235" t="str">
            <v xml:space="preserve">ELSA MARIA ALVAREZ PICALLO                                            </v>
          </cell>
        </row>
        <row r="12236">
          <cell r="G12236">
            <v>528442</v>
          </cell>
          <cell r="H12236" t="str">
            <v xml:space="preserve">ABRAHAM AARON SHUBICH Y JALIF      </v>
          </cell>
          <cell r="I12236" t="str">
            <v xml:space="preserve">JUAN MANUEL ALVAREZ HARO                                              </v>
          </cell>
        </row>
        <row r="12237">
          <cell r="G12237">
            <v>528442</v>
          </cell>
          <cell r="H12237" t="str">
            <v xml:space="preserve">ABRAHAM AARON SHUBICH Y JALIF      </v>
          </cell>
          <cell r="I12237" t="str">
            <v xml:space="preserve">JUAN MANUEL ALVAREZ HARO                                              </v>
          </cell>
        </row>
        <row r="12238">
          <cell r="G12238">
            <v>528442</v>
          </cell>
          <cell r="H12238" t="str">
            <v xml:space="preserve">ABRAHAM AARON SHUBICH Y JALIF      </v>
          </cell>
          <cell r="I12238" t="str">
            <v xml:space="preserve">JUAN MANUEL ALVAREZ HARO                                              </v>
          </cell>
        </row>
        <row r="12239">
          <cell r="G12239">
            <v>528442</v>
          </cell>
          <cell r="H12239" t="str">
            <v xml:space="preserve">ABRAHAM AARON SHUBICH Y JALIF      </v>
          </cell>
          <cell r="I12239" t="str">
            <v xml:space="preserve">JUAN MANUEL ALVAREZ HARO                                              </v>
          </cell>
        </row>
        <row r="12240">
          <cell r="G12240">
            <v>528463</v>
          </cell>
          <cell r="H12240" t="str">
            <v xml:space="preserve">ALEJANDRO DE LA GARZA GARCIA       </v>
          </cell>
          <cell r="I12240" t="str">
            <v xml:space="preserve">CARLOS GERARDO SCOTT HOLOHLAVSKY                                      </v>
          </cell>
        </row>
        <row r="12241">
          <cell r="G12241">
            <v>528463</v>
          </cell>
          <cell r="H12241" t="str">
            <v xml:space="preserve">ALEJANDRO DE LA GARZA GARCIA       </v>
          </cell>
          <cell r="I12241" t="str">
            <v xml:space="preserve">CARLOS GERARDO SCOTT HOLOHLAVSKY                                      </v>
          </cell>
        </row>
        <row r="12242">
          <cell r="G12242">
            <v>528463</v>
          </cell>
          <cell r="H12242" t="str">
            <v xml:space="preserve">ALEJANDRO DE LA GARZA GARCIA       </v>
          </cell>
          <cell r="I12242" t="str">
            <v xml:space="preserve">CARLOS GERARDO SCOTT HOLOHLAVSKY                                      </v>
          </cell>
        </row>
        <row r="12243">
          <cell r="G12243">
            <v>528463</v>
          </cell>
          <cell r="H12243" t="str">
            <v xml:space="preserve">ALEJANDRO DE LA GARZA GARCIA       </v>
          </cell>
          <cell r="I12243" t="str">
            <v xml:space="preserve">CARLOS GERARDO SCOTT HOLOHLAVSKY                                      </v>
          </cell>
        </row>
        <row r="12244">
          <cell r="G12244">
            <v>528463</v>
          </cell>
          <cell r="H12244" t="str">
            <v xml:space="preserve">ALEJANDRO DE LA GARZA GARCIA       </v>
          </cell>
          <cell r="I12244" t="str">
            <v xml:space="preserve">CARLOS GERARDO SCOTT HOLOHLAVSKY                                      </v>
          </cell>
        </row>
        <row r="12245">
          <cell r="G12245">
            <v>528463</v>
          </cell>
          <cell r="H12245" t="str">
            <v xml:space="preserve">ALEJANDRO DE LA GARZA GARCIA       </v>
          </cell>
          <cell r="I12245" t="str">
            <v xml:space="preserve">CARLOS GERARDO SCOTT HOLOHLAVSKY                                      </v>
          </cell>
        </row>
        <row r="12246">
          <cell r="G12246">
            <v>528463</v>
          </cell>
          <cell r="H12246" t="str">
            <v xml:space="preserve">ALEJANDRO DE LA GARZA GARCIA       </v>
          </cell>
          <cell r="I12246" t="str">
            <v xml:space="preserve">CARLOS GERARDO SCOTT HOLOHLAVSKY                                      </v>
          </cell>
        </row>
        <row r="12247">
          <cell r="G12247">
            <v>528463</v>
          </cell>
          <cell r="H12247" t="str">
            <v xml:space="preserve">ALEJANDRO DE LA GARZA GARCIA       </v>
          </cell>
          <cell r="I12247" t="str">
            <v xml:space="preserve">CARLOS GERARDO SCOTT HOLOHLAVSKY                                      </v>
          </cell>
        </row>
        <row r="12248">
          <cell r="G12248">
            <v>528463</v>
          </cell>
          <cell r="H12248" t="str">
            <v xml:space="preserve">ALEJANDRO DE LA GARZA GARCIA       </v>
          </cell>
          <cell r="I12248" t="str">
            <v xml:space="preserve">CARLOS GERARDO SCOTT HOLOHLAVSKY                                      </v>
          </cell>
        </row>
        <row r="12249">
          <cell r="G12249">
            <v>528463</v>
          </cell>
          <cell r="H12249" t="str">
            <v xml:space="preserve">ALEJANDRO DE LA GARZA GARCIA       </v>
          </cell>
          <cell r="I12249" t="str">
            <v xml:space="preserve">CARLOS GERARDO SCOTT HOLOHLAVSKY                                      </v>
          </cell>
        </row>
        <row r="12250">
          <cell r="G12250">
            <v>528463</v>
          </cell>
          <cell r="H12250" t="str">
            <v xml:space="preserve">ALEJANDRO DE LA GARZA GARCIA       </v>
          </cell>
          <cell r="I12250" t="str">
            <v xml:space="preserve">CARLOS GERARDO SCOTT HOLOHLAVSKY                                      </v>
          </cell>
        </row>
        <row r="12251">
          <cell r="G12251">
            <v>528463</v>
          </cell>
          <cell r="H12251" t="str">
            <v xml:space="preserve">ALEJANDRO DE LA GARZA GARCIA       </v>
          </cell>
          <cell r="I12251" t="str">
            <v xml:space="preserve">CARLOS GERARDO SCOTT HOLOHLAVSKY                                      </v>
          </cell>
        </row>
        <row r="12252">
          <cell r="G12252">
            <v>528463</v>
          </cell>
          <cell r="H12252" t="str">
            <v xml:space="preserve">ALEJANDRO DE LA GARZA GARCIA       </v>
          </cell>
          <cell r="I12252" t="str">
            <v xml:space="preserve">CARLOS GERARDO SCOTT HOLOHLAVSKY                                      </v>
          </cell>
        </row>
        <row r="12253">
          <cell r="G12253">
            <v>528463</v>
          </cell>
          <cell r="H12253" t="str">
            <v xml:space="preserve">ALEJANDRO DE LA GARZA GARCIA       </v>
          </cell>
          <cell r="I12253" t="str">
            <v xml:space="preserve">CARLOS GERARDO SCOTT HOLOHLAVSKY                                      </v>
          </cell>
        </row>
        <row r="12254">
          <cell r="G12254">
            <v>528463</v>
          </cell>
          <cell r="H12254" t="str">
            <v xml:space="preserve">ALEJANDRO DE LA GARZA GARCIA       </v>
          </cell>
          <cell r="I12254" t="str">
            <v xml:space="preserve">CARLOS GERARDO SCOTT HOLOHLAVSKY                                      </v>
          </cell>
        </row>
        <row r="12255">
          <cell r="G12255">
            <v>528463</v>
          </cell>
          <cell r="H12255" t="str">
            <v xml:space="preserve">ALEJANDRO DE LA GARZA GARCIA       </v>
          </cell>
          <cell r="I12255" t="str">
            <v xml:space="preserve">CARLOS GERARDO SCOTT HOLOHLAVSKY                                      </v>
          </cell>
        </row>
        <row r="12256">
          <cell r="G12256">
            <v>528463</v>
          </cell>
          <cell r="H12256" t="str">
            <v xml:space="preserve">ALEJANDRO DE LA GARZA GARCIA       </v>
          </cell>
          <cell r="I12256" t="str">
            <v xml:space="preserve">CARLOS GERARDO SCOTT HOLOHLAVSKY                                      </v>
          </cell>
        </row>
        <row r="12257">
          <cell r="G12257">
            <v>528463</v>
          </cell>
          <cell r="H12257" t="str">
            <v xml:space="preserve">ALEJANDRO DE LA GARZA GARCIA       </v>
          </cell>
          <cell r="I12257" t="str">
            <v xml:space="preserve">CARLOS GERARDO SCOTT HOLOHLAVSKY                                      </v>
          </cell>
        </row>
        <row r="12258">
          <cell r="G12258">
            <v>528484</v>
          </cell>
          <cell r="H12258" t="str">
            <v xml:space="preserve">ALEJANDRA PEREZ MINA               </v>
          </cell>
          <cell r="I12258" t="str">
            <v xml:space="preserve">NEXXUS CAPITAL PRIVATE EQUITY FUND III, L.P.                          </v>
          </cell>
        </row>
        <row r="12259">
          <cell r="G12259">
            <v>528484</v>
          </cell>
          <cell r="H12259" t="str">
            <v xml:space="preserve">ALEJANDRA PEREZ MINA               </v>
          </cell>
          <cell r="I12259" t="str">
            <v xml:space="preserve">NEXXUS CAPITAL PRIVATE EQUITY FUND III, L.P.                          </v>
          </cell>
        </row>
        <row r="12260">
          <cell r="G12260">
            <v>528492</v>
          </cell>
          <cell r="H12260" t="str">
            <v xml:space="preserve">JAIME DAVID FAES                   </v>
          </cell>
          <cell r="I12260" t="str">
            <v xml:space="preserve">JOSEPH DE LA PEﾑA KURI                                                </v>
          </cell>
        </row>
        <row r="12261">
          <cell r="G12261">
            <v>528492</v>
          </cell>
          <cell r="H12261" t="str">
            <v xml:space="preserve">JAIME DAVID FAES                   </v>
          </cell>
          <cell r="I12261" t="str">
            <v xml:space="preserve">JOSEPH DE LA PEﾑA KURI                                                </v>
          </cell>
        </row>
        <row r="12262">
          <cell r="G12262">
            <v>528492</v>
          </cell>
          <cell r="H12262" t="str">
            <v xml:space="preserve">JAIME DAVID FAES                   </v>
          </cell>
          <cell r="I12262" t="str">
            <v xml:space="preserve">JOSEPH DE LA PEﾑA KURI                                                </v>
          </cell>
        </row>
        <row r="12263">
          <cell r="G12263">
            <v>528492</v>
          </cell>
          <cell r="H12263" t="str">
            <v xml:space="preserve">JAIME DAVID FAES                   </v>
          </cell>
          <cell r="I12263" t="str">
            <v xml:space="preserve">JOSEPH DE LA PEﾑA KURI                                                </v>
          </cell>
        </row>
        <row r="12264">
          <cell r="G12264">
            <v>528492</v>
          </cell>
          <cell r="H12264" t="str">
            <v xml:space="preserve">JAIME DAVID FAES                   </v>
          </cell>
          <cell r="I12264" t="str">
            <v xml:space="preserve">JOSEPH DE LA PEﾑA KURI                                                </v>
          </cell>
        </row>
        <row r="12265">
          <cell r="G12265">
            <v>528492</v>
          </cell>
          <cell r="H12265" t="str">
            <v xml:space="preserve">JAIME DAVID FAES                   </v>
          </cell>
          <cell r="I12265" t="str">
            <v xml:space="preserve">JOSEPH DE LA PEﾑA KURI                                                </v>
          </cell>
        </row>
        <row r="12266">
          <cell r="G12266">
            <v>528492</v>
          </cell>
          <cell r="H12266" t="str">
            <v xml:space="preserve">JAIME DAVID FAES                   </v>
          </cell>
          <cell r="I12266" t="str">
            <v xml:space="preserve">JOSEPH DE LA PEﾑA KURI                                                </v>
          </cell>
        </row>
        <row r="12267">
          <cell r="G12267">
            <v>528492</v>
          </cell>
          <cell r="H12267" t="str">
            <v xml:space="preserve">JAIME DAVID FAES                   </v>
          </cell>
          <cell r="I12267" t="str">
            <v xml:space="preserve">JOSEPH DE LA PEﾑA KURI                                                </v>
          </cell>
        </row>
        <row r="12268">
          <cell r="G12268">
            <v>528492</v>
          </cell>
          <cell r="H12268" t="str">
            <v xml:space="preserve">JAIME DAVID FAES                   </v>
          </cell>
          <cell r="I12268" t="str">
            <v xml:space="preserve">JOSEPH DE LA PEﾑA KURI                                                </v>
          </cell>
        </row>
        <row r="12269">
          <cell r="G12269">
            <v>528492</v>
          </cell>
          <cell r="H12269" t="str">
            <v xml:space="preserve">JAIME DAVID FAES                   </v>
          </cell>
          <cell r="I12269" t="str">
            <v xml:space="preserve">JOSEPH DE LA PEﾑA KURI                                                </v>
          </cell>
        </row>
        <row r="12270">
          <cell r="G12270">
            <v>528492</v>
          </cell>
          <cell r="H12270" t="str">
            <v xml:space="preserve">JAIME DAVID FAES                   </v>
          </cell>
          <cell r="I12270" t="str">
            <v xml:space="preserve">JOSEPH DE LA PEﾑA KURI                                                </v>
          </cell>
        </row>
        <row r="12271">
          <cell r="G12271">
            <v>528501</v>
          </cell>
          <cell r="H12271" t="str">
            <v xml:space="preserve">ALEJANDRO AGUILAR MORALES          </v>
          </cell>
          <cell r="I12271" t="str">
            <v xml:space="preserve">MARIA MANUELA SEPULVEDA GARZA                                         </v>
          </cell>
        </row>
        <row r="12272">
          <cell r="G12272">
            <v>528501</v>
          </cell>
          <cell r="H12272" t="str">
            <v xml:space="preserve">ALEJANDRO AGUILAR MORALES          </v>
          </cell>
          <cell r="I12272" t="str">
            <v xml:space="preserve">MARIA MANUELA SEPULVEDA GARZA                                         </v>
          </cell>
        </row>
        <row r="12273">
          <cell r="G12273">
            <v>528501</v>
          </cell>
          <cell r="H12273" t="str">
            <v xml:space="preserve">ALEJANDRO AGUILAR MORALES          </v>
          </cell>
          <cell r="I12273" t="str">
            <v xml:space="preserve">MARIA MANUELA SEPULVEDA GARZA                                         </v>
          </cell>
        </row>
        <row r="12274">
          <cell r="G12274">
            <v>528501</v>
          </cell>
          <cell r="H12274" t="str">
            <v xml:space="preserve">ALEJANDRO AGUILAR MORALES          </v>
          </cell>
          <cell r="I12274" t="str">
            <v xml:space="preserve">MARIA MANUELA SEPULVEDA GARZA                                         </v>
          </cell>
        </row>
        <row r="12275">
          <cell r="G12275">
            <v>528512</v>
          </cell>
          <cell r="H12275" t="str">
            <v xml:space="preserve">MARIO ALBERTO SANCHEZ BRAVO        </v>
          </cell>
          <cell r="I12275" t="str">
            <v xml:space="preserve">KALUZ SERVICIOS ADMINISTRATIVOS, S.A DE C.V.                          </v>
          </cell>
        </row>
        <row r="12276">
          <cell r="G12276">
            <v>528524</v>
          </cell>
          <cell r="H12276" t="str">
            <v xml:space="preserve">ALEJANDRO DE LA GARZA GARCIA       </v>
          </cell>
          <cell r="I12276" t="str">
            <v xml:space="preserve">JORGE DE JESUS OCAMPO CANDIANI                                        </v>
          </cell>
        </row>
        <row r="12277">
          <cell r="G12277">
            <v>528524</v>
          </cell>
          <cell r="H12277" t="str">
            <v xml:space="preserve">ALEJANDRO DE LA GARZA GARCIA       </v>
          </cell>
          <cell r="I12277" t="str">
            <v xml:space="preserve">JORGE DE JESUS OCAMPO CANDIANI                                        </v>
          </cell>
        </row>
        <row r="12278">
          <cell r="G12278">
            <v>528524</v>
          </cell>
          <cell r="H12278" t="str">
            <v xml:space="preserve">ALEJANDRO DE LA GARZA GARCIA       </v>
          </cell>
          <cell r="I12278" t="str">
            <v xml:space="preserve">JORGE DE JESUS OCAMPO CANDIANI                                        </v>
          </cell>
        </row>
        <row r="12279">
          <cell r="G12279">
            <v>528532</v>
          </cell>
          <cell r="H12279" t="str">
            <v xml:space="preserve">ALEJANDRO DE LA GARZA GARCIA       </v>
          </cell>
          <cell r="I12279" t="str">
            <v xml:space="preserve">SONIA MARIA GARZA GONZALEZ                                            </v>
          </cell>
        </row>
        <row r="12280">
          <cell r="G12280">
            <v>528532</v>
          </cell>
          <cell r="H12280" t="str">
            <v xml:space="preserve">ALEJANDRO DE LA GARZA GARCIA       </v>
          </cell>
          <cell r="I12280" t="str">
            <v xml:space="preserve">SONIA MARIA GARZA GONZALEZ                                            </v>
          </cell>
        </row>
        <row r="12281">
          <cell r="G12281">
            <v>528545</v>
          </cell>
          <cell r="H12281" t="str">
            <v xml:space="preserve">EMPLEADOS                          </v>
          </cell>
          <cell r="I12281" t="str">
            <v xml:space="preserve">HECTOR ELIAS ESPINOSA GONZALEZ                                        </v>
          </cell>
        </row>
        <row r="12282">
          <cell r="G12282">
            <v>528553</v>
          </cell>
          <cell r="H12282" t="str">
            <v xml:space="preserve">ALEJANDRA PEREZ MINA               </v>
          </cell>
          <cell r="I12282" t="str">
            <v xml:space="preserve">GABRIELA AGUILAR BELL                                                 </v>
          </cell>
        </row>
        <row r="12283">
          <cell r="G12283">
            <v>528553</v>
          </cell>
          <cell r="H12283" t="str">
            <v xml:space="preserve">ALEJANDRA PEREZ MINA               </v>
          </cell>
          <cell r="I12283" t="str">
            <v xml:space="preserve">GABRIELA AGUILAR BELL                                                 </v>
          </cell>
        </row>
        <row r="12284">
          <cell r="G12284">
            <v>528574</v>
          </cell>
          <cell r="H12284" t="str">
            <v xml:space="preserve">ALEXANDRO SANTILLAN GALLARDO       </v>
          </cell>
          <cell r="I12284" t="str">
            <v xml:space="preserve">ANTONIO MIGUEL CORTES                                                 </v>
          </cell>
        </row>
        <row r="12285">
          <cell r="G12285">
            <v>528574</v>
          </cell>
          <cell r="H12285" t="str">
            <v xml:space="preserve">ALEXANDRO SANTILLAN GALLARDO       </v>
          </cell>
          <cell r="I12285" t="str">
            <v xml:space="preserve">ANTONIO MIGUEL CORTES                                                 </v>
          </cell>
        </row>
        <row r="12286">
          <cell r="G12286">
            <v>528574</v>
          </cell>
          <cell r="H12286" t="str">
            <v xml:space="preserve">ALEXANDRO SANTILLAN GALLARDO       </v>
          </cell>
          <cell r="I12286" t="str">
            <v xml:space="preserve">ANTONIO MIGUEL CORTES                                                 </v>
          </cell>
        </row>
        <row r="12287">
          <cell r="G12287">
            <v>528574</v>
          </cell>
          <cell r="H12287" t="str">
            <v xml:space="preserve">ALEXANDRO SANTILLAN GALLARDO       </v>
          </cell>
          <cell r="I12287" t="str">
            <v xml:space="preserve">ANTONIO MIGUEL CORTES                                                 </v>
          </cell>
        </row>
        <row r="12288">
          <cell r="G12288">
            <v>528574</v>
          </cell>
          <cell r="H12288" t="str">
            <v xml:space="preserve">ALEXANDRO SANTILLAN GALLARDO       </v>
          </cell>
          <cell r="I12288" t="str">
            <v xml:space="preserve">ANTONIO MIGUEL CORTES                                                 </v>
          </cell>
        </row>
        <row r="12289">
          <cell r="G12289">
            <v>528574</v>
          </cell>
          <cell r="H12289" t="str">
            <v xml:space="preserve">ALEXANDRO SANTILLAN GALLARDO       </v>
          </cell>
          <cell r="I12289" t="str">
            <v xml:space="preserve">ANTONIO MIGUEL CORTES                                                 </v>
          </cell>
        </row>
        <row r="12290">
          <cell r="G12290">
            <v>528574</v>
          </cell>
          <cell r="H12290" t="str">
            <v xml:space="preserve">ALEXANDRO SANTILLAN GALLARDO       </v>
          </cell>
          <cell r="I12290" t="str">
            <v xml:space="preserve">ANTONIO MIGUEL CORTES                                                 </v>
          </cell>
        </row>
        <row r="12291">
          <cell r="G12291">
            <v>528574</v>
          </cell>
          <cell r="H12291" t="str">
            <v xml:space="preserve">ALEXANDRO SANTILLAN GALLARDO       </v>
          </cell>
          <cell r="I12291" t="str">
            <v xml:space="preserve">ANTONIO MIGUEL CORTES                                                 </v>
          </cell>
        </row>
        <row r="12292">
          <cell r="G12292">
            <v>528582</v>
          </cell>
          <cell r="H12292" t="str">
            <v xml:space="preserve">ALEJANDRA PEREZ MINA (PRIVEST)     </v>
          </cell>
          <cell r="I12292" t="str">
            <v xml:space="preserve">EUGENIA RODRIGUEZ NATAREN                                             </v>
          </cell>
        </row>
        <row r="12293">
          <cell r="G12293">
            <v>528582</v>
          </cell>
          <cell r="H12293" t="str">
            <v xml:space="preserve">ALEJANDRA PEREZ MINA (PRIVEST)     </v>
          </cell>
          <cell r="I12293" t="str">
            <v xml:space="preserve">EUGENIA RODRIGUEZ NATAREN                                             </v>
          </cell>
        </row>
        <row r="12294">
          <cell r="G12294">
            <v>528603</v>
          </cell>
          <cell r="H12294" t="str">
            <v xml:space="preserve">ALEJANDRA PEREZ MINA (PRIVEST)     </v>
          </cell>
          <cell r="I12294" t="str">
            <v xml:space="preserve">MARIO GUERRERO DEL CASTILLO                                           </v>
          </cell>
        </row>
        <row r="12295">
          <cell r="G12295">
            <v>528614</v>
          </cell>
          <cell r="H12295" t="str">
            <v xml:space="preserve">ALEJANDRO DE LA GARZA GARCIA       </v>
          </cell>
          <cell r="I12295" t="str">
            <v xml:space="preserve">RICARDO ENRIQUE BLANCARTE PIMENTEL                                    </v>
          </cell>
        </row>
        <row r="12296">
          <cell r="G12296">
            <v>528614</v>
          </cell>
          <cell r="H12296" t="str">
            <v xml:space="preserve">ALEJANDRO DE LA GARZA GARCIA       </v>
          </cell>
          <cell r="I12296" t="str">
            <v xml:space="preserve">RICARDO ENRIQUE BLANCARTE PIMENTEL                                    </v>
          </cell>
        </row>
        <row r="12297">
          <cell r="G12297">
            <v>528623</v>
          </cell>
          <cell r="H12297" t="str">
            <v xml:space="preserve">ALEJANDRA PEREZ MINA               </v>
          </cell>
          <cell r="I12297" t="str">
            <v xml:space="preserve">HENRY ELIAS CASSIS KARAM                                              </v>
          </cell>
        </row>
        <row r="12298">
          <cell r="G12298">
            <v>528623</v>
          </cell>
          <cell r="H12298" t="str">
            <v xml:space="preserve">ALEJANDRA PEREZ MINA               </v>
          </cell>
          <cell r="I12298" t="str">
            <v xml:space="preserve">HENRY ELIAS CASSIS KARAM                                              </v>
          </cell>
        </row>
        <row r="12299">
          <cell r="G12299">
            <v>528623</v>
          </cell>
          <cell r="H12299" t="str">
            <v xml:space="preserve">ALEJANDRA PEREZ MINA               </v>
          </cell>
          <cell r="I12299" t="str">
            <v xml:space="preserve">HENRY ELIAS CASSIS KARAM                                              </v>
          </cell>
        </row>
        <row r="12300">
          <cell r="G12300">
            <v>528635</v>
          </cell>
          <cell r="H12300" t="str">
            <v xml:space="preserve">ALEJANDRO DE LA GARZA GARCIA       </v>
          </cell>
          <cell r="I12300" t="str">
            <v xml:space="preserve">COMSER SA DE CV                                                       </v>
          </cell>
        </row>
        <row r="12301">
          <cell r="G12301">
            <v>528635</v>
          </cell>
          <cell r="H12301" t="str">
            <v xml:space="preserve">ALEJANDRO DE LA GARZA GARCIA       </v>
          </cell>
          <cell r="I12301" t="str">
            <v xml:space="preserve">COMSER SA DE CV                                                       </v>
          </cell>
        </row>
        <row r="12302">
          <cell r="G12302">
            <v>528643</v>
          </cell>
          <cell r="H12302" t="str">
            <v xml:space="preserve">ANDREA TORRES LOPEZ                </v>
          </cell>
          <cell r="I12302" t="str">
            <v xml:space="preserve">DESIGN BUILT MANAGEMENT, S.A. DE C.V.                                 </v>
          </cell>
        </row>
        <row r="12303">
          <cell r="G12303">
            <v>528651</v>
          </cell>
          <cell r="H12303" t="str">
            <v>JOSUE GERARDO RAMIREZ ESPA/A FUENTE</v>
          </cell>
          <cell r="I12303" t="str">
            <v xml:space="preserve">MICHELLE WONG PAREDES RIVAS                                           </v>
          </cell>
        </row>
        <row r="12304">
          <cell r="G12304">
            <v>528651</v>
          </cell>
          <cell r="H12304" t="str">
            <v>JOSUE GERARDO RAMIREZ ESPA/A FUENTE</v>
          </cell>
          <cell r="I12304" t="str">
            <v xml:space="preserve">MICHELLE WONG PAREDES RIVAS                                           </v>
          </cell>
        </row>
        <row r="12305">
          <cell r="G12305">
            <v>528651</v>
          </cell>
          <cell r="H12305" t="str">
            <v>JOSUE GERARDO RAMIREZ ESPA/A FUENTE</v>
          </cell>
          <cell r="I12305" t="str">
            <v xml:space="preserve">MICHELLE WONG PAREDES RIVAS                                           </v>
          </cell>
        </row>
        <row r="12306">
          <cell r="G12306">
            <v>528672</v>
          </cell>
          <cell r="H12306" t="str">
            <v xml:space="preserve">GABRIELA SANCHEZ PEREZ             </v>
          </cell>
          <cell r="I12306" t="str">
            <v xml:space="preserve">JOEL BRAVO BENITEZ                                                    </v>
          </cell>
        </row>
        <row r="12307">
          <cell r="G12307">
            <v>528672</v>
          </cell>
          <cell r="H12307" t="str">
            <v xml:space="preserve">GABRIELA SANCHEZ PEREZ             </v>
          </cell>
          <cell r="I12307" t="str">
            <v xml:space="preserve">JOEL BRAVO BENITEZ                                                    </v>
          </cell>
        </row>
        <row r="12308">
          <cell r="G12308">
            <v>528672</v>
          </cell>
          <cell r="H12308" t="str">
            <v xml:space="preserve">GABRIELA SANCHEZ PEREZ             </v>
          </cell>
          <cell r="I12308" t="str">
            <v xml:space="preserve">JOEL BRAVO BENITEZ                                                    </v>
          </cell>
        </row>
        <row r="12309">
          <cell r="G12309">
            <v>528672</v>
          </cell>
          <cell r="H12309" t="str">
            <v xml:space="preserve">GABRIELA SANCHEZ PEREZ             </v>
          </cell>
          <cell r="I12309" t="str">
            <v xml:space="preserve">JOEL BRAVO BENITEZ                                                    </v>
          </cell>
        </row>
        <row r="12310">
          <cell r="G12310">
            <v>528672</v>
          </cell>
          <cell r="H12310" t="str">
            <v xml:space="preserve">GABRIELA SANCHEZ PEREZ             </v>
          </cell>
          <cell r="I12310" t="str">
            <v xml:space="preserve">JOEL BRAVO BENITEZ                                                    </v>
          </cell>
        </row>
        <row r="12311">
          <cell r="G12311">
            <v>528672</v>
          </cell>
          <cell r="H12311" t="str">
            <v xml:space="preserve">GABRIELA SANCHEZ PEREZ             </v>
          </cell>
          <cell r="I12311" t="str">
            <v xml:space="preserve">JOEL BRAVO BENITEZ                                                    </v>
          </cell>
        </row>
        <row r="12312">
          <cell r="G12312">
            <v>528672</v>
          </cell>
          <cell r="H12312" t="str">
            <v xml:space="preserve">GABRIELA SANCHEZ PEREZ             </v>
          </cell>
          <cell r="I12312" t="str">
            <v xml:space="preserve">JOEL BRAVO BENITEZ                                                    </v>
          </cell>
        </row>
        <row r="12313">
          <cell r="G12313">
            <v>528672</v>
          </cell>
          <cell r="H12313" t="str">
            <v xml:space="preserve">GABRIELA SANCHEZ PEREZ             </v>
          </cell>
          <cell r="I12313" t="str">
            <v xml:space="preserve">JOEL BRAVO BENITEZ                                                    </v>
          </cell>
        </row>
        <row r="12314">
          <cell r="G12314">
            <v>528685</v>
          </cell>
          <cell r="H12314" t="str">
            <v xml:space="preserve">JAIME DAVID FAES                   </v>
          </cell>
          <cell r="I12314" t="str">
            <v xml:space="preserve">GONZALO MONTOYA COVARRUBIAS                                           </v>
          </cell>
        </row>
        <row r="12315">
          <cell r="G12315">
            <v>528685</v>
          </cell>
          <cell r="H12315" t="str">
            <v xml:space="preserve">JAIME DAVID FAES                   </v>
          </cell>
          <cell r="I12315" t="str">
            <v xml:space="preserve">GONZALO MONTOYA COVARRUBIAS                                           </v>
          </cell>
        </row>
        <row r="12316">
          <cell r="G12316">
            <v>528685</v>
          </cell>
          <cell r="H12316" t="str">
            <v xml:space="preserve">JAIME DAVID FAES                   </v>
          </cell>
          <cell r="I12316" t="str">
            <v xml:space="preserve">GONZALO MONTOYA COVARRUBIAS                                           </v>
          </cell>
        </row>
        <row r="12317">
          <cell r="G12317">
            <v>528685</v>
          </cell>
          <cell r="H12317" t="str">
            <v xml:space="preserve">JAIME DAVID FAES                   </v>
          </cell>
          <cell r="I12317" t="str">
            <v xml:space="preserve">GONZALO MONTOYA COVARRUBIAS                                           </v>
          </cell>
        </row>
        <row r="12318">
          <cell r="G12318">
            <v>528685</v>
          </cell>
          <cell r="H12318" t="str">
            <v xml:space="preserve">JAIME DAVID FAES                   </v>
          </cell>
          <cell r="I12318" t="str">
            <v xml:space="preserve">GONZALO MONTOYA COVARRUBIAS                                           </v>
          </cell>
        </row>
        <row r="12319">
          <cell r="G12319">
            <v>528685</v>
          </cell>
          <cell r="H12319" t="str">
            <v xml:space="preserve">JAIME DAVID FAES                   </v>
          </cell>
          <cell r="I12319" t="str">
            <v xml:space="preserve">GONZALO MONTOYA COVARRUBIAS                                           </v>
          </cell>
        </row>
        <row r="12320">
          <cell r="G12320">
            <v>528685</v>
          </cell>
          <cell r="H12320" t="str">
            <v xml:space="preserve">JAIME DAVID FAES                   </v>
          </cell>
          <cell r="I12320" t="str">
            <v xml:space="preserve">GONZALO MONTOYA COVARRUBIAS                                           </v>
          </cell>
        </row>
        <row r="12321">
          <cell r="G12321">
            <v>528685</v>
          </cell>
          <cell r="H12321" t="str">
            <v xml:space="preserve">JAIME DAVID FAES                   </v>
          </cell>
          <cell r="I12321" t="str">
            <v xml:space="preserve">GONZALO MONTOYA COVARRUBIAS                                           </v>
          </cell>
        </row>
        <row r="12322">
          <cell r="G12322">
            <v>528693</v>
          </cell>
          <cell r="H12322" t="str">
            <v>JOSUE GERARDO RAMIREZ ESPA/A FUENTE</v>
          </cell>
          <cell r="I12322" t="str">
            <v xml:space="preserve">JORGE ALBERTO GORDILLO ARROYO                                         </v>
          </cell>
        </row>
        <row r="12323">
          <cell r="G12323">
            <v>528693</v>
          </cell>
          <cell r="H12323" t="str">
            <v>JOSUE GERARDO RAMIREZ ESPA/A FUENTE</v>
          </cell>
          <cell r="I12323" t="str">
            <v xml:space="preserve">JORGE ALBERTO GORDILLO ARROYO                                         </v>
          </cell>
        </row>
        <row r="12324">
          <cell r="G12324">
            <v>528693</v>
          </cell>
          <cell r="H12324" t="str">
            <v>JOSUE GERARDO RAMIREZ ESPA/A FUENTE</v>
          </cell>
          <cell r="I12324" t="str">
            <v xml:space="preserve">JORGE ALBERTO GORDILLO ARROYO                                         </v>
          </cell>
        </row>
        <row r="12325">
          <cell r="G12325">
            <v>528693</v>
          </cell>
          <cell r="H12325" t="str">
            <v>JOSUE GERARDO RAMIREZ ESPA/A FUENTE</v>
          </cell>
          <cell r="I12325" t="str">
            <v xml:space="preserve">JORGE ALBERTO GORDILLO ARROYO                                         </v>
          </cell>
        </row>
        <row r="12326">
          <cell r="G12326">
            <v>528693</v>
          </cell>
          <cell r="H12326" t="str">
            <v>JOSUE GERARDO RAMIREZ ESPA/A FUENTE</v>
          </cell>
          <cell r="I12326" t="str">
            <v xml:space="preserve">JORGE ALBERTO GORDILLO ARROYO                                         </v>
          </cell>
        </row>
        <row r="12327">
          <cell r="G12327">
            <v>528701</v>
          </cell>
          <cell r="H12327" t="str">
            <v xml:space="preserve">GABRIELA SUSANA FLORES ALVAREZ     </v>
          </cell>
          <cell r="I12327" t="str">
            <v xml:space="preserve">GUSTAVO ANDRES TORRES INURRIGARRO                                     </v>
          </cell>
        </row>
        <row r="12328">
          <cell r="G12328">
            <v>528712</v>
          </cell>
          <cell r="H12328" t="str">
            <v xml:space="preserve">JAIME DAVID FAES                   </v>
          </cell>
          <cell r="I12328" t="str">
            <v xml:space="preserve">WILFRIDO MANUEL CLAVEL BAﾑOS                                          </v>
          </cell>
        </row>
        <row r="12329">
          <cell r="G12329">
            <v>528712</v>
          </cell>
          <cell r="H12329" t="str">
            <v xml:space="preserve">JAIME DAVID FAES                   </v>
          </cell>
          <cell r="I12329" t="str">
            <v xml:space="preserve">WILFRIDO MANUEL CLAVEL BAﾑOS                                          </v>
          </cell>
        </row>
        <row r="12330">
          <cell r="G12330">
            <v>528712</v>
          </cell>
          <cell r="H12330" t="str">
            <v xml:space="preserve">JAIME DAVID FAES                   </v>
          </cell>
          <cell r="I12330" t="str">
            <v xml:space="preserve">WILFRIDO MANUEL CLAVEL BAﾑOS                                          </v>
          </cell>
        </row>
        <row r="12331">
          <cell r="G12331">
            <v>528712</v>
          </cell>
          <cell r="H12331" t="str">
            <v xml:space="preserve">JAIME DAVID FAES                   </v>
          </cell>
          <cell r="I12331" t="str">
            <v xml:space="preserve">WILFRIDO MANUEL CLAVEL BAﾑOS                                          </v>
          </cell>
        </row>
        <row r="12332">
          <cell r="G12332">
            <v>528712</v>
          </cell>
          <cell r="H12332" t="str">
            <v xml:space="preserve">JAIME DAVID FAES                   </v>
          </cell>
          <cell r="I12332" t="str">
            <v xml:space="preserve">WILFRIDO MANUEL CLAVEL BAﾑOS                                          </v>
          </cell>
        </row>
        <row r="12333">
          <cell r="G12333">
            <v>528725</v>
          </cell>
          <cell r="H12333" t="str">
            <v xml:space="preserve">ALEJANDRA PEREZ MINA               </v>
          </cell>
          <cell r="I12333" t="str">
            <v xml:space="preserve">ELENA MARIA GUADALUPE SUINAGA AGUILAR                                 </v>
          </cell>
        </row>
        <row r="12334">
          <cell r="G12334">
            <v>528734</v>
          </cell>
          <cell r="H12334" t="str">
            <v xml:space="preserve">GABRIEL RODRIGO BAENA CASTUERA     </v>
          </cell>
          <cell r="I12334" t="str">
            <v xml:space="preserve">ANDRES ALBERTO CASTILLO NOH                                           </v>
          </cell>
        </row>
        <row r="12335">
          <cell r="G12335">
            <v>528734</v>
          </cell>
          <cell r="H12335" t="str">
            <v xml:space="preserve">GABRIEL RODRIGO BAENA CASTUERA     </v>
          </cell>
          <cell r="I12335" t="str">
            <v xml:space="preserve">ANDRES ALBERTO CASTILLO NOH                                           </v>
          </cell>
        </row>
        <row r="12336">
          <cell r="G12336">
            <v>528734</v>
          </cell>
          <cell r="H12336" t="str">
            <v xml:space="preserve">GABRIEL RODRIGO BAENA CASTUERA     </v>
          </cell>
          <cell r="I12336" t="str">
            <v xml:space="preserve">ANDRES ALBERTO CASTILLO NOH                                           </v>
          </cell>
        </row>
        <row r="12337">
          <cell r="G12337">
            <v>528734</v>
          </cell>
          <cell r="H12337" t="str">
            <v xml:space="preserve">GABRIEL RODRIGO BAENA CASTUERA     </v>
          </cell>
          <cell r="I12337" t="str">
            <v xml:space="preserve">ANDRES ALBERTO CASTILLO NOH                                           </v>
          </cell>
        </row>
        <row r="12338">
          <cell r="G12338">
            <v>528754</v>
          </cell>
          <cell r="H12338" t="str">
            <v xml:space="preserve">JAIME DAVID FAES                   </v>
          </cell>
          <cell r="I12338" t="str">
            <v xml:space="preserve">MARIA ELENA SOLTERO ESTRADA                                           </v>
          </cell>
        </row>
        <row r="12339">
          <cell r="G12339">
            <v>528754</v>
          </cell>
          <cell r="H12339" t="str">
            <v xml:space="preserve">JAIME DAVID FAES                   </v>
          </cell>
          <cell r="I12339" t="str">
            <v xml:space="preserve">MARIA ELENA SOLTERO ESTRADA                                           </v>
          </cell>
        </row>
        <row r="12340">
          <cell r="G12340">
            <v>528754</v>
          </cell>
          <cell r="H12340" t="str">
            <v xml:space="preserve">JAIME DAVID FAES                   </v>
          </cell>
          <cell r="I12340" t="str">
            <v xml:space="preserve">MARIA ELENA SOLTERO ESTRADA                                           </v>
          </cell>
        </row>
        <row r="12341">
          <cell r="G12341">
            <v>528754</v>
          </cell>
          <cell r="H12341" t="str">
            <v xml:space="preserve">JAIME DAVID FAES                   </v>
          </cell>
          <cell r="I12341" t="str">
            <v xml:space="preserve">MARIA ELENA SOLTERO ESTRADA                                           </v>
          </cell>
        </row>
        <row r="12342">
          <cell r="G12342">
            <v>528754</v>
          </cell>
          <cell r="H12342" t="str">
            <v xml:space="preserve">JAIME DAVID FAES                   </v>
          </cell>
          <cell r="I12342" t="str">
            <v xml:space="preserve">MARIA ELENA SOLTERO ESTRADA                                           </v>
          </cell>
        </row>
        <row r="12343">
          <cell r="G12343">
            <v>528754</v>
          </cell>
          <cell r="H12343" t="str">
            <v xml:space="preserve">JAIME DAVID FAES                   </v>
          </cell>
          <cell r="I12343" t="str">
            <v xml:space="preserve">MARIA ELENA SOLTERO ESTRADA                                           </v>
          </cell>
        </row>
        <row r="12344">
          <cell r="G12344">
            <v>528754</v>
          </cell>
          <cell r="H12344" t="str">
            <v xml:space="preserve">JAIME DAVID FAES                   </v>
          </cell>
          <cell r="I12344" t="str">
            <v xml:space="preserve">MARIA ELENA SOLTERO ESTRADA                                           </v>
          </cell>
        </row>
        <row r="12345">
          <cell r="G12345">
            <v>528754</v>
          </cell>
          <cell r="H12345" t="str">
            <v xml:space="preserve">JAIME DAVID FAES                   </v>
          </cell>
          <cell r="I12345" t="str">
            <v xml:space="preserve">MARIA ELENA SOLTERO ESTRADA                                           </v>
          </cell>
        </row>
        <row r="12346">
          <cell r="G12346">
            <v>528754</v>
          </cell>
          <cell r="H12346" t="str">
            <v xml:space="preserve">JAIME DAVID FAES                   </v>
          </cell>
          <cell r="I12346" t="str">
            <v xml:space="preserve">MARIA ELENA SOLTERO ESTRADA                                           </v>
          </cell>
        </row>
        <row r="12347">
          <cell r="G12347">
            <v>528754</v>
          </cell>
          <cell r="H12347" t="str">
            <v xml:space="preserve">JAIME DAVID FAES                   </v>
          </cell>
          <cell r="I12347" t="str">
            <v xml:space="preserve">MARIA ELENA SOLTERO ESTRADA                                           </v>
          </cell>
        </row>
        <row r="12348">
          <cell r="G12348">
            <v>528754</v>
          </cell>
          <cell r="H12348" t="str">
            <v xml:space="preserve">JAIME DAVID FAES                   </v>
          </cell>
          <cell r="I12348" t="str">
            <v xml:space="preserve">MARIA ELENA SOLTERO ESTRADA                                           </v>
          </cell>
        </row>
        <row r="12349">
          <cell r="G12349">
            <v>528762</v>
          </cell>
          <cell r="H12349" t="str">
            <v xml:space="preserve">JAIME DAVID FAES                   </v>
          </cell>
          <cell r="I12349" t="str">
            <v xml:space="preserve">GUSTAVO ADOLFO ESPINOSA ORTIZ                                         </v>
          </cell>
        </row>
        <row r="12350">
          <cell r="G12350">
            <v>528762</v>
          </cell>
          <cell r="H12350" t="str">
            <v xml:space="preserve">JAIME DAVID FAES                   </v>
          </cell>
          <cell r="I12350" t="str">
            <v xml:space="preserve">GUSTAVO ADOLFO ESPINOSA ORTIZ                                         </v>
          </cell>
        </row>
        <row r="12351">
          <cell r="G12351">
            <v>528775</v>
          </cell>
          <cell r="H12351" t="str">
            <v xml:space="preserve">SILVIA VALERIA MANZO AGUILAR       </v>
          </cell>
          <cell r="I12351" t="str">
            <v xml:space="preserve">JOSE IGNACIO HERNANDEZ URIBE                                          </v>
          </cell>
        </row>
        <row r="12352">
          <cell r="G12352">
            <v>528775</v>
          </cell>
          <cell r="H12352" t="str">
            <v xml:space="preserve">SILVIA VALERIA MANZO AGUILAR       </v>
          </cell>
          <cell r="I12352" t="str">
            <v xml:space="preserve">JOSE IGNACIO HERNANDEZ URIBE                                          </v>
          </cell>
        </row>
        <row r="12353">
          <cell r="G12353">
            <v>528775</v>
          </cell>
          <cell r="H12353" t="str">
            <v xml:space="preserve">SILVIA VALERIA MANZO AGUILAR       </v>
          </cell>
          <cell r="I12353" t="str">
            <v xml:space="preserve">JOSE IGNACIO HERNANDEZ URIBE                                          </v>
          </cell>
        </row>
        <row r="12354">
          <cell r="G12354">
            <v>528775</v>
          </cell>
          <cell r="H12354" t="str">
            <v xml:space="preserve">SILVIA VALERIA MANZO AGUILAR       </v>
          </cell>
          <cell r="I12354" t="str">
            <v xml:space="preserve">JOSE IGNACIO HERNANDEZ URIBE                                          </v>
          </cell>
        </row>
        <row r="12355">
          <cell r="G12355">
            <v>528775</v>
          </cell>
          <cell r="H12355" t="str">
            <v xml:space="preserve">SILVIA VALERIA MANZO AGUILAR       </v>
          </cell>
          <cell r="I12355" t="str">
            <v xml:space="preserve">JOSE IGNACIO HERNANDEZ URIBE                                          </v>
          </cell>
        </row>
        <row r="12356">
          <cell r="G12356">
            <v>528775</v>
          </cell>
          <cell r="H12356" t="str">
            <v xml:space="preserve">SILVIA VALERIA MANZO AGUILAR       </v>
          </cell>
          <cell r="I12356" t="str">
            <v xml:space="preserve">JOSE IGNACIO HERNANDEZ URIBE                                          </v>
          </cell>
        </row>
        <row r="12357">
          <cell r="G12357">
            <v>528791</v>
          </cell>
          <cell r="H12357" t="str">
            <v xml:space="preserve">ALEJANDRA PEREZ MINA               </v>
          </cell>
          <cell r="I12357" t="str">
            <v xml:space="preserve">ARTURO JOSE SAVAL PEREZ                                               </v>
          </cell>
        </row>
        <row r="12358">
          <cell r="G12358">
            <v>528791</v>
          </cell>
          <cell r="H12358" t="str">
            <v xml:space="preserve">ALEJANDRA PEREZ MINA               </v>
          </cell>
          <cell r="I12358" t="str">
            <v xml:space="preserve">ARTURO JOSE SAVAL PEREZ                                               </v>
          </cell>
        </row>
        <row r="12359">
          <cell r="G12359">
            <v>528791</v>
          </cell>
          <cell r="H12359" t="str">
            <v xml:space="preserve">ALEJANDRA PEREZ MINA               </v>
          </cell>
          <cell r="I12359" t="str">
            <v xml:space="preserve">ARTURO JOSE SAVAL PEREZ                                               </v>
          </cell>
        </row>
        <row r="12360">
          <cell r="G12360">
            <v>528791</v>
          </cell>
          <cell r="H12360" t="str">
            <v xml:space="preserve">ALEJANDRA PEREZ MINA               </v>
          </cell>
          <cell r="I12360" t="str">
            <v xml:space="preserve">ARTURO JOSE SAVAL PEREZ                                               </v>
          </cell>
        </row>
        <row r="12361">
          <cell r="G12361">
            <v>528791</v>
          </cell>
          <cell r="H12361" t="str">
            <v xml:space="preserve">ALEJANDRA PEREZ MINA               </v>
          </cell>
          <cell r="I12361" t="str">
            <v xml:space="preserve">ARTURO JOSE SAVAL PEREZ                                               </v>
          </cell>
        </row>
        <row r="12362">
          <cell r="G12362">
            <v>528791</v>
          </cell>
          <cell r="H12362" t="str">
            <v xml:space="preserve">ALEJANDRA PEREZ MINA               </v>
          </cell>
          <cell r="I12362" t="str">
            <v xml:space="preserve">ARTURO JOSE SAVAL PEREZ                                               </v>
          </cell>
        </row>
        <row r="12363">
          <cell r="G12363">
            <v>528791</v>
          </cell>
          <cell r="H12363" t="str">
            <v xml:space="preserve">ALEJANDRA PEREZ MINA               </v>
          </cell>
          <cell r="I12363" t="str">
            <v xml:space="preserve">ARTURO JOSE SAVAL PEREZ                                               </v>
          </cell>
        </row>
        <row r="12364">
          <cell r="G12364">
            <v>528791</v>
          </cell>
          <cell r="H12364" t="str">
            <v xml:space="preserve">ALEJANDRA PEREZ MINA               </v>
          </cell>
          <cell r="I12364" t="str">
            <v xml:space="preserve">ARTURO JOSE SAVAL PEREZ                                               </v>
          </cell>
        </row>
        <row r="12365">
          <cell r="G12365">
            <v>528791</v>
          </cell>
          <cell r="H12365" t="str">
            <v xml:space="preserve">ALEJANDRA PEREZ MINA               </v>
          </cell>
          <cell r="I12365" t="str">
            <v xml:space="preserve">ARTURO JOSE SAVAL PEREZ                                               </v>
          </cell>
        </row>
        <row r="12366">
          <cell r="G12366">
            <v>528791</v>
          </cell>
          <cell r="H12366" t="str">
            <v xml:space="preserve">ALEJANDRA PEREZ MINA               </v>
          </cell>
          <cell r="I12366" t="str">
            <v xml:space="preserve">ARTURO JOSE SAVAL PEREZ                                               </v>
          </cell>
        </row>
        <row r="12367">
          <cell r="G12367">
            <v>528791</v>
          </cell>
          <cell r="H12367" t="str">
            <v xml:space="preserve">ALEJANDRA PEREZ MINA               </v>
          </cell>
          <cell r="I12367" t="str">
            <v xml:space="preserve">ARTURO JOSE SAVAL PEREZ                                               </v>
          </cell>
        </row>
        <row r="12368">
          <cell r="G12368">
            <v>528791</v>
          </cell>
          <cell r="H12368" t="str">
            <v xml:space="preserve">ALEJANDRA PEREZ MINA               </v>
          </cell>
          <cell r="I12368" t="str">
            <v xml:space="preserve">ARTURO JOSE SAVAL PEREZ                                               </v>
          </cell>
        </row>
        <row r="12369">
          <cell r="G12369">
            <v>528791</v>
          </cell>
          <cell r="H12369" t="str">
            <v xml:space="preserve">ALEJANDRA PEREZ MINA               </v>
          </cell>
          <cell r="I12369" t="str">
            <v xml:space="preserve">ARTURO JOSE SAVAL PEREZ                                               </v>
          </cell>
        </row>
        <row r="12370">
          <cell r="G12370">
            <v>528791</v>
          </cell>
          <cell r="H12370" t="str">
            <v xml:space="preserve">ALEJANDRA PEREZ MINA               </v>
          </cell>
          <cell r="I12370" t="str">
            <v xml:space="preserve">ARTURO JOSE SAVAL PEREZ                                               </v>
          </cell>
        </row>
        <row r="12371">
          <cell r="G12371">
            <v>528791</v>
          </cell>
          <cell r="H12371" t="str">
            <v xml:space="preserve">ALEJANDRA PEREZ MINA               </v>
          </cell>
          <cell r="I12371" t="str">
            <v xml:space="preserve">ARTURO JOSE SAVAL PEREZ                                               </v>
          </cell>
        </row>
        <row r="12372">
          <cell r="G12372">
            <v>528815</v>
          </cell>
          <cell r="H12372" t="str">
            <v xml:space="preserve">GABRIEL RODRIGO BAENA CASTUERA     </v>
          </cell>
          <cell r="I12372" t="str">
            <v xml:space="preserve">GABRIEL GARCIA CACIQUE                                                </v>
          </cell>
        </row>
        <row r="12373">
          <cell r="G12373">
            <v>528815</v>
          </cell>
          <cell r="H12373" t="str">
            <v xml:space="preserve">GABRIEL RODRIGO BAENA CASTUERA     </v>
          </cell>
          <cell r="I12373" t="str">
            <v xml:space="preserve">GABRIEL GARCIA CACIQUE                                                </v>
          </cell>
        </row>
        <row r="12374">
          <cell r="G12374">
            <v>528815</v>
          </cell>
          <cell r="H12374" t="str">
            <v xml:space="preserve">GABRIEL RODRIGO BAENA CASTUERA     </v>
          </cell>
          <cell r="I12374" t="str">
            <v xml:space="preserve">GABRIEL GARCIA CACIQUE                                                </v>
          </cell>
        </row>
        <row r="12375">
          <cell r="G12375">
            <v>528823</v>
          </cell>
          <cell r="H12375" t="str">
            <v xml:space="preserve">ALEJANDRA PEREZ MINA               </v>
          </cell>
          <cell r="I12375" t="str">
            <v xml:space="preserve">LAURA GONZALEZ SUINAGA                                                </v>
          </cell>
        </row>
        <row r="12376">
          <cell r="G12376">
            <v>528823</v>
          </cell>
          <cell r="H12376" t="str">
            <v xml:space="preserve">ALEJANDRA PEREZ MINA               </v>
          </cell>
          <cell r="I12376" t="str">
            <v xml:space="preserve">LAURA GONZALEZ SUINAGA                                                </v>
          </cell>
        </row>
        <row r="12377">
          <cell r="G12377">
            <v>528823</v>
          </cell>
          <cell r="H12377" t="str">
            <v xml:space="preserve">ALEJANDRA PEREZ MINA               </v>
          </cell>
          <cell r="I12377" t="str">
            <v xml:space="preserve">LAURA GONZALEZ SUINAGA                                                </v>
          </cell>
        </row>
        <row r="12378">
          <cell r="G12378">
            <v>528831</v>
          </cell>
          <cell r="H12378" t="str">
            <v xml:space="preserve">HUGO LIRA ROSALINO                 </v>
          </cell>
          <cell r="I12378" t="str">
            <v xml:space="preserve">FERNANDO RAFAEL CANTU GARZA                                           </v>
          </cell>
        </row>
        <row r="12379">
          <cell r="G12379">
            <v>528845</v>
          </cell>
          <cell r="H12379" t="str">
            <v xml:space="preserve">SILVIA VALERIA MANZO AGUILAR       </v>
          </cell>
          <cell r="I12379" t="str">
            <v xml:space="preserve">JOSE MANUEL FERNANDEZ CANGAS                                          </v>
          </cell>
        </row>
        <row r="12380">
          <cell r="G12380">
            <v>528845</v>
          </cell>
          <cell r="H12380" t="str">
            <v xml:space="preserve">SILVIA VALERIA MANZO AGUILAR       </v>
          </cell>
          <cell r="I12380" t="str">
            <v xml:space="preserve">JOSE MANUEL FERNANDEZ CANGAS                                          </v>
          </cell>
        </row>
        <row r="12381">
          <cell r="G12381">
            <v>528845</v>
          </cell>
          <cell r="H12381" t="str">
            <v xml:space="preserve">SILVIA VALERIA MANZO AGUILAR       </v>
          </cell>
          <cell r="I12381" t="str">
            <v xml:space="preserve">JOSE MANUEL FERNANDEZ CANGAS                                          </v>
          </cell>
        </row>
        <row r="12382">
          <cell r="G12382">
            <v>528845</v>
          </cell>
          <cell r="H12382" t="str">
            <v xml:space="preserve">SILVIA VALERIA MANZO AGUILAR       </v>
          </cell>
          <cell r="I12382" t="str">
            <v xml:space="preserve">JOSE MANUEL FERNANDEZ CANGAS                                          </v>
          </cell>
        </row>
        <row r="12383">
          <cell r="G12383">
            <v>528852</v>
          </cell>
          <cell r="H12383" t="str">
            <v xml:space="preserve">SILVIA VALERIA MANZO AGUILAR       </v>
          </cell>
          <cell r="I12383" t="str">
            <v xml:space="preserve">SANTIAGO FERNANDEZ FERNANDEZ                                          </v>
          </cell>
        </row>
        <row r="12384">
          <cell r="G12384">
            <v>528852</v>
          </cell>
          <cell r="H12384" t="str">
            <v xml:space="preserve">SILVIA VALERIA MANZO AGUILAR       </v>
          </cell>
          <cell r="I12384" t="str">
            <v xml:space="preserve">SANTIAGO FERNANDEZ FERNANDEZ                                          </v>
          </cell>
        </row>
        <row r="12385">
          <cell r="G12385">
            <v>528852</v>
          </cell>
          <cell r="H12385" t="str">
            <v xml:space="preserve">SILVIA VALERIA MANZO AGUILAR       </v>
          </cell>
          <cell r="I12385" t="str">
            <v xml:space="preserve">SANTIAGO FERNANDEZ FERNANDEZ                                          </v>
          </cell>
        </row>
        <row r="12386">
          <cell r="G12386">
            <v>528852</v>
          </cell>
          <cell r="H12386" t="str">
            <v xml:space="preserve">SILVIA VALERIA MANZO AGUILAR       </v>
          </cell>
          <cell r="I12386" t="str">
            <v xml:space="preserve">SANTIAGO FERNANDEZ FERNANDEZ                                          </v>
          </cell>
        </row>
        <row r="12387">
          <cell r="G12387">
            <v>528865</v>
          </cell>
          <cell r="H12387" t="str">
            <v xml:space="preserve">RAFAEL CASTILLA VIRUES             </v>
          </cell>
          <cell r="I12387" t="str">
            <v xml:space="preserve">ROBERTO GOMEZ CORTAZAR                                                </v>
          </cell>
        </row>
        <row r="12388">
          <cell r="G12388">
            <v>528865</v>
          </cell>
          <cell r="H12388" t="str">
            <v xml:space="preserve">RAFAEL CASTILLA VIRUES             </v>
          </cell>
          <cell r="I12388" t="str">
            <v xml:space="preserve">ROBERTO GOMEZ CORTAZAR                                                </v>
          </cell>
        </row>
        <row r="12389">
          <cell r="G12389">
            <v>528865</v>
          </cell>
          <cell r="H12389" t="str">
            <v xml:space="preserve">RAFAEL CASTILLA VIRUES             </v>
          </cell>
          <cell r="I12389" t="str">
            <v xml:space="preserve">ROBERTO GOMEZ CORTAZAR                                                </v>
          </cell>
        </row>
        <row r="12390">
          <cell r="G12390">
            <v>528865</v>
          </cell>
          <cell r="H12390" t="str">
            <v xml:space="preserve">RAFAEL CASTILLA VIRUES             </v>
          </cell>
          <cell r="I12390" t="str">
            <v xml:space="preserve">ROBERTO GOMEZ CORTAZAR                                                </v>
          </cell>
        </row>
        <row r="12391">
          <cell r="G12391">
            <v>528881</v>
          </cell>
          <cell r="H12391" t="str">
            <v xml:space="preserve">LUIS FRANCISCO RODRIGUEZ PEﾑA      </v>
          </cell>
          <cell r="I12391" t="str">
            <v xml:space="preserve">JUAN CARLOS GAMINO BALMACEDA                                          </v>
          </cell>
        </row>
        <row r="12392">
          <cell r="G12392">
            <v>528881</v>
          </cell>
          <cell r="H12392" t="str">
            <v xml:space="preserve">LUIS FRANCISCO RODRIGUEZ PEﾑA      </v>
          </cell>
          <cell r="I12392" t="str">
            <v xml:space="preserve">JUAN CARLOS GAMINO BALMACEDA                                          </v>
          </cell>
        </row>
        <row r="12393">
          <cell r="G12393">
            <v>528881</v>
          </cell>
          <cell r="H12393" t="str">
            <v xml:space="preserve">LUIS FRANCISCO RODRIGUEZ PEﾑA      </v>
          </cell>
          <cell r="I12393" t="str">
            <v xml:space="preserve">JUAN CARLOS GAMINO BALMACEDA                                          </v>
          </cell>
        </row>
        <row r="12394">
          <cell r="G12394">
            <v>528881</v>
          </cell>
          <cell r="H12394" t="str">
            <v xml:space="preserve">LUIS FRANCISCO RODRIGUEZ PEﾑA      </v>
          </cell>
          <cell r="I12394" t="str">
            <v xml:space="preserve">JUAN CARLOS GAMINO BALMACEDA                                          </v>
          </cell>
        </row>
        <row r="12395">
          <cell r="G12395">
            <v>528881</v>
          </cell>
          <cell r="H12395" t="str">
            <v xml:space="preserve">LUIS FRANCISCO RODRIGUEZ PEﾑA      </v>
          </cell>
          <cell r="I12395" t="str">
            <v xml:space="preserve">JUAN CARLOS GAMINO BALMACEDA                                          </v>
          </cell>
        </row>
        <row r="12396">
          <cell r="G12396">
            <v>528894</v>
          </cell>
          <cell r="H12396" t="str">
            <v xml:space="preserve">ALEJANDRO DE LA GARZA GARCIA       </v>
          </cell>
          <cell r="I12396" t="str">
            <v xml:space="preserve">JORGE EDUARDO VILLARREAL CORTES                                       </v>
          </cell>
        </row>
        <row r="12397">
          <cell r="G12397">
            <v>528894</v>
          </cell>
          <cell r="H12397" t="str">
            <v xml:space="preserve">ALEJANDRO DE LA GARZA GARCIA       </v>
          </cell>
          <cell r="I12397" t="str">
            <v xml:space="preserve">JORGE EDUARDO VILLARREAL CORTES                                       </v>
          </cell>
        </row>
        <row r="12398">
          <cell r="G12398">
            <v>528894</v>
          </cell>
          <cell r="H12398" t="str">
            <v xml:space="preserve">ALEJANDRO DE LA GARZA GARCIA       </v>
          </cell>
          <cell r="I12398" t="str">
            <v xml:space="preserve">JORGE EDUARDO VILLARREAL CORTES                                       </v>
          </cell>
        </row>
        <row r="12399">
          <cell r="G12399">
            <v>528894</v>
          </cell>
          <cell r="H12399" t="str">
            <v xml:space="preserve">ALEJANDRO DE LA GARZA GARCIA       </v>
          </cell>
          <cell r="I12399" t="str">
            <v xml:space="preserve">JORGE EDUARDO VILLARREAL CORTES                                       </v>
          </cell>
        </row>
        <row r="12400">
          <cell r="G12400">
            <v>528894</v>
          </cell>
          <cell r="H12400" t="str">
            <v xml:space="preserve">ALEJANDRO DE LA GARZA GARCIA       </v>
          </cell>
          <cell r="I12400" t="str">
            <v xml:space="preserve">JORGE EDUARDO VILLARREAL CORTES                                       </v>
          </cell>
        </row>
        <row r="12401">
          <cell r="G12401">
            <v>528901</v>
          </cell>
          <cell r="H12401" t="str">
            <v xml:space="preserve">ALEJANDRO DE LA GARZA GARCIA       </v>
          </cell>
          <cell r="I12401" t="str">
            <v xml:space="preserve">CESAR CANTU DE LA PAZ                                                 </v>
          </cell>
        </row>
        <row r="12402">
          <cell r="G12402">
            <v>528913</v>
          </cell>
          <cell r="H12402" t="str">
            <v xml:space="preserve">AZUCENA GUDI/O RAMIREZ             </v>
          </cell>
          <cell r="I12402" t="str">
            <v xml:space="preserve">FONTANA ALTA S.A DE C.V.                                              </v>
          </cell>
        </row>
        <row r="12403">
          <cell r="G12403">
            <v>528921</v>
          </cell>
          <cell r="H12403" t="str">
            <v xml:space="preserve">EMPLEADOS                          </v>
          </cell>
          <cell r="I12403" t="str">
            <v xml:space="preserve">XIMENA ROLDAN NAVA                                                    </v>
          </cell>
        </row>
        <row r="12404">
          <cell r="G12404">
            <v>528921</v>
          </cell>
          <cell r="H12404" t="str">
            <v xml:space="preserve">EMPLEADOS                          </v>
          </cell>
          <cell r="I12404" t="str">
            <v xml:space="preserve">XIMENA ROLDAN NAVA                                                    </v>
          </cell>
        </row>
        <row r="12405">
          <cell r="G12405">
            <v>528934</v>
          </cell>
          <cell r="H12405" t="str">
            <v xml:space="preserve">EMPLEADOS                          </v>
          </cell>
          <cell r="I12405" t="str">
            <v xml:space="preserve">GREGORIO MISAEL VILLAR VELAZQUEZ                                      </v>
          </cell>
        </row>
        <row r="12406">
          <cell r="G12406">
            <v>528934</v>
          </cell>
          <cell r="H12406" t="str">
            <v xml:space="preserve">EMPLEADOS                          </v>
          </cell>
          <cell r="I12406" t="str">
            <v xml:space="preserve">GREGORIO MISAEL VILLAR VELAZQUEZ                                      </v>
          </cell>
        </row>
        <row r="12407">
          <cell r="G12407">
            <v>528934</v>
          </cell>
          <cell r="H12407" t="str">
            <v xml:space="preserve">EMPLEADOS                          </v>
          </cell>
          <cell r="I12407" t="str">
            <v xml:space="preserve">GREGORIO MISAEL VILLAR VELAZQUEZ                                      </v>
          </cell>
        </row>
        <row r="12408">
          <cell r="G12408">
            <v>528934</v>
          </cell>
          <cell r="H12408" t="str">
            <v xml:space="preserve">EMPLEADOS                          </v>
          </cell>
          <cell r="I12408" t="str">
            <v xml:space="preserve">GREGORIO MISAEL VILLAR VELAZQUEZ                                      </v>
          </cell>
        </row>
        <row r="12409">
          <cell r="G12409">
            <v>528934</v>
          </cell>
          <cell r="H12409" t="str">
            <v xml:space="preserve">EMPLEADOS                          </v>
          </cell>
          <cell r="I12409" t="str">
            <v xml:space="preserve">GREGORIO MISAEL VILLAR VELAZQUEZ                                      </v>
          </cell>
        </row>
        <row r="12410">
          <cell r="G12410">
            <v>528934</v>
          </cell>
          <cell r="H12410" t="str">
            <v xml:space="preserve">EMPLEADOS                          </v>
          </cell>
          <cell r="I12410" t="str">
            <v xml:space="preserve">GREGORIO MISAEL VILLAR VELAZQUEZ                                      </v>
          </cell>
        </row>
        <row r="12411">
          <cell r="G12411">
            <v>528934</v>
          </cell>
          <cell r="H12411" t="str">
            <v xml:space="preserve">EMPLEADOS                          </v>
          </cell>
          <cell r="I12411" t="str">
            <v xml:space="preserve">GREGORIO MISAEL VILLAR VELAZQUEZ                                      </v>
          </cell>
        </row>
        <row r="12412">
          <cell r="G12412">
            <v>528942</v>
          </cell>
          <cell r="H12412" t="str">
            <v xml:space="preserve">EMPLEADOS                          </v>
          </cell>
          <cell r="I12412" t="str">
            <v xml:space="preserve">YADIRA OSCOY HERNANDEZ                                                </v>
          </cell>
        </row>
        <row r="12413">
          <cell r="G12413">
            <v>528963</v>
          </cell>
          <cell r="H12413" t="str">
            <v xml:space="preserve">ELVA ADRIANA JUAREZ ELIZONDO       </v>
          </cell>
          <cell r="I12413" t="str">
            <v xml:space="preserve">HUMBERTO SEPULVEDA FLORES                                             </v>
          </cell>
        </row>
        <row r="12414">
          <cell r="G12414">
            <v>528963</v>
          </cell>
          <cell r="H12414" t="str">
            <v xml:space="preserve">ELVA ADRIANA JUAREZ ELIZONDO       </v>
          </cell>
          <cell r="I12414" t="str">
            <v xml:space="preserve">HUMBERTO SEPULVEDA FLORES                                             </v>
          </cell>
        </row>
        <row r="12415">
          <cell r="G12415">
            <v>528963</v>
          </cell>
          <cell r="H12415" t="str">
            <v xml:space="preserve">ELVA ADRIANA JUAREZ ELIZONDO       </v>
          </cell>
          <cell r="I12415" t="str">
            <v xml:space="preserve">HUMBERTO SEPULVEDA FLORES                                             </v>
          </cell>
        </row>
        <row r="12416">
          <cell r="G12416">
            <v>528971</v>
          </cell>
          <cell r="H12416" t="str">
            <v>JOSUE GERARDO RAMIREZ ESPA/A FUENTE</v>
          </cell>
          <cell r="I12416" t="str">
            <v xml:space="preserve">JOSE LUIS GRACIA MARTIN                                               </v>
          </cell>
        </row>
        <row r="12417">
          <cell r="G12417">
            <v>528971</v>
          </cell>
          <cell r="H12417" t="str">
            <v>JOSUE GERARDO RAMIREZ ESPA/A FUENTE</v>
          </cell>
          <cell r="I12417" t="str">
            <v xml:space="preserve">JOSE LUIS GRACIA MARTIN                                               </v>
          </cell>
        </row>
        <row r="12418">
          <cell r="G12418">
            <v>528971</v>
          </cell>
          <cell r="H12418" t="str">
            <v>JOSUE GERARDO RAMIREZ ESPA/A FUENTE</v>
          </cell>
          <cell r="I12418" t="str">
            <v xml:space="preserve">JOSE LUIS GRACIA MARTIN                                               </v>
          </cell>
        </row>
        <row r="12419">
          <cell r="G12419">
            <v>529023</v>
          </cell>
          <cell r="H12419" t="str">
            <v xml:space="preserve">ANAMAYTE TOPETE ESTRADA (FRANKLIN) </v>
          </cell>
          <cell r="I12419" t="str">
            <v>CORPORATIVO CINCO, S.A. DE C.V. ( PLAN DE PENSIONES POR JUBILACION,FAL</v>
          </cell>
        </row>
        <row r="12420">
          <cell r="G12420">
            <v>529023</v>
          </cell>
          <cell r="H12420" t="str">
            <v xml:space="preserve">ANAMAYTE TOPETE ESTRADA (FRANKLIN) </v>
          </cell>
          <cell r="I12420" t="str">
            <v>CORPORATIVO CINCO, S.A. DE C.V. ( PLAN DE PENSIONES POR JUBILACION,FAL</v>
          </cell>
        </row>
        <row r="12421">
          <cell r="G12421">
            <v>529023</v>
          </cell>
          <cell r="H12421" t="str">
            <v xml:space="preserve">ANAMAYTE TOPETE ESTRADA (FRANKLIN) </v>
          </cell>
          <cell r="I12421" t="str">
            <v>CORPORATIVO CINCO, S.A. DE C.V. ( PLAN DE PENSIONES POR JUBILACION,FAL</v>
          </cell>
        </row>
        <row r="12422">
          <cell r="G12422">
            <v>529023</v>
          </cell>
          <cell r="H12422" t="str">
            <v xml:space="preserve">ANAMAYTE TOPETE ESTRADA (FRANKLIN) </v>
          </cell>
          <cell r="I12422" t="str">
            <v>CORPORATIVO CINCO, S.A. DE C.V. ( PLAN DE PENSIONES POR JUBILACION,FAL</v>
          </cell>
        </row>
        <row r="12423">
          <cell r="G12423">
            <v>529023</v>
          </cell>
          <cell r="H12423" t="str">
            <v xml:space="preserve">ANAMAYTE TOPETE ESTRADA (FRANKLIN) </v>
          </cell>
          <cell r="I12423" t="str">
            <v>CORPORATIVO CINCO, S.A. DE C.V. ( PLAN DE PENSIONES POR JUBILACION,FAL</v>
          </cell>
        </row>
        <row r="12424">
          <cell r="G12424">
            <v>529023</v>
          </cell>
          <cell r="H12424" t="str">
            <v xml:space="preserve">ANAMAYTE TOPETE ESTRADA (FRANKLIN) </v>
          </cell>
          <cell r="I12424" t="str">
            <v>CORPORATIVO CINCO, S.A. DE C.V. ( PLAN DE PENSIONES POR JUBILACION,FAL</v>
          </cell>
        </row>
        <row r="12425">
          <cell r="G12425">
            <v>529023</v>
          </cell>
          <cell r="H12425" t="str">
            <v xml:space="preserve">ANAMAYTE TOPETE ESTRADA (FRANKLIN) </v>
          </cell>
          <cell r="I12425" t="str">
            <v>CORPORATIVO CINCO, S.A. DE C.V. ( PLAN DE PENSIONES POR JUBILACION,FAL</v>
          </cell>
        </row>
        <row r="12426">
          <cell r="G12426">
            <v>529023</v>
          </cell>
          <cell r="H12426" t="str">
            <v xml:space="preserve">ANAMAYTE TOPETE ESTRADA (FRANKLIN) </v>
          </cell>
          <cell r="I12426" t="str">
            <v>CORPORATIVO CINCO, S.A. DE C.V. ( PLAN DE PENSIONES POR JUBILACION,FAL</v>
          </cell>
        </row>
        <row r="12427">
          <cell r="G12427">
            <v>529023</v>
          </cell>
          <cell r="H12427" t="str">
            <v xml:space="preserve">ANAMAYTE TOPETE ESTRADA (FRANKLIN) </v>
          </cell>
          <cell r="I12427" t="str">
            <v>CORPORATIVO CINCO, S.A. DE C.V. ( PLAN DE PENSIONES POR JUBILACION,FAL</v>
          </cell>
        </row>
        <row r="12428">
          <cell r="G12428">
            <v>529023</v>
          </cell>
          <cell r="H12428" t="str">
            <v xml:space="preserve">ANAMAYTE TOPETE ESTRADA (FRANKLIN) </v>
          </cell>
          <cell r="I12428" t="str">
            <v>CORPORATIVO CINCO, S.A. DE C.V. ( PLAN DE PENSIONES POR JUBILACION,FAL</v>
          </cell>
        </row>
        <row r="12429">
          <cell r="G12429">
            <v>529023</v>
          </cell>
          <cell r="H12429" t="str">
            <v xml:space="preserve">ANAMAYTE TOPETE ESTRADA (FRANKLIN) </v>
          </cell>
          <cell r="I12429" t="str">
            <v>CORPORATIVO CINCO, S.A. DE C.V. ( PLAN DE PENSIONES POR JUBILACION,FAL</v>
          </cell>
        </row>
        <row r="12430">
          <cell r="G12430">
            <v>529023</v>
          </cell>
          <cell r="H12430" t="str">
            <v xml:space="preserve">ANAMAYTE TOPETE ESTRADA (FRANKLIN) </v>
          </cell>
          <cell r="I12430" t="str">
            <v>CORPORATIVO CINCO, S.A. DE C.V. ( PLAN DE PENSIONES POR JUBILACION,FAL</v>
          </cell>
        </row>
        <row r="12431">
          <cell r="G12431">
            <v>529023</v>
          </cell>
          <cell r="H12431" t="str">
            <v xml:space="preserve">ANAMAYTE TOPETE ESTRADA (FRANKLIN) </v>
          </cell>
          <cell r="I12431" t="str">
            <v>CORPORATIVO CINCO, S.A. DE C.V. ( PLAN DE PENSIONES POR JUBILACION,FAL</v>
          </cell>
        </row>
        <row r="12432">
          <cell r="G12432">
            <v>529023</v>
          </cell>
          <cell r="H12432" t="str">
            <v xml:space="preserve">ANAMAYTE TOPETE ESTRADA (FRANKLIN) </v>
          </cell>
          <cell r="I12432" t="str">
            <v>CORPORATIVO CINCO, S.A. DE C.V. ( PLAN DE PENSIONES POR JUBILACION,FAL</v>
          </cell>
        </row>
        <row r="12433">
          <cell r="G12433">
            <v>529023</v>
          </cell>
          <cell r="H12433" t="str">
            <v xml:space="preserve">ANAMAYTE TOPETE ESTRADA (FRANKLIN) </v>
          </cell>
          <cell r="I12433" t="str">
            <v>CORPORATIVO CINCO, S.A. DE C.V. ( PLAN DE PENSIONES POR JUBILACION,FAL</v>
          </cell>
        </row>
        <row r="12434">
          <cell r="G12434">
            <v>529023</v>
          </cell>
          <cell r="H12434" t="str">
            <v xml:space="preserve">ANAMAYTE TOPETE ESTRADA (FRANKLIN) </v>
          </cell>
          <cell r="I12434" t="str">
            <v>CORPORATIVO CINCO, S.A. DE C.V. ( PLAN DE PENSIONES POR JUBILACION,FAL</v>
          </cell>
        </row>
        <row r="12435">
          <cell r="G12435">
            <v>529023</v>
          </cell>
          <cell r="H12435" t="str">
            <v xml:space="preserve">ANAMAYTE TOPETE ESTRADA (FRANKLIN) </v>
          </cell>
          <cell r="I12435" t="str">
            <v>CORPORATIVO CINCO, S.A. DE C.V. ( PLAN DE PENSIONES POR JUBILACION,FAL</v>
          </cell>
        </row>
        <row r="12436">
          <cell r="G12436">
            <v>529023</v>
          </cell>
          <cell r="H12436" t="str">
            <v xml:space="preserve">ANAMAYTE TOPETE ESTRADA (FRANKLIN) </v>
          </cell>
          <cell r="I12436" t="str">
            <v>CORPORATIVO CINCO, S.A. DE C.V. ( PLAN DE PENSIONES POR JUBILACION,FAL</v>
          </cell>
        </row>
        <row r="12437">
          <cell r="G12437">
            <v>529023</v>
          </cell>
          <cell r="H12437" t="str">
            <v xml:space="preserve">ANAMAYTE TOPETE ESTRADA (FRANKLIN) </v>
          </cell>
          <cell r="I12437" t="str">
            <v>CORPORATIVO CINCO, S.A. DE C.V. ( PLAN DE PENSIONES POR JUBILACION,FAL</v>
          </cell>
        </row>
        <row r="12438">
          <cell r="G12438">
            <v>529023</v>
          </cell>
          <cell r="H12438" t="str">
            <v xml:space="preserve">ANAMAYTE TOPETE ESTRADA (FRANKLIN) </v>
          </cell>
          <cell r="I12438" t="str">
            <v>CORPORATIVO CINCO, S.A. DE C.V. ( PLAN DE PENSIONES POR JUBILACION,FAL</v>
          </cell>
        </row>
        <row r="12439">
          <cell r="G12439">
            <v>529023</v>
          </cell>
          <cell r="H12439" t="str">
            <v xml:space="preserve">ANAMAYTE TOPETE ESTRADA (FRANKLIN) </v>
          </cell>
          <cell r="I12439" t="str">
            <v>CORPORATIVO CINCO, S.A. DE C.V. ( PLAN DE PENSIONES POR JUBILACION,FAL</v>
          </cell>
        </row>
        <row r="12440">
          <cell r="G12440">
            <v>529023</v>
          </cell>
          <cell r="H12440" t="str">
            <v xml:space="preserve">ANAMAYTE TOPETE ESTRADA (FRANKLIN) </v>
          </cell>
          <cell r="I12440" t="str">
            <v>CORPORATIVO CINCO, S.A. DE C.V. ( PLAN DE PENSIONES POR JUBILACION,FAL</v>
          </cell>
        </row>
        <row r="12441">
          <cell r="G12441">
            <v>529023</v>
          </cell>
          <cell r="H12441" t="str">
            <v xml:space="preserve">ANAMAYTE TOPETE ESTRADA (FRANKLIN) </v>
          </cell>
          <cell r="I12441" t="str">
            <v>CORPORATIVO CINCO, S.A. DE C.V. ( PLAN DE PENSIONES POR JUBILACION,FAL</v>
          </cell>
        </row>
        <row r="12442">
          <cell r="G12442">
            <v>529023</v>
          </cell>
          <cell r="H12442" t="str">
            <v xml:space="preserve">ANAMAYTE TOPETE ESTRADA (FRANKLIN) </v>
          </cell>
          <cell r="I12442" t="str">
            <v>CORPORATIVO CINCO, S.A. DE C.V. ( PLAN DE PENSIONES POR JUBILACION,FAL</v>
          </cell>
        </row>
        <row r="12443">
          <cell r="G12443">
            <v>529023</v>
          </cell>
          <cell r="H12443" t="str">
            <v xml:space="preserve">ANAMAYTE TOPETE ESTRADA (FRANKLIN) </v>
          </cell>
          <cell r="I12443" t="str">
            <v>CORPORATIVO CINCO, S.A. DE C.V. ( PLAN DE PENSIONES POR JUBILACION,FAL</v>
          </cell>
        </row>
        <row r="12444">
          <cell r="G12444">
            <v>529023</v>
          </cell>
          <cell r="H12444" t="str">
            <v xml:space="preserve">ANAMAYTE TOPETE ESTRADA (FRANKLIN) </v>
          </cell>
          <cell r="I12444" t="str">
            <v>CORPORATIVO CINCO, S.A. DE C.V. ( PLAN DE PENSIONES POR JUBILACION,FAL</v>
          </cell>
        </row>
        <row r="12445">
          <cell r="G12445">
            <v>529023</v>
          </cell>
          <cell r="H12445" t="str">
            <v xml:space="preserve">ANAMAYTE TOPETE ESTRADA (FRANKLIN) </v>
          </cell>
          <cell r="I12445" t="str">
            <v>CORPORATIVO CINCO, S.A. DE C.V. ( PLAN DE PENSIONES POR JUBILACION,FAL</v>
          </cell>
        </row>
        <row r="12446">
          <cell r="G12446">
            <v>529023</v>
          </cell>
          <cell r="H12446" t="str">
            <v xml:space="preserve">ANAMAYTE TOPETE ESTRADA (FRANKLIN) </v>
          </cell>
          <cell r="I12446" t="str">
            <v>CORPORATIVO CINCO, S.A. DE C.V. ( PLAN DE PENSIONES POR JUBILACION,FAL</v>
          </cell>
        </row>
        <row r="12447">
          <cell r="G12447">
            <v>529023</v>
          </cell>
          <cell r="H12447" t="str">
            <v xml:space="preserve">ANAMAYTE TOPETE ESTRADA (FRANKLIN) </v>
          </cell>
          <cell r="I12447" t="str">
            <v>CORPORATIVO CINCO, S.A. DE C.V. ( PLAN DE PENSIONES POR JUBILACION,FAL</v>
          </cell>
        </row>
        <row r="12448">
          <cell r="G12448">
            <v>529023</v>
          </cell>
          <cell r="H12448" t="str">
            <v xml:space="preserve">ANAMAYTE TOPETE ESTRADA (FRANKLIN) </v>
          </cell>
          <cell r="I12448" t="str">
            <v>CORPORATIVO CINCO, S.A. DE C.V. ( PLAN DE PENSIONES POR JUBILACION,FAL</v>
          </cell>
        </row>
        <row r="12449">
          <cell r="G12449">
            <v>529023</v>
          </cell>
          <cell r="H12449" t="str">
            <v xml:space="preserve">ANAMAYTE TOPETE ESTRADA (FRANKLIN) </v>
          </cell>
          <cell r="I12449" t="str">
            <v>CORPORATIVO CINCO, S.A. DE C.V. ( PLAN DE PENSIONES POR JUBILACION,FAL</v>
          </cell>
        </row>
        <row r="12450">
          <cell r="G12450">
            <v>529034</v>
          </cell>
          <cell r="H12450" t="str">
            <v>ANAMAYTE TOPETE ESTRADA (SHERPA CAP</v>
          </cell>
          <cell r="I12450" t="str">
            <v>HERDEZ,S.A.DE C.V. (PLAN DE PENSIONES POR JUBILACION, FALLECIMIENTO, E</v>
          </cell>
        </row>
        <row r="12451">
          <cell r="G12451">
            <v>529034</v>
          </cell>
          <cell r="H12451" t="str">
            <v>ANAMAYTE TOPETE ESTRADA (SHERPA CAP</v>
          </cell>
          <cell r="I12451" t="str">
            <v>HERDEZ,S.A.DE C.V. (PLAN DE PENSIONES POR JUBILACION, FALLECIMIENTO, E</v>
          </cell>
        </row>
        <row r="12452">
          <cell r="G12452">
            <v>529034</v>
          </cell>
          <cell r="H12452" t="str">
            <v>ANAMAYTE TOPETE ESTRADA (SHERPA CAP</v>
          </cell>
          <cell r="I12452" t="str">
            <v>HERDEZ,S.A.DE C.V. (PLAN DE PENSIONES POR JUBILACION, FALLECIMIENTO, E</v>
          </cell>
        </row>
        <row r="12453">
          <cell r="G12453">
            <v>529034</v>
          </cell>
          <cell r="H12453" t="str">
            <v>ANAMAYTE TOPETE ESTRADA (SHERPA CAP</v>
          </cell>
          <cell r="I12453" t="str">
            <v>HERDEZ,S.A.DE C.V. (PLAN DE PENSIONES POR JUBILACION, FALLECIMIENTO, E</v>
          </cell>
        </row>
        <row r="12454">
          <cell r="G12454">
            <v>529034</v>
          </cell>
          <cell r="H12454" t="str">
            <v>ANAMAYTE TOPETE ESTRADA (SHERPA CAP</v>
          </cell>
          <cell r="I12454" t="str">
            <v>HERDEZ,S.A.DE C.V. (PLAN DE PENSIONES POR JUBILACION, FALLECIMIENTO, E</v>
          </cell>
        </row>
        <row r="12455">
          <cell r="G12455">
            <v>529034</v>
          </cell>
          <cell r="H12455" t="str">
            <v>ANAMAYTE TOPETE ESTRADA (SHERPA CAP</v>
          </cell>
          <cell r="I12455" t="str">
            <v>HERDEZ,S.A.DE C.V. (PLAN DE PENSIONES POR JUBILACION, FALLECIMIENTO, E</v>
          </cell>
        </row>
        <row r="12456">
          <cell r="G12456">
            <v>529034</v>
          </cell>
          <cell r="H12456" t="str">
            <v>ANAMAYTE TOPETE ESTRADA (SHERPA CAP</v>
          </cell>
          <cell r="I12456" t="str">
            <v>HERDEZ,S.A.DE C.V. (PLAN DE PENSIONES POR JUBILACION, FALLECIMIENTO, E</v>
          </cell>
        </row>
        <row r="12457">
          <cell r="G12457">
            <v>529034</v>
          </cell>
          <cell r="H12457" t="str">
            <v>ANAMAYTE TOPETE ESTRADA (SHERPA CAP</v>
          </cell>
          <cell r="I12457" t="str">
            <v>HERDEZ,S.A.DE C.V. (PLAN DE PENSIONES POR JUBILACION, FALLECIMIENTO, E</v>
          </cell>
        </row>
        <row r="12458">
          <cell r="G12458">
            <v>529034</v>
          </cell>
          <cell r="H12458" t="str">
            <v>ANAMAYTE TOPETE ESTRADA (SHERPA CAP</v>
          </cell>
          <cell r="I12458" t="str">
            <v>HERDEZ,S.A.DE C.V. (PLAN DE PENSIONES POR JUBILACION, FALLECIMIENTO, E</v>
          </cell>
        </row>
        <row r="12459">
          <cell r="G12459">
            <v>529034</v>
          </cell>
          <cell r="H12459" t="str">
            <v>ANAMAYTE TOPETE ESTRADA (SHERPA CAP</v>
          </cell>
          <cell r="I12459" t="str">
            <v>HERDEZ,S.A.DE C.V. (PLAN DE PENSIONES POR JUBILACION, FALLECIMIENTO, E</v>
          </cell>
        </row>
        <row r="12460">
          <cell r="G12460">
            <v>529034</v>
          </cell>
          <cell r="H12460" t="str">
            <v>ANAMAYTE TOPETE ESTRADA (SHERPA CAP</v>
          </cell>
          <cell r="I12460" t="str">
            <v>HERDEZ,S.A.DE C.V. (PLAN DE PENSIONES POR JUBILACION, FALLECIMIENTO, E</v>
          </cell>
        </row>
        <row r="12461">
          <cell r="G12461">
            <v>529034</v>
          </cell>
          <cell r="H12461" t="str">
            <v>ANAMAYTE TOPETE ESTRADA (SHERPA CAP</v>
          </cell>
          <cell r="I12461" t="str">
            <v>HERDEZ,S.A.DE C.V. (PLAN DE PENSIONES POR JUBILACION, FALLECIMIENTO, E</v>
          </cell>
        </row>
        <row r="12462">
          <cell r="G12462">
            <v>529034</v>
          </cell>
          <cell r="H12462" t="str">
            <v>ANAMAYTE TOPETE ESTRADA (SHERPA CAP</v>
          </cell>
          <cell r="I12462" t="str">
            <v>HERDEZ,S.A.DE C.V. (PLAN DE PENSIONES POR JUBILACION, FALLECIMIENTO, E</v>
          </cell>
        </row>
        <row r="12463">
          <cell r="G12463">
            <v>529034</v>
          </cell>
          <cell r="H12463" t="str">
            <v>ANAMAYTE TOPETE ESTRADA (SHERPA CAP</v>
          </cell>
          <cell r="I12463" t="str">
            <v>HERDEZ,S.A.DE C.V. (PLAN DE PENSIONES POR JUBILACION, FALLECIMIENTO, E</v>
          </cell>
        </row>
        <row r="12464">
          <cell r="G12464">
            <v>529034</v>
          </cell>
          <cell r="H12464" t="str">
            <v>ANAMAYTE TOPETE ESTRADA (SHERPA CAP</v>
          </cell>
          <cell r="I12464" t="str">
            <v>HERDEZ,S.A.DE C.V. (PLAN DE PENSIONES POR JUBILACION, FALLECIMIENTO, E</v>
          </cell>
        </row>
        <row r="12465">
          <cell r="G12465">
            <v>529034</v>
          </cell>
          <cell r="H12465" t="str">
            <v>ANAMAYTE TOPETE ESTRADA (SHERPA CAP</v>
          </cell>
          <cell r="I12465" t="str">
            <v>HERDEZ,S.A.DE C.V. (PLAN DE PENSIONES POR JUBILACION, FALLECIMIENTO, E</v>
          </cell>
        </row>
        <row r="12466">
          <cell r="G12466">
            <v>529034</v>
          </cell>
          <cell r="H12466" t="str">
            <v>ANAMAYTE TOPETE ESTRADA (SHERPA CAP</v>
          </cell>
          <cell r="I12466" t="str">
            <v>HERDEZ,S.A.DE C.V. (PLAN DE PENSIONES POR JUBILACION, FALLECIMIENTO, E</v>
          </cell>
        </row>
        <row r="12467">
          <cell r="G12467">
            <v>529034</v>
          </cell>
          <cell r="H12467" t="str">
            <v>ANAMAYTE TOPETE ESTRADA (SHERPA CAP</v>
          </cell>
          <cell r="I12467" t="str">
            <v>HERDEZ,S.A.DE C.V. (PLAN DE PENSIONES POR JUBILACION, FALLECIMIENTO, E</v>
          </cell>
        </row>
        <row r="12468">
          <cell r="G12468">
            <v>529034</v>
          </cell>
          <cell r="H12468" t="str">
            <v>ANAMAYTE TOPETE ESTRADA (SHERPA CAP</v>
          </cell>
          <cell r="I12468" t="str">
            <v>HERDEZ,S.A.DE C.V. (PLAN DE PENSIONES POR JUBILACION, FALLECIMIENTO, E</v>
          </cell>
        </row>
        <row r="12469">
          <cell r="G12469">
            <v>529034</v>
          </cell>
          <cell r="H12469" t="str">
            <v>ANAMAYTE TOPETE ESTRADA (SHERPA CAP</v>
          </cell>
          <cell r="I12469" t="str">
            <v>HERDEZ,S.A.DE C.V. (PLAN DE PENSIONES POR JUBILACION, FALLECIMIENTO, E</v>
          </cell>
        </row>
        <row r="12470">
          <cell r="G12470">
            <v>529034</v>
          </cell>
          <cell r="H12470" t="str">
            <v>ANAMAYTE TOPETE ESTRADA (SHERPA CAP</v>
          </cell>
          <cell r="I12470" t="str">
            <v>HERDEZ,S.A.DE C.V. (PLAN DE PENSIONES POR JUBILACION, FALLECIMIENTO, E</v>
          </cell>
        </row>
        <row r="12471">
          <cell r="G12471">
            <v>529034</v>
          </cell>
          <cell r="H12471" t="str">
            <v>ANAMAYTE TOPETE ESTRADA (SHERPA CAP</v>
          </cell>
          <cell r="I12471" t="str">
            <v>HERDEZ,S.A.DE C.V. (PLAN DE PENSIONES POR JUBILACION, FALLECIMIENTO, E</v>
          </cell>
        </row>
        <row r="12472">
          <cell r="G12472">
            <v>529034</v>
          </cell>
          <cell r="H12472" t="str">
            <v>ANAMAYTE TOPETE ESTRADA (SHERPA CAP</v>
          </cell>
          <cell r="I12472" t="str">
            <v>HERDEZ,S.A.DE C.V. (PLAN DE PENSIONES POR JUBILACION, FALLECIMIENTO, E</v>
          </cell>
        </row>
        <row r="12473">
          <cell r="G12473">
            <v>529034</v>
          </cell>
          <cell r="H12473" t="str">
            <v>ANAMAYTE TOPETE ESTRADA (SHERPA CAP</v>
          </cell>
          <cell r="I12473" t="str">
            <v>HERDEZ,S.A.DE C.V. (PLAN DE PENSIONES POR JUBILACION, FALLECIMIENTO, E</v>
          </cell>
        </row>
        <row r="12474">
          <cell r="G12474">
            <v>529034</v>
          </cell>
          <cell r="H12474" t="str">
            <v>ANAMAYTE TOPETE ESTRADA (SHERPA CAP</v>
          </cell>
          <cell r="I12474" t="str">
            <v>HERDEZ,S.A.DE C.V. (PLAN DE PENSIONES POR JUBILACION, FALLECIMIENTO, E</v>
          </cell>
        </row>
        <row r="12475">
          <cell r="G12475">
            <v>529034</v>
          </cell>
          <cell r="H12475" t="str">
            <v>ANAMAYTE TOPETE ESTRADA (SHERPA CAP</v>
          </cell>
          <cell r="I12475" t="str">
            <v>HERDEZ,S.A.DE C.V. (PLAN DE PENSIONES POR JUBILACION, FALLECIMIENTO, E</v>
          </cell>
        </row>
        <row r="12476">
          <cell r="G12476">
            <v>529034</v>
          </cell>
          <cell r="H12476" t="str">
            <v>ANAMAYTE TOPETE ESTRADA (SHERPA CAP</v>
          </cell>
          <cell r="I12476" t="str">
            <v>HERDEZ,S.A.DE C.V. (PLAN DE PENSIONES POR JUBILACION, FALLECIMIENTO, E</v>
          </cell>
        </row>
        <row r="12477">
          <cell r="G12477">
            <v>529034</v>
          </cell>
          <cell r="H12477" t="str">
            <v>ANAMAYTE TOPETE ESTRADA (SHERPA CAP</v>
          </cell>
          <cell r="I12477" t="str">
            <v>HERDEZ,S.A.DE C.V. (PLAN DE PENSIONES POR JUBILACION, FALLECIMIENTO, E</v>
          </cell>
        </row>
        <row r="12478">
          <cell r="G12478">
            <v>529034</v>
          </cell>
          <cell r="H12478" t="str">
            <v>ANAMAYTE TOPETE ESTRADA (SHERPA CAP</v>
          </cell>
          <cell r="I12478" t="str">
            <v>HERDEZ,S.A.DE C.V. (PLAN DE PENSIONES POR JUBILACION, FALLECIMIENTO, E</v>
          </cell>
        </row>
        <row r="12479">
          <cell r="G12479">
            <v>529034</v>
          </cell>
          <cell r="H12479" t="str">
            <v>ANAMAYTE TOPETE ESTRADA (SHERPA CAP</v>
          </cell>
          <cell r="I12479" t="str">
            <v>HERDEZ,S.A.DE C.V. (PLAN DE PENSIONES POR JUBILACION, FALLECIMIENTO, E</v>
          </cell>
        </row>
        <row r="12480">
          <cell r="G12480">
            <v>529034</v>
          </cell>
          <cell r="H12480" t="str">
            <v>ANAMAYTE TOPETE ESTRADA (SHERPA CAP</v>
          </cell>
          <cell r="I12480" t="str">
            <v>HERDEZ,S.A.DE C.V. (PLAN DE PENSIONES POR JUBILACION, FALLECIMIENTO, E</v>
          </cell>
        </row>
        <row r="12481">
          <cell r="G12481">
            <v>529034</v>
          </cell>
          <cell r="H12481" t="str">
            <v>ANAMAYTE TOPETE ESTRADA (SHERPA CAP</v>
          </cell>
          <cell r="I12481" t="str">
            <v>HERDEZ,S.A.DE C.V. (PLAN DE PENSIONES POR JUBILACION, FALLECIMIENTO, E</v>
          </cell>
        </row>
        <row r="12482">
          <cell r="G12482">
            <v>529034</v>
          </cell>
          <cell r="H12482" t="str">
            <v>ANAMAYTE TOPETE ESTRADA (SHERPA CAP</v>
          </cell>
          <cell r="I12482" t="str">
            <v>HERDEZ,S.A.DE C.V. (PLAN DE PENSIONES POR JUBILACION, FALLECIMIENTO, E</v>
          </cell>
        </row>
        <row r="12483">
          <cell r="G12483">
            <v>529034</v>
          </cell>
          <cell r="H12483" t="str">
            <v>ANAMAYTE TOPETE ESTRADA (SHERPA CAP</v>
          </cell>
          <cell r="I12483" t="str">
            <v>HERDEZ,S.A.DE C.V. (PLAN DE PENSIONES POR JUBILACION, FALLECIMIENTO, E</v>
          </cell>
        </row>
        <row r="12484">
          <cell r="G12484">
            <v>529034</v>
          </cell>
          <cell r="H12484" t="str">
            <v>ANAMAYTE TOPETE ESTRADA (SHERPA CAP</v>
          </cell>
          <cell r="I12484" t="str">
            <v>HERDEZ,S.A.DE C.V. (PLAN DE PENSIONES POR JUBILACION, FALLECIMIENTO, E</v>
          </cell>
        </row>
        <row r="12485">
          <cell r="G12485">
            <v>529034</v>
          </cell>
          <cell r="H12485" t="str">
            <v>ANAMAYTE TOPETE ESTRADA (SHERPA CAP</v>
          </cell>
          <cell r="I12485" t="str">
            <v>HERDEZ,S.A.DE C.V. (PLAN DE PENSIONES POR JUBILACION, FALLECIMIENTO, E</v>
          </cell>
        </row>
        <row r="12486">
          <cell r="G12486">
            <v>529034</v>
          </cell>
          <cell r="H12486" t="str">
            <v>ANAMAYTE TOPETE ESTRADA (SHERPA CAP</v>
          </cell>
          <cell r="I12486" t="str">
            <v>HERDEZ,S.A.DE C.V. (PLAN DE PENSIONES POR JUBILACION, FALLECIMIENTO, E</v>
          </cell>
        </row>
        <row r="12487">
          <cell r="G12487">
            <v>529034</v>
          </cell>
          <cell r="H12487" t="str">
            <v>ANAMAYTE TOPETE ESTRADA (SHERPA CAP</v>
          </cell>
          <cell r="I12487" t="str">
            <v>HERDEZ,S.A.DE C.V. (PLAN DE PENSIONES POR JUBILACION, FALLECIMIENTO, E</v>
          </cell>
        </row>
        <row r="12488">
          <cell r="G12488">
            <v>529034</v>
          </cell>
          <cell r="H12488" t="str">
            <v>ANAMAYTE TOPETE ESTRADA (SHERPA CAP</v>
          </cell>
          <cell r="I12488" t="str">
            <v>HERDEZ,S.A.DE C.V. (PLAN DE PENSIONES POR JUBILACION, FALLECIMIENTO, E</v>
          </cell>
        </row>
        <row r="12489">
          <cell r="G12489">
            <v>529034</v>
          </cell>
          <cell r="H12489" t="str">
            <v>ANAMAYTE TOPETE ESTRADA (SHERPA CAP</v>
          </cell>
          <cell r="I12489" t="str">
            <v>HERDEZ,S.A.DE C.V. (PLAN DE PENSIONES POR JUBILACION, FALLECIMIENTO, E</v>
          </cell>
        </row>
        <row r="12490">
          <cell r="G12490">
            <v>529034</v>
          </cell>
          <cell r="H12490" t="str">
            <v>ANAMAYTE TOPETE ESTRADA (SHERPA CAP</v>
          </cell>
          <cell r="I12490" t="str">
            <v>HERDEZ,S.A.DE C.V. (PLAN DE PENSIONES POR JUBILACION, FALLECIMIENTO, E</v>
          </cell>
        </row>
        <row r="12491">
          <cell r="G12491">
            <v>529034</v>
          </cell>
          <cell r="H12491" t="str">
            <v>ANAMAYTE TOPETE ESTRADA (SHERPA CAP</v>
          </cell>
          <cell r="I12491" t="str">
            <v>HERDEZ,S.A.DE C.V. (PLAN DE PENSIONES POR JUBILACION, FALLECIMIENTO, E</v>
          </cell>
        </row>
        <row r="12492">
          <cell r="G12492">
            <v>529034</v>
          </cell>
          <cell r="H12492" t="str">
            <v>ANAMAYTE TOPETE ESTRADA (SHERPA CAP</v>
          </cell>
          <cell r="I12492" t="str">
            <v>HERDEZ,S.A.DE C.V. (PLAN DE PENSIONES POR JUBILACION, FALLECIMIENTO, E</v>
          </cell>
        </row>
        <row r="12493">
          <cell r="G12493">
            <v>529034</v>
          </cell>
          <cell r="H12493" t="str">
            <v>ANAMAYTE TOPETE ESTRADA (SHERPA CAP</v>
          </cell>
          <cell r="I12493" t="str">
            <v>HERDEZ,S.A.DE C.V. (PLAN DE PENSIONES POR JUBILACION, FALLECIMIENTO, E</v>
          </cell>
        </row>
        <row r="12494">
          <cell r="G12494">
            <v>529034</v>
          </cell>
          <cell r="H12494" t="str">
            <v>ANAMAYTE TOPETE ESTRADA (SHERPA CAP</v>
          </cell>
          <cell r="I12494" t="str">
            <v>HERDEZ,S.A.DE C.V. (PLAN DE PENSIONES POR JUBILACION, FALLECIMIENTO, E</v>
          </cell>
        </row>
        <row r="12495">
          <cell r="G12495">
            <v>529034</v>
          </cell>
          <cell r="H12495" t="str">
            <v>ANAMAYTE TOPETE ESTRADA (SHERPA CAP</v>
          </cell>
          <cell r="I12495" t="str">
            <v>HERDEZ,S.A.DE C.V. (PLAN DE PENSIONES POR JUBILACION, FALLECIMIENTO, E</v>
          </cell>
        </row>
        <row r="12496">
          <cell r="G12496">
            <v>529034</v>
          </cell>
          <cell r="H12496" t="str">
            <v>ANAMAYTE TOPETE ESTRADA (SHERPA CAP</v>
          </cell>
          <cell r="I12496" t="str">
            <v>HERDEZ,S.A.DE C.V. (PLAN DE PENSIONES POR JUBILACION, FALLECIMIENTO, E</v>
          </cell>
        </row>
        <row r="12497">
          <cell r="G12497">
            <v>529034</v>
          </cell>
          <cell r="H12497" t="str">
            <v>ANAMAYTE TOPETE ESTRADA (SHERPA CAP</v>
          </cell>
          <cell r="I12497" t="str">
            <v>HERDEZ,S.A.DE C.V. (PLAN DE PENSIONES POR JUBILACION, FALLECIMIENTO, E</v>
          </cell>
        </row>
        <row r="12498">
          <cell r="G12498">
            <v>529034</v>
          </cell>
          <cell r="H12498" t="str">
            <v>ANAMAYTE TOPETE ESTRADA (SHERPA CAP</v>
          </cell>
          <cell r="I12498" t="str">
            <v>HERDEZ,S.A.DE C.V. (PLAN DE PENSIONES POR JUBILACION, FALLECIMIENTO, E</v>
          </cell>
        </row>
        <row r="12499">
          <cell r="G12499">
            <v>529034</v>
          </cell>
          <cell r="H12499" t="str">
            <v>ANAMAYTE TOPETE ESTRADA (SHERPA CAP</v>
          </cell>
          <cell r="I12499" t="str">
            <v>HERDEZ,S.A.DE C.V. (PLAN DE PENSIONES POR JUBILACION, FALLECIMIENTO, E</v>
          </cell>
        </row>
        <row r="12500">
          <cell r="G12500">
            <v>529034</v>
          </cell>
          <cell r="H12500" t="str">
            <v>ANAMAYTE TOPETE ESTRADA (SHERPA CAP</v>
          </cell>
          <cell r="I12500" t="str">
            <v>HERDEZ,S.A.DE C.V. (PLAN DE PENSIONES POR JUBILACION, FALLECIMIENTO, E</v>
          </cell>
        </row>
        <row r="12501">
          <cell r="G12501">
            <v>529034</v>
          </cell>
          <cell r="H12501" t="str">
            <v>ANAMAYTE TOPETE ESTRADA (SHERPA CAP</v>
          </cell>
          <cell r="I12501" t="str">
            <v>HERDEZ,S.A.DE C.V. (PLAN DE PENSIONES POR JUBILACION, FALLECIMIENTO, E</v>
          </cell>
        </row>
        <row r="12502">
          <cell r="G12502">
            <v>529034</v>
          </cell>
          <cell r="H12502" t="str">
            <v>ANAMAYTE TOPETE ESTRADA (SHERPA CAP</v>
          </cell>
          <cell r="I12502" t="str">
            <v>HERDEZ,S.A.DE C.V. (PLAN DE PENSIONES POR JUBILACION, FALLECIMIENTO, E</v>
          </cell>
        </row>
        <row r="12503">
          <cell r="G12503">
            <v>529034</v>
          </cell>
          <cell r="H12503" t="str">
            <v>ANAMAYTE TOPETE ESTRADA (SHERPA CAP</v>
          </cell>
          <cell r="I12503" t="str">
            <v>HERDEZ,S.A.DE C.V. (PLAN DE PENSIONES POR JUBILACION, FALLECIMIENTO, E</v>
          </cell>
        </row>
        <row r="12504">
          <cell r="G12504">
            <v>529034</v>
          </cell>
          <cell r="H12504" t="str">
            <v>ANAMAYTE TOPETE ESTRADA (SHERPA CAP</v>
          </cell>
          <cell r="I12504" t="str">
            <v>HERDEZ,S.A.DE C.V. (PLAN DE PENSIONES POR JUBILACION, FALLECIMIENTO, E</v>
          </cell>
        </row>
        <row r="12505">
          <cell r="G12505">
            <v>529034</v>
          </cell>
          <cell r="H12505" t="str">
            <v>ANAMAYTE TOPETE ESTRADA (SHERPA CAP</v>
          </cell>
          <cell r="I12505" t="str">
            <v>HERDEZ,S.A.DE C.V. (PLAN DE PENSIONES POR JUBILACION, FALLECIMIENTO, E</v>
          </cell>
        </row>
        <row r="12506">
          <cell r="G12506">
            <v>529034</v>
          </cell>
          <cell r="H12506" t="str">
            <v>ANAMAYTE TOPETE ESTRADA (SHERPA CAP</v>
          </cell>
          <cell r="I12506" t="str">
            <v>HERDEZ,S.A.DE C.V. (PLAN DE PENSIONES POR JUBILACION, FALLECIMIENTO, E</v>
          </cell>
        </row>
        <row r="12507">
          <cell r="G12507">
            <v>529034</v>
          </cell>
          <cell r="H12507" t="str">
            <v>ANAMAYTE TOPETE ESTRADA (SHERPA CAP</v>
          </cell>
          <cell r="I12507" t="str">
            <v>HERDEZ,S.A.DE C.V. (PLAN DE PENSIONES POR JUBILACION, FALLECIMIENTO, E</v>
          </cell>
        </row>
        <row r="12508">
          <cell r="G12508">
            <v>529034</v>
          </cell>
          <cell r="H12508" t="str">
            <v>ANAMAYTE TOPETE ESTRADA (SHERPA CAP</v>
          </cell>
          <cell r="I12508" t="str">
            <v>HERDEZ,S.A.DE C.V. (PLAN DE PENSIONES POR JUBILACION, FALLECIMIENTO, E</v>
          </cell>
        </row>
        <row r="12509">
          <cell r="G12509">
            <v>529034</v>
          </cell>
          <cell r="H12509" t="str">
            <v>ANAMAYTE TOPETE ESTRADA (SHERPA CAP</v>
          </cell>
          <cell r="I12509" t="str">
            <v>HERDEZ,S.A.DE C.V. (PLAN DE PENSIONES POR JUBILACION, FALLECIMIENTO, E</v>
          </cell>
        </row>
        <row r="12510">
          <cell r="G12510">
            <v>529034</v>
          </cell>
          <cell r="H12510" t="str">
            <v>ANAMAYTE TOPETE ESTRADA (SHERPA CAP</v>
          </cell>
          <cell r="I12510" t="str">
            <v>HERDEZ,S.A.DE C.V. (PLAN DE PENSIONES POR JUBILACION, FALLECIMIENTO, E</v>
          </cell>
        </row>
        <row r="12511">
          <cell r="G12511">
            <v>529034</v>
          </cell>
          <cell r="H12511" t="str">
            <v>ANAMAYTE TOPETE ESTRADA (SHERPA CAP</v>
          </cell>
          <cell r="I12511" t="str">
            <v>HERDEZ,S.A.DE C.V. (PLAN DE PENSIONES POR JUBILACION, FALLECIMIENTO, E</v>
          </cell>
        </row>
        <row r="12512">
          <cell r="G12512">
            <v>529034</v>
          </cell>
          <cell r="H12512" t="str">
            <v>ANAMAYTE TOPETE ESTRADA (SHERPA CAP</v>
          </cell>
          <cell r="I12512" t="str">
            <v>HERDEZ,S.A.DE C.V. (PLAN DE PENSIONES POR JUBILACION, FALLECIMIENTO, E</v>
          </cell>
        </row>
        <row r="12513">
          <cell r="G12513">
            <v>529073</v>
          </cell>
          <cell r="H12513" t="str">
            <v xml:space="preserve">ANAMAYTE TOPETE ESTRADA (FRANKLIN) </v>
          </cell>
          <cell r="I12513" t="str">
            <v xml:space="preserve">HERVENTA,S.A.DE C.V.(PLAN DE PENSIONES POR JUBILACION,FALLECIMIENTO,E </v>
          </cell>
        </row>
        <row r="12514">
          <cell r="G12514">
            <v>529073</v>
          </cell>
          <cell r="H12514" t="str">
            <v xml:space="preserve">ANAMAYTE TOPETE ESTRADA (FRANKLIN) </v>
          </cell>
          <cell r="I12514" t="str">
            <v xml:space="preserve">HERVENTA,S.A.DE C.V.(PLAN DE PENSIONES POR JUBILACION,FALLECIMIENTO,E </v>
          </cell>
        </row>
        <row r="12515">
          <cell r="G12515">
            <v>529073</v>
          </cell>
          <cell r="H12515" t="str">
            <v xml:space="preserve">ANAMAYTE TOPETE ESTRADA (FRANKLIN) </v>
          </cell>
          <cell r="I12515" t="str">
            <v xml:space="preserve">HERVENTA,S.A.DE C.V.(PLAN DE PENSIONES POR JUBILACION,FALLECIMIENTO,E </v>
          </cell>
        </row>
        <row r="12516">
          <cell r="G12516">
            <v>529073</v>
          </cell>
          <cell r="H12516" t="str">
            <v xml:space="preserve">ANAMAYTE TOPETE ESTRADA (FRANKLIN) </v>
          </cell>
          <cell r="I12516" t="str">
            <v xml:space="preserve">HERVENTA,S.A.DE C.V.(PLAN DE PENSIONES POR JUBILACION,FALLECIMIENTO,E </v>
          </cell>
        </row>
        <row r="12517">
          <cell r="G12517">
            <v>529073</v>
          </cell>
          <cell r="H12517" t="str">
            <v xml:space="preserve">ANAMAYTE TOPETE ESTRADA (FRANKLIN) </v>
          </cell>
          <cell r="I12517" t="str">
            <v xml:space="preserve">HERVENTA,S.A.DE C.V.(PLAN DE PENSIONES POR JUBILACION,FALLECIMIENTO,E </v>
          </cell>
        </row>
        <row r="12518">
          <cell r="G12518">
            <v>529073</v>
          </cell>
          <cell r="H12518" t="str">
            <v xml:space="preserve">ANAMAYTE TOPETE ESTRADA (FRANKLIN) </v>
          </cell>
          <cell r="I12518" t="str">
            <v xml:space="preserve">HERVENTA,S.A.DE C.V.(PLAN DE PENSIONES POR JUBILACION,FALLECIMIENTO,E </v>
          </cell>
        </row>
        <row r="12519">
          <cell r="G12519">
            <v>529073</v>
          </cell>
          <cell r="H12519" t="str">
            <v xml:space="preserve">ANAMAYTE TOPETE ESTRADA (FRANKLIN) </v>
          </cell>
          <cell r="I12519" t="str">
            <v xml:space="preserve">HERVENTA,S.A.DE C.V.(PLAN DE PENSIONES POR JUBILACION,FALLECIMIENTO,E </v>
          </cell>
        </row>
        <row r="12520">
          <cell r="G12520">
            <v>529073</v>
          </cell>
          <cell r="H12520" t="str">
            <v xml:space="preserve">ANAMAYTE TOPETE ESTRADA (FRANKLIN) </v>
          </cell>
          <cell r="I12520" t="str">
            <v xml:space="preserve">HERVENTA,S.A.DE C.V.(PLAN DE PENSIONES POR JUBILACION,FALLECIMIENTO,E </v>
          </cell>
        </row>
        <row r="12521">
          <cell r="G12521">
            <v>529073</v>
          </cell>
          <cell r="H12521" t="str">
            <v xml:space="preserve">ANAMAYTE TOPETE ESTRADA (FRANKLIN) </v>
          </cell>
          <cell r="I12521" t="str">
            <v xml:space="preserve">HERVENTA,S.A.DE C.V.(PLAN DE PENSIONES POR JUBILACION,FALLECIMIENTO,E </v>
          </cell>
        </row>
        <row r="12522">
          <cell r="G12522">
            <v>529073</v>
          </cell>
          <cell r="H12522" t="str">
            <v xml:space="preserve">ANAMAYTE TOPETE ESTRADA (FRANKLIN) </v>
          </cell>
          <cell r="I12522" t="str">
            <v xml:space="preserve">HERVENTA,S.A.DE C.V.(PLAN DE PENSIONES POR JUBILACION,FALLECIMIENTO,E </v>
          </cell>
        </row>
        <row r="12523">
          <cell r="G12523">
            <v>529073</v>
          </cell>
          <cell r="H12523" t="str">
            <v xml:space="preserve">ANAMAYTE TOPETE ESTRADA (FRANKLIN) </v>
          </cell>
          <cell r="I12523" t="str">
            <v xml:space="preserve">HERVENTA,S.A.DE C.V.(PLAN DE PENSIONES POR JUBILACION,FALLECIMIENTO,E </v>
          </cell>
        </row>
        <row r="12524">
          <cell r="G12524">
            <v>529073</v>
          </cell>
          <cell r="H12524" t="str">
            <v xml:space="preserve">ANAMAYTE TOPETE ESTRADA (FRANKLIN) </v>
          </cell>
          <cell r="I12524" t="str">
            <v xml:space="preserve">HERVENTA,S.A.DE C.V.(PLAN DE PENSIONES POR JUBILACION,FALLECIMIENTO,E </v>
          </cell>
        </row>
        <row r="12525">
          <cell r="G12525">
            <v>529073</v>
          </cell>
          <cell r="H12525" t="str">
            <v xml:space="preserve">ANAMAYTE TOPETE ESTRADA (FRANKLIN) </v>
          </cell>
          <cell r="I12525" t="str">
            <v xml:space="preserve">HERVENTA,S.A.DE C.V.(PLAN DE PENSIONES POR JUBILACION,FALLECIMIENTO,E </v>
          </cell>
        </row>
        <row r="12526">
          <cell r="G12526">
            <v>529073</v>
          </cell>
          <cell r="H12526" t="str">
            <v xml:space="preserve">ANAMAYTE TOPETE ESTRADA (FRANKLIN) </v>
          </cell>
          <cell r="I12526" t="str">
            <v xml:space="preserve">HERVENTA,S.A.DE C.V.(PLAN DE PENSIONES POR JUBILACION,FALLECIMIENTO,E </v>
          </cell>
        </row>
        <row r="12527">
          <cell r="G12527">
            <v>529073</v>
          </cell>
          <cell r="H12527" t="str">
            <v xml:space="preserve">ANAMAYTE TOPETE ESTRADA (FRANKLIN) </v>
          </cell>
          <cell r="I12527" t="str">
            <v xml:space="preserve">HERVENTA,S.A.DE C.V.(PLAN DE PENSIONES POR JUBILACION,FALLECIMIENTO,E </v>
          </cell>
        </row>
        <row r="12528">
          <cell r="G12528">
            <v>529073</v>
          </cell>
          <cell r="H12528" t="str">
            <v xml:space="preserve">ANAMAYTE TOPETE ESTRADA (FRANKLIN) </v>
          </cell>
          <cell r="I12528" t="str">
            <v xml:space="preserve">HERVENTA,S.A.DE C.V.(PLAN DE PENSIONES POR JUBILACION,FALLECIMIENTO,E </v>
          </cell>
        </row>
        <row r="12529">
          <cell r="G12529">
            <v>529073</v>
          </cell>
          <cell r="H12529" t="str">
            <v xml:space="preserve">ANAMAYTE TOPETE ESTRADA (FRANKLIN) </v>
          </cell>
          <cell r="I12529" t="str">
            <v xml:space="preserve">HERVENTA,S.A.DE C.V.(PLAN DE PENSIONES POR JUBILACION,FALLECIMIENTO,E </v>
          </cell>
        </row>
        <row r="12530">
          <cell r="G12530">
            <v>529073</v>
          </cell>
          <cell r="H12530" t="str">
            <v xml:space="preserve">ANAMAYTE TOPETE ESTRADA (FRANKLIN) </v>
          </cell>
          <cell r="I12530" t="str">
            <v xml:space="preserve">HERVENTA,S.A.DE C.V.(PLAN DE PENSIONES POR JUBILACION,FALLECIMIENTO,E </v>
          </cell>
        </row>
        <row r="12531">
          <cell r="G12531">
            <v>529073</v>
          </cell>
          <cell r="H12531" t="str">
            <v xml:space="preserve">ANAMAYTE TOPETE ESTRADA (FRANKLIN) </v>
          </cell>
          <cell r="I12531" t="str">
            <v xml:space="preserve">HERVENTA,S.A.DE C.V.(PLAN DE PENSIONES POR JUBILACION,FALLECIMIENTO,E </v>
          </cell>
        </row>
        <row r="12532">
          <cell r="G12532">
            <v>529073</v>
          </cell>
          <cell r="H12532" t="str">
            <v xml:space="preserve">ANAMAYTE TOPETE ESTRADA (FRANKLIN) </v>
          </cell>
          <cell r="I12532" t="str">
            <v xml:space="preserve">HERVENTA,S.A.DE C.V.(PLAN DE PENSIONES POR JUBILACION,FALLECIMIENTO,E </v>
          </cell>
        </row>
        <row r="12533">
          <cell r="G12533">
            <v>529073</v>
          </cell>
          <cell r="H12533" t="str">
            <v xml:space="preserve">ANAMAYTE TOPETE ESTRADA (FRANKLIN) </v>
          </cell>
          <cell r="I12533" t="str">
            <v xml:space="preserve">HERVENTA,S.A.DE C.V.(PLAN DE PENSIONES POR JUBILACION,FALLECIMIENTO,E </v>
          </cell>
        </row>
        <row r="12534">
          <cell r="G12534">
            <v>529073</v>
          </cell>
          <cell r="H12534" t="str">
            <v xml:space="preserve">ANAMAYTE TOPETE ESTRADA (FRANKLIN) </v>
          </cell>
          <cell r="I12534" t="str">
            <v xml:space="preserve">HERVENTA,S.A.DE C.V.(PLAN DE PENSIONES POR JUBILACION,FALLECIMIENTO,E </v>
          </cell>
        </row>
        <row r="12535">
          <cell r="G12535">
            <v>529073</v>
          </cell>
          <cell r="H12535" t="str">
            <v xml:space="preserve">ANAMAYTE TOPETE ESTRADA (FRANKLIN) </v>
          </cell>
          <cell r="I12535" t="str">
            <v xml:space="preserve">HERVENTA,S.A.DE C.V.(PLAN DE PENSIONES POR JUBILACION,FALLECIMIENTO,E </v>
          </cell>
        </row>
        <row r="12536">
          <cell r="G12536">
            <v>529073</v>
          </cell>
          <cell r="H12536" t="str">
            <v xml:space="preserve">ANAMAYTE TOPETE ESTRADA (FRANKLIN) </v>
          </cell>
          <cell r="I12536" t="str">
            <v xml:space="preserve">HERVENTA,S.A.DE C.V.(PLAN DE PENSIONES POR JUBILACION,FALLECIMIENTO,E </v>
          </cell>
        </row>
        <row r="12537">
          <cell r="G12537">
            <v>529073</v>
          </cell>
          <cell r="H12537" t="str">
            <v xml:space="preserve">ANAMAYTE TOPETE ESTRADA (FRANKLIN) </v>
          </cell>
          <cell r="I12537" t="str">
            <v xml:space="preserve">HERVENTA,S.A.DE C.V.(PLAN DE PENSIONES POR JUBILACION,FALLECIMIENTO,E </v>
          </cell>
        </row>
        <row r="12538">
          <cell r="G12538">
            <v>529073</v>
          </cell>
          <cell r="H12538" t="str">
            <v xml:space="preserve">ANAMAYTE TOPETE ESTRADA (FRANKLIN) </v>
          </cell>
          <cell r="I12538" t="str">
            <v xml:space="preserve">HERVENTA,S.A.DE C.V.(PLAN DE PENSIONES POR JUBILACION,FALLECIMIENTO,E </v>
          </cell>
        </row>
        <row r="12539">
          <cell r="G12539">
            <v>529073</v>
          </cell>
          <cell r="H12539" t="str">
            <v xml:space="preserve">ANAMAYTE TOPETE ESTRADA (FRANKLIN) </v>
          </cell>
          <cell r="I12539" t="str">
            <v xml:space="preserve">HERVENTA,S.A.DE C.V.(PLAN DE PENSIONES POR JUBILACION,FALLECIMIENTO,E </v>
          </cell>
        </row>
        <row r="12540">
          <cell r="G12540">
            <v>529073</v>
          </cell>
          <cell r="H12540" t="str">
            <v xml:space="preserve">ANAMAYTE TOPETE ESTRADA (FRANKLIN) </v>
          </cell>
          <cell r="I12540" t="str">
            <v xml:space="preserve">HERVENTA,S.A.DE C.V.(PLAN DE PENSIONES POR JUBILACION,FALLECIMIENTO,E </v>
          </cell>
        </row>
        <row r="12541">
          <cell r="G12541">
            <v>529073</v>
          </cell>
          <cell r="H12541" t="str">
            <v xml:space="preserve">ANAMAYTE TOPETE ESTRADA (FRANKLIN) </v>
          </cell>
          <cell r="I12541" t="str">
            <v xml:space="preserve">HERVENTA,S.A.DE C.V.(PLAN DE PENSIONES POR JUBILACION,FALLECIMIENTO,E </v>
          </cell>
        </row>
        <row r="12542">
          <cell r="G12542">
            <v>529073</v>
          </cell>
          <cell r="H12542" t="str">
            <v xml:space="preserve">ANAMAYTE TOPETE ESTRADA (FRANKLIN) </v>
          </cell>
          <cell r="I12542" t="str">
            <v xml:space="preserve">HERVENTA,S.A.DE C.V.(PLAN DE PENSIONES POR JUBILACION,FALLECIMIENTO,E </v>
          </cell>
        </row>
        <row r="12543">
          <cell r="G12543">
            <v>529084</v>
          </cell>
          <cell r="H12543" t="str">
            <v xml:space="preserve">XIMENA ROLDAN NAVA                 </v>
          </cell>
          <cell r="I12543" t="str">
            <v xml:space="preserve">ALFREDO GONZALEZ HERNANDEZ                                            </v>
          </cell>
        </row>
        <row r="12544">
          <cell r="G12544">
            <v>529084</v>
          </cell>
          <cell r="H12544" t="str">
            <v xml:space="preserve">XIMENA ROLDAN NAVA                 </v>
          </cell>
          <cell r="I12544" t="str">
            <v xml:space="preserve">ALFREDO GONZALEZ HERNANDEZ                                            </v>
          </cell>
        </row>
        <row r="12545">
          <cell r="G12545">
            <v>529084</v>
          </cell>
          <cell r="H12545" t="str">
            <v xml:space="preserve">XIMENA ROLDAN NAVA                 </v>
          </cell>
          <cell r="I12545" t="str">
            <v xml:space="preserve">ALFREDO GONZALEZ HERNANDEZ                                            </v>
          </cell>
        </row>
        <row r="12546">
          <cell r="G12546">
            <v>529084</v>
          </cell>
          <cell r="H12546" t="str">
            <v xml:space="preserve">XIMENA ROLDAN NAVA                 </v>
          </cell>
          <cell r="I12546" t="str">
            <v xml:space="preserve">ALFREDO GONZALEZ HERNANDEZ                                            </v>
          </cell>
        </row>
        <row r="12547">
          <cell r="G12547">
            <v>529084</v>
          </cell>
          <cell r="H12547" t="str">
            <v xml:space="preserve">XIMENA ROLDAN NAVA                 </v>
          </cell>
          <cell r="I12547" t="str">
            <v xml:space="preserve">ALFREDO GONZALEZ HERNANDEZ                                            </v>
          </cell>
        </row>
        <row r="12548">
          <cell r="G12548">
            <v>529084</v>
          </cell>
          <cell r="H12548" t="str">
            <v xml:space="preserve">XIMENA ROLDAN NAVA                 </v>
          </cell>
          <cell r="I12548" t="str">
            <v xml:space="preserve">ALFREDO GONZALEZ HERNANDEZ                                            </v>
          </cell>
        </row>
        <row r="12549">
          <cell r="G12549">
            <v>529091</v>
          </cell>
          <cell r="H12549" t="str">
            <v xml:space="preserve">ELVA ADRIANA JUAREZ ELIZONDO       </v>
          </cell>
          <cell r="I12549" t="str">
            <v xml:space="preserve">GILBERTO MARCOS HANDAL                                                </v>
          </cell>
        </row>
        <row r="12550">
          <cell r="G12550">
            <v>529091</v>
          </cell>
          <cell r="H12550" t="str">
            <v xml:space="preserve">ELVA ADRIANA JUAREZ ELIZONDO       </v>
          </cell>
          <cell r="I12550" t="str">
            <v xml:space="preserve">GILBERTO MARCOS HANDAL                                                </v>
          </cell>
        </row>
        <row r="12551">
          <cell r="G12551">
            <v>529091</v>
          </cell>
          <cell r="H12551" t="str">
            <v xml:space="preserve">ELVA ADRIANA JUAREZ ELIZONDO       </v>
          </cell>
          <cell r="I12551" t="str">
            <v xml:space="preserve">GILBERTO MARCOS HANDAL                                                </v>
          </cell>
        </row>
        <row r="12552">
          <cell r="G12552">
            <v>529091</v>
          </cell>
          <cell r="H12552" t="str">
            <v xml:space="preserve">ELVA ADRIANA JUAREZ ELIZONDO       </v>
          </cell>
          <cell r="I12552" t="str">
            <v xml:space="preserve">GILBERTO MARCOS HANDAL                                                </v>
          </cell>
        </row>
        <row r="12553">
          <cell r="G12553">
            <v>529102</v>
          </cell>
          <cell r="H12553" t="str">
            <v xml:space="preserve">ALEJANDRO DE LA GARZA GARCIA       </v>
          </cell>
          <cell r="I12553" t="str">
            <v xml:space="preserve">EDUARDO RAMON DE LA PENA PADILLA                                      </v>
          </cell>
        </row>
        <row r="12554">
          <cell r="G12554">
            <v>529112</v>
          </cell>
          <cell r="H12554" t="str">
            <v xml:space="preserve">ALEJANDRO DE LA GARZA GARCIA       </v>
          </cell>
          <cell r="I12554" t="str">
            <v xml:space="preserve">MARIA EUGENIA PEREZ JIMENEZ                                           </v>
          </cell>
        </row>
        <row r="12555">
          <cell r="G12555">
            <v>529124</v>
          </cell>
          <cell r="H12555" t="str">
            <v xml:space="preserve">SILVIA VALERIA MANZO AGUILAR       </v>
          </cell>
          <cell r="I12555" t="str">
            <v xml:space="preserve">EUGENIO GONZALEZ PENA                                                 </v>
          </cell>
        </row>
        <row r="12556">
          <cell r="G12556">
            <v>529124</v>
          </cell>
          <cell r="H12556" t="str">
            <v xml:space="preserve">SILVIA VALERIA MANZO AGUILAR       </v>
          </cell>
          <cell r="I12556" t="str">
            <v xml:space="preserve">EUGENIO GONZALEZ PENA                                                 </v>
          </cell>
        </row>
        <row r="12557">
          <cell r="G12557">
            <v>529124</v>
          </cell>
          <cell r="H12557" t="str">
            <v xml:space="preserve">SILVIA VALERIA MANZO AGUILAR       </v>
          </cell>
          <cell r="I12557" t="str">
            <v xml:space="preserve">EUGENIO GONZALEZ PENA                                                 </v>
          </cell>
        </row>
        <row r="12558">
          <cell r="G12558">
            <v>529124</v>
          </cell>
          <cell r="H12558" t="str">
            <v xml:space="preserve">SILVIA VALERIA MANZO AGUILAR       </v>
          </cell>
          <cell r="I12558" t="str">
            <v xml:space="preserve">EUGENIO GONZALEZ PENA                                                 </v>
          </cell>
        </row>
        <row r="12559">
          <cell r="G12559">
            <v>529124</v>
          </cell>
          <cell r="H12559" t="str">
            <v xml:space="preserve">SILVIA VALERIA MANZO AGUILAR       </v>
          </cell>
          <cell r="I12559" t="str">
            <v xml:space="preserve">EUGENIO GONZALEZ PENA                                                 </v>
          </cell>
        </row>
        <row r="12560">
          <cell r="G12560">
            <v>529124</v>
          </cell>
          <cell r="H12560" t="str">
            <v xml:space="preserve">SILVIA VALERIA MANZO AGUILAR       </v>
          </cell>
          <cell r="I12560" t="str">
            <v xml:space="preserve">EUGENIO GONZALEZ PENA                                                 </v>
          </cell>
        </row>
        <row r="12561">
          <cell r="G12561">
            <v>529124</v>
          </cell>
          <cell r="H12561" t="str">
            <v xml:space="preserve">SILVIA VALERIA MANZO AGUILAR       </v>
          </cell>
          <cell r="I12561" t="str">
            <v xml:space="preserve">EUGENIO GONZALEZ PENA                                                 </v>
          </cell>
        </row>
        <row r="12562">
          <cell r="G12562">
            <v>529124</v>
          </cell>
          <cell r="H12562" t="str">
            <v xml:space="preserve">SILVIA VALERIA MANZO AGUILAR       </v>
          </cell>
          <cell r="I12562" t="str">
            <v xml:space="preserve">EUGENIO GONZALEZ PENA                                                 </v>
          </cell>
        </row>
        <row r="12563">
          <cell r="G12563">
            <v>529124</v>
          </cell>
          <cell r="H12563" t="str">
            <v xml:space="preserve">SILVIA VALERIA MANZO AGUILAR       </v>
          </cell>
          <cell r="I12563" t="str">
            <v xml:space="preserve">EUGENIO GONZALEZ PENA                                                 </v>
          </cell>
        </row>
        <row r="12564">
          <cell r="G12564">
            <v>529132</v>
          </cell>
          <cell r="H12564" t="str">
            <v xml:space="preserve">ALEJANDRA PEREZ MINA (ALPHA G)     </v>
          </cell>
          <cell r="I12564" t="str">
            <v xml:space="preserve">NORMA MARIA WOODWORTH ORTIZ                                           </v>
          </cell>
        </row>
        <row r="12565">
          <cell r="G12565">
            <v>529132</v>
          </cell>
          <cell r="H12565" t="str">
            <v xml:space="preserve">ALEJANDRA PEREZ MINA (ALPHA G)     </v>
          </cell>
          <cell r="I12565" t="str">
            <v xml:space="preserve">NORMA MARIA WOODWORTH ORTIZ                                           </v>
          </cell>
        </row>
        <row r="12566">
          <cell r="G12566">
            <v>529132</v>
          </cell>
          <cell r="H12566" t="str">
            <v xml:space="preserve">ALEJANDRA PEREZ MINA (ALPHA G)     </v>
          </cell>
          <cell r="I12566" t="str">
            <v xml:space="preserve">NORMA MARIA WOODWORTH ORTIZ                                           </v>
          </cell>
        </row>
        <row r="12567">
          <cell r="G12567">
            <v>529132</v>
          </cell>
          <cell r="H12567" t="str">
            <v xml:space="preserve">ALEJANDRA PEREZ MINA (ALPHA G)     </v>
          </cell>
          <cell r="I12567" t="str">
            <v xml:space="preserve">NORMA MARIA WOODWORTH ORTIZ                                           </v>
          </cell>
        </row>
        <row r="12568">
          <cell r="G12568">
            <v>529132</v>
          </cell>
          <cell r="H12568" t="str">
            <v xml:space="preserve">ALEJANDRA PEREZ MINA (ALPHA G)     </v>
          </cell>
          <cell r="I12568" t="str">
            <v xml:space="preserve">NORMA MARIA WOODWORTH ORTIZ                                           </v>
          </cell>
        </row>
        <row r="12569">
          <cell r="G12569">
            <v>529132</v>
          </cell>
          <cell r="H12569" t="str">
            <v xml:space="preserve">ALEJANDRA PEREZ MINA (ALPHA G)     </v>
          </cell>
          <cell r="I12569" t="str">
            <v xml:space="preserve">NORMA MARIA WOODWORTH ORTIZ                                           </v>
          </cell>
        </row>
        <row r="12570">
          <cell r="G12570">
            <v>529132</v>
          </cell>
          <cell r="H12570" t="str">
            <v xml:space="preserve">ALEJANDRA PEREZ MINA (ALPHA G)     </v>
          </cell>
          <cell r="I12570" t="str">
            <v xml:space="preserve">NORMA MARIA WOODWORTH ORTIZ                                           </v>
          </cell>
        </row>
        <row r="12571">
          <cell r="G12571">
            <v>529132</v>
          </cell>
          <cell r="H12571" t="str">
            <v xml:space="preserve">ALEJANDRA PEREZ MINA (ALPHA G)     </v>
          </cell>
          <cell r="I12571" t="str">
            <v xml:space="preserve">NORMA MARIA WOODWORTH ORTIZ                                           </v>
          </cell>
        </row>
        <row r="12572">
          <cell r="G12572">
            <v>529145</v>
          </cell>
          <cell r="H12572" t="str">
            <v xml:space="preserve">ALEJANDRA PEREZ MINA (ALPHA)       </v>
          </cell>
          <cell r="I12572" t="str">
            <v xml:space="preserve">VICTOR JOSE RIVERO MARTIN                                             </v>
          </cell>
        </row>
        <row r="12573">
          <cell r="G12573">
            <v>529145</v>
          </cell>
          <cell r="H12573" t="str">
            <v xml:space="preserve">ALEJANDRA PEREZ MINA (ALPHA)       </v>
          </cell>
          <cell r="I12573" t="str">
            <v xml:space="preserve">VICTOR JOSE RIVERO MARTIN                                             </v>
          </cell>
        </row>
        <row r="12574">
          <cell r="G12574">
            <v>529145</v>
          </cell>
          <cell r="H12574" t="str">
            <v xml:space="preserve">ALEJANDRA PEREZ MINA (ALPHA)       </v>
          </cell>
          <cell r="I12574" t="str">
            <v xml:space="preserve">VICTOR JOSE RIVERO MARTIN                                             </v>
          </cell>
        </row>
        <row r="12575">
          <cell r="G12575">
            <v>529145</v>
          </cell>
          <cell r="H12575" t="str">
            <v xml:space="preserve">ALEJANDRA PEREZ MINA (ALPHA)       </v>
          </cell>
          <cell r="I12575" t="str">
            <v xml:space="preserve">VICTOR JOSE RIVERO MARTIN                                             </v>
          </cell>
        </row>
        <row r="12576">
          <cell r="G12576">
            <v>529145</v>
          </cell>
          <cell r="H12576" t="str">
            <v xml:space="preserve">ALEJANDRA PEREZ MINA (ALPHA)       </v>
          </cell>
          <cell r="I12576" t="str">
            <v xml:space="preserve">VICTOR JOSE RIVERO MARTIN                                             </v>
          </cell>
        </row>
        <row r="12577">
          <cell r="G12577">
            <v>529145</v>
          </cell>
          <cell r="H12577" t="str">
            <v xml:space="preserve">ALEJANDRA PEREZ MINA (ALPHA)       </v>
          </cell>
          <cell r="I12577" t="str">
            <v xml:space="preserve">VICTOR JOSE RIVERO MARTIN                                             </v>
          </cell>
        </row>
        <row r="12578">
          <cell r="G12578">
            <v>529145</v>
          </cell>
          <cell r="H12578" t="str">
            <v xml:space="preserve">ALEJANDRA PEREZ MINA (ALPHA)       </v>
          </cell>
          <cell r="I12578" t="str">
            <v xml:space="preserve">VICTOR JOSE RIVERO MARTIN                                             </v>
          </cell>
        </row>
        <row r="12579">
          <cell r="G12579">
            <v>529145</v>
          </cell>
          <cell r="H12579" t="str">
            <v xml:space="preserve">ALEJANDRA PEREZ MINA (ALPHA)       </v>
          </cell>
          <cell r="I12579" t="str">
            <v xml:space="preserve">VICTOR JOSE RIVERO MARTIN                                             </v>
          </cell>
        </row>
        <row r="12580">
          <cell r="G12580">
            <v>529145</v>
          </cell>
          <cell r="H12580" t="str">
            <v xml:space="preserve">ALEJANDRA PEREZ MINA (ALPHA)       </v>
          </cell>
          <cell r="I12580" t="str">
            <v xml:space="preserve">VICTOR JOSE RIVERO MARTIN                                             </v>
          </cell>
        </row>
        <row r="12581">
          <cell r="G12581">
            <v>529145</v>
          </cell>
          <cell r="H12581" t="str">
            <v xml:space="preserve">ALEJANDRA PEREZ MINA (ALPHA)       </v>
          </cell>
          <cell r="I12581" t="str">
            <v xml:space="preserve">VICTOR JOSE RIVERO MARTIN                                             </v>
          </cell>
        </row>
        <row r="12582">
          <cell r="G12582">
            <v>529145</v>
          </cell>
          <cell r="H12582" t="str">
            <v xml:space="preserve">ALEJANDRA PEREZ MINA (ALPHA)       </v>
          </cell>
          <cell r="I12582" t="str">
            <v xml:space="preserve">VICTOR JOSE RIVERO MARTIN                                             </v>
          </cell>
        </row>
        <row r="12583">
          <cell r="G12583">
            <v>529145</v>
          </cell>
          <cell r="H12583" t="str">
            <v xml:space="preserve">ALEJANDRA PEREZ MINA (ALPHA)       </v>
          </cell>
          <cell r="I12583" t="str">
            <v xml:space="preserve">VICTOR JOSE RIVERO MARTIN                                             </v>
          </cell>
        </row>
        <row r="12584">
          <cell r="G12584">
            <v>529145</v>
          </cell>
          <cell r="H12584" t="str">
            <v xml:space="preserve">ALEJANDRA PEREZ MINA (ALPHA)       </v>
          </cell>
          <cell r="I12584" t="str">
            <v xml:space="preserve">VICTOR JOSE RIVERO MARTIN                                             </v>
          </cell>
        </row>
        <row r="12585">
          <cell r="G12585">
            <v>529145</v>
          </cell>
          <cell r="H12585" t="str">
            <v xml:space="preserve">ALEJANDRA PEREZ MINA (ALPHA)       </v>
          </cell>
          <cell r="I12585" t="str">
            <v xml:space="preserve">VICTOR JOSE RIVERO MARTIN                                             </v>
          </cell>
        </row>
        <row r="12586">
          <cell r="G12586">
            <v>529145</v>
          </cell>
          <cell r="H12586" t="str">
            <v xml:space="preserve">ALEJANDRA PEREZ MINA (ALPHA)       </v>
          </cell>
          <cell r="I12586" t="str">
            <v xml:space="preserve">VICTOR JOSE RIVERO MARTIN                                             </v>
          </cell>
        </row>
        <row r="12587">
          <cell r="G12587">
            <v>529145</v>
          </cell>
          <cell r="H12587" t="str">
            <v xml:space="preserve">ALEJANDRA PEREZ MINA (ALPHA)       </v>
          </cell>
          <cell r="I12587" t="str">
            <v xml:space="preserve">VICTOR JOSE RIVERO MARTIN                                             </v>
          </cell>
        </row>
        <row r="12588">
          <cell r="G12588">
            <v>529145</v>
          </cell>
          <cell r="H12588" t="str">
            <v xml:space="preserve">ALEJANDRA PEREZ MINA (ALPHA)       </v>
          </cell>
          <cell r="I12588" t="str">
            <v xml:space="preserve">VICTOR JOSE RIVERO MARTIN                                             </v>
          </cell>
        </row>
        <row r="12589">
          <cell r="G12589">
            <v>529145</v>
          </cell>
          <cell r="H12589" t="str">
            <v xml:space="preserve">ALEJANDRA PEREZ MINA (ALPHA)       </v>
          </cell>
          <cell r="I12589" t="str">
            <v xml:space="preserve">VICTOR JOSE RIVERO MARTIN                                             </v>
          </cell>
        </row>
        <row r="12590">
          <cell r="G12590">
            <v>529145</v>
          </cell>
          <cell r="H12590" t="str">
            <v xml:space="preserve">ALEJANDRA PEREZ MINA (ALPHA)       </v>
          </cell>
          <cell r="I12590" t="str">
            <v xml:space="preserve">VICTOR JOSE RIVERO MARTIN                                             </v>
          </cell>
        </row>
        <row r="12591">
          <cell r="G12591">
            <v>529145</v>
          </cell>
          <cell r="H12591" t="str">
            <v xml:space="preserve">ALEJANDRA PEREZ MINA (ALPHA)       </v>
          </cell>
          <cell r="I12591" t="str">
            <v xml:space="preserve">VICTOR JOSE RIVERO MARTIN                                             </v>
          </cell>
        </row>
        <row r="12592">
          <cell r="G12592">
            <v>529145</v>
          </cell>
          <cell r="H12592" t="str">
            <v xml:space="preserve">ALEJANDRA PEREZ MINA (ALPHA)       </v>
          </cell>
          <cell r="I12592" t="str">
            <v xml:space="preserve">VICTOR JOSE RIVERO MARTIN                                             </v>
          </cell>
        </row>
        <row r="12593">
          <cell r="G12593">
            <v>529145</v>
          </cell>
          <cell r="H12593" t="str">
            <v xml:space="preserve">ALEJANDRA PEREZ MINA (ALPHA)       </v>
          </cell>
          <cell r="I12593" t="str">
            <v xml:space="preserve">VICTOR JOSE RIVERO MARTIN                                             </v>
          </cell>
        </row>
        <row r="12594">
          <cell r="G12594">
            <v>529145</v>
          </cell>
          <cell r="H12594" t="str">
            <v xml:space="preserve">ALEJANDRA PEREZ MINA (ALPHA)       </v>
          </cell>
          <cell r="I12594" t="str">
            <v xml:space="preserve">VICTOR JOSE RIVERO MARTIN                                             </v>
          </cell>
        </row>
        <row r="12595">
          <cell r="G12595">
            <v>529145</v>
          </cell>
          <cell r="H12595" t="str">
            <v xml:space="preserve">ALEJANDRA PEREZ MINA (ALPHA)       </v>
          </cell>
          <cell r="I12595" t="str">
            <v xml:space="preserve">VICTOR JOSE RIVERO MARTIN                                             </v>
          </cell>
        </row>
        <row r="12596">
          <cell r="G12596">
            <v>529145</v>
          </cell>
          <cell r="H12596" t="str">
            <v xml:space="preserve">ALEJANDRA PEREZ MINA (ALPHA)       </v>
          </cell>
          <cell r="I12596" t="str">
            <v xml:space="preserve">VICTOR JOSE RIVERO MARTIN                                             </v>
          </cell>
        </row>
        <row r="12597">
          <cell r="G12597">
            <v>529145</v>
          </cell>
          <cell r="H12597" t="str">
            <v xml:space="preserve">ALEJANDRA PEREZ MINA (ALPHA)       </v>
          </cell>
          <cell r="I12597" t="str">
            <v xml:space="preserve">VICTOR JOSE RIVERO MARTIN                                             </v>
          </cell>
        </row>
        <row r="12598">
          <cell r="G12598">
            <v>529153</v>
          </cell>
          <cell r="H12598" t="str">
            <v xml:space="preserve">ALEJANDRA PEREZ MINA (ALPHA)       </v>
          </cell>
          <cell r="I12598" t="str">
            <v xml:space="preserve">MARIA ISABEL MAYO PRIDA                                               </v>
          </cell>
        </row>
        <row r="12599">
          <cell r="G12599">
            <v>529153</v>
          </cell>
          <cell r="H12599" t="str">
            <v xml:space="preserve">ALEJANDRA PEREZ MINA (ALPHA)       </v>
          </cell>
          <cell r="I12599" t="str">
            <v xml:space="preserve">MARIA ISABEL MAYO PRIDA                                               </v>
          </cell>
        </row>
        <row r="12600">
          <cell r="G12600">
            <v>529153</v>
          </cell>
          <cell r="H12600" t="str">
            <v xml:space="preserve">ALEJANDRA PEREZ MINA (ALPHA)       </v>
          </cell>
          <cell r="I12600" t="str">
            <v xml:space="preserve">MARIA ISABEL MAYO PRIDA                                               </v>
          </cell>
        </row>
        <row r="12601">
          <cell r="G12601">
            <v>529153</v>
          </cell>
          <cell r="H12601" t="str">
            <v xml:space="preserve">ALEJANDRA PEREZ MINA (ALPHA)       </v>
          </cell>
          <cell r="I12601" t="str">
            <v xml:space="preserve">MARIA ISABEL MAYO PRIDA                                               </v>
          </cell>
        </row>
        <row r="12602">
          <cell r="G12602">
            <v>529153</v>
          </cell>
          <cell r="H12602" t="str">
            <v xml:space="preserve">ALEJANDRA PEREZ MINA (ALPHA)       </v>
          </cell>
          <cell r="I12602" t="str">
            <v xml:space="preserve">MARIA ISABEL MAYO PRIDA                                               </v>
          </cell>
        </row>
        <row r="12603">
          <cell r="G12603">
            <v>529153</v>
          </cell>
          <cell r="H12603" t="str">
            <v xml:space="preserve">ALEJANDRA PEREZ MINA (ALPHA)       </v>
          </cell>
          <cell r="I12603" t="str">
            <v xml:space="preserve">MARIA ISABEL MAYO PRIDA                                               </v>
          </cell>
        </row>
        <row r="12604">
          <cell r="G12604">
            <v>529153</v>
          </cell>
          <cell r="H12604" t="str">
            <v xml:space="preserve">ALEJANDRA PEREZ MINA (ALPHA)       </v>
          </cell>
          <cell r="I12604" t="str">
            <v xml:space="preserve">MARIA ISABEL MAYO PRIDA                                               </v>
          </cell>
        </row>
        <row r="12605">
          <cell r="G12605">
            <v>529153</v>
          </cell>
          <cell r="H12605" t="str">
            <v xml:space="preserve">ALEJANDRA PEREZ MINA (ALPHA)       </v>
          </cell>
          <cell r="I12605" t="str">
            <v xml:space="preserve">MARIA ISABEL MAYO PRIDA                                               </v>
          </cell>
        </row>
        <row r="12606">
          <cell r="G12606">
            <v>529153</v>
          </cell>
          <cell r="H12606" t="str">
            <v xml:space="preserve">ALEJANDRA PEREZ MINA (ALPHA)       </v>
          </cell>
          <cell r="I12606" t="str">
            <v xml:space="preserve">MARIA ISABEL MAYO PRIDA                                               </v>
          </cell>
        </row>
        <row r="12607">
          <cell r="G12607">
            <v>529153</v>
          </cell>
          <cell r="H12607" t="str">
            <v xml:space="preserve">ALEJANDRA PEREZ MINA (ALPHA)       </v>
          </cell>
          <cell r="I12607" t="str">
            <v xml:space="preserve">MARIA ISABEL MAYO PRIDA                                               </v>
          </cell>
        </row>
        <row r="12608">
          <cell r="G12608">
            <v>529153</v>
          </cell>
          <cell r="H12608" t="str">
            <v xml:space="preserve">ALEJANDRA PEREZ MINA (ALPHA)       </v>
          </cell>
          <cell r="I12608" t="str">
            <v xml:space="preserve">MARIA ISABEL MAYO PRIDA                                               </v>
          </cell>
        </row>
        <row r="12609">
          <cell r="G12609">
            <v>529153</v>
          </cell>
          <cell r="H12609" t="str">
            <v xml:space="preserve">ALEJANDRA PEREZ MINA (ALPHA)       </v>
          </cell>
          <cell r="I12609" t="str">
            <v xml:space="preserve">MARIA ISABEL MAYO PRIDA                                               </v>
          </cell>
        </row>
        <row r="12610">
          <cell r="G12610">
            <v>529153</v>
          </cell>
          <cell r="H12610" t="str">
            <v xml:space="preserve">ALEJANDRA PEREZ MINA (ALPHA)       </v>
          </cell>
          <cell r="I12610" t="str">
            <v xml:space="preserve">MARIA ISABEL MAYO PRIDA                                               </v>
          </cell>
        </row>
        <row r="12611">
          <cell r="G12611">
            <v>529153</v>
          </cell>
          <cell r="H12611" t="str">
            <v xml:space="preserve">ALEJANDRA PEREZ MINA (ALPHA)       </v>
          </cell>
          <cell r="I12611" t="str">
            <v xml:space="preserve">MARIA ISABEL MAYO PRIDA                                               </v>
          </cell>
        </row>
        <row r="12612">
          <cell r="G12612">
            <v>529153</v>
          </cell>
          <cell r="H12612" t="str">
            <v xml:space="preserve">ALEJANDRA PEREZ MINA (ALPHA)       </v>
          </cell>
          <cell r="I12612" t="str">
            <v xml:space="preserve">MARIA ISABEL MAYO PRIDA                                               </v>
          </cell>
        </row>
        <row r="12613">
          <cell r="G12613">
            <v>529153</v>
          </cell>
          <cell r="H12613" t="str">
            <v xml:space="preserve">ALEJANDRA PEREZ MINA (ALPHA)       </v>
          </cell>
          <cell r="I12613" t="str">
            <v xml:space="preserve">MARIA ISABEL MAYO PRIDA                                               </v>
          </cell>
        </row>
        <row r="12614">
          <cell r="G12614">
            <v>529153</v>
          </cell>
          <cell r="H12614" t="str">
            <v xml:space="preserve">ALEJANDRA PEREZ MINA (ALPHA)       </v>
          </cell>
          <cell r="I12614" t="str">
            <v xml:space="preserve">MARIA ISABEL MAYO PRIDA                                               </v>
          </cell>
        </row>
        <row r="12615">
          <cell r="G12615">
            <v>529153</v>
          </cell>
          <cell r="H12615" t="str">
            <v xml:space="preserve">ALEJANDRA PEREZ MINA (ALPHA)       </v>
          </cell>
          <cell r="I12615" t="str">
            <v xml:space="preserve">MARIA ISABEL MAYO PRIDA                                               </v>
          </cell>
        </row>
        <row r="12616">
          <cell r="G12616">
            <v>529153</v>
          </cell>
          <cell r="H12616" t="str">
            <v xml:space="preserve">ALEJANDRA PEREZ MINA (ALPHA)       </v>
          </cell>
          <cell r="I12616" t="str">
            <v xml:space="preserve">MARIA ISABEL MAYO PRIDA                                               </v>
          </cell>
        </row>
        <row r="12617">
          <cell r="G12617">
            <v>529153</v>
          </cell>
          <cell r="H12617" t="str">
            <v xml:space="preserve">ALEJANDRA PEREZ MINA (ALPHA)       </v>
          </cell>
          <cell r="I12617" t="str">
            <v xml:space="preserve">MARIA ISABEL MAYO PRIDA                                               </v>
          </cell>
        </row>
        <row r="12618">
          <cell r="G12618">
            <v>529174</v>
          </cell>
          <cell r="H12618" t="str">
            <v xml:space="preserve">RAFAEL CASTILLA VIRUES             </v>
          </cell>
          <cell r="I12618" t="str">
            <v xml:space="preserve">MARIA MAGDALENA DEL SAGRADO CORAZO RUIZ SACRISTAN                     </v>
          </cell>
        </row>
        <row r="12619">
          <cell r="G12619">
            <v>529174</v>
          </cell>
          <cell r="H12619" t="str">
            <v xml:space="preserve">RAFAEL CASTILLA VIRUES             </v>
          </cell>
          <cell r="I12619" t="str">
            <v xml:space="preserve">MARIA MAGDALENA DEL SAGRADO CORAZO RUIZ SACRISTAN                     </v>
          </cell>
        </row>
        <row r="12620">
          <cell r="G12620">
            <v>529182</v>
          </cell>
          <cell r="H12620" t="str">
            <v xml:space="preserve">ALEJANDRO AGUILAR MORALES          </v>
          </cell>
          <cell r="I12620" t="str">
            <v xml:space="preserve">MARCELA MARIA ANTONIETA FLORES JIMENEZ                                </v>
          </cell>
        </row>
        <row r="12621">
          <cell r="G12621">
            <v>529182</v>
          </cell>
          <cell r="H12621" t="str">
            <v xml:space="preserve">ALEJANDRO AGUILAR MORALES          </v>
          </cell>
          <cell r="I12621" t="str">
            <v xml:space="preserve">MARCELA MARIA ANTONIETA FLORES JIMENEZ                                </v>
          </cell>
        </row>
        <row r="12622">
          <cell r="G12622">
            <v>529182</v>
          </cell>
          <cell r="H12622" t="str">
            <v xml:space="preserve">ALEJANDRO AGUILAR MORALES          </v>
          </cell>
          <cell r="I12622" t="str">
            <v xml:space="preserve">MARCELA MARIA ANTONIETA FLORES JIMENEZ                                </v>
          </cell>
        </row>
        <row r="12623">
          <cell r="G12623">
            <v>529182</v>
          </cell>
          <cell r="H12623" t="str">
            <v xml:space="preserve">ALEJANDRO AGUILAR MORALES          </v>
          </cell>
          <cell r="I12623" t="str">
            <v xml:space="preserve">MARCELA MARIA ANTONIETA FLORES JIMENEZ                                </v>
          </cell>
        </row>
        <row r="12624">
          <cell r="G12624">
            <v>529182</v>
          </cell>
          <cell r="H12624" t="str">
            <v xml:space="preserve">ALEJANDRO AGUILAR MORALES          </v>
          </cell>
          <cell r="I12624" t="str">
            <v xml:space="preserve">MARCELA MARIA ANTONIETA FLORES JIMENEZ                                </v>
          </cell>
        </row>
        <row r="12625">
          <cell r="G12625">
            <v>529182</v>
          </cell>
          <cell r="H12625" t="str">
            <v xml:space="preserve">ALEJANDRO AGUILAR MORALES          </v>
          </cell>
          <cell r="I12625" t="str">
            <v xml:space="preserve">MARCELA MARIA ANTONIETA FLORES JIMENEZ                                </v>
          </cell>
        </row>
        <row r="12626">
          <cell r="G12626">
            <v>529182</v>
          </cell>
          <cell r="H12626" t="str">
            <v xml:space="preserve">ALEJANDRO AGUILAR MORALES          </v>
          </cell>
          <cell r="I12626" t="str">
            <v xml:space="preserve">MARCELA MARIA ANTONIETA FLORES JIMENEZ                                </v>
          </cell>
        </row>
        <row r="12627">
          <cell r="G12627">
            <v>529182</v>
          </cell>
          <cell r="H12627" t="str">
            <v xml:space="preserve">ALEJANDRO AGUILAR MORALES          </v>
          </cell>
          <cell r="I12627" t="str">
            <v xml:space="preserve">MARCELA MARIA ANTONIETA FLORES JIMENEZ                                </v>
          </cell>
        </row>
        <row r="12628">
          <cell r="G12628">
            <v>529182</v>
          </cell>
          <cell r="H12628" t="str">
            <v xml:space="preserve">ALEJANDRO AGUILAR MORALES          </v>
          </cell>
          <cell r="I12628" t="str">
            <v xml:space="preserve">MARCELA MARIA ANTONIETA FLORES JIMENEZ                                </v>
          </cell>
        </row>
        <row r="12629">
          <cell r="G12629">
            <v>529195</v>
          </cell>
          <cell r="H12629" t="str">
            <v xml:space="preserve">GABRIEL RODRIGO BAENA CASTUERA     </v>
          </cell>
          <cell r="I12629" t="str">
            <v xml:space="preserve">JESUS ORTIGOSA PEROCHENA                                              </v>
          </cell>
        </row>
        <row r="12630">
          <cell r="G12630">
            <v>529195</v>
          </cell>
          <cell r="H12630" t="str">
            <v xml:space="preserve">GABRIEL RODRIGO BAENA CASTUERA     </v>
          </cell>
          <cell r="I12630" t="str">
            <v xml:space="preserve">JESUS ORTIGOSA PEROCHENA                                              </v>
          </cell>
        </row>
        <row r="12631">
          <cell r="G12631">
            <v>529195</v>
          </cell>
          <cell r="H12631" t="str">
            <v xml:space="preserve">GABRIEL RODRIGO BAENA CASTUERA     </v>
          </cell>
          <cell r="I12631" t="str">
            <v xml:space="preserve">JESUS ORTIGOSA PEROCHENA                                              </v>
          </cell>
        </row>
        <row r="12632">
          <cell r="G12632">
            <v>529195</v>
          </cell>
          <cell r="H12632" t="str">
            <v xml:space="preserve">GABRIEL RODRIGO BAENA CASTUERA     </v>
          </cell>
          <cell r="I12632" t="str">
            <v xml:space="preserve">JESUS ORTIGOSA PEROCHENA                                              </v>
          </cell>
        </row>
        <row r="12633">
          <cell r="G12633">
            <v>529243</v>
          </cell>
          <cell r="H12633" t="str">
            <v xml:space="preserve">ALEJANDRA PEREZ MINA (ALPHA)       </v>
          </cell>
          <cell r="I12633" t="str">
            <v xml:space="preserve">JOSE MANUEL CAYETANO SEBASTIAN GONZALEZ SORDO                         </v>
          </cell>
        </row>
        <row r="12634">
          <cell r="G12634">
            <v>529243</v>
          </cell>
          <cell r="H12634" t="str">
            <v xml:space="preserve">ALEJANDRA PEREZ MINA (ALPHA)       </v>
          </cell>
          <cell r="I12634" t="str">
            <v xml:space="preserve">JOSE MANUEL CAYETANO SEBASTIAN GONZALEZ SORDO                         </v>
          </cell>
        </row>
        <row r="12635">
          <cell r="G12635">
            <v>529243</v>
          </cell>
          <cell r="H12635" t="str">
            <v xml:space="preserve">ALEJANDRA PEREZ MINA (ALPHA)       </v>
          </cell>
          <cell r="I12635" t="str">
            <v xml:space="preserve">JOSE MANUEL CAYETANO SEBASTIAN GONZALEZ SORDO                         </v>
          </cell>
        </row>
        <row r="12636">
          <cell r="G12636">
            <v>529243</v>
          </cell>
          <cell r="H12636" t="str">
            <v xml:space="preserve">ALEJANDRA PEREZ MINA (ALPHA)       </v>
          </cell>
          <cell r="I12636" t="str">
            <v xml:space="preserve">JOSE MANUEL CAYETANO SEBASTIAN GONZALEZ SORDO                         </v>
          </cell>
        </row>
        <row r="12637">
          <cell r="G12637">
            <v>529243</v>
          </cell>
          <cell r="H12637" t="str">
            <v xml:space="preserve">ALEJANDRA PEREZ MINA (ALPHA)       </v>
          </cell>
          <cell r="I12637" t="str">
            <v xml:space="preserve">JOSE MANUEL CAYETANO SEBASTIAN GONZALEZ SORDO                         </v>
          </cell>
        </row>
        <row r="12638">
          <cell r="G12638">
            <v>529243</v>
          </cell>
          <cell r="H12638" t="str">
            <v xml:space="preserve">ALEJANDRA PEREZ MINA (ALPHA)       </v>
          </cell>
          <cell r="I12638" t="str">
            <v xml:space="preserve">JOSE MANUEL CAYETANO SEBASTIAN GONZALEZ SORDO                         </v>
          </cell>
        </row>
        <row r="12639">
          <cell r="G12639">
            <v>529243</v>
          </cell>
          <cell r="H12639" t="str">
            <v xml:space="preserve">ALEJANDRA PEREZ MINA (ALPHA)       </v>
          </cell>
          <cell r="I12639" t="str">
            <v xml:space="preserve">JOSE MANUEL CAYETANO SEBASTIAN GONZALEZ SORDO                         </v>
          </cell>
        </row>
        <row r="12640">
          <cell r="G12640">
            <v>529243</v>
          </cell>
          <cell r="H12640" t="str">
            <v xml:space="preserve">ALEJANDRA PEREZ MINA (ALPHA)       </v>
          </cell>
          <cell r="I12640" t="str">
            <v xml:space="preserve">JOSE MANUEL CAYETANO SEBASTIAN GONZALEZ SORDO                         </v>
          </cell>
        </row>
        <row r="12641">
          <cell r="G12641">
            <v>529243</v>
          </cell>
          <cell r="H12641" t="str">
            <v xml:space="preserve">ALEJANDRA PEREZ MINA (ALPHA)       </v>
          </cell>
          <cell r="I12641" t="str">
            <v xml:space="preserve">JOSE MANUEL CAYETANO SEBASTIAN GONZALEZ SORDO                         </v>
          </cell>
        </row>
        <row r="12642">
          <cell r="G12642">
            <v>529243</v>
          </cell>
          <cell r="H12642" t="str">
            <v xml:space="preserve">ALEJANDRA PEREZ MINA (ALPHA)       </v>
          </cell>
          <cell r="I12642" t="str">
            <v xml:space="preserve">JOSE MANUEL CAYETANO SEBASTIAN GONZALEZ SORDO                         </v>
          </cell>
        </row>
        <row r="12643">
          <cell r="G12643">
            <v>529243</v>
          </cell>
          <cell r="H12643" t="str">
            <v xml:space="preserve">ALEJANDRA PEREZ MINA (ALPHA)       </v>
          </cell>
          <cell r="I12643" t="str">
            <v xml:space="preserve">JOSE MANUEL CAYETANO SEBASTIAN GONZALEZ SORDO                         </v>
          </cell>
        </row>
        <row r="12644">
          <cell r="G12644">
            <v>529243</v>
          </cell>
          <cell r="H12644" t="str">
            <v xml:space="preserve">ALEJANDRA PEREZ MINA (ALPHA)       </v>
          </cell>
          <cell r="I12644" t="str">
            <v xml:space="preserve">JOSE MANUEL CAYETANO SEBASTIAN GONZALEZ SORDO                         </v>
          </cell>
        </row>
        <row r="12645">
          <cell r="G12645">
            <v>529243</v>
          </cell>
          <cell r="H12645" t="str">
            <v xml:space="preserve">ALEJANDRA PEREZ MINA (ALPHA)       </v>
          </cell>
          <cell r="I12645" t="str">
            <v xml:space="preserve">JOSE MANUEL CAYETANO SEBASTIAN GONZALEZ SORDO                         </v>
          </cell>
        </row>
        <row r="12646">
          <cell r="G12646">
            <v>529243</v>
          </cell>
          <cell r="H12646" t="str">
            <v xml:space="preserve">ALEJANDRA PEREZ MINA (ALPHA)       </v>
          </cell>
          <cell r="I12646" t="str">
            <v xml:space="preserve">JOSE MANUEL CAYETANO SEBASTIAN GONZALEZ SORDO                         </v>
          </cell>
        </row>
        <row r="12647">
          <cell r="G12647">
            <v>529243</v>
          </cell>
          <cell r="H12647" t="str">
            <v xml:space="preserve">ALEJANDRA PEREZ MINA (ALPHA)       </v>
          </cell>
          <cell r="I12647" t="str">
            <v xml:space="preserve">JOSE MANUEL CAYETANO SEBASTIAN GONZALEZ SORDO                         </v>
          </cell>
        </row>
        <row r="12648">
          <cell r="G12648">
            <v>529243</v>
          </cell>
          <cell r="H12648" t="str">
            <v xml:space="preserve">ALEJANDRA PEREZ MINA (ALPHA)       </v>
          </cell>
          <cell r="I12648" t="str">
            <v xml:space="preserve">JOSE MANUEL CAYETANO SEBASTIAN GONZALEZ SORDO                         </v>
          </cell>
        </row>
        <row r="12649">
          <cell r="G12649">
            <v>529243</v>
          </cell>
          <cell r="H12649" t="str">
            <v xml:space="preserve">ALEJANDRA PEREZ MINA (ALPHA)       </v>
          </cell>
          <cell r="I12649" t="str">
            <v xml:space="preserve">JOSE MANUEL CAYETANO SEBASTIAN GONZALEZ SORDO                         </v>
          </cell>
        </row>
        <row r="12650">
          <cell r="G12650">
            <v>529243</v>
          </cell>
          <cell r="H12650" t="str">
            <v xml:space="preserve">ALEJANDRA PEREZ MINA (ALPHA)       </v>
          </cell>
          <cell r="I12650" t="str">
            <v xml:space="preserve">JOSE MANUEL CAYETANO SEBASTIAN GONZALEZ SORDO                         </v>
          </cell>
        </row>
        <row r="12651">
          <cell r="G12651">
            <v>529251</v>
          </cell>
          <cell r="H12651" t="str">
            <v xml:space="preserve">EMMA YOLANDA RAMIREZ HUITRON       </v>
          </cell>
          <cell r="I12651" t="str">
            <v xml:space="preserve">JUAN ELIZALDE ESCOURIDO                                               </v>
          </cell>
        </row>
        <row r="12652">
          <cell r="G12652">
            <v>529251</v>
          </cell>
          <cell r="H12652" t="str">
            <v xml:space="preserve">EMMA YOLANDA RAMIREZ HUITRON       </v>
          </cell>
          <cell r="I12652" t="str">
            <v xml:space="preserve">JUAN ELIZALDE ESCOURIDO                                               </v>
          </cell>
        </row>
        <row r="12653">
          <cell r="G12653">
            <v>529251</v>
          </cell>
          <cell r="H12653" t="str">
            <v xml:space="preserve">EMMA YOLANDA RAMIREZ HUITRON       </v>
          </cell>
          <cell r="I12653" t="str">
            <v xml:space="preserve">JUAN ELIZALDE ESCOURIDO                                               </v>
          </cell>
        </row>
        <row r="12654">
          <cell r="G12654">
            <v>529251</v>
          </cell>
          <cell r="H12654" t="str">
            <v xml:space="preserve">EMMA YOLANDA RAMIREZ HUITRON       </v>
          </cell>
          <cell r="I12654" t="str">
            <v xml:space="preserve">JUAN ELIZALDE ESCOURIDO                                               </v>
          </cell>
        </row>
        <row r="12655">
          <cell r="G12655">
            <v>529251</v>
          </cell>
          <cell r="H12655" t="str">
            <v xml:space="preserve">EMMA YOLANDA RAMIREZ HUITRON       </v>
          </cell>
          <cell r="I12655" t="str">
            <v xml:space="preserve">JUAN ELIZALDE ESCOURIDO                                               </v>
          </cell>
        </row>
        <row r="12656">
          <cell r="G12656">
            <v>529251</v>
          </cell>
          <cell r="H12656" t="str">
            <v xml:space="preserve">EMMA YOLANDA RAMIREZ HUITRON       </v>
          </cell>
          <cell r="I12656" t="str">
            <v xml:space="preserve">JUAN ELIZALDE ESCOURIDO                                               </v>
          </cell>
        </row>
        <row r="12657">
          <cell r="G12657">
            <v>529251</v>
          </cell>
          <cell r="H12657" t="str">
            <v xml:space="preserve">EMMA YOLANDA RAMIREZ HUITRON       </v>
          </cell>
          <cell r="I12657" t="str">
            <v xml:space="preserve">JUAN ELIZALDE ESCOURIDO                                               </v>
          </cell>
        </row>
        <row r="12658">
          <cell r="G12658">
            <v>529251</v>
          </cell>
          <cell r="H12658" t="str">
            <v xml:space="preserve">EMMA YOLANDA RAMIREZ HUITRON       </v>
          </cell>
          <cell r="I12658" t="str">
            <v xml:space="preserve">JUAN ELIZALDE ESCOURIDO                                               </v>
          </cell>
        </row>
        <row r="12659">
          <cell r="G12659">
            <v>529251</v>
          </cell>
          <cell r="H12659" t="str">
            <v xml:space="preserve">EMMA YOLANDA RAMIREZ HUITRON       </v>
          </cell>
          <cell r="I12659" t="str">
            <v xml:space="preserve">JUAN ELIZALDE ESCOURIDO                                               </v>
          </cell>
        </row>
        <row r="12660">
          <cell r="G12660">
            <v>529251</v>
          </cell>
          <cell r="H12660" t="str">
            <v xml:space="preserve">EMMA YOLANDA RAMIREZ HUITRON       </v>
          </cell>
          <cell r="I12660" t="str">
            <v xml:space="preserve">JUAN ELIZALDE ESCOURIDO                                               </v>
          </cell>
        </row>
        <row r="12661">
          <cell r="G12661">
            <v>529264</v>
          </cell>
          <cell r="H12661" t="str">
            <v xml:space="preserve">ALEJANDRO AGUILAR MORALES          </v>
          </cell>
          <cell r="I12661" t="str">
            <v xml:space="preserve">JUAN CARLOS LOPEZ LOPEZ                                               </v>
          </cell>
        </row>
        <row r="12662">
          <cell r="G12662">
            <v>529264</v>
          </cell>
          <cell r="H12662" t="str">
            <v xml:space="preserve">ALEJANDRO AGUILAR MORALES          </v>
          </cell>
          <cell r="I12662" t="str">
            <v xml:space="preserve">JUAN CARLOS LOPEZ LOPEZ                                               </v>
          </cell>
        </row>
        <row r="12663">
          <cell r="G12663">
            <v>529264</v>
          </cell>
          <cell r="H12663" t="str">
            <v xml:space="preserve">ALEJANDRO AGUILAR MORALES          </v>
          </cell>
          <cell r="I12663" t="str">
            <v xml:space="preserve">JUAN CARLOS LOPEZ LOPEZ                                               </v>
          </cell>
        </row>
        <row r="12664">
          <cell r="G12664">
            <v>529264</v>
          </cell>
          <cell r="H12664" t="str">
            <v xml:space="preserve">ALEJANDRO AGUILAR MORALES          </v>
          </cell>
          <cell r="I12664" t="str">
            <v xml:space="preserve">JUAN CARLOS LOPEZ LOPEZ                                               </v>
          </cell>
        </row>
        <row r="12665">
          <cell r="G12665">
            <v>529264</v>
          </cell>
          <cell r="H12665" t="str">
            <v xml:space="preserve">ALEJANDRO AGUILAR MORALES          </v>
          </cell>
          <cell r="I12665" t="str">
            <v xml:space="preserve">JUAN CARLOS LOPEZ LOPEZ                                               </v>
          </cell>
        </row>
        <row r="12666">
          <cell r="G12666">
            <v>529264</v>
          </cell>
          <cell r="H12666" t="str">
            <v xml:space="preserve">ALEJANDRO AGUILAR MORALES          </v>
          </cell>
          <cell r="I12666" t="str">
            <v xml:space="preserve">JUAN CARLOS LOPEZ LOPEZ                                               </v>
          </cell>
        </row>
        <row r="12667">
          <cell r="G12667">
            <v>529264</v>
          </cell>
          <cell r="H12667" t="str">
            <v xml:space="preserve">ALEJANDRO AGUILAR MORALES          </v>
          </cell>
          <cell r="I12667" t="str">
            <v xml:space="preserve">JUAN CARLOS LOPEZ LOPEZ                                               </v>
          </cell>
        </row>
        <row r="12668">
          <cell r="G12668">
            <v>529264</v>
          </cell>
          <cell r="H12668" t="str">
            <v xml:space="preserve">ALEJANDRO AGUILAR MORALES          </v>
          </cell>
          <cell r="I12668" t="str">
            <v xml:space="preserve">JUAN CARLOS LOPEZ LOPEZ                                               </v>
          </cell>
        </row>
        <row r="12669">
          <cell r="G12669">
            <v>529272</v>
          </cell>
          <cell r="H12669" t="str">
            <v xml:space="preserve">ALEJANDRA PEREZ MINA               </v>
          </cell>
          <cell r="I12669" t="str">
            <v xml:space="preserve">MARIA DEL CARMEN IRABIEN BRAVO                                        </v>
          </cell>
        </row>
        <row r="12670">
          <cell r="G12670">
            <v>529285</v>
          </cell>
          <cell r="H12670" t="str">
            <v xml:space="preserve">ALEJANDRA PEREZ MINA (DMOS)        </v>
          </cell>
          <cell r="I12670" t="str">
            <v xml:space="preserve">MARIA PIA GUADALUPE GALINDO GOUT                                      </v>
          </cell>
        </row>
        <row r="12671">
          <cell r="G12671">
            <v>529285</v>
          </cell>
          <cell r="H12671" t="str">
            <v xml:space="preserve">ALEJANDRA PEREZ MINA (DMOS)        </v>
          </cell>
          <cell r="I12671" t="str">
            <v xml:space="preserve">MARIA PIA GUADALUPE GALINDO GOUT                                      </v>
          </cell>
        </row>
        <row r="12672">
          <cell r="G12672">
            <v>529285</v>
          </cell>
          <cell r="H12672" t="str">
            <v xml:space="preserve">ALEJANDRA PEREZ MINA (DMOS)        </v>
          </cell>
          <cell r="I12672" t="str">
            <v xml:space="preserve">MARIA PIA GUADALUPE GALINDO GOUT                                      </v>
          </cell>
        </row>
        <row r="12673">
          <cell r="G12673">
            <v>529285</v>
          </cell>
          <cell r="H12673" t="str">
            <v xml:space="preserve">ALEJANDRA PEREZ MINA (DMOS)        </v>
          </cell>
          <cell r="I12673" t="str">
            <v xml:space="preserve">MARIA PIA GUADALUPE GALINDO GOUT                                      </v>
          </cell>
        </row>
        <row r="12674">
          <cell r="G12674">
            <v>529285</v>
          </cell>
          <cell r="H12674" t="str">
            <v xml:space="preserve">ALEJANDRA PEREZ MINA (DMOS)        </v>
          </cell>
          <cell r="I12674" t="str">
            <v xml:space="preserve">MARIA PIA GUADALUPE GALINDO GOUT                                      </v>
          </cell>
        </row>
        <row r="12675">
          <cell r="G12675">
            <v>529285</v>
          </cell>
          <cell r="H12675" t="str">
            <v xml:space="preserve">ALEJANDRA PEREZ MINA (DMOS)        </v>
          </cell>
          <cell r="I12675" t="str">
            <v xml:space="preserve">MARIA PIA GUADALUPE GALINDO GOUT                                      </v>
          </cell>
        </row>
        <row r="12676">
          <cell r="G12676">
            <v>529285</v>
          </cell>
          <cell r="H12676" t="str">
            <v xml:space="preserve">ALEJANDRA PEREZ MINA (DMOS)        </v>
          </cell>
          <cell r="I12676" t="str">
            <v xml:space="preserve">MARIA PIA GUADALUPE GALINDO GOUT                                      </v>
          </cell>
        </row>
        <row r="12677">
          <cell r="G12677">
            <v>529285</v>
          </cell>
          <cell r="H12677" t="str">
            <v xml:space="preserve">ALEJANDRA PEREZ MINA (DMOS)        </v>
          </cell>
          <cell r="I12677" t="str">
            <v xml:space="preserve">MARIA PIA GUADALUPE GALINDO GOUT                                      </v>
          </cell>
        </row>
        <row r="12678">
          <cell r="G12678">
            <v>529285</v>
          </cell>
          <cell r="H12678" t="str">
            <v xml:space="preserve">ALEJANDRA PEREZ MINA (DMOS)        </v>
          </cell>
          <cell r="I12678" t="str">
            <v xml:space="preserve">MARIA PIA GUADALUPE GALINDO GOUT                                      </v>
          </cell>
        </row>
        <row r="12679">
          <cell r="G12679">
            <v>529285</v>
          </cell>
          <cell r="H12679" t="str">
            <v xml:space="preserve">ALEJANDRA PEREZ MINA (DMOS)        </v>
          </cell>
          <cell r="I12679" t="str">
            <v xml:space="preserve">MARIA PIA GUADALUPE GALINDO GOUT                                      </v>
          </cell>
        </row>
        <row r="12680">
          <cell r="G12680">
            <v>529285</v>
          </cell>
          <cell r="H12680" t="str">
            <v xml:space="preserve">ALEJANDRA PEREZ MINA (DMOS)        </v>
          </cell>
          <cell r="I12680" t="str">
            <v xml:space="preserve">MARIA PIA GUADALUPE GALINDO GOUT                                      </v>
          </cell>
        </row>
        <row r="12681">
          <cell r="G12681">
            <v>529285</v>
          </cell>
          <cell r="H12681" t="str">
            <v xml:space="preserve">ALEJANDRA PEREZ MINA (DMOS)        </v>
          </cell>
          <cell r="I12681" t="str">
            <v xml:space="preserve">MARIA PIA GUADALUPE GALINDO GOUT                                      </v>
          </cell>
        </row>
        <row r="12682">
          <cell r="G12682">
            <v>529285</v>
          </cell>
          <cell r="H12682" t="str">
            <v xml:space="preserve">ALEJANDRA PEREZ MINA (DMOS)        </v>
          </cell>
          <cell r="I12682" t="str">
            <v xml:space="preserve">MARIA PIA GUADALUPE GALINDO GOUT                                      </v>
          </cell>
        </row>
        <row r="12683">
          <cell r="G12683">
            <v>529285</v>
          </cell>
          <cell r="H12683" t="str">
            <v xml:space="preserve">ALEJANDRA PEREZ MINA (DMOS)        </v>
          </cell>
          <cell r="I12683" t="str">
            <v xml:space="preserve">MARIA PIA GUADALUPE GALINDO GOUT                                      </v>
          </cell>
        </row>
        <row r="12684">
          <cell r="G12684">
            <v>529285</v>
          </cell>
          <cell r="H12684" t="str">
            <v xml:space="preserve">ALEJANDRA PEREZ MINA (DMOS)        </v>
          </cell>
          <cell r="I12684" t="str">
            <v xml:space="preserve">MARIA PIA GUADALUPE GALINDO GOUT                                      </v>
          </cell>
        </row>
        <row r="12685">
          <cell r="G12685">
            <v>529285</v>
          </cell>
          <cell r="H12685" t="str">
            <v xml:space="preserve">ALEJANDRA PEREZ MINA (DMOS)        </v>
          </cell>
          <cell r="I12685" t="str">
            <v xml:space="preserve">MARIA PIA GUADALUPE GALINDO GOUT                                      </v>
          </cell>
        </row>
        <row r="12686">
          <cell r="G12686">
            <v>529285</v>
          </cell>
          <cell r="H12686" t="str">
            <v xml:space="preserve">ALEJANDRA PEREZ MINA (DMOS)        </v>
          </cell>
          <cell r="I12686" t="str">
            <v xml:space="preserve">MARIA PIA GUADALUPE GALINDO GOUT                                      </v>
          </cell>
        </row>
        <row r="12687">
          <cell r="G12687">
            <v>529285</v>
          </cell>
          <cell r="H12687" t="str">
            <v xml:space="preserve">ALEJANDRA PEREZ MINA (DMOS)        </v>
          </cell>
          <cell r="I12687" t="str">
            <v xml:space="preserve">MARIA PIA GUADALUPE GALINDO GOUT                                      </v>
          </cell>
        </row>
        <row r="12688">
          <cell r="G12688">
            <v>529285</v>
          </cell>
          <cell r="H12688" t="str">
            <v xml:space="preserve">ALEJANDRA PEREZ MINA (DMOS)        </v>
          </cell>
          <cell r="I12688" t="str">
            <v xml:space="preserve">MARIA PIA GUADALUPE GALINDO GOUT                                      </v>
          </cell>
        </row>
        <row r="12689">
          <cell r="G12689">
            <v>529285</v>
          </cell>
          <cell r="H12689" t="str">
            <v xml:space="preserve">ALEJANDRA PEREZ MINA (DMOS)        </v>
          </cell>
          <cell r="I12689" t="str">
            <v xml:space="preserve">MARIA PIA GUADALUPE GALINDO GOUT                                      </v>
          </cell>
        </row>
        <row r="12690">
          <cell r="G12690">
            <v>529285</v>
          </cell>
          <cell r="H12690" t="str">
            <v xml:space="preserve">ALEJANDRA PEREZ MINA (DMOS)        </v>
          </cell>
          <cell r="I12690" t="str">
            <v xml:space="preserve">MARIA PIA GUADALUPE GALINDO GOUT                                      </v>
          </cell>
        </row>
        <row r="12691">
          <cell r="G12691">
            <v>529285</v>
          </cell>
          <cell r="H12691" t="str">
            <v xml:space="preserve">ALEJANDRA PEREZ MINA (DMOS)        </v>
          </cell>
          <cell r="I12691" t="str">
            <v xml:space="preserve">MARIA PIA GUADALUPE GALINDO GOUT                                      </v>
          </cell>
        </row>
        <row r="12692">
          <cell r="G12692">
            <v>529285</v>
          </cell>
          <cell r="H12692" t="str">
            <v xml:space="preserve">ALEJANDRA PEREZ MINA (DMOS)        </v>
          </cell>
          <cell r="I12692" t="str">
            <v xml:space="preserve">MARIA PIA GUADALUPE GALINDO GOUT                                      </v>
          </cell>
        </row>
        <row r="12693">
          <cell r="G12693">
            <v>529285</v>
          </cell>
          <cell r="H12693" t="str">
            <v xml:space="preserve">ALEJANDRA PEREZ MINA (DMOS)        </v>
          </cell>
          <cell r="I12693" t="str">
            <v xml:space="preserve">MARIA PIA GUADALUPE GALINDO GOUT                                      </v>
          </cell>
        </row>
        <row r="12694">
          <cell r="G12694">
            <v>529285</v>
          </cell>
          <cell r="H12694" t="str">
            <v xml:space="preserve">ALEJANDRA PEREZ MINA (DMOS)        </v>
          </cell>
          <cell r="I12694" t="str">
            <v xml:space="preserve">MARIA PIA GUADALUPE GALINDO GOUT                                      </v>
          </cell>
        </row>
        <row r="12695">
          <cell r="G12695">
            <v>529285</v>
          </cell>
          <cell r="H12695" t="str">
            <v xml:space="preserve">ALEJANDRA PEREZ MINA (DMOS)        </v>
          </cell>
          <cell r="I12695" t="str">
            <v xml:space="preserve">MARIA PIA GUADALUPE GALINDO GOUT                                      </v>
          </cell>
        </row>
        <row r="12696">
          <cell r="G12696">
            <v>529285</v>
          </cell>
          <cell r="H12696" t="str">
            <v xml:space="preserve">ALEJANDRA PEREZ MINA (DMOS)        </v>
          </cell>
          <cell r="I12696" t="str">
            <v xml:space="preserve">MARIA PIA GUADALUPE GALINDO GOUT                                      </v>
          </cell>
        </row>
        <row r="12697">
          <cell r="G12697">
            <v>529285</v>
          </cell>
          <cell r="H12697" t="str">
            <v xml:space="preserve">ALEJANDRA PEREZ MINA (DMOS)        </v>
          </cell>
          <cell r="I12697" t="str">
            <v xml:space="preserve">MARIA PIA GUADALUPE GALINDO GOUT                                      </v>
          </cell>
        </row>
        <row r="12698">
          <cell r="G12698">
            <v>529285</v>
          </cell>
          <cell r="H12698" t="str">
            <v xml:space="preserve">ALEJANDRA PEREZ MINA (DMOS)        </v>
          </cell>
          <cell r="I12698" t="str">
            <v xml:space="preserve">MARIA PIA GUADALUPE GALINDO GOUT                                      </v>
          </cell>
        </row>
        <row r="12699">
          <cell r="G12699">
            <v>529285</v>
          </cell>
          <cell r="H12699" t="str">
            <v xml:space="preserve">ALEJANDRA PEREZ MINA (DMOS)        </v>
          </cell>
          <cell r="I12699" t="str">
            <v xml:space="preserve">MARIA PIA GUADALUPE GALINDO GOUT                                      </v>
          </cell>
        </row>
        <row r="12700">
          <cell r="G12700">
            <v>529285</v>
          </cell>
          <cell r="H12700" t="str">
            <v xml:space="preserve">ALEJANDRA PEREZ MINA (DMOS)        </v>
          </cell>
          <cell r="I12700" t="str">
            <v xml:space="preserve">MARIA PIA GUADALUPE GALINDO GOUT                                      </v>
          </cell>
        </row>
        <row r="12701">
          <cell r="G12701">
            <v>529285</v>
          </cell>
          <cell r="H12701" t="str">
            <v xml:space="preserve">ALEJANDRA PEREZ MINA (DMOS)        </v>
          </cell>
          <cell r="I12701" t="str">
            <v xml:space="preserve">MARIA PIA GUADALUPE GALINDO GOUT                                      </v>
          </cell>
        </row>
        <row r="12702">
          <cell r="G12702">
            <v>529285</v>
          </cell>
          <cell r="H12702" t="str">
            <v xml:space="preserve">ALEJANDRA PEREZ MINA (DMOS)        </v>
          </cell>
          <cell r="I12702" t="str">
            <v xml:space="preserve">MARIA PIA GUADALUPE GALINDO GOUT                                      </v>
          </cell>
        </row>
        <row r="12703">
          <cell r="G12703">
            <v>529285</v>
          </cell>
          <cell r="H12703" t="str">
            <v xml:space="preserve">ALEJANDRA PEREZ MINA (DMOS)        </v>
          </cell>
          <cell r="I12703" t="str">
            <v xml:space="preserve">MARIA PIA GUADALUPE GALINDO GOUT                                      </v>
          </cell>
        </row>
        <row r="12704">
          <cell r="G12704">
            <v>529285</v>
          </cell>
          <cell r="H12704" t="str">
            <v xml:space="preserve">ALEJANDRA PEREZ MINA (DMOS)        </v>
          </cell>
          <cell r="I12704" t="str">
            <v xml:space="preserve">MARIA PIA GUADALUPE GALINDO GOUT                                      </v>
          </cell>
        </row>
        <row r="12705">
          <cell r="G12705">
            <v>529285</v>
          </cell>
          <cell r="H12705" t="str">
            <v xml:space="preserve">ALEJANDRA PEREZ MINA (DMOS)        </v>
          </cell>
          <cell r="I12705" t="str">
            <v xml:space="preserve">MARIA PIA GUADALUPE GALINDO GOUT                                      </v>
          </cell>
        </row>
        <row r="12706">
          <cell r="G12706">
            <v>529285</v>
          </cell>
          <cell r="H12706" t="str">
            <v xml:space="preserve">ALEJANDRA PEREZ MINA (DMOS)        </v>
          </cell>
          <cell r="I12706" t="str">
            <v xml:space="preserve">MARIA PIA GUADALUPE GALINDO GOUT                                      </v>
          </cell>
        </row>
        <row r="12707">
          <cell r="G12707">
            <v>529285</v>
          </cell>
          <cell r="H12707" t="str">
            <v xml:space="preserve">ALEJANDRA PEREZ MINA (DMOS)        </v>
          </cell>
          <cell r="I12707" t="str">
            <v xml:space="preserve">MARIA PIA GUADALUPE GALINDO GOUT                                      </v>
          </cell>
        </row>
        <row r="12708">
          <cell r="G12708">
            <v>529285</v>
          </cell>
          <cell r="H12708" t="str">
            <v xml:space="preserve">ALEJANDRA PEREZ MINA (DMOS)        </v>
          </cell>
          <cell r="I12708" t="str">
            <v xml:space="preserve">MARIA PIA GUADALUPE GALINDO GOUT                                      </v>
          </cell>
        </row>
        <row r="12709">
          <cell r="G12709">
            <v>529293</v>
          </cell>
          <cell r="H12709" t="str">
            <v xml:space="preserve">ALEJANDRA PEREZ MINA               </v>
          </cell>
          <cell r="I12709" t="str">
            <v xml:space="preserve">ANDREA AMOZURRUTIA CASILLAS                                           </v>
          </cell>
        </row>
        <row r="12710">
          <cell r="G12710">
            <v>529293</v>
          </cell>
          <cell r="H12710" t="str">
            <v xml:space="preserve">ALEJANDRA PEREZ MINA               </v>
          </cell>
          <cell r="I12710" t="str">
            <v xml:space="preserve">ANDREA AMOZURRUTIA CASILLAS                                           </v>
          </cell>
        </row>
        <row r="12711">
          <cell r="G12711">
            <v>529293</v>
          </cell>
          <cell r="H12711" t="str">
            <v xml:space="preserve">ALEJANDRA PEREZ MINA               </v>
          </cell>
          <cell r="I12711" t="str">
            <v xml:space="preserve">ANDREA AMOZURRUTIA CASILLAS                                           </v>
          </cell>
        </row>
        <row r="12712">
          <cell r="G12712">
            <v>529293</v>
          </cell>
          <cell r="H12712" t="str">
            <v xml:space="preserve">ALEJANDRA PEREZ MINA               </v>
          </cell>
          <cell r="I12712" t="str">
            <v xml:space="preserve">ANDREA AMOZURRUTIA CASILLAS                                           </v>
          </cell>
        </row>
        <row r="12713">
          <cell r="G12713">
            <v>529293</v>
          </cell>
          <cell r="H12713" t="str">
            <v xml:space="preserve">ALEJANDRA PEREZ MINA               </v>
          </cell>
          <cell r="I12713" t="str">
            <v xml:space="preserve">ANDREA AMOZURRUTIA CASILLAS                                           </v>
          </cell>
        </row>
        <row r="12714">
          <cell r="G12714">
            <v>529293</v>
          </cell>
          <cell r="H12714" t="str">
            <v xml:space="preserve">ALEJANDRA PEREZ MINA               </v>
          </cell>
          <cell r="I12714" t="str">
            <v xml:space="preserve">ANDREA AMOZURRUTIA CASILLAS                                           </v>
          </cell>
        </row>
        <row r="12715">
          <cell r="G12715">
            <v>529293</v>
          </cell>
          <cell r="H12715" t="str">
            <v xml:space="preserve">ALEJANDRA PEREZ MINA               </v>
          </cell>
          <cell r="I12715" t="str">
            <v xml:space="preserve">ANDREA AMOZURRUTIA CASILLAS                                           </v>
          </cell>
        </row>
        <row r="12716">
          <cell r="G12716">
            <v>529312</v>
          </cell>
          <cell r="H12716" t="str">
            <v xml:space="preserve">EMMA YOLANDA RAMIREZ HUITRON       </v>
          </cell>
          <cell r="I12716" t="str">
            <v xml:space="preserve">ANDRES GUERREIRO PEREZ                                                </v>
          </cell>
        </row>
        <row r="12717">
          <cell r="G12717">
            <v>529312</v>
          </cell>
          <cell r="H12717" t="str">
            <v xml:space="preserve">EMMA YOLANDA RAMIREZ HUITRON       </v>
          </cell>
          <cell r="I12717" t="str">
            <v xml:space="preserve">ANDRES GUERREIRO PEREZ                                                </v>
          </cell>
        </row>
        <row r="12718">
          <cell r="G12718">
            <v>529325</v>
          </cell>
          <cell r="H12718" t="str">
            <v xml:space="preserve">ALEJANDRO DE LA GARZA GARCIA       </v>
          </cell>
          <cell r="I12718" t="str">
            <v xml:space="preserve">FRANCISCO JAVIER DE LA GARZA MARTINEZ                                 </v>
          </cell>
        </row>
        <row r="12719">
          <cell r="G12719">
            <v>529325</v>
          </cell>
          <cell r="H12719" t="str">
            <v xml:space="preserve">ALEJANDRO DE LA GARZA GARCIA       </v>
          </cell>
          <cell r="I12719" t="str">
            <v xml:space="preserve">FRANCISCO JAVIER DE LA GARZA MARTINEZ                                 </v>
          </cell>
        </row>
        <row r="12720">
          <cell r="G12720">
            <v>529325</v>
          </cell>
          <cell r="H12720" t="str">
            <v xml:space="preserve">ALEJANDRO DE LA GARZA GARCIA       </v>
          </cell>
          <cell r="I12720" t="str">
            <v xml:space="preserve">FRANCISCO JAVIER DE LA GARZA MARTINEZ                                 </v>
          </cell>
        </row>
        <row r="12721">
          <cell r="G12721">
            <v>529334</v>
          </cell>
          <cell r="H12721" t="str">
            <v xml:space="preserve">SILVIA VALERIA MANZO AGUILAR       </v>
          </cell>
          <cell r="I12721" t="str">
            <v xml:space="preserve">JOSE ANGEL LOPEZ NARANJO                                              </v>
          </cell>
        </row>
        <row r="12722">
          <cell r="G12722">
            <v>529334</v>
          </cell>
          <cell r="H12722" t="str">
            <v xml:space="preserve">SILVIA VALERIA MANZO AGUILAR       </v>
          </cell>
          <cell r="I12722" t="str">
            <v xml:space="preserve">JOSE ANGEL LOPEZ NARANJO                                              </v>
          </cell>
        </row>
        <row r="12723">
          <cell r="G12723">
            <v>529334</v>
          </cell>
          <cell r="H12723" t="str">
            <v xml:space="preserve">SILVIA VALERIA MANZO AGUILAR       </v>
          </cell>
          <cell r="I12723" t="str">
            <v xml:space="preserve">JOSE ANGEL LOPEZ NARANJO                                              </v>
          </cell>
        </row>
        <row r="12724">
          <cell r="G12724">
            <v>529334</v>
          </cell>
          <cell r="H12724" t="str">
            <v xml:space="preserve">SILVIA VALERIA MANZO AGUILAR       </v>
          </cell>
          <cell r="I12724" t="str">
            <v xml:space="preserve">JOSE ANGEL LOPEZ NARANJO                                              </v>
          </cell>
        </row>
        <row r="12725">
          <cell r="G12725">
            <v>529334</v>
          </cell>
          <cell r="H12725" t="str">
            <v xml:space="preserve">SILVIA VALERIA MANZO AGUILAR       </v>
          </cell>
          <cell r="I12725" t="str">
            <v xml:space="preserve">JOSE ANGEL LOPEZ NARANJO                                              </v>
          </cell>
        </row>
        <row r="12726">
          <cell r="G12726">
            <v>529334</v>
          </cell>
          <cell r="H12726" t="str">
            <v xml:space="preserve">SILVIA VALERIA MANZO AGUILAR       </v>
          </cell>
          <cell r="I12726" t="str">
            <v xml:space="preserve">JOSE ANGEL LOPEZ NARANJO                                              </v>
          </cell>
        </row>
        <row r="12727">
          <cell r="G12727">
            <v>529334</v>
          </cell>
          <cell r="H12727" t="str">
            <v xml:space="preserve">SILVIA VALERIA MANZO AGUILAR       </v>
          </cell>
          <cell r="I12727" t="str">
            <v xml:space="preserve">JOSE ANGEL LOPEZ NARANJO                                              </v>
          </cell>
        </row>
        <row r="12728">
          <cell r="G12728">
            <v>529334</v>
          </cell>
          <cell r="H12728" t="str">
            <v xml:space="preserve">SILVIA VALERIA MANZO AGUILAR       </v>
          </cell>
          <cell r="I12728" t="str">
            <v xml:space="preserve">JOSE ANGEL LOPEZ NARANJO                                              </v>
          </cell>
        </row>
        <row r="12729">
          <cell r="G12729">
            <v>529334</v>
          </cell>
          <cell r="H12729" t="str">
            <v xml:space="preserve">SILVIA VALERIA MANZO AGUILAR       </v>
          </cell>
          <cell r="I12729" t="str">
            <v xml:space="preserve">JOSE ANGEL LOPEZ NARANJO                                              </v>
          </cell>
        </row>
        <row r="12730">
          <cell r="G12730">
            <v>529334</v>
          </cell>
          <cell r="H12730" t="str">
            <v xml:space="preserve">SILVIA VALERIA MANZO AGUILAR       </v>
          </cell>
          <cell r="I12730" t="str">
            <v xml:space="preserve">JOSE ANGEL LOPEZ NARANJO                                              </v>
          </cell>
        </row>
        <row r="12731">
          <cell r="G12731">
            <v>529334</v>
          </cell>
          <cell r="H12731" t="str">
            <v xml:space="preserve">SILVIA VALERIA MANZO AGUILAR       </v>
          </cell>
          <cell r="I12731" t="str">
            <v xml:space="preserve">JOSE ANGEL LOPEZ NARANJO                                              </v>
          </cell>
        </row>
        <row r="12732">
          <cell r="G12732">
            <v>529334</v>
          </cell>
          <cell r="H12732" t="str">
            <v xml:space="preserve">SILVIA VALERIA MANZO AGUILAR       </v>
          </cell>
          <cell r="I12732" t="str">
            <v xml:space="preserve">JOSE ANGEL LOPEZ NARANJO                                              </v>
          </cell>
        </row>
        <row r="12733">
          <cell r="G12733">
            <v>529334</v>
          </cell>
          <cell r="H12733" t="str">
            <v xml:space="preserve">SILVIA VALERIA MANZO AGUILAR       </v>
          </cell>
          <cell r="I12733" t="str">
            <v xml:space="preserve">JOSE ANGEL LOPEZ NARANJO                                              </v>
          </cell>
        </row>
        <row r="12734">
          <cell r="G12734">
            <v>529334</v>
          </cell>
          <cell r="H12734" t="str">
            <v xml:space="preserve">SILVIA VALERIA MANZO AGUILAR       </v>
          </cell>
          <cell r="I12734" t="str">
            <v xml:space="preserve">JOSE ANGEL LOPEZ NARANJO                                              </v>
          </cell>
        </row>
        <row r="12735">
          <cell r="G12735">
            <v>529334</v>
          </cell>
          <cell r="H12735" t="str">
            <v xml:space="preserve">SILVIA VALERIA MANZO AGUILAR       </v>
          </cell>
          <cell r="I12735" t="str">
            <v xml:space="preserve">JOSE ANGEL LOPEZ NARANJO                                              </v>
          </cell>
        </row>
        <row r="12736">
          <cell r="G12736">
            <v>529334</v>
          </cell>
          <cell r="H12736" t="str">
            <v xml:space="preserve">SILVIA VALERIA MANZO AGUILAR       </v>
          </cell>
          <cell r="I12736" t="str">
            <v xml:space="preserve">JOSE ANGEL LOPEZ NARANJO                                              </v>
          </cell>
        </row>
        <row r="12737">
          <cell r="G12737">
            <v>529334</v>
          </cell>
          <cell r="H12737" t="str">
            <v xml:space="preserve">SILVIA VALERIA MANZO AGUILAR       </v>
          </cell>
          <cell r="I12737" t="str">
            <v xml:space="preserve">JOSE ANGEL LOPEZ NARANJO                                              </v>
          </cell>
        </row>
        <row r="12738">
          <cell r="G12738">
            <v>529334</v>
          </cell>
          <cell r="H12738" t="str">
            <v xml:space="preserve">SILVIA VALERIA MANZO AGUILAR       </v>
          </cell>
          <cell r="I12738" t="str">
            <v xml:space="preserve">JOSE ANGEL LOPEZ NARANJO                                              </v>
          </cell>
        </row>
        <row r="12739">
          <cell r="G12739">
            <v>529354</v>
          </cell>
          <cell r="H12739" t="str">
            <v xml:space="preserve">ALEJANDRA PEREZ MINA (ALPHA G)     </v>
          </cell>
          <cell r="I12739" t="str">
            <v xml:space="preserve">ANA PAULA MUSI VEYNA                                                  </v>
          </cell>
        </row>
        <row r="12740">
          <cell r="G12740">
            <v>529354</v>
          </cell>
          <cell r="H12740" t="str">
            <v xml:space="preserve">ALEJANDRA PEREZ MINA (ALPHA G)     </v>
          </cell>
          <cell r="I12740" t="str">
            <v xml:space="preserve">ANA PAULA MUSI VEYNA                                                  </v>
          </cell>
        </row>
        <row r="12741">
          <cell r="G12741">
            <v>529354</v>
          </cell>
          <cell r="H12741" t="str">
            <v xml:space="preserve">ALEJANDRA PEREZ MINA (ALPHA G)     </v>
          </cell>
          <cell r="I12741" t="str">
            <v xml:space="preserve">ANA PAULA MUSI VEYNA                                                  </v>
          </cell>
        </row>
        <row r="12742">
          <cell r="G12742">
            <v>529354</v>
          </cell>
          <cell r="H12742" t="str">
            <v xml:space="preserve">ALEJANDRA PEREZ MINA (ALPHA G)     </v>
          </cell>
          <cell r="I12742" t="str">
            <v xml:space="preserve">ANA PAULA MUSI VEYNA                                                  </v>
          </cell>
        </row>
        <row r="12743">
          <cell r="G12743">
            <v>529354</v>
          </cell>
          <cell r="H12743" t="str">
            <v xml:space="preserve">ALEJANDRA PEREZ MINA (ALPHA G)     </v>
          </cell>
          <cell r="I12743" t="str">
            <v xml:space="preserve">ANA PAULA MUSI VEYNA                                                  </v>
          </cell>
        </row>
        <row r="12744">
          <cell r="G12744">
            <v>529354</v>
          </cell>
          <cell r="H12744" t="str">
            <v xml:space="preserve">ALEJANDRA PEREZ MINA (ALPHA G)     </v>
          </cell>
          <cell r="I12744" t="str">
            <v xml:space="preserve">ANA PAULA MUSI VEYNA                                                  </v>
          </cell>
        </row>
        <row r="12745">
          <cell r="G12745">
            <v>529354</v>
          </cell>
          <cell r="H12745" t="str">
            <v xml:space="preserve">ALEJANDRA PEREZ MINA (ALPHA G)     </v>
          </cell>
          <cell r="I12745" t="str">
            <v xml:space="preserve">ANA PAULA MUSI VEYNA                                                  </v>
          </cell>
        </row>
        <row r="12746">
          <cell r="G12746">
            <v>529354</v>
          </cell>
          <cell r="H12746" t="str">
            <v xml:space="preserve">ALEJANDRA PEREZ MINA (ALPHA G)     </v>
          </cell>
          <cell r="I12746" t="str">
            <v xml:space="preserve">ANA PAULA MUSI VEYNA                                                  </v>
          </cell>
        </row>
        <row r="12747">
          <cell r="G12747">
            <v>529362</v>
          </cell>
          <cell r="H12747" t="str">
            <v xml:space="preserve">ALEJANDRA PEREZ MINA (ALPHA G)     </v>
          </cell>
          <cell r="I12747" t="str">
            <v xml:space="preserve">ANTONIO MUSI AFIF                                                     </v>
          </cell>
        </row>
        <row r="12748">
          <cell r="G12748">
            <v>529362</v>
          </cell>
          <cell r="H12748" t="str">
            <v xml:space="preserve">ALEJANDRA PEREZ MINA (ALPHA G)     </v>
          </cell>
          <cell r="I12748" t="str">
            <v xml:space="preserve">ANTONIO MUSI AFIF                                                     </v>
          </cell>
        </row>
        <row r="12749">
          <cell r="G12749">
            <v>529362</v>
          </cell>
          <cell r="H12749" t="str">
            <v xml:space="preserve">ALEJANDRA PEREZ MINA (ALPHA G)     </v>
          </cell>
          <cell r="I12749" t="str">
            <v xml:space="preserve">ANTONIO MUSI AFIF                                                     </v>
          </cell>
        </row>
        <row r="12750">
          <cell r="G12750">
            <v>529362</v>
          </cell>
          <cell r="H12750" t="str">
            <v xml:space="preserve">ALEJANDRA PEREZ MINA (ALPHA G)     </v>
          </cell>
          <cell r="I12750" t="str">
            <v xml:space="preserve">ANTONIO MUSI AFIF                                                     </v>
          </cell>
        </row>
        <row r="12751">
          <cell r="G12751">
            <v>529362</v>
          </cell>
          <cell r="H12751" t="str">
            <v xml:space="preserve">ALEJANDRA PEREZ MINA (ALPHA G)     </v>
          </cell>
          <cell r="I12751" t="str">
            <v xml:space="preserve">ANTONIO MUSI AFIF                                                     </v>
          </cell>
        </row>
        <row r="12752">
          <cell r="G12752">
            <v>529362</v>
          </cell>
          <cell r="H12752" t="str">
            <v xml:space="preserve">ALEJANDRA PEREZ MINA (ALPHA G)     </v>
          </cell>
          <cell r="I12752" t="str">
            <v xml:space="preserve">ANTONIO MUSI AFIF                                                     </v>
          </cell>
        </row>
        <row r="12753">
          <cell r="G12753">
            <v>529362</v>
          </cell>
          <cell r="H12753" t="str">
            <v xml:space="preserve">ALEJANDRA PEREZ MINA (ALPHA G)     </v>
          </cell>
          <cell r="I12753" t="str">
            <v xml:space="preserve">ANTONIO MUSI AFIF                                                     </v>
          </cell>
        </row>
        <row r="12754">
          <cell r="G12754">
            <v>529362</v>
          </cell>
          <cell r="H12754" t="str">
            <v xml:space="preserve">ALEJANDRA PEREZ MINA (ALPHA G)     </v>
          </cell>
          <cell r="I12754" t="str">
            <v xml:space="preserve">ANTONIO MUSI AFIF                                                     </v>
          </cell>
        </row>
        <row r="12755">
          <cell r="G12755">
            <v>529362</v>
          </cell>
          <cell r="H12755" t="str">
            <v xml:space="preserve">ALEJANDRA PEREZ MINA (ALPHA G)     </v>
          </cell>
          <cell r="I12755" t="str">
            <v xml:space="preserve">ANTONIO MUSI AFIF                                                     </v>
          </cell>
        </row>
        <row r="12756">
          <cell r="G12756">
            <v>529362</v>
          </cell>
          <cell r="H12756" t="str">
            <v xml:space="preserve">ALEJANDRA PEREZ MINA (ALPHA G)     </v>
          </cell>
          <cell r="I12756" t="str">
            <v xml:space="preserve">ANTONIO MUSI AFIF                                                     </v>
          </cell>
        </row>
        <row r="12757">
          <cell r="G12757">
            <v>529362</v>
          </cell>
          <cell r="H12757" t="str">
            <v xml:space="preserve">ALEJANDRA PEREZ MINA (ALPHA G)     </v>
          </cell>
          <cell r="I12757" t="str">
            <v xml:space="preserve">ANTONIO MUSI AFIF                                                     </v>
          </cell>
        </row>
        <row r="12758">
          <cell r="G12758">
            <v>529362</v>
          </cell>
          <cell r="H12758" t="str">
            <v xml:space="preserve">ALEJANDRA PEREZ MINA (ALPHA G)     </v>
          </cell>
          <cell r="I12758" t="str">
            <v xml:space="preserve">ANTONIO MUSI AFIF                                                     </v>
          </cell>
        </row>
        <row r="12759">
          <cell r="G12759">
            <v>529362</v>
          </cell>
          <cell r="H12759" t="str">
            <v xml:space="preserve">ALEJANDRA PEREZ MINA (ALPHA G)     </v>
          </cell>
          <cell r="I12759" t="str">
            <v xml:space="preserve">ANTONIO MUSI AFIF                                                     </v>
          </cell>
        </row>
        <row r="12760">
          <cell r="G12760">
            <v>529362</v>
          </cell>
          <cell r="H12760" t="str">
            <v xml:space="preserve">ALEJANDRA PEREZ MINA (ALPHA G)     </v>
          </cell>
          <cell r="I12760" t="str">
            <v xml:space="preserve">ANTONIO MUSI AFIF                                                     </v>
          </cell>
        </row>
        <row r="12761">
          <cell r="G12761">
            <v>529375</v>
          </cell>
          <cell r="H12761" t="str">
            <v xml:space="preserve">JAIME DAVID FAES                   </v>
          </cell>
          <cell r="I12761" t="str">
            <v xml:space="preserve">ERICK CABALLERO MARTINEZ                                              </v>
          </cell>
        </row>
        <row r="12762">
          <cell r="G12762">
            <v>529375</v>
          </cell>
          <cell r="H12762" t="str">
            <v xml:space="preserve">JAIME DAVID FAES                   </v>
          </cell>
          <cell r="I12762" t="str">
            <v xml:space="preserve">ERICK CABALLERO MARTINEZ                                              </v>
          </cell>
        </row>
        <row r="12763">
          <cell r="G12763">
            <v>529375</v>
          </cell>
          <cell r="H12763" t="str">
            <v xml:space="preserve">JAIME DAVID FAES                   </v>
          </cell>
          <cell r="I12763" t="str">
            <v xml:space="preserve">ERICK CABALLERO MARTINEZ                                              </v>
          </cell>
        </row>
        <row r="12764">
          <cell r="G12764">
            <v>529375</v>
          </cell>
          <cell r="H12764" t="str">
            <v xml:space="preserve">JAIME DAVID FAES                   </v>
          </cell>
          <cell r="I12764" t="str">
            <v xml:space="preserve">ERICK CABALLERO MARTINEZ                                              </v>
          </cell>
        </row>
        <row r="12765">
          <cell r="G12765">
            <v>529383</v>
          </cell>
          <cell r="H12765" t="str">
            <v xml:space="preserve">GABRIELA SANCHEZ PEREZ             </v>
          </cell>
          <cell r="I12765" t="str">
            <v xml:space="preserve">CLAUDIA VAZQUEZ COSTILLA                                              </v>
          </cell>
        </row>
        <row r="12766">
          <cell r="G12766">
            <v>529383</v>
          </cell>
          <cell r="H12766" t="str">
            <v xml:space="preserve">GABRIELA SANCHEZ PEREZ             </v>
          </cell>
          <cell r="I12766" t="str">
            <v xml:space="preserve">CLAUDIA VAZQUEZ COSTILLA                                              </v>
          </cell>
        </row>
        <row r="12767">
          <cell r="G12767">
            <v>529383</v>
          </cell>
          <cell r="H12767" t="str">
            <v xml:space="preserve">GABRIELA SANCHEZ PEREZ             </v>
          </cell>
          <cell r="I12767" t="str">
            <v xml:space="preserve">CLAUDIA VAZQUEZ COSTILLA                                              </v>
          </cell>
        </row>
        <row r="12768">
          <cell r="G12768">
            <v>529391</v>
          </cell>
          <cell r="H12768" t="str">
            <v xml:space="preserve">ALEJANDRA PEREZ MINA (ALPHA)       </v>
          </cell>
          <cell r="I12768" t="str">
            <v xml:space="preserve">LAURA MARIA SUINAGA AGUILAR                                           </v>
          </cell>
        </row>
        <row r="12769">
          <cell r="G12769">
            <v>529391</v>
          </cell>
          <cell r="H12769" t="str">
            <v xml:space="preserve">ALEJANDRA PEREZ MINA (ALPHA)       </v>
          </cell>
          <cell r="I12769" t="str">
            <v xml:space="preserve">LAURA MARIA SUINAGA AGUILAR                                           </v>
          </cell>
        </row>
        <row r="12770">
          <cell r="G12770">
            <v>529391</v>
          </cell>
          <cell r="H12770" t="str">
            <v xml:space="preserve">ALEJANDRA PEREZ MINA (ALPHA)       </v>
          </cell>
          <cell r="I12770" t="str">
            <v xml:space="preserve">LAURA MARIA SUINAGA AGUILAR                                           </v>
          </cell>
        </row>
        <row r="12771">
          <cell r="G12771">
            <v>529391</v>
          </cell>
          <cell r="H12771" t="str">
            <v xml:space="preserve">ALEJANDRA PEREZ MINA (ALPHA)       </v>
          </cell>
          <cell r="I12771" t="str">
            <v xml:space="preserve">LAURA MARIA SUINAGA AGUILAR                                           </v>
          </cell>
        </row>
        <row r="12772">
          <cell r="G12772">
            <v>529391</v>
          </cell>
          <cell r="H12772" t="str">
            <v xml:space="preserve">ALEJANDRA PEREZ MINA (ALPHA)       </v>
          </cell>
          <cell r="I12772" t="str">
            <v xml:space="preserve">LAURA MARIA SUINAGA AGUILAR                                           </v>
          </cell>
        </row>
        <row r="12773">
          <cell r="G12773">
            <v>529391</v>
          </cell>
          <cell r="H12773" t="str">
            <v xml:space="preserve">ALEJANDRA PEREZ MINA (ALPHA)       </v>
          </cell>
          <cell r="I12773" t="str">
            <v xml:space="preserve">LAURA MARIA SUINAGA AGUILAR                                           </v>
          </cell>
        </row>
        <row r="12774">
          <cell r="G12774">
            <v>529391</v>
          </cell>
          <cell r="H12774" t="str">
            <v xml:space="preserve">ALEJANDRA PEREZ MINA (ALPHA)       </v>
          </cell>
          <cell r="I12774" t="str">
            <v xml:space="preserve">LAURA MARIA SUINAGA AGUILAR                                           </v>
          </cell>
        </row>
        <row r="12775">
          <cell r="G12775">
            <v>529391</v>
          </cell>
          <cell r="H12775" t="str">
            <v xml:space="preserve">ALEJANDRA PEREZ MINA (ALPHA)       </v>
          </cell>
          <cell r="I12775" t="str">
            <v xml:space="preserve">LAURA MARIA SUINAGA AGUILAR                                           </v>
          </cell>
        </row>
        <row r="12776">
          <cell r="G12776">
            <v>529391</v>
          </cell>
          <cell r="H12776" t="str">
            <v xml:space="preserve">ALEJANDRA PEREZ MINA (ALPHA)       </v>
          </cell>
          <cell r="I12776" t="str">
            <v xml:space="preserve">LAURA MARIA SUINAGA AGUILAR                                           </v>
          </cell>
        </row>
        <row r="12777">
          <cell r="G12777">
            <v>529391</v>
          </cell>
          <cell r="H12777" t="str">
            <v xml:space="preserve">ALEJANDRA PEREZ MINA (ALPHA)       </v>
          </cell>
          <cell r="I12777" t="str">
            <v xml:space="preserve">LAURA MARIA SUINAGA AGUILAR                                           </v>
          </cell>
        </row>
        <row r="12778">
          <cell r="G12778">
            <v>529391</v>
          </cell>
          <cell r="H12778" t="str">
            <v xml:space="preserve">ALEJANDRA PEREZ MINA (ALPHA)       </v>
          </cell>
          <cell r="I12778" t="str">
            <v xml:space="preserve">LAURA MARIA SUINAGA AGUILAR                                           </v>
          </cell>
        </row>
        <row r="12779">
          <cell r="G12779">
            <v>529391</v>
          </cell>
          <cell r="H12779" t="str">
            <v xml:space="preserve">ALEJANDRA PEREZ MINA (ALPHA)       </v>
          </cell>
          <cell r="I12779" t="str">
            <v xml:space="preserve">LAURA MARIA SUINAGA AGUILAR                                           </v>
          </cell>
        </row>
        <row r="12780">
          <cell r="G12780">
            <v>529391</v>
          </cell>
          <cell r="H12780" t="str">
            <v xml:space="preserve">ALEJANDRA PEREZ MINA (ALPHA)       </v>
          </cell>
          <cell r="I12780" t="str">
            <v xml:space="preserve">LAURA MARIA SUINAGA AGUILAR                                           </v>
          </cell>
        </row>
        <row r="12781">
          <cell r="G12781">
            <v>529391</v>
          </cell>
          <cell r="H12781" t="str">
            <v xml:space="preserve">ALEJANDRA PEREZ MINA (ALPHA)       </v>
          </cell>
          <cell r="I12781" t="str">
            <v xml:space="preserve">LAURA MARIA SUINAGA AGUILAR                                           </v>
          </cell>
        </row>
        <row r="12782">
          <cell r="G12782">
            <v>529445</v>
          </cell>
          <cell r="H12782" t="str">
            <v xml:space="preserve">ALEJANDRA PEREZ MINA (ALPHA G)     </v>
          </cell>
          <cell r="I12782" t="str">
            <v xml:space="preserve">FELIPE ROGERIO ENRIQUEZ POZNANSKI                                     </v>
          </cell>
        </row>
        <row r="12783">
          <cell r="G12783">
            <v>529445</v>
          </cell>
          <cell r="H12783" t="str">
            <v xml:space="preserve">ALEJANDRA PEREZ MINA (ALPHA G)     </v>
          </cell>
          <cell r="I12783" t="str">
            <v xml:space="preserve">FELIPE ROGERIO ENRIQUEZ POZNANSKI                                     </v>
          </cell>
        </row>
        <row r="12784">
          <cell r="G12784">
            <v>529445</v>
          </cell>
          <cell r="H12784" t="str">
            <v xml:space="preserve">ALEJANDRA PEREZ MINA (ALPHA G)     </v>
          </cell>
          <cell r="I12784" t="str">
            <v xml:space="preserve">FELIPE ROGERIO ENRIQUEZ POZNANSKI                                     </v>
          </cell>
        </row>
        <row r="12785">
          <cell r="G12785">
            <v>529452</v>
          </cell>
          <cell r="H12785" t="str">
            <v xml:space="preserve">ALEJANDRO DE LA GARZA GARCIA       </v>
          </cell>
          <cell r="I12785" t="str">
            <v xml:space="preserve">JOSE FRANCISCO BENAVIDES LUNA                                         </v>
          </cell>
        </row>
        <row r="12786">
          <cell r="G12786">
            <v>529452</v>
          </cell>
          <cell r="H12786" t="str">
            <v xml:space="preserve">ALEJANDRO DE LA GARZA GARCIA       </v>
          </cell>
          <cell r="I12786" t="str">
            <v xml:space="preserve">JOSE FRANCISCO BENAVIDES LUNA                                         </v>
          </cell>
        </row>
        <row r="12787">
          <cell r="G12787">
            <v>529465</v>
          </cell>
          <cell r="H12787" t="str">
            <v xml:space="preserve">EMPLEADOS                          </v>
          </cell>
          <cell r="I12787" t="str">
            <v xml:space="preserve">ELVA ADRIANA JUAREZ ELIZONDO                                          </v>
          </cell>
        </row>
        <row r="12788">
          <cell r="G12788">
            <v>529465</v>
          </cell>
          <cell r="H12788" t="str">
            <v xml:space="preserve">EMPLEADOS                          </v>
          </cell>
          <cell r="I12788" t="str">
            <v xml:space="preserve">ELVA ADRIANA JUAREZ ELIZONDO                                          </v>
          </cell>
        </row>
        <row r="12789">
          <cell r="G12789">
            <v>529473</v>
          </cell>
          <cell r="H12789" t="str">
            <v xml:space="preserve">ELVA ADRIANA JUAREZ ELIZONDO       </v>
          </cell>
          <cell r="I12789" t="str">
            <v xml:space="preserve">JORGE MARIO ALBO CANTU                                                </v>
          </cell>
        </row>
        <row r="12790">
          <cell r="G12790">
            <v>529473</v>
          </cell>
          <cell r="H12790" t="str">
            <v xml:space="preserve">ELVA ADRIANA JUAREZ ELIZONDO       </v>
          </cell>
          <cell r="I12790" t="str">
            <v xml:space="preserve">JORGE MARIO ALBO CANTU                                                </v>
          </cell>
        </row>
        <row r="12791">
          <cell r="G12791">
            <v>529473</v>
          </cell>
          <cell r="H12791" t="str">
            <v xml:space="preserve">ELVA ADRIANA JUAREZ ELIZONDO       </v>
          </cell>
          <cell r="I12791" t="str">
            <v xml:space="preserve">JORGE MARIO ALBO CANTU                                                </v>
          </cell>
        </row>
        <row r="12792">
          <cell r="G12792">
            <v>529473</v>
          </cell>
          <cell r="H12792" t="str">
            <v xml:space="preserve">ELVA ADRIANA JUAREZ ELIZONDO       </v>
          </cell>
          <cell r="I12792" t="str">
            <v xml:space="preserve">JORGE MARIO ALBO CANTU                                                </v>
          </cell>
        </row>
        <row r="12793">
          <cell r="G12793">
            <v>529473</v>
          </cell>
          <cell r="H12793" t="str">
            <v xml:space="preserve">ELVA ADRIANA JUAREZ ELIZONDO       </v>
          </cell>
          <cell r="I12793" t="str">
            <v xml:space="preserve">JORGE MARIO ALBO CANTU                                                </v>
          </cell>
        </row>
        <row r="12794">
          <cell r="G12794">
            <v>529502</v>
          </cell>
          <cell r="H12794" t="str">
            <v xml:space="preserve">ALEJANDRA PEREZ MINA               </v>
          </cell>
          <cell r="I12794" t="str">
            <v xml:space="preserve">JULIAN JORGE LAZALDE PSIHAS                                           </v>
          </cell>
        </row>
        <row r="12795">
          <cell r="G12795">
            <v>529502</v>
          </cell>
          <cell r="H12795" t="str">
            <v xml:space="preserve">ALEJANDRA PEREZ MINA               </v>
          </cell>
          <cell r="I12795" t="str">
            <v xml:space="preserve">JULIAN JORGE LAZALDE PSIHAS                                           </v>
          </cell>
        </row>
        <row r="12796">
          <cell r="G12796">
            <v>529502</v>
          </cell>
          <cell r="H12796" t="str">
            <v xml:space="preserve">ALEJANDRA PEREZ MINA               </v>
          </cell>
          <cell r="I12796" t="str">
            <v xml:space="preserve">JULIAN JORGE LAZALDE PSIHAS                                           </v>
          </cell>
        </row>
        <row r="12797">
          <cell r="G12797">
            <v>529502</v>
          </cell>
          <cell r="H12797" t="str">
            <v xml:space="preserve">ALEJANDRA PEREZ MINA               </v>
          </cell>
          <cell r="I12797" t="str">
            <v xml:space="preserve">JULIAN JORGE LAZALDE PSIHAS                                           </v>
          </cell>
        </row>
        <row r="12798">
          <cell r="G12798">
            <v>529513</v>
          </cell>
          <cell r="H12798" t="str">
            <v xml:space="preserve">ALEJANDRA PEREZ MINA (ALPHA G)     </v>
          </cell>
          <cell r="I12798" t="str">
            <v xml:space="preserve">JESUS ADOLFO GARCIA SAINZ                                             </v>
          </cell>
        </row>
        <row r="12799">
          <cell r="G12799">
            <v>529513</v>
          </cell>
          <cell r="H12799" t="str">
            <v xml:space="preserve">ALEJANDRA PEREZ MINA (ALPHA G)     </v>
          </cell>
          <cell r="I12799" t="str">
            <v xml:space="preserve">JESUS ADOLFO GARCIA SAINZ                                             </v>
          </cell>
        </row>
        <row r="12800">
          <cell r="G12800">
            <v>529513</v>
          </cell>
          <cell r="H12800" t="str">
            <v xml:space="preserve">ALEJANDRA PEREZ MINA (ALPHA G)     </v>
          </cell>
          <cell r="I12800" t="str">
            <v xml:space="preserve">JESUS ADOLFO GARCIA SAINZ                                             </v>
          </cell>
        </row>
        <row r="12801">
          <cell r="G12801">
            <v>529513</v>
          </cell>
          <cell r="H12801" t="str">
            <v xml:space="preserve">ALEJANDRA PEREZ MINA (ALPHA G)     </v>
          </cell>
          <cell r="I12801" t="str">
            <v xml:space="preserve">JESUS ADOLFO GARCIA SAINZ                                             </v>
          </cell>
        </row>
        <row r="12802">
          <cell r="G12802">
            <v>529513</v>
          </cell>
          <cell r="H12802" t="str">
            <v xml:space="preserve">ALEJANDRA PEREZ MINA (ALPHA G)     </v>
          </cell>
          <cell r="I12802" t="str">
            <v xml:space="preserve">JESUS ADOLFO GARCIA SAINZ                                             </v>
          </cell>
        </row>
        <row r="12803">
          <cell r="G12803">
            <v>529513</v>
          </cell>
          <cell r="H12803" t="str">
            <v xml:space="preserve">ALEJANDRA PEREZ MINA (ALPHA G)     </v>
          </cell>
          <cell r="I12803" t="str">
            <v xml:space="preserve">JESUS ADOLFO GARCIA SAINZ                                             </v>
          </cell>
        </row>
        <row r="12804">
          <cell r="G12804">
            <v>529513</v>
          </cell>
          <cell r="H12804" t="str">
            <v xml:space="preserve">ALEJANDRA PEREZ MINA (ALPHA G)     </v>
          </cell>
          <cell r="I12804" t="str">
            <v xml:space="preserve">JESUS ADOLFO GARCIA SAINZ                                             </v>
          </cell>
        </row>
        <row r="12805">
          <cell r="G12805">
            <v>529513</v>
          </cell>
          <cell r="H12805" t="str">
            <v xml:space="preserve">ALEJANDRA PEREZ MINA (ALPHA G)     </v>
          </cell>
          <cell r="I12805" t="str">
            <v xml:space="preserve">JESUS ADOLFO GARCIA SAINZ                                             </v>
          </cell>
        </row>
        <row r="12806">
          <cell r="G12806">
            <v>529513</v>
          </cell>
          <cell r="H12806" t="str">
            <v xml:space="preserve">ALEJANDRA PEREZ MINA (ALPHA G)     </v>
          </cell>
          <cell r="I12806" t="str">
            <v xml:space="preserve">JESUS ADOLFO GARCIA SAINZ                                             </v>
          </cell>
        </row>
        <row r="12807">
          <cell r="G12807">
            <v>529534</v>
          </cell>
          <cell r="H12807" t="str">
            <v xml:space="preserve">ALEJANDRA PEREZ MINA (PACTA)       </v>
          </cell>
          <cell r="I12807" t="str">
            <v xml:space="preserve">ALEJANDRO SOTO SEPTIEN                                                </v>
          </cell>
        </row>
        <row r="12808">
          <cell r="G12808">
            <v>529534</v>
          </cell>
          <cell r="H12808" t="str">
            <v xml:space="preserve">ALEJANDRA PEREZ MINA (PACTA)       </v>
          </cell>
          <cell r="I12808" t="str">
            <v xml:space="preserve">ALEJANDRO SOTO SEPTIEN                                                </v>
          </cell>
        </row>
        <row r="12809">
          <cell r="G12809">
            <v>529534</v>
          </cell>
          <cell r="H12809" t="str">
            <v xml:space="preserve">ALEJANDRA PEREZ MINA (PACTA)       </v>
          </cell>
          <cell r="I12809" t="str">
            <v xml:space="preserve">ALEJANDRO SOTO SEPTIEN                                                </v>
          </cell>
        </row>
        <row r="12810">
          <cell r="G12810">
            <v>529534</v>
          </cell>
          <cell r="H12810" t="str">
            <v xml:space="preserve">ALEJANDRA PEREZ MINA (PACTA)       </v>
          </cell>
          <cell r="I12810" t="str">
            <v xml:space="preserve">ALEJANDRO SOTO SEPTIEN                                                </v>
          </cell>
        </row>
        <row r="12811">
          <cell r="G12811">
            <v>529534</v>
          </cell>
          <cell r="H12811" t="str">
            <v xml:space="preserve">ALEJANDRA PEREZ MINA (PACTA)       </v>
          </cell>
          <cell r="I12811" t="str">
            <v xml:space="preserve">ALEJANDRO SOTO SEPTIEN                                                </v>
          </cell>
        </row>
        <row r="12812">
          <cell r="G12812">
            <v>529534</v>
          </cell>
          <cell r="H12812" t="str">
            <v xml:space="preserve">ALEJANDRA PEREZ MINA (PACTA)       </v>
          </cell>
          <cell r="I12812" t="str">
            <v xml:space="preserve">ALEJANDRO SOTO SEPTIEN                                                </v>
          </cell>
        </row>
        <row r="12813">
          <cell r="G12813">
            <v>529534</v>
          </cell>
          <cell r="H12813" t="str">
            <v xml:space="preserve">ALEJANDRA PEREZ MINA (PACTA)       </v>
          </cell>
          <cell r="I12813" t="str">
            <v xml:space="preserve">ALEJANDRO SOTO SEPTIEN                                                </v>
          </cell>
        </row>
        <row r="12814">
          <cell r="G12814">
            <v>529534</v>
          </cell>
          <cell r="H12814" t="str">
            <v xml:space="preserve">ALEJANDRA PEREZ MINA (PACTA)       </v>
          </cell>
          <cell r="I12814" t="str">
            <v xml:space="preserve">ALEJANDRO SOTO SEPTIEN                                                </v>
          </cell>
        </row>
        <row r="12815">
          <cell r="G12815">
            <v>529534</v>
          </cell>
          <cell r="H12815" t="str">
            <v xml:space="preserve">ALEJANDRA PEREZ MINA (PACTA)       </v>
          </cell>
          <cell r="I12815" t="str">
            <v xml:space="preserve">ALEJANDRO SOTO SEPTIEN                                                </v>
          </cell>
        </row>
        <row r="12816">
          <cell r="G12816">
            <v>529534</v>
          </cell>
          <cell r="H12816" t="str">
            <v xml:space="preserve">ALEJANDRA PEREZ MINA (PACTA)       </v>
          </cell>
          <cell r="I12816" t="str">
            <v xml:space="preserve">ALEJANDRO SOTO SEPTIEN                                                </v>
          </cell>
        </row>
        <row r="12817">
          <cell r="G12817">
            <v>529534</v>
          </cell>
          <cell r="H12817" t="str">
            <v xml:space="preserve">ALEJANDRA PEREZ MINA (PACTA)       </v>
          </cell>
          <cell r="I12817" t="str">
            <v xml:space="preserve">ALEJANDRO SOTO SEPTIEN                                                </v>
          </cell>
        </row>
        <row r="12818">
          <cell r="G12818">
            <v>529534</v>
          </cell>
          <cell r="H12818" t="str">
            <v xml:space="preserve">ALEJANDRA PEREZ MINA (PACTA)       </v>
          </cell>
          <cell r="I12818" t="str">
            <v xml:space="preserve">ALEJANDRO SOTO SEPTIEN                                                </v>
          </cell>
        </row>
        <row r="12819">
          <cell r="G12819">
            <v>529534</v>
          </cell>
          <cell r="H12819" t="str">
            <v xml:space="preserve">ALEJANDRA PEREZ MINA (PACTA)       </v>
          </cell>
          <cell r="I12819" t="str">
            <v xml:space="preserve">ALEJANDRO SOTO SEPTIEN                                                </v>
          </cell>
        </row>
        <row r="12820">
          <cell r="G12820">
            <v>529534</v>
          </cell>
          <cell r="H12820" t="str">
            <v xml:space="preserve">ALEJANDRA PEREZ MINA (PACTA)       </v>
          </cell>
          <cell r="I12820" t="str">
            <v xml:space="preserve">ALEJANDRO SOTO SEPTIEN                                                </v>
          </cell>
        </row>
        <row r="12821">
          <cell r="G12821">
            <v>529534</v>
          </cell>
          <cell r="H12821" t="str">
            <v xml:space="preserve">ALEJANDRA PEREZ MINA (PACTA)       </v>
          </cell>
          <cell r="I12821" t="str">
            <v xml:space="preserve">ALEJANDRO SOTO SEPTIEN                                                </v>
          </cell>
        </row>
        <row r="12822">
          <cell r="G12822">
            <v>529534</v>
          </cell>
          <cell r="H12822" t="str">
            <v xml:space="preserve">ALEJANDRA PEREZ MINA (PACTA)       </v>
          </cell>
          <cell r="I12822" t="str">
            <v xml:space="preserve">ALEJANDRO SOTO SEPTIEN                                                </v>
          </cell>
        </row>
        <row r="12823">
          <cell r="G12823">
            <v>529534</v>
          </cell>
          <cell r="H12823" t="str">
            <v xml:space="preserve">ALEJANDRA PEREZ MINA (PACTA)       </v>
          </cell>
          <cell r="I12823" t="str">
            <v xml:space="preserve">ALEJANDRO SOTO SEPTIEN                                                </v>
          </cell>
        </row>
        <row r="12824">
          <cell r="G12824">
            <v>529534</v>
          </cell>
          <cell r="H12824" t="str">
            <v xml:space="preserve">ALEJANDRA PEREZ MINA (PACTA)       </v>
          </cell>
          <cell r="I12824" t="str">
            <v xml:space="preserve">ALEJANDRO SOTO SEPTIEN                                                </v>
          </cell>
        </row>
        <row r="12825">
          <cell r="G12825">
            <v>529534</v>
          </cell>
          <cell r="H12825" t="str">
            <v xml:space="preserve">ALEJANDRA PEREZ MINA (PACTA)       </v>
          </cell>
          <cell r="I12825" t="str">
            <v xml:space="preserve">ALEJANDRO SOTO SEPTIEN                                                </v>
          </cell>
        </row>
        <row r="12826">
          <cell r="G12826">
            <v>529534</v>
          </cell>
          <cell r="H12826" t="str">
            <v xml:space="preserve">ALEJANDRA PEREZ MINA (PACTA)       </v>
          </cell>
          <cell r="I12826" t="str">
            <v xml:space="preserve">ALEJANDRO SOTO SEPTIEN                                                </v>
          </cell>
        </row>
        <row r="12827">
          <cell r="G12827">
            <v>529542</v>
          </cell>
          <cell r="H12827" t="str">
            <v xml:space="preserve">ALEJANDRA PEREZ MINA (ALPHA G)     </v>
          </cell>
          <cell r="I12827" t="str">
            <v xml:space="preserve">JOEL JOSE LUIS PORRAS BANOS                                           </v>
          </cell>
        </row>
        <row r="12828">
          <cell r="G12828">
            <v>529542</v>
          </cell>
          <cell r="H12828" t="str">
            <v xml:space="preserve">ALEJANDRA PEREZ MINA (ALPHA G)     </v>
          </cell>
          <cell r="I12828" t="str">
            <v xml:space="preserve">JOEL JOSE LUIS PORRAS BANOS                                           </v>
          </cell>
        </row>
        <row r="12829">
          <cell r="G12829">
            <v>529542</v>
          </cell>
          <cell r="H12829" t="str">
            <v xml:space="preserve">ALEJANDRA PEREZ MINA (ALPHA G)     </v>
          </cell>
          <cell r="I12829" t="str">
            <v xml:space="preserve">JOEL JOSE LUIS PORRAS BANOS                                           </v>
          </cell>
        </row>
        <row r="12830">
          <cell r="G12830">
            <v>529542</v>
          </cell>
          <cell r="H12830" t="str">
            <v xml:space="preserve">ALEJANDRA PEREZ MINA (ALPHA G)     </v>
          </cell>
          <cell r="I12830" t="str">
            <v xml:space="preserve">JOEL JOSE LUIS PORRAS BANOS                                           </v>
          </cell>
        </row>
        <row r="12831">
          <cell r="G12831">
            <v>529542</v>
          </cell>
          <cell r="H12831" t="str">
            <v xml:space="preserve">ALEJANDRA PEREZ MINA (ALPHA G)     </v>
          </cell>
          <cell r="I12831" t="str">
            <v xml:space="preserve">JOEL JOSE LUIS PORRAS BANOS                                           </v>
          </cell>
        </row>
        <row r="12832">
          <cell r="G12832">
            <v>529542</v>
          </cell>
          <cell r="H12832" t="str">
            <v xml:space="preserve">ALEJANDRA PEREZ MINA (ALPHA G)     </v>
          </cell>
          <cell r="I12832" t="str">
            <v xml:space="preserve">JOEL JOSE LUIS PORRAS BANOS                                           </v>
          </cell>
        </row>
        <row r="12833">
          <cell r="G12833">
            <v>529542</v>
          </cell>
          <cell r="H12833" t="str">
            <v xml:space="preserve">ALEJANDRA PEREZ MINA (ALPHA G)     </v>
          </cell>
          <cell r="I12833" t="str">
            <v xml:space="preserve">JOEL JOSE LUIS PORRAS BANOS                                           </v>
          </cell>
        </row>
        <row r="12834">
          <cell r="G12834">
            <v>529542</v>
          </cell>
          <cell r="H12834" t="str">
            <v xml:space="preserve">ALEJANDRA PEREZ MINA (ALPHA G)     </v>
          </cell>
          <cell r="I12834" t="str">
            <v xml:space="preserve">JOEL JOSE LUIS PORRAS BANOS                                           </v>
          </cell>
        </row>
        <row r="12835">
          <cell r="G12835">
            <v>529542</v>
          </cell>
          <cell r="H12835" t="str">
            <v xml:space="preserve">ALEJANDRA PEREZ MINA (ALPHA G)     </v>
          </cell>
          <cell r="I12835" t="str">
            <v xml:space="preserve">JOEL JOSE LUIS PORRAS BANOS                                           </v>
          </cell>
        </row>
        <row r="12836">
          <cell r="G12836">
            <v>529542</v>
          </cell>
          <cell r="H12836" t="str">
            <v xml:space="preserve">ALEJANDRA PEREZ MINA (ALPHA G)     </v>
          </cell>
          <cell r="I12836" t="str">
            <v xml:space="preserve">JOEL JOSE LUIS PORRAS BANOS                                           </v>
          </cell>
        </row>
        <row r="12837">
          <cell r="G12837">
            <v>529542</v>
          </cell>
          <cell r="H12837" t="str">
            <v xml:space="preserve">ALEJANDRA PEREZ MINA (ALPHA G)     </v>
          </cell>
          <cell r="I12837" t="str">
            <v xml:space="preserve">JOEL JOSE LUIS PORRAS BANOS                                           </v>
          </cell>
        </row>
        <row r="12838">
          <cell r="G12838">
            <v>529542</v>
          </cell>
          <cell r="H12838" t="str">
            <v xml:space="preserve">ALEJANDRA PEREZ MINA (ALPHA G)     </v>
          </cell>
          <cell r="I12838" t="str">
            <v xml:space="preserve">JOEL JOSE LUIS PORRAS BANOS                                           </v>
          </cell>
        </row>
        <row r="12839">
          <cell r="G12839">
            <v>529542</v>
          </cell>
          <cell r="H12839" t="str">
            <v xml:space="preserve">ALEJANDRA PEREZ MINA (ALPHA G)     </v>
          </cell>
          <cell r="I12839" t="str">
            <v xml:space="preserve">JOEL JOSE LUIS PORRAS BANOS                                           </v>
          </cell>
        </row>
        <row r="12840">
          <cell r="G12840">
            <v>529542</v>
          </cell>
          <cell r="H12840" t="str">
            <v xml:space="preserve">ALEJANDRA PEREZ MINA (ALPHA G)     </v>
          </cell>
          <cell r="I12840" t="str">
            <v xml:space="preserve">JOEL JOSE LUIS PORRAS BANOS                                           </v>
          </cell>
        </row>
        <row r="12841">
          <cell r="G12841">
            <v>529542</v>
          </cell>
          <cell r="H12841" t="str">
            <v xml:space="preserve">ALEJANDRA PEREZ MINA (ALPHA G)     </v>
          </cell>
          <cell r="I12841" t="str">
            <v xml:space="preserve">JOEL JOSE LUIS PORRAS BANOS                                           </v>
          </cell>
        </row>
        <row r="12842">
          <cell r="G12842">
            <v>529556</v>
          </cell>
          <cell r="H12842" t="str">
            <v xml:space="preserve">ALEJANDRA PEREZ MINA (ALPHA G)     </v>
          </cell>
          <cell r="I12842" t="str">
            <v xml:space="preserve">MARIA CRISTINA MUSI AFIF                                              </v>
          </cell>
        </row>
        <row r="12843">
          <cell r="G12843">
            <v>529556</v>
          </cell>
          <cell r="H12843" t="str">
            <v xml:space="preserve">ALEJANDRA PEREZ MINA (ALPHA G)     </v>
          </cell>
          <cell r="I12843" t="str">
            <v xml:space="preserve">MARIA CRISTINA MUSI AFIF                                              </v>
          </cell>
        </row>
        <row r="12844">
          <cell r="G12844">
            <v>529556</v>
          </cell>
          <cell r="H12844" t="str">
            <v xml:space="preserve">ALEJANDRA PEREZ MINA (ALPHA G)     </v>
          </cell>
          <cell r="I12844" t="str">
            <v xml:space="preserve">MARIA CRISTINA MUSI AFIF                                              </v>
          </cell>
        </row>
        <row r="12845">
          <cell r="G12845">
            <v>529556</v>
          </cell>
          <cell r="H12845" t="str">
            <v xml:space="preserve">ALEJANDRA PEREZ MINA (ALPHA G)     </v>
          </cell>
          <cell r="I12845" t="str">
            <v xml:space="preserve">MARIA CRISTINA MUSI AFIF                                              </v>
          </cell>
        </row>
        <row r="12846">
          <cell r="G12846">
            <v>529556</v>
          </cell>
          <cell r="H12846" t="str">
            <v xml:space="preserve">ALEJANDRA PEREZ MINA (ALPHA G)     </v>
          </cell>
          <cell r="I12846" t="str">
            <v xml:space="preserve">MARIA CRISTINA MUSI AFIF                                              </v>
          </cell>
        </row>
        <row r="12847">
          <cell r="G12847">
            <v>529556</v>
          </cell>
          <cell r="H12847" t="str">
            <v xml:space="preserve">ALEJANDRA PEREZ MINA (ALPHA G)     </v>
          </cell>
          <cell r="I12847" t="str">
            <v xml:space="preserve">MARIA CRISTINA MUSI AFIF                                              </v>
          </cell>
        </row>
        <row r="12848">
          <cell r="G12848">
            <v>529556</v>
          </cell>
          <cell r="H12848" t="str">
            <v xml:space="preserve">ALEJANDRA PEREZ MINA (ALPHA G)     </v>
          </cell>
          <cell r="I12848" t="str">
            <v xml:space="preserve">MARIA CRISTINA MUSI AFIF                                              </v>
          </cell>
        </row>
        <row r="12849">
          <cell r="G12849">
            <v>529556</v>
          </cell>
          <cell r="H12849" t="str">
            <v xml:space="preserve">ALEJANDRA PEREZ MINA (ALPHA G)     </v>
          </cell>
          <cell r="I12849" t="str">
            <v xml:space="preserve">MARIA CRISTINA MUSI AFIF                                              </v>
          </cell>
        </row>
        <row r="12850">
          <cell r="G12850">
            <v>529556</v>
          </cell>
          <cell r="H12850" t="str">
            <v xml:space="preserve">ALEJANDRA PEREZ MINA (ALPHA G)     </v>
          </cell>
          <cell r="I12850" t="str">
            <v xml:space="preserve">MARIA CRISTINA MUSI AFIF                                              </v>
          </cell>
        </row>
        <row r="12851">
          <cell r="G12851">
            <v>529556</v>
          </cell>
          <cell r="H12851" t="str">
            <v xml:space="preserve">ALEJANDRA PEREZ MINA (ALPHA G)     </v>
          </cell>
          <cell r="I12851" t="str">
            <v xml:space="preserve">MARIA CRISTINA MUSI AFIF                                              </v>
          </cell>
        </row>
        <row r="12852">
          <cell r="G12852">
            <v>529556</v>
          </cell>
          <cell r="H12852" t="str">
            <v xml:space="preserve">ALEJANDRA PEREZ MINA (ALPHA G)     </v>
          </cell>
          <cell r="I12852" t="str">
            <v xml:space="preserve">MARIA CRISTINA MUSI AFIF                                              </v>
          </cell>
        </row>
        <row r="12853">
          <cell r="G12853">
            <v>529556</v>
          </cell>
          <cell r="H12853" t="str">
            <v xml:space="preserve">ALEJANDRA PEREZ MINA (ALPHA G)     </v>
          </cell>
          <cell r="I12853" t="str">
            <v xml:space="preserve">MARIA CRISTINA MUSI AFIF                                              </v>
          </cell>
        </row>
        <row r="12854">
          <cell r="G12854">
            <v>529556</v>
          </cell>
          <cell r="H12854" t="str">
            <v xml:space="preserve">ALEJANDRA PEREZ MINA (ALPHA G)     </v>
          </cell>
          <cell r="I12854" t="str">
            <v xml:space="preserve">MARIA CRISTINA MUSI AFIF                                              </v>
          </cell>
        </row>
        <row r="12855">
          <cell r="G12855">
            <v>529556</v>
          </cell>
          <cell r="H12855" t="str">
            <v xml:space="preserve">ALEJANDRA PEREZ MINA (ALPHA G)     </v>
          </cell>
          <cell r="I12855" t="str">
            <v xml:space="preserve">MARIA CRISTINA MUSI AFIF                                              </v>
          </cell>
        </row>
        <row r="12856">
          <cell r="G12856">
            <v>529571</v>
          </cell>
          <cell r="H12856" t="str">
            <v xml:space="preserve">ALEJANDRA PEREZ MINA (ALPHA G)     </v>
          </cell>
          <cell r="I12856" t="str">
            <v xml:space="preserve">GERARDO RUIZ DIAZ                                                     </v>
          </cell>
        </row>
        <row r="12857">
          <cell r="G12857">
            <v>529571</v>
          </cell>
          <cell r="H12857" t="str">
            <v xml:space="preserve">ALEJANDRA PEREZ MINA (ALPHA G)     </v>
          </cell>
          <cell r="I12857" t="str">
            <v xml:space="preserve">GERARDO RUIZ DIAZ                                                     </v>
          </cell>
        </row>
        <row r="12858">
          <cell r="G12858">
            <v>529571</v>
          </cell>
          <cell r="H12858" t="str">
            <v xml:space="preserve">ALEJANDRA PEREZ MINA (ALPHA G)     </v>
          </cell>
          <cell r="I12858" t="str">
            <v xml:space="preserve">GERARDO RUIZ DIAZ                                                     </v>
          </cell>
        </row>
        <row r="12859">
          <cell r="G12859">
            <v>529571</v>
          </cell>
          <cell r="H12859" t="str">
            <v xml:space="preserve">ALEJANDRA PEREZ MINA (ALPHA G)     </v>
          </cell>
          <cell r="I12859" t="str">
            <v xml:space="preserve">GERARDO RUIZ DIAZ                                                     </v>
          </cell>
        </row>
        <row r="12860">
          <cell r="G12860">
            <v>529571</v>
          </cell>
          <cell r="H12860" t="str">
            <v xml:space="preserve">ALEJANDRA PEREZ MINA (ALPHA G)     </v>
          </cell>
          <cell r="I12860" t="str">
            <v xml:space="preserve">GERARDO RUIZ DIAZ                                                     </v>
          </cell>
        </row>
        <row r="12861">
          <cell r="G12861">
            <v>529571</v>
          </cell>
          <cell r="H12861" t="str">
            <v xml:space="preserve">ALEJANDRA PEREZ MINA (ALPHA G)     </v>
          </cell>
          <cell r="I12861" t="str">
            <v xml:space="preserve">GERARDO RUIZ DIAZ                                                     </v>
          </cell>
        </row>
        <row r="12862">
          <cell r="G12862">
            <v>529571</v>
          </cell>
          <cell r="H12862" t="str">
            <v xml:space="preserve">ALEJANDRA PEREZ MINA (ALPHA G)     </v>
          </cell>
          <cell r="I12862" t="str">
            <v xml:space="preserve">GERARDO RUIZ DIAZ                                                     </v>
          </cell>
        </row>
        <row r="12863">
          <cell r="G12863">
            <v>529571</v>
          </cell>
          <cell r="H12863" t="str">
            <v xml:space="preserve">ALEJANDRA PEREZ MINA (ALPHA G)     </v>
          </cell>
          <cell r="I12863" t="str">
            <v xml:space="preserve">GERARDO RUIZ DIAZ                                                     </v>
          </cell>
        </row>
        <row r="12864">
          <cell r="G12864">
            <v>529571</v>
          </cell>
          <cell r="H12864" t="str">
            <v xml:space="preserve">ALEJANDRA PEREZ MINA (ALPHA G)     </v>
          </cell>
          <cell r="I12864" t="str">
            <v xml:space="preserve">GERARDO RUIZ DIAZ                                                     </v>
          </cell>
        </row>
        <row r="12865">
          <cell r="G12865">
            <v>529571</v>
          </cell>
          <cell r="H12865" t="str">
            <v xml:space="preserve">ALEJANDRA PEREZ MINA (ALPHA G)     </v>
          </cell>
          <cell r="I12865" t="str">
            <v xml:space="preserve">GERARDO RUIZ DIAZ                                                     </v>
          </cell>
        </row>
        <row r="12866">
          <cell r="G12866">
            <v>529604</v>
          </cell>
          <cell r="H12866" t="str">
            <v xml:space="preserve">ELVA ADRIANA JUAREZ ELIZONDO       </v>
          </cell>
          <cell r="I12866" t="str">
            <v xml:space="preserve">JOSEFINA ESCALANTE LEGARRETA                                          </v>
          </cell>
        </row>
        <row r="12867">
          <cell r="G12867">
            <v>529604</v>
          </cell>
          <cell r="H12867" t="str">
            <v xml:space="preserve">ELVA ADRIANA JUAREZ ELIZONDO       </v>
          </cell>
          <cell r="I12867" t="str">
            <v xml:space="preserve">JOSEFINA ESCALANTE LEGARRETA                                          </v>
          </cell>
        </row>
        <row r="12868">
          <cell r="G12868">
            <v>529604</v>
          </cell>
          <cell r="H12868" t="str">
            <v xml:space="preserve">ELVA ADRIANA JUAREZ ELIZONDO       </v>
          </cell>
          <cell r="I12868" t="str">
            <v xml:space="preserve">JOSEFINA ESCALANTE LEGARRETA                                          </v>
          </cell>
        </row>
        <row r="12869">
          <cell r="G12869">
            <v>529604</v>
          </cell>
          <cell r="H12869" t="str">
            <v xml:space="preserve">ELVA ADRIANA JUAREZ ELIZONDO       </v>
          </cell>
          <cell r="I12869" t="str">
            <v xml:space="preserve">JOSEFINA ESCALANTE LEGARRETA                                          </v>
          </cell>
        </row>
        <row r="12870">
          <cell r="G12870">
            <v>529624</v>
          </cell>
          <cell r="H12870" t="str">
            <v xml:space="preserve">EMPLEADOS                          </v>
          </cell>
          <cell r="I12870" t="str">
            <v xml:space="preserve">MARIO JUAREZ REYES                                                    </v>
          </cell>
        </row>
        <row r="12871">
          <cell r="G12871">
            <v>529624</v>
          </cell>
          <cell r="H12871" t="str">
            <v xml:space="preserve">EMPLEADOS                          </v>
          </cell>
          <cell r="I12871" t="str">
            <v xml:space="preserve">MARIO JUAREZ REYES                                                    </v>
          </cell>
        </row>
        <row r="12872">
          <cell r="G12872">
            <v>529632</v>
          </cell>
          <cell r="H12872" t="str">
            <v xml:space="preserve">NAVI SANCHEZ MOJICA                </v>
          </cell>
          <cell r="I12872" t="str">
            <v xml:space="preserve">FRANCISCO JAVIER GONZALEZ GOMEZ                                       </v>
          </cell>
        </row>
        <row r="12873">
          <cell r="G12873">
            <v>529632</v>
          </cell>
          <cell r="H12873" t="str">
            <v xml:space="preserve">NAVI SANCHEZ MOJICA                </v>
          </cell>
          <cell r="I12873" t="str">
            <v xml:space="preserve">FRANCISCO JAVIER GONZALEZ GOMEZ                                       </v>
          </cell>
        </row>
        <row r="12874">
          <cell r="G12874">
            <v>529632</v>
          </cell>
          <cell r="H12874" t="str">
            <v xml:space="preserve">NAVI SANCHEZ MOJICA                </v>
          </cell>
          <cell r="I12874" t="str">
            <v xml:space="preserve">FRANCISCO JAVIER GONZALEZ GOMEZ                                       </v>
          </cell>
        </row>
        <row r="12875">
          <cell r="G12875">
            <v>529632</v>
          </cell>
          <cell r="H12875" t="str">
            <v xml:space="preserve">NAVI SANCHEZ MOJICA                </v>
          </cell>
          <cell r="I12875" t="str">
            <v xml:space="preserve">FRANCISCO JAVIER GONZALEZ GOMEZ                                       </v>
          </cell>
        </row>
        <row r="12876">
          <cell r="G12876">
            <v>529632</v>
          </cell>
          <cell r="H12876" t="str">
            <v xml:space="preserve">NAVI SANCHEZ MOJICA                </v>
          </cell>
          <cell r="I12876" t="str">
            <v xml:space="preserve">FRANCISCO JAVIER GONZALEZ GOMEZ                                       </v>
          </cell>
        </row>
        <row r="12877">
          <cell r="G12877">
            <v>529632</v>
          </cell>
          <cell r="H12877" t="str">
            <v xml:space="preserve">NAVI SANCHEZ MOJICA                </v>
          </cell>
          <cell r="I12877" t="str">
            <v xml:space="preserve">FRANCISCO JAVIER GONZALEZ GOMEZ                                       </v>
          </cell>
        </row>
        <row r="12878">
          <cell r="G12878">
            <v>529632</v>
          </cell>
          <cell r="H12878" t="str">
            <v xml:space="preserve">NAVI SANCHEZ MOJICA                </v>
          </cell>
          <cell r="I12878" t="str">
            <v xml:space="preserve">FRANCISCO JAVIER GONZALEZ GOMEZ                                       </v>
          </cell>
        </row>
        <row r="12879">
          <cell r="G12879">
            <v>529645</v>
          </cell>
          <cell r="H12879" t="str">
            <v xml:space="preserve">FERNANDO CUELLAR LOZANO            </v>
          </cell>
          <cell r="I12879" t="str">
            <v xml:space="preserve">GERARDO HIGINIO TREVI/O ROBLEDO                                       </v>
          </cell>
        </row>
        <row r="12880">
          <cell r="G12880">
            <v>529645</v>
          </cell>
          <cell r="H12880" t="str">
            <v xml:space="preserve">FERNANDO CUELLAR LOZANO            </v>
          </cell>
          <cell r="I12880" t="str">
            <v xml:space="preserve">GERARDO HIGINIO TREVI/O ROBLEDO                                       </v>
          </cell>
        </row>
        <row r="12881">
          <cell r="G12881">
            <v>529645</v>
          </cell>
          <cell r="H12881" t="str">
            <v xml:space="preserve">FERNANDO CUELLAR LOZANO            </v>
          </cell>
          <cell r="I12881" t="str">
            <v xml:space="preserve">GERARDO HIGINIO TREVI/O ROBLEDO                                       </v>
          </cell>
        </row>
        <row r="12882">
          <cell r="G12882">
            <v>529645</v>
          </cell>
          <cell r="H12882" t="str">
            <v xml:space="preserve">FERNANDO CUELLAR LOZANO            </v>
          </cell>
          <cell r="I12882" t="str">
            <v xml:space="preserve">GERARDO HIGINIO TREVI/O ROBLEDO                                       </v>
          </cell>
        </row>
        <row r="12883">
          <cell r="G12883">
            <v>529645</v>
          </cell>
          <cell r="H12883" t="str">
            <v xml:space="preserve">FERNANDO CUELLAR LOZANO            </v>
          </cell>
          <cell r="I12883" t="str">
            <v xml:space="preserve">GERARDO HIGINIO TREVI/O ROBLEDO                                       </v>
          </cell>
        </row>
        <row r="12884">
          <cell r="G12884">
            <v>529674</v>
          </cell>
          <cell r="H12884" t="str">
            <v xml:space="preserve">ALEJANDRO DE LA GARZA GARCIA       </v>
          </cell>
          <cell r="I12884" t="str">
            <v xml:space="preserve">ALEJANDRA CLAUDIA ELIZONDO GARZA                                      </v>
          </cell>
        </row>
        <row r="12885">
          <cell r="G12885">
            <v>529674</v>
          </cell>
          <cell r="H12885" t="str">
            <v xml:space="preserve">ALEJANDRO DE LA GARZA GARCIA       </v>
          </cell>
          <cell r="I12885" t="str">
            <v xml:space="preserve">ALEJANDRA CLAUDIA ELIZONDO GARZA                                      </v>
          </cell>
        </row>
        <row r="12886">
          <cell r="G12886">
            <v>529682</v>
          </cell>
          <cell r="H12886" t="str">
            <v xml:space="preserve">ALEJANDRA PEREZ MINA (ALPHA)       </v>
          </cell>
          <cell r="I12886" t="str">
            <v xml:space="preserve">JUAN MARCO GUTIERREZ WANLESS                                          </v>
          </cell>
        </row>
        <row r="12887">
          <cell r="G12887">
            <v>529682</v>
          </cell>
          <cell r="H12887" t="str">
            <v xml:space="preserve">ALEJANDRA PEREZ MINA (ALPHA)       </v>
          </cell>
          <cell r="I12887" t="str">
            <v xml:space="preserve">JUAN MARCO GUTIERREZ WANLESS                                          </v>
          </cell>
        </row>
        <row r="12888">
          <cell r="G12888">
            <v>529682</v>
          </cell>
          <cell r="H12888" t="str">
            <v xml:space="preserve">ALEJANDRA PEREZ MINA (ALPHA)       </v>
          </cell>
          <cell r="I12888" t="str">
            <v xml:space="preserve">JUAN MARCO GUTIERREZ WANLESS                                          </v>
          </cell>
        </row>
        <row r="12889">
          <cell r="G12889">
            <v>529682</v>
          </cell>
          <cell r="H12889" t="str">
            <v xml:space="preserve">ALEJANDRA PEREZ MINA (ALPHA)       </v>
          </cell>
          <cell r="I12889" t="str">
            <v xml:space="preserve">JUAN MARCO GUTIERREZ WANLESS                                          </v>
          </cell>
        </row>
        <row r="12890">
          <cell r="G12890">
            <v>529682</v>
          </cell>
          <cell r="H12890" t="str">
            <v xml:space="preserve">ALEJANDRA PEREZ MINA (ALPHA)       </v>
          </cell>
          <cell r="I12890" t="str">
            <v xml:space="preserve">JUAN MARCO GUTIERREZ WANLESS                                          </v>
          </cell>
        </row>
        <row r="12891">
          <cell r="G12891">
            <v>529682</v>
          </cell>
          <cell r="H12891" t="str">
            <v xml:space="preserve">ALEJANDRA PEREZ MINA (ALPHA)       </v>
          </cell>
          <cell r="I12891" t="str">
            <v xml:space="preserve">JUAN MARCO GUTIERREZ WANLESS                                          </v>
          </cell>
        </row>
        <row r="12892">
          <cell r="G12892">
            <v>529682</v>
          </cell>
          <cell r="H12892" t="str">
            <v xml:space="preserve">ALEJANDRA PEREZ MINA (ALPHA)       </v>
          </cell>
          <cell r="I12892" t="str">
            <v xml:space="preserve">JUAN MARCO GUTIERREZ WANLESS                                          </v>
          </cell>
        </row>
        <row r="12893">
          <cell r="G12893">
            <v>529682</v>
          </cell>
          <cell r="H12893" t="str">
            <v xml:space="preserve">ALEJANDRA PEREZ MINA (ALPHA)       </v>
          </cell>
          <cell r="I12893" t="str">
            <v xml:space="preserve">JUAN MARCO GUTIERREZ WANLESS                                          </v>
          </cell>
        </row>
        <row r="12894">
          <cell r="G12894">
            <v>529682</v>
          </cell>
          <cell r="H12894" t="str">
            <v xml:space="preserve">ALEJANDRA PEREZ MINA (ALPHA)       </v>
          </cell>
          <cell r="I12894" t="str">
            <v xml:space="preserve">JUAN MARCO GUTIERREZ WANLESS                                          </v>
          </cell>
        </row>
        <row r="12895">
          <cell r="G12895">
            <v>529682</v>
          </cell>
          <cell r="H12895" t="str">
            <v xml:space="preserve">ALEJANDRA PEREZ MINA (ALPHA)       </v>
          </cell>
          <cell r="I12895" t="str">
            <v xml:space="preserve">JUAN MARCO GUTIERREZ WANLESS                                          </v>
          </cell>
        </row>
        <row r="12896">
          <cell r="G12896">
            <v>529682</v>
          </cell>
          <cell r="H12896" t="str">
            <v xml:space="preserve">ALEJANDRA PEREZ MINA (ALPHA)       </v>
          </cell>
          <cell r="I12896" t="str">
            <v xml:space="preserve">JUAN MARCO GUTIERREZ WANLESS                                          </v>
          </cell>
        </row>
        <row r="12897">
          <cell r="G12897">
            <v>529682</v>
          </cell>
          <cell r="H12897" t="str">
            <v xml:space="preserve">ALEJANDRA PEREZ MINA (ALPHA)       </v>
          </cell>
          <cell r="I12897" t="str">
            <v xml:space="preserve">JUAN MARCO GUTIERREZ WANLESS                                          </v>
          </cell>
        </row>
        <row r="12898">
          <cell r="G12898">
            <v>529682</v>
          </cell>
          <cell r="H12898" t="str">
            <v xml:space="preserve">ALEJANDRA PEREZ MINA (ALPHA)       </v>
          </cell>
          <cell r="I12898" t="str">
            <v xml:space="preserve">JUAN MARCO GUTIERREZ WANLESS                                          </v>
          </cell>
        </row>
        <row r="12899">
          <cell r="G12899">
            <v>529682</v>
          </cell>
          <cell r="H12899" t="str">
            <v xml:space="preserve">ALEJANDRA PEREZ MINA (ALPHA)       </v>
          </cell>
          <cell r="I12899" t="str">
            <v xml:space="preserve">JUAN MARCO GUTIERREZ WANLESS                                          </v>
          </cell>
        </row>
        <row r="12900">
          <cell r="G12900">
            <v>529682</v>
          </cell>
          <cell r="H12900" t="str">
            <v xml:space="preserve">ALEJANDRA PEREZ MINA (ALPHA)       </v>
          </cell>
          <cell r="I12900" t="str">
            <v xml:space="preserve">JUAN MARCO GUTIERREZ WANLESS                                          </v>
          </cell>
        </row>
        <row r="12901">
          <cell r="G12901">
            <v>529682</v>
          </cell>
          <cell r="H12901" t="str">
            <v xml:space="preserve">ALEJANDRA PEREZ MINA (ALPHA)       </v>
          </cell>
          <cell r="I12901" t="str">
            <v xml:space="preserve">JUAN MARCO GUTIERREZ WANLESS                                          </v>
          </cell>
        </row>
        <row r="12902">
          <cell r="G12902">
            <v>529682</v>
          </cell>
          <cell r="H12902" t="str">
            <v xml:space="preserve">ALEJANDRA PEREZ MINA (ALPHA)       </v>
          </cell>
          <cell r="I12902" t="str">
            <v xml:space="preserve">JUAN MARCO GUTIERREZ WANLESS                                          </v>
          </cell>
        </row>
        <row r="12903">
          <cell r="G12903">
            <v>529682</v>
          </cell>
          <cell r="H12903" t="str">
            <v xml:space="preserve">ALEJANDRA PEREZ MINA (ALPHA)       </v>
          </cell>
          <cell r="I12903" t="str">
            <v xml:space="preserve">JUAN MARCO GUTIERREZ WANLESS                                          </v>
          </cell>
        </row>
        <row r="12904">
          <cell r="G12904">
            <v>529682</v>
          </cell>
          <cell r="H12904" t="str">
            <v xml:space="preserve">ALEJANDRA PEREZ MINA (ALPHA)       </v>
          </cell>
          <cell r="I12904" t="str">
            <v xml:space="preserve">JUAN MARCO GUTIERREZ WANLESS                                          </v>
          </cell>
        </row>
        <row r="12905">
          <cell r="G12905">
            <v>529682</v>
          </cell>
          <cell r="H12905" t="str">
            <v xml:space="preserve">ALEJANDRA PEREZ MINA (ALPHA)       </v>
          </cell>
          <cell r="I12905" t="str">
            <v xml:space="preserve">JUAN MARCO GUTIERREZ WANLESS                                          </v>
          </cell>
        </row>
        <row r="12906">
          <cell r="G12906">
            <v>529682</v>
          </cell>
          <cell r="H12906" t="str">
            <v xml:space="preserve">ALEJANDRA PEREZ MINA (ALPHA)       </v>
          </cell>
          <cell r="I12906" t="str">
            <v xml:space="preserve">JUAN MARCO GUTIERREZ WANLESS                                          </v>
          </cell>
        </row>
        <row r="12907">
          <cell r="G12907">
            <v>529682</v>
          </cell>
          <cell r="H12907" t="str">
            <v xml:space="preserve">ALEJANDRA PEREZ MINA (ALPHA)       </v>
          </cell>
          <cell r="I12907" t="str">
            <v xml:space="preserve">JUAN MARCO GUTIERREZ WANLESS                                          </v>
          </cell>
        </row>
        <row r="12908">
          <cell r="G12908">
            <v>529682</v>
          </cell>
          <cell r="H12908" t="str">
            <v xml:space="preserve">ALEJANDRA PEREZ MINA (ALPHA)       </v>
          </cell>
          <cell r="I12908" t="str">
            <v xml:space="preserve">JUAN MARCO GUTIERREZ WANLESS                                          </v>
          </cell>
        </row>
        <row r="12909">
          <cell r="G12909">
            <v>529682</v>
          </cell>
          <cell r="H12909" t="str">
            <v xml:space="preserve">ALEJANDRA PEREZ MINA (ALPHA)       </v>
          </cell>
          <cell r="I12909" t="str">
            <v xml:space="preserve">JUAN MARCO GUTIERREZ WANLESS                                          </v>
          </cell>
        </row>
        <row r="12910">
          <cell r="G12910">
            <v>529682</v>
          </cell>
          <cell r="H12910" t="str">
            <v xml:space="preserve">ALEJANDRA PEREZ MINA (ALPHA)       </v>
          </cell>
          <cell r="I12910" t="str">
            <v xml:space="preserve">JUAN MARCO GUTIERREZ WANLESS                                          </v>
          </cell>
        </row>
        <row r="12911">
          <cell r="G12911">
            <v>529695</v>
          </cell>
          <cell r="H12911" t="str">
            <v xml:space="preserve">ALEJANDRA PEREZ MINA               </v>
          </cell>
          <cell r="I12911" t="str">
            <v xml:space="preserve">JUAN MARCO GUTIERREZ WANLESS                                          </v>
          </cell>
        </row>
        <row r="12912">
          <cell r="G12912">
            <v>529695</v>
          </cell>
          <cell r="H12912" t="str">
            <v xml:space="preserve">ALEJANDRA PEREZ MINA               </v>
          </cell>
          <cell r="I12912" t="str">
            <v xml:space="preserve">JUAN MARCO GUTIERREZ WANLESS                                          </v>
          </cell>
        </row>
        <row r="12913">
          <cell r="G12913">
            <v>529695</v>
          </cell>
          <cell r="H12913" t="str">
            <v xml:space="preserve">ALEJANDRA PEREZ MINA               </v>
          </cell>
          <cell r="I12913" t="str">
            <v xml:space="preserve">JUAN MARCO GUTIERREZ WANLESS                                          </v>
          </cell>
        </row>
        <row r="12914">
          <cell r="G12914">
            <v>529695</v>
          </cell>
          <cell r="H12914" t="str">
            <v xml:space="preserve">ALEJANDRA PEREZ MINA               </v>
          </cell>
          <cell r="I12914" t="str">
            <v xml:space="preserve">JUAN MARCO GUTIERREZ WANLESS                                          </v>
          </cell>
        </row>
        <row r="12915">
          <cell r="G12915">
            <v>529695</v>
          </cell>
          <cell r="H12915" t="str">
            <v xml:space="preserve">ALEJANDRA PEREZ MINA               </v>
          </cell>
          <cell r="I12915" t="str">
            <v xml:space="preserve">JUAN MARCO GUTIERREZ WANLESS                                          </v>
          </cell>
        </row>
        <row r="12916">
          <cell r="G12916">
            <v>529695</v>
          </cell>
          <cell r="H12916" t="str">
            <v xml:space="preserve">ALEJANDRA PEREZ MINA               </v>
          </cell>
          <cell r="I12916" t="str">
            <v xml:space="preserve">JUAN MARCO GUTIERREZ WANLESS                                          </v>
          </cell>
        </row>
        <row r="12917">
          <cell r="G12917">
            <v>529695</v>
          </cell>
          <cell r="H12917" t="str">
            <v xml:space="preserve">ALEJANDRA PEREZ MINA               </v>
          </cell>
          <cell r="I12917" t="str">
            <v xml:space="preserve">JUAN MARCO GUTIERREZ WANLESS                                          </v>
          </cell>
        </row>
        <row r="12918">
          <cell r="G12918">
            <v>529695</v>
          </cell>
          <cell r="H12918" t="str">
            <v xml:space="preserve">ALEJANDRA PEREZ MINA               </v>
          </cell>
          <cell r="I12918" t="str">
            <v xml:space="preserve">JUAN MARCO GUTIERREZ WANLESS                                          </v>
          </cell>
        </row>
        <row r="12919">
          <cell r="G12919">
            <v>529695</v>
          </cell>
          <cell r="H12919" t="str">
            <v xml:space="preserve">ALEJANDRA PEREZ MINA               </v>
          </cell>
          <cell r="I12919" t="str">
            <v xml:space="preserve">JUAN MARCO GUTIERREZ WANLESS                                          </v>
          </cell>
        </row>
        <row r="12920">
          <cell r="G12920">
            <v>529695</v>
          </cell>
          <cell r="H12920" t="str">
            <v xml:space="preserve">ALEJANDRA PEREZ MINA               </v>
          </cell>
          <cell r="I12920" t="str">
            <v xml:space="preserve">JUAN MARCO GUTIERREZ WANLESS                                          </v>
          </cell>
        </row>
        <row r="12921">
          <cell r="G12921">
            <v>529695</v>
          </cell>
          <cell r="H12921" t="str">
            <v xml:space="preserve">ALEJANDRA PEREZ MINA               </v>
          </cell>
          <cell r="I12921" t="str">
            <v xml:space="preserve">JUAN MARCO GUTIERREZ WANLESS                                          </v>
          </cell>
        </row>
        <row r="12922">
          <cell r="G12922">
            <v>529695</v>
          </cell>
          <cell r="H12922" t="str">
            <v xml:space="preserve">ALEJANDRA PEREZ MINA               </v>
          </cell>
          <cell r="I12922" t="str">
            <v xml:space="preserve">JUAN MARCO GUTIERREZ WANLESS                                          </v>
          </cell>
        </row>
        <row r="12923">
          <cell r="G12923">
            <v>529702</v>
          </cell>
          <cell r="H12923" t="str">
            <v xml:space="preserve">ALEJANDRA PEREZ MINA               </v>
          </cell>
          <cell r="I12923" t="str">
            <v xml:space="preserve">ANA GUTIERREZ GONZALEZ                                                </v>
          </cell>
        </row>
        <row r="12924">
          <cell r="G12924">
            <v>529702</v>
          </cell>
          <cell r="H12924" t="str">
            <v xml:space="preserve">ALEJANDRA PEREZ MINA               </v>
          </cell>
          <cell r="I12924" t="str">
            <v xml:space="preserve">ANA GUTIERREZ GONZALEZ                                                </v>
          </cell>
        </row>
        <row r="12925">
          <cell r="G12925">
            <v>529702</v>
          </cell>
          <cell r="H12925" t="str">
            <v xml:space="preserve">ALEJANDRA PEREZ MINA               </v>
          </cell>
          <cell r="I12925" t="str">
            <v xml:space="preserve">ANA GUTIERREZ GONZALEZ                                                </v>
          </cell>
        </row>
        <row r="12926">
          <cell r="G12926">
            <v>529702</v>
          </cell>
          <cell r="H12926" t="str">
            <v xml:space="preserve">ALEJANDRA PEREZ MINA               </v>
          </cell>
          <cell r="I12926" t="str">
            <v xml:space="preserve">ANA GUTIERREZ GONZALEZ                                                </v>
          </cell>
        </row>
        <row r="12927">
          <cell r="G12927">
            <v>529702</v>
          </cell>
          <cell r="H12927" t="str">
            <v xml:space="preserve">ALEJANDRA PEREZ MINA               </v>
          </cell>
          <cell r="I12927" t="str">
            <v xml:space="preserve">ANA GUTIERREZ GONZALEZ                                                </v>
          </cell>
        </row>
        <row r="12928">
          <cell r="G12928">
            <v>529702</v>
          </cell>
          <cell r="H12928" t="str">
            <v xml:space="preserve">ALEJANDRA PEREZ MINA               </v>
          </cell>
          <cell r="I12928" t="str">
            <v xml:space="preserve">ANA GUTIERREZ GONZALEZ                                                </v>
          </cell>
        </row>
        <row r="12929">
          <cell r="G12929">
            <v>529702</v>
          </cell>
          <cell r="H12929" t="str">
            <v xml:space="preserve">ALEJANDRA PEREZ MINA               </v>
          </cell>
          <cell r="I12929" t="str">
            <v xml:space="preserve">ANA GUTIERREZ GONZALEZ                                                </v>
          </cell>
        </row>
        <row r="12930">
          <cell r="G12930">
            <v>529702</v>
          </cell>
          <cell r="H12930" t="str">
            <v xml:space="preserve">ALEJANDRA PEREZ MINA               </v>
          </cell>
          <cell r="I12930" t="str">
            <v xml:space="preserve">ANA GUTIERREZ GONZALEZ                                                </v>
          </cell>
        </row>
        <row r="12931">
          <cell r="G12931">
            <v>529702</v>
          </cell>
          <cell r="H12931" t="str">
            <v xml:space="preserve">ALEJANDRA PEREZ MINA               </v>
          </cell>
          <cell r="I12931" t="str">
            <v xml:space="preserve">ANA GUTIERREZ GONZALEZ                                                </v>
          </cell>
        </row>
        <row r="12932">
          <cell r="G12932">
            <v>529702</v>
          </cell>
          <cell r="H12932" t="str">
            <v xml:space="preserve">ALEJANDRA PEREZ MINA               </v>
          </cell>
          <cell r="I12932" t="str">
            <v xml:space="preserve">ANA GUTIERREZ GONZALEZ                                                </v>
          </cell>
        </row>
        <row r="12933">
          <cell r="G12933">
            <v>529702</v>
          </cell>
          <cell r="H12933" t="str">
            <v xml:space="preserve">ALEJANDRA PEREZ MINA               </v>
          </cell>
          <cell r="I12933" t="str">
            <v xml:space="preserve">ANA GUTIERREZ GONZALEZ                                                </v>
          </cell>
        </row>
        <row r="12934">
          <cell r="G12934">
            <v>529702</v>
          </cell>
          <cell r="H12934" t="str">
            <v xml:space="preserve">ALEJANDRA PEREZ MINA               </v>
          </cell>
          <cell r="I12934" t="str">
            <v xml:space="preserve">ANA GUTIERREZ GONZALEZ                                                </v>
          </cell>
        </row>
        <row r="12935">
          <cell r="G12935">
            <v>529702</v>
          </cell>
          <cell r="H12935" t="str">
            <v xml:space="preserve">ALEJANDRA PEREZ MINA               </v>
          </cell>
          <cell r="I12935" t="str">
            <v xml:space="preserve">ANA GUTIERREZ GONZALEZ                                                </v>
          </cell>
        </row>
        <row r="12936">
          <cell r="G12936">
            <v>529702</v>
          </cell>
          <cell r="H12936" t="str">
            <v xml:space="preserve">ALEJANDRA PEREZ MINA               </v>
          </cell>
          <cell r="I12936" t="str">
            <v xml:space="preserve">ANA GUTIERREZ GONZALEZ                                                </v>
          </cell>
        </row>
        <row r="12937">
          <cell r="G12937">
            <v>529702</v>
          </cell>
          <cell r="H12937" t="str">
            <v xml:space="preserve">ALEJANDRA PEREZ MINA               </v>
          </cell>
          <cell r="I12937" t="str">
            <v xml:space="preserve">ANA GUTIERREZ GONZALEZ                                                </v>
          </cell>
        </row>
        <row r="12938">
          <cell r="G12938">
            <v>529714</v>
          </cell>
          <cell r="H12938" t="str">
            <v xml:space="preserve">ALEJANDRA PEREZ MINA               </v>
          </cell>
          <cell r="I12938" t="str">
            <v xml:space="preserve">JUANMARCO GUTIERREZ GONZALEZ                                          </v>
          </cell>
        </row>
        <row r="12939">
          <cell r="G12939">
            <v>529714</v>
          </cell>
          <cell r="H12939" t="str">
            <v xml:space="preserve">ALEJANDRA PEREZ MINA               </v>
          </cell>
          <cell r="I12939" t="str">
            <v xml:space="preserve">JUANMARCO GUTIERREZ GONZALEZ                                          </v>
          </cell>
        </row>
        <row r="12940">
          <cell r="G12940">
            <v>529714</v>
          </cell>
          <cell r="H12940" t="str">
            <v xml:space="preserve">ALEJANDRA PEREZ MINA               </v>
          </cell>
          <cell r="I12940" t="str">
            <v xml:space="preserve">JUANMARCO GUTIERREZ GONZALEZ                                          </v>
          </cell>
        </row>
        <row r="12941">
          <cell r="G12941">
            <v>529714</v>
          </cell>
          <cell r="H12941" t="str">
            <v xml:space="preserve">ALEJANDRA PEREZ MINA               </v>
          </cell>
          <cell r="I12941" t="str">
            <v xml:space="preserve">JUANMARCO GUTIERREZ GONZALEZ                                          </v>
          </cell>
        </row>
        <row r="12942">
          <cell r="G12942">
            <v>529714</v>
          </cell>
          <cell r="H12942" t="str">
            <v xml:space="preserve">ALEJANDRA PEREZ MINA               </v>
          </cell>
          <cell r="I12942" t="str">
            <v xml:space="preserve">JUANMARCO GUTIERREZ GONZALEZ                                          </v>
          </cell>
        </row>
        <row r="12943">
          <cell r="G12943">
            <v>529714</v>
          </cell>
          <cell r="H12943" t="str">
            <v xml:space="preserve">ALEJANDRA PEREZ MINA               </v>
          </cell>
          <cell r="I12943" t="str">
            <v xml:space="preserve">JUANMARCO GUTIERREZ GONZALEZ                                          </v>
          </cell>
        </row>
        <row r="12944">
          <cell r="G12944">
            <v>529714</v>
          </cell>
          <cell r="H12944" t="str">
            <v xml:space="preserve">ALEJANDRA PEREZ MINA               </v>
          </cell>
          <cell r="I12944" t="str">
            <v xml:space="preserve">JUANMARCO GUTIERREZ GONZALEZ                                          </v>
          </cell>
        </row>
        <row r="12945">
          <cell r="G12945">
            <v>529714</v>
          </cell>
          <cell r="H12945" t="str">
            <v xml:space="preserve">ALEJANDRA PEREZ MINA               </v>
          </cell>
          <cell r="I12945" t="str">
            <v xml:space="preserve">JUANMARCO GUTIERREZ GONZALEZ                                          </v>
          </cell>
        </row>
        <row r="12946">
          <cell r="G12946">
            <v>529714</v>
          </cell>
          <cell r="H12946" t="str">
            <v xml:space="preserve">ALEJANDRA PEREZ MINA               </v>
          </cell>
          <cell r="I12946" t="str">
            <v xml:space="preserve">JUANMARCO GUTIERREZ GONZALEZ                                          </v>
          </cell>
        </row>
        <row r="12947">
          <cell r="G12947">
            <v>529714</v>
          </cell>
          <cell r="H12947" t="str">
            <v xml:space="preserve">ALEJANDRA PEREZ MINA               </v>
          </cell>
          <cell r="I12947" t="str">
            <v xml:space="preserve">JUANMARCO GUTIERREZ GONZALEZ                                          </v>
          </cell>
        </row>
        <row r="12948">
          <cell r="G12948">
            <v>529714</v>
          </cell>
          <cell r="H12948" t="str">
            <v xml:space="preserve">ALEJANDRA PEREZ MINA               </v>
          </cell>
          <cell r="I12948" t="str">
            <v xml:space="preserve">JUANMARCO GUTIERREZ GONZALEZ                                          </v>
          </cell>
        </row>
        <row r="12949">
          <cell r="G12949">
            <v>529714</v>
          </cell>
          <cell r="H12949" t="str">
            <v xml:space="preserve">ALEJANDRA PEREZ MINA               </v>
          </cell>
          <cell r="I12949" t="str">
            <v xml:space="preserve">JUANMARCO GUTIERREZ GONZALEZ                                          </v>
          </cell>
        </row>
        <row r="12950">
          <cell r="G12950">
            <v>529714</v>
          </cell>
          <cell r="H12950" t="str">
            <v xml:space="preserve">ALEJANDRA PEREZ MINA               </v>
          </cell>
          <cell r="I12950" t="str">
            <v xml:space="preserve">JUANMARCO GUTIERREZ GONZALEZ                                          </v>
          </cell>
        </row>
        <row r="12951">
          <cell r="G12951">
            <v>529714</v>
          </cell>
          <cell r="H12951" t="str">
            <v xml:space="preserve">ALEJANDRA PEREZ MINA               </v>
          </cell>
          <cell r="I12951" t="str">
            <v xml:space="preserve">JUANMARCO GUTIERREZ GONZALEZ                                          </v>
          </cell>
        </row>
        <row r="12952">
          <cell r="G12952">
            <v>529714</v>
          </cell>
          <cell r="H12952" t="str">
            <v xml:space="preserve">ALEJANDRA PEREZ MINA               </v>
          </cell>
          <cell r="I12952" t="str">
            <v xml:space="preserve">JUANMARCO GUTIERREZ GONZALEZ                                          </v>
          </cell>
        </row>
        <row r="12953">
          <cell r="G12953">
            <v>529723</v>
          </cell>
          <cell r="H12953" t="str">
            <v xml:space="preserve">ALEJANDRA PEREZ MINA               </v>
          </cell>
          <cell r="I12953" t="str">
            <v xml:space="preserve">RAUL GUTIERREZ GONZALEZ                                               </v>
          </cell>
        </row>
        <row r="12954">
          <cell r="G12954">
            <v>529723</v>
          </cell>
          <cell r="H12954" t="str">
            <v xml:space="preserve">ALEJANDRA PEREZ MINA               </v>
          </cell>
          <cell r="I12954" t="str">
            <v xml:space="preserve">RAUL GUTIERREZ GONZALEZ                                               </v>
          </cell>
        </row>
        <row r="12955">
          <cell r="G12955">
            <v>529723</v>
          </cell>
          <cell r="H12955" t="str">
            <v xml:space="preserve">ALEJANDRA PEREZ MINA               </v>
          </cell>
          <cell r="I12955" t="str">
            <v xml:space="preserve">RAUL GUTIERREZ GONZALEZ                                               </v>
          </cell>
        </row>
        <row r="12956">
          <cell r="G12956">
            <v>529723</v>
          </cell>
          <cell r="H12956" t="str">
            <v xml:space="preserve">ALEJANDRA PEREZ MINA               </v>
          </cell>
          <cell r="I12956" t="str">
            <v xml:space="preserve">RAUL GUTIERREZ GONZALEZ                                               </v>
          </cell>
        </row>
        <row r="12957">
          <cell r="G12957">
            <v>529723</v>
          </cell>
          <cell r="H12957" t="str">
            <v xml:space="preserve">ALEJANDRA PEREZ MINA               </v>
          </cell>
          <cell r="I12957" t="str">
            <v xml:space="preserve">RAUL GUTIERREZ GONZALEZ                                               </v>
          </cell>
        </row>
        <row r="12958">
          <cell r="G12958">
            <v>529723</v>
          </cell>
          <cell r="H12958" t="str">
            <v xml:space="preserve">ALEJANDRA PEREZ MINA               </v>
          </cell>
          <cell r="I12958" t="str">
            <v xml:space="preserve">RAUL GUTIERREZ GONZALEZ                                               </v>
          </cell>
        </row>
        <row r="12959">
          <cell r="G12959">
            <v>529723</v>
          </cell>
          <cell r="H12959" t="str">
            <v xml:space="preserve">ALEJANDRA PEREZ MINA               </v>
          </cell>
          <cell r="I12959" t="str">
            <v xml:space="preserve">RAUL GUTIERREZ GONZALEZ                                               </v>
          </cell>
        </row>
        <row r="12960">
          <cell r="G12960">
            <v>529723</v>
          </cell>
          <cell r="H12960" t="str">
            <v xml:space="preserve">ALEJANDRA PEREZ MINA               </v>
          </cell>
          <cell r="I12960" t="str">
            <v xml:space="preserve">RAUL GUTIERREZ GONZALEZ                                               </v>
          </cell>
        </row>
        <row r="12961">
          <cell r="G12961">
            <v>529735</v>
          </cell>
          <cell r="H12961" t="str">
            <v xml:space="preserve">JAIME DAVID FAES                   </v>
          </cell>
          <cell r="I12961" t="str">
            <v xml:space="preserve">WAFAH KURI HANNA                                                      </v>
          </cell>
        </row>
        <row r="12962">
          <cell r="G12962">
            <v>529735</v>
          </cell>
          <cell r="H12962" t="str">
            <v xml:space="preserve">JAIME DAVID FAES                   </v>
          </cell>
          <cell r="I12962" t="str">
            <v xml:space="preserve">WAFAH KURI HANNA                                                      </v>
          </cell>
        </row>
        <row r="12963">
          <cell r="G12963">
            <v>529735</v>
          </cell>
          <cell r="H12963" t="str">
            <v xml:space="preserve">JAIME DAVID FAES                   </v>
          </cell>
          <cell r="I12963" t="str">
            <v xml:space="preserve">WAFAH KURI HANNA                                                      </v>
          </cell>
        </row>
        <row r="12964">
          <cell r="G12964">
            <v>529735</v>
          </cell>
          <cell r="H12964" t="str">
            <v xml:space="preserve">JAIME DAVID FAES                   </v>
          </cell>
          <cell r="I12964" t="str">
            <v xml:space="preserve">WAFAH KURI HANNA                                                      </v>
          </cell>
        </row>
        <row r="12965">
          <cell r="G12965">
            <v>529735</v>
          </cell>
          <cell r="H12965" t="str">
            <v xml:space="preserve">JAIME DAVID FAES                   </v>
          </cell>
          <cell r="I12965" t="str">
            <v xml:space="preserve">WAFAH KURI HANNA                                                      </v>
          </cell>
        </row>
        <row r="12966">
          <cell r="G12966">
            <v>529735</v>
          </cell>
          <cell r="H12966" t="str">
            <v xml:space="preserve">JAIME DAVID FAES                   </v>
          </cell>
          <cell r="I12966" t="str">
            <v xml:space="preserve">WAFAH KURI HANNA                                                      </v>
          </cell>
        </row>
        <row r="12967">
          <cell r="G12967">
            <v>529735</v>
          </cell>
          <cell r="H12967" t="str">
            <v xml:space="preserve">JAIME DAVID FAES                   </v>
          </cell>
          <cell r="I12967" t="str">
            <v xml:space="preserve">WAFAH KURI HANNA                                                      </v>
          </cell>
        </row>
        <row r="12968">
          <cell r="G12968">
            <v>529735</v>
          </cell>
          <cell r="H12968" t="str">
            <v xml:space="preserve">JAIME DAVID FAES                   </v>
          </cell>
          <cell r="I12968" t="str">
            <v xml:space="preserve">WAFAH KURI HANNA                                                      </v>
          </cell>
        </row>
        <row r="12969">
          <cell r="G12969">
            <v>529743</v>
          </cell>
          <cell r="H12969" t="str">
            <v xml:space="preserve">ALEJANDRA PEREZ MINA               </v>
          </cell>
          <cell r="I12969" t="str">
            <v xml:space="preserve">GUSTAVO CALVO IRABIEN                                                 </v>
          </cell>
        </row>
        <row r="12970">
          <cell r="G12970">
            <v>529812</v>
          </cell>
          <cell r="H12970" t="str">
            <v xml:space="preserve">ALEJANDRO AGUILAR MORALES          </v>
          </cell>
          <cell r="I12970" t="str">
            <v xml:space="preserve">CARLOS CAMILO HERNANDEZ VELA                                          </v>
          </cell>
        </row>
        <row r="12971">
          <cell r="G12971">
            <v>529812</v>
          </cell>
          <cell r="H12971" t="str">
            <v xml:space="preserve">ALEJANDRO AGUILAR MORALES          </v>
          </cell>
          <cell r="I12971" t="str">
            <v xml:space="preserve">CARLOS CAMILO HERNANDEZ VELA                                          </v>
          </cell>
        </row>
        <row r="12972">
          <cell r="G12972">
            <v>529812</v>
          </cell>
          <cell r="H12972" t="str">
            <v xml:space="preserve">ALEJANDRO AGUILAR MORALES          </v>
          </cell>
          <cell r="I12972" t="str">
            <v xml:space="preserve">CARLOS CAMILO HERNANDEZ VELA                                          </v>
          </cell>
        </row>
        <row r="12973">
          <cell r="G12973">
            <v>529841</v>
          </cell>
          <cell r="H12973" t="str">
            <v xml:space="preserve">ELVA ADRIANA JUAREZ ELIZONDO       </v>
          </cell>
          <cell r="I12973" t="str">
            <v xml:space="preserve">BERTHA GUTIERREZ ZAMBRANO                                             </v>
          </cell>
        </row>
        <row r="12974">
          <cell r="G12974">
            <v>529841</v>
          </cell>
          <cell r="H12974" t="str">
            <v xml:space="preserve">ELVA ADRIANA JUAREZ ELIZONDO       </v>
          </cell>
          <cell r="I12974" t="str">
            <v xml:space="preserve">BERTHA GUTIERREZ ZAMBRANO                                             </v>
          </cell>
        </row>
        <row r="12975">
          <cell r="G12975">
            <v>529841</v>
          </cell>
          <cell r="H12975" t="str">
            <v xml:space="preserve">ELVA ADRIANA JUAREZ ELIZONDO       </v>
          </cell>
          <cell r="I12975" t="str">
            <v xml:space="preserve">BERTHA GUTIERREZ ZAMBRANO                                             </v>
          </cell>
        </row>
        <row r="12976">
          <cell r="G12976">
            <v>529841</v>
          </cell>
          <cell r="H12976" t="str">
            <v xml:space="preserve">ELVA ADRIANA JUAREZ ELIZONDO       </v>
          </cell>
          <cell r="I12976" t="str">
            <v xml:space="preserve">BERTHA GUTIERREZ ZAMBRANO                                             </v>
          </cell>
        </row>
        <row r="12977">
          <cell r="G12977">
            <v>529854</v>
          </cell>
          <cell r="H12977" t="str">
            <v xml:space="preserve">ALEJANDRO DE LA GARZA GARCIA       </v>
          </cell>
          <cell r="I12977" t="str">
            <v xml:space="preserve">TOMAS ALEJANDRO MARTINEZ SANTOS                                       </v>
          </cell>
        </row>
        <row r="12978">
          <cell r="G12978">
            <v>529854</v>
          </cell>
          <cell r="H12978" t="str">
            <v xml:space="preserve">ALEJANDRO DE LA GARZA GARCIA       </v>
          </cell>
          <cell r="I12978" t="str">
            <v xml:space="preserve">TOMAS ALEJANDRO MARTINEZ SANTOS                                       </v>
          </cell>
        </row>
        <row r="12979">
          <cell r="G12979">
            <v>529854</v>
          </cell>
          <cell r="H12979" t="str">
            <v xml:space="preserve">ALEJANDRO DE LA GARZA GARCIA       </v>
          </cell>
          <cell r="I12979" t="str">
            <v xml:space="preserve">TOMAS ALEJANDRO MARTINEZ SANTOS                                       </v>
          </cell>
        </row>
        <row r="12980">
          <cell r="G12980">
            <v>529854</v>
          </cell>
          <cell r="H12980" t="str">
            <v xml:space="preserve">ALEJANDRO DE LA GARZA GARCIA       </v>
          </cell>
          <cell r="I12980" t="str">
            <v xml:space="preserve">TOMAS ALEJANDRO MARTINEZ SANTOS                                       </v>
          </cell>
        </row>
        <row r="12981">
          <cell r="G12981">
            <v>529854</v>
          </cell>
          <cell r="H12981" t="str">
            <v xml:space="preserve">ALEJANDRO DE LA GARZA GARCIA       </v>
          </cell>
          <cell r="I12981" t="str">
            <v xml:space="preserve">TOMAS ALEJANDRO MARTINEZ SANTOS                                       </v>
          </cell>
        </row>
        <row r="12982">
          <cell r="G12982">
            <v>529862</v>
          </cell>
          <cell r="H12982" t="str">
            <v xml:space="preserve">ALEJANDRA PEREZ MINA               </v>
          </cell>
          <cell r="I12982" t="str">
            <v xml:space="preserve">INAKI DE ABIEGA DE LA MACORRA                                         </v>
          </cell>
        </row>
        <row r="12983">
          <cell r="G12983">
            <v>529862</v>
          </cell>
          <cell r="H12983" t="str">
            <v xml:space="preserve">ALEJANDRA PEREZ MINA               </v>
          </cell>
          <cell r="I12983" t="str">
            <v xml:space="preserve">INAKI DE ABIEGA DE LA MACORRA                                         </v>
          </cell>
        </row>
        <row r="12984">
          <cell r="G12984">
            <v>529862</v>
          </cell>
          <cell r="H12984" t="str">
            <v xml:space="preserve">ALEJANDRA PEREZ MINA               </v>
          </cell>
          <cell r="I12984" t="str">
            <v xml:space="preserve">INAKI DE ABIEGA DE LA MACORRA                                         </v>
          </cell>
        </row>
        <row r="12985">
          <cell r="G12985">
            <v>529862</v>
          </cell>
          <cell r="H12985" t="str">
            <v xml:space="preserve">ALEJANDRA PEREZ MINA               </v>
          </cell>
          <cell r="I12985" t="str">
            <v xml:space="preserve">INAKI DE ABIEGA DE LA MACORRA                                         </v>
          </cell>
        </row>
        <row r="12986">
          <cell r="G12986">
            <v>529862</v>
          </cell>
          <cell r="H12986" t="str">
            <v xml:space="preserve">ALEJANDRA PEREZ MINA               </v>
          </cell>
          <cell r="I12986" t="str">
            <v xml:space="preserve">INAKI DE ABIEGA DE LA MACORRA                                         </v>
          </cell>
        </row>
        <row r="12987">
          <cell r="G12987">
            <v>529862</v>
          </cell>
          <cell r="H12987" t="str">
            <v xml:space="preserve">ALEJANDRA PEREZ MINA               </v>
          </cell>
          <cell r="I12987" t="str">
            <v xml:space="preserve">INAKI DE ABIEGA DE LA MACORRA                                         </v>
          </cell>
        </row>
        <row r="12988">
          <cell r="G12988">
            <v>529862</v>
          </cell>
          <cell r="H12988" t="str">
            <v xml:space="preserve">ALEJANDRA PEREZ MINA               </v>
          </cell>
          <cell r="I12988" t="str">
            <v xml:space="preserve">INAKI DE ABIEGA DE LA MACORRA                                         </v>
          </cell>
        </row>
        <row r="12989">
          <cell r="G12989">
            <v>529862</v>
          </cell>
          <cell r="H12989" t="str">
            <v xml:space="preserve">ALEJANDRA PEREZ MINA               </v>
          </cell>
          <cell r="I12989" t="str">
            <v xml:space="preserve">INAKI DE ABIEGA DE LA MACORRA                                         </v>
          </cell>
        </row>
        <row r="12990">
          <cell r="G12990">
            <v>529862</v>
          </cell>
          <cell r="H12990" t="str">
            <v xml:space="preserve">ALEJANDRA PEREZ MINA               </v>
          </cell>
          <cell r="I12990" t="str">
            <v xml:space="preserve">INAKI DE ABIEGA DE LA MACORRA                                         </v>
          </cell>
        </row>
        <row r="12991">
          <cell r="G12991">
            <v>529862</v>
          </cell>
          <cell r="H12991" t="str">
            <v xml:space="preserve">ALEJANDRA PEREZ MINA               </v>
          </cell>
          <cell r="I12991" t="str">
            <v xml:space="preserve">INAKI DE ABIEGA DE LA MACORRA                                         </v>
          </cell>
        </row>
        <row r="12992">
          <cell r="G12992">
            <v>529875</v>
          </cell>
          <cell r="H12992" t="str">
            <v xml:space="preserve">ALEJANDRA PEREZ MINA               </v>
          </cell>
          <cell r="I12992" t="str">
            <v xml:space="preserve">ALEJANDRA FELIX KAHAN                                                 </v>
          </cell>
        </row>
        <row r="12993">
          <cell r="G12993">
            <v>529883</v>
          </cell>
          <cell r="H12993" t="str">
            <v xml:space="preserve">ALEJANDRO AGUILAR MORALES          </v>
          </cell>
          <cell r="I12993" t="str">
            <v xml:space="preserve">ALEJANDRA GARCIA SORIANO                                              </v>
          </cell>
        </row>
        <row r="12994">
          <cell r="G12994">
            <v>529883</v>
          </cell>
          <cell r="H12994" t="str">
            <v xml:space="preserve">ALEJANDRO AGUILAR MORALES          </v>
          </cell>
          <cell r="I12994" t="str">
            <v xml:space="preserve">ALEJANDRA GARCIA SORIANO                                              </v>
          </cell>
        </row>
        <row r="12995">
          <cell r="G12995">
            <v>529883</v>
          </cell>
          <cell r="H12995" t="str">
            <v xml:space="preserve">ALEJANDRO AGUILAR MORALES          </v>
          </cell>
          <cell r="I12995" t="str">
            <v xml:space="preserve">ALEJANDRA GARCIA SORIANO                                              </v>
          </cell>
        </row>
        <row r="12996">
          <cell r="G12996">
            <v>529883</v>
          </cell>
          <cell r="H12996" t="str">
            <v xml:space="preserve">ALEJANDRO AGUILAR MORALES          </v>
          </cell>
          <cell r="I12996" t="str">
            <v xml:space="preserve">ALEJANDRA GARCIA SORIANO                                              </v>
          </cell>
        </row>
        <row r="12997">
          <cell r="G12997">
            <v>529883</v>
          </cell>
          <cell r="H12997" t="str">
            <v xml:space="preserve">ALEJANDRO AGUILAR MORALES          </v>
          </cell>
          <cell r="I12997" t="str">
            <v xml:space="preserve">ALEJANDRA GARCIA SORIANO                                              </v>
          </cell>
        </row>
        <row r="12998">
          <cell r="G12998">
            <v>529883</v>
          </cell>
          <cell r="H12998" t="str">
            <v xml:space="preserve">ALEJANDRO AGUILAR MORALES          </v>
          </cell>
          <cell r="I12998" t="str">
            <v xml:space="preserve">ALEJANDRA GARCIA SORIANO                                              </v>
          </cell>
        </row>
        <row r="12999">
          <cell r="G12999">
            <v>529883</v>
          </cell>
          <cell r="H12999" t="str">
            <v xml:space="preserve">ALEJANDRO AGUILAR MORALES          </v>
          </cell>
          <cell r="I12999" t="str">
            <v xml:space="preserve">ALEJANDRA GARCIA SORIANO                                              </v>
          </cell>
        </row>
        <row r="13000">
          <cell r="G13000">
            <v>529891</v>
          </cell>
          <cell r="H13000" t="str">
            <v xml:space="preserve">ALEJANDRO AGUILAR MORALES          </v>
          </cell>
          <cell r="I13000" t="str">
            <v xml:space="preserve">FRANCISCO JULIAN PELAYO NAVA                                          </v>
          </cell>
        </row>
        <row r="13001">
          <cell r="G13001">
            <v>529891</v>
          </cell>
          <cell r="H13001" t="str">
            <v xml:space="preserve">ALEJANDRO AGUILAR MORALES          </v>
          </cell>
          <cell r="I13001" t="str">
            <v xml:space="preserve">FRANCISCO JULIAN PELAYO NAVA                                          </v>
          </cell>
        </row>
        <row r="13002">
          <cell r="G13002">
            <v>529891</v>
          </cell>
          <cell r="H13002" t="str">
            <v xml:space="preserve">ALEJANDRO AGUILAR MORALES          </v>
          </cell>
          <cell r="I13002" t="str">
            <v xml:space="preserve">FRANCISCO JULIAN PELAYO NAVA                                          </v>
          </cell>
        </row>
        <row r="13003">
          <cell r="G13003">
            <v>529891</v>
          </cell>
          <cell r="H13003" t="str">
            <v xml:space="preserve">ALEJANDRO AGUILAR MORALES          </v>
          </cell>
          <cell r="I13003" t="str">
            <v xml:space="preserve">FRANCISCO JULIAN PELAYO NAVA                                          </v>
          </cell>
        </row>
        <row r="13004">
          <cell r="G13004">
            <v>529891</v>
          </cell>
          <cell r="H13004" t="str">
            <v xml:space="preserve">ALEJANDRO AGUILAR MORALES          </v>
          </cell>
          <cell r="I13004" t="str">
            <v xml:space="preserve">FRANCISCO JULIAN PELAYO NAVA                                          </v>
          </cell>
        </row>
        <row r="13005">
          <cell r="G13005">
            <v>529891</v>
          </cell>
          <cell r="H13005" t="str">
            <v xml:space="preserve">ALEJANDRO AGUILAR MORALES          </v>
          </cell>
          <cell r="I13005" t="str">
            <v xml:space="preserve">FRANCISCO JULIAN PELAYO NAVA                                          </v>
          </cell>
        </row>
        <row r="13006">
          <cell r="G13006">
            <v>529891</v>
          </cell>
          <cell r="H13006" t="str">
            <v xml:space="preserve">ALEJANDRO AGUILAR MORALES          </v>
          </cell>
          <cell r="I13006" t="str">
            <v xml:space="preserve">FRANCISCO JULIAN PELAYO NAVA                                          </v>
          </cell>
        </row>
        <row r="13007">
          <cell r="G13007">
            <v>529915</v>
          </cell>
          <cell r="H13007" t="str">
            <v xml:space="preserve">BELINDA YOLANDA ACOSTA GALINDO     </v>
          </cell>
          <cell r="I13007" t="str">
            <v xml:space="preserve">ALMA DE LOS ANGELES CATALAN MARTINEZ                                  </v>
          </cell>
        </row>
        <row r="13008">
          <cell r="G13008">
            <v>529915</v>
          </cell>
          <cell r="H13008" t="str">
            <v xml:space="preserve">BELINDA YOLANDA ACOSTA GALINDO     </v>
          </cell>
          <cell r="I13008" t="str">
            <v xml:space="preserve">ALMA DE LOS ANGELES CATALAN MARTINEZ                                  </v>
          </cell>
        </row>
        <row r="13009">
          <cell r="G13009">
            <v>529915</v>
          </cell>
          <cell r="H13009" t="str">
            <v xml:space="preserve">BELINDA YOLANDA ACOSTA GALINDO     </v>
          </cell>
          <cell r="I13009" t="str">
            <v xml:space="preserve">ALMA DE LOS ANGELES CATALAN MARTINEZ                                  </v>
          </cell>
        </row>
        <row r="13010">
          <cell r="G13010">
            <v>529915</v>
          </cell>
          <cell r="H13010" t="str">
            <v xml:space="preserve">BELINDA YOLANDA ACOSTA GALINDO     </v>
          </cell>
          <cell r="I13010" t="str">
            <v xml:space="preserve">ALMA DE LOS ANGELES CATALAN MARTINEZ                                  </v>
          </cell>
        </row>
        <row r="13011">
          <cell r="G13011">
            <v>529915</v>
          </cell>
          <cell r="H13011" t="str">
            <v xml:space="preserve">BELINDA YOLANDA ACOSTA GALINDO     </v>
          </cell>
          <cell r="I13011" t="str">
            <v xml:space="preserve">ALMA DE LOS ANGELES CATALAN MARTINEZ                                  </v>
          </cell>
        </row>
        <row r="13012">
          <cell r="G13012">
            <v>529915</v>
          </cell>
          <cell r="H13012" t="str">
            <v xml:space="preserve">BELINDA YOLANDA ACOSTA GALINDO     </v>
          </cell>
          <cell r="I13012" t="str">
            <v xml:space="preserve">ALMA DE LOS ANGELES CATALAN MARTINEZ                                  </v>
          </cell>
        </row>
        <row r="13013">
          <cell r="G13013">
            <v>529915</v>
          </cell>
          <cell r="H13013" t="str">
            <v xml:space="preserve">BELINDA YOLANDA ACOSTA GALINDO     </v>
          </cell>
          <cell r="I13013" t="str">
            <v xml:space="preserve">ALMA DE LOS ANGELES CATALAN MARTINEZ                                  </v>
          </cell>
        </row>
        <row r="13014">
          <cell r="G13014">
            <v>529915</v>
          </cell>
          <cell r="H13014" t="str">
            <v xml:space="preserve">BELINDA YOLANDA ACOSTA GALINDO     </v>
          </cell>
          <cell r="I13014" t="str">
            <v xml:space="preserve">ALMA DE LOS ANGELES CATALAN MARTINEZ                                  </v>
          </cell>
        </row>
        <row r="13015">
          <cell r="G13015">
            <v>529915</v>
          </cell>
          <cell r="H13015" t="str">
            <v xml:space="preserve">BELINDA YOLANDA ACOSTA GALINDO     </v>
          </cell>
          <cell r="I13015" t="str">
            <v xml:space="preserve">ALMA DE LOS ANGELES CATALAN MARTINEZ                                  </v>
          </cell>
        </row>
        <row r="13016">
          <cell r="G13016">
            <v>529915</v>
          </cell>
          <cell r="H13016" t="str">
            <v xml:space="preserve">BELINDA YOLANDA ACOSTA GALINDO     </v>
          </cell>
          <cell r="I13016" t="str">
            <v xml:space="preserve">ALMA DE LOS ANGELES CATALAN MARTINEZ                                  </v>
          </cell>
        </row>
        <row r="13017">
          <cell r="G13017">
            <v>529915</v>
          </cell>
          <cell r="H13017" t="str">
            <v xml:space="preserve">BELINDA YOLANDA ACOSTA GALINDO     </v>
          </cell>
          <cell r="I13017" t="str">
            <v xml:space="preserve">ALMA DE LOS ANGELES CATALAN MARTINEZ                                  </v>
          </cell>
        </row>
        <row r="13018">
          <cell r="G13018">
            <v>529931</v>
          </cell>
          <cell r="H13018" t="str">
            <v xml:space="preserve">ALEJANDRO AGUILAR MORALES          </v>
          </cell>
          <cell r="I13018" t="str">
            <v xml:space="preserve">MARIA LETICIA MARTIN MARTIN                                           </v>
          </cell>
        </row>
        <row r="13019">
          <cell r="G13019">
            <v>529931</v>
          </cell>
          <cell r="H13019" t="str">
            <v xml:space="preserve">ALEJANDRO AGUILAR MORALES          </v>
          </cell>
          <cell r="I13019" t="str">
            <v xml:space="preserve">MARIA LETICIA MARTIN MARTIN                                           </v>
          </cell>
        </row>
        <row r="13020">
          <cell r="G13020">
            <v>529931</v>
          </cell>
          <cell r="H13020" t="str">
            <v xml:space="preserve">ALEJANDRO AGUILAR MORALES          </v>
          </cell>
          <cell r="I13020" t="str">
            <v xml:space="preserve">MARIA LETICIA MARTIN MARTIN                                           </v>
          </cell>
        </row>
        <row r="13021">
          <cell r="G13021">
            <v>529931</v>
          </cell>
          <cell r="H13021" t="str">
            <v xml:space="preserve">ALEJANDRO AGUILAR MORALES          </v>
          </cell>
          <cell r="I13021" t="str">
            <v xml:space="preserve">MARIA LETICIA MARTIN MARTIN                                           </v>
          </cell>
        </row>
        <row r="13022">
          <cell r="G13022">
            <v>529945</v>
          </cell>
          <cell r="H13022" t="str">
            <v xml:space="preserve">ALEJANDRO AGUILAR MORALES          </v>
          </cell>
          <cell r="I13022" t="str">
            <v xml:space="preserve">ANA GEORGINA ROSALES OLIMAN                                           </v>
          </cell>
        </row>
        <row r="13023">
          <cell r="G13023">
            <v>529945</v>
          </cell>
          <cell r="H13023" t="str">
            <v xml:space="preserve">ALEJANDRO AGUILAR MORALES          </v>
          </cell>
          <cell r="I13023" t="str">
            <v xml:space="preserve">ANA GEORGINA ROSALES OLIMAN                                           </v>
          </cell>
        </row>
        <row r="13024">
          <cell r="G13024">
            <v>529945</v>
          </cell>
          <cell r="H13024" t="str">
            <v xml:space="preserve">ALEJANDRO AGUILAR MORALES          </v>
          </cell>
          <cell r="I13024" t="str">
            <v xml:space="preserve">ANA GEORGINA ROSALES OLIMAN                                           </v>
          </cell>
        </row>
        <row r="13025">
          <cell r="G13025">
            <v>529945</v>
          </cell>
          <cell r="H13025" t="str">
            <v xml:space="preserve">ALEJANDRO AGUILAR MORALES          </v>
          </cell>
          <cell r="I13025" t="str">
            <v xml:space="preserve">ANA GEORGINA ROSALES OLIMAN                                           </v>
          </cell>
        </row>
        <row r="13026">
          <cell r="G13026">
            <v>529945</v>
          </cell>
          <cell r="H13026" t="str">
            <v xml:space="preserve">ALEJANDRO AGUILAR MORALES          </v>
          </cell>
          <cell r="I13026" t="str">
            <v xml:space="preserve">ANA GEORGINA ROSALES OLIMAN                                           </v>
          </cell>
        </row>
        <row r="13027">
          <cell r="G13027">
            <v>529945</v>
          </cell>
          <cell r="H13027" t="str">
            <v xml:space="preserve">ALEJANDRO AGUILAR MORALES          </v>
          </cell>
          <cell r="I13027" t="str">
            <v xml:space="preserve">ANA GEORGINA ROSALES OLIMAN                                           </v>
          </cell>
        </row>
        <row r="13028">
          <cell r="G13028">
            <v>529952</v>
          </cell>
          <cell r="H13028" t="str">
            <v xml:space="preserve">ANDREA TORRES LOPEZ                </v>
          </cell>
          <cell r="I13028" t="str">
            <v xml:space="preserve">MARIA GUADALUPE AGUIRRE GOMEZ                                         </v>
          </cell>
        </row>
        <row r="13029">
          <cell r="G13029">
            <v>529952</v>
          </cell>
          <cell r="H13029" t="str">
            <v xml:space="preserve">ANDREA TORRES LOPEZ                </v>
          </cell>
          <cell r="I13029" t="str">
            <v xml:space="preserve">MARIA GUADALUPE AGUIRRE GOMEZ                                         </v>
          </cell>
        </row>
        <row r="13030">
          <cell r="G13030">
            <v>529952</v>
          </cell>
          <cell r="H13030" t="str">
            <v xml:space="preserve">ANDREA TORRES LOPEZ                </v>
          </cell>
          <cell r="I13030" t="str">
            <v xml:space="preserve">MARIA GUADALUPE AGUIRRE GOMEZ                                         </v>
          </cell>
        </row>
        <row r="13031">
          <cell r="G13031">
            <v>529952</v>
          </cell>
          <cell r="H13031" t="str">
            <v xml:space="preserve">ANDREA TORRES LOPEZ                </v>
          </cell>
          <cell r="I13031" t="str">
            <v xml:space="preserve">MARIA GUADALUPE AGUIRRE GOMEZ                                         </v>
          </cell>
        </row>
        <row r="13032">
          <cell r="G13032">
            <v>529952</v>
          </cell>
          <cell r="H13032" t="str">
            <v xml:space="preserve">ANDREA TORRES LOPEZ                </v>
          </cell>
          <cell r="I13032" t="str">
            <v xml:space="preserve">MARIA GUADALUPE AGUIRRE GOMEZ                                         </v>
          </cell>
        </row>
        <row r="13033">
          <cell r="G13033">
            <v>529973</v>
          </cell>
          <cell r="H13033" t="str">
            <v xml:space="preserve">GABRIEL RODRIGO BAENA CASTUERA     </v>
          </cell>
          <cell r="I13033" t="str">
            <v xml:space="preserve">ARTURO DE LA ROSA ROSALES                                             </v>
          </cell>
        </row>
        <row r="13034">
          <cell r="G13034">
            <v>529973</v>
          </cell>
          <cell r="H13034" t="str">
            <v xml:space="preserve">GABRIEL RODRIGO BAENA CASTUERA     </v>
          </cell>
          <cell r="I13034" t="str">
            <v xml:space="preserve">ARTURO DE LA ROSA ROSALES                                             </v>
          </cell>
        </row>
        <row r="13035">
          <cell r="G13035">
            <v>529973</v>
          </cell>
          <cell r="H13035" t="str">
            <v xml:space="preserve">GABRIEL RODRIGO BAENA CASTUERA     </v>
          </cell>
          <cell r="I13035" t="str">
            <v xml:space="preserve">ARTURO DE LA ROSA ROSALES                                             </v>
          </cell>
        </row>
        <row r="13036">
          <cell r="G13036">
            <v>529973</v>
          </cell>
          <cell r="H13036" t="str">
            <v xml:space="preserve">GABRIEL RODRIGO BAENA CASTUERA     </v>
          </cell>
          <cell r="I13036" t="str">
            <v xml:space="preserve">ARTURO DE LA ROSA ROSALES                                             </v>
          </cell>
        </row>
        <row r="13037">
          <cell r="G13037">
            <v>529973</v>
          </cell>
          <cell r="H13037" t="str">
            <v xml:space="preserve">GABRIEL RODRIGO BAENA CASTUERA     </v>
          </cell>
          <cell r="I13037" t="str">
            <v xml:space="preserve">ARTURO DE LA ROSA ROSALES                                             </v>
          </cell>
        </row>
        <row r="13038">
          <cell r="G13038">
            <v>529973</v>
          </cell>
          <cell r="H13038" t="str">
            <v xml:space="preserve">GABRIEL RODRIGO BAENA CASTUERA     </v>
          </cell>
          <cell r="I13038" t="str">
            <v xml:space="preserve">ARTURO DE LA ROSA ROSALES                                             </v>
          </cell>
        </row>
        <row r="13039">
          <cell r="G13039">
            <v>529973</v>
          </cell>
          <cell r="H13039" t="str">
            <v xml:space="preserve">GABRIEL RODRIGO BAENA CASTUERA     </v>
          </cell>
          <cell r="I13039" t="str">
            <v xml:space="preserve">ARTURO DE LA ROSA ROSALES                                             </v>
          </cell>
        </row>
        <row r="13040">
          <cell r="G13040">
            <v>529981</v>
          </cell>
          <cell r="H13040" t="str">
            <v xml:space="preserve">ALEXANDRO SANTILLAN GALLARDO       </v>
          </cell>
          <cell r="I13040" t="str">
            <v xml:space="preserve">MIGUEL ELIAS ABED MANZUR                                              </v>
          </cell>
        </row>
        <row r="13041">
          <cell r="G13041">
            <v>529981</v>
          </cell>
          <cell r="H13041" t="str">
            <v xml:space="preserve">ALEXANDRO SANTILLAN GALLARDO       </v>
          </cell>
          <cell r="I13041" t="str">
            <v xml:space="preserve">MIGUEL ELIAS ABED MANZUR                                              </v>
          </cell>
        </row>
        <row r="13042">
          <cell r="G13042">
            <v>529981</v>
          </cell>
          <cell r="H13042" t="str">
            <v xml:space="preserve">ALEXANDRO SANTILLAN GALLARDO       </v>
          </cell>
          <cell r="I13042" t="str">
            <v xml:space="preserve">MIGUEL ELIAS ABED MANZUR                                              </v>
          </cell>
        </row>
        <row r="13043">
          <cell r="G13043">
            <v>529981</v>
          </cell>
          <cell r="H13043" t="str">
            <v xml:space="preserve">ALEXANDRO SANTILLAN GALLARDO       </v>
          </cell>
          <cell r="I13043" t="str">
            <v xml:space="preserve">MIGUEL ELIAS ABED MANZUR                                              </v>
          </cell>
        </row>
        <row r="13044">
          <cell r="G13044">
            <v>529994</v>
          </cell>
          <cell r="H13044" t="str">
            <v xml:space="preserve">HUGO LIRA ROSALINO                 </v>
          </cell>
          <cell r="I13044" t="str">
            <v xml:space="preserve">NORA GABRIELA TREVINO VILLARREAL                                      </v>
          </cell>
        </row>
        <row r="13045">
          <cell r="G13045">
            <v>529994</v>
          </cell>
          <cell r="H13045" t="str">
            <v xml:space="preserve">HUGO LIRA ROSALINO                 </v>
          </cell>
          <cell r="I13045" t="str">
            <v xml:space="preserve">NORA GABRIELA TREVINO VILLARREAL                                      </v>
          </cell>
        </row>
        <row r="13046">
          <cell r="G13046">
            <v>530001</v>
          </cell>
          <cell r="H13046" t="str">
            <v xml:space="preserve">SILVIA VALERIA MANZO AGUILAR       </v>
          </cell>
          <cell r="I13046" t="str">
            <v xml:space="preserve">IDEAS INDUSTRIALES Y COMERCIALES, S.A. DE C.V.                        </v>
          </cell>
        </row>
        <row r="13047">
          <cell r="G13047">
            <v>530001</v>
          </cell>
          <cell r="H13047" t="str">
            <v xml:space="preserve">SILVIA VALERIA MANZO AGUILAR       </v>
          </cell>
          <cell r="I13047" t="str">
            <v xml:space="preserve">IDEAS INDUSTRIALES Y COMERCIALES, S.A. DE C.V.                        </v>
          </cell>
        </row>
        <row r="13048">
          <cell r="G13048">
            <v>530023</v>
          </cell>
          <cell r="H13048" t="str">
            <v xml:space="preserve">ALEJANDRA PEREZ MINA (PACTA)       </v>
          </cell>
          <cell r="I13048" t="str">
            <v xml:space="preserve">MARGARITA GARCIA VERDEJA                                              </v>
          </cell>
        </row>
        <row r="13049">
          <cell r="G13049">
            <v>530023</v>
          </cell>
          <cell r="H13049" t="str">
            <v xml:space="preserve">ALEJANDRA PEREZ MINA (PACTA)       </v>
          </cell>
          <cell r="I13049" t="str">
            <v xml:space="preserve">MARGARITA GARCIA VERDEJA                                              </v>
          </cell>
        </row>
        <row r="13050">
          <cell r="G13050">
            <v>530023</v>
          </cell>
          <cell r="H13050" t="str">
            <v xml:space="preserve">ALEJANDRA PEREZ MINA (PACTA)       </v>
          </cell>
          <cell r="I13050" t="str">
            <v xml:space="preserve">MARGARITA GARCIA VERDEJA                                              </v>
          </cell>
        </row>
        <row r="13051">
          <cell r="G13051">
            <v>530023</v>
          </cell>
          <cell r="H13051" t="str">
            <v xml:space="preserve">ALEJANDRA PEREZ MINA (PACTA)       </v>
          </cell>
          <cell r="I13051" t="str">
            <v xml:space="preserve">MARGARITA GARCIA VERDEJA                                              </v>
          </cell>
        </row>
        <row r="13052">
          <cell r="G13052">
            <v>530023</v>
          </cell>
          <cell r="H13052" t="str">
            <v xml:space="preserve">ALEJANDRA PEREZ MINA (PACTA)       </v>
          </cell>
          <cell r="I13052" t="str">
            <v xml:space="preserve">MARGARITA GARCIA VERDEJA                                              </v>
          </cell>
        </row>
        <row r="13053">
          <cell r="G13053">
            <v>530023</v>
          </cell>
          <cell r="H13053" t="str">
            <v xml:space="preserve">ALEJANDRA PEREZ MINA (PACTA)       </v>
          </cell>
          <cell r="I13053" t="str">
            <v xml:space="preserve">MARGARITA GARCIA VERDEJA                                              </v>
          </cell>
        </row>
        <row r="13054">
          <cell r="G13054">
            <v>530023</v>
          </cell>
          <cell r="H13054" t="str">
            <v xml:space="preserve">ALEJANDRA PEREZ MINA (PACTA)       </v>
          </cell>
          <cell r="I13054" t="str">
            <v xml:space="preserve">MARGARITA GARCIA VERDEJA                                              </v>
          </cell>
        </row>
        <row r="13055">
          <cell r="G13055">
            <v>530023</v>
          </cell>
          <cell r="H13055" t="str">
            <v xml:space="preserve">ALEJANDRA PEREZ MINA (PACTA)       </v>
          </cell>
          <cell r="I13055" t="str">
            <v xml:space="preserve">MARGARITA GARCIA VERDEJA                                              </v>
          </cell>
        </row>
        <row r="13056">
          <cell r="G13056">
            <v>530023</v>
          </cell>
          <cell r="H13056" t="str">
            <v xml:space="preserve">ALEJANDRA PEREZ MINA (PACTA)       </v>
          </cell>
          <cell r="I13056" t="str">
            <v xml:space="preserve">MARGARITA GARCIA VERDEJA                                              </v>
          </cell>
        </row>
        <row r="13057">
          <cell r="G13057">
            <v>530023</v>
          </cell>
          <cell r="H13057" t="str">
            <v xml:space="preserve">ALEJANDRA PEREZ MINA (PACTA)       </v>
          </cell>
          <cell r="I13057" t="str">
            <v xml:space="preserve">MARGARITA GARCIA VERDEJA                                              </v>
          </cell>
        </row>
        <row r="13058">
          <cell r="G13058">
            <v>530023</v>
          </cell>
          <cell r="H13058" t="str">
            <v xml:space="preserve">ALEJANDRA PEREZ MINA (PACTA)       </v>
          </cell>
          <cell r="I13058" t="str">
            <v xml:space="preserve">MARGARITA GARCIA VERDEJA                                              </v>
          </cell>
        </row>
        <row r="13059">
          <cell r="G13059">
            <v>530023</v>
          </cell>
          <cell r="H13059" t="str">
            <v xml:space="preserve">ALEJANDRA PEREZ MINA (PACTA)       </v>
          </cell>
          <cell r="I13059" t="str">
            <v xml:space="preserve">MARGARITA GARCIA VERDEJA                                              </v>
          </cell>
        </row>
        <row r="13060">
          <cell r="G13060">
            <v>530023</v>
          </cell>
          <cell r="H13060" t="str">
            <v xml:space="preserve">ALEJANDRA PEREZ MINA (PACTA)       </v>
          </cell>
          <cell r="I13060" t="str">
            <v xml:space="preserve">MARGARITA GARCIA VERDEJA                                              </v>
          </cell>
        </row>
        <row r="13061">
          <cell r="G13061">
            <v>530023</v>
          </cell>
          <cell r="H13061" t="str">
            <v xml:space="preserve">ALEJANDRA PEREZ MINA (PACTA)       </v>
          </cell>
          <cell r="I13061" t="str">
            <v xml:space="preserve">MARGARITA GARCIA VERDEJA                                              </v>
          </cell>
        </row>
        <row r="13062">
          <cell r="G13062">
            <v>530023</v>
          </cell>
          <cell r="H13062" t="str">
            <v xml:space="preserve">ALEJANDRA PEREZ MINA (PACTA)       </v>
          </cell>
          <cell r="I13062" t="str">
            <v xml:space="preserve">MARGARITA GARCIA VERDEJA                                              </v>
          </cell>
        </row>
        <row r="13063">
          <cell r="G13063">
            <v>530023</v>
          </cell>
          <cell r="H13063" t="str">
            <v xml:space="preserve">ALEJANDRA PEREZ MINA (PACTA)       </v>
          </cell>
          <cell r="I13063" t="str">
            <v xml:space="preserve">MARGARITA GARCIA VERDEJA                                              </v>
          </cell>
        </row>
        <row r="13064">
          <cell r="G13064">
            <v>530023</v>
          </cell>
          <cell r="H13064" t="str">
            <v xml:space="preserve">ALEJANDRA PEREZ MINA (PACTA)       </v>
          </cell>
          <cell r="I13064" t="str">
            <v xml:space="preserve">MARGARITA GARCIA VERDEJA                                              </v>
          </cell>
        </row>
        <row r="13065">
          <cell r="G13065">
            <v>530023</v>
          </cell>
          <cell r="H13065" t="str">
            <v xml:space="preserve">ALEJANDRA PEREZ MINA (PACTA)       </v>
          </cell>
          <cell r="I13065" t="str">
            <v xml:space="preserve">MARGARITA GARCIA VERDEJA                                              </v>
          </cell>
        </row>
        <row r="13066">
          <cell r="G13066">
            <v>530023</v>
          </cell>
          <cell r="H13066" t="str">
            <v xml:space="preserve">ALEJANDRA PEREZ MINA (PACTA)       </v>
          </cell>
          <cell r="I13066" t="str">
            <v xml:space="preserve">MARGARITA GARCIA VERDEJA                                              </v>
          </cell>
        </row>
        <row r="13067">
          <cell r="G13067">
            <v>530023</v>
          </cell>
          <cell r="H13067" t="str">
            <v xml:space="preserve">ALEJANDRA PEREZ MINA (PACTA)       </v>
          </cell>
          <cell r="I13067" t="str">
            <v xml:space="preserve">MARGARITA GARCIA VERDEJA                                              </v>
          </cell>
        </row>
        <row r="13068">
          <cell r="G13068">
            <v>530023</v>
          </cell>
          <cell r="H13068" t="str">
            <v xml:space="preserve">ALEJANDRA PEREZ MINA (PACTA)       </v>
          </cell>
          <cell r="I13068" t="str">
            <v xml:space="preserve">MARGARITA GARCIA VERDEJA                                              </v>
          </cell>
        </row>
        <row r="13069">
          <cell r="G13069">
            <v>530023</v>
          </cell>
          <cell r="H13069" t="str">
            <v xml:space="preserve">ALEJANDRA PEREZ MINA (PACTA)       </v>
          </cell>
          <cell r="I13069" t="str">
            <v xml:space="preserve">MARGARITA GARCIA VERDEJA                                              </v>
          </cell>
        </row>
        <row r="13070">
          <cell r="G13070">
            <v>530032</v>
          </cell>
          <cell r="H13070" t="str">
            <v xml:space="preserve">ANAMAYTE TOPETE ESTRADA (SC ASSET) </v>
          </cell>
          <cell r="I13070" t="str">
            <v xml:space="preserve">ALEJANDRO DIAZAYAS OLIVER                                             </v>
          </cell>
        </row>
        <row r="13071">
          <cell r="G13071">
            <v>530032</v>
          </cell>
          <cell r="H13071" t="str">
            <v xml:space="preserve">ANAMAYTE TOPETE ESTRADA (SC ASSET) </v>
          </cell>
          <cell r="I13071" t="str">
            <v xml:space="preserve">ALEJANDRO DIAZAYAS OLIVER                                             </v>
          </cell>
        </row>
        <row r="13072">
          <cell r="G13072">
            <v>530032</v>
          </cell>
          <cell r="H13072" t="str">
            <v xml:space="preserve">ANAMAYTE TOPETE ESTRADA (SC ASSET) </v>
          </cell>
          <cell r="I13072" t="str">
            <v xml:space="preserve">ALEJANDRO DIAZAYAS OLIVER                                             </v>
          </cell>
        </row>
        <row r="13073">
          <cell r="G13073">
            <v>530032</v>
          </cell>
          <cell r="H13073" t="str">
            <v xml:space="preserve">ANAMAYTE TOPETE ESTRADA (SC ASSET) </v>
          </cell>
          <cell r="I13073" t="str">
            <v xml:space="preserve">ALEJANDRO DIAZAYAS OLIVER                                             </v>
          </cell>
        </row>
        <row r="13074">
          <cell r="G13074">
            <v>530032</v>
          </cell>
          <cell r="H13074" t="str">
            <v xml:space="preserve">ANAMAYTE TOPETE ESTRADA (SC ASSET) </v>
          </cell>
          <cell r="I13074" t="str">
            <v xml:space="preserve">ALEJANDRO DIAZAYAS OLIVER                                             </v>
          </cell>
        </row>
        <row r="13075">
          <cell r="G13075">
            <v>530032</v>
          </cell>
          <cell r="H13075" t="str">
            <v xml:space="preserve">ANAMAYTE TOPETE ESTRADA (SC ASSET) </v>
          </cell>
          <cell r="I13075" t="str">
            <v xml:space="preserve">ALEJANDRO DIAZAYAS OLIVER                                             </v>
          </cell>
        </row>
        <row r="13076">
          <cell r="G13076">
            <v>530032</v>
          </cell>
          <cell r="H13076" t="str">
            <v xml:space="preserve">ANAMAYTE TOPETE ESTRADA (SC ASSET) </v>
          </cell>
          <cell r="I13076" t="str">
            <v xml:space="preserve">ALEJANDRO DIAZAYAS OLIVER                                             </v>
          </cell>
        </row>
        <row r="13077">
          <cell r="G13077">
            <v>530032</v>
          </cell>
          <cell r="H13077" t="str">
            <v xml:space="preserve">ANAMAYTE TOPETE ESTRADA (SC ASSET) </v>
          </cell>
          <cell r="I13077" t="str">
            <v xml:space="preserve">ALEJANDRO DIAZAYAS OLIVER                                             </v>
          </cell>
        </row>
        <row r="13078">
          <cell r="G13078">
            <v>530032</v>
          </cell>
          <cell r="H13078" t="str">
            <v xml:space="preserve">ANAMAYTE TOPETE ESTRADA (SC ASSET) </v>
          </cell>
          <cell r="I13078" t="str">
            <v xml:space="preserve">ALEJANDRO DIAZAYAS OLIVER                                             </v>
          </cell>
        </row>
        <row r="13079">
          <cell r="G13079">
            <v>530032</v>
          </cell>
          <cell r="H13079" t="str">
            <v xml:space="preserve">ANAMAYTE TOPETE ESTRADA (SC ASSET) </v>
          </cell>
          <cell r="I13079" t="str">
            <v xml:space="preserve">ALEJANDRO DIAZAYAS OLIVER                                             </v>
          </cell>
        </row>
        <row r="13080">
          <cell r="G13080">
            <v>530032</v>
          </cell>
          <cell r="H13080" t="str">
            <v xml:space="preserve">ANAMAYTE TOPETE ESTRADA (SC ASSET) </v>
          </cell>
          <cell r="I13080" t="str">
            <v xml:space="preserve">ALEJANDRO DIAZAYAS OLIVER                                             </v>
          </cell>
        </row>
        <row r="13081">
          <cell r="G13081">
            <v>530032</v>
          </cell>
          <cell r="H13081" t="str">
            <v xml:space="preserve">ANAMAYTE TOPETE ESTRADA (SC ASSET) </v>
          </cell>
          <cell r="I13081" t="str">
            <v xml:space="preserve">ALEJANDRO DIAZAYAS OLIVER                                             </v>
          </cell>
        </row>
        <row r="13082">
          <cell r="G13082">
            <v>530032</v>
          </cell>
          <cell r="H13082" t="str">
            <v xml:space="preserve">ANAMAYTE TOPETE ESTRADA (SC ASSET) </v>
          </cell>
          <cell r="I13082" t="str">
            <v xml:space="preserve">ALEJANDRO DIAZAYAS OLIVER                                             </v>
          </cell>
        </row>
        <row r="13083">
          <cell r="G13083">
            <v>530032</v>
          </cell>
          <cell r="H13083" t="str">
            <v xml:space="preserve">ANAMAYTE TOPETE ESTRADA (SC ASSET) </v>
          </cell>
          <cell r="I13083" t="str">
            <v xml:space="preserve">ALEJANDRO DIAZAYAS OLIVER                                             </v>
          </cell>
        </row>
        <row r="13084">
          <cell r="G13084">
            <v>530032</v>
          </cell>
          <cell r="H13084" t="str">
            <v xml:space="preserve">ANAMAYTE TOPETE ESTRADA (SC ASSET) </v>
          </cell>
          <cell r="I13084" t="str">
            <v xml:space="preserve">ALEJANDRO DIAZAYAS OLIVER                                             </v>
          </cell>
        </row>
        <row r="13085">
          <cell r="G13085">
            <v>530032</v>
          </cell>
          <cell r="H13085" t="str">
            <v xml:space="preserve">ANAMAYTE TOPETE ESTRADA (SC ASSET) </v>
          </cell>
          <cell r="I13085" t="str">
            <v xml:space="preserve">ALEJANDRO DIAZAYAS OLIVER                                             </v>
          </cell>
        </row>
        <row r="13086">
          <cell r="G13086">
            <v>530032</v>
          </cell>
          <cell r="H13086" t="str">
            <v xml:space="preserve">ANAMAYTE TOPETE ESTRADA (SC ASSET) </v>
          </cell>
          <cell r="I13086" t="str">
            <v xml:space="preserve">ALEJANDRO DIAZAYAS OLIVER                                             </v>
          </cell>
        </row>
        <row r="13087">
          <cell r="G13087">
            <v>530032</v>
          </cell>
          <cell r="H13087" t="str">
            <v xml:space="preserve">ANAMAYTE TOPETE ESTRADA (SC ASSET) </v>
          </cell>
          <cell r="I13087" t="str">
            <v xml:space="preserve">ALEJANDRO DIAZAYAS OLIVER                                             </v>
          </cell>
        </row>
        <row r="13088">
          <cell r="G13088">
            <v>530032</v>
          </cell>
          <cell r="H13088" t="str">
            <v xml:space="preserve">ANAMAYTE TOPETE ESTRADA (SC ASSET) </v>
          </cell>
          <cell r="I13088" t="str">
            <v xml:space="preserve">ALEJANDRO DIAZAYAS OLIVER                                             </v>
          </cell>
        </row>
        <row r="13089">
          <cell r="G13089">
            <v>530032</v>
          </cell>
          <cell r="H13089" t="str">
            <v xml:space="preserve">ANAMAYTE TOPETE ESTRADA (SC ASSET) </v>
          </cell>
          <cell r="I13089" t="str">
            <v xml:space="preserve">ALEJANDRO DIAZAYAS OLIVER                                             </v>
          </cell>
        </row>
        <row r="13090">
          <cell r="G13090">
            <v>530032</v>
          </cell>
          <cell r="H13090" t="str">
            <v xml:space="preserve">ANAMAYTE TOPETE ESTRADA (SC ASSET) </v>
          </cell>
          <cell r="I13090" t="str">
            <v xml:space="preserve">ALEJANDRO DIAZAYAS OLIVER                                             </v>
          </cell>
        </row>
        <row r="13091">
          <cell r="G13091">
            <v>530032</v>
          </cell>
          <cell r="H13091" t="str">
            <v xml:space="preserve">ANAMAYTE TOPETE ESTRADA (SC ASSET) </v>
          </cell>
          <cell r="I13091" t="str">
            <v xml:space="preserve">ALEJANDRO DIAZAYAS OLIVER                                             </v>
          </cell>
        </row>
        <row r="13092">
          <cell r="G13092">
            <v>530032</v>
          </cell>
          <cell r="H13092" t="str">
            <v xml:space="preserve">ANAMAYTE TOPETE ESTRADA (SC ASSET) </v>
          </cell>
          <cell r="I13092" t="str">
            <v xml:space="preserve">ALEJANDRO DIAZAYAS OLIVER                                             </v>
          </cell>
        </row>
        <row r="13093">
          <cell r="G13093">
            <v>530032</v>
          </cell>
          <cell r="H13093" t="str">
            <v xml:space="preserve">ANAMAYTE TOPETE ESTRADA (SC ASSET) </v>
          </cell>
          <cell r="I13093" t="str">
            <v xml:space="preserve">ALEJANDRO DIAZAYAS OLIVER                                             </v>
          </cell>
        </row>
        <row r="13094">
          <cell r="G13094">
            <v>530032</v>
          </cell>
          <cell r="H13094" t="str">
            <v xml:space="preserve">ANAMAYTE TOPETE ESTRADA (SC ASSET) </v>
          </cell>
          <cell r="I13094" t="str">
            <v xml:space="preserve">ALEJANDRO DIAZAYAS OLIVER                                             </v>
          </cell>
        </row>
        <row r="13095">
          <cell r="G13095">
            <v>530032</v>
          </cell>
          <cell r="H13095" t="str">
            <v xml:space="preserve">ANAMAYTE TOPETE ESTRADA (SC ASSET) </v>
          </cell>
          <cell r="I13095" t="str">
            <v xml:space="preserve">ALEJANDRO DIAZAYAS OLIVER                                             </v>
          </cell>
        </row>
        <row r="13096">
          <cell r="G13096">
            <v>530032</v>
          </cell>
          <cell r="H13096" t="str">
            <v xml:space="preserve">ANAMAYTE TOPETE ESTRADA (SC ASSET) </v>
          </cell>
          <cell r="I13096" t="str">
            <v xml:space="preserve">ALEJANDRO DIAZAYAS OLIVER                                             </v>
          </cell>
        </row>
        <row r="13097">
          <cell r="G13097">
            <v>530032</v>
          </cell>
          <cell r="H13097" t="str">
            <v xml:space="preserve">ANAMAYTE TOPETE ESTRADA (SC ASSET) </v>
          </cell>
          <cell r="I13097" t="str">
            <v xml:space="preserve">ALEJANDRO DIAZAYAS OLIVER                                             </v>
          </cell>
        </row>
        <row r="13098">
          <cell r="G13098">
            <v>530032</v>
          </cell>
          <cell r="H13098" t="str">
            <v xml:space="preserve">ANAMAYTE TOPETE ESTRADA (SC ASSET) </v>
          </cell>
          <cell r="I13098" t="str">
            <v xml:space="preserve">ALEJANDRO DIAZAYAS OLIVER                                             </v>
          </cell>
        </row>
        <row r="13099">
          <cell r="G13099">
            <v>530032</v>
          </cell>
          <cell r="H13099" t="str">
            <v xml:space="preserve">ANAMAYTE TOPETE ESTRADA (SC ASSET) </v>
          </cell>
          <cell r="I13099" t="str">
            <v xml:space="preserve">ALEJANDRO DIAZAYAS OLIVER                                             </v>
          </cell>
        </row>
        <row r="13100">
          <cell r="G13100">
            <v>530032</v>
          </cell>
          <cell r="H13100" t="str">
            <v xml:space="preserve">ANAMAYTE TOPETE ESTRADA (SC ASSET) </v>
          </cell>
          <cell r="I13100" t="str">
            <v xml:space="preserve">ALEJANDRO DIAZAYAS OLIVER                                             </v>
          </cell>
        </row>
        <row r="13101">
          <cell r="G13101">
            <v>530032</v>
          </cell>
          <cell r="H13101" t="str">
            <v xml:space="preserve">ANAMAYTE TOPETE ESTRADA (SC ASSET) </v>
          </cell>
          <cell r="I13101" t="str">
            <v xml:space="preserve">ALEJANDRO DIAZAYAS OLIVER                                             </v>
          </cell>
        </row>
        <row r="13102">
          <cell r="G13102">
            <v>530032</v>
          </cell>
          <cell r="H13102" t="str">
            <v xml:space="preserve">ANAMAYTE TOPETE ESTRADA (SC ASSET) </v>
          </cell>
          <cell r="I13102" t="str">
            <v xml:space="preserve">ALEJANDRO DIAZAYAS OLIVER                                             </v>
          </cell>
        </row>
        <row r="13103">
          <cell r="G13103">
            <v>530032</v>
          </cell>
          <cell r="H13103" t="str">
            <v xml:space="preserve">ANAMAYTE TOPETE ESTRADA (SC ASSET) </v>
          </cell>
          <cell r="I13103" t="str">
            <v xml:space="preserve">ALEJANDRO DIAZAYAS OLIVER                                             </v>
          </cell>
        </row>
        <row r="13104">
          <cell r="G13104">
            <v>530032</v>
          </cell>
          <cell r="H13104" t="str">
            <v xml:space="preserve">ANAMAYTE TOPETE ESTRADA (SC ASSET) </v>
          </cell>
          <cell r="I13104" t="str">
            <v xml:space="preserve">ALEJANDRO DIAZAYAS OLIVER                                             </v>
          </cell>
        </row>
        <row r="13105">
          <cell r="G13105">
            <v>530032</v>
          </cell>
          <cell r="H13105" t="str">
            <v xml:space="preserve">ANAMAYTE TOPETE ESTRADA (SC ASSET) </v>
          </cell>
          <cell r="I13105" t="str">
            <v xml:space="preserve">ALEJANDRO DIAZAYAS OLIVER                                             </v>
          </cell>
        </row>
        <row r="13106">
          <cell r="G13106">
            <v>530032</v>
          </cell>
          <cell r="H13106" t="str">
            <v xml:space="preserve">ANAMAYTE TOPETE ESTRADA (SC ASSET) </v>
          </cell>
          <cell r="I13106" t="str">
            <v xml:space="preserve">ALEJANDRO DIAZAYAS OLIVER                                             </v>
          </cell>
        </row>
        <row r="13107">
          <cell r="G13107">
            <v>530032</v>
          </cell>
          <cell r="H13107" t="str">
            <v xml:space="preserve">ANAMAYTE TOPETE ESTRADA (SC ASSET) </v>
          </cell>
          <cell r="I13107" t="str">
            <v xml:space="preserve">ALEJANDRO DIAZAYAS OLIVER                                             </v>
          </cell>
        </row>
        <row r="13108">
          <cell r="G13108">
            <v>530032</v>
          </cell>
          <cell r="H13108" t="str">
            <v xml:space="preserve">ANAMAYTE TOPETE ESTRADA (SC ASSET) </v>
          </cell>
          <cell r="I13108" t="str">
            <v xml:space="preserve">ALEJANDRO DIAZAYAS OLIVER                                             </v>
          </cell>
        </row>
        <row r="13109">
          <cell r="G13109">
            <v>530032</v>
          </cell>
          <cell r="H13109" t="str">
            <v xml:space="preserve">ANAMAYTE TOPETE ESTRADA (SC ASSET) </v>
          </cell>
          <cell r="I13109" t="str">
            <v xml:space="preserve">ALEJANDRO DIAZAYAS OLIVER                                             </v>
          </cell>
        </row>
        <row r="13110">
          <cell r="G13110">
            <v>530032</v>
          </cell>
          <cell r="H13110" t="str">
            <v xml:space="preserve">ANAMAYTE TOPETE ESTRADA (SC ASSET) </v>
          </cell>
          <cell r="I13110" t="str">
            <v xml:space="preserve">ALEJANDRO DIAZAYAS OLIVER                                             </v>
          </cell>
        </row>
        <row r="13111">
          <cell r="G13111">
            <v>530032</v>
          </cell>
          <cell r="H13111" t="str">
            <v xml:space="preserve">ANAMAYTE TOPETE ESTRADA (SC ASSET) </v>
          </cell>
          <cell r="I13111" t="str">
            <v xml:space="preserve">ALEJANDRO DIAZAYAS OLIVER                                             </v>
          </cell>
        </row>
        <row r="13112">
          <cell r="G13112">
            <v>530032</v>
          </cell>
          <cell r="H13112" t="str">
            <v xml:space="preserve">ANAMAYTE TOPETE ESTRADA (SC ASSET) </v>
          </cell>
          <cell r="I13112" t="str">
            <v xml:space="preserve">ALEJANDRO DIAZAYAS OLIVER                                             </v>
          </cell>
        </row>
        <row r="13113">
          <cell r="G13113">
            <v>530032</v>
          </cell>
          <cell r="H13113" t="str">
            <v xml:space="preserve">ANAMAYTE TOPETE ESTRADA (SC ASSET) </v>
          </cell>
          <cell r="I13113" t="str">
            <v xml:space="preserve">ALEJANDRO DIAZAYAS OLIVER                                             </v>
          </cell>
        </row>
        <row r="13114">
          <cell r="G13114">
            <v>530032</v>
          </cell>
          <cell r="H13114" t="str">
            <v xml:space="preserve">ANAMAYTE TOPETE ESTRADA (SC ASSET) </v>
          </cell>
          <cell r="I13114" t="str">
            <v xml:space="preserve">ALEJANDRO DIAZAYAS OLIVER                                             </v>
          </cell>
        </row>
        <row r="13115">
          <cell r="G13115">
            <v>530032</v>
          </cell>
          <cell r="H13115" t="str">
            <v xml:space="preserve">ANAMAYTE TOPETE ESTRADA (SC ASSET) </v>
          </cell>
          <cell r="I13115" t="str">
            <v xml:space="preserve">ALEJANDRO DIAZAYAS OLIVER                                             </v>
          </cell>
        </row>
        <row r="13116">
          <cell r="G13116">
            <v>530032</v>
          </cell>
          <cell r="H13116" t="str">
            <v xml:space="preserve">ANAMAYTE TOPETE ESTRADA (SC ASSET) </v>
          </cell>
          <cell r="I13116" t="str">
            <v xml:space="preserve">ALEJANDRO DIAZAYAS OLIVER                                             </v>
          </cell>
        </row>
        <row r="13117">
          <cell r="G13117">
            <v>530032</v>
          </cell>
          <cell r="H13117" t="str">
            <v xml:space="preserve">ANAMAYTE TOPETE ESTRADA (SC ASSET) </v>
          </cell>
          <cell r="I13117" t="str">
            <v xml:space="preserve">ALEJANDRO DIAZAYAS OLIVER                                             </v>
          </cell>
        </row>
        <row r="13118">
          <cell r="G13118">
            <v>530032</v>
          </cell>
          <cell r="H13118" t="str">
            <v xml:space="preserve">ANAMAYTE TOPETE ESTRADA (SC ASSET) </v>
          </cell>
          <cell r="I13118" t="str">
            <v xml:space="preserve">ALEJANDRO DIAZAYAS OLIVER                                             </v>
          </cell>
        </row>
        <row r="13119">
          <cell r="G13119">
            <v>530053</v>
          </cell>
          <cell r="H13119" t="str">
            <v xml:space="preserve">ALEJANDRA PEREZ MINA               </v>
          </cell>
          <cell r="I13119" t="str">
            <v xml:space="preserve">GABRIELA MARIA SUINAGA AGUILAR                                        </v>
          </cell>
        </row>
        <row r="13120">
          <cell r="G13120">
            <v>530062</v>
          </cell>
          <cell r="H13120" t="str">
            <v xml:space="preserve">ALEJANDRA PEREZ MINA               </v>
          </cell>
          <cell r="I13120" t="str">
            <v xml:space="preserve">MARIA DEL AMPARO CECILIA PARRODI ARROYO                               </v>
          </cell>
        </row>
        <row r="13121">
          <cell r="G13121">
            <v>530071</v>
          </cell>
          <cell r="H13121" t="str">
            <v xml:space="preserve">ALEJANDRA PEREZ MINA (ALPHA G)     </v>
          </cell>
          <cell r="I13121" t="str">
            <v xml:space="preserve">JOSE LUIS PORRAS GUTIERREZ                                            </v>
          </cell>
        </row>
        <row r="13122">
          <cell r="G13122">
            <v>530071</v>
          </cell>
          <cell r="H13122" t="str">
            <v xml:space="preserve">ALEJANDRA PEREZ MINA (ALPHA G)     </v>
          </cell>
          <cell r="I13122" t="str">
            <v xml:space="preserve">JOSE LUIS PORRAS GUTIERREZ                                            </v>
          </cell>
        </row>
        <row r="13123">
          <cell r="G13123">
            <v>530071</v>
          </cell>
          <cell r="H13123" t="str">
            <v xml:space="preserve">ALEJANDRA PEREZ MINA (ALPHA G)     </v>
          </cell>
          <cell r="I13123" t="str">
            <v xml:space="preserve">JOSE LUIS PORRAS GUTIERREZ                                            </v>
          </cell>
        </row>
        <row r="13124">
          <cell r="G13124">
            <v>530071</v>
          </cell>
          <cell r="H13124" t="str">
            <v xml:space="preserve">ALEJANDRA PEREZ MINA (ALPHA G)     </v>
          </cell>
          <cell r="I13124" t="str">
            <v xml:space="preserve">JOSE LUIS PORRAS GUTIERREZ                                            </v>
          </cell>
        </row>
        <row r="13125">
          <cell r="G13125">
            <v>530071</v>
          </cell>
          <cell r="H13125" t="str">
            <v xml:space="preserve">ALEJANDRA PEREZ MINA (ALPHA G)     </v>
          </cell>
          <cell r="I13125" t="str">
            <v xml:space="preserve">JOSE LUIS PORRAS GUTIERREZ                                            </v>
          </cell>
        </row>
        <row r="13126">
          <cell r="G13126">
            <v>530071</v>
          </cell>
          <cell r="H13126" t="str">
            <v xml:space="preserve">ALEJANDRA PEREZ MINA (ALPHA G)     </v>
          </cell>
          <cell r="I13126" t="str">
            <v xml:space="preserve">JOSE LUIS PORRAS GUTIERREZ                                            </v>
          </cell>
        </row>
        <row r="13127">
          <cell r="G13127">
            <v>530071</v>
          </cell>
          <cell r="H13127" t="str">
            <v xml:space="preserve">ALEJANDRA PEREZ MINA (ALPHA G)     </v>
          </cell>
          <cell r="I13127" t="str">
            <v xml:space="preserve">JOSE LUIS PORRAS GUTIERREZ                                            </v>
          </cell>
        </row>
        <row r="13128">
          <cell r="G13128">
            <v>530071</v>
          </cell>
          <cell r="H13128" t="str">
            <v xml:space="preserve">ALEJANDRA PEREZ MINA (ALPHA G)     </v>
          </cell>
          <cell r="I13128" t="str">
            <v xml:space="preserve">JOSE LUIS PORRAS GUTIERREZ                                            </v>
          </cell>
        </row>
        <row r="13129">
          <cell r="G13129">
            <v>530071</v>
          </cell>
          <cell r="H13129" t="str">
            <v xml:space="preserve">ALEJANDRA PEREZ MINA (ALPHA G)     </v>
          </cell>
          <cell r="I13129" t="str">
            <v xml:space="preserve">JOSE LUIS PORRAS GUTIERREZ                                            </v>
          </cell>
        </row>
        <row r="13130">
          <cell r="G13130">
            <v>530071</v>
          </cell>
          <cell r="H13130" t="str">
            <v xml:space="preserve">ALEJANDRA PEREZ MINA (ALPHA G)     </v>
          </cell>
          <cell r="I13130" t="str">
            <v xml:space="preserve">JOSE LUIS PORRAS GUTIERREZ                                            </v>
          </cell>
        </row>
        <row r="13131">
          <cell r="G13131">
            <v>530071</v>
          </cell>
          <cell r="H13131" t="str">
            <v xml:space="preserve">ALEJANDRA PEREZ MINA (ALPHA G)     </v>
          </cell>
          <cell r="I13131" t="str">
            <v xml:space="preserve">JOSE LUIS PORRAS GUTIERREZ                                            </v>
          </cell>
        </row>
        <row r="13132">
          <cell r="G13132">
            <v>530071</v>
          </cell>
          <cell r="H13132" t="str">
            <v xml:space="preserve">ALEJANDRA PEREZ MINA (ALPHA G)     </v>
          </cell>
          <cell r="I13132" t="str">
            <v xml:space="preserve">JOSE LUIS PORRAS GUTIERREZ                                            </v>
          </cell>
        </row>
        <row r="13133">
          <cell r="G13133">
            <v>530071</v>
          </cell>
          <cell r="H13133" t="str">
            <v xml:space="preserve">ALEJANDRA PEREZ MINA (ALPHA G)     </v>
          </cell>
          <cell r="I13133" t="str">
            <v xml:space="preserve">JOSE LUIS PORRAS GUTIERREZ                                            </v>
          </cell>
        </row>
        <row r="13134">
          <cell r="G13134">
            <v>530071</v>
          </cell>
          <cell r="H13134" t="str">
            <v xml:space="preserve">ALEJANDRA PEREZ MINA (ALPHA G)     </v>
          </cell>
          <cell r="I13134" t="str">
            <v xml:space="preserve">JOSE LUIS PORRAS GUTIERREZ                                            </v>
          </cell>
        </row>
        <row r="13135">
          <cell r="G13135">
            <v>530083</v>
          </cell>
          <cell r="H13135" t="str">
            <v xml:space="preserve">ALEJANDRO DE LA GARZA GARCIA       </v>
          </cell>
          <cell r="I13135" t="str">
            <v xml:space="preserve">LUCINA NINO ARRAMBIDE                                                 </v>
          </cell>
        </row>
        <row r="13136">
          <cell r="G13136">
            <v>530083</v>
          </cell>
          <cell r="H13136" t="str">
            <v xml:space="preserve">ALEJANDRO DE LA GARZA GARCIA       </v>
          </cell>
          <cell r="I13136" t="str">
            <v xml:space="preserve">LUCINA NINO ARRAMBIDE                                                 </v>
          </cell>
        </row>
        <row r="13137">
          <cell r="G13137">
            <v>530112</v>
          </cell>
          <cell r="H13137" t="str">
            <v xml:space="preserve">ALEXANDRO SANTILLAN GALLARDO       </v>
          </cell>
          <cell r="I13137" t="str">
            <v xml:space="preserve">GUADALUPE ALVAREZ GUILOCHE                                            </v>
          </cell>
        </row>
        <row r="13138">
          <cell r="G13138">
            <v>530112</v>
          </cell>
          <cell r="H13138" t="str">
            <v xml:space="preserve">ALEXANDRO SANTILLAN GALLARDO       </v>
          </cell>
          <cell r="I13138" t="str">
            <v xml:space="preserve">GUADALUPE ALVAREZ GUILOCHE                                            </v>
          </cell>
        </row>
        <row r="13139">
          <cell r="G13139">
            <v>530123</v>
          </cell>
          <cell r="H13139" t="str">
            <v xml:space="preserve">ALEJANDRA PEREZ MINA               </v>
          </cell>
          <cell r="I13139" t="str">
            <v xml:space="preserve">EMMA VICTORIA GARCIA SAINZ WILSON                                     </v>
          </cell>
        </row>
        <row r="13140">
          <cell r="G13140">
            <v>530123</v>
          </cell>
          <cell r="H13140" t="str">
            <v xml:space="preserve">ALEJANDRA PEREZ MINA               </v>
          </cell>
          <cell r="I13140" t="str">
            <v xml:space="preserve">EMMA VICTORIA GARCIA SAINZ WILSON                                     </v>
          </cell>
        </row>
        <row r="13141">
          <cell r="G13141">
            <v>530123</v>
          </cell>
          <cell r="H13141" t="str">
            <v xml:space="preserve">ALEJANDRA PEREZ MINA               </v>
          </cell>
          <cell r="I13141" t="str">
            <v xml:space="preserve">EMMA VICTORIA GARCIA SAINZ WILSON                                     </v>
          </cell>
        </row>
        <row r="13142">
          <cell r="G13142">
            <v>530123</v>
          </cell>
          <cell r="H13142" t="str">
            <v xml:space="preserve">ALEJANDRA PEREZ MINA               </v>
          </cell>
          <cell r="I13142" t="str">
            <v xml:space="preserve">EMMA VICTORIA GARCIA SAINZ WILSON                                     </v>
          </cell>
        </row>
        <row r="13143">
          <cell r="G13143">
            <v>530123</v>
          </cell>
          <cell r="H13143" t="str">
            <v xml:space="preserve">ALEJANDRA PEREZ MINA               </v>
          </cell>
          <cell r="I13143" t="str">
            <v xml:space="preserve">EMMA VICTORIA GARCIA SAINZ WILSON                                     </v>
          </cell>
        </row>
        <row r="13144">
          <cell r="G13144">
            <v>530123</v>
          </cell>
          <cell r="H13144" t="str">
            <v xml:space="preserve">ALEJANDRA PEREZ MINA               </v>
          </cell>
          <cell r="I13144" t="str">
            <v xml:space="preserve">EMMA VICTORIA GARCIA SAINZ WILSON                                     </v>
          </cell>
        </row>
        <row r="13145">
          <cell r="G13145">
            <v>530123</v>
          </cell>
          <cell r="H13145" t="str">
            <v xml:space="preserve">ALEJANDRA PEREZ MINA               </v>
          </cell>
          <cell r="I13145" t="str">
            <v xml:space="preserve">EMMA VICTORIA GARCIA SAINZ WILSON                                     </v>
          </cell>
        </row>
        <row r="13146">
          <cell r="G13146">
            <v>530134</v>
          </cell>
          <cell r="H13146" t="str">
            <v xml:space="preserve">ALEJANDRO AGUILAR MORALES          </v>
          </cell>
          <cell r="I13146" t="str">
            <v xml:space="preserve">ALEJANDRA GARCIA SORIANO                                              </v>
          </cell>
        </row>
        <row r="13147">
          <cell r="G13147">
            <v>530152</v>
          </cell>
          <cell r="H13147" t="str">
            <v xml:space="preserve">BELINDA YOLANDA ACOSTA GALINDO     </v>
          </cell>
          <cell r="I13147" t="str">
            <v xml:space="preserve">JUAN GUILLERMO EUSTACE JENKINS                                        </v>
          </cell>
        </row>
        <row r="13148">
          <cell r="G13148">
            <v>530152</v>
          </cell>
          <cell r="H13148" t="str">
            <v xml:space="preserve">BELINDA YOLANDA ACOSTA GALINDO     </v>
          </cell>
          <cell r="I13148" t="str">
            <v xml:space="preserve">JUAN GUILLERMO EUSTACE JENKINS                                        </v>
          </cell>
        </row>
        <row r="13149">
          <cell r="G13149">
            <v>530152</v>
          </cell>
          <cell r="H13149" t="str">
            <v xml:space="preserve">BELINDA YOLANDA ACOSTA GALINDO     </v>
          </cell>
          <cell r="I13149" t="str">
            <v xml:space="preserve">JUAN GUILLERMO EUSTACE JENKINS                                        </v>
          </cell>
        </row>
        <row r="13150">
          <cell r="G13150">
            <v>530152</v>
          </cell>
          <cell r="H13150" t="str">
            <v xml:space="preserve">BELINDA YOLANDA ACOSTA GALINDO     </v>
          </cell>
          <cell r="I13150" t="str">
            <v xml:space="preserve">JUAN GUILLERMO EUSTACE JENKINS                                        </v>
          </cell>
        </row>
        <row r="13151">
          <cell r="G13151">
            <v>530152</v>
          </cell>
          <cell r="H13151" t="str">
            <v xml:space="preserve">BELINDA YOLANDA ACOSTA GALINDO     </v>
          </cell>
          <cell r="I13151" t="str">
            <v xml:space="preserve">JUAN GUILLERMO EUSTACE JENKINS                                        </v>
          </cell>
        </row>
        <row r="13152">
          <cell r="G13152">
            <v>530152</v>
          </cell>
          <cell r="H13152" t="str">
            <v xml:space="preserve">BELINDA YOLANDA ACOSTA GALINDO     </v>
          </cell>
          <cell r="I13152" t="str">
            <v xml:space="preserve">JUAN GUILLERMO EUSTACE JENKINS                                        </v>
          </cell>
        </row>
        <row r="13153">
          <cell r="G13153">
            <v>530163</v>
          </cell>
          <cell r="H13153" t="str">
            <v xml:space="preserve">ALEJANDRA PEREZ MINA               </v>
          </cell>
          <cell r="I13153" t="str">
            <v xml:space="preserve">NICOLAS CARRANCEDO CARREDANO                                          </v>
          </cell>
        </row>
        <row r="13154">
          <cell r="G13154">
            <v>530163</v>
          </cell>
          <cell r="H13154" t="str">
            <v xml:space="preserve">ALEJANDRA PEREZ MINA               </v>
          </cell>
          <cell r="I13154" t="str">
            <v xml:space="preserve">NICOLAS CARRANCEDO CARREDANO                                          </v>
          </cell>
        </row>
        <row r="13155">
          <cell r="G13155">
            <v>530163</v>
          </cell>
          <cell r="H13155" t="str">
            <v xml:space="preserve">ALEJANDRA PEREZ MINA               </v>
          </cell>
          <cell r="I13155" t="str">
            <v xml:space="preserve">NICOLAS CARRANCEDO CARREDANO                                          </v>
          </cell>
        </row>
        <row r="13156">
          <cell r="G13156">
            <v>530163</v>
          </cell>
          <cell r="H13156" t="str">
            <v xml:space="preserve">ALEJANDRA PEREZ MINA               </v>
          </cell>
          <cell r="I13156" t="str">
            <v xml:space="preserve">NICOLAS CARRANCEDO CARREDANO                                          </v>
          </cell>
        </row>
        <row r="13157">
          <cell r="G13157">
            <v>530163</v>
          </cell>
          <cell r="H13157" t="str">
            <v xml:space="preserve">ALEJANDRA PEREZ MINA               </v>
          </cell>
          <cell r="I13157" t="str">
            <v xml:space="preserve">NICOLAS CARRANCEDO CARREDANO                                          </v>
          </cell>
        </row>
        <row r="13158">
          <cell r="G13158">
            <v>530163</v>
          </cell>
          <cell r="H13158" t="str">
            <v xml:space="preserve">ALEJANDRA PEREZ MINA               </v>
          </cell>
          <cell r="I13158" t="str">
            <v xml:space="preserve">NICOLAS CARRANCEDO CARREDANO                                          </v>
          </cell>
        </row>
        <row r="13159">
          <cell r="G13159">
            <v>530163</v>
          </cell>
          <cell r="H13159" t="str">
            <v xml:space="preserve">ALEJANDRA PEREZ MINA               </v>
          </cell>
          <cell r="I13159" t="str">
            <v xml:space="preserve">NICOLAS CARRANCEDO CARREDANO                                          </v>
          </cell>
        </row>
        <row r="13160">
          <cell r="G13160">
            <v>530163</v>
          </cell>
          <cell r="H13160" t="str">
            <v xml:space="preserve">ALEJANDRA PEREZ MINA               </v>
          </cell>
          <cell r="I13160" t="str">
            <v xml:space="preserve">NICOLAS CARRANCEDO CARREDANO                                          </v>
          </cell>
        </row>
        <row r="13161">
          <cell r="G13161">
            <v>530163</v>
          </cell>
          <cell r="H13161" t="str">
            <v xml:space="preserve">ALEJANDRA PEREZ MINA               </v>
          </cell>
          <cell r="I13161" t="str">
            <v xml:space="preserve">NICOLAS CARRANCEDO CARREDANO                                          </v>
          </cell>
        </row>
        <row r="13162">
          <cell r="G13162">
            <v>530163</v>
          </cell>
          <cell r="H13162" t="str">
            <v xml:space="preserve">ALEJANDRA PEREZ MINA               </v>
          </cell>
          <cell r="I13162" t="str">
            <v xml:space="preserve">NICOLAS CARRANCEDO CARREDANO                                          </v>
          </cell>
        </row>
        <row r="13163">
          <cell r="G13163">
            <v>530163</v>
          </cell>
          <cell r="H13163" t="str">
            <v xml:space="preserve">ALEJANDRA PEREZ MINA               </v>
          </cell>
          <cell r="I13163" t="str">
            <v xml:space="preserve">NICOLAS CARRANCEDO CARREDANO                                          </v>
          </cell>
        </row>
        <row r="13164">
          <cell r="G13164">
            <v>530163</v>
          </cell>
          <cell r="H13164" t="str">
            <v xml:space="preserve">ALEJANDRA PEREZ MINA               </v>
          </cell>
          <cell r="I13164" t="str">
            <v xml:space="preserve">NICOLAS CARRANCEDO CARREDANO                                          </v>
          </cell>
        </row>
        <row r="13165">
          <cell r="G13165">
            <v>530221</v>
          </cell>
          <cell r="H13165" t="str">
            <v xml:space="preserve">EMPLEADOS                          </v>
          </cell>
          <cell r="I13165" t="str">
            <v xml:space="preserve">JAVIER TORROELLA DE CIMA                                              </v>
          </cell>
        </row>
        <row r="13166">
          <cell r="G13166">
            <v>530221</v>
          </cell>
          <cell r="H13166" t="str">
            <v xml:space="preserve">EMPLEADOS                          </v>
          </cell>
          <cell r="I13166" t="str">
            <v xml:space="preserve">JAVIER TORROELLA DE CIMA                                              </v>
          </cell>
        </row>
        <row r="13167">
          <cell r="G13167">
            <v>530221</v>
          </cell>
          <cell r="H13167" t="str">
            <v xml:space="preserve">EMPLEADOS                          </v>
          </cell>
          <cell r="I13167" t="str">
            <v xml:space="preserve">JAVIER TORROELLA DE CIMA                                              </v>
          </cell>
        </row>
        <row r="13168">
          <cell r="G13168">
            <v>530232</v>
          </cell>
          <cell r="H13168" t="str">
            <v xml:space="preserve">BELINDA YOLANDA ACOSTA GALINDO     </v>
          </cell>
          <cell r="I13168" t="str">
            <v xml:space="preserve">RAFAEL GARCIA SUAREZ                                                  </v>
          </cell>
        </row>
        <row r="13169">
          <cell r="G13169">
            <v>530232</v>
          </cell>
          <cell r="H13169" t="str">
            <v xml:space="preserve">BELINDA YOLANDA ACOSTA GALINDO     </v>
          </cell>
          <cell r="I13169" t="str">
            <v xml:space="preserve">RAFAEL GARCIA SUAREZ                                                  </v>
          </cell>
        </row>
        <row r="13170">
          <cell r="G13170">
            <v>530232</v>
          </cell>
          <cell r="H13170" t="str">
            <v xml:space="preserve">BELINDA YOLANDA ACOSTA GALINDO     </v>
          </cell>
          <cell r="I13170" t="str">
            <v xml:space="preserve">RAFAEL GARCIA SUAREZ                                                  </v>
          </cell>
        </row>
        <row r="13171">
          <cell r="G13171">
            <v>530232</v>
          </cell>
          <cell r="H13171" t="str">
            <v xml:space="preserve">BELINDA YOLANDA ACOSTA GALINDO     </v>
          </cell>
          <cell r="I13171" t="str">
            <v xml:space="preserve">RAFAEL GARCIA SUAREZ                                                  </v>
          </cell>
        </row>
        <row r="13172">
          <cell r="G13172">
            <v>530232</v>
          </cell>
          <cell r="H13172" t="str">
            <v xml:space="preserve">BELINDA YOLANDA ACOSTA GALINDO     </v>
          </cell>
          <cell r="I13172" t="str">
            <v xml:space="preserve">RAFAEL GARCIA SUAREZ                                                  </v>
          </cell>
        </row>
        <row r="13173">
          <cell r="G13173">
            <v>530232</v>
          </cell>
          <cell r="H13173" t="str">
            <v xml:space="preserve">BELINDA YOLANDA ACOSTA GALINDO     </v>
          </cell>
          <cell r="I13173" t="str">
            <v xml:space="preserve">RAFAEL GARCIA SUAREZ                                                  </v>
          </cell>
        </row>
        <row r="13174">
          <cell r="G13174">
            <v>530232</v>
          </cell>
          <cell r="H13174" t="str">
            <v xml:space="preserve">BELINDA YOLANDA ACOSTA GALINDO     </v>
          </cell>
          <cell r="I13174" t="str">
            <v xml:space="preserve">RAFAEL GARCIA SUAREZ                                                  </v>
          </cell>
        </row>
        <row r="13175">
          <cell r="G13175">
            <v>530232</v>
          </cell>
          <cell r="H13175" t="str">
            <v xml:space="preserve">BELINDA YOLANDA ACOSTA GALINDO     </v>
          </cell>
          <cell r="I13175" t="str">
            <v xml:space="preserve">RAFAEL GARCIA SUAREZ                                                  </v>
          </cell>
        </row>
        <row r="13176">
          <cell r="G13176">
            <v>530232</v>
          </cell>
          <cell r="H13176" t="str">
            <v xml:space="preserve">BELINDA YOLANDA ACOSTA GALINDO     </v>
          </cell>
          <cell r="I13176" t="str">
            <v xml:space="preserve">RAFAEL GARCIA SUAREZ                                                  </v>
          </cell>
        </row>
        <row r="13177">
          <cell r="G13177">
            <v>530243</v>
          </cell>
          <cell r="H13177" t="str">
            <v xml:space="preserve">BELINDA YOLANDA ACOSTA GALINDO     </v>
          </cell>
          <cell r="I13177" t="str">
            <v xml:space="preserve">JUAN CARLOS EDEN WYNTER GARCIA                                        </v>
          </cell>
        </row>
        <row r="13178">
          <cell r="G13178">
            <v>530243</v>
          </cell>
          <cell r="H13178" t="str">
            <v xml:space="preserve">BELINDA YOLANDA ACOSTA GALINDO     </v>
          </cell>
          <cell r="I13178" t="str">
            <v xml:space="preserve">JUAN CARLOS EDEN WYNTER GARCIA                                        </v>
          </cell>
        </row>
        <row r="13179">
          <cell r="G13179">
            <v>530243</v>
          </cell>
          <cell r="H13179" t="str">
            <v xml:space="preserve">BELINDA YOLANDA ACOSTA GALINDO     </v>
          </cell>
          <cell r="I13179" t="str">
            <v xml:space="preserve">JUAN CARLOS EDEN WYNTER GARCIA                                        </v>
          </cell>
        </row>
        <row r="13180">
          <cell r="G13180">
            <v>530261</v>
          </cell>
          <cell r="H13180" t="str">
            <v xml:space="preserve">ALEJANDRO AGUILAR MORALES          </v>
          </cell>
          <cell r="I13180" t="str">
            <v xml:space="preserve">FRANCISCO JULIAN PELAYO NAVA                                          </v>
          </cell>
        </row>
        <row r="13181">
          <cell r="G13181">
            <v>530272</v>
          </cell>
          <cell r="H13181" t="str">
            <v xml:space="preserve">GABRIELA SANCHEZ PEREZ             </v>
          </cell>
          <cell r="I13181" t="str">
            <v xml:space="preserve">ADMINISTRACION DE FONDOS FUNERARIOS, S.A. DE C.V.                     </v>
          </cell>
        </row>
        <row r="13182">
          <cell r="G13182">
            <v>530272</v>
          </cell>
          <cell r="H13182" t="str">
            <v xml:space="preserve">GABRIELA SANCHEZ PEREZ             </v>
          </cell>
          <cell r="I13182" t="str">
            <v xml:space="preserve">ADMINISTRACION DE FONDOS FUNERARIOS, S.A. DE C.V.                     </v>
          </cell>
        </row>
        <row r="13183">
          <cell r="G13183">
            <v>530272</v>
          </cell>
          <cell r="H13183" t="str">
            <v xml:space="preserve">GABRIELA SANCHEZ PEREZ             </v>
          </cell>
          <cell r="I13183" t="str">
            <v xml:space="preserve">ADMINISTRACION DE FONDOS FUNERARIOS, S.A. DE C.V.                     </v>
          </cell>
        </row>
        <row r="13184">
          <cell r="G13184">
            <v>530272</v>
          </cell>
          <cell r="H13184" t="str">
            <v xml:space="preserve">GABRIELA SANCHEZ PEREZ             </v>
          </cell>
          <cell r="I13184" t="str">
            <v xml:space="preserve">ADMINISTRACION DE FONDOS FUNERARIOS, S.A. DE C.V.                     </v>
          </cell>
        </row>
        <row r="13185">
          <cell r="G13185">
            <v>530272</v>
          </cell>
          <cell r="H13185" t="str">
            <v xml:space="preserve">GABRIELA SANCHEZ PEREZ             </v>
          </cell>
          <cell r="I13185" t="str">
            <v xml:space="preserve">ADMINISTRACION DE FONDOS FUNERARIOS, S.A. DE C.V.                     </v>
          </cell>
        </row>
        <row r="13186">
          <cell r="G13186">
            <v>530272</v>
          </cell>
          <cell r="H13186" t="str">
            <v xml:space="preserve">GABRIELA SANCHEZ PEREZ             </v>
          </cell>
          <cell r="I13186" t="str">
            <v xml:space="preserve">ADMINISTRACION DE FONDOS FUNERARIOS, S.A. DE C.V.                     </v>
          </cell>
        </row>
        <row r="13187">
          <cell r="G13187">
            <v>530272</v>
          </cell>
          <cell r="H13187" t="str">
            <v xml:space="preserve">GABRIELA SANCHEZ PEREZ             </v>
          </cell>
          <cell r="I13187" t="str">
            <v xml:space="preserve">ADMINISTRACION DE FONDOS FUNERARIOS, S.A. DE C.V.                     </v>
          </cell>
        </row>
        <row r="13188">
          <cell r="G13188">
            <v>530272</v>
          </cell>
          <cell r="H13188" t="str">
            <v xml:space="preserve">GABRIELA SANCHEZ PEREZ             </v>
          </cell>
          <cell r="I13188" t="str">
            <v xml:space="preserve">ADMINISTRACION DE FONDOS FUNERARIOS, S.A. DE C.V.                     </v>
          </cell>
        </row>
        <row r="13189">
          <cell r="G13189">
            <v>530272</v>
          </cell>
          <cell r="H13189" t="str">
            <v xml:space="preserve">GABRIELA SANCHEZ PEREZ             </v>
          </cell>
          <cell r="I13189" t="str">
            <v xml:space="preserve">ADMINISTRACION DE FONDOS FUNERARIOS, S.A. DE C.V.                     </v>
          </cell>
        </row>
        <row r="13190">
          <cell r="G13190">
            <v>530272</v>
          </cell>
          <cell r="H13190" t="str">
            <v xml:space="preserve">GABRIELA SANCHEZ PEREZ             </v>
          </cell>
          <cell r="I13190" t="str">
            <v xml:space="preserve">ADMINISTRACION DE FONDOS FUNERARIOS, S.A. DE C.V.                     </v>
          </cell>
        </row>
        <row r="13191">
          <cell r="G13191">
            <v>530272</v>
          </cell>
          <cell r="H13191" t="str">
            <v xml:space="preserve">GABRIELA SANCHEZ PEREZ             </v>
          </cell>
          <cell r="I13191" t="str">
            <v xml:space="preserve">ADMINISTRACION DE FONDOS FUNERARIOS, S.A. DE C.V.                     </v>
          </cell>
        </row>
        <row r="13192">
          <cell r="G13192">
            <v>530272</v>
          </cell>
          <cell r="H13192" t="str">
            <v xml:space="preserve">GABRIELA SANCHEZ PEREZ             </v>
          </cell>
          <cell r="I13192" t="str">
            <v xml:space="preserve">ADMINISTRACION DE FONDOS FUNERARIOS, S.A. DE C.V.                     </v>
          </cell>
        </row>
        <row r="13193">
          <cell r="G13193">
            <v>530272</v>
          </cell>
          <cell r="H13193" t="str">
            <v xml:space="preserve">GABRIELA SANCHEZ PEREZ             </v>
          </cell>
          <cell r="I13193" t="str">
            <v xml:space="preserve">ADMINISTRACION DE FONDOS FUNERARIOS, S.A. DE C.V.                     </v>
          </cell>
        </row>
        <row r="13194">
          <cell r="G13194">
            <v>530272</v>
          </cell>
          <cell r="H13194" t="str">
            <v xml:space="preserve">GABRIELA SANCHEZ PEREZ             </v>
          </cell>
          <cell r="I13194" t="str">
            <v xml:space="preserve">ADMINISTRACION DE FONDOS FUNERARIOS, S.A. DE C.V.                     </v>
          </cell>
        </row>
        <row r="13195">
          <cell r="G13195">
            <v>530272</v>
          </cell>
          <cell r="H13195" t="str">
            <v xml:space="preserve">GABRIELA SANCHEZ PEREZ             </v>
          </cell>
          <cell r="I13195" t="str">
            <v xml:space="preserve">ADMINISTRACION DE FONDOS FUNERARIOS, S.A. DE C.V.                     </v>
          </cell>
        </row>
        <row r="13196">
          <cell r="G13196">
            <v>530272</v>
          </cell>
          <cell r="H13196" t="str">
            <v xml:space="preserve">GABRIELA SANCHEZ PEREZ             </v>
          </cell>
          <cell r="I13196" t="str">
            <v xml:space="preserve">ADMINISTRACION DE FONDOS FUNERARIOS, S.A. DE C.V.                     </v>
          </cell>
        </row>
        <row r="13197">
          <cell r="G13197">
            <v>530272</v>
          </cell>
          <cell r="H13197" t="str">
            <v xml:space="preserve">GABRIELA SANCHEZ PEREZ             </v>
          </cell>
          <cell r="I13197" t="str">
            <v xml:space="preserve">ADMINISTRACION DE FONDOS FUNERARIOS, S.A. DE C.V.                     </v>
          </cell>
        </row>
        <row r="13198">
          <cell r="G13198">
            <v>530272</v>
          </cell>
          <cell r="H13198" t="str">
            <v xml:space="preserve">GABRIELA SANCHEZ PEREZ             </v>
          </cell>
          <cell r="I13198" t="str">
            <v xml:space="preserve">ADMINISTRACION DE FONDOS FUNERARIOS, S.A. DE C.V.                     </v>
          </cell>
        </row>
        <row r="13199">
          <cell r="G13199">
            <v>530272</v>
          </cell>
          <cell r="H13199" t="str">
            <v xml:space="preserve">GABRIELA SANCHEZ PEREZ             </v>
          </cell>
          <cell r="I13199" t="str">
            <v xml:space="preserve">ADMINISTRACION DE FONDOS FUNERARIOS, S.A. DE C.V.                     </v>
          </cell>
        </row>
        <row r="13200">
          <cell r="G13200">
            <v>530272</v>
          </cell>
          <cell r="H13200" t="str">
            <v xml:space="preserve">GABRIELA SANCHEZ PEREZ             </v>
          </cell>
          <cell r="I13200" t="str">
            <v xml:space="preserve">ADMINISTRACION DE FONDOS FUNERARIOS, S.A. DE C.V.                     </v>
          </cell>
        </row>
        <row r="13201">
          <cell r="G13201">
            <v>530272</v>
          </cell>
          <cell r="H13201" t="str">
            <v xml:space="preserve">GABRIELA SANCHEZ PEREZ             </v>
          </cell>
          <cell r="I13201" t="str">
            <v xml:space="preserve">ADMINISTRACION DE FONDOS FUNERARIOS, S.A. DE C.V.                     </v>
          </cell>
        </row>
        <row r="13202">
          <cell r="G13202">
            <v>530294</v>
          </cell>
          <cell r="H13202" t="str">
            <v xml:space="preserve">SILVIA VALERIA MANZO AGUILAR       </v>
          </cell>
          <cell r="I13202" t="str">
            <v xml:space="preserve">ANTONIO RUIZ GUTIERREZ                                                </v>
          </cell>
        </row>
        <row r="13203">
          <cell r="G13203">
            <v>530294</v>
          </cell>
          <cell r="H13203" t="str">
            <v xml:space="preserve">SILVIA VALERIA MANZO AGUILAR       </v>
          </cell>
          <cell r="I13203" t="str">
            <v xml:space="preserve">ANTONIO RUIZ GUTIERREZ                                                </v>
          </cell>
        </row>
        <row r="13204">
          <cell r="G13204">
            <v>530294</v>
          </cell>
          <cell r="H13204" t="str">
            <v xml:space="preserve">SILVIA VALERIA MANZO AGUILAR       </v>
          </cell>
          <cell r="I13204" t="str">
            <v xml:space="preserve">ANTONIO RUIZ GUTIERREZ                                                </v>
          </cell>
        </row>
        <row r="13205">
          <cell r="G13205">
            <v>530294</v>
          </cell>
          <cell r="H13205" t="str">
            <v xml:space="preserve">SILVIA VALERIA MANZO AGUILAR       </v>
          </cell>
          <cell r="I13205" t="str">
            <v xml:space="preserve">ANTONIO RUIZ GUTIERREZ                                                </v>
          </cell>
        </row>
        <row r="13206">
          <cell r="G13206">
            <v>530294</v>
          </cell>
          <cell r="H13206" t="str">
            <v xml:space="preserve">SILVIA VALERIA MANZO AGUILAR       </v>
          </cell>
          <cell r="I13206" t="str">
            <v xml:space="preserve">ANTONIO RUIZ GUTIERREZ                                                </v>
          </cell>
        </row>
        <row r="13207">
          <cell r="G13207">
            <v>530294</v>
          </cell>
          <cell r="H13207" t="str">
            <v xml:space="preserve">SILVIA VALERIA MANZO AGUILAR       </v>
          </cell>
          <cell r="I13207" t="str">
            <v xml:space="preserve">ANTONIO RUIZ GUTIERREZ                                                </v>
          </cell>
        </row>
        <row r="13208">
          <cell r="G13208">
            <v>530294</v>
          </cell>
          <cell r="H13208" t="str">
            <v xml:space="preserve">SILVIA VALERIA MANZO AGUILAR       </v>
          </cell>
          <cell r="I13208" t="str">
            <v xml:space="preserve">ANTONIO RUIZ GUTIERREZ                                                </v>
          </cell>
        </row>
        <row r="13209">
          <cell r="G13209">
            <v>530294</v>
          </cell>
          <cell r="H13209" t="str">
            <v xml:space="preserve">SILVIA VALERIA MANZO AGUILAR       </v>
          </cell>
          <cell r="I13209" t="str">
            <v xml:space="preserve">ANTONIO RUIZ GUTIERREZ                                                </v>
          </cell>
        </row>
        <row r="13210">
          <cell r="G13210">
            <v>530294</v>
          </cell>
          <cell r="H13210" t="str">
            <v xml:space="preserve">SILVIA VALERIA MANZO AGUILAR       </v>
          </cell>
          <cell r="I13210" t="str">
            <v xml:space="preserve">ANTONIO RUIZ GUTIERREZ                                                </v>
          </cell>
        </row>
        <row r="13211">
          <cell r="G13211">
            <v>530294</v>
          </cell>
          <cell r="H13211" t="str">
            <v xml:space="preserve">SILVIA VALERIA MANZO AGUILAR       </v>
          </cell>
          <cell r="I13211" t="str">
            <v xml:space="preserve">ANTONIO RUIZ GUTIERREZ                                                </v>
          </cell>
        </row>
        <row r="13212">
          <cell r="G13212">
            <v>530294</v>
          </cell>
          <cell r="H13212" t="str">
            <v xml:space="preserve">SILVIA VALERIA MANZO AGUILAR       </v>
          </cell>
          <cell r="I13212" t="str">
            <v xml:space="preserve">ANTONIO RUIZ GUTIERREZ                                                </v>
          </cell>
        </row>
        <row r="13213">
          <cell r="G13213">
            <v>530294</v>
          </cell>
          <cell r="H13213" t="str">
            <v xml:space="preserve">SILVIA VALERIA MANZO AGUILAR       </v>
          </cell>
          <cell r="I13213" t="str">
            <v xml:space="preserve">ANTONIO RUIZ GUTIERREZ                                                </v>
          </cell>
        </row>
        <row r="13214">
          <cell r="G13214">
            <v>530294</v>
          </cell>
          <cell r="H13214" t="str">
            <v xml:space="preserve">SILVIA VALERIA MANZO AGUILAR       </v>
          </cell>
          <cell r="I13214" t="str">
            <v xml:space="preserve">ANTONIO RUIZ GUTIERREZ                                                </v>
          </cell>
        </row>
        <row r="13215">
          <cell r="G13215">
            <v>530294</v>
          </cell>
          <cell r="H13215" t="str">
            <v xml:space="preserve">SILVIA VALERIA MANZO AGUILAR       </v>
          </cell>
          <cell r="I13215" t="str">
            <v xml:space="preserve">ANTONIO RUIZ GUTIERREZ                                                </v>
          </cell>
        </row>
        <row r="13216">
          <cell r="G13216">
            <v>530294</v>
          </cell>
          <cell r="H13216" t="str">
            <v xml:space="preserve">SILVIA VALERIA MANZO AGUILAR       </v>
          </cell>
          <cell r="I13216" t="str">
            <v xml:space="preserve">ANTONIO RUIZ GUTIERREZ                                                </v>
          </cell>
        </row>
        <row r="13217">
          <cell r="G13217">
            <v>530294</v>
          </cell>
          <cell r="H13217" t="str">
            <v xml:space="preserve">SILVIA VALERIA MANZO AGUILAR       </v>
          </cell>
          <cell r="I13217" t="str">
            <v xml:space="preserve">ANTONIO RUIZ GUTIERREZ                                                </v>
          </cell>
        </row>
        <row r="13218">
          <cell r="G13218">
            <v>530323</v>
          </cell>
          <cell r="H13218" t="str">
            <v xml:space="preserve">ANAMAYTE TOPETE ESTRADA (SC ASSET) </v>
          </cell>
          <cell r="I13218" t="str">
            <v xml:space="preserve">IRENE LETICIA HERRERA ZUNIGA                                          </v>
          </cell>
        </row>
        <row r="13219">
          <cell r="G13219">
            <v>530323</v>
          </cell>
          <cell r="H13219" t="str">
            <v xml:space="preserve">ANAMAYTE TOPETE ESTRADA (SC ASSET) </v>
          </cell>
          <cell r="I13219" t="str">
            <v xml:space="preserve">IRENE LETICIA HERRERA ZUNIGA                                          </v>
          </cell>
        </row>
        <row r="13220">
          <cell r="G13220">
            <v>530323</v>
          </cell>
          <cell r="H13220" t="str">
            <v xml:space="preserve">ANAMAYTE TOPETE ESTRADA (SC ASSET) </v>
          </cell>
          <cell r="I13220" t="str">
            <v xml:space="preserve">IRENE LETICIA HERRERA ZUNIGA                                          </v>
          </cell>
        </row>
        <row r="13221">
          <cell r="G13221">
            <v>530323</v>
          </cell>
          <cell r="H13221" t="str">
            <v xml:space="preserve">ANAMAYTE TOPETE ESTRADA (SC ASSET) </v>
          </cell>
          <cell r="I13221" t="str">
            <v xml:space="preserve">IRENE LETICIA HERRERA ZUNIGA                                          </v>
          </cell>
        </row>
        <row r="13222">
          <cell r="G13222">
            <v>530323</v>
          </cell>
          <cell r="H13222" t="str">
            <v xml:space="preserve">ANAMAYTE TOPETE ESTRADA (SC ASSET) </v>
          </cell>
          <cell r="I13222" t="str">
            <v xml:space="preserve">IRENE LETICIA HERRERA ZUNIGA                                          </v>
          </cell>
        </row>
        <row r="13223">
          <cell r="G13223">
            <v>530323</v>
          </cell>
          <cell r="H13223" t="str">
            <v xml:space="preserve">ANAMAYTE TOPETE ESTRADA (SC ASSET) </v>
          </cell>
          <cell r="I13223" t="str">
            <v xml:space="preserve">IRENE LETICIA HERRERA ZUNIGA                                          </v>
          </cell>
        </row>
        <row r="13224">
          <cell r="G13224">
            <v>530334</v>
          </cell>
          <cell r="H13224" t="str">
            <v xml:space="preserve">RICARDO OCTAVIO PAZ CUEVAS         </v>
          </cell>
          <cell r="I13224" t="str">
            <v xml:space="preserve">JORGE GUTIERREZ CARDENAS                                              </v>
          </cell>
        </row>
        <row r="13225">
          <cell r="G13225">
            <v>530341</v>
          </cell>
          <cell r="H13225" t="str">
            <v xml:space="preserve">ALEJANDRA PEREZ MINA (ALPHA G)     </v>
          </cell>
          <cell r="I13225" t="str">
            <v xml:space="preserve">PAOLA CARREON MUSI                                                    </v>
          </cell>
        </row>
        <row r="13226">
          <cell r="G13226">
            <v>530341</v>
          </cell>
          <cell r="H13226" t="str">
            <v xml:space="preserve">ALEJANDRA PEREZ MINA (ALPHA G)     </v>
          </cell>
          <cell r="I13226" t="str">
            <v xml:space="preserve">PAOLA CARREON MUSI                                                    </v>
          </cell>
        </row>
        <row r="13227">
          <cell r="G13227">
            <v>530341</v>
          </cell>
          <cell r="H13227" t="str">
            <v xml:space="preserve">ALEJANDRA PEREZ MINA (ALPHA G)     </v>
          </cell>
          <cell r="I13227" t="str">
            <v xml:space="preserve">PAOLA CARREON MUSI                                                    </v>
          </cell>
        </row>
        <row r="13228">
          <cell r="G13228">
            <v>530341</v>
          </cell>
          <cell r="H13228" t="str">
            <v xml:space="preserve">ALEJANDRA PEREZ MINA (ALPHA G)     </v>
          </cell>
          <cell r="I13228" t="str">
            <v xml:space="preserve">PAOLA CARREON MUSI                                                    </v>
          </cell>
        </row>
        <row r="13229">
          <cell r="G13229">
            <v>530341</v>
          </cell>
          <cell r="H13229" t="str">
            <v xml:space="preserve">ALEJANDRA PEREZ MINA (ALPHA G)     </v>
          </cell>
          <cell r="I13229" t="str">
            <v xml:space="preserve">PAOLA CARREON MUSI                                                    </v>
          </cell>
        </row>
        <row r="13230">
          <cell r="G13230">
            <v>530341</v>
          </cell>
          <cell r="H13230" t="str">
            <v xml:space="preserve">ALEJANDRA PEREZ MINA (ALPHA G)     </v>
          </cell>
          <cell r="I13230" t="str">
            <v xml:space="preserve">PAOLA CARREON MUSI                                                    </v>
          </cell>
        </row>
        <row r="13231">
          <cell r="G13231">
            <v>530341</v>
          </cell>
          <cell r="H13231" t="str">
            <v xml:space="preserve">ALEJANDRA PEREZ MINA (ALPHA G)     </v>
          </cell>
          <cell r="I13231" t="str">
            <v xml:space="preserve">PAOLA CARREON MUSI                                                    </v>
          </cell>
        </row>
        <row r="13232">
          <cell r="G13232">
            <v>530341</v>
          </cell>
          <cell r="H13232" t="str">
            <v xml:space="preserve">ALEJANDRA PEREZ MINA (ALPHA G)     </v>
          </cell>
          <cell r="I13232" t="str">
            <v xml:space="preserve">PAOLA CARREON MUSI                                                    </v>
          </cell>
        </row>
        <row r="13233">
          <cell r="G13233">
            <v>530363</v>
          </cell>
          <cell r="H13233" t="str">
            <v xml:space="preserve">RAFAEL CASTILLA VIRUES             </v>
          </cell>
          <cell r="I13233" t="str">
            <v xml:space="preserve">JORGE CAMPDERA GUTIERREZ                                              </v>
          </cell>
        </row>
        <row r="13234">
          <cell r="G13234">
            <v>530374</v>
          </cell>
          <cell r="H13234" t="str">
            <v xml:space="preserve">ALEJANDRO AGUILAR MORALES          </v>
          </cell>
          <cell r="I13234" t="str">
            <v xml:space="preserve">JUAN CARLOS AGUIRRE VAZQUEZ                                           </v>
          </cell>
        </row>
        <row r="13235">
          <cell r="G13235">
            <v>530374</v>
          </cell>
          <cell r="H13235" t="str">
            <v xml:space="preserve">ALEJANDRO AGUILAR MORALES          </v>
          </cell>
          <cell r="I13235" t="str">
            <v xml:space="preserve">JUAN CARLOS AGUIRRE VAZQUEZ                                           </v>
          </cell>
        </row>
        <row r="13236">
          <cell r="G13236">
            <v>530374</v>
          </cell>
          <cell r="H13236" t="str">
            <v xml:space="preserve">ALEJANDRO AGUILAR MORALES          </v>
          </cell>
          <cell r="I13236" t="str">
            <v xml:space="preserve">JUAN CARLOS AGUIRRE VAZQUEZ                                           </v>
          </cell>
        </row>
        <row r="13237">
          <cell r="G13237">
            <v>530374</v>
          </cell>
          <cell r="H13237" t="str">
            <v xml:space="preserve">ALEJANDRO AGUILAR MORALES          </v>
          </cell>
          <cell r="I13237" t="str">
            <v xml:space="preserve">JUAN CARLOS AGUIRRE VAZQUEZ                                           </v>
          </cell>
        </row>
        <row r="13238">
          <cell r="G13238">
            <v>530374</v>
          </cell>
          <cell r="H13238" t="str">
            <v xml:space="preserve">ALEJANDRO AGUILAR MORALES          </v>
          </cell>
          <cell r="I13238" t="str">
            <v xml:space="preserve">JUAN CARLOS AGUIRRE VAZQUEZ                                           </v>
          </cell>
        </row>
        <row r="13239">
          <cell r="G13239">
            <v>530374</v>
          </cell>
          <cell r="H13239" t="str">
            <v xml:space="preserve">ALEJANDRO AGUILAR MORALES          </v>
          </cell>
          <cell r="I13239" t="str">
            <v xml:space="preserve">JUAN CARLOS AGUIRRE VAZQUEZ                                           </v>
          </cell>
        </row>
        <row r="13240">
          <cell r="G13240">
            <v>530381</v>
          </cell>
          <cell r="H13240" t="str">
            <v xml:space="preserve">BELINDA YOLANDA ACOSTA GALINDO     </v>
          </cell>
          <cell r="I13240" t="str">
            <v xml:space="preserve">LUZ MARIA BORZANI MORONI                                              </v>
          </cell>
        </row>
        <row r="13241">
          <cell r="G13241">
            <v>530381</v>
          </cell>
          <cell r="H13241" t="str">
            <v xml:space="preserve">BELINDA YOLANDA ACOSTA GALINDO     </v>
          </cell>
          <cell r="I13241" t="str">
            <v xml:space="preserve">LUZ MARIA BORZANI MORONI                                              </v>
          </cell>
        </row>
        <row r="13242">
          <cell r="G13242">
            <v>530414</v>
          </cell>
          <cell r="H13242" t="str">
            <v xml:space="preserve">EMPLEADOS                          </v>
          </cell>
          <cell r="I13242" t="str">
            <v xml:space="preserve">NAVI MERCY SANCHEZ MOJICA                                             </v>
          </cell>
        </row>
        <row r="13243">
          <cell r="G13243">
            <v>530414</v>
          </cell>
          <cell r="H13243" t="str">
            <v xml:space="preserve">EMPLEADOS                          </v>
          </cell>
          <cell r="I13243" t="str">
            <v xml:space="preserve">NAVI MERCY SANCHEZ MOJICA                                             </v>
          </cell>
        </row>
        <row r="13244">
          <cell r="G13244">
            <v>530414</v>
          </cell>
          <cell r="H13244" t="str">
            <v xml:space="preserve">EMPLEADOS                          </v>
          </cell>
          <cell r="I13244" t="str">
            <v xml:space="preserve">NAVI MERCY SANCHEZ MOJICA                                             </v>
          </cell>
        </row>
        <row r="13245">
          <cell r="G13245">
            <v>530414</v>
          </cell>
          <cell r="H13245" t="str">
            <v xml:space="preserve">EMPLEADOS                          </v>
          </cell>
          <cell r="I13245" t="str">
            <v xml:space="preserve">NAVI MERCY SANCHEZ MOJICA                                             </v>
          </cell>
        </row>
        <row r="13246">
          <cell r="G13246">
            <v>530414</v>
          </cell>
          <cell r="H13246" t="str">
            <v xml:space="preserve">EMPLEADOS                          </v>
          </cell>
          <cell r="I13246" t="str">
            <v xml:space="preserve">NAVI MERCY SANCHEZ MOJICA                                             </v>
          </cell>
        </row>
        <row r="13247">
          <cell r="G13247">
            <v>530414</v>
          </cell>
          <cell r="H13247" t="str">
            <v xml:space="preserve">EMPLEADOS                          </v>
          </cell>
          <cell r="I13247" t="str">
            <v xml:space="preserve">NAVI MERCY SANCHEZ MOJICA                                             </v>
          </cell>
        </row>
        <row r="13248">
          <cell r="G13248">
            <v>530421</v>
          </cell>
          <cell r="H13248" t="str">
            <v xml:space="preserve">GABRIELA SANCHEZ PEREZ             </v>
          </cell>
          <cell r="I13248" t="str">
            <v xml:space="preserve">JOSE ALEJANDRO VAZQUEZ ZEBADUA                                        </v>
          </cell>
        </row>
        <row r="13249">
          <cell r="G13249">
            <v>530421</v>
          </cell>
          <cell r="H13249" t="str">
            <v xml:space="preserve">GABRIELA SANCHEZ PEREZ             </v>
          </cell>
          <cell r="I13249" t="str">
            <v xml:space="preserve">JOSE ALEJANDRO VAZQUEZ ZEBADUA                                        </v>
          </cell>
        </row>
        <row r="13250">
          <cell r="G13250">
            <v>530421</v>
          </cell>
          <cell r="H13250" t="str">
            <v xml:space="preserve">GABRIELA SANCHEZ PEREZ             </v>
          </cell>
          <cell r="I13250" t="str">
            <v xml:space="preserve">JOSE ALEJANDRO VAZQUEZ ZEBADUA                                        </v>
          </cell>
        </row>
        <row r="13251">
          <cell r="G13251">
            <v>530421</v>
          </cell>
          <cell r="H13251" t="str">
            <v xml:space="preserve">GABRIELA SANCHEZ PEREZ             </v>
          </cell>
          <cell r="I13251" t="str">
            <v xml:space="preserve">JOSE ALEJANDRO VAZQUEZ ZEBADUA                                        </v>
          </cell>
        </row>
        <row r="13252">
          <cell r="G13252">
            <v>530421</v>
          </cell>
          <cell r="H13252" t="str">
            <v xml:space="preserve">GABRIELA SANCHEZ PEREZ             </v>
          </cell>
          <cell r="I13252" t="str">
            <v xml:space="preserve">JOSE ALEJANDRO VAZQUEZ ZEBADUA                                        </v>
          </cell>
        </row>
        <row r="13253">
          <cell r="G13253">
            <v>530421</v>
          </cell>
          <cell r="H13253" t="str">
            <v xml:space="preserve">GABRIELA SANCHEZ PEREZ             </v>
          </cell>
          <cell r="I13253" t="str">
            <v xml:space="preserve">JOSE ALEJANDRO VAZQUEZ ZEBADUA                                        </v>
          </cell>
        </row>
        <row r="13254">
          <cell r="G13254">
            <v>530421</v>
          </cell>
          <cell r="H13254" t="str">
            <v xml:space="preserve">GABRIELA SANCHEZ PEREZ             </v>
          </cell>
          <cell r="I13254" t="str">
            <v xml:space="preserve">JOSE ALEJANDRO VAZQUEZ ZEBADUA                                        </v>
          </cell>
        </row>
        <row r="13255">
          <cell r="G13255">
            <v>530421</v>
          </cell>
          <cell r="H13255" t="str">
            <v xml:space="preserve">GABRIELA SANCHEZ PEREZ             </v>
          </cell>
          <cell r="I13255" t="str">
            <v xml:space="preserve">JOSE ALEJANDRO VAZQUEZ ZEBADUA                                        </v>
          </cell>
        </row>
        <row r="13256">
          <cell r="G13256">
            <v>530421</v>
          </cell>
          <cell r="H13256" t="str">
            <v xml:space="preserve">GABRIELA SANCHEZ PEREZ             </v>
          </cell>
          <cell r="I13256" t="str">
            <v xml:space="preserve">JOSE ALEJANDRO VAZQUEZ ZEBADUA                                        </v>
          </cell>
        </row>
        <row r="13257">
          <cell r="G13257">
            <v>530421</v>
          </cell>
          <cell r="H13257" t="str">
            <v xml:space="preserve">GABRIELA SANCHEZ PEREZ             </v>
          </cell>
          <cell r="I13257" t="str">
            <v xml:space="preserve">JOSE ALEJANDRO VAZQUEZ ZEBADUA                                        </v>
          </cell>
        </row>
        <row r="13258">
          <cell r="G13258">
            <v>530443</v>
          </cell>
          <cell r="H13258" t="str">
            <v xml:space="preserve">ALEJANDRO AGUILAR MORALES          </v>
          </cell>
          <cell r="I13258" t="str">
            <v xml:space="preserve">JORGE ALBERTO LA MELA .                                               </v>
          </cell>
        </row>
        <row r="13259">
          <cell r="G13259">
            <v>530443</v>
          </cell>
          <cell r="H13259" t="str">
            <v xml:space="preserve">ALEJANDRO AGUILAR MORALES          </v>
          </cell>
          <cell r="I13259" t="str">
            <v xml:space="preserve">JORGE ALBERTO LA MELA .                                               </v>
          </cell>
        </row>
        <row r="13260">
          <cell r="G13260">
            <v>530443</v>
          </cell>
          <cell r="H13260" t="str">
            <v xml:space="preserve">ALEJANDRO AGUILAR MORALES          </v>
          </cell>
          <cell r="I13260" t="str">
            <v xml:space="preserve">JORGE ALBERTO LA MELA .                                               </v>
          </cell>
        </row>
        <row r="13261">
          <cell r="G13261">
            <v>530443</v>
          </cell>
          <cell r="H13261" t="str">
            <v xml:space="preserve">ALEJANDRO AGUILAR MORALES          </v>
          </cell>
          <cell r="I13261" t="str">
            <v xml:space="preserve">JORGE ALBERTO LA MELA .                                               </v>
          </cell>
        </row>
        <row r="13262">
          <cell r="G13262">
            <v>530443</v>
          </cell>
          <cell r="H13262" t="str">
            <v xml:space="preserve">ALEJANDRO AGUILAR MORALES          </v>
          </cell>
          <cell r="I13262" t="str">
            <v xml:space="preserve">JORGE ALBERTO LA MELA .                                               </v>
          </cell>
        </row>
        <row r="13263">
          <cell r="G13263">
            <v>530443</v>
          </cell>
          <cell r="H13263" t="str">
            <v xml:space="preserve">ALEJANDRO AGUILAR MORALES          </v>
          </cell>
          <cell r="I13263" t="str">
            <v xml:space="preserve">JORGE ALBERTO LA MELA .                                               </v>
          </cell>
        </row>
        <row r="13264">
          <cell r="G13264">
            <v>530443</v>
          </cell>
          <cell r="H13264" t="str">
            <v xml:space="preserve">ALEJANDRO AGUILAR MORALES          </v>
          </cell>
          <cell r="I13264" t="str">
            <v xml:space="preserve">JORGE ALBERTO LA MELA .                                               </v>
          </cell>
        </row>
        <row r="13265">
          <cell r="G13265">
            <v>530443</v>
          </cell>
          <cell r="H13265" t="str">
            <v xml:space="preserve">ALEJANDRO AGUILAR MORALES          </v>
          </cell>
          <cell r="I13265" t="str">
            <v xml:space="preserve">JORGE ALBERTO LA MELA .                                               </v>
          </cell>
        </row>
        <row r="13266">
          <cell r="G13266">
            <v>530443</v>
          </cell>
          <cell r="H13266" t="str">
            <v xml:space="preserve">ALEJANDRO AGUILAR MORALES          </v>
          </cell>
          <cell r="I13266" t="str">
            <v xml:space="preserve">JORGE ALBERTO LA MELA .                                               </v>
          </cell>
        </row>
        <row r="13267">
          <cell r="G13267">
            <v>530454</v>
          </cell>
          <cell r="H13267" t="str">
            <v xml:space="preserve">HUGO LIRA ROSALINO                 </v>
          </cell>
          <cell r="I13267" t="str">
            <v xml:space="preserve">PATRICIA DELGADO MEDINA                                               </v>
          </cell>
        </row>
        <row r="13268">
          <cell r="G13268">
            <v>530454</v>
          </cell>
          <cell r="H13268" t="str">
            <v xml:space="preserve">HUGO LIRA ROSALINO                 </v>
          </cell>
          <cell r="I13268" t="str">
            <v xml:space="preserve">PATRICIA DELGADO MEDINA                                               </v>
          </cell>
        </row>
        <row r="13269">
          <cell r="G13269">
            <v>530454</v>
          </cell>
          <cell r="H13269" t="str">
            <v xml:space="preserve">HUGO LIRA ROSALINO                 </v>
          </cell>
          <cell r="I13269" t="str">
            <v xml:space="preserve">PATRICIA DELGADO MEDINA                                               </v>
          </cell>
        </row>
        <row r="13270">
          <cell r="G13270">
            <v>530461</v>
          </cell>
          <cell r="H13270" t="str">
            <v xml:space="preserve">HUGO LIRA ROSALINO                 </v>
          </cell>
          <cell r="I13270" t="str">
            <v xml:space="preserve">REYNA JAZMIN GALVAN DELGADO                                           </v>
          </cell>
        </row>
        <row r="13271">
          <cell r="G13271">
            <v>530461</v>
          </cell>
          <cell r="H13271" t="str">
            <v xml:space="preserve">HUGO LIRA ROSALINO                 </v>
          </cell>
          <cell r="I13271" t="str">
            <v xml:space="preserve">REYNA JAZMIN GALVAN DELGADO                                           </v>
          </cell>
        </row>
        <row r="13272">
          <cell r="G13272">
            <v>530461</v>
          </cell>
          <cell r="H13272" t="str">
            <v xml:space="preserve">HUGO LIRA ROSALINO                 </v>
          </cell>
          <cell r="I13272" t="str">
            <v xml:space="preserve">REYNA JAZMIN GALVAN DELGADO                                           </v>
          </cell>
        </row>
        <row r="13273">
          <cell r="G13273">
            <v>530472</v>
          </cell>
          <cell r="H13273" t="str">
            <v xml:space="preserve">RAFAEL CASTILLA VIRUES             </v>
          </cell>
          <cell r="I13273" t="str">
            <v xml:space="preserve">ELENA ESCALANTE RUIZ                                                  </v>
          </cell>
        </row>
        <row r="13274">
          <cell r="G13274">
            <v>530472</v>
          </cell>
          <cell r="H13274" t="str">
            <v xml:space="preserve">RAFAEL CASTILLA VIRUES             </v>
          </cell>
          <cell r="I13274" t="str">
            <v xml:space="preserve">ELENA ESCALANTE RUIZ                                                  </v>
          </cell>
        </row>
        <row r="13275">
          <cell r="G13275">
            <v>530472</v>
          </cell>
          <cell r="H13275" t="str">
            <v xml:space="preserve">RAFAEL CASTILLA VIRUES             </v>
          </cell>
          <cell r="I13275" t="str">
            <v xml:space="preserve">ELENA ESCALANTE RUIZ                                                  </v>
          </cell>
        </row>
        <row r="13276">
          <cell r="G13276">
            <v>530472</v>
          </cell>
          <cell r="H13276" t="str">
            <v xml:space="preserve">RAFAEL CASTILLA VIRUES             </v>
          </cell>
          <cell r="I13276" t="str">
            <v xml:space="preserve">ELENA ESCALANTE RUIZ                                                  </v>
          </cell>
        </row>
        <row r="13277">
          <cell r="G13277">
            <v>530472</v>
          </cell>
          <cell r="H13277" t="str">
            <v xml:space="preserve">RAFAEL CASTILLA VIRUES             </v>
          </cell>
          <cell r="I13277" t="str">
            <v xml:space="preserve">ELENA ESCALANTE RUIZ                                                  </v>
          </cell>
        </row>
        <row r="13278">
          <cell r="G13278">
            <v>530472</v>
          </cell>
          <cell r="H13278" t="str">
            <v xml:space="preserve">RAFAEL CASTILLA VIRUES             </v>
          </cell>
          <cell r="I13278" t="str">
            <v xml:space="preserve">ELENA ESCALANTE RUIZ                                                  </v>
          </cell>
        </row>
        <row r="13279">
          <cell r="G13279">
            <v>530472</v>
          </cell>
          <cell r="H13279" t="str">
            <v xml:space="preserve">RAFAEL CASTILLA VIRUES             </v>
          </cell>
          <cell r="I13279" t="str">
            <v xml:space="preserve">ELENA ESCALANTE RUIZ                                                  </v>
          </cell>
        </row>
        <row r="13280">
          <cell r="G13280">
            <v>530472</v>
          </cell>
          <cell r="H13280" t="str">
            <v xml:space="preserve">RAFAEL CASTILLA VIRUES             </v>
          </cell>
          <cell r="I13280" t="str">
            <v xml:space="preserve">ELENA ESCALANTE RUIZ                                                  </v>
          </cell>
        </row>
        <row r="13281">
          <cell r="G13281">
            <v>530483</v>
          </cell>
          <cell r="H13281" t="str">
            <v xml:space="preserve">JANET FRANCO BRAVO                 </v>
          </cell>
          <cell r="I13281" t="str">
            <v xml:space="preserve">MOISES POLISHUK MELMAN                                                </v>
          </cell>
        </row>
        <row r="13282">
          <cell r="G13282">
            <v>530483</v>
          </cell>
          <cell r="H13282" t="str">
            <v xml:space="preserve">JANET FRANCO BRAVO                 </v>
          </cell>
          <cell r="I13282" t="str">
            <v xml:space="preserve">MOISES POLISHUK MELMAN                                                </v>
          </cell>
        </row>
        <row r="13283">
          <cell r="G13283">
            <v>530483</v>
          </cell>
          <cell r="H13283" t="str">
            <v xml:space="preserve">JANET FRANCO BRAVO                 </v>
          </cell>
          <cell r="I13283" t="str">
            <v xml:space="preserve">MOISES POLISHUK MELMAN                                                </v>
          </cell>
        </row>
        <row r="13284">
          <cell r="G13284">
            <v>530483</v>
          </cell>
          <cell r="H13284" t="str">
            <v xml:space="preserve">JANET FRANCO BRAVO                 </v>
          </cell>
          <cell r="I13284" t="str">
            <v xml:space="preserve">MOISES POLISHUK MELMAN                                                </v>
          </cell>
        </row>
        <row r="13285">
          <cell r="G13285">
            <v>530494</v>
          </cell>
          <cell r="H13285" t="str">
            <v xml:space="preserve">MARIO ALBERTO SANCHEZ BRAVO        </v>
          </cell>
          <cell r="I13285" t="str">
            <v xml:space="preserve">CONSTRUSISTEMAS SERVICIOS ADMINISTRATIVOS SA DE CV                    </v>
          </cell>
        </row>
        <row r="13286">
          <cell r="G13286">
            <v>530501</v>
          </cell>
          <cell r="H13286" t="str">
            <v xml:space="preserve">MARIO ALBERTO SANCHEZ BRAVO        </v>
          </cell>
          <cell r="I13286" t="str">
            <v xml:space="preserve">MEXALIT SERVICIOS ADMINISTRATIVOS SA DE CV                            </v>
          </cell>
        </row>
        <row r="13287">
          <cell r="G13287">
            <v>530534</v>
          </cell>
          <cell r="H13287" t="str">
            <v xml:space="preserve">BELINDA YOLANDA ACOSTA GALINDO     </v>
          </cell>
          <cell r="I13287" t="str">
            <v xml:space="preserve">MARIA DEL CARMEN GONZALEZ COBIAN RODRIGUEZ                            </v>
          </cell>
        </row>
        <row r="13288">
          <cell r="G13288">
            <v>530534</v>
          </cell>
          <cell r="H13288" t="str">
            <v xml:space="preserve">BELINDA YOLANDA ACOSTA GALINDO     </v>
          </cell>
          <cell r="I13288" t="str">
            <v xml:space="preserve">MARIA DEL CARMEN GONZALEZ COBIAN RODRIGUEZ                            </v>
          </cell>
        </row>
        <row r="13289">
          <cell r="G13289">
            <v>530534</v>
          </cell>
          <cell r="H13289" t="str">
            <v xml:space="preserve">BELINDA YOLANDA ACOSTA GALINDO     </v>
          </cell>
          <cell r="I13289" t="str">
            <v xml:space="preserve">MARIA DEL CARMEN GONZALEZ COBIAN RODRIGUEZ                            </v>
          </cell>
        </row>
        <row r="13290">
          <cell r="G13290">
            <v>530534</v>
          </cell>
          <cell r="H13290" t="str">
            <v xml:space="preserve">BELINDA YOLANDA ACOSTA GALINDO     </v>
          </cell>
          <cell r="I13290" t="str">
            <v xml:space="preserve">MARIA DEL CARMEN GONZALEZ COBIAN RODRIGUEZ                            </v>
          </cell>
        </row>
        <row r="13291">
          <cell r="G13291">
            <v>530534</v>
          </cell>
          <cell r="H13291" t="str">
            <v xml:space="preserve">BELINDA YOLANDA ACOSTA GALINDO     </v>
          </cell>
          <cell r="I13291" t="str">
            <v xml:space="preserve">MARIA DEL CARMEN GONZALEZ COBIAN RODRIGUEZ                            </v>
          </cell>
        </row>
        <row r="13292">
          <cell r="G13292">
            <v>530534</v>
          </cell>
          <cell r="H13292" t="str">
            <v xml:space="preserve">BELINDA YOLANDA ACOSTA GALINDO     </v>
          </cell>
          <cell r="I13292" t="str">
            <v xml:space="preserve">MARIA DEL CARMEN GONZALEZ COBIAN RODRIGUEZ                            </v>
          </cell>
        </row>
        <row r="13293">
          <cell r="G13293">
            <v>530534</v>
          </cell>
          <cell r="H13293" t="str">
            <v xml:space="preserve">BELINDA YOLANDA ACOSTA GALINDO     </v>
          </cell>
          <cell r="I13293" t="str">
            <v xml:space="preserve">MARIA DEL CARMEN GONZALEZ COBIAN RODRIGUEZ                            </v>
          </cell>
        </row>
        <row r="13294">
          <cell r="G13294">
            <v>530534</v>
          </cell>
          <cell r="H13294" t="str">
            <v xml:space="preserve">BELINDA YOLANDA ACOSTA GALINDO     </v>
          </cell>
          <cell r="I13294" t="str">
            <v xml:space="preserve">MARIA DEL CARMEN GONZALEZ COBIAN RODRIGUEZ                            </v>
          </cell>
        </row>
        <row r="13295">
          <cell r="G13295">
            <v>530534</v>
          </cell>
          <cell r="H13295" t="str">
            <v xml:space="preserve">BELINDA YOLANDA ACOSTA GALINDO     </v>
          </cell>
          <cell r="I13295" t="str">
            <v xml:space="preserve">MARIA DEL CARMEN GONZALEZ COBIAN RODRIGUEZ                            </v>
          </cell>
        </row>
        <row r="13296">
          <cell r="G13296">
            <v>530534</v>
          </cell>
          <cell r="H13296" t="str">
            <v xml:space="preserve">BELINDA YOLANDA ACOSTA GALINDO     </v>
          </cell>
          <cell r="I13296" t="str">
            <v xml:space="preserve">MARIA DEL CARMEN GONZALEZ COBIAN RODRIGUEZ                            </v>
          </cell>
        </row>
        <row r="13297">
          <cell r="G13297">
            <v>530534</v>
          </cell>
          <cell r="H13297" t="str">
            <v xml:space="preserve">BELINDA YOLANDA ACOSTA GALINDO     </v>
          </cell>
          <cell r="I13297" t="str">
            <v xml:space="preserve">MARIA DEL CARMEN GONZALEZ COBIAN RODRIGUEZ                            </v>
          </cell>
        </row>
        <row r="13298">
          <cell r="G13298">
            <v>530534</v>
          </cell>
          <cell r="H13298" t="str">
            <v xml:space="preserve">BELINDA YOLANDA ACOSTA GALINDO     </v>
          </cell>
          <cell r="I13298" t="str">
            <v xml:space="preserve">MARIA DEL CARMEN GONZALEZ COBIAN RODRIGUEZ                            </v>
          </cell>
        </row>
        <row r="13299">
          <cell r="G13299">
            <v>530541</v>
          </cell>
          <cell r="H13299" t="str">
            <v xml:space="preserve">MARIO ALBERTO SANCHEZ BRAVO        </v>
          </cell>
          <cell r="I13299" t="str">
            <v xml:space="preserve">ELEMENTIA SERVICIOS ADMINISTRATIVOS SA DE CV                          </v>
          </cell>
        </row>
        <row r="13300">
          <cell r="G13300">
            <v>530552</v>
          </cell>
          <cell r="H13300" t="str">
            <v xml:space="preserve">ALEJANDRO AGUILAR MORALES          </v>
          </cell>
          <cell r="I13300" t="str">
            <v xml:space="preserve">CLEMENTE(MENOR) SALGADO ANGULO                                        </v>
          </cell>
        </row>
        <row r="13301">
          <cell r="G13301">
            <v>530552</v>
          </cell>
          <cell r="H13301" t="str">
            <v xml:space="preserve">ALEJANDRO AGUILAR MORALES          </v>
          </cell>
          <cell r="I13301" t="str">
            <v xml:space="preserve">CLEMENTE(MENOR) SALGADO ANGULO                                        </v>
          </cell>
        </row>
        <row r="13302">
          <cell r="G13302">
            <v>530552</v>
          </cell>
          <cell r="H13302" t="str">
            <v xml:space="preserve">ALEJANDRO AGUILAR MORALES          </v>
          </cell>
          <cell r="I13302" t="str">
            <v xml:space="preserve">CLEMENTE(MENOR) SALGADO ANGULO                                        </v>
          </cell>
        </row>
        <row r="13303">
          <cell r="G13303">
            <v>530563</v>
          </cell>
          <cell r="H13303" t="str">
            <v xml:space="preserve">JAIME DAVID FAES                   </v>
          </cell>
          <cell r="I13303" t="str">
            <v xml:space="preserve">ESTEBAN GONZALEZ DE LEON Y LEON                                       </v>
          </cell>
        </row>
        <row r="13304">
          <cell r="G13304">
            <v>530563</v>
          </cell>
          <cell r="H13304" t="str">
            <v xml:space="preserve">JAIME DAVID FAES                   </v>
          </cell>
          <cell r="I13304" t="str">
            <v xml:space="preserve">ESTEBAN GONZALEZ DE LEON Y LEON                                       </v>
          </cell>
        </row>
        <row r="13305">
          <cell r="G13305">
            <v>530563</v>
          </cell>
          <cell r="H13305" t="str">
            <v xml:space="preserve">JAIME DAVID FAES                   </v>
          </cell>
          <cell r="I13305" t="str">
            <v xml:space="preserve">ESTEBAN GONZALEZ DE LEON Y LEON                                       </v>
          </cell>
        </row>
        <row r="13306">
          <cell r="G13306">
            <v>530563</v>
          </cell>
          <cell r="H13306" t="str">
            <v xml:space="preserve">JAIME DAVID FAES                   </v>
          </cell>
          <cell r="I13306" t="str">
            <v xml:space="preserve">ESTEBAN GONZALEZ DE LEON Y LEON                                       </v>
          </cell>
        </row>
        <row r="13307">
          <cell r="G13307">
            <v>530563</v>
          </cell>
          <cell r="H13307" t="str">
            <v xml:space="preserve">JAIME DAVID FAES                   </v>
          </cell>
          <cell r="I13307" t="str">
            <v xml:space="preserve">ESTEBAN GONZALEZ DE LEON Y LEON                                       </v>
          </cell>
        </row>
        <row r="13308">
          <cell r="G13308">
            <v>530563</v>
          </cell>
          <cell r="H13308" t="str">
            <v xml:space="preserve">JAIME DAVID FAES                   </v>
          </cell>
          <cell r="I13308" t="str">
            <v xml:space="preserve">ESTEBAN GONZALEZ DE LEON Y LEON                                       </v>
          </cell>
        </row>
        <row r="13309">
          <cell r="G13309">
            <v>530563</v>
          </cell>
          <cell r="H13309" t="str">
            <v xml:space="preserve">JAIME DAVID FAES                   </v>
          </cell>
          <cell r="I13309" t="str">
            <v xml:space="preserve">ESTEBAN GONZALEZ DE LEON Y LEON                                       </v>
          </cell>
        </row>
        <row r="13310">
          <cell r="G13310">
            <v>530563</v>
          </cell>
          <cell r="H13310" t="str">
            <v xml:space="preserve">JAIME DAVID FAES                   </v>
          </cell>
          <cell r="I13310" t="str">
            <v xml:space="preserve">ESTEBAN GONZALEZ DE LEON Y LEON                                       </v>
          </cell>
        </row>
        <row r="13311">
          <cell r="G13311">
            <v>530563</v>
          </cell>
          <cell r="H13311" t="str">
            <v xml:space="preserve">JAIME DAVID FAES                   </v>
          </cell>
          <cell r="I13311" t="str">
            <v xml:space="preserve">ESTEBAN GONZALEZ DE LEON Y LEON                                       </v>
          </cell>
        </row>
        <row r="13312">
          <cell r="G13312">
            <v>530563</v>
          </cell>
          <cell r="H13312" t="str">
            <v xml:space="preserve">JAIME DAVID FAES                   </v>
          </cell>
          <cell r="I13312" t="str">
            <v xml:space="preserve">ESTEBAN GONZALEZ DE LEON Y LEON                                       </v>
          </cell>
        </row>
        <row r="13313">
          <cell r="G13313">
            <v>530563</v>
          </cell>
          <cell r="H13313" t="str">
            <v xml:space="preserve">JAIME DAVID FAES                   </v>
          </cell>
          <cell r="I13313" t="str">
            <v xml:space="preserve">ESTEBAN GONZALEZ DE LEON Y LEON                                       </v>
          </cell>
        </row>
        <row r="13314">
          <cell r="G13314">
            <v>530563</v>
          </cell>
          <cell r="H13314" t="str">
            <v xml:space="preserve">JAIME DAVID FAES                   </v>
          </cell>
          <cell r="I13314" t="str">
            <v xml:space="preserve">ESTEBAN GONZALEZ DE LEON Y LEON                                       </v>
          </cell>
        </row>
        <row r="13315">
          <cell r="G13315">
            <v>530563</v>
          </cell>
          <cell r="H13315" t="str">
            <v xml:space="preserve">JAIME DAVID FAES                   </v>
          </cell>
          <cell r="I13315" t="str">
            <v xml:space="preserve">ESTEBAN GONZALEZ DE LEON Y LEON                                       </v>
          </cell>
        </row>
        <row r="13316">
          <cell r="G13316">
            <v>530563</v>
          </cell>
          <cell r="H13316" t="str">
            <v xml:space="preserve">JAIME DAVID FAES                   </v>
          </cell>
          <cell r="I13316" t="str">
            <v xml:space="preserve">ESTEBAN GONZALEZ DE LEON Y LEON                                       </v>
          </cell>
        </row>
        <row r="13317">
          <cell r="G13317">
            <v>530563</v>
          </cell>
          <cell r="H13317" t="str">
            <v xml:space="preserve">JAIME DAVID FAES                   </v>
          </cell>
          <cell r="I13317" t="str">
            <v xml:space="preserve">ESTEBAN GONZALEZ DE LEON Y LEON                                       </v>
          </cell>
        </row>
        <row r="13318">
          <cell r="G13318">
            <v>530563</v>
          </cell>
          <cell r="H13318" t="str">
            <v xml:space="preserve">JAIME DAVID FAES                   </v>
          </cell>
          <cell r="I13318" t="str">
            <v xml:space="preserve">ESTEBAN GONZALEZ DE LEON Y LEON                                       </v>
          </cell>
        </row>
        <row r="13319">
          <cell r="G13319">
            <v>530563</v>
          </cell>
          <cell r="H13319" t="str">
            <v xml:space="preserve">JAIME DAVID FAES                   </v>
          </cell>
          <cell r="I13319" t="str">
            <v xml:space="preserve">ESTEBAN GONZALEZ DE LEON Y LEON                                       </v>
          </cell>
        </row>
        <row r="13320">
          <cell r="G13320">
            <v>530563</v>
          </cell>
          <cell r="H13320" t="str">
            <v xml:space="preserve">JAIME DAVID FAES                   </v>
          </cell>
          <cell r="I13320" t="str">
            <v xml:space="preserve">ESTEBAN GONZALEZ DE LEON Y LEON                                       </v>
          </cell>
        </row>
        <row r="13321">
          <cell r="G13321">
            <v>530563</v>
          </cell>
          <cell r="H13321" t="str">
            <v xml:space="preserve">JAIME DAVID FAES                   </v>
          </cell>
          <cell r="I13321" t="str">
            <v xml:space="preserve">ESTEBAN GONZALEZ DE LEON Y LEON                                       </v>
          </cell>
        </row>
        <row r="13322">
          <cell r="G13322">
            <v>530563</v>
          </cell>
          <cell r="H13322" t="str">
            <v xml:space="preserve">JAIME DAVID FAES                   </v>
          </cell>
          <cell r="I13322" t="str">
            <v xml:space="preserve">ESTEBAN GONZALEZ DE LEON Y LEON                                       </v>
          </cell>
        </row>
        <row r="13323">
          <cell r="G13323">
            <v>530563</v>
          </cell>
          <cell r="H13323" t="str">
            <v xml:space="preserve">JAIME DAVID FAES                   </v>
          </cell>
          <cell r="I13323" t="str">
            <v xml:space="preserve">ESTEBAN GONZALEZ DE LEON Y LEON                                       </v>
          </cell>
        </row>
        <row r="13324">
          <cell r="G13324">
            <v>530563</v>
          </cell>
          <cell r="H13324" t="str">
            <v xml:space="preserve">JAIME DAVID FAES                   </v>
          </cell>
          <cell r="I13324" t="str">
            <v xml:space="preserve">ESTEBAN GONZALEZ DE LEON Y LEON                                       </v>
          </cell>
        </row>
        <row r="13325">
          <cell r="G13325">
            <v>530563</v>
          </cell>
          <cell r="H13325" t="str">
            <v xml:space="preserve">JAIME DAVID FAES                   </v>
          </cell>
          <cell r="I13325" t="str">
            <v xml:space="preserve">ESTEBAN GONZALEZ DE LEON Y LEON                                       </v>
          </cell>
        </row>
        <row r="13326">
          <cell r="G13326">
            <v>530563</v>
          </cell>
          <cell r="H13326" t="str">
            <v xml:space="preserve">JAIME DAVID FAES                   </v>
          </cell>
          <cell r="I13326" t="str">
            <v xml:space="preserve">ESTEBAN GONZALEZ DE LEON Y LEON                                       </v>
          </cell>
        </row>
        <row r="13327">
          <cell r="G13327">
            <v>530574</v>
          </cell>
          <cell r="H13327" t="str">
            <v xml:space="preserve">JANET FRANCO BRAVO                 </v>
          </cell>
          <cell r="I13327" t="str">
            <v xml:space="preserve">EZRA MICHAN BIRCH                                                     </v>
          </cell>
        </row>
        <row r="13328">
          <cell r="G13328">
            <v>530574</v>
          </cell>
          <cell r="H13328" t="str">
            <v xml:space="preserve">JANET FRANCO BRAVO                 </v>
          </cell>
          <cell r="I13328" t="str">
            <v xml:space="preserve">EZRA MICHAN BIRCH                                                     </v>
          </cell>
        </row>
        <row r="13329">
          <cell r="G13329">
            <v>530574</v>
          </cell>
          <cell r="H13329" t="str">
            <v xml:space="preserve">JANET FRANCO BRAVO                 </v>
          </cell>
          <cell r="I13329" t="str">
            <v xml:space="preserve">EZRA MICHAN BIRCH                                                     </v>
          </cell>
        </row>
        <row r="13330">
          <cell r="G13330">
            <v>530621</v>
          </cell>
          <cell r="H13330" t="str">
            <v xml:space="preserve">RICARDO OCTAVIO PAZ CUEVAS         </v>
          </cell>
          <cell r="I13330" t="str">
            <v xml:space="preserve">LUIS ANASTASIO ALFONSO NAVA LOPEZ                                     </v>
          </cell>
        </row>
        <row r="13331">
          <cell r="G13331">
            <v>530621</v>
          </cell>
          <cell r="H13331" t="str">
            <v xml:space="preserve">RICARDO OCTAVIO PAZ CUEVAS         </v>
          </cell>
          <cell r="I13331" t="str">
            <v xml:space="preserve">LUIS ANASTASIO ALFONSO NAVA LOPEZ                                     </v>
          </cell>
        </row>
        <row r="13332">
          <cell r="G13332">
            <v>530632</v>
          </cell>
          <cell r="H13332" t="str">
            <v xml:space="preserve">MARIO ALBERTO SANCHEZ BRAVO        </v>
          </cell>
          <cell r="I13332" t="str">
            <v xml:space="preserve">PROCENAL SERVICIOS SA DE CV                                           </v>
          </cell>
        </row>
        <row r="13333">
          <cell r="G13333">
            <v>530654</v>
          </cell>
          <cell r="H13333" t="str">
            <v xml:space="preserve">BELINDA YOLANDA ACOSTA GALINDO     </v>
          </cell>
          <cell r="I13333" t="str">
            <v xml:space="preserve">MARIA CRISTINA GONZALEZ GARCIA                                        </v>
          </cell>
        </row>
        <row r="13334">
          <cell r="G13334">
            <v>530654</v>
          </cell>
          <cell r="H13334" t="str">
            <v xml:space="preserve">BELINDA YOLANDA ACOSTA GALINDO     </v>
          </cell>
          <cell r="I13334" t="str">
            <v xml:space="preserve">MARIA CRISTINA GONZALEZ GARCIA                                        </v>
          </cell>
        </row>
        <row r="13335">
          <cell r="G13335">
            <v>530654</v>
          </cell>
          <cell r="H13335" t="str">
            <v xml:space="preserve">BELINDA YOLANDA ACOSTA GALINDO     </v>
          </cell>
          <cell r="I13335" t="str">
            <v xml:space="preserve">MARIA CRISTINA GONZALEZ GARCIA                                        </v>
          </cell>
        </row>
        <row r="13336">
          <cell r="G13336">
            <v>530661</v>
          </cell>
          <cell r="H13336" t="str">
            <v xml:space="preserve">ALEXANDRO SANTILLAN GALLARDO       </v>
          </cell>
          <cell r="I13336" t="str">
            <v xml:space="preserve">ROSA MARIA DE LOURDES CANO BOLIO                                      </v>
          </cell>
        </row>
        <row r="13337">
          <cell r="G13337">
            <v>530661</v>
          </cell>
          <cell r="H13337" t="str">
            <v xml:space="preserve">ALEXANDRO SANTILLAN GALLARDO       </v>
          </cell>
          <cell r="I13337" t="str">
            <v xml:space="preserve">ROSA MARIA DE LOURDES CANO BOLIO                                      </v>
          </cell>
        </row>
        <row r="13338">
          <cell r="G13338">
            <v>530661</v>
          </cell>
          <cell r="H13338" t="str">
            <v xml:space="preserve">ALEXANDRO SANTILLAN GALLARDO       </v>
          </cell>
          <cell r="I13338" t="str">
            <v xml:space="preserve">ROSA MARIA DE LOURDES CANO BOLIO                                      </v>
          </cell>
        </row>
        <row r="13339">
          <cell r="G13339">
            <v>530661</v>
          </cell>
          <cell r="H13339" t="str">
            <v xml:space="preserve">ALEXANDRO SANTILLAN GALLARDO       </v>
          </cell>
          <cell r="I13339" t="str">
            <v xml:space="preserve">ROSA MARIA DE LOURDES CANO BOLIO                                      </v>
          </cell>
        </row>
        <row r="13340">
          <cell r="G13340">
            <v>530661</v>
          </cell>
          <cell r="H13340" t="str">
            <v xml:space="preserve">ALEXANDRO SANTILLAN GALLARDO       </v>
          </cell>
          <cell r="I13340" t="str">
            <v xml:space="preserve">ROSA MARIA DE LOURDES CANO BOLIO                                      </v>
          </cell>
        </row>
        <row r="13341">
          <cell r="G13341">
            <v>530661</v>
          </cell>
          <cell r="H13341" t="str">
            <v xml:space="preserve">ALEXANDRO SANTILLAN GALLARDO       </v>
          </cell>
          <cell r="I13341" t="str">
            <v xml:space="preserve">ROSA MARIA DE LOURDES CANO BOLIO                                      </v>
          </cell>
        </row>
        <row r="13342">
          <cell r="G13342">
            <v>530661</v>
          </cell>
          <cell r="H13342" t="str">
            <v xml:space="preserve">ALEXANDRO SANTILLAN GALLARDO       </v>
          </cell>
          <cell r="I13342" t="str">
            <v xml:space="preserve">ROSA MARIA DE LOURDES CANO BOLIO                                      </v>
          </cell>
        </row>
        <row r="13343">
          <cell r="G13343">
            <v>530661</v>
          </cell>
          <cell r="H13343" t="str">
            <v xml:space="preserve">ALEXANDRO SANTILLAN GALLARDO       </v>
          </cell>
          <cell r="I13343" t="str">
            <v xml:space="preserve">ROSA MARIA DE LOURDES CANO BOLIO                                      </v>
          </cell>
        </row>
        <row r="13344">
          <cell r="G13344">
            <v>530683</v>
          </cell>
          <cell r="H13344" t="str">
            <v xml:space="preserve">SUAREZ HERNANDEZ MONICA MERCEDES   </v>
          </cell>
          <cell r="I13344" t="str">
            <v xml:space="preserve">ITZIAR GARCIA BERNAT                                                  </v>
          </cell>
        </row>
        <row r="13345">
          <cell r="G13345">
            <v>530683</v>
          </cell>
          <cell r="H13345" t="str">
            <v xml:space="preserve">SUAREZ HERNANDEZ MONICA MERCEDES   </v>
          </cell>
          <cell r="I13345" t="str">
            <v xml:space="preserve">ITZIAR GARCIA BERNAT                                                  </v>
          </cell>
        </row>
        <row r="13346">
          <cell r="G13346">
            <v>530683</v>
          </cell>
          <cell r="H13346" t="str">
            <v xml:space="preserve">SUAREZ HERNANDEZ MONICA MERCEDES   </v>
          </cell>
          <cell r="I13346" t="str">
            <v xml:space="preserve">ITZIAR GARCIA BERNAT                                                  </v>
          </cell>
        </row>
        <row r="13347">
          <cell r="G13347">
            <v>530683</v>
          </cell>
          <cell r="H13347" t="str">
            <v xml:space="preserve">SUAREZ HERNANDEZ MONICA MERCEDES   </v>
          </cell>
          <cell r="I13347" t="str">
            <v xml:space="preserve">ITZIAR GARCIA BERNAT                                                  </v>
          </cell>
        </row>
        <row r="13348">
          <cell r="G13348">
            <v>530683</v>
          </cell>
          <cell r="H13348" t="str">
            <v xml:space="preserve">SUAREZ HERNANDEZ MONICA MERCEDES   </v>
          </cell>
          <cell r="I13348" t="str">
            <v xml:space="preserve">ITZIAR GARCIA BERNAT                                                  </v>
          </cell>
        </row>
        <row r="13349">
          <cell r="G13349">
            <v>530694</v>
          </cell>
          <cell r="H13349" t="str">
            <v xml:space="preserve">MARIO ALBERTO SANCHEZ BRAVO        </v>
          </cell>
          <cell r="I13349" t="str">
            <v xml:space="preserve">MARIANO HERNANDEZ SALAZAR                                             </v>
          </cell>
        </row>
        <row r="13350">
          <cell r="G13350">
            <v>530694</v>
          </cell>
          <cell r="H13350" t="str">
            <v xml:space="preserve">MARIO ALBERTO SANCHEZ BRAVO        </v>
          </cell>
          <cell r="I13350" t="str">
            <v xml:space="preserve">MARIANO HERNANDEZ SALAZAR                                             </v>
          </cell>
        </row>
        <row r="13351">
          <cell r="G13351">
            <v>530694</v>
          </cell>
          <cell r="H13351" t="str">
            <v xml:space="preserve">MARIO ALBERTO SANCHEZ BRAVO        </v>
          </cell>
          <cell r="I13351" t="str">
            <v xml:space="preserve">MARIANO HERNANDEZ SALAZAR                                             </v>
          </cell>
        </row>
        <row r="13352">
          <cell r="G13352">
            <v>530694</v>
          </cell>
          <cell r="H13352" t="str">
            <v xml:space="preserve">MARIO ALBERTO SANCHEZ BRAVO        </v>
          </cell>
          <cell r="I13352" t="str">
            <v xml:space="preserve">MARIANO HERNANDEZ SALAZAR                                             </v>
          </cell>
        </row>
        <row r="13353">
          <cell r="G13353">
            <v>530694</v>
          </cell>
          <cell r="H13353" t="str">
            <v xml:space="preserve">MARIO ALBERTO SANCHEZ BRAVO        </v>
          </cell>
          <cell r="I13353" t="str">
            <v xml:space="preserve">MARIANO HERNANDEZ SALAZAR                                             </v>
          </cell>
        </row>
        <row r="13354">
          <cell r="G13354">
            <v>530694</v>
          </cell>
          <cell r="H13354" t="str">
            <v xml:space="preserve">MARIO ALBERTO SANCHEZ BRAVO        </v>
          </cell>
          <cell r="I13354" t="str">
            <v xml:space="preserve">MARIANO HERNANDEZ SALAZAR                                             </v>
          </cell>
        </row>
        <row r="13355">
          <cell r="G13355">
            <v>530694</v>
          </cell>
          <cell r="H13355" t="str">
            <v xml:space="preserve">MARIO ALBERTO SANCHEZ BRAVO        </v>
          </cell>
          <cell r="I13355" t="str">
            <v xml:space="preserve">MARIANO HERNANDEZ SALAZAR                                             </v>
          </cell>
        </row>
        <row r="13356">
          <cell r="G13356">
            <v>530694</v>
          </cell>
          <cell r="H13356" t="str">
            <v xml:space="preserve">MARIO ALBERTO SANCHEZ BRAVO        </v>
          </cell>
          <cell r="I13356" t="str">
            <v xml:space="preserve">MARIANO HERNANDEZ SALAZAR                                             </v>
          </cell>
        </row>
        <row r="13357">
          <cell r="G13357">
            <v>530694</v>
          </cell>
          <cell r="H13357" t="str">
            <v xml:space="preserve">MARIO ALBERTO SANCHEZ BRAVO        </v>
          </cell>
          <cell r="I13357" t="str">
            <v xml:space="preserve">MARIANO HERNANDEZ SALAZAR                                             </v>
          </cell>
        </row>
        <row r="13358">
          <cell r="G13358">
            <v>530694</v>
          </cell>
          <cell r="H13358" t="str">
            <v xml:space="preserve">MARIO ALBERTO SANCHEZ BRAVO        </v>
          </cell>
          <cell r="I13358" t="str">
            <v xml:space="preserve">MARIANO HERNANDEZ SALAZAR                                             </v>
          </cell>
        </row>
        <row r="13359">
          <cell r="G13359">
            <v>530694</v>
          </cell>
          <cell r="H13359" t="str">
            <v xml:space="preserve">MARIO ALBERTO SANCHEZ BRAVO        </v>
          </cell>
          <cell r="I13359" t="str">
            <v xml:space="preserve">MARIANO HERNANDEZ SALAZAR                                             </v>
          </cell>
        </row>
        <row r="13360">
          <cell r="G13360">
            <v>530694</v>
          </cell>
          <cell r="H13360" t="str">
            <v xml:space="preserve">MARIO ALBERTO SANCHEZ BRAVO        </v>
          </cell>
          <cell r="I13360" t="str">
            <v xml:space="preserve">MARIANO HERNANDEZ SALAZAR                                             </v>
          </cell>
        </row>
        <row r="13361">
          <cell r="G13361">
            <v>530694</v>
          </cell>
          <cell r="H13361" t="str">
            <v xml:space="preserve">MARIO ALBERTO SANCHEZ BRAVO        </v>
          </cell>
          <cell r="I13361" t="str">
            <v xml:space="preserve">MARIANO HERNANDEZ SALAZAR                                             </v>
          </cell>
        </row>
        <row r="13362">
          <cell r="G13362">
            <v>530694</v>
          </cell>
          <cell r="H13362" t="str">
            <v xml:space="preserve">MARIO ALBERTO SANCHEZ BRAVO        </v>
          </cell>
          <cell r="I13362" t="str">
            <v xml:space="preserve">MARIANO HERNANDEZ SALAZAR                                             </v>
          </cell>
        </row>
        <row r="13363">
          <cell r="G13363">
            <v>530694</v>
          </cell>
          <cell r="H13363" t="str">
            <v xml:space="preserve">MARIO ALBERTO SANCHEZ BRAVO        </v>
          </cell>
          <cell r="I13363" t="str">
            <v xml:space="preserve">MARIANO HERNANDEZ SALAZAR                                             </v>
          </cell>
        </row>
        <row r="13364">
          <cell r="G13364">
            <v>530694</v>
          </cell>
          <cell r="H13364" t="str">
            <v xml:space="preserve">MARIO ALBERTO SANCHEZ BRAVO        </v>
          </cell>
          <cell r="I13364" t="str">
            <v xml:space="preserve">MARIANO HERNANDEZ SALAZAR                                             </v>
          </cell>
        </row>
        <row r="13365">
          <cell r="G13365">
            <v>530694</v>
          </cell>
          <cell r="H13365" t="str">
            <v xml:space="preserve">MARIO ALBERTO SANCHEZ BRAVO        </v>
          </cell>
          <cell r="I13365" t="str">
            <v xml:space="preserve">MARIANO HERNANDEZ SALAZAR                                             </v>
          </cell>
        </row>
        <row r="13366">
          <cell r="G13366">
            <v>530694</v>
          </cell>
          <cell r="H13366" t="str">
            <v xml:space="preserve">MARIO ALBERTO SANCHEZ BRAVO        </v>
          </cell>
          <cell r="I13366" t="str">
            <v xml:space="preserve">MARIANO HERNANDEZ SALAZAR                                             </v>
          </cell>
        </row>
        <row r="13367">
          <cell r="G13367">
            <v>530694</v>
          </cell>
          <cell r="H13367" t="str">
            <v xml:space="preserve">MARIO ALBERTO SANCHEZ BRAVO        </v>
          </cell>
          <cell r="I13367" t="str">
            <v xml:space="preserve">MARIANO HERNANDEZ SALAZAR                                             </v>
          </cell>
        </row>
        <row r="13368">
          <cell r="G13368">
            <v>530694</v>
          </cell>
          <cell r="H13368" t="str">
            <v xml:space="preserve">MARIO ALBERTO SANCHEZ BRAVO        </v>
          </cell>
          <cell r="I13368" t="str">
            <v xml:space="preserve">MARIANO HERNANDEZ SALAZAR                                             </v>
          </cell>
        </row>
        <row r="13369">
          <cell r="G13369">
            <v>530694</v>
          </cell>
          <cell r="H13369" t="str">
            <v xml:space="preserve">MARIO ALBERTO SANCHEZ BRAVO        </v>
          </cell>
          <cell r="I13369" t="str">
            <v xml:space="preserve">MARIANO HERNANDEZ SALAZAR                                             </v>
          </cell>
        </row>
        <row r="13370">
          <cell r="G13370">
            <v>530694</v>
          </cell>
          <cell r="H13370" t="str">
            <v xml:space="preserve">MARIO ALBERTO SANCHEZ BRAVO        </v>
          </cell>
          <cell r="I13370" t="str">
            <v xml:space="preserve">MARIANO HERNANDEZ SALAZAR                                             </v>
          </cell>
        </row>
        <row r="13371">
          <cell r="G13371">
            <v>530694</v>
          </cell>
          <cell r="H13371" t="str">
            <v xml:space="preserve">MARIO ALBERTO SANCHEZ BRAVO        </v>
          </cell>
          <cell r="I13371" t="str">
            <v xml:space="preserve">MARIANO HERNANDEZ SALAZAR                                             </v>
          </cell>
        </row>
        <row r="13372">
          <cell r="G13372">
            <v>530694</v>
          </cell>
          <cell r="H13372" t="str">
            <v xml:space="preserve">MARIO ALBERTO SANCHEZ BRAVO        </v>
          </cell>
          <cell r="I13372" t="str">
            <v xml:space="preserve">MARIANO HERNANDEZ SALAZAR                                             </v>
          </cell>
        </row>
        <row r="13373">
          <cell r="G13373">
            <v>530694</v>
          </cell>
          <cell r="H13373" t="str">
            <v xml:space="preserve">MARIO ALBERTO SANCHEZ BRAVO        </v>
          </cell>
          <cell r="I13373" t="str">
            <v xml:space="preserve">MARIANO HERNANDEZ SALAZAR                                             </v>
          </cell>
        </row>
        <row r="13374">
          <cell r="G13374">
            <v>530694</v>
          </cell>
          <cell r="H13374" t="str">
            <v xml:space="preserve">MARIO ALBERTO SANCHEZ BRAVO        </v>
          </cell>
          <cell r="I13374" t="str">
            <v xml:space="preserve">MARIANO HERNANDEZ SALAZAR                                             </v>
          </cell>
        </row>
        <row r="13375">
          <cell r="G13375">
            <v>530694</v>
          </cell>
          <cell r="H13375" t="str">
            <v xml:space="preserve">MARIO ALBERTO SANCHEZ BRAVO        </v>
          </cell>
          <cell r="I13375" t="str">
            <v xml:space="preserve">MARIANO HERNANDEZ SALAZAR                                             </v>
          </cell>
        </row>
        <row r="13376">
          <cell r="G13376">
            <v>530694</v>
          </cell>
          <cell r="H13376" t="str">
            <v xml:space="preserve">MARIO ALBERTO SANCHEZ BRAVO        </v>
          </cell>
          <cell r="I13376" t="str">
            <v xml:space="preserve">MARIANO HERNANDEZ SALAZAR                                             </v>
          </cell>
        </row>
        <row r="13377">
          <cell r="G13377">
            <v>530694</v>
          </cell>
          <cell r="H13377" t="str">
            <v xml:space="preserve">MARIO ALBERTO SANCHEZ BRAVO        </v>
          </cell>
          <cell r="I13377" t="str">
            <v xml:space="preserve">MARIANO HERNANDEZ SALAZAR                                             </v>
          </cell>
        </row>
        <row r="13378">
          <cell r="G13378">
            <v>530694</v>
          </cell>
          <cell r="H13378" t="str">
            <v xml:space="preserve">MARIO ALBERTO SANCHEZ BRAVO        </v>
          </cell>
          <cell r="I13378" t="str">
            <v xml:space="preserve">MARIANO HERNANDEZ SALAZAR                                             </v>
          </cell>
        </row>
        <row r="13379">
          <cell r="G13379">
            <v>530694</v>
          </cell>
          <cell r="H13379" t="str">
            <v xml:space="preserve">MARIO ALBERTO SANCHEZ BRAVO        </v>
          </cell>
          <cell r="I13379" t="str">
            <v xml:space="preserve">MARIANO HERNANDEZ SALAZAR                                             </v>
          </cell>
        </row>
        <row r="13380">
          <cell r="G13380">
            <v>530694</v>
          </cell>
          <cell r="H13380" t="str">
            <v xml:space="preserve">MARIO ALBERTO SANCHEZ BRAVO        </v>
          </cell>
          <cell r="I13380" t="str">
            <v xml:space="preserve">MARIANO HERNANDEZ SALAZAR                                             </v>
          </cell>
        </row>
        <row r="13381">
          <cell r="G13381">
            <v>530694</v>
          </cell>
          <cell r="H13381" t="str">
            <v xml:space="preserve">MARIO ALBERTO SANCHEZ BRAVO        </v>
          </cell>
          <cell r="I13381" t="str">
            <v xml:space="preserve">MARIANO HERNANDEZ SALAZAR                                             </v>
          </cell>
        </row>
        <row r="13382">
          <cell r="G13382">
            <v>530694</v>
          </cell>
          <cell r="H13382" t="str">
            <v xml:space="preserve">MARIO ALBERTO SANCHEZ BRAVO        </v>
          </cell>
          <cell r="I13382" t="str">
            <v xml:space="preserve">MARIANO HERNANDEZ SALAZAR                                             </v>
          </cell>
        </row>
        <row r="13383">
          <cell r="G13383">
            <v>530694</v>
          </cell>
          <cell r="H13383" t="str">
            <v xml:space="preserve">MARIO ALBERTO SANCHEZ BRAVO        </v>
          </cell>
          <cell r="I13383" t="str">
            <v xml:space="preserve">MARIANO HERNANDEZ SALAZAR                                             </v>
          </cell>
        </row>
        <row r="13384">
          <cell r="G13384">
            <v>530694</v>
          </cell>
          <cell r="H13384" t="str">
            <v xml:space="preserve">MARIO ALBERTO SANCHEZ BRAVO        </v>
          </cell>
          <cell r="I13384" t="str">
            <v xml:space="preserve">MARIANO HERNANDEZ SALAZAR                                             </v>
          </cell>
        </row>
        <row r="13385">
          <cell r="G13385">
            <v>530703</v>
          </cell>
          <cell r="H13385" t="str">
            <v xml:space="preserve">RITA MA. GARZA CANTU               </v>
          </cell>
          <cell r="I13385" t="str">
            <v>VECTOR CASA DE BOLSA, SA DE CV DIVISION FIDUCIARIA, FIDEICOMISO NO.543</v>
          </cell>
        </row>
        <row r="13386">
          <cell r="G13386">
            <v>530703</v>
          </cell>
          <cell r="H13386" t="str">
            <v xml:space="preserve">RITA MA. GARZA CANTU               </v>
          </cell>
          <cell r="I13386" t="str">
            <v>VECTOR CASA DE BOLSA, SA DE CV DIVISION FIDUCIARIA, FIDEICOMISO NO.543</v>
          </cell>
        </row>
        <row r="13387">
          <cell r="G13387">
            <v>530712</v>
          </cell>
          <cell r="H13387" t="str">
            <v xml:space="preserve">ALEJANDRA PEREZ MINA               </v>
          </cell>
          <cell r="I13387" t="str">
            <v xml:space="preserve">BANCO MERCANTIL DEL NORTE SA POR CTA FID 74453-5                      </v>
          </cell>
        </row>
        <row r="13388">
          <cell r="G13388">
            <v>530734</v>
          </cell>
          <cell r="H13388" t="str">
            <v xml:space="preserve">ALEJANDRO AGUILAR MORALES          </v>
          </cell>
          <cell r="I13388" t="str">
            <v xml:space="preserve">SANTIAGO(MENOR) MACEDO URIBE                                          </v>
          </cell>
        </row>
        <row r="13389">
          <cell r="G13389">
            <v>530741</v>
          </cell>
          <cell r="H13389" t="str">
            <v xml:space="preserve">ALEJANDRO AGUILAR MORALES          </v>
          </cell>
          <cell r="I13389" t="str">
            <v xml:space="preserve">ROMAN (MENOR) URIBE QUESADA                                           </v>
          </cell>
        </row>
        <row r="13390">
          <cell r="G13390">
            <v>530752</v>
          </cell>
          <cell r="H13390" t="str">
            <v xml:space="preserve">ALEJANDRO AGUILAR MORALES          </v>
          </cell>
          <cell r="I13390" t="str">
            <v xml:space="preserve">PEDRO (MENOR) URIBE QUESADA                                           </v>
          </cell>
        </row>
        <row r="13391">
          <cell r="G13391">
            <v>530752</v>
          </cell>
          <cell r="H13391" t="str">
            <v xml:space="preserve">ALEJANDRO AGUILAR MORALES          </v>
          </cell>
          <cell r="I13391" t="str">
            <v xml:space="preserve">PEDRO (MENOR) URIBE QUESADA                                           </v>
          </cell>
        </row>
        <row r="13392">
          <cell r="G13392">
            <v>530763</v>
          </cell>
          <cell r="H13392" t="str">
            <v xml:space="preserve">ALEJANDRO AGUILAR MORALES          </v>
          </cell>
          <cell r="I13392" t="str">
            <v xml:space="preserve">MARIA JOSE (MENOR) URIBE QUESADA                                      </v>
          </cell>
        </row>
        <row r="13393">
          <cell r="G13393">
            <v>530763</v>
          </cell>
          <cell r="H13393" t="str">
            <v xml:space="preserve">ALEJANDRO AGUILAR MORALES          </v>
          </cell>
          <cell r="I13393" t="str">
            <v xml:space="preserve">MARIA JOSE (MENOR) URIBE QUESADA                                      </v>
          </cell>
        </row>
        <row r="13394">
          <cell r="G13394">
            <v>530774</v>
          </cell>
          <cell r="H13394" t="str">
            <v xml:space="preserve">ALEJANDRO AGUILAR MORALES          </v>
          </cell>
          <cell r="I13394" t="str">
            <v xml:space="preserve">ANA LUISA (MENOR) TENA NAVA                                           </v>
          </cell>
        </row>
        <row r="13395">
          <cell r="G13395">
            <v>530774</v>
          </cell>
          <cell r="H13395" t="str">
            <v xml:space="preserve">ALEJANDRO AGUILAR MORALES          </v>
          </cell>
          <cell r="I13395" t="str">
            <v xml:space="preserve">ANA LUISA (MENOR) TENA NAVA                                           </v>
          </cell>
        </row>
        <row r="13396">
          <cell r="G13396">
            <v>530781</v>
          </cell>
          <cell r="H13396" t="str">
            <v xml:space="preserve">ALEJANDRO AGUILAR MORALES          </v>
          </cell>
          <cell r="I13396" t="str">
            <v xml:space="preserve">ISABELLA (MENOR) TENA NAVA                                            </v>
          </cell>
        </row>
        <row r="13397">
          <cell r="G13397">
            <v>530781</v>
          </cell>
          <cell r="H13397" t="str">
            <v xml:space="preserve">ALEJANDRO AGUILAR MORALES          </v>
          </cell>
          <cell r="I13397" t="str">
            <v xml:space="preserve">ISABELLA (MENOR) TENA NAVA                                            </v>
          </cell>
        </row>
        <row r="13398">
          <cell r="G13398">
            <v>530792</v>
          </cell>
          <cell r="H13398" t="str">
            <v xml:space="preserve">ALEJANDRA PEREZ MINA               </v>
          </cell>
          <cell r="I13398" t="str">
            <v xml:space="preserve">MARIA ISABEL RUIZ ZUﾑIGA                                              </v>
          </cell>
        </row>
        <row r="13399">
          <cell r="G13399">
            <v>530792</v>
          </cell>
          <cell r="H13399" t="str">
            <v xml:space="preserve">ALEJANDRA PEREZ MINA               </v>
          </cell>
          <cell r="I13399" t="str">
            <v xml:space="preserve">MARIA ISABEL RUIZ ZUﾑIGA                                              </v>
          </cell>
        </row>
        <row r="13400">
          <cell r="G13400">
            <v>530792</v>
          </cell>
          <cell r="H13400" t="str">
            <v xml:space="preserve">ALEJANDRA PEREZ MINA               </v>
          </cell>
          <cell r="I13400" t="str">
            <v xml:space="preserve">MARIA ISABEL RUIZ ZUﾑIGA                                              </v>
          </cell>
        </row>
        <row r="13401">
          <cell r="G13401">
            <v>530792</v>
          </cell>
          <cell r="H13401" t="str">
            <v xml:space="preserve">ALEJANDRA PEREZ MINA               </v>
          </cell>
          <cell r="I13401" t="str">
            <v xml:space="preserve">MARIA ISABEL RUIZ ZUﾑIGA                                              </v>
          </cell>
        </row>
        <row r="13402">
          <cell r="G13402">
            <v>530801</v>
          </cell>
          <cell r="H13402" t="str">
            <v xml:space="preserve">ALEJANDRA PEREZ MINA (ALPHA G)     </v>
          </cell>
          <cell r="I13402" t="str">
            <v xml:space="preserve">ANA MARIA CASTILLO ARMIﾑAN                                            </v>
          </cell>
        </row>
        <row r="13403">
          <cell r="G13403">
            <v>530801</v>
          </cell>
          <cell r="H13403" t="str">
            <v xml:space="preserve">ALEJANDRA PEREZ MINA (ALPHA G)     </v>
          </cell>
          <cell r="I13403" t="str">
            <v xml:space="preserve">ANA MARIA CASTILLO ARMIﾑAN                                            </v>
          </cell>
        </row>
        <row r="13404">
          <cell r="G13404">
            <v>530801</v>
          </cell>
          <cell r="H13404" t="str">
            <v xml:space="preserve">ALEJANDRA PEREZ MINA (ALPHA G)     </v>
          </cell>
          <cell r="I13404" t="str">
            <v xml:space="preserve">ANA MARIA CASTILLO ARMIﾑAN                                            </v>
          </cell>
        </row>
        <row r="13405">
          <cell r="G13405">
            <v>530814</v>
          </cell>
          <cell r="H13405" t="str">
            <v xml:space="preserve">MARIO ALBERTO SANCHEZ BRAVO        </v>
          </cell>
          <cell r="I13405" t="str">
            <v xml:space="preserve">PMV SERVICIOS ADMINISTRATIVOS SA DE CV                                </v>
          </cell>
        </row>
        <row r="13406">
          <cell r="G13406">
            <v>530821</v>
          </cell>
          <cell r="H13406" t="str">
            <v xml:space="preserve">GABRIEL RODRIGO BAENA CASTUERA     </v>
          </cell>
          <cell r="I13406" t="str">
            <v xml:space="preserve">RAQUEL BUCAY COHEN                                                    </v>
          </cell>
        </row>
        <row r="13407">
          <cell r="G13407">
            <v>530821</v>
          </cell>
          <cell r="H13407" t="str">
            <v xml:space="preserve">GABRIEL RODRIGO BAENA CASTUERA     </v>
          </cell>
          <cell r="I13407" t="str">
            <v xml:space="preserve">RAQUEL BUCAY COHEN                                                    </v>
          </cell>
        </row>
        <row r="13408">
          <cell r="G13408">
            <v>530832</v>
          </cell>
          <cell r="H13408" t="str">
            <v xml:space="preserve">GABRIEL RODRIGO BAENA CASTUERA     </v>
          </cell>
          <cell r="I13408" t="str">
            <v xml:space="preserve">RAQUEL BUCAY COHEN                                                    </v>
          </cell>
        </row>
        <row r="13409">
          <cell r="G13409">
            <v>530832</v>
          </cell>
          <cell r="H13409" t="str">
            <v xml:space="preserve">GABRIEL RODRIGO BAENA CASTUERA     </v>
          </cell>
          <cell r="I13409" t="str">
            <v xml:space="preserve">RAQUEL BUCAY COHEN                                                    </v>
          </cell>
        </row>
        <row r="13410">
          <cell r="G13410">
            <v>530854</v>
          </cell>
          <cell r="H13410" t="str">
            <v xml:space="preserve">EMMA YOLANDA RAMIREZ HUITRON       </v>
          </cell>
          <cell r="I13410" t="str">
            <v xml:space="preserve">JACOBO BUZALI RAHMANE                                                 </v>
          </cell>
        </row>
        <row r="13411">
          <cell r="G13411">
            <v>530854</v>
          </cell>
          <cell r="H13411" t="str">
            <v xml:space="preserve">EMMA YOLANDA RAMIREZ HUITRON       </v>
          </cell>
          <cell r="I13411" t="str">
            <v xml:space="preserve">JACOBO BUZALI RAHMANE                                                 </v>
          </cell>
        </row>
        <row r="13412">
          <cell r="G13412">
            <v>530854</v>
          </cell>
          <cell r="H13412" t="str">
            <v xml:space="preserve">EMMA YOLANDA RAMIREZ HUITRON       </v>
          </cell>
          <cell r="I13412" t="str">
            <v xml:space="preserve">JACOBO BUZALI RAHMANE                                                 </v>
          </cell>
        </row>
        <row r="13413">
          <cell r="G13413">
            <v>530854</v>
          </cell>
          <cell r="H13413" t="str">
            <v xml:space="preserve">EMMA YOLANDA RAMIREZ HUITRON       </v>
          </cell>
          <cell r="I13413" t="str">
            <v xml:space="preserve">JACOBO BUZALI RAHMANE                                                 </v>
          </cell>
        </row>
        <row r="13414">
          <cell r="G13414">
            <v>530854</v>
          </cell>
          <cell r="H13414" t="str">
            <v xml:space="preserve">EMMA YOLANDA RAMIREZ HUITRON       </v>
          </cell>
          <cell r="I13414" t="str">
            <v xml:space="preserve">JACOBO BUZALI RAHMANE                                                 </v>
          </cell>
        </row>
        <row r="13415">
          <cell r="G13415">
            <v>530861</v>
          </cell>
          <cell r="H13415" t="str">
            <v xml:space="preserve">ALEXANDRO SANTILLAN GALLARDO       </v>
          </cell>
          <cell r="I13415" t="str">
            <v xml:space="preserve">FELIPE NAGIB CHAMLATI SALEM                                           </v>
          </cell>
        </row>
        <row r="13416">
          <cell r="G13416">
            <v>530861</v>
          </cell>
          <cell r="H13416" t="str">
            <v xml:space="preserve">ALEXANDRO SANTILLAN GALLARDO       </v>
          </cell>
          <cell r="I13416" t="str">
            <v xml:space="preserve">FELIPE NAGIB CHAMLATI SALEM                                           </v>
          </cell>
        </row>
        <row r="13417">
          <cell r="G13417">
            <v>530861</v>
          </cell>
          <cell r="H13417" t="str">
            <v xml:space="preserve">ALEXANDRO SANTILLAN GALLARDO       </v>
          </cell>
          <cell r="I13417" t="str">
            <v xml:space="preserve">FELIPE NAGIB CHAMLATI SALEM                                           </v>
          </cell>
        </row>
        <row r="13418">
          <cell r="G13418">
            <v>530861</v>
          </cell>
          <cell r="H13418" t="str">
            <v xml:space="preserve">ALEXANDRO SANTILLAN GALLARDO       </v>
          </cell>
          <cell r="I13418" t="str">
            <v xml:space="preserve">FELIPE NAGIB CHAMLATI SALEM                                           </v>
          </cell>
        </row>
        <row r="13419">
          <cell r="G13419">
            <v>530861</v>
          </cell>
          <cell r="H13419" t="str">
            <v xml:space="preserve">ALEXANDRO SANTILLAN GALLARDO       </v>
          </cell>
          <cell r="I13419" t="str">
            <v xml:space="preserve">FELIPE NAGIB CHAMLATI SALEM                                           </v>
          </cell>
        </row>
        <row r="13420">
          <cell r="G13420">
            <v>530872</v>
          </cell>
          <cell r="H13420" t="str">
            <v xml:space="preserve">EMPLEADOS                          </v>
          </cell>
          <cell r="I13420" t="str">
            <v xml:space="preserve">MARIA DEL CARMEN CUE CARNIADO                                         </v>
          </cell>
        </row>
        <row r="13421">
          <cell r="G13421">
            <v>530872</v>
          </cell>
          <cell r="H13421" t="str">
            <v xml:space="preserve">EMPLEADOS                          </v>
          </cell>
          <cell r="I13421" t="str">
            <v xml:space="preserve">MARIA DEL CARMEN CUE CARNIADO                                         </v>
          </cell>
        </row>
        <row r="13422">
          <cell r="G13422">
            <v>530883</v>
          </cell>
          <cell r="H13422" t="str">
            <v xml:space="preserve">ALEJANDRA PEREZ MINA               </v>
          </cell>
          <cell r="I13422" t="str">
            <v xml:space="preserve">CASA DE BOLSA VE POR MAS, S.A. DE C.V. FID/401 (FONDO H)              </v>
          </cell>
        </row>
        <row r="13423">
          <cell r="G13423">
            <v>530894</v>
          </cell>
          <cell r="H13423" t="str">
            <v xml:space="preserve">ALEJANDRA PEREZ MINA               </v>
          </cell>
          <cell r="I13423" t="str">
            <v xml:space="preserve">RUBINSTEIN LIHT ISAAC                                                 </v>
          </cell>
        </row>
        <row r="13424">
          <cell r="G13424">
            <v>530894</v>
          </cell>
          <cell r="H13424" t="str">
            <v xml:space="preserve">ALEJANDRA PEREZ MINA               </v>
          </cell>
          <cell r="I13424" t="str">
            <v xml:space="preserve">RUBINSTEIN LIHT ISAAC                                                 </v>
          </cell>
        </row>
        <row r="13425">
          <cell r="G13425">
            <v>530902</v>
          </cell>
          <cell r="H13425" t="str">
            <v xml:space="preserve">SERGIO AGUIAR CETINA               </v>
          </cell>
          <cell r="I13425" t="str">
            <v xml:space="preserve">KENNETH ANTHONY JOHNSON DIAZ                                          </v>
          </cell>
        </row>
        <row r="13426">
          <cell r="G13426">
            <v>530902</v>
          </cell>
          <cell r="H13426" t="str">
            <v xml:space="preserve">SERGIO AGUIAR CETINA               </v>
          </cell>
          <cell r="I13426" t="str">
            <v xml:space="preserve">KENNETH ANTHONY JOHNSON DIAZ                                          </v>
          </cell>
        </row>
        <row r="13427">
          <cell r="G13427">
            <v>530923</v>
          </cell>
          <cell r="H13427" t="str">
            <v xml:space="preserve">ALEJANDRA PEREZ MINA               </v>
          </cell>
          <cell r="I13427" t="str">
            <v xml:space="preserve">JUAN ANTONIO SERNA MARTINEZ BACA                                      </v>
          </cell>
        </row>
        <row r="13428">
          <cell r="G13428">
            <v>530923</v>
          </cell>
          <cell r="H13428" t="str">
            <v xml:space="preserve">ALEJANDRA PEREZ MINA               </v>
          </cell>
          <cell r="I13428" t="str">
            <v xml:space="preserve">JUAN ANTONIO SERNA MARTINEZ BACA                                      </v>
          </cell>
        </row>
        <row r="13429">
          <cell r="G13429">
            <v>530934</v>
          </cell>
          <cell r="H13429" t="str">
            <v>LUIS FRANCISCO RODRIGUEZ PE/A (V.G.</v>
          </cell>
          <cell r="I13429" t="str">
            <v xml:space="preserve">KAMILA PAWLOWSKA ANDRIASZKIEWICZ                                      </v>
          </cell>
        </row>
        <row r="13430">
          <cell r="G13430">
            <v>530934</v>
          </cell>
          <cell r="H13430" t="str">
            <v>LUIS FRANCISCO RODRIGUEZ PE/A (V.G.</v>
          </cell>
          <cell r="I13430" t="str">
            <v xml:space="preserve">KAMILA PAWLOWSKA ANDRIASZKIEWICZ                                      </v>
          </cell>
        </row>
        <row r="13431">
          <cell r="G13431">
            <v>530934</v>
          </cell>
          <cell r="H13431" t="str">
            <v>LUIS FRANCISCO RODRIGUEZ PE/A (V.G.</v>
          </cell>
          <cell r="I13431" t="str">
            <v xml:space="preserve">KAMILA PAWLOWSKA ANDRIASZKIEWICZ                                      </v>
          </cell>
        </row>
        <row r="13432">
          <cell r="G13432">
            <v>530934</v>
          </cell>
          <cell r="H13432" t="str">
            <v>LUIS FRANCISCO RODRIGUEZ PE/A (V.G.</v>
          </cell>
          <cell r="I13432" t="str">
            <v xml:space="preserve">KAMILA PAWLOWSKA ANDRIASZKIEWICZ                                      </v>
          </cell>
        </row>
        <row r="13433">
          <cell r="G13433">
            <v>530934</v>
          </cell>
          <cell r="H13433" t="str">
            <v>LUIS FRANCISCO RODRIGUEZ PE/A (V.G.</v>
          </cell>
          <cell r="I13433" t="str">
            <v xml:space="preserve">KAMILA PAWLOWSKA ANDRIASZKIEWICZ                                      </v>
          </cell>
        </row>
        <row r="13434">
          <cell r="G13434">
            <v>530934</v>
          </cell>
          <cell r="H13434" t="str">
            <v>LUIS FRANCISCO RODRIGUEZ PE/A (V.G.</v>
          </cell>
          <cell r="I13434" t="str">
            <v xml:space="preserve">KAMILA PAWLOWSKA ANDRIASZKIEWICZ                                      </v>
          </cell>
        </row>
        <row r="13435">
          <cell r="G13435">
            <v>530934</v>
          </cell>
          <cell r="H13435" t="str">
            <v>LUIS FRANCISCO RODRIGUEZ PE/A (V.G.</v>
          </cell>
          <cell r="I13435" t="str">
            <v xml:space="preserve">KAMILA PAWLOWSKA ANDRIASZKIEWICZ                                      </v>
          </cell>
        </row>
        <row r="13436">
          <cell r="G13436">
            <v>530934</v>
          </cell>
          <cell r="H13436" t="str">
            <v>LUIS FRANCISCO RODRIGUEZ PE/A (V.G.</v>
          </cell>
          <cell r="I13436" t="str">
            <v xml:space="preserve">KAMILA PAWLOWSKA ANDRIASZKIEWICZ                                      </v>
          </cell>
        </row>
        <row r="13437">
          <cell r="G13437">
            <v>530934</v>
          </cell>
          <cell r="H13437" t="str">
            <v>LUIS FRANCISCO RODRIGUEZ PE/A (V.G.</v>
          </cell>
          <cell r="I13437" t="str">
            <v xml:space="preserve">KAMILA PAWLOWSKA ANDRIASZKIEWICZ                                      </v>
          </cell>
        </row>
        <row r="13438">
          <cell r="G13438">
            <v>530941</v>
          </cell>
          <cell r="H13438" t="str">
            <v xml:space="preserve">GABRIELA SANCHEZ PEREZ             </v>
          </cell>
          <cell r="I13438" t="str">
            <v xml:space="preserve">EMILIA CORTES CRUZ                                                    </v>
          </cell>
        </row>
        <row r="13439">
          <cell r="G13439">
            <v>530941</v>
          </cell>
          <cell r="H13439" t="str">
            <v xml:space="preserve">GABRIELA SANCHEZ PEREZ             </v>
          </cell>
          <cell r="I13439" t="str">
            <v xml:space="preserve">EMILIA CORTES CRUZ                                                    </v>
          </cell>
        </row>
        <row r="13440">
          <cell r="G13440">
            <v>530941</v>
          </cell>
          <cell r="H13440" t="str">
            <v xml:space="preserve">GABRIELA SANCHEZ PEREZ             </v>
          </cell>
          <cell r="I13440" t="str">
            <v xml:space="preserve">EMILIA CORTES CRUZ                                                    </v>
          </cell>
        </row>
        <row r="13441">
          <cell r="G13441">
            <v>530941</v>
          </cell>
          <cell r="H13441" t="str">
            <v xml:space="preserve">GABRIELA SANCHEZ PEREZ             </v>
          </cell>
          <cell r="I13441" t="str">
            <v xml:space="preserve">EMILIA CORTES CRUZ                                                    </v>
          </cell>
        </row>
        <row r="13442">
          <cell r="G13442">
            <v>530941</v>
          </cell>
          <cell r="H13442" t="str">
            <v xml:space="preserve">GABRIELA SANCHEZ PEREZ             </v>
          </cell>
          <cell r="I13442" t="str">
            <v xml:space="preserve">EMILIA CORTES CRUZ                                                    </v>
          </cell>
        </row>
        <row r="13443">
          <cell r="G13443">
            <v>530941</v>
          </cell>
          <cell r="H13443" t="str">
            <v xml:space="preserve">GABRIELA SANCHEZ PEREZ             </v>
          </cell>
          <cell r="I13443" t="str">
            <v xml:space="preserve">EMILIA CORTES CRUZ                                                    </v>
          </cell>
        </row>
        <row r="13444">
          <cell r="G13444">
            <v>530941</v>
          </cell>
          <cell r="H13444" t="str">
            <v xml:space="preserve">GABRIELA SANCHEZ PEREZ             </v>
          </cell>
          <cell r="I13444" t="str">
            <v xml:space="preserve">EMILIA CORTES CRUZ                                                    </v>
          </cell>
        </row>
        <row r="13445">
          <cell r="G13445">
            <v>530941</v>
          </cell>
          <cell r="H13445" t="str">
            <v xml:space="preserve">GABRIELA SANCHEZ PEREZ             </v>
          </cell>
          <cell r="I13445" t="str">
            <v xml:space="preserve">EMILIA CORTES CRUZ                                                    </v>
          </cell>
        </row>
        <row r="13446">
          <cell r="G13446">
            <v>530952</v>
          </cell>
          <cell r="H13446" t="str">
            <v xml:space="preserve">ALEJANDRA PEREZ MINA               </v>
          </cell>
          <cell r="I13446" t="str">
            <v xml:space="preserve">LUIS CALIXTO LOPEZ LOZANO                                             </v>
          </cell>
        </row>
        <row r="13447">
          <cell r="G13447">
            <v>530974</v>
          </cell>
          <cell r="H13447" t="str">
            <v xml:space="preserve">ALEJANDRA PEREZ MINA               </v>
          </cell>
          <cell r="I13447" t="str">
            <v xml:space="preserve">FELIPE GARCIA BUXO                                                    </v>
          </cell>
        </row>
        <row r="13448">
          <cell r="G13448">
            <v>530974</v>
          </cell>
          <cell r="H13448" t="str">
            <v xml:space="preserve">ALEJANDRA PEREZ MINA               </v>
          </cell>
          <cell r="I13448" t="str">
            <v xml:space="preserve">FELIPE GARCIA BUXO                                                    </v>
          </cell>
        </row>
        <row r="13449">
          <cell r="G13449">
            <v>530981</v>
          </cell>
          <cell r="H13449" t="str">
            <v>LUIS FRANCISCO RODRIGUEZ PE/A (V.G.</v>
          </cell>
          <cell r="I13449" t="str">
            <v xml:space="preserve">JORGE FERNANDO CARAZA PINTO                                           </v>
          </cell>
        </row>
        <row r="13450">
          <cell r="G13450">
            <v>530981</v>
          </cell>
          <cell r="H13450" t="str">
            <v>LUIS FRANCISCO RODRIGUEZ PE/A (V.G.</v>
          </cell>
          <cell r="I13450" t="str">
            <v xml:space="preserve">JORGE FERNANDO CARAZA PINTO                                           </v>
          </cell>
        </row>
        <row r="13451">
          <cell r="G13451">
            <v>530981</v>
          </cell>
          <cell r="H13451" t="str">
            <v>LUIS FRANCISCO RODRIGUEZ PE/A (V.G.</v>
          </cell>
          <cell r="I13451" t="str">
            <v xml:space="preserve">JORGE FERNANDO CARAZA PINTO                                           </v>
          </cell>
        </row>
        <row r="13452">
          <cell r="G13452">
            <v>530981</v>
          </cell>
          <cell r="H13452" t="str">
            <v>LUIS FRANCISCO RODRIGUEZ PE/A (V.G.</v>
          </cell>
          <cell r="I13452" t="str">
            <v xml:space="preserve">JORGE FERNANDO CARAZA PINTO                                           </v>
          </cell>
        </row>
        <row r="13453">
          <cell r="G13453">
            <v>530981</v>
          </cell>
          <cell r="H13453" t="str">
            <v>LUIS FRANCISCO RODRIGUEZ PE/A (V.G.</v>
          </cell>
          <cell r="I13453" t="str">
            <v xml:space="preserve">JORGE FERNANDO CARAZA PINTO                                           </v>
          </cell>
        </row>
        <row r="13454">
          <cell r="G13454">
            <v>530981</v>
          </cell>
          <cell r="H13454" t="str">
            <v>LUIS FRANCISCO RODRIGUEZ PE/A (V.G.</v>
          </cell>
          <cell r="I13454" t="str">
            <v xml:space="preserve">JORGE FERNANDO CARAZA PINTO                                           </v>
          </cell>
        </row>
        <row r="13455">
          <cell r="G13455">
            <v>530981</v>
          </cell>
          <cell r="H13455" t="str">
            <v>LUIS FRANCISCO RODRIGUEZ PE/A (V.G.</v>
          </cell>
          <cell r="I13455" t="str">
            <v xml:space="preserve">JORGE FERNANDO CARAZA PINTO                                           </v>
          </cell>
        </row>
        <row r="13456">
          <cell r="G13456">
            <v>530981</v>
          </cell>
          <cell r="H13456" t="str">
            <v>LUIS FRANCISCO RODRIGUEZ PE/A (V.G.</v>
          </cell>
          <cell r="I13456" t="str">
            <v xml:space="preserve">JORGE FERNANDO CARAZA PINTO                                           </v>
          </cell>
        </row>
        <row r="13457">
          <cell r="G13457">
            <v>530981</v>
          </cell>
          <cell r="H13457" t="str">
            <v>LUIS FRANCISCO RODRIGUEZ PE/A (V.G.</v>
          </cell>
          <cell r="I13457" t="str">
            <v xml:space="preserve">JORGE FERNANDO CARAZA PINTO                                           </v>
          </cell>
        </row>
        <row r="13458">
          <cell r="G13458">
            <v>530981</v>
          </cell>
          <cell r="H13458" t="str">
            <v>LUIS FRANCISCO RODRIGUEZ PE/A (V.G.</v>
          </cell>
          <cell r="I13458" t="str">
            <v xml:space="preserve">JORGE FERNANDO CARAZA PINTO                                           </v>
          </cell>
        </row>
        <row r="13459">
          <cell r="G13459">
            <v>530981</v>
          </cell>
          <cell r="H13459" t="str">
            <v>LUIS FRANCISCO RODRIGUEZ PE/A (V.G.</v>
          </cell>
          <cell r="I13459" t="str">
            <v xml:space="preserve">JORGE FERNANDO CARAZA PINTO                                           </v>
          </cell>
        </row>
        <row r="13460">
          <cell r="G13460">
            <v>530981</v>
          </cell>
          <cell r="H13460" t="str">
            <v>LUIS FRANCISCO RODRIGUEZ PE/A (V.G.</v>
          </cell>
          <cell r="I13460" t="str">
            <v xml:space="preserve">JORGE FERNANDO CARAZA PINTO                                           </v>
          </cell>
        </row>
        <row r="13461">
          <cell r="G13461">
            <v>530981</v>
          </cell>
          <cell r="H13461" t="str">
            <v>LUIS FRANCISCO RODRIGUEZ PE/A (V.G.</v>
          </cell>
          <cell r="I13461" t="str">
            <v xml:space="preserve">JORGE FERNANDO CARAZA PINTO                                           </v>
          </cell>
        </row>
        <row r="13462">
          <cell r="G13462">
            <v>530992</v>
          </cell>
          <cell r="H13462" t="str">
            <v xml:space="preserve">MARIO ALBERTO SANCHEZ BRAVO        </v>
          </cell>
          <cell r="I13462" t="str">
            <v xml:space="preserve">PMV SERVICIOS ADMINISTRATIVOS SA DE CV                                </v>
          </cell>
        </row>
        <row r="13463">
          <cell r="G13463">
            <v>530992</v>
          </cell>
          <cell r="H13463" t="str">
            <v xml:space="preserve">MARIO ALBERTO SANCHEZ BRAVO        </v>
          </cell>
          <cell r="I13463" t="str">
            <v xml:space="preserve">PMV SERVICIOS ADMINISTRATIVOS SA DE CV                                </v>
          </cell>
        </row>
        <row r="13464">
          <cell r="G13464">
            <v>530992</v>
          </cell>
          <cell r="H13464" t="str">
            <v xml:space="preserve">MARIO ALBERTO SANCHEZ BRAVO        </v>
          </cell>
          <cell r="I13464" t="str">
            <v xml:space="preserve">PMV SERVICIOS ADMINISTRATIVOS SA DE CV                                </v>
          </cell>
        </row>
        <row r="13465">
          <cell r="G13465">
            <v>530992</v>
          </cell>
          <cell r="H13465" t="str">
            <v xml:space="preserve">MARIO ALBERTO SANCHEZ BRAVO        </v>
          </cell>
          <cell r="I13465" t="str">
            <v xml:space="preserve">PMV SERVICIOS ADMINISTRATIVOS SA DE CV                                </v>
          </cell>
        </row>
        <row r="13466">
          <cell r="G13466">
            <v>530992</v>
          </cell>
          <cell r="H13466" t="str">
            <v xml:space="preserve">MARIO ALBERTO SANCHEZ BRAVO        </v>
          </cell>
          <cell r="I13466" t="str">
            <v xml:space="preserve">PMV SERVICIOS ADMINISTRATIVOS SA DE CV                                </v>
          </cell>
        </row>
        <row r="13467">
          <cell r="G13467">
            <v>530992</v>
          </cell>
          <cell r="H13467" t="str">
            <v xml:space="preserve">MARIO ALBERTO SANCHEZ BRAVO        </v>
          </cell>
          <cell r="I13467" t="str">
            <v xml:space="preserve">PMV SERVICIOS ADMINISTRATIVOS SA DE CV                                </v>
          </cell>
        </row>
        <row r="13468">
          <cell r="G13468">
            <v>530992</v>
          </cell>
          <cell r="H13468" t="str">
            <v xml:space="preserve">MARIO ALBERTO SANCHEZ BRAVO        </v>
          </cell>
          <cell r="I13468" t="str">
            <v xml:space="preserve">PMV SERVICIOS ADMINISTRATIVOS SA DE CV                                </v>
          </cell>
        </row>
        <row r="13469">
          <cell r="G13469">
            <v>530992</v>
          </cell>
          <cell r="H13469" t="str">
            <v xml:space="preserve">MARIO ALBERTO SANCHEZ BRAVO        </v>
          </cell>
          <cell r="I13469" t="str">
            <v xml:space="preserve">PMV SERVICIOS ADMINISTRATIVOS SA DE CV                                </v>
          </cell>
        </row>
        <row r="13470">
          <cell r="G13470">
            <v>530992</v>
          </cell>
          <cell r="H13470" t="str">
            <v xml:space="preserve">MARIO ALBERTO SANCHEZ BRAVO        </v>
          </cell>
          <cell r="I13470" t="str">
            <v xml:space="preserve">PMV SERVICIOS ADMINISTRATIVOS SA DE CV                                </v>
          </cell>
        </row>
        <row r="13471">
          <cell r="G13471">
            <v>530992</v>
          </cell>
          <cell r="H13471" t="str">
            <v xml:space="preserve">MARIO ALBERTO SANCHEZ BRAVO        </v>
          </cell>
          <cell r="I13471" t="str">
            <v xml:space="preserve">PMV SERVICIOS ADMINISTRATIVOS SA DE CV                                </v>
          </cell>
        </row>
        <row r="13472">
          <cell r="G13472">
            <v>530992</v>
          </cell>
          <cell r="H13472" t="str">
            <v xml:space="preserve">MARIO ALBERTO SANCHEZ BRAVO        </v>
          </cell>
          <cell r="I13472" t="str">
            <v xml:space="preserve">PMV SERVICIOS ADMINISTRATIVOS SA DE CV                                </v>
          </cell>
        </row>
        <row r="13473">
          <cell r="G13473">
            <v>530992</v>
          </cell>
          <cell r="H13473" t="str">
            <v xml:space="preserve">MARIO ALBERTO SANCHEZ BRAVO        </v>
          </cell>
          <cell r="I13473" t="str">
            <v xml:space="preserve">PMV SERVICIOS ADMINISTRATIVOS SA DE CV                                </v>
          </cell>
        </row>
        <row r="13474">
          <cell r="G13474">
            <v>530992</v>
          </cell>
          <cell r="H13474" t="str">
            <v xml:space="preserve">MARIO ALBERTO SANCHEZ BRAVO        </v>
          </cell>
          <cell r="I13474" t="str">
            <v xml:space="preserve">PMV SERVICIOS ADMINISTRATIVOS SA DE CV                                </v>
          </cell>
        </row>
        <row r="13475">
          <cell r="G13475">
            <v>530992</v>
          </cell>
          <cell r="H13475" t="str">
            <v xml:space="preserve">MARIO ALBERTO SANCHEZ BRAVO        </v>
          </cell>
          <cell r="I13475" t="str">
            <v xml:space="preserve">PMV SERVICIOS ADMINISTRATIVOS SA DE CV                                </v>
          </cell>
        </row>
        <row r="13476">
          <cell r="G13476">
            <v>530992</v>
          </cell>
          <cell r="H13476" t="str">
            <v xml:space="preserve">MARIO ALBERTO SANCHEZ BRAVO        </v>
          </cell>
          <cell r="I13476" t="str">
            <v xml:space="preserve">PMV SERVICIOS ADMINISTRATIVOS SA DE CV                                </v>
          </cell>
        </row>
        <row r="13477">
          <cell r="G13477">
            <v>530992</v>
          </cell>
          <cell r="H13477" t="str">
            <v xml:space="preserve">MARIO ALBERTO SANCHEZ BRAVO        </v>
          </cell>
          <cell r="I13477" t="str">
            <v xml:space="preserve">PMV SERVICIOS ADMINISTRATIVOS SA DE CV                                </v>
          </cell>
        </row>
        <row r="13478">
          <cell r="G13478">
            <v>530992</v>
          </cell>
          <cell r="H13478" t="str">
            <v xml:space="preserve">MARIO ALBERTO SANCHEZ BRAVO        </v>
          </cell>
          <cell r="I13478" t="str">
            <v xml:space="preserve">PMV SERVICIOS ADMINISTRATIVOS SA DE CV                                </v>
          </cell>
        </row>
        <row r="13479">
          <cell r="G13479">
            <v>530992</v>
          </cell>
          <cell r="H13479" t="str">
            <v xml:space="preserve">MARIO ALBERTO SANCHEZ BRAVO        </v>
          </cell>
          <cell r="I13479" t="str">
            <v xml:space="preserve">PMV SERVICIOS ADMINISTRATIVOS SA DE CV                                </v>
          </cell>
        </row>
        <row r="13480">
          <cell r="G13480">
            <v>530992</v>
          </cell>
          <cell r="H13480" t="str">
            <v xml:space="preserve">MARIO ALBERTO SANCHEZ BRAVO        </v>
          </cell>
          <cell r="I13480" t="str">
            <v xml:space="preserve">PMV SERVICIOS ADMINISTRATIVOS SA DE CV                                </v>
          </cell>
        </row>
        <row r="13481">
          <cell r="G13481">
            <v>530992</v>
          </cell>
          <cell r="H13481" t="str">
            <v xml:space="preserve">MARIO ALBERTO SANCHEZ BRAVO        </v>
          </cell>
          <cell r="I13481" t="str">
            <v xml:space="preserve">PMV SERVICIOS ADMINISTRATIVOS SA DE CV                                </v>
          </cell>
        </row>
        <row r="13482">
          <cell r="G13482">
            <v>530992</v>
          </cell>
          <cell r="H13482" t="str">
            <v xml:space="preserve">MARIO ALBERTO SANCHEZ BRAVO        </v>
          </cell>
          <cell r="I13482" t="str">
            <v xml:space="preserve">PMV SERVICIOS ADMINISTRATIVOS SA DE CV                                </v>
          </cell>
        </row>
        <row r="13483">
          <cell r="G13483">
            <v>530992</v>
          </cell>
          <cell r="H13483" t="str">
            <v xml:space="preserve">MARIO ALBERTO SANCHEZ BRAVO        </v>
          </cell>
          <cell r="I13483" t="str">
            <v xml:space="preserve">PMV SERVICIOS ADMINISTRATIVOS SA DE CV                                </v>
          </cell>
        </row>
        <row r="13484">
          <cell r="G13484">
            <v>530992</v>
          </cell>
          <cell r="H13484" t="str">
            <v xml:space="preserve">MARIO ALBERTO SANCHEZ BRAVO        </v>
          </cell>
          <cell r="I13484" t="str">
            <v xml:space="preserve">PMV SERVICIOS ADMINISTRATIVOS SA DE CV                                </v>
          </cell>
        </row>
        <row r="13485">
          <cell r="G13485">
            <v>530992</v>
          </cell>
          <cell r="H13485" t="str">
            <v xml:space="preserve">MARIO ALBERTO SANCHEZ BRAVO        </v>
          </cell>
          <cell r="I13485" t="str">
            <v xml:space="preserve">PMV SERVICIOS ADMINISTRATIVOS SA DE CV                                </v>
          </cell>
        </row>
        <row r="13486">
          <cell r="G13486">
            <v>530992</v>
          </cell>
          <cell r="H13486" t="str">
            <v xml:space="preserve">MARIO ALBERTO SANCHEZ BRAVO        </v>
          </cell>
          <cell r="I13486" t="str">
            <v xml:space="preserve">PMV SERVICIOS ADMINISTRATIVOS SA DE CV                                </v>
          </cell>
        </row>
        <row r="13487">
          <cell r="G13487">
            <v>530992</v>
          </cell>
          <cell r="H13487" t="str">
            <v xml:space="preserve">MARIO ALBERTO SANCHEZ BRAVO        </v>
          </cell>
          <cell r="I13487" t="str">
            <v xml:space="preserve">PMV SERVICIOS ADMINISTRATIVOS SA DE CV                                </v>
          </cell>
        </row>
        <row r="13488">
          <cell r="G13488">
            <v>530992</v>
          </cell>
          <cell r="H13488" t="str">
            <v xml:space="preserve">MARIO ALBERTO SANCHEZ BRAVO        </v>
          </cell>
          <cell r="I13488" t="str">
            <v xml:space="preserve">PMV SERVICIOS ADMINISTRATIVOS SA DE CV                                </v>
          </cell>
        </row>
        <row r="13489">
          <cell r="G13489">
            <v>530992</v>
          </cell>
          <cell r="H13489" t="str">
            <v xml:space="preserve">MARIO ALBERTO SANCHEZ BRAVO        </v>
          </cell>
          <cell r="I13489" t="str">
            <v xml:space="preserve">PMV SERVICIOS ADMINISTRATIVOS SA DE CV                                </v>
          </cell>
        </row>
        <row r="13490">
          <cell r="G13490">
            <v>530992</v>
          </cell>
          <cell r="H13490" t="str">
            <v xml:space="preserve">MARIO ALBERTO SANCHEZ BRAVO        </v>
          </cell>
          <cell r="I13490" t="str">
            <v xml:space="preserve">PMV SERVICIOS ADMINISTRATIVOS SA DE CV                                </v>
          </cell>
        </row>
        <row r="13491">
          <cell r="G13491">
            <v>530992</v>
          </cell>
          <cell r="H13491" t="str">
            <v xml:space="preserve">MARIO ALBERTO SANCHEZ BRAVO        </v>
          </cell>
          <cell r="I13491" t="str">
            <v xml:space="preserve">PMV SERVICIOS ADMINISTRATIVOS SA DE CV                                </v>
          </cell>
        </row>
        <row r="13492">
          <cell r="G13492">
            <v>530992</v>
          </cell>
          <cell r="H13492" t="str">
            <v xml:space="preserve">MARIO ALBERTO SANCHEZ BRAVO        </v>
          </cell>
          <cell r="I13492" t="str">
            <v xml:space="preserve">PMV SERVICIOS ADMINISTRATIVOS SA DE CV                                </v>
          </cell>
        </row>
        <row r="13493">
          <cell r="G13493">
            <v>530992</v>
          </cell>
          <cell r="H13493" t="str">
            <v xml:space="preserve">MARIO ALBERTO SANCHEZ BRAVO        </v>
          </cell>
          <cell r="I13493" t="str">
            <v xml:space="preserve">PMV SERVICIOS ADMINISTRATIVOS SA DE CV                                </v>
          </cell>
        </row>
        <row r="13494">
          <cell r="G13494">
            <v>530992</v>
          </cell>
          <cell r="H13494" t="str">
            <v xml:space="preserve">MARIO ALBERTO SANCHEZ BRAVO        </v>
          </cell>
          <cell r="I13494" t="str">
            <v xml:space="preserve">PMV SERVICIOS ADMINISTRATIVOS SA DE CV                                </v>
          </cell>
        </row>
        <row r="13495">
          <cell r="G13495">
            <v>530992</v>
          </cell>
          <cell r="H13495" t="str">
            <v xml:space="preserve">MARIO ALBERTO SANCHEZ BRAVO        </v>
          </cell>
          <cell r="I13495" t="str">
            <v xml:space="preserve">PMV SERVICIOS ADMINISTRATIVOS SA DE CV                                </v>
          </cell>
        </row>
        <row r="13496">
          <cell r="G13496">
            <v>530992</v>
          </cell>
          <cell r="H13496" t="str">
            <v xml:space="preserve">MARIO ALBERTO SANCHEZ BRAVO        </v>
          </cell>
          <cell r="I13496" t="str">
            <v xml:space="preserve">PMV SERVICIOS ADMINISTRATIVOS SA DE CV                                </v>
          </cell>
        </row>
        <row r="13497">
          <cell r="G13497">
            <v>530992</v>
          </cell>
          <cell r="H13497" t="str">
            <v xml:space="preserve">MARIO ALBERTO SANCHEZ BRAVO        </v>
          </cell>
          <cell r="I13497" t="str">
            <v xml:space="preserve">PMV SERVICIOS ADMINISTRATIVOS SA DE CV                                </v>
          </cell>
        </row>
        <row r="13498">
          <cell r="G13498">
            <v>530992</v>
          </cell>
          <cell r="H13498" t="str">
            <v xml:space="preserve">MARIO ALBERTO SANCHEZ BRAVO        </v>
          </cell>
          <cell r="I13498" t="str">
            <v xml:space="preserve">PMV SERVICIOS ADMINISTRATIVOS SA DE CV                                </v>
          </cell>
        </row>
        <row r="13499">
          <cell r="G13499">
            <v>530992</v>
          </cell>
          <cell r="H13499" t="str">
            <v xml:space="preserve">MARIO ALBERTO SANCHEZ BRAVO        </v>
          </cell>
          <cell r="I13499" t="str">
            <v xml:space="preserve">PMV SERVICIOS ADMINISTRATIVOS SA DE CV                                </v>
          </cell>
        </row>
        <row r="13500">
          <cell r="G13500">
            <v>530992</v>
          </cell>
          <cell r="H13500" t="str">
            <v xml:space="preserve">MARIO ALBERTO SANCHEZ BRAVO        </v>
          </cell>
          <cell r="I13500" t="str">
            <v xml:space="preserve">PMV SERVICIOS ADMINISTRATIVOS SA DE CV                                </v>
          </cell>
        </row>
        <row r="13501">
          <cell r="G13501">
            <v>530992</v>
          </cell>
          <cell r="H13501" t="str">
            <v xml:space="preserve">MARIO ALBERTO SANCHEZ BRAVO        </v>
          </cell>
          <cell r="I13501" t="str">
            <v xml:space="preserve">PMV SERVICIOS ADMINISTRATIVOS SA DE CV                                </v>
          </cell>
        </row>
        <row r="13502">
          <cell r="G13502">
            <v>530992</v>
          </cell>
          <cell r="H13502" t="str">
            <v xml:space="preserve">MARIO ALBERTO SANCHEZ BRAVO        </v>
          </cell>
          <cell r="I13502" t="str">
            <v xml:space="preserve">PMV SERVICIOS ADMINISTRATIVOS SA DE CV                                </v>
          </cell>
        </row>
        <row r="13503">
          <cell r="G13503">
            <v>531012</v>
          </cell>
          <cell r="H13503" t="str">
            <v xml:space="preserve">EMMA YOLANDA RAMIREZ HUITRON       </v>
          </cell>
          <cell r="I13503" t="str">
            <v xml:space="preserve">GERTA BAKCHT GITLIN                                                   </v>
          </cell>
        </row>
        <row r="13504">
          <cell r="G13504">
            <v>531012</v>
          </cell>
          <cell r="H13504" t="str">
            <v xml:space="preserve">EMMA YOLANDA RAMIREZ HUITRON       </v>
          </cell>
          <cell r="I13504" t="str">
            <v xml:space="preserve">GERTA BAKCHT GITLIN                                                   </v>
          </cell>
        </row>
        <row r="13505">
          <cell r="G13505">
            <v>531023</v>
          </cell>
          <cell r="H13505" t="str">
            <v xml:space="preserve">ANDREA TORRES LOPEZ                </v>
          </cell>
          <cell r="I13505" t="str">
            <v xml:space="preserve">RAFAEL NISSAN LEVY                                                    </v>
          </cell>
        </row>
        <row r="13506">
          <cell r="G13506">
            <v>531023</v>
          </cell>
          <cell r="H13506" t="str">
            <v xml:space="preserve">ANDREA TORRES LOPEZ                </v>
          </cell>
          <cell r="I13506" t="str">
            <v xml:space="preserve">RAFAEL NISSAN LEVY                                                    </v>
          </cell>
        </row>
        <row r="13507">
          <cell r="G13507">
            <v>531023</v>
          </cell>
          <cell r="H13507" t="str">
            <v xml:space="preserve">ANDREA TORRES LOPEZ                </v>
          </cell>
          <cell r="I13507" t="str">
            <v xml:space="preserve">RAFAEL NISSAN LEVY                                                    </v>
          </cell>
        </row>
        <row r="13508">
          <cell r="G13508">
            <v>531023</v>
          </cell>
          <cell r="H13508" t="str">
            <v xml:space="preserve">ANDREA TORRES LOPEZ                </v>
          </cell>
          <cell r="I13508" t="str">
            <v xml:space="preserve">RAFAEL NISSAN LEVY                                                    </v>
          </cell>
        </row>
        <row r="13509">
          <cell r="G13509">
            <v>531023</v>
          </cell>
          <cell r="H13509" t="str">
            <v xml:space="preserve">ANDREA TORRES LOPEZ                </v>
          </cell>
          <cell r="I13509" t="str">
            <v xml:space="preserve">RAFAEL NISSAN LEVY                                                    </v>
          </cell>
        </row>
        <row r="13510">
          <cell r="G13510">
            <v>531023</v>
          </cell>
          <cell r="H13510" t="str">
            <v xml:space="preserve">ANDREA TORRES LOPEZ                </v>
          </cell>
          <cell r="I13510" t="str">
            <v xml:space="preserve">RAFAEL NISSAN LEVY                                                    </v>
          </cell>
        </row>
        <row r="13511">
          <cell r="G13511">
            <v>531023</v>
          </cell>
          <cell r="H13511" t="str">
            <v xml:space="preserve">ANDREA TORRES LOPEZ                </v>
          </cell>
          <cell r="I13511" t="str">
            <v xml:space="preserve">RAFAEL NISSAN LEVY                                                    </v>
          </cell>
        </row>
        <row r="13512">
          <cell r="G13512">
            <v>531023</v>
          </cell>
          <cell r="H13512" t="str">
            <v xml:space="preserve">ANDREA TORRES LOPEZ                </v>
          </cell>
          <cell r="I13512" t="str">
            <v xml:space="preserve">RAFAEL NISSAN LEVY                                                    </v>
          </cell>
        </row>
        <row r="13513">
          <cell r="G13513">
            <v>531023</v>
          </cell>
          <cell r="H13513" t="str">
            <v xml:space="preserve">ANDREA TORRES LOPEZ                </v>
          </cell>
          <cell r="I13513" t="str">
            <v xml:space="preserve">RAFAEL NISSAN LEVY                                                    </v>
          </cell>
        </row>
        <row r="13514">
          <cell r="G13514">
            <v>531023</v>
          </cell>
          <cell r="H13514" t="str">
            <v xml:space="preserve">ANDREA TORRES LOPEZ                </v>
          </cell>
          <cell r="I13514" t="str">
            <v xml:space="preserve">RAFAEL NISSAN LEVY                                                    </v>
          </cell>
        </row>
        <row r="13515">
          <cell r="G13515">
            <v>531023</v>
          </cell>
          <cell r="H13515" t="str">
            <v xml:space="preserve">ANDREA TORRES LOPEZ                </v>
          </cell>
          <cell r="I13515" t="str">
            <v xml:space="preserve">RAFAEL NISSAN LEVY                                                    </v>
          </cell>
        </row>
        <row r="13516">
          <cell r="G13516">
            <v>531023</v>
          </cell>
          <cell r="H13516" t="str">
            <v xml:space="preserve">ANDREA TORRES LOPEZ                </v>
          </cell>
          <cell r="I13516" t="str">
            <v xml:space="preserve">RAFAEL NISSAN LEVY                                                    </v>
          </cell>
        </row>
        <row r="13517">
          <cell r="G13517">
            <v>531023</v>
          </cell>
          <cell r="H13517" t="str">
            <v xml:space="preserve">ANDREA TORRES LOPEZ                </v>
          </cell>
          <cell r="I13517" t="str">
            <v xml:space="preserve">RAFAEL NISSAN LEVY                                                    </v>
          </cell>
        </row>
        <row r="13518">
          <cell r="G13518">
            <v>531023</v>
          </cell>
          <cell r="H13518" t="str">
            <v xml:space="preserve">ANDREA TORRES LOPEZ                </v>
          </cell>
          <cell r="I13518" t="str">
            <v xml:space="preserve">RAFAEL NISSAN LEVY                                                    </v>
          </cell>
        </row>
        <row r="13519">
          <cell r="G13519">
            <v>531023</v>
          </cell>
          <cell r="H13519" t="str">
            <v xml:space="preserve">ANDREA TORRES LOPEZ                </v>
          </cell>
          <cell r="I13519" t="str">
            <v xml:space="preserve">RAFAEL NISSAN LEVY                                                    </v>
          </cell>
        </row>
        <row r="13520">
          <cell r="G13520">
            <v>531023</v>
          </cell>
          <cell r="H13520" t="str">
            <v xml:space="preserve">ANDREA TORRES LOPEZ                </v>
          </cell>
          <cell r="I13520" t="str">
            <v xml:space="preserve">RAFAEL NISSAN LEVY                                                    </v>
          </cell>
        </row>
        <row r="13521">
          <cell r="G13521">
            <v>531045</v>
          </cell>
          <cell r="H13521" t="str">
            <v xml:space="preserve">ALEXANDRO SANTILLAN GALLARDO       </v>
          </cell>
          <cell r="I13521" t="str">
            <v xml:space="preserve">MARCO JULIO ISOARD FREYSSINIER                                        </v>
          </cell>
        </row>
        <row r="13522">
          <cell r="G13522">
            <v>531045</v>
          </cell>
          <cell r="H13522" t="str">
            <v xml:space="preserve">ALEXANDRO SANTILLAN GALLARDO       </v>
          </cell>
          <cell r="I13522" t="str">
            <v xml:space="preserve">MARCO JULIO ISOARD FREYSSINIER                                        </v>
          </cell>
        </row>
        <row r="13523">
          <cell r="G13523">
            <v>531045</v>
          </cell>
          <cell r="H13523" t="str">
            <v xml:space="preserve">ALEXANDRO SANTILLAN GALLARDO       </v>
          </cell>
          <cell r="I13523" t="str">
            <v xml:space="preserve">MARCO JULIO ISOARD FREYSSINIER                                        </v>
          </cell>
        </row>
        <row r="13524">
          <cell r="G13524">
            <v>531045</v>
          </cell>
          <cell r="H13524" t="str">
            <v xml:space="preserve">ALEXANDRO SANTILLAN GALLARDO       </v>
          </cell>
          <cell r="I13524" t="str">
            <v xml:space="preserve">MARCO JULIO ISOARD FREYSSINIER                                        </v>
          </cell>
        </row>
        <row r="13525">
          <cell r="G13525">
            <v>531045</v>
          </cell>
          <cell r="H13525" t="str">
            <v xml:space="preserve">ALEXANDRO SANTILLAN GALLARDO       </v>
          </cell>
          <cell r="I13525" t="str">
            <v xml:space="preserve">MARCO JULIO ISOARD FREYSSINIER                                        </v>
          </cell>
        </row>
        <row r="13526">
          <cell r="G13526">
            <v>531045</v>
          </cell>
          <cell r="H13526" t="str">
            <v xml:space="preserve">ALEXANDRO SANTILLAN GALLARDO       </v>
          </cell>
          <cell r="I13526" t="str">
            <v xml:space="preserve">MARCO JULIO ISOARD FREYSSINIER                                        </v>
          </cell>
        </row>
        <row r="13527">
          <cell r="G13527">
            <v>531045</v>
          </cell>
          <cell r="H13527" t="str">
            <v xml:space="preserve">ALEXANDRO SANTILLAN GALLARDO       </v>
          </cell>
          <cell r="I13527" t="str">
            <v xml:space="preserve">MARCO JULIO ISOARD FREYSSINIER                                        </v>
          </cell>
        </row>
        <row r="13528">
          <cell r="G13528">
            <v>531045</v>
          </cell>
          <cell r="H13528" t="str">
            <v xml:space="preserve">ALEXANDRO SANTILLAN GALLARDO       </v>
          </cell>
          <cell r="I13528" t="str">
            <v xml:space="preserve">MARCO JULIO ISOARD FREYSSINIER                                        </v>
          </cell>
        </row>
        <row r="13529">
          <cell r="G13529">
            <v>531051</v>
          </cell>
          <cell r="H13529" t="str">
            <v xml:space="preserve">HUGO LIRA ROSALINO                 </v>
          </cell>
          <cell r="I13529" t="str">
            <v xml:space="preserve">MARIA INES TORRES LEAL                                                </v>
          </cell>
        </row>
        <row r="13530">
          <cell r="G13530">
            <v>531051</v>
          </cell>
          <cell r="H13530" t="str">
            <v xml:space="preserve">HUGO LIRA ROSALINO                 </v>
          </cell>
          <cell r="I13530" t="str">
            <v xml:space="preserve">MARIA INES TORRES LEAL                                                </v>
          </cell>
        </row>
        <row r="13531">
          <cell r="G13531">
            <v>531051</v>
          </cell>
          <cell r="H13531" t="str">
            <v xml:space="preserve">HUGO LIRA ROSALINO                 </v>
          </cell>
          <cell r="I13531" t="str">
            <v xml:space="preserve">MARIA INES TORRES LEAL                                                </v>
          </cell>
        </row>
        <row r="13532">
          <cell r="G13532">
            <v>531062</v>
          </cell>
          <cell r="H13532" t="str">
            <v xml:space="preserve">ALEJANDRA PEREZ MINA               </v>
          </cell>
          <cell r="I13532" t="str">
            <v xml:space="preserve">CARLOS ENRIQUE OCHOA VALDES                                           </v>
          </cell>
        </row>
        <row r="13533">
          <cell r="G13533">
            <v>531091</v>
          </cell>
          <cell r="H13533" t="str">
            <v xml:space="preserve">ALEJANDRA PEREZ MINA               </v>
          </cell>
          <cell r="I13533" t="str">
            <v xml:space="preserve">EDUARDO AGUILAR SANCHEZ                                               </v>
          </cell>
        </row>
        <row r="13534">
          <cell r="G13534">
            <v>531132</v>
          </cell>
          <cell r="H13534" t="str">
            <v xml:space="preserve">ALEXANDRO SANTILLAN GALLARDO       </v>
          </cell>
          <cell r="I13534" t="str">
            <v xml:space="preserve">ELIEZER SCH/ADOWER BARAN                                              </v>
          </cell>
        </row>
        <row r="13535">
          <cell r="G13535">
            <v>531132</v>
          </cell>
          <cell r="H13535" t="str">
            <v xml:space="preserve">ALEXANDRO SANTILLAN GALLARDO       </v>
          </cell>
          <cell r="I13535" t="str">
            <v xml:space="preserve">ELIEZER SCH/ADOWER BARAN                                              </v>
          </cell>
        </row>
        <row r="13536">
          <cell r="G13536">
            <v>531132</v>
          </cell>
          <cell r="H13536" t="str">
            <v xml:space="preserve">ALEXANDRO SANTILLAN GALLARDO       </v>
          </cell>
          <cell r="I13536" t="str">
            <v xml:space="preserve">ELIEZER SCH/ADOWER BARAN                                              </v>
          </cell>
        </row>
        <row r="13537">
          <cell r="G13537">
            <v>531132</v>
          </cell>
          <cell r="H13537" t="str">
            <v xml:space="preserve">ALEXANDRO SANTILLAN GALLARDO       </v>
          </cell>
          <cell r="I13537" t="str">
            <v xml:space="preserve">ELIEZER SCH/ADOWER BARAN                                              </v>
          </cell>
        </row>
        <row r="13538">
          <cell r="G13538">
            <v>531132</v>
          </cell>
          <cell r="H13538" t="str">
            <v xml:space="preserve">ALEXANDRO SANTILLAN GALLARDO       </v>
          </cell>
          <cell r="I13538" t="str">
            <v xml:space="preserve">ELIEZER SCH/ADOWER BARAN                                              </v>
          </cell>
        </row>
        <row r="13539">
          <cell r="G13539">
            <v>531132</v>
          </cell>
          <cell r="H13539" t="str">
            <v xml:space="preserve">ALEXANDRO SANTILLAN GALLARDO       </v>
          </cell>
          <cell r="I13539" t="str">
            <v xml:space="preserve">ELIEZER SCH/ADOWER BARAN                                              </v>
          </cell>
        </row>
        <row r="13540">
          <cell r="G13540">
            <v>531132</v>
          </cell>
          <cell r="H13540" t="str">
            <v xml:space="preserve">ALEXANDRO SANTILLAN GALLARDO       </v>
          </cell>
          <cell r="I13540" t="str">
            <v xml:space="preserve">ELIEZER SCH/ADOWER BARAN                                              </v>
          </cell>
        </row>
        <row r="13541">
          <cell r="G13541">
            <v>531145</v>
          </cell>
          <cell r="H13541" t="str">
            <v xml:space="preserve">ALEJANDRA PEREZ MINA               </v>
          </cell>
          <cell r="I13541" t="str">
            <v xml:space="preserve">ANTONIO COSIO ARIﾑO                                                   </v>
          </cell>
        </row>
        <row r="13542">
          <cell r="G13542">
            <v>531161</v>
          </cell>
          <cell r="H13542" t="str">
            <v xml:space="preserve">BELINDA YOLANDA ACOSTA GALINDO     </v>
          </cell>
          <cell r="I13542" t="str">
            <v xml:space="preserve">LUM INTERNACIONAL S.A DE C.V                                          </v>
          </cell>
        </row>
        <row r="13543">
          <cell r="G13543">
            <v>531174</v>
          </cell>
          <cell r="H13543" t="str">
            <v>LUIS FRANCISCO RODRIGUEZ PE/A (V.G.</v>
          </cell>
          <cell r="I13543" t="str">
            <v xml:space="preserve">LUIS MENDEZ PEREZ                                                     </v>
          </cell>
        </row>
        <row r="13544">
          <cell r="G13544">
            <v>531174</v>
          </cell>
          <cell r="H13544" t="str">
            <v>LUIS FRANCISCO RODRIGUEZ PE/A (V.G.</v>
          </cell>
          <cell r="I13544" t="str">
            <v xml:space="preserve">LUIS MENDEZ PEREZ                                                     </v>
          </cell>
        </row>
        <row r="13545">
          <cell r="G13545">
            <v>531182</v>
          </cell>
          <cell r="H13545" t="str">
            <v xml:space="preserve">CESAR MENENDEZ SUAREZ              </v>
          </cell>
          <cell r="I13545" t="str">
            <v xml:space="preserve">RAMON CHEDRAUI BUDIB                                                  </v>
          </cell>
        </row>
        <row r="13546">
          <cell r="G13546">
            <v>531182</v>
          </cell>
          <cell r="H13546" t="str">
            <v xml:space="preserve">CESAR MENENDEZ SUAREZ              </v>
          </cell>
          <cell r="I13546" t="str">
            <v xml:space="preserve">RAMON CHEDRAUI BUDIB                                                  </v>
          </cell>
        </row>
        <row r="13547">
          <cell r="G13547">
            <v>531182</v>
          </cell>
          <cell r="H13547" t="str">
            <v xml:space="preserve">CESAR MENENDEZ SUAREZ              </v>
          </cell>
          <cell r="I13547" t="str">
            <v xml:space="preserve">RAMON CHEDRAUI BUDIB                                                  </v>
          </cell>
        </row>
        <row r="13548">
          <cell r="G13548">
            <v>531195</v>
          </cell>
          <cell r="H13548" t="str">
            <v xml:space="preserve">ALEJANDRA PEREZ MINA               </v>
          </cell>
          <cell r="I13548" t="str">
            <v xml:space="preserve">PACTA CAPITAL, S.A.P.I. DE C.V.                                       </v>
          </cell>
        </row>
        <row r="13549">
          <cell r="G13549">
            <v>531243</v>
          </cell>
          <cell r="H13549" t="str">
            <v xml:space="preserve">FRANCISCO JOSE AVALOS ORTEGA       </v>
          </cell>
          <cell r="I13549" t="str">
            <v xml:space="preserve">LOURDES GARCIA CERVANTES                                              </v>
          </cell>
        </row>
        <row r="13550">
          <cell r="G13550">
            <v>531243</v>
          </cell>
          <cell r="H13550" t="str">
            <v xml:space="preserve">FRANCISCO JOSE AVALOS ORTEGA       </v>
          </cell>
          <cell r="I13550" t="str">
            <v xml:space="preserve">LOURDES GARCIA CERVANTES                                              </v>
          </cell>
        </row>
        <row r="13551">
          <cell r="G13551">
            <v>531243</v>
          </cell>
          <cell r="H13551" t="str">
            <v xml:space="preserve">FRANCISCO JOSE AVALOS ORTEGA       </v>
          </cell>
          <cell r="I13551" t="str">
            <v xml:space="preserve">LOURDES GARCIA CERVANTES                                              </v>
          </cell>
        </row>
        <row r="13552">
          <cell r="G13552">
            <v>531251</v>
          </cell>
          <cell r="H13552" t="str">
            <v xml:space="preserve">ANAMAYTE TOPETE ESTRADA            </v>
          </cell>
          <cell r="I13552" t="str">
            <v xml:space="preserve">GRUPO HERDEZ, S.A.B. DE C.V.                                          </v>
          </cell>
        </row>
        <row r="13553">
          <cell r="G13553">
            <v>531264</v>
          </cell>
          <cell r="H13553" t="str">
            <v>ANAMAYTE TOPETE ESTRADA (SHERPA CAP</v>
          </cell>
          <cell r="I13553" t="str">
            <v>CORPORATIVO CINCO, S.A. DE C.V. (PLAN DE PENSIONES POR JUBILACION, FAL</v>
          </cell>
        </row>
        <row r="13554">
          <cell r="G13554">
            <v>531264</v>
          </cell>
          <cell r="H13554" t="str">
            <v>ANAMAYTE TOPETE ESTRADA (SHERPA CAP</v>
          </cell>
          <cell r="I13554" t="str">
            <v>CORPORATIVO CINCO, S.A. DE C.V. (PLAN DE PENSIONES POR JUBILACION, FAL</v>
          </cell>
        </row>
        <row r="13555">
          <cell r="G13555">
            <v>531264</v>
          </cell>
          <cell r="H13555" t="str">
            <v>ANAMAYTE TOPETE ESTRADA (SHERPA CAP</v>
          </cell>
          <cell r="I13555" t="str">
            <v>CORPORATIVO CINCO, S.A. DE C.V. (PLAN DE PENSIONES POR JUBILACION, FAL</v>
          </cell>
        </row>
        <row r="13556">
          <cell r="G13556">
            <v>531264</v>
          </cell>
          <cell r="H13556" t="str">
            <v>ANAMAYTE TOPETE ESTRADA (SHERPA CAP</v>
          </cell>
          <cell r="I13556" t="str">
            <v>CORPORATIVO CINCO, S.A. DE C.V. (PLAN DE PENSIONES POR JUBILACION, FAL</v>
          </cell>
        </row>
        <row r="13557">
          <cell r="G13557">
            <v>531264</v>
          </cell>
          <cell r="H13557" t="str">
            <v>ANAMAYTE TOPETE ESTRADA (SHERPA CAP</v>
          </cell>
          <cell r="I13557" t="str">
            <v>CORPORATIVO CINCO, S.A. DE C.V. (PLAN DE PENSIONES POR JUBILACION, FAL</v>
          </cell>
        </row>
        <row r="13558">
          <cell r="G13558">
            <v>531264</v>
          </cell>
          <cell r="H13558" t="str">
            <v>ANAMAYTE TOPETE ESTRADA (SHERPA CAP</v>
          </cell>
          <cell r="I13558" t="str">
            <v>CORPORATIVO CINCO, S.A. DE C.V. (PLAN DE PENSIONES POR JUBILACION, FAL</v>
          </cell>
        </row>
        <row r="13559">
          <cell r="G13559">
            <v>531264</v>
          </cell>
          <cell r="H13559" t="str">
            <v>ANAMAYTE TOPETE ESTRADA (SHERPA CAP</v>
          </cell>
          <cell r="I13559" t="str">
            <v>CORPORATIVO CINCO, S.A. DE C.V. (PLAN DE PENSIONES POR JUBILACION, FAL</v>
          </cell>
        </row>
        <row r="13560">
          <cell r="G13560">
            <v>531264</v>
          </cell>
          <cell r="H13560" t="str">
            <v>ANAMAYTE TOPETE ESTRADA (SHERPA CAP</v>
          </cell>
          <cell r="I13560" t="str">
            <v>CORPORATIVO CINCO, S.A. DE C.V. (PLAN DE PENSIONES POR JUBILACION, FAL</v>
          </cell>
        </row>
        <row r="13561">
          <cell r="G13561">
            <v>531264</v>
          </cell>
          <cell r="H13561" t="str">
            <v>ANAMAYTE TOPETE ESTRADA (SHERPA CAP</v>
          </cell>
          <cell r="I13561" t="str">
            <v>CORPORATIVO CINCO, S.A. DE C.V. (PLAN DE PENSIONES POR JUBILACION, FAL</v>
          </cell>
        </row>
        <row r="13562">
          <cell r="G13562">
            <v>531264</v>
          </cell>
          <cell r="H13562" t="str">
            <v>ANAMAYTE TOPETE ESTRADA (SHERPA CAP</v>
          </cell>
          <cell r="I13562" t="str">
            <v>CORPORATIVO CINCO, S.A. DE C.V. (PLAN DE PENSIONES POR JUBILACION, FAL</v>
          </cell>
        </row>
        <row r="13563">
          <cell r="G13563">
            <v>531264</v>
          </cell>
          <cell r="H13563" t="str">
            <v>ANAMAYTE TOPETE ESTRADA (SHERPA CAP</v>
          </cell>
          <cell r="I13563" t="str">
            <v>CORPORATIVO CINCO, S.A. DE C.V. (PLAN DE PENSIONES POR JUBILACION, FAL</v>
          </cell>
        </row>
        <row r="13564">
          <cell r="G13564">
            <v>531264</v>
          </cell>
          <cell r="H13564" t="str">
            <v>ANAMAYTE TOPETE ESTRADA (SHERPA CAP</v>
          </cell>
          <cell r="I13564" t="str">
            <v>CORPORATIVO CINCO, S.A. DE C.V. (PLAN DE PENSIONES POR JUBILACION, FAL</v>
          </cell>
        </row>
        <row r="13565">
          <cell r="G13565">
            <v>531264</v>
          </cell>
          <cell r="H13565" t="str">
            <v>ANAMAYTE TOPETE ESTRADA (SHERPA CAP</v>
          </cell>
          <cell r="I13565" t="str">
            <v>CORPORATIVO CINCO, S.A. DE C.V. (PLAN DE PENSIONES POR JUBILACION, FAL</v>
          </cell>
        </row>
        <row r="13566">
          <cell r="G13566">
            <v>531264</v>
          </cell>
          <cell r="H13566" t="str">
            <v>ANAMAYTE TOPETE ESTRADA (SHERPA CAP</v>
          </cell>
          <cell r="I13566" t="str">
            <v>CORPORATIVO CINCO, S.A. DE C.V. (PLAN DE PENSIONES POR JUBILACION, FAL</v>
          </cell>
        </row>
        <row r="13567">
          <cell r="G13567">
            <v>531264</v>
          </cell>
          <cell r="H13567" t="str">
            <v>ANAMAYTE TOPETE ESTRADA (SHERPA CAP</v>
          </cell>
          <cell r="I13567" t="str">
            <v>CORPORATIVO CINCO, S.A. DE C.V. (PLAN DE PENSIONES POR JUBILACION, FAL</v>
          </cell>
        </row>
        <row r="13568">
          <cell r="G13568">
            <v>531264</v>
          </cell>
          <cell r="H13568" t="str">
            <v>ANAMAYTE TOPETE ESTRADA (SHERPA CAP</v>
          </cell>
          <cell r="I13568" t="str">
            <v>CORPORATIVO CINCO, S.A. DE C.V. (PLAN DE PENSIONES POR JUBILACION, FAL</v>
          </cell>
        </row>
        <row r="13569">
          <cell r="G13569">
            <v>531264</v>
          </cell>
          <cell r="H13569" t="str">
            <v>ANAMAYTE TOPETE ESTRADA (SHERPA CAP</v>
          </cell>
          <cell r="I13569" t="str">
            <v>CORPORATIVO CINCO, S.A. DE C.V. (PLAN DE PENSIONES POR JUBILACION, FAL</v>
          </cell>
        </row>
        <row r="13570">
          <cell r="G13570">
            <v>531264</v>
          </cell>
          <cell r="H13570" t="str">
            <v>ANAMAYTE TOPETE ESTRADA (SHERPA CAP</v>
          </cell>
          <cell r="I13570" t="str">
            <v>CORPORATIVO CINCO, S.A. DE C.V. (PLAN DE PENSIONES POR JUBILACION, FAL</v>
          </cell>
        </row>
        <row r="13571">
          <cell r="G13571">
            <v>531264</v>
          </cell>
          <cell r="H13571" t="str">
            <v>ANAMAYTE TOPETE ESTRADA (SHERPA CAP</v>
          </cell>
          <cell r="I13571" t="str">
            <v>CORPORATIVO CINCO, S.A. DE C.V. (PLAN DE PENSIONES POR JUBILACION, FAL</v>
          </cell>
        </row>
        <row r="13572">
          <cell r="G13572">
            <v>531264</v>
          </cell>
          <cell r="H13572" t="str">
            <v>ANAMAYTE TOPETE ESTRADA (SHERPA CAP</v>
          </cell>
          <cell r="I13572" t="str">
            <v>CORPORATIVO CINCO, S.A. DE C.V. (PLAN DE PENSIONES POR JUBILACION, FAL</v>
          </cell>
        </row>
        <row r="13573">
          <cell r="G13573">
            <v>531264</v>
          </cell>
          <cell r="H13573" t="str">
            <v>ANAMAYTE TOPETE ESTRADA (SHERPA CAP</v>
          </cell>
          <cell r="I13573" t="str">
            <v>CORPORATIVO CINCO, S.A. DE C.V. (PLAN DE PENSIONES POR JUBILACION, FAL</v>
          </cell>
        </row>
        <row r="13574">
          <cell r="G13574">
            <v>531264</v>
          </cell>
          <cell r="H13574" t="str">
            <v>ANAMAYTE TOPETE ESTRADA (SHERPA CAP</v>
          </cell>
          <cell r="I13574" t="str">
            <v>CORPORATIVO CINCO, S.A. DE C.V. (PLAN DE PENSIONES POR JUBILACION, FAL</v>
          </cell>
        </row>
        <row r="13575">
          <cell r="G13575">
            <v>531264</v>
          </cell>
          <cell r="H13575" t="str">
            <v>ANAMAYTE TOPETE ESTRADA (SHERPA CAP</v>
          </cell>
          <cell r="I13575" t="str">
            <v>CORPORATIVO CINCO, S.A. DE C.V. (PLAN DE PENSIONES POR JUBILACION, FAL</v>
          </cell>
        </row>
        <row r="13576">
          <cell r="G13576">
            <v>531264</v>
          </cell>
          <cell r="H13576" t="str">
            <v>ANAMAYTE TOPETE ESTRADA (SHERPA CAP</v>
          </cell>
          <cell r="I13576" t="str">
            <v>CORPORATIVO CINCO, S.A. DE C.V. (PLAN DE PENSIONES POR JUBILACION, FAL</v>
          </cell>
        </row>
        <row r="13577">
          <cell r="G13577">
            <v>531264</v>
          </cell>
          <cell r="H13577" t="str">
            <v>ANAMAYTE TOPETE ESTRADA (SHERPA CAP</v>
          </cell>
          <cell r="I13577" t="str">
            <v>CORPORATIVO CINCO, S.A. DE C.V. (PLAN DE PENSIONES POR JUBILACION, FAL</v>
          </cell>
        </row>
        <row r="13578">
          <cell r="G13578">
            <v>531264</v>
          </cell>
          <cell r="H13578" t="str">
            <v>ANAMAYTE TOPETE ESTRADA (SHERPA CAP</v>
          </cell>
          <cell r="I13578" t="str">
            <v>CORPORATIVO CINCO, S.A. DE C.V. (PLAN DE PENSIONES POR JUBILACION, FAL</v>
          </cell>
        </row>
        <row r="13579">
          <cell r="G13579">
            <v>531264</v>
          </cell>
          <cell r="H13579" t="str">
            <v>ANAMAYTE TOPETE ESTRADA (SHERPA CAP</v>
          </cell>
          <cell r="I13579" t="str">
            <v>CORPORATIVO CINCO, S.A. DE C.V. (PLAN DE PENSIONES POR JUBILACION, FAL</v>
          </cell>
        </row>
        <row r="13580">
          <cell r="G13580">
            <v>531264</v>
          </cell>
          <cell r="H13580" t="str">
            <v>ANAMAYTE TOPETE ESTRADA (SHERPA CAP</v>
          </cell>
          <cell r="I13580" t="str">
            <v>CORPORATIVO CINCO, S.A. DE C.V. (PLAN DE PENSIONES POR JUBILACION, FAL</v>
          </cell>
        </row>
        <row r="13581">
          <cell r="G13581">
            <v>531264</v>
          </cell>
          <cell r="H13581" t="str">
            <v>ANAMAYTE TOPETE ESTRADA (SHERPA CAP</v>
          </cell>
          <cell r="I13581" t="str">
            <v>CORPORATIVO CINCO, S.A. DE C.V. (PLAN DE PENSIONES POR JUBILACION, FAL</v>
          </cell>
        </row>
        <row r="13582">
          <cell r="G13582">
            <v>531264</v>
          </cell>
          <cell r="H13582" t="str">
            <v>ANAMAYTE TOPETE ESTRADA (SHERPA CAP</v>
          </cell>
          <cell r="I13582" t="str">
            <v>CORPORATIVO CINCO, S.A. DE C.V. (PLAN DE PENSIONES POR JUBILACION, FAL</v>
          </cell>
        </row>
        <row r="13583">
          <cell r="G13583">
            <v>531264</v>
          </cell>
          <cell r="H13583" t="str">
            <v>ANAMAYTE TOPETE ESTRADA (SHERPA CAP</v>
          </cell>
          <cell r="I13583" t="str">
            <v>CORPORATIVO CINCO, S.A. DE C.V. (PLAN DE PENSIONES POR JUBILACION, FAL</v>
          </cell>
        </row>
        <row r="13584">
          <cell r="G13584">
            <v>531264</v>
          </cell>
          <cell r="H13584" t="str">
            <v>ANAMAYTE TOPETE ESTRADA (SHERPA CAP</v>
          </cell>
          <cell r="I13584" t="str">
            <v>CORPORATIVO CINCO, S.A. DE C.V. (PLAN DE PENSIONES POR JUBILACION, FAL</v>
          </cell>
        </row>
        <row r="13585">
          <cell r="G13585">
            <v>531264</v>
          </cell>
          <cell r="H13585" t="str">
            <v>ANAMAYTE TOPETE ESTRADA (SHERPA CAP</v>
          </cell>
          <cell r="I13585" t="str">
            <v>CORPORATIVO CINCO, S.A. DE C.V. (PLAN DE PENSIONES POR JUBILACION, FAL</v>
          </cell>
        </row>
        <row r="13586">
          <cell r="G13586">
            <v>531264</v>
          </cell>
          <cell r="H13586" t="str">
            <v>ANAMAYTE TOPETE ESTRADA (SHERPA CAP</v>
          </cell>
          <cell r="I13586" t="str">
            <v>CORPORATIVO CINCO, S.A. DE C.V. (PLAN DE PENSIONES POR JUBILACION, FAL</v>
          </cell>
        </row>
        <row r="13587">
          <cell r="G13587">
            <v>531264</v>
          </cell>
          <cell r="H13587" t="str">
            <v>ANAMAYTE TOPETE ESTRADA (SHERPA CAP</v>
          </cell>
          <cell r="I13587" t="str">
            <v>CORPORATIVO CINCO, S.A. DE C.V. (PLAN DE PENSIONES POR JUBILACION, FAL</v>
          </cell>
        </row>
        <row r="13588">
          <cell r="G13588">
            <v>531264</v>
          </cell>
          <cell r="H13588" t="str">
            <v>ANAMAYTE TOPETE ESTRADA (SHERPA CAP</v>
          </cell>
          <cell r="I13588" t="str">
            <v>CORPORATIVO CINCO, S.A. DE C.V. (PLAN DE PENSIONES POR JUBILACION, FAL</v>
          </cell>
        </row>
        <row r="13589">
          <cell r="G13589">
            <v>531264</v>
          </cell>
          <cell r="H13589" t="str">
            <v>ANAMAYTE TOPETE ESTRADA (SHERPA CAP</v>
          </cell>
          <cell r="I13589" t="str">
            <v>CORPORATIVO CINCO, S.A. DE C.V. (PLAN DE PENSIONES POR JUBILACION, FAL</v>
          </cell>
        </row>
        <row r="13590">
          <cell r="G13590">
            <v>531264</v>
          </cell>
          <cell r="H13590" t="str">
            <v>ANAMAYTE TOPETE ESTRADA (SHERPA CAP</v>
          </cell>
          <cell r="I13590" t="str">
            <v>CORPORATIVO CINCO, S.A. DE C.V. (PLAN DE PENSIONES POR JUBILACION, FAL</v>
          </cell>
        </row>
        <row r="13591">
          <cell r="G13591">
            <v>531264</v>
          </cell>
          <cell r="H13591" t="str">
            <v>ANAMAYTE TOPETE ESTRADA (SHERPA CAP</v>
          </cell>
          <cell r="I13591" t="str">
            <v>CORPORATIVO CINCO, S.A. DE C.V. (PLAN DE PENSIONES POR JUBILACION, FAL</v>
          </cell>
        </row>
        <row r="13592">
          <cell r="G13592">
            <v>531264</v>
          </cell>
          <cell r="H13592" t="str">
            <v>ANAMAYTE TOPETE ESTRADA (SHERPA CAP</v>
          </cell>
          <cell r="I13592" t="str">
            <v>CORPORATIVO CINCO, S.A. DE C.V. (PLAN DE PENSIONES POR JUBILACION, FAL</v>
          </cell>
        </row>
        <row r="13593">
          <cell r="G13593">
            <v>531264</v>
          </cell>
          <cell r="H13593" t="str">
            <v>ANAMAYTE TOPETE ESTRADA (SHERPA CAP</v>
          </cell>
          <cell r="I13593" t="str">
            <v>CORPORATIVO CINCO, S.A. DE C.V. (PLAN DE PENSIONES POR JUBILACION, FAL</v>
          </cell>
        </row>
        <row r="13594">
          <cell r="G13594">
            <v>531264</v>
          </cell>
          <cell r="H13594" t="str">
            <v>ANAMAYTE TOPETE ESTRADA (SHERPA CAP</v>
          </cell>
          <cell r="I13594" t="str">
            <v>CORPORATIVO CINCO, S.A. DE C.V. (PLAN DE PENSIONES POR JUBILACION, FAL</v>
          </cell>
        </row>
        <row r="13595">
          <cell r="G13595">
            <v>531264</v>
          </cell>
          <cell r="H13595" t="str">
            <v>ANAMAYTE TOPETE ESTRADA (SHERPA CAP</v>
          </cell>
          <cell r="I13595" t="str">
            <v>CORPORATIVO CINCO, S.A. DE C.V. (PLAN DE PENSIONES POR JUBILACION, FAL</v>
          </cell>
        </row>
        <row r="13596">
          <cell r="G13596">
            <v>531264</v>
          </cell>
          <cell r="H13596" t="str">
            <v>ANAMAYTE TOPETE ESTRADA (SHERPA CAP</v>
          </cell>
          <cell r="I13596" t="str">
            <v>CORPORATIVO CINCO, S.A. DE C.V. (PLAN DE PENSIONES POR JUBILACION, FAL</v>
          </cell>
        </row>
        <row r="13597">
          <cell r="G13597">
            <v>531264</v>
          </cell>
          <cell r="H13597" t="str">
            <v>ANAMAYTE TOPETE ESTRADA (SHERPA CAP</v>
          </cell>
          <cell r="I13597" t="str">
            <v>CORPORATIVO CINCO, S.A. DE C.V. (PLAN DE PENSIONES POR JUBILACION, FAL</v>
          </cell>
        </row>
        <row r="13598">
          <cell r="G13598">
            <v>531264</v>
          </cell>
          <cell r="H13598" t="str">
            <v>ANAMAYTE TOPETE ESTRADA (SHERPA CAP</v>
          </cell>
          <cell r="I13598" t="str">
            <v>CORPORATIVO CINCO, S.A. DE C.V. (PLAN DE PENSIONES POR JUBILACION, FAL</v>
          </cell>
        </row>
        <row r="13599">
          <cell r="G13599">
            <v>531264</v>
          </cell>
          <cell r="H13599" t="str">
            <v>ANAMAYTE TOPETE ESTRADA (SHERPA CAP</v>
          </cell>
          <cell r="I13599" t="str">
            <v>CORPORATIVO CINCO, S.A. DE C.V. (PLAN DE PENSIONES POR JUBILACION, FAL</v>
          </cell>
        </row>
        <row r="13600">
          <cell r="G13600">
            <v>531264</v>
          </cell>
          <cell r="H13600" t="str">
            <v>ANAMAYTE TOPETE ESTRADA (SHERPA CAP</v>
          </cell>
          <cell r="I13600" t="str">
            <v>CORPORATIVO CINCO, S.A. DE C.V. (PLAN DE PENSIONES POR JUBILACION, FAL</v>
          </cell>
        </row>
        <row r="13601">
          <cell r="G13601">
            <v>531264</v>
          </cell>
          <cell r="H13601" t="str">
            <v>ANAMAYTE TOPETE ESTRADA (SHERPA CAP</v>
          </cell>
          <cell r="I13601" t="str">
            <v>CORPORATIVO CINCO, S.A. DE C.V. (PLAN DE PENSIONES POR JUBILACION, FAL</v>
          </cell>
        </row>
        <row r="13602">
          <cell r="G13602">
            <v>531264</v>
          </cell>
          <cell r="H13602" t="str">
            <v>ANAMAYTE TOPETE ESTRADA (SHERPA CAP</v>
          </cell>
          <cell r="I13602" t="str">
            <v>CORPORATIVO CINCO, S.A. DE C.V. (PLAN DE PENSIONES POR JUBILACION, FAL</v>
          </cell>
        </row>
        <row r="13603">
          <cell r="G13603">
            <v>531264</v>
          </cell>
          <cell r="H13603" t="str">
            <v>ANAMAYTE TOPETE ESTRADA (SHERPA CAP</v>
          </cell>
          <cell r="I13603" t="str">
            <v>CORPORATIVO CINCO, S.A. DE C.V. (PLAN DE PENSIONES POR JUBILACION, FAL</v>
          </cell>
        </row>
        <row r="13604">
          <cell r="G13604">
            <v>531264</v>
          </cell>
          <cell r="H13604" t="str">
            <v>ANAMAYTE TOPETE ESTRADA (SHERPA CAP</v>
          </cell>
          <cell r="I13604" t="str">
            <v>CORPORATIVO CINCO, S.A. DE C.V. (PLAN DE PENSIONES POR JUBILACION, FAL</v>
          </cell>
        </row>
        <row r="13605">
          <cell r="G13605">
            <v>531264</v>
          </cell>
          <cell r="H13605" t="str">
            <v>ANAMAYTE TOPETE ESTRADA (SHERPA CAP</v>
          </cell>
          <cell r="I13605" t="str">
            <v>CORPORATIVO CINCO, S.A. DE C.V. (PLAN DE PENSIONES POR JUBILACION, FAL</v>
          </cell>
        </row>
        <row r="13606">
          <cell r="G13606">
            <v>531264</v>
          </cell>
          <cell r="H13606" t="str">
            <v>ANAMAYTE TOPETE ESTRADA (SHERPA CAP</v>
          </cell>
          <cell r="I13606" t="str">
            <v>CORPORATIVO CINCO, S.A. DE C.V. (PLAN DE PENSIONES POR JUBILACION, FAL</v>
          </cell>
        </row>
        <row r="13607">
          <cell r="G13607">
            <v>531264</v>
          </cell>
          <cell r="H13607" t="str">
            <v>ANAMAYTE TOPETE ESTRADA (SHERPA CAP</v>
          </cell>
          <cell r="I13607" t="str">
            <v>CORPORATIVO CINCO, S.A. DE C.V. (PLAN DE PENSIONES POR JUBILACION, FAL</v>
          </cell>
        </row>
        <row r="13608">
          <cell r="G13608">
            <v>531264</v>
          </cell>
          <cell r="H13608" t="str">
            <v>ANAMAYTE TOPETE ESTRADA (SHERPA CAP</v>
          </cell>
          <cell r="I13608" t="str">
            <v>CORPORATIVO CINCO, S.A. DE C.V. (PLAN DE PENSIONES POR JUBILACION, FAL</v>
          </cell>
        </row>
        <row r="13609">
          <cell r="G13609">
            <v>531264</v>
          </cell>
          <cell r="H13609" t="str">
            <v>ANAMAYTE TOPETE ESTRADA (SHERPA CAP</v>
          </cell>
          <cell r="I13609" t="str">
            <v>CORPORATIVO CINCO, S.A. DE C.V. (PLAN DE PENSIONES POR JUBILACION, FAL</v>
          </cell>
        </row>
        <row r="13610">
          <cell r="G13610">
            <v>531264</v>
          </cell>
          <cell r="H13610" t="str">
            <v>ANAMAYTE TOPETE ESTRADA (SHERPA CAP</v>
          </cell>
          <cell r="I13610" t="str">
            <v>CORPORATIVO CINCO, S.A. DE C.V. (PLAN DE PENSIONES POR JUBILACION, FAL</v>
          </cell>
        </row>
        <row r="13611">
          <cell r="G13611">
            <v>531264</v>
          </cell>
          <cell r="H13611" t="str">
            <v>ANAMAYTE TOPETE ESTRADA (SHERPA CAP</v>
          </cell>
          <cell r="I13611" t="str">
            <v>CORPORATIVO CINCO, S.A. DE C.V. (PLAN DE PENSIONES POR JUBILACION, FAL</v>
          </cell>
        </row>
        <row r="13612">
          <cell r="G13612">
            <v>531264</v>
          </cell>
          <cell r="H13612" t="str">
            <v>ANAMAYTE TOPETE ESTRADA (SHERPA CAP</v>
          </cell>
          <cell r="I13612" t="str">
            <v>CORPORATIVO CINCO, S.A. DE C.V. (PLAN DE PENSIONES POR JUBILACION, FAL</v>
          </cell>
        </row>
        <row r="13613">
          <cell r="G13613">
            <v>531264</v>
          </cell>
          <cell r="H13613" t="str">
            <v>ANAMAYTE TOPETE ESTRADA (SHERPA CAP</v>
          </cell>
          <cell r="I13613" t="str">
            <v>CORPORATIVO CINCO, S.A. DE C.V. (PLAN DE PENSIONES POR JUBILACION, FAL</v>
          </cell>
        </row>
        <row r="13614">
          <cell r="G13614">
            <v>531264</v>
          </cell>
          <cell r="H13614" t="str">
            <v>ANAMAYTE TOPETE ESTRADA (SHERPA CAP</v>
          </cell>
          <cell r="I13614" t="str">
            <v>CORPORATIVO CINCO, S.A. DE C.V. (PLAN DE PENSIONES POR JUBILACION, FAL</v>
          </cell>
        </row>
        <row r="13615">
          <cell r="G13615">
            <v>531285</v>
          </cell>
          <cell r="H13615" t="str">
            <v xml:space="preserve">SILVIA VALERIA MANZO AGUILAR       </v>
          </cell>
          <cell r="I13615" t="str">
            <v xml:space="preserve">CARLA MARIA ESPINOSA OLIVAR                                           </v>
          </cell>
        </row>
        <row r="13616">
          <cell r="G13616">
            <v>531293</v>
          </cell>
          <cell r="H13616" t="str">
            <v xml:space="preserve">ALEJANDRO AGUILAR MORALES          </v>
          </cell>
          <cell r="I13616" t="str">
            <v xml:space="preserve">BERTHA CIMET WAISSMAN                                                 </v>
          </cell>
        </row>
        <row r="13617">
          <cell r="G13617">
            <v>531302</v>
          </cell>
          <cell r="H13617" t="str">
            <v xml:space="preserve">XIMENA ROLDAN NAVA                 </v>
          </cell>
          <cell r="I13617" t="str">
            <v xml:space="preserve">HUGO EDUARDO RODRIGUEZ TORRES                                         </v>
          </cell>
        </row>
        <row r="13618">
          <cell r="G13618">
            <v>531325</v>
          </cell>
          <cell r="H13618" t="str">
            <v xml:space="preserve">EVELIA VENEGAS CASTILLO            </v>
          </cell>
          <cell r="I13618" t="str">
            <v xml:space="preserve">MARCELA ESTRADA AEDO                                                  </v>
          </cell>
        </row>
        <row r="13619">
          <cell r="G13619">
            <v>531325</v>
          </cell>
          <cell r="H13619" t="str">
            <v xml:space="preserve">EVELIA VENEGAS CASTILLO            </v>
          </cell>
          <cell r="I13619" t="str">
            <v xml:space="preserve">MARCELA ESTRADA AEDO                                                  </v>
          </cell>
        </row>
        <row r="13620">
          <cell r="G13620">
            <v>531325</v>
          </cell>
          <cell r="H13620" t="str">
            <v xml:space="preserve">EVELIA VENEGAS CASTILLO            </v>
          </cell>
          <cell r="I13620" t="str">
            <v xml:space="preserve">MARCELA ESTRADA AEDO                                                  </v>
          </cell>
        </row>
        <row r="13621">
          <cell r="G13621">
            <v>531325</v>
          </cell>
          <cell r="H13621" t="str">
            <v xml:space="preserve">EVELIA VENEGAS CASTILLO            </v>
          </cell>
          <cell r="I13621" t="str">
            <v xml:space="preserve">MARCELA ESTRADA AEDO                                                  </v>
          </cell>
        </row>
        <row r="13622">
          <cell r="G13622">
            <v>531383</v>
          </cell>
          <cell r="H13622" t="str">
            <v>LUIS FRANCISCO RODRIGUEZ PE/A (V.G.</v>
          </cell>
          <cell r="I13622" t="str">
            <v xml:space="preserve">JUANA ESPERANZA ROSAS Y AGUILAR                                       </v>
          </cell>
        </row>
        <row r="13623">
          <cell r="G13623">
            <v>531383</v>
          </cell>
          <cell r="H13623" t="str">
            <v>LUIS FRANCISCO RODRIGUEZ PE/A (V.G.</v>
          </cell>
          <cell r="I13623" t="str">
            <v xml:space="preserve">JUANA ESPERANZA ROSAS Y AGUILAR                                       </v>
          </cell>
        </row>
        <row r="13624">
          <cell r="G13624">
            <v>531383</v>
          </cell>
          <cell r="H13624" t="str">
            <v>LUIS FRANCISCO RODRIGUEZ PE/A (V.G.</v>
          </cell>
          <cell r="I13624" t="str">
            <v xml:space="preserve">JUANA ESPERANZA ROSAS Y AGUILAR                                       </v>
          </cell>
        </row>
        <row r="13625">
          <cell r="G13625">
            <v>531383</v>
          </cell>
          <cell r="H13625" t="str">
            <v>LUIS FRANCISCO RODRIGUEZ PE/A (V.G.</v>
          </cell>
          <cell r="I13625" t="str">
            <v xml:space="preserve">JUANA ESPERANZA ROSAS Y AGUILAR                                       </v>
          </cell>
        </row>
        <row r="13626">
          <cell r="G13626">
            <v>531404</v>
          </cell>
          <cell r="H13626" t="str">
            <v>LUIS FRANCISCO RODRIGUEZ PE/A (V.G.</v>
          </cell>
          <cell r="I13626" t="str">
            <v xml:space="preserve">MARIA JOSEFINA VALLE ALCALDE                                          </v>
          </cell>
        </row>
        <row r="13627">
          <cell r="G13627">
            <v>531404</v>
          </cell>
          <cell r="H13627" t="str">
            <v>LUIS FRANCISCO RODRIGUEZ PE/A (V.G.</v>
          </cell>
          <cell r="I13627" t="str">
            <v xml:space="preserve">MARIA JOSEFINA VALLE ALCALDE                                          </v>
          </cell>
        </row>
        <row r="13628">
          <cell r="G13628">
            <v>531404</v>
          </cell>
          <cell r="H13628" t="str">
            <v>LUIS FRANCISCO RODRIGUEZ PE/A (V.G.</v>
          </cell>
          <cell r="I13628" t="str">
            <v xml:space="preserve">MARIA JOSEFINA VALLE ALCALDE                                          </v>
          </cell>
        </row>
        <row r="13629">
          <cell r="G13629">
            <v>531415</v>
          </cell>
          <cell r="H13629" t="str">
            <v xml:space="preserve">AZUCENA GUDI/O RAMIREZ             </v>
          </cell>
          <cell r="I13629" t="str">
            <v xml:space="preserve">NARCISO GUZMAN MARQUET                                                </v>
          </cell>
        </row>
        <row r="13630">
          <cell r="G13630">
            <v>531415</v>
          </cell>
          <cell r="H13630" t="str">
            <v xml:space="preserve">AZUCENA GUDI/O RAMIREZ             </v>
          </cell>
          <cell r="I13630" t="str">
            <v xml:space="preserve">NARCISO GUZMAN MARQUET                                                </v>
          </cell>
        </row>
        <row r="13631">
          <cell r="G13631">
            <v>531423</v>
          </cell>
          <cell r="H13631" t="str">
            <v xml:space="preserve">XIMENA ROLDAN NAVA                 </v>
          </cell>
          <cell r="I13631" t="str">
            <v xml:space="preserve">RICARDO CASTRO BONILLA                                                </v>
          </cell>
        </row>
        <row r="13632">
          <cell r="G13632">
            <v>531423</v>
          </cell>
          <cell r="H13632" t="str">
            <v xml:space="preserve">XIMENA ROLDAN NAVA                 </v>
          </cell>
          <cell r="I13632" t="str">
            <v xml:space="preserve">RICARDO CASTRO BONILLA                                                </v>
          </cell>
        </row>
        <row r="13633">
          <cell r="G13633">
            <v>531423</v>
          </cell>
          <cell r="H13633" t="str">
            <v xml:space="preserve">XIMENA ROLDAN NAVA                 </v>
          </cell>
          <cell r="I13633" t="str">
            <v xml:space="preserve">RICARDO CASTRO BONILLA                                                </v>
          </cell>
        </row>
        <row r="13634">
          <cell r="G13634">
            <v>531431</v>
          </cell>
          <cell r="H13634" t="str">
            <v xml:space="preserve">ALEJANDRA PEREZ MINA               </v>
          </cell>
          <cell r="I13634" t="str">
            <v xml:space="preserve">LUIS ARREDONDO RAMOS                                                  </v>
          </cell>
        </row>
        <row r="13635">
          <cell r="G13635">
            <v>531494</v>
          </cell>
          <cell r="H13635" t="str">
            <v xml:space="preserve">SILVIA VALERIA MANZO AGUILAR       </v>
          </cell>
          <cell r="I13635" t="str">
            <v xml:space="preserve">OMAR NEMER BOJALIL FERRER                                             </v>
          </cell>
        </row>
        <row r="13636">
          <cell r="G13636">
            <v>531534</v>
          </cell>
          <cell r="H13636" t="str">
            <v xml:space="preserve">ANDREA TORRES LOPEZ                </v>
          </cell>
          <cell r="I13636" t="str">
            <v xml:space="preserve">MARGARITA MERCEDES PROVENCIO MUNOZ                                    </v>
          </cell>
        </row>
        <row r="13637">
          <cell r="G13637">
            <v>531534</v>
          </cell>
          <cell r="H13637" t="str">
            <v xml:space="preserve">ANDREA TORRES LOPEZ                </v>
          </cell>
          <cell r="I13637" t="str">
            <v xml:space="preserve">MARGARITA MERCEDES PROVENCIO MUNOZ                                    </v>
          </cell>
        </row>
        <row r="13638">
          <cell r="G13638">
            <v>531534</v>
          </cell>
          <cell r="H13638" t="str">
            <v xml:space="preserve">ANDREA TORRES LOPEZ                </v>
          </cell>
          <cell r="I13638" t="str">
            <v xml:space="preserve">MARGARITA MERCEDES PROVENCIO MUNOZ                                    </v>
          </cell>
        </row>
        <row r="13639">
          <cell r="G13639">
            <v>531542</v>
          </cell>
          <cell r="H13639" t="str">
            <v xml:space="preserve">ANDREA TORRES LOPEZ                </v>
          </cell>
          <cell r="I13639" t="str">
            <v xml:space="preserve">MARGARITA MERCEDES PROVENCIO MUNOZ                                    </v>
          </cell>
        </row>
        <row r="13640">
          <cell r="G13640">
            <v>531542</v>
          </cell>
          <cell r="H13640" t="str">
            <v xml:space="preserve">ANDREA TORRES LOPEZ                </v>
          </cell>
          <cell r="I13640" t="str">
            <v xml:space="preserve">MARGARITA MERCEDES PROVENCIO MUNOZ                                    </v>
          </cell>
        </row>
        <row r="13641">
          <cell r="G13641">
            <v>531542</v>
          </cell>
          <cell r="H13641" t="str">
            <v xml:space="preserve">ANDREA TORRES LOPEZ                </v>
          </cell>
          <cell r="I13641" t="str">
            <v xml:space="preserve">MARGARITA MERCEDES PROVENCIO MUNOZ                                    </v>
          </cell>
        </row>
        <row r="13642">
          <cell r="G13642">
            <v>531542</v>
          </cell>
          <cell r="H13642" t="str">
            <v xml:space="preserve">ANDREA TORRES LOPEZ                </v>
          </cell>
          <cell r="I13642" t="str">
            <v xml:space="preserve">MARGARITA MERCEDES PROVENCIO MUNOZ                                    </v>
          </cell>
        </row>
        <row r="13643">
          <cell r="G13643">
            <v>531542</v>
          </cell>
          <cell r="H13643" t="str">
            <v xml:space="preserve">ANDREA TORRES LOPEZ                </v>
          </cell>
          <cell r="I13643" t="str">
            <v xml:space="preserve">MARGARITA MERCEDES PROVENCIO MUNOZ                                    </v>
          </cell>
        </row>
        <row r="13644">
          <cell r="G13644">
            <v>531542</v>
          </cell>
          <cell r="H13644" t="str">
            <v xml:space="preserve">ANDREA TORRES LOPEZ                </v>
          </cell>
          <cell r="I13644" t="str">
            <v xml:space="preserve">MARGARITA MERCEDES PROVENCIO MUNOZ                                    </v>
          </cell>
        </row>
        <row r="13645">
          <cell r="G13645">
            <v>531542</v>
          </cell>
          <cell r="H13645" t="str">
            <v xml:space="preserve">ANDREA TORRES LOPEZ                </v>
          </cell>
          <cell r="I13645" t="str">
            <v xml:space="preserve">MARGARITA MERCEDES PROVENCIO MUNOZ                                    </v>
          </cell>
        </row>
        <row r="13646">
          <cell r="G13646">
            <v>531542</v>
          </cell>
          <cell r="H13646" t="str">
            <v xml:space="preserve">ANDREA TORRES LOPEZ                </v>
          </cell>
          <cell r="I13646" t="str">
            <v xml:space="preserve">MARGARITA MERCEDES PROVENCIO MUNOZ                                    </v>
          </cell>
        </row>
        <row r="13647">
          <cell r="G13647">
            <v>531542</v>
          </cell>
          <cell r="H13647" t="str">
            <v xml:space="preserve">ANDREA TORRES LOPEZ                </v>
          </cell>
          <cell r="I13647" t="str">
            <v xml:space="preserve">MARGARITA MERCEDES PROVENCIO MUNOZ                                    </v>
          </cell>
        </row>
        <row r="13648">
          <cell r="G13648">
            <v>531542</v>
          </cell>
          <cell r="H13648" t="str">
            <v xml:space="preserve">ANDREA TORRES LOPEZ                </v>
          </cell>
          <cell r="I13648" t="str">
            <v xml:space="preserve">MARGARITA MERCEDES PROVENCIO MUNOZ                                    </v>
          </cell>
        </row>
        <row r="13649">
          <cell r="G13649">
            <v>531542</v>
          </cell>
          <cell r="H13649" t="str">
            <v xml:space="preserve">ANDREA TORRES LOPEZ                </v>
          </cell>
          <cell r="I13649" t="str">
            <v xml:space="preserve">MARGARITA MERCEDES PROVENCIO MUNOZ                                    </v>
          </cell>
        </row>
        <row r="13650">
          <cell r="G13650">
            <v>531542</v>
          </cell>
          <cell r="H13650" t="str">
            <v xml:space="preserve">ANDREA TORRES LOPEZ                </v>
          </cell>
          <cell r="I13650" t="str">
            <v xml:space="preserve">MARGARITA MERCEDES PROVENCIO MUNOZ                                    </v>
          </cell>
        </row>
        <row r="13651">
          <cell r="G13651">
            <v>531542</v>
          </cell>
          <cell r="H13651" t="str">
            <v xml:space="preserve">ANDREA TORRES LOPEZ                </v>
          </cell>
          <cell r="I13651" t="str">
            <v xml:space="preserve">MARGARITA MERCEDES PROVENCIO MUNOZ                                    </v>
          </cell>
        </row>
        <row r="13652">
          <cell r="G13652">
            <v>531542</v>
          </cell>
          <cell r="H13652" t="str">
            <v xml:space="preserve">ANDREA TORRES LOPEZ                </v>
          </cell>
          <cell r="I13652" t="str">
            <v xml:space="preserve">MARGARITA MERCEDES PROVENCIO MUNOZ                                    </v>
          </cell>
        </row>
        <row r="13653">
          <cell r="G13653">
            <v>531542</v>
          </cell>
          <cell r="H13653" t="str">
            <v xml:space="preserve">ANDREA TORRES LOPEZ                </v>
          </cell>
          <cell r="I13653" t="str">
            <v xml:space="preserve">MARGARITA MERCEDES PROVENCIO MUNOZ                                    </v>
          </cell>
        </row>
        <row r="13654">
          <cell r="G13654">
            <v>531563</v>
          </cell>
          <cell r="H13654" t="str">
            <v xml:space="preserve">ALEXANDRO SANTILLAN GALLARDO       </v>
          </cell>
          <cell r="I13654" t="str">
            <v xml:space="preserve">RAUL BUSTAMANTE HARFUSH                                               </v>
          </cell>
        </row>
        <row r="13655">
          <cell r="G13655">
            <v>531563</v>
          </cell>
          <cell r="H13655" t="str">
            <v xml:space="preserve">ALEXANDRO SANTILLAN GALLARDO       </v>
          </cell>
          <cell r="I13655" t="str">
            <v xml:space="preserve">RAUL BUSTAMANTE HARFUSH                                               </v>
          </cell>
        </row>
        <row r="13656">
          <cell r="G13656">
            <v>531584</v>
          </cell>
          <cell r="H13656" t="str">
            <v xml:space="preserve">ANDREA TORRES LOPEZ                </v>
          </cell>
          <cell r="I13656" t="str">
            <v xml:space="preserve">JORGE ESTEVE RECOLONS                                                 </v>
          </cell>
        </row>
        <row r="13657">
          <cell r="G13657">
            <v>531584</v>
          </cell>
          <cell r="H13657" t="str">
            <v xml:space="preserve">ANDREA TORRES LOPEZ                </v>
          </cell>
          <cell r="I13657" t="str">
            <v xml:space="preserve">JORGE ESTEVE RECOLONS                                                 </v>
          </cell>
        </row>
        <row r="13658">
          <cell r="G13658">
            <v>531604</v>
          </cell>
          <cell r="H13658" t="str">
            <v xml:space="preserve">ALEJANDRA PEREZ MINA               </v>
          </cell>
          <cell r="I13658" t="str">
            <v xml:space="preserve">ELSA LAURA GALLEGOS VILLASEﾑOR                                        </v>
          </cell>
        </row>
        <row r="13659">
          <cell r="G13659">
            <v>531604</v>
          </cell>
          <cell r="H13659" t="str">
            <v xml:space="preserve">ALEJANDRA PEREZ MINA               </v>
          </cell>
          <cell r="I13659" t="str">
            <v xml:space="preserve">ELSA LAURA GALLEGOS VILLASEﾑOR                                        </v>
          </cell>
        </row>
        <row r="13660">
          <cell r="G13660">
            <v>531604</v>
          </cell>
          <cell r="H13660" t="str">
            <v xml:space="preserve">ALEJANDRA PEREZ MINA               </v>
          </cell>
          <cell r="I13660" t="str">
            <v xml:space="preserve">ELSA LAURA GALLEGOS VILLASEﾑOR                                        </v>
          </cell>
        </row>
        <row r="13661">
          <cell r="G13661">
            <v>531604</v>
          </cell>
          <cell r="H13661" t="str">
            <v xml:space="preserve">ALEJANDRA PEREZ MINA               </v>
          </cell>
          <cell r="I13661" t="str">
            <v xml:space="preserve">ELSA LAURA GALLEGOS VILLASEﾑOR                                        </v>
          </cell>
        </row>
        <row r="13662">
          <cell r="G13662">
            <v>531604</v>
          </cell>
          <cell r="H13662" t="str">
            <v xml:space="preserve">ALEJANDRA PEREZ MINA               </v>
          </cell>
          <cell r="I13662" t="str">
            <v xml:space="preserve">ELSA LAURA GALLEGOS VILLASEﾑOR                                        </v>
          </cell>
        </row>
        <row r="13663">
          <cell r="G13663">
            <v>531604</v>
          </cell>
          <cell r="H13663" t="str">
            <v xml:space="preserve">ALEJANDRA PEREZ MINA               </v>
          </cell>
          <cell r="I13663" t="str">
            <v xml:space="preserve">ELSA LAURA GALLEGOS VILLASEﾑOR                                        </v>
          </cell>
        </row>
        <row r="13664">
          <cell r="G13664">
            <v>531604</v>
          </cell>
          <cell r="H13664" t="str">
            <v xml:space="preserve">ALEJANDRA PEREZ MINA               </v>
          </cell>
          <cell r="I13664" t="str">
            <v xml:space="preserve">ELSA LAURA GALLEGOS VILLASEﾑOR                                        </v>
          </cell>
        </row>
        <row r="13665">
          <cell r="G13665">
            <v>531604</v>
          </cell>
          <cell r="H13665" t="str">
            <v xml:space="preserve">ALEJANDRA PEREZ MINA               </v>
          </cell>
          <cell r="I13665" t="str">
            <v xml:space="preserve">ELSA LAURA GALLEGOS VILLASEﾑOR                                        </v>
          </cell>
        </row>
        <row r="13666">
          <cell r="G13666">
            <v>531604</v>
          </cell>
          <cell r="H13666" t="str">
            <v xml:space="preserve">ALEJANDRA PEREZ MINA               </v>
          </cell>
          <cell r="I13666" t="str">
            <v xml:space="preserve">ELSA LAURA GALLEGOS VILLASEﾑOR                                        </v>
          </cell>
        </row>
        <row r="13667">
          <cell r="G13667">
            <v>531612</v>
          </cell>
          <cell r="H13667" t="str">
            <v xml:space="preserve">EVELIA VENEGAS CASTILLO            </v>
          </cell>
          <cell r="I13667" t="str">
            <v xml:space="preserve">JUAN MANUEL BECERRA BERNAL                                            </v>
          </cell>
        </row>
        <row r="13668">
          <cell r="G13668">
            <v>531612</v>
          </cell>
          <cell r="H13668" t="str">
            <v xml:space="preserve">EVELIA VENEGAS CASTILLO            </v>
          </cell>
          <cell r="I13668" t="str">
            <v xml:space="preserve">JUAN MANUEL BECERRA BERNAL                                            </v>
          </cell>
        </row>
        <row r="13669">
          <cell r="G13669">
            <v>531612</v>
          </cell>
          <cell r="H13669" t="str">
            <v xml:space="preserve">EVELIA VENEGAS CASTILLO            </v>
          </cell>
          <cell r="I13669" t="str">
            <v xml:space="preserve">JUAN MANUEL BECERRA BERNAL                                            </v>
          </cell>
        </row>
        <row r="13670">
          <cell r="G13670">
            <v>531624</v>
          </cell>
          <cell r="H13670" t="str">
            <v xml:space="preserve">EVELIA VENEGAS CASTILLO            </v>
          </cell>
          <cell r="I13670" t="str">
            <v xml:space="preserve">CRISTINA ROMERO MENDOZA                                               </v>
          </cell>
        </row>
        <row r="13671">
          <cell r="G13671">
            <v>531624</v>
          </cell>
          <cell r="H13671" t="str">
            <v xml:space="preserve">EVELIA VENEGAS CASTILLO            </v>
          </cell>
          <cell r="I13671" t="str">
            <v xml:space="preserve">CRISTINA ROMERO MENDOZA                                               </v>
          </cell>
        </row>
        <row r="13672">
          <cell r="G13672">
            <v>531624</v>
          </cell>
          <cell r="H13672" t="str">
            <v xml:space="preserve">EVELIA VENEGAS CASTILLO            </v>
          </cell>
          <cell r="I13672" t="str">
            <v xml:space="preserve">CRISTINA ROMERO MENDOZA                                               </v>
          </cell>
        </row>
        <row r="13673">
          <cell r="G13673">
            <v>531661</v>
          </cell>
          <cell r="H13673" t="str">
            <v xml:space="preserve">ELVA ADRIANA JUAREZ ELIZONDO       </v>
          </cell>
          <cell r="I13673" t="str">
            <v xml:space="preserve">RUTH ZACK Y DUVOVY                                                    </v>
          </cell>
        </row>
        <row r="13674">
          <cell r="G13674">
            <v>531661</v>
          </cell>
          <cell r="H13674" t="str">
            <v xml:space="preserve">ELVA ADRIANA JUAREZ ELIZONDO       </v>
          </cell>
          <cell r="I13674" t="str">
            <v xml:space="preserve">RUTH ZACK Y DUVOVY                                                    </v>
          </cell>
        </row>
        <row r="13675">
          <cell r="G13675">
            <v>531661</v>
          </cell>
          <cell r="H13675" t="str">
            <v xml:space="preserve">ELVA ADRIANA JUAREZ ELIZONDO       </v>
          </cell>
          <cell r="I13675" t="str">
            <v xml:space="preserve">RUTH ZACK Y DUVOVY                                                    </v>
          </cell>
        </row>
        <row r="13676">
          <cell r="G13676">
            <v>531661</v>
          </cell>
          <cell r="H13676" t="str">
            <v xml:space="preserve">ELVA ADRIANA JUAREZ ELIZONDO       </v>
          </cell>
          <cell r="I13676" t="str">
            <v xml:space="preserve">RUTH ZACK Y DUVOVY                                                    </v>
          </cell>
        </row>
        <row r="13677">
          <cell r="G13677">
            <v>531674</v>
          </cell>
          <cell r="H13677" t="str">
            <v xml:space="preserve">AZUCENA GUDI/O RAMIREZ             </v>
          </cell>
          <cell r="I13677" t="str">
            <v xml:space="preserve">PETROQUIMICA MEXICANA DE VINILO S.A DE C.V.                           </v>
          </cell>
        </row>
        <row r="13678">
          <cell r="G13678">
            <v>531695</v>
          </cell>
          <cell r="H13678" t="str">
            <v xml:space="preserve">ALEJANDRA PEREZ MINA               </v>
          </cell>
          <cell r="I13678" t="str">
            <v xml:space="preserve">ALEJANDRA INES CASILLAS VELEZ                                         </v>
          </cell>
        </row>
        <row r="13679">
          <cell r="G13679">
            <v>531695</v>
          </cell>
          <cell r="H13679" t="str">
            <v xml:space="preserve">ALEJANDRA PEREZ MINA               </v>
          </cell>
          <cell r="I13679" t="str">
            <v xml:space="preserve">ALEJANDRA INES CASILLAS VELEZ                                         </v>
          </cell>
        </row>
        <row r="13680">
          <cell r="G13680">
            <v>531695</v>
          </cell>
          <cell r="H13680" t="str">
            <v xml:space="preserve">ALEJANDRA PEREZ MINA               </v>
          </cell>
          <cell r="I13680" t="str">
            <v xml:space="preserve">ALEJANDRA INES CASILLAS VELEZ                                         </v>
          </cell>
        </row>
        <row r="13681">
          <cell r="G13681">
            <v>531695</v>
          </cell>
          <cell r="H13681" t="str">
            <v xml:space="preserve">ALEJANDRA PEREZ MINA               </v>
          </cell>
          <cell r="I13681" t="str">
            <v xml:space="preserve">ALEJANDRA INES CASILLAS VELEZ                                         </v>
          </cell>
        </row>
        <row r="13682">
          <cell r="G13682">
            <v>531695</v>
          </cell>
          <cell r="H13682" t="str">
            <v xml:space="preserve">ALEJANDRA PEREZ MINA               </v>
          </cell>
          <cell r="I13682" t="str">
            <v xml:space="preserve">ALEJANDRA INES CASILLAS VELEZ                                         </v>
          </cell>
        </row>
        <row r="13683">
          <cell r="G13683">
            <v>531695</v>
          </cell>
          <cell r="H13683" t="str">
            <v xml:space="preserve">ALEJANDRA PEREZ MINA               </v>
          </cell>
          <cell r="I13683" t="str">
            <v xml:space="preserve">ALEJANDRA INES CASILLAS VELEZ                                         </v>
          </cell>
        </row>
        <row r="13684">
          <cell r="G13684">
            <v>531714</v>
          </cell>
          <cell r="H13684" t="str">
            <v xml:space="preserve">JAIME DAVID FAES                   </v>
          </cell>
          <cell r="I13684" t="str">
            <v xml:space="preserve">RICARDO GONZALEZ ORTA                                                 </v>
          </cell>
        </row>
        <row r="13685">
          <cell r="G13685">
            <v>531714</v>
          </cell>
          <cell r="H13685" t="str">
            <v xml:space="preserve">JAIME DAVID FAES                   </v>
          </cell>
          <cell r="I13685" t="str">
            <v xml:space="preserve">RICARDO GONZALEZ ORTA                                                 </v>
          </cell>
        </row>
        <row r="13686">
          <cell r="G13686">
            <v>531714</v>
          </cell>
          <cell r="H13686" t="str">
            <v xml:space="preserve">JAIME DAVID FAES                   </v>
          </cell>
          <cell r="I13686" t="str">
            <v xml:space="preserve">RICARDO GONZALEZ ORTA                                                 </v>
          </cell>
        </row>
        <row r="13687">
          <cell r="G13687">
            <v>531714</v>
          </cell>
          <cell r="H13687" t="str">
            <v xml:space="preserve">JAIME DAVID FAES                   </v>
          </cell>
          <cell r="I13687" t="str">
            <v xml:space="preserve">RICARDO GONZALEZ ORTA                                                 </v>
          </cell>
        </row>
        <row r="13688">
          <cell r="G13688">
            <v>531714</v>
          </cell>
          <cell r="H13688" t="str">
            <v xml:space="preserve">JAIME DAVID FAES                   </v>
          </cell>
          <cell r="I13688" t="str">
            <v xml:space="preserve">RICARDO GONZALEZ ORTA                                                 </v>
          </cell>
        </row>
        <row r="13689">
          <cell r="G13689">
            <v>531743</v>
          </cell>
          <cell r="H13689" t="str">
            <v xml:space="preserve">LUIS FRANCISCO RODRIGUEZ PEﾑA      </v>
          </cell>
          <cell r="I13689" t="str">
            <v xml:space="preserve">ALBERT AKKAD ROMANOS                                                  </v>
          </cell>
        </row>
        <row r="13690">
          <cell r="G13690">
            <v>531743</v>
          </cell>
          <cell r="H13690" t="str">
            <v xml:space="preserve">LUIS FRANCISCO RODRIGUEZ PEﾑA      </v>
          </cell>
          <cell r="I13690" t="str">
            <v xml:space="preserve">ALBERT AKKAD ROMANOS                                                  </v>
          </cell>
        </row>
        <row r="13691">
          <cell r="G13691">
            <v>531743</v>
          </cell>
          <cell r="H13691" t="str">
            <v xml:space="preserve">LUIS FRANCISCO RODRIGUEZ PEﾑA      </v>
          </cell>
          <cell r="I13691" t="str">
            <v xml:space="preserve">ALBERT AKKAD ROMANOS                                                  </v>
          </cell>
        </row>
        <row r="13692">
          <cell r="G13692">
            <v>531743</v>
          </cell>
          <cell r="H13692" t="str">
            <v xml:space="preserve">LUIS FRANCISCO RODRIGUEZ PEﾑA      </v>
          </cell>
          <cell r="I13692" t="str">
            <v xml:space="preserve">ALBERT AKKAD ROMANOS                                                  </v>
          </cell>
        </row>
        <row r="13693">
          <cell r="G13693">
            <v>531743</v>
          </cell>
          <cell r="H13693" t="str">
            <v xml:space="preserve">LUIS FRANCISCO RODRIGUEZ PEﾑA      </v>
          </cell>
          <cell r="I13693" t="str">
            <v xml:space="preserve">ALBERT AKKAD ROMANOS                                                  </v>
          </cell>
        </row>
        <row r="13694">
          <cell r="G13694">
            <v>531743</v>
          </cell>
          <cell r="H13694" t="str">
            <v xml:space="preserve">LUIS FRANCISCO RODRIGUEZ PEﾑA      </v>
          </cell>
          <cell r="I13694" t="str">
            <v xml:space="preserve">ALBERT AKKAD ROMANOS                                                  </v>
          </cell>
        </row>
        <row r="13695">
          <cell r="G13695">
            <v>531793</v>
          </cell>
          <cell r="H13695" t="str">
            <v xml:space="preserve">MINERVA OLVERA BONILLA             </v>
          </cell>
          <cell r="I13695" t="str">
            <v xml:space="preserve">LUIS ARMANDO ALVAREZ RUIZ                                             </v>
          </cell>
        </row>
        <row r="13696">
          <cell r="G13696">
            <v>531793</v>
          </cell>
          <cell r="H13696" t="str">
            <v xml:space="preserve">MINERVA OLVERA BONILLA             </v>
          </cell>
          <cell r="I13696" t="str">
            <v xml:space="preserve">LUIS ARMANDO ALVAREZ RUIZ                                             </v>
          </cell>
        </row>
        <row r="13697">
          <cell r="G13697">
            <v>531793</v>
          </cell>
          <cell r="H13697" t="str">
            <v xml:space="preserve">MINERVA OLVERA BONILLA             </v>
          </cell>
          <cell r="I13697" t="str">
            <v xml:space="preserve">LUIS ARMANDO ALVAREZ RUIZ                                             </v>
          </cell>
        </row>
        <row r="13698">
          <cell r="G13698">
            <v>531804</v>
          </cell>
          <cell r="H13698" t="str">
            <v xml:space="preserve">MINERVA OLVERA BONILLA             </v>
          </cell>
          <cell r="I13698" t="str">
            <v xml:space="preserve">ISABEL MARﾍA DEL SOCORRO JIMENEZ BARQUERA                             </v>
          </cell>
        </row>
        <row r="13699">
          <cell r="G13699">
            <v>531804</v>
          </cell>
          <cell r="H13699" t="str">
            <v xml:space="preserve">MINERVA OLVERA BONILLA             </v>
          </cell>
          <cell r="I13699" t="str">
            <v xml:space="preserve">ISABEL MARﾍA DEL SOCORRO JIMENEZ BARQUERA                             </v>
          </cell>
        </row>
        <row r="13700">
          <cell r="G13700">
            <v>531804</v>
          </cell>
          <cell r="H13700" t="str">
            <v xml:space="preserve">MINERVA OLVERA BONILLA             </v>
          </cell>
          <cell r="I13700" t="str">
            <v xml:space="preserve">ISABEL MARﾍA DEL SOCORRO JIMENEZ BARQUERA                             </v>
          </cell>
        </row>
        <row r="13701">
          <cell r="G13701">
            <v>531804</v>
          </cell>
          <cell r="H13701" t="str">
            <v xml:space="preserve">MINERVA OLVERA BONILLA             </v>
          </cell>
          <cell r="I13701" t="str">
            <v xml:space="preserve">ISABEL MARﾍA DEL SOCORRO JIMENEZ BARQUERA                             </v>
          </cell>
        </row>
        <row r="13702">
          <cell r="G13702">
            <v>531804</v>
          </cell>
          <cell r="H13702" t="str">
            <v xml:space="preserve">MINERVA OLVERA BONILLA             </v>
          </cell>
          <cell r="I13702" t="str">
            <v xml:space="preserve">ISABEL MARﾍA DEL SOCORRO JIMENEZ BARQUERA                             </v>
          </cell>
        </row>
        <row r="13703">
          <cell r="G13703">
            <v>531804</v>
          </cell>
          <cell r="H13703" t="str">
            <v xml:space="preserve">MINERVA OLVERA BONILLA             </v>
          </cell>
          <cell r="I13703" t="str">
            <v xml:space="preserve">ISABEL MARﾍA DEL SOCORRO JIMENEZ BARQUERA                             </v>
          </cell>
        </row>
        <row r="13704">
          <cell r="G13704">
            <v>531804</v>
          </cell>
          <cell r="H13704" t="str">
            <v xml:space="preserve">MINERVA OLVERA BONILLA             </v>
          </cell>
          <cell r="I13704" t="str">
            <v xml:space="preserve">ISABEL MARﾍA DEL SOCORRO JIMENEZ BARQUERA                             </v>
          </cell>
        </row>
        <row r="13705">
          <cell r="G13705">
            <v>531804</v>
          </cell>
          <cell r="H13705" t="str">
            <v xml:space="preserve">MINERVA OLVERA BONILLA             </v>
          </cell>
          <cell r="I13705" t="str">
            <v xml:space="preserve">ISABEL MARﾍA DEL SOCORRO JIMENEZ BARQUERA                             </v>
          </cell>
        </row>
        <row r="13706">
          <cell r="G13706">
            <v>531812</v>
          </cell>
          <cell r="H13706" t="str">
            <v xml:space="preserve">RICARDO OCTAVIO PAZ CUEVAS         </v>
          </cell>
          <cell r="I13706" t="str">
            <v xml:space="preserve">IRMA CORTES GOMEZ                                                     </v>
          </cell>
        </row>
        <row r="13707">
          <cell r="G13707">
            <v>531812</v>
          </cell>
          <cell r="H13707" t="str">
            <v xml:space="preserve">RICARDO OCTAVIO PAZ CUEVAS         </v>
          </cell>
          <cell r="I13707" t="str">
            <v xml:space="preserve">IRMA CORTES GOMEZ                                                     </v>
          </cell>
        </row>
        <row r="13708">
          <cell r="G13708">
            <v>531812</v>
          </cell>
          <cell r="H13708" t="str">
            <v xml:space="preserve">RICARDO OCTAVIO PAZ CUEVAS         </v>
          </cell>
          <cell r="I13708" t="str">
            <v xml:space="preserve">IRMA CORTES GOMEZ                                                     </v>
          </cell>
        </row>
        <row r="13709">
          <cell r="G13709">
            <v>531812</v>
          </cell>
          <cell r="H13709" t="str">
            <v xml:space="preserve">RICARDO OCTAVIO PAZ CUEVAS         </v>
          </cell>
          <cell r="I13709" t="str">
            <v xml:space="preserve">IRMA CORTES GOMEZ                                                     </v>
          </cell>
        </row>
        <row r="13710">
          <cell r="G13710">
            <v>531825</v>
          </cell>
          <cell r="H13710" t="str">
            <v xml:space="preserve">AZUCENA GUDI/O RAMIREZ             </v>
          </cell>
          <cell r="I13710" t="str">
            <v xml:space="preserve">ROSALBA MARIA GUADALUPE TRIGOS RUIZ                                   </v>
          </cell>
        </row>
        <row r="13711">
          <cell r="G13711">
            <v>531854</v>
          </cell>
          <cell r="H13711" t="str">
            <v>LUIS FRANCISCO RODRIGUEZ PE/A (V.G.</v>
          </cell>
          <cell r="I13711" t="str">
            <v xml:space="preserve">MIGUEL ANGEL SALVADOR HERNANDEZ                                       </v>
          </cell>
        </row>
        <row r="13712">
          <cell r="G13712">
            <v>531854</v>
          </cell>
          <cell r="H13712" t="str">
            <v>LUIS FRANCISCO RODRIGUEZ PE/A (V.G.</v>
          </cell>
          <cell r="I13712" t="str">
            <v xml:space="preserve">MIGUEL ANGEL SALVADOR HERNANDEZ                                       </v>
          </cell>
        </row>
        <row r="13713">
          <cell r="G13713">
            <v>531854</v>
          </cell>
          <cell r="H13713" t="str">
            <v>LUIS FRANCISCO RODRIGUEZ PE/A (V.G.</v>
          </cell>
          <cell r="I13713" t="str">
            <v xml:space="preserve">MIGUEL ANGEL SALVADOR HERNANDEZ                                       </v>
          </cell>
        </row>
        <row r="13714">
          <cell r="G13714">
            <v>531854</v>
          </cell>
          <cell r="H13714" t="str">
            <v>LUIS FRANCISCO RODRIGUEZ PE/A (V.G.</v>
          </cell>
          <cell r="I13714" t="str">
            <v xml:space="preserve">MIGUEL ANGEL SALVADOR HERNANDEZ                                       </v>
          </cell>
        </row>
        <row r="13715">
          <cell r="G13715">
            <v>531854</v>
          </cell>
          <cell r="H13715" t="str">
            <v>LUIS FRANCISCO RODRIGUEZ PE/A (V.G.</v>
          </cell>
          <cell r="I13715" t="str">
            <v xml:space="preserve">MIGUEL ANGEL SALVADOR HERNANDEZ                                       </v>
          </cell>
        </row>
        <row r="13716">
          <cell r="G13716">
            <v>531854</v>
          </cell>
          <cell r="H13716" t="str">
            <v>LUIS FRANCISCO RODRIGUEZ PE/A (V.G.</v>
          </cell>
          <cell r="I13716" t="str">
            <v xml:space="preserve">MIGUEL ANGEL SALVADOR HERNANDEZ                                       </v>
          </cell>
        </row>
        <row r="13717">
          <cell r="G13717">
            <v>531854</v>
          </cell>
          <cell r="H13717" t="str">
            <v>LUIS FRANCISCO RODRIGUEZ PE/A (V.G.</v>
          </cell>
          <cell r="I13717" t="str">
            <v xml:space="preserve">MIGUEL ANGEL SALVADOR HERNANDEZ                                       </v>
          </cell>
        </row>
        <row r="13718">
          <cell r="G13718">
            <v>531854</v>
          </cell>
          <cell r="H13718" t="str">
            <v>LUIS FRANCISCO RODRIGUEZ PE/A (V.G.</v>
          </cell>
          <cell r="I13718" t="str">
            <v xml:space="preserve">MIGUEL ANGEL SALVADOR HERNANDEZ                                       </v>
          </cell>
        </row>
        <row r="13719">
          <cell r="G13719">
            <v>531854</v>
          </cell>
          <cell r="H13719" t="str">
            <v>LUIS FRANCISCO RODRIGUEZ PE/A (V.G.</v>
          </cell>
          <cell r="I13719" t="str">
            <v xml:space="preserve">MIGUEL ANGEL SALVADOR HERNANDEZ                                       </v>
          </cell>
        </row>
        <row r="13720">
          <cell r="G13720">
            <v>531854</v>
          </cell>
          <cell r="H13720" t="str">
            <v>LUIS FRANCISCO RODRIGUEZ PE/A (V.G.</v>
          </cell>
          <cell r="I13720" t="str">
            <v xml:space="preserve">MIGUEL ANGEL SALVADOR HERNANDEZ                                       </v>
          </cell>
        </row>
        <row r="13721">
          <cell r="G13721">
            <v>531854</v>
          </cell>
          <cell r="H13721" t="str">
            <v>LUIS FRANCISCO RODRIGUEZ PE/A (V.G.</v>
          </cell>
          <cell r="I13721" t="str">
            <v xml:space="preserve">MIGUEL ANGEL SALVADOR HERNANDEZ                                       </v>
          </cell>
        </row>
        <row r="13722">
          <cell r="G13722">
            <v>531862</v>
          </cell>
          <cell r="H13722" t="str">
            <v xml:space="preserve">GABRIELA SANCHEZ PEREZ             </v>
          </cell>
          <cell r="I13722" t="str">
            <v xml:space="preserve">MARIA DEL CONSUELO LOURDES MOLINA GONZALEZ                            </v>
          </cell>
        </row>
        <row r="13723">
          <cell r="G13723">
            <v>531875</v>
          </cell>
          <cell r="H13723" t="str">
            <v xml:space="preserve">SILVIA VALERIA MANZO AGUILAR       </v>
          </cell>
          <cell r="I13723" t="str">
            <v xml:space="preserve">ALEJANDRO GONZALEZ PE/A                                               </v>
          </cell>
        </row>
        <row r="13724">
          <cell r="G13724">
            <v>531875</v>
          </cell>
          <cell r="H13724" t="str">
            <v xml:space="preserve">SILVIA VALERIA MANZO AGUILAR       </v>
          </cell>
          <cell r="I13724" t="str">
            <v xml:space="preserve">ALEJANDRO GONZALEZ PE/A                                               </v>
          </cell>
        </row>
        <row r="13725">
          <cell r="G13725">
            <v>531883</v>
          </cell>
          <cell r="H13725" t="str">
            <v xml:space="preserve">RICARDO OCTAVIO PAZ CUEVAS         </v>
          </cell>
          <cell r="I13725" t="str">
            <v xml:space="preserve">ARMANDO GONZALEZ PALMA                                                </v>
          </cell>
        </row>
        <row r="13726">
          <cell r="G13726">
            <v>531891</v>
          </cell>
          <cell r="H13726" t="str">
            <v xml:space="preserve">ALEJANDRO DE LA GARZA GARCIA       </v>
          </cell>
          <cell r="I13726" t="str">
            <v xml:space="preserve">JORGE ALEJANDRO OCAMPO GARZA                                          </v>
          </cell>
        </row>
        <row r="13727">
          <cell r="G13727">
            <v>531891</v>
          </cell>
          <cell r="H13727" t="str">
            <v xml:space="preserve">ALEJANDRO DE LA GARZA GARCIA       </v>
          </cell>
          <cell r="I13727" t="str">
            <v xml:space="preserve">JORGE ALEJANDRO OCAMPO GARZA                                          </v>
          </cell>
        </row>
        <row r="13728">
          <cell r="G13728">
            <v>531902</v>
          </cell>
          <cell r="H13728" t="str">
            <v xml:space="preserve">ALEJANDRO DE LA GARZA GARCIA       </v>
          </cell>
          <cell r="I13728" t="str">
            <v xml:space="preserve">SONIA SOFIA OCAMPO GARZA                                              </v>
          </cell>
        </row>
        <row r="13729">
          <cell r="G13729">
            <v>531902</v>
          </cell>
          <cell r="H13729" t="str">
            <v xml:space="preserve">ALEJANDRO DE LA GARZA GARCIA       </v>
          </cell>
          <cell r="I13729" t="str">
            <v xml:space="preserve">SONIA SOFIA OCAMPO GARZA                                              </v>
          </cell>
        </row>
        <row r="13730">
          <cell r="G13730">
            <v>531923</v>
          </cell>
          <cell r="H13730" t="str">
            <v xml:space="preserve">GABRIEL RODRIGO BAENA CASTUERA     </v>
          </cell>
          <cell r="I13730" t="str">
            <v xml:space="preserve">SONIA LETICIA RAMOS ZULETA                                            </v>
          </cell>
        </row>
        <row r="13731">
          <cell r="G13731">
            <v>531923</v>
          </cell>
          <cell r="H13731" t="str">
            <v xml:space="preserve">GABRIEL RODRIGO BAENA CASTUERA     </v>
          </cell>
          <cell r="I13731" t="str">
            <v xml:space="preserve">SONIA LETICIA RAMOS ZULETA                                            </v>
          </cell>
        </row>
        <row r="13732">
          <cell r="G13732">
            <v>531923</v>
          </cell>
          <cell r="H13732" t="str">
            <v xml:space="preserve">GABRIEL RODRIGO BAENA CASTUERA     </v>
          </cell>
          <cell r="I13732" t="str">
            <v xml:space="preserve">SONIA LETICIA RAMOS ZULETA                                            </v>
          </cell>
        </row>
        <row r="13733">
          <cell r="G13733">
            <v>531931</v>
          </cell>
          <cell r="H13733" t="str">
            <v xml:space="preserve">EMMA YOLANDA RAMIREZ HUITRON       </v>
          </cell>
          <cell r="I13733" t="str">
            <v xml:space="preserve">EUGENIA BISSU MUSSALI                                                 </v>
          </cell>
        </row>
        <row r="13734">
          <cell r="G13734">
            <v>531931</v>
          </cell>
          <cell r="H13734" t="str">
            <v xml:space="preserve">EMMA YOLANDA RAMIREZ HUITRON       </v>
          </cell>
          <cell r="I13734" t="str">
            <v xml:space="preserve">EUGENIA BISSU MUSSALI                                                 </v>
          </cell>
        </row>
        <row r="13735">
          <cell r="G13735">
            <v>531931</v>
          </cell>
          <cell r="H13735" t="str">
            <v xml:space="preserve">EMMA YOLANDA RAMIREZ HUITRON       </v>
          </cell>
          <cell r="I13735" t="str">
            <v xml:space="preserve">EUGENIA BISSU MUSSALI                                                 </v>
          </cell>
        </row>
        <row r="13736">
          <cell r="G13736">
            <v>531931</v>
          </cell>
          <cell r="H13736" t="str">
            <v xml:space="preserve">EMMA YOLANDA RAMIREZ HUITRON       </v>
          </cell>
          <cell r="I13736" t="str">
            <v xml:space="preserve">EUGENIA BISSU MUSSALI                                                 </v>
          </cell>
        </row>
        <row r="13737">
          <cell r="G13737">
            <v>531931</v>
          </cell>
          <cell r="H13737" t="str">
            <v xml:space="preserve">EMMA YOLANDA RAMIREZ HUITRON       </v>
          </cell>
          <cell r="I13737" t="str">
            <v xml:space="preserve">EUGENIA BISSU MUSSALI                                                 </v>
          </cell>
        </row>
        <row r="13738">
          <cell r="G13738">
            <v>531931</v>
          </cell>
          <cell r="H13738" t="str">
            <v xml:space="preserve">EMMA YOLANDA RAMIREZ HUITRON       </v>
          </cell>
          <cell r="I13738" t="str">
            <v xml:space="preserve">EUGENIA BISSU MUSSALI                                                 </v>
          </cell>
        </row>
        <row r="13739">
          <cell r="G13739">
            <v>531931</v>
          </cell>
          <cell r="H13739" t="str">
            <v xml:space="preserve">EMMA YOLANDA RAMIREZ HUITRON       </v>
          </cell>
          <cell r="I13739" t="str">
            <v xml:space="preserve">EUGENIA BISSU MUSSALI                                                 </v>
          </cell>
        </row>
        <row r="13740">
          <cell r="G13740">
            <v>531931</v>
          </cell>
          <cell r="H13740" t="str">
            <v xml:space="preserve">EMMA YOLANDA RAMIREZ HUITRON       </v>
          </cell>
          <cell r="I13740" t="str">
            <v xml:space="preserve">EUGENIA BISSU MUSSALI                                                 </v>
          </cell>
        </row>
        <row r="13741">
          <cell r="G13741">
            <v>531945</v>
          </cell>
          <cell r="H13741" t="str">
            <v xml:space="preserve">ALEJANDRA PEREZ MINA               </v>
          </cell>
          <cell r="I13741" t="str">
            <v xml:space="preserve">GIGI ALEXANDRA (MENOR) CHEREM ZAGA                                    </v>
          </cell>
        </row>
        <row r="13742">
          <cell r="G13742">
            <v>531945</v>
          </cell>
          <cell r="H13742" t="str">
            <v xml:space="preserve">ALEJANDRA PEREZ MINA               </v>
          </cell>
          <cell r="I13742" t="str">
            <v xml:space="preserve">GIGI ALEXANDRA (MENOR) CHEREM ZAGA                                    </v>
          </cell>
        </row>
        <row r="13743">
          <cell r="G13743">
            <v>531945</v>
          </cell>
          <cell r="H13743" t="str">
            <v xml:space="preserve">ALEJANDRA PEREZ MINA               </v>
          </cell>
          <cell r="I13743" t="str">
            <v xml:space="preserve">GIGI ALEXANDRA (MENOR) CHEREM ZAGA                                    </v>
          </cell>
        </row>
        <row r="13744">
          <cell r="G13744">
            <v>531945</v>
          </cell>
          <cell r="H13744" t="str">
            <v xml:space="preserve">ALEJANDRA PEREZ MINA               </v>
          </cell>
          <cell r="I13744" t="str">
            <v xml:space="preserve">GIGI ALEXANDRA (MENOR) CHEREM ZAGA                                    </v>
          </cell>
        </row>
        <row r="13745">
          <cell r="G13745">
            <v>531945</v>
          </cell>
          <cell r="H13745" t="str">
            <v xml:space="preserve">ALEJANDRA PEREZ MINA               </v>
          </cell>
          <cell r="I13745" t="str">
            <v xml:space="preserve">GIGI ALEXANDRA (MENOR) CHEREM ZAGA                                    </v>
          </cell>
        </row>
        <row r="13746">
          <cell r="G13746">
            <v>531945</v>
          </cell>
          <cell r="H13746" t="str">
            <v xml:space="preserve">ALEJANDRA PEREZ MINA               </v>
          </cell>
          <cell r="I13746" t="str">
            <v xml:space="preserve">GIGI ALEXANDRA (MENOR) CHEREM ZAGA                                    </v>
          </cell>
        </row>
        <row r="13747">
          <cell r="G13747">
            <v>531945</v>
          </cell>
          <cell r="H13747" t="str">
            <v xml:space="preserve">ALEJANDRA PEREZ MINA               </v>
          </cell>
          <cell r="I13747" t="str">
            <v xml:space="preserve">GIGI ALEXANDRA (MENOR) CHEREM ZAGA                                    </v>
          </cell>
        </row>
        <row r="13748">
          <cell r="G13748">
            <v>531945</v>
          </cell>
          <cell r="H13748" t="str">
            <v xml:space="preserve">ALEJANDRA PEREZ MINA               </v>
          </cell>
          <cell r="I13748" t="str">
            <v xml:space="preserve">GIGI ALEXANDRA (MENOR) CHEREM ZAGA                                    </v>
          </cell>
        </row>
        <row r="13749">
          <cell r="G13749">
            <v>531945</v>
          </cell>
          <cell r="H13749" t="str">
            <v xml:space="preserve">ALEJANDRA PEREZ MINA               </v>
          </cell>
          <cell r="I13749" t="str">
            <v xml:space="preserve">GIGI ALEXANDRA (MENOR) CHEREM ZAGA                                    </v>
          </cell>
        </row>
        <row r="13750">
          <cell r="G13750">
            <v>531945</v>
          </cell>
          <cell r="H13750" t="str">
            <v xml:space="preserve">ALEJANDRA PEREZ MINA               </v>
          </cell>
          <cell r="I13750" t="str">
            <v xml:space="preserve">GIGI ALEXANDRA (MENOR) CHEREM ZAGA                                    </v>
          </cell>
        </row>
        <row r="13751">
          <cell r="G13751">
            <v>531965</v>
          </cell>
          <cell r="H13751" t="str">
            <v xml:space="preserve">ALEJANDRA PEREZ MINA (ALPHA G)     </v>
          </cell>
          <cell r="I13751" t="str">
            <v xml:space="preserve">JOSE ANTONIO GOROZPE BORBOLLA                                         </v>
          </cell>
        </row>
        <row r="13752">
          <cell r="G13752">
            <v>531965</v>
          </cell>
          <cell r="H13752" t="str">
            <v xml:space="preserve">ALEJANDRA PEREZ MINA (ALPHA G)     </v>
          </cell>
          <cell r="I13752" t="str">
            <v xml:space="preserve">JOSE ANTONIO GOROZPE BORBOLLA                                         </v>
          </cell>
        </row>
        <row r="13753">
          <cell r="G13753">
            <v>531965</v>
          </cell>
          <cell r="H13753" t="str">
            <v xml:space="preserve">ALEJANDRA PEREZ MINA (ALPHA G)     </v>
          </cell>
          <cell r="I13753" t="str">
            <v xml:space="preserve">JOSE ANTONIO GOROZPE BORBOLLA                                         </v>
          </cell>
        </row>
        <row r="13754">
          <cell r="G13754">
            <v>531965</v>
          </cell>
          <cell r="H13754" t="str">
            <v xml:space="preserve">ALEJANDRA PEREZ MINA (ALPHA G)     </v>
          </cell>
          <cell r="I13754" t="str">
            <v xml:space="preserve">JOSE ANTONIO GOROZPE BORBOLLA                                         </v>
          </cell>
        </row>
        <row r="13755">
          <cell r="G13755">
            <v>531965</v>
          </cell>
          <cell r="H13755" t="str">
            <v xml:space="preserve">ALEJANDRA PEREZ MINA (ALPHA G)     </v>
          </cell>
          <cell r="I13755" t="str">
            <v xml:space="preserve">JOSE ANTONIO GOROZPE BORBOLLA                                         </v>
          </cell>
        </row>
        <row r="13756">
          <cell r="G13756">
            <v>531965</v>
          </cell>
          <cell r="H13756" t="str">
            <v xml:space="preserve">ALEJANDRA PEREZ MINA (ALPHA G)     </v>
          </cell>
          <cell r="I13756" t="str">
            <v xml:space="preserve">JOSE ANTONIO GOROZPE BORBOLLA                                         </v>
          </cell>
        </row>
        <row r="13757">
          <cell r="G13757">
            <v>531965</v>
          </cell>
          <cell r="H13757" t="str">
            <v xml:space="preserve">ALEJANDRA PEREZ MINA (ALPHA G)     </v>
          </cell>
          <cell r="I13757" t="str">
            <v xml:space="preserve">JOSE ANTONIO GOROZPE BORBOLLA                                         </v>
          </cell>
        </row>
        <row r="13758">
          <cell r="G13758">
            <v>531965</v>
          </cell>
          <cell r="H13758" t="str">
            <v xml:space="preserve">ALEJANDRA PEREZ MINA (ALPHA G)     </v>
          </cell>
          <cell r="I13758" t="str">
            <v xml:space="preserve">JOSE ANTONIO GOROZPE BORBOLLA                                         </v>
          </cell>
        </row>
        <row r="13759">
          <cell r="G13759">
            <v>531965</v>
          </cell>
          <cell r="H13759" t="str">
            <v xml:space="preserve">ALEJANDRA PEREZ MINA (ALPHA G)     </v>
          </cell>
          <cell r="I13759" t="str">
            <v xml:space="preserve">JOSE ANTONIO GOROZPE BORBOLLA                                         </v>
          </cell>
        </row>
        <row r="13760">
          <cell r="G13760">
            <v>531965</v>
          </cell>
          <cell r="H13760" t="str">
            <v xml:space="preserve">ALEJANDRA PEREZ MINA (ALPHA G)     </v>
          </cell>
          <cell r="I13760" t="str">
            <v xml:space="preserve">JOSE ANTONIO GOROZPE BORBOLLA                                         </v>
          </cell>
        </row>
        <row r="13761">
          <cell r="G13761">
            <v>531965</v>
          </cell>
          <cell r="H13761" t="str">
            <v xml:space="preserve">ALEJANDRA PEREZ MINA (ALPHA G)     </v>
          </cell>
          <cell r="I13761" t="str">
            <v xml:space="preserve">JOSE ANTONIO GOROZPE BORBOLLA                                         </v>
          </cell>
        </row>
        <row r="13762">
          <cell r="G13762">
            <v>531965</v>
          </cell>
          <cell r="H13762" t="str">
            <v xml:space="preserve">ALEJANDRA PEREZ MINA (ALPHA G)     </v>
          </cell>
          <cell r="I13762" t="str">
            <v xml:space="preserve">JOSE ANTONIO GOROZPE BORBOLLA                                         </v>
          </cell>
        </row>
        <row r="13763">
          <cell r="G13763">
            <v>531965</v>
          </cell>
          <cell r="H13763" t="str">
            <v xml:space="preserve">ALEJANDRA PEREZ MINA (ALPHA G)     </v>
          </cell>
          <cell r="I13763" t="str">
            <v xml:space="preserve">JOSE ANTONIO GOROZPE BORBOLLA                                         </v>
          </cell>
        </row>
        <row r="13764">
          <cell r="G13764">
            <v>531965</v>
          </cell>
          <cell r="H13764" t="str">
            <v xml:space="preserve">ALEJANDRA PEREZ MINA (ALPHA G)     </v>
          </cell>
          <cell r="I13764" t="str">
            <v xml:space="preserve">JOSE ANTONIO GOROZPE BORBOLLA                                         </v>
          </cell>
        </row>
        <row r="13765">
          <cell r="G13765">
            <v>531973</v>
          </cell>
          <cell r="H13765" t="str">
            <v xml:space="preserve">ALEJANDRA PEREZ MINA (ALPHA G)     </v>
          </cell>
          <cell r="I13765" t="str">
            <v xml:space="preserve">JOSE ANTONIO GOROZPE BORBOLLA                                         </v>
          </cell>
        </row>
        <row r="13766">
          <cell r="G13766">
            <v>531973</v>
          </cell>
          <cell r="H13766" t="str">
            <v xml:space="preserve">ALEJANDRA PEREZ MINA (ALPHA G)     </v>
          </cell>
          <cell r="I13766" t="str">
            <v xml:space="preserve">JOSE ANTONIO GOROZPE BORBOLLA                                         </v>
          </cell>
        </row>
        <row r="13767">
          <cell r="G13767">
            <v>531973</v>
          </cell>
          <cell r="H13767" t="str">
            <v xml:space="preserve">ALEJANDRA PEREZ MINA (ALPHA G)     </v>
          </cell>
          <cell r="I13767" t="str">
            <v xml:space="preserve">JOSE ANTONIO GOROZPE BORBOLLA                                         </v>
          </cell>
        </row>
        <row r="13768">
          <cell r="G13768">
            <v>531973</v>
          </cell>
          <cell r="H13768" t="str">
            <v xml:space="preserve">ALEJANDRA PEREZ MINA (ALPHA G)     </v>
          </cell>
          <cell r="I13768" t="str">
            <v xml:space="preserve">JOSE ANTONIO GOROZPE BORBOLLA                                         </v>
          </cell>
        </row>
        <row r="13769">
          <cell r="G13769">
            <v>531973</v>
          </cell>
          <cell r="H13769" t="str">
            <v xml:space="preserve">ALEJANDRA PEREZ MINA (ALPHA G)     </v>
          </cell>
          <cell r="I13769" t="str">
            <v xml:space="preserve">JOSE ANTONIO GOROZPE BORBOLLA                                         </v>
          </cell>
        </row>
        <row r="13770">
          <cell r="G13770">
            <v>531973</v>
          </cell>
          <cell r="H13770" t="str">
            <v xml:space="preserve">ALEJANDRA PEREZ MINA (ALPHA G)     </v>
          </cell>
          <cell r="I13770" t="str">
            <v xml:space="preserve">JOSE ANTONIO GOROZPE BORBOLLA                                         </v>
          </cell>
        </row>
        <row r="13771">
          <cell r="G13771">
            <v>531973</v>
          </cell>
          <cell r="H13771" t="str">
            <v xml:space="preserve">ALEJANDRA PEREZ MINA (ALPHA G)     </v>
          </cell>
          <cell r="I13771" t="str">
            <v xml:space="preserve">JOSE ANTONIO GOROZPE BORBOLLA                                         </v>
          </cell>
        </row>
        <row r="13772">
          <cell r="G13772">
            <v>531973</v>
          </cell>
          <cell r="H13772" t="str">
            <v xml:space="preserve">ALEJANDRA PEREZ MINA (ALPHA G)     </v>
          </cell>
          <cell r="I13772" t="str">
            <v xml:space="preserve">JOSE ANTONIO GOROZPE BORBOLLA                                         </v>
          </cell>
        </row>
        <row r="13773">
          <cell r="G13773">
            <v>531973</v>
          </cell>
          <cell r="H13773" t="str">
            <v xml:space="preserve">ALEJANDRA PEREZ MINA (ALPHA G)     </v>
          </cell>
          <cell r="I13773" t="str">
            <v xml:space="preserve">JOSE ANTONIO GOROZPE BORBOLLA                                         </v>
          </cell>
        </row>
        <row r="13774">
          <cell r="G13774">
            <v>531973</v>
          </cell>
          <cell r="H13774" t="str">
            <v xml:space="preserve">ALEJANDRA PEREZ MINA (ALPHA G)     </v>
          </cell>
          <cell r="I13774" t="str">
            <v xml:space="preserve">JOSE ANTONIO GOROZPE BORBOLLA                                         </v>
          </cell>
        </row>
        <row r="13775">
          <cell r="G13775">
            <v>531973</v>
          </cell>
          <cell r="H13775" t="str">
            <v xml:space="preserve">ALEJANDRA PEREZ MINA (ALPHA G)     </v>
          </cell>
          <cell r="I13775" t="str">
            <v xml:space="preserve">JOSE ANTONIO GOROZPE BORBOLLA                                         </v>
          </cell>
        </row>
        <row r="13776">
          <cell r="G13776">
            <v>531973</v>
          </cell>
          <cell r="H13776" t="str">
            <v xml:space="preserve">ALEJANDRA PEREZ MINA (ALPHA G)     </v>
          </cell>
          <cell r="I13776" t="str">
            <v xml:space="preserve">JOSE ANTONIO GOROZPE BORBOLLA                                         </v>
          </cell>
        </row>
        <row r="13777">
          <cell r="G13777">
            <v>531973</v>
          </cell>
          <cell r="H13777" t="str">
            <v xml:space="preserve">ALEJANDRA PEREZ MINA (ALPHA G)     </v>
          </cell>
          <cell r="I13777" t="str">
            <v xml:space="preserve">JOSE ANTONIO GOROZPE BORBOLLA                                         </v>
          </cell>
        </row>
        <row r="13778">
          <cell r="G13778">
            <v>531973</v>
          </cell>
          <cell r="H13778" t="str">
            <v xml:space="preserve">ALEJANDRA PEREZ MINA (ALPHA G)     </v>
          </cell>
          <cell r="I13778" t="str">
            <v xml:space="preserve">JOSE ANTONIO GOROZPE BORBOLLA                                         </v>
          </cell>
        </row>
        <row r="13779">
          <cell r="G13779">
            <v>531981</v>
          </cell>
          <cell r="H13779" t="str">
            <v xml:space="preserve">ALEJANDRA PEREZ MINA (ALPHA G)     </v>
          </cell>
          <cell r="I13779" t="str">
            <v xml:space="preserve">AGUSTIN GOROZPE BORBOLLA                                              </v>
          </cell>
        </row>
        <row r="13780">
          <cell r="G13780">
            <v>531981</v>
          </cell>
          <cell r="H13780" t="str">
            <v xml:space="preserve">ALEJANDRA PEREZ MINA (ALPHA G)     </v>
          </cell>
          <cell r="I13780" t="str">
            <v xml:space="preserve">AGUSTIN GOROZPE BORBOLLA                                              </v>
          </cell>
        </row>
        <row r="13781">
          <cell r="G13781">
            <v>531981</v>
          </cell>
          <cell r="H13781" t="str">
            <v xml:space="preserve">ALEJANDRA PEREZ MINA (ALPHA G)     </v>
          </cell>
          <cell r="I13781" t="str">
            <v xml:space="preserve">AGUSTIN GOROZPE BORBOLLA                                              </v>
          </cell>
        </row>
        <row r="13782">
          <cell r="G13782">
            <v>531981</v>
          </cell>
          <cell r="H13782" t="str">
            <v xml:space="preserve">ALEJANDRA PEREZ MINA (ALPHA G)     </v>
          </cell>
          <cell r="I13782" t="str">
            <v xml:space="preserve">AGUSTIN GOROZPE BORBOLLA                                              </v>
          </cell>
        </row>
        <row r="13783">
          <cell r="G13783">
            <v>531981</v>
          </cell>
          <cell r="H13783" t="str">
            <v xml:space="preserve">ALEJANDRA PEREZ MINA (ALPHA G)     </v>
          </cell>
          <cell r="I13783" t="str">
            <v xml:space="preserve">AGUSTIN GOROZPE BORBOLLA                                              </v>
          </cell>
        </row>
        <row r="13784">
          <cell r="G13784">
            <v>531981</v>
          </cell>
          <cell r="H13784" t="str">
            <v xml:space="preserve">ALEJANDRA PEREZ MINA (ALPHA G)     </v>
          </cell>
          <cell r="I13784" t="str">
            <v xml:space="preserve">AGUSTIN GOROZPE BORBOLLA                                              </v>
          </cell>
        </row>
        <row r="13785">
          <cell r="G13785">
            <v>531981</v>
          </cell>
          <cell r="H13785" t="str">
            <v xml:space="preserve">ALEJANDRA PEREZ MINA (ALPHA G)     </v>
          </cell>
          <cell r="I13785" t="str">
            <v xml:space="preserve">AGUSTIN GOROZPE BORBOLLA                                              </v>
          </cell>
        </row>
        <row r="13786">
          <cell r="G13786">
            <v>531981</v>
          </cell>
          <cell r="H13786" t="str">
            <v xml:space="preserve">ALEJANDRA PEREZ MINA (ALPHA G)     </v>
          </cell>
          <cell r="I13786" t="str">
            <v xml:space="preserve">AGUSTIN GOROZPE BORBOLLA                                              </v>
          </cell>
        </row>
        <row r="13787">
          <cell r="G13787">
            <v>531981</v>
          </cell>
          <cell r="H13787" t="str">
            <v xml:space="preserve">ALEJANDRA PEREZ MINA (ALPHA G)     </v>
          </cell>
          <cell r="I13787" t="str">
            <v xml:space="preserve">AGUSTIN GOROZPE BORBOLLA                                              </v>
          </cell>
        </row>
        <row r="13788">
          <cell r="G13788">
            <v>531981</v>
          </cell>
          <cell r="H13788" t="str">
            <v xml:space="preserve">ALEJANDRA PEREZ MINA (ALPHA G)     </v>
          </cell>
          <cell r="I13788" t="str">
            <v xml:space="preserve">AGUSTIN GOROZPE BORBOLLA                                              </v>
          </cell>
        </row>
        <row r="13789">
          <cell r="G13789">
            <v>531981</v>
          </cell>
          <cell r="H13789" t="str">
            <v xml:space="preserve">ALEJANDRA PEREZ MINA (ALPHA G)     </v>
          </cell>
          <cell r="I13789" t="str">
            <v xml:space="preserve">AGUSTIN GOROZPE BORBOLLA                                              </v>
          </cell>
        </row>
        <row r="13790">
          <cell r="G13790">
            <v>531981</v>
          </cell>
          <cell r="H13790" t="str">
            <v xml:space="preserve">ALEJANDRA PEREZ MINA (ALPHA G)     </v>
          </cell>
          <cell r="I13790" t="str">
            <v xml:space="preserve">AGUSTIN GOROZPE BORBOLLA                                              </v>
          </cell>
        </row>
        <row r="13791">
          <cell r="G13791">
            <v>531981</v>
          </cell>
          <cell r="H13791" t="str">
            <v xml:space="preserve">ALEJANDRA PEREZ MINA (ALPHA G)     </v>
          </cell>
          <cell r="I13791" t="str">
            <v xml:space="preserve">AGUSTIN GOROZPE BORBOLLA                                              </v>
          </cell>
        </row>
        <row r="13792">
          <cell r="G13792">
            <v>531981</v>
          </cell>
          <cell r="H13792" t="str">
            <v xml:space="preserve">ALEJANDRA PEREZ MINA (ALPHA G)     </v>
          </cell>
          <cell r="I13792" t="str">
            <v xml:space="preserve">AGUSTIN GOROZPE BORBOLLA                                              </v>
          </cell>
        </row>
        <row r="13793">
          <cell r="G13793">
            <v>531994</v>
          </cell>
          <cell r="H13793" t="str">
            <v xml:space="preserve">ALEJANDRA PEREZ MINA               </v>
          </cell>
          <cell r="I13793" t="str">
            <v xml:space="preserve">MARISA CRISTINA SAENZ RUIZ                                            </v>
          </cell>
        </row>
        <row r="13794">
          <cell r="G13794">
            <v>531994</v>
          </cell>
          <cell r="H13794" t="str">
            <v xml:space="preserve">ALEJANDRA PEREZ MINA               </v>
          </cell>
          <cell r="I13794" t="str">
            <v xml:space="preserve">MARISA CRISTINA SAENZ RUIZ                                            </v>
          </cell>
        </row>
        <row r="13795">
          <cell r="G13795">
            <v>532002</v>
          </cell>
          <cell r="H13795" t="str">
            <v xml:space="preserve">ALEJANDRA PEREZ MINA               </v>
          </cell>
          <cell r="I13795" t="str">
            <v xml:space="preserve">JUAN PABLO PIﾑA VILLARREAL                                            </v>
          </cell>
        </row>
        <row r="13796">
          <cell r="G13796">
            <v>532002</v>
          </cell>
          <cell r="H13796" t="str">
            <v xml:space="preserve">ALEJANDRA PEREZ MINA               </v>
          </cell>
          <cell r="I13796" t="str">
            <v xml:space="preserve">JUAN PABLO PIﾑA VILLARREAL                                            </v>
          </cell>
        </row>
        <row r="13797">
          <cell r="G13797">
            <v>532002</v>
          </cell>
          <cell r="H13797" t="str">
            <v xml:space="preserve">ALEJANDRA PEREZ MINA               </v>
          </cell>
          <cell r="I13797" t="str">
            <v xml:space="preserve">JUAN PABLO PIﾑA VILLARREAL                                            </v>
          </cell>
        </row>
        <row r="13798">
          <cell r="G13798">
            <v>532002</v>
          </cell>
          <cell r="H13798" t="str">
            <v xml:space="preserve">ALEJANDRA PEREZ MINA               </v>
          </cell>
          <cell r="I13798" t="str">
            <v xml:space="preserve">JUAN PABLO PIﾑA VILLARREAL                                            </v>
          </cell>
        </row>
        <row r="13799">
          <cell r="G13799">
            <v>532002</v>
          </cell>
          <cell r="H13799" t="str">
            <v xml:space="preserve">ALEJANDRA PEREZ MINA               </v>
          </cell>
          <cell r="I13799" t="str">
            <v xml:space="preserve">JUAN PABLO PIﾑA VILLARREAL                                            </v>
          </cell>
        </row>
        <row r="13800">
          <cell r="G13800">
            <v>532041</v>
          </cell>
          <cell r="H13800" t="str">
            <v xml:space="preserve">ALEJANDRO DE LA GARZA GARCIA       </v>
          </cell>
          <cell r="I13800" t="str">
            <v xml:space="preserve">MARIA TERESA SANTOS GALINDO                                           </v>
          </cell>
        </row>
        <row r="13801">
          <cell r="G13801">
            <v>532041</v>
          </cell>
          <cell r="H13801" t="str">
            <v xml:space="preserve">ALEJANDRO DE LA GARZA GARCIA       </v>
          </cell>
          <cell r="I13801" t="str">
            <v xml:space="preserve">MARIA TERESA SANTOS GALINDO                                           </v>
          </cell>
        </row>
        <row r="13802">
          <cell r="G13802">
            <v>532041</v>
          </cell>
          <cell r="H13802" t="str">
            <v xml:space="preserve">ALEJANDRO DE LA GARZA GARCIA       </v>
          </cell>
          <cell r="I13802" t="str">
            <v xml:space="preserve">MARIA TERESA SANTOS GALINDO                                           </v>
          </cell>
        </row>
        <row r="13803">
          <cell r="G13803">
            <v>532052</v>
          </cell>
          <cell r="H13803" t="str">
            <v xml:space="preserve">ALEJANDRO AGUILAR MORALES          </v>
          </cell>
          <cell r="I13803" t="str">
            <v xml:space="preserve">JAVIER ALEJANDRO (MENOR) WONG BORUNDA                                 </v>
          </cell>
        </row>
        <row r="13804">
          <cell r="G13804">
            <v>532052</v>
          </cell>
          <cell r="H13804" t="str">
            <v xml:space="preserve">ALEJANDRO AGUILAR MORALES          </v>
          </cell>
          <cell r="I13804" t="str">
            <v xml:space="preserve">JAVIER ALEJANDRO (MENOR) WONG BORUNDA                                 </v>
          </cell>
        </row>
        <row r="13805">
          <cell r="G13805">
            <v>532063</v>
          </cell>
          <cell r="H13805" t="str">
            <v xml:space="preserve">ABRAHAM AARON SHUBICH Y JALIF      </v>
          </cell>
          <cell r="I13805" t="str">
            <v xml:space="preserve">ESTHER GUINDI COHEN                                                   </v>
          </cell>
        </row>
        <row r="13806">
          <cell r="G13806">
            <v>532063</v>
          </cell>
          <cell r="H13806" t="str">
            <v xml:space="preserve">ABRAHAM AARON SHUBICH Y JALIF      </v>
          </cell>
          <cell r="I13806" t="str">
            <v xml:space="preserve">ESTHER GUINDI COHEN                                                   </v>
          </cell>
        </row>
        <row r="13807">
          <cell r="G13807">
            <v>532081</v>
          </cell>
          <cell r="H13807" t="str">
            <v xml:space="preserve">ALEJANDRA PEREZ MINA               </v>
          </cell>
          <cell r="I13807" t="str">
            <v xml:space="preserve">JUAN PABLO VISOSO LOMELIN                                             </v>
          </cell>
        </row>
        <row r="13808">
          <cell r="G13808">
            <v>532092</v>
          </cell>
          <cell r="H13808" t="str">
            <v xml:space="preserve">ALEXANDRO SANTILLAN GALLARDO       </v>
          </cell>
          <cell r="I13808" t="str">
            <v xml:space="preserve">ABRAHAM FERNANDEZ FERNANDEZ                                           </v>
          </cell>
        </row>
        <row r="13809">
          <cell r="G13809">
            <v>532092</v>
          </cell>
          <cell r="H13809" t="str">
            <v xml:space="preserve">ALEXANDRO SANTILLAN GALLARDO       </v>
          </cell>
          <cell r="I13809" t="str">
            <v xml:space="preserve">ABRAHAM FERNANDEZ FERNANDEZ                                           </v>
          </cell>
        </row>
        <row r="13810">
          <cell r="G13810">
            <v>532092</v>
          </cell>
          <cell r="H13810" t="str">
            <v xml:space="preserve">ALEXANDRO SANTILLAN GALLARDO       </v>
          </cell>
          <cell r="I13810" t="str">
            <v xml:space="preserve">ABRAHAM FERNANDEZ FERNANDEZ                                           </v>
          </cell>
        </row>
        <row r="13811">
          <cell r="G13811">
            <v>532103</v>
          </cell>
          <cell r="H13811" t="str">
            <v xml:space="preserve">BELINDA YOLANDA ACOSTA GALINDO     </v>
          </cell>
          <cell r="I13811" t="str">
            <v xml:space="preserve">MARCELA RAMIREZ JIMENEZ                                               </v>
          </cell>
        </row>
        <row r="13812">
          <cell r="G13812">
            <v>532103</v>
          </cell>
          <cell r="H13812" t="str">
            <v xml:space="preserve">BELINDA YOLANDA ACOSTA GALINDO     </v>
          </cell>
          <cell r="I13812" t="str">
            <v xml:space="preserve">MARCELA RAMIREZ JIMENEZ                                               </v>
          </cell>
        </row>
        <row r="13813">
          <cell r="G13813">
            <v>532103</v>
          </cell>
          <cell r="H13813" t="str">
            <v xml:space="preserve">BELINDA YOLANDA ACOSTA GALINDO     </v>
          </cell>
          <cell r="I13813" t="str">
            <v xml:space="preserve">MARCELA RAMIREZ JIMENEZ                                               </v>
          </cell>
        </row>
        <row r="13814">
          <cell r="G13814">
            <v>532103</v>
          </cell>
          <cell r="H13814" t="str">
            <v xml:space="preserve">BELINDA YOLANDA ACOSTA GALINDO     </v>
          </cell>
          <cell r="I13814" t="str">
            <v xml:space="preserve">MARCELA RAMIREZ JIMENEZ                                               </v>
          </cell>
        </row>
        <row r="13815">
          <cell r="G13815">
            <v>532103</v>
          </cell>
          <cell r="H13815" t="str">
            <v xml:space="preserve">BELINDA YOLANDA ACOSTA GALINDO     </v>
          </cell>
          <cell r="I13815" t="str">
            <v xml:space="preserve">MARCELA RAMIREZ JIMENEZ                                               </v>
          </cell>
        </row>
        <row r="13816">
          <cell r="G13816">
            <v>532103</v>
          </cell>
          <cell r="H13816" t="str">
            <v xml:space="preserve">BELINDA YOLANDA ACOSTA GALINDO     </v>
          </cell>
          <cell r="I13816" t="str">
            <v xml:space="preserve">MARCELA RAMIREZ JIMENEZ                                               </v>
          </cell>
        </row>
        <row r="13817">
          <cell r="G13817">
            <v>532103</v>
          </cell>
          <cell r="H13817" t="str">
            <v xml:space="preserve">BELINDA YOLANDA ACOSTA GALINDO     </v>
          </cell>
          <cell r="I13817" t="str">
            <v xml:space="preserve">MARCELA RAMIREZ JIMENEZ                                               </v>
          </cell>
        </row>
        <row r="13818">
          <cell r="G13818">
            <v>532103</v>
          </cell>
          <cell r="H13818" t="str">
            <v xml:space="preserve">BELINDA YOLANDA ACOSTA GALINDO     </v>
          </cell>
          <cell r="I13818" t="str">
            <v xml:space="preserve">MARCELA RAMIREZ JIMENEZ                                               </v>
          </cell>
        </row>
        <row r="13819">
          <cell r="G13819">
            <v>532103</v>
          </cell>
          <cell r="H13819" t="str">
            <v xml:space="preserve">BELINDA YOLANDA ACOSTA GALINDO     </v>
          </cell>
          <cell r="I13819" t="str">
            <v xml:space="preserve">MARCELA RAMIREZ JIMENEZ                                               </v>
          </cell>
        </row>
        <row r="13820">
          <cell r="G13820">
            <v>532121</v>
          </cell>
          <cell r="H13820" t="str">
            <v>BELINDA YOLANDA ACOSTA GALINDO (C.G</v>
          </cell>
          <cell r="I13820" t="str">
            <v xml:space="preserve">CAMARGO ARROYO JAVIER ANGEL                                           </v>
          </cell>
        </row>
        <row r="13821">
          <cell r="G13821">
            <v>532121</v>
          </cell>
          <cell r="H13821" t="str">
            <v>BELINDA YOLANDA ACOSTA GALINDO (C.G</v>
          </cell>
          <cell r="I13821" t="str">
            <v xml:space="preserve">CAMARGO ARROYO JAVIER ANGEL                                           </v>
          </cell>
        </row>
        <row r="13822">
          <cell r="G13822">
            <v>532121</v>
          </cell>
          <cell r="H13822" t="str">
            <v>BELINDA YOLANDA ACOSTA GALINDO (C.G</v>
          </cell>
          <cell r="I13822" t="str">
            <v xml:space="preserve">CAMARGO ARROYO JAVIER ANGEL                                           </v>
          </cell>
        </row>
        <row r="13823">
          <cell r="G13823">
            <v>532121</v>
          </cell>
          <cell r="H13823" t="str">
            <v>BELINDA YOLANDA ACOSTA GALINDO (C.G</v>
          </cell>
          <cell r="I13823" t="str">
            <v xml:space="preserve">CAMARGO ARROYO JAVIER ANGEL                                           </v>
          </cell>
        </row>
        <row r="13824">
          <cell r="G13824">
            <v>532121</v>
          </cell>
          <cell r="H13824" t="str">
            <v>BELINDA YOLANDA ACOSTA GALINDO (C.G</v>
          </cell>
          <cell r="I13824" t="str">
            <v xml:space="preserve">CAMARGO ARROYO JAVIER ANGEL                                           </v>
          </cell>
        </row>
        <row r="13825">
          <cell r="G13825">
            <v>532121</v>
          </cell>
          <cell r="H13825" t="str">
            <v>BELINDA YOLANDA ACOSTA GALINDO (C.G</v>
          </cell>
          <cell r="I13825" t="str">
            <v xml:space="preserve">CAMARGO ARROYO JAVIER ANGEL                                           </v>
          </cell>
        </row>
        <row r="13826">
          <cell r="G13826">
            <v>532121</v>
          </cell>
          <cell r="H13826" t="str">
            <v>BELINDA YOLANDA ACOSTA GALINDO (C.G</v>
          </cell>
          <cell r="I13826" t="str">
            <v xml:space="preserve">CAMARGO ARROYO JAVIER ANGEL                                           </v>
          </cell>
        </row>
        <row r="13827">
          <cell r="G13827">
            <v>532121</v>
          </cell>
          <cell r="H13827" t="str">
            <v>BELINDA YOLANDA ACOSTA GALINDO (C.G</v>
          </cell>
          <cell r="I13827" t="str">
            <v xml:space="preserve">CAMARGO ARROYO JAVIER ANGEL                                           </v>
          </cell>
        </row>
        <row r="13828">
          <cell r="G13828">
            <v>532134</v>
          </cell>
          <cell r="H13828" t="str">
            <v xml:space="preserve">GABRIEL RODRIGO BAENA CASTUERA     </v>
          </cell>
          <cell r="I13828" t="str">
            <v xml:space="preserve">DANIEL SHWARTZ KOZLOVSKY                                              </v>
          </cell>
        </row>
        <row r="13829">
          <cell r="G13829">
            <v>532134</v>
          </cell>
          <cell r="H13829" t="str">
            <v xml:space="preserve">GABRIEL RODRIGO BAENA CASTUERA     </v>
          </cell>
          <cell r="I13829" t="str">
            <v xml:space="preserve">DANIEL SHWARTZ KOZLOVSKY                                              </v>
          </cell>
        </row>
        <row r="13830">
          <cell r="G13830">
            <v>532142</v>
          </cell>
          <cell r="H13830" t="str">
            <v xml:space="preserve">ALEJANDRA PEREZ MINA               </v>
          </cell>
          <cell r="I13830" t="str">
            <v xml:space="preserve">JUAN LUIS GUTIERREZ SALINAS                                           </v>
          </cell>
        </row>
        <row r="13831">
          <cell r="G13831">
            <v>532171</v>
          </cell>
          <cell r="H13831" t="str">
            <v>BELINDA YOLANDA ACOSTA GALINDO (C.G</v>
          </cell>
          <cell r="I13831" t="str">
            <v xml:space="preserve">ANA MARIA GALLEGOS Y HEROZ                                            </v>
          </cell>
        </row>
        <row r="13832">
          <cell r="G13832">
            <v>532171</v>
          </cell>
          <cell r="H13832" t="str">
            <v>BELINDA YOLANDA ACOSTA GALINDO (C.G</v>
          </cell>
          <cell r="I13832" t="str">
            <v xml:space="preserve">ANA MARIA GALLEGOS Y HEROZ                                            </v>
          </cell>
        </row>
        <row r="13833">
          <cell r="G13833">
            <v>532171</v>
          </cell>
          <cell r="H13833" t="str">
            <v>BELINDA YOLANDA ACOSTA GALINDO (C.G</v>
          </cell>
          <cell r="I13833" t="str">
            <v xml:space="preserve">ANA MARIA GALLEGOS Y HEROZ                                            </v>
          </cell>
        </row>
        <row r="13834">
          <cell r="G13834">
            <v>532171</v>
          </cell>
          <cell r="H13834" t="str">
            <v>BELINDA YOLANDA ACOSTA GALINDO (C.G</v>
          </cell>
          <cell r="I13834" t="str">
            <v xml:space="preserve">ANA MARIA GALLEGOS Y HEROZ                                            </v>
          </cell>
        </row>
        <row r="13835">
          <cell r="G13835">
            <v>532171</v>
          </cell>
          <cell r="H13835" t="str">
            <v>BELINDA YOLANDA ACOSTA GALINDO (C.G</v>
          </cell>
          <cell r="I13835" t="str">
            <v xml:space="preserve">ANA MARIA GALLEGOS Y HEROZ                                            </v>
          </cell>
        </row>
        <row r="13836">
          <cell r="G13836">
            <v>532171</v>
          </cell>
          <cell r="H13836" t="str">
            <v>BELINDA YOLANDA ACOSTA GALINDO (C.G</v>
          </cell>
          <cell r="I13836" t="str">
            <v xml:space="preserve">ANA MARIA GALLEGOS Y HEROZ                                            </v>
          </cell>
        </row>
        <row r="13837">
          <cell r="G13837">
            <v>532171</v>
          </cell>
          <cell r="H13837" t="str">
            <v>BELINDA YOLANDA ACOSTA GALINDO (C.G</v>
          </cell>
          <cell r="I13837" t="str">
            <v xml:space="preserve">ANA MARIA GALLEGOS Y HEROZ                                            </v>
          </cell>
        </row>
        <row r="13838">
          <cell r="G13838">
            <v>532171</v>
          </cell>
          <cell r="H13838" t="str">
            <v>BELINDA YOLANDA ACOSTA GALINDO (C.G</v>
          </cell>
          <cell r="I13838" t="str">
            <v xml:space="preserve">ANA MARIA GALLEGOS Y HEROZ                                            </v>
          </cell>
        </row>
        <row r="13839">
          <cell r="G13839">
            <v>532184</v>
          </cell>
          <cell r="H13839" t="str">
            <v xml:space="preserve">ABRAHAM AARON SHUBICH Y JALIF      </v>
          </cell>
          <cell r="I13839" t="str">
            <v xml:space="preserve">ISAAC MARCUSCHAMER STAVCHANSKY                                        </v>
          </cell>
        </row>
        <row r="13840">
          <cell r="G13840">
            <v>532184</v>
          </cell>
          <cell r="H13840" t="str">
            <v xml:space="preserve">ABRAHAM AARON SHUBICH Y JALIF      </v>
          </cell>
          <cell r="I13840" t="str">
            <v xml:space="preserve">ISAAC MARCUSCHAMER STAVCHANSKY                                        </v>
          </cell>
        </row>
        <row r="13841">
          <cell r="G13841">
            <v>532184</v>
          </cell>
          <cell r="H13841" t="str">
            <v xml:space="preserve">ABRAHAM AARON SHUBICH Y JALIF      </v>
          </cell>
          <cell r="I13841" t="str">
            <v xml:space="preserve">ISAAC MARCUSCHAMER STAVCHANSKY                                        </v>
          </cell>
        </row>
        <row r="13842">
          <cell r="G13842">
            <v>532184</v>
          </cell>
          <cell r="H13842" t="str">
            <v xml:space="preserve">ABRAHAM AARON SHUBICH Y JALIF      </v>
          </cell>
          <cell r="I13842" t="str">
            <v xml:space="preserve">ISAAC MARCUSCHAMER STAVCHANSKY                                        </v>
          </cell>
        </row>
        <row r="13843">
          <cell r="G13843">
            <v>532184</v>
          </cell>
          <cell r="H13843" t="str">
            <v xml:space="preserve">ABRAHAM AARON SHUBICH Y JALIF      </v>
          </cell>
          <cell r="I13843" t="str">
            <v xml:space="preserve">ISAAC MARCUSCHAMER STAVCHANSKY                                        </v>
          </cell>
        </row>
        <row r="13844">
          <cell r="G13844">
            <v>532184</v>
          </cell>
          <cell r="H13844" t="str">
            <v xml:space="preserve">ABRAHAM AARON SHUBICH Y JALIF      </v>
          </cell>
          <cell r="I13844" t="str">
            <v xml:space="preserve">ISAAC MARCUSCHAMER STAVCHANSKY                                        </v>
          </cell>
        </row>
        <row r="13845">
          <cell r="G13845">
            <v>532184</v>
          </cell>
          <cell r="H13845" t="str">
            <v xml:space="preserve">ABRAHAM AARON SHUBICH Y JALIF      </v>
          </cell>
          <cell r="I13845" t="str">
            <v xml:space="preserve">ISAAC MARCUSCHAMER STAVCHANSKY                                        </v>
          </cell>
        </row>
        <row r="13846">
          <cell r="G13846">
            <v>532184</v>
          </cell>
          <cell r="H13846" t="str">
            <v xml:space="preserve">ABRAHAM AARON SHUBICH Y JALIF      </v>
          </cell>
          <cell r="I13846" t="str">
            <v xml:space="preserve">ISAAC MARCUSCHAMER STAVCHANSKY                                        </v>
          </cell>
        </row>
        <row r="13847">
          <cell r="G13847">
            <v>532184</v>
          </cell>
          <cell r="H13847" t="str">
            <v xml:space="preserve">ABRAHAM AARON SHUBICH Y JALIF      </v>
          </cell>
          <cell r="I13847" t="str">
            <v xml:space="preserve">ISAAC MARCUSCHAMER STAVCHANSKY                                        </v>
          </cell>
        </row>
        <row r="13848">
          <cell r="G13848">
            <v>532184</v>
          </cell>
          <cell r="H13848" t="str">
            <v xml:space="preserve">ABRAHAM AARON SHUBICH Y JALIF      </v>
          </cell>
          <cell r="I13848" t="str">
            <v xml:space="preserve">ISAAC MARCUSCHAMER STAVCHANSKY                                        </v>
          </cell>
        </row>
        <row r="13849">
          <cell r="G13849">
            <v>532192</v>
          </cell>
          <cell r="H13849" t="str">
            <v>ANAMAYTE TOPETE ESTRADA (FINANTECH)</v>
          </cell>
          <cell r="I13849" t="str">
            <v xml:space="preserve">UNIDAD COMUN IGNACIANA, A.C.                                          </v>
          </cell>
        </row>
        <row r="13850">
          <cell r="G13850">
            <v>532192</v>
          </cell>
          <cell r="H13850" t="str">
            <v>ANAMAYTE TOPETE ESTRADA (FINANTECH)</v>
          </cell>
          <cell r="I13850" t="str">
            <v xml:space="preserve">UNIDAD COMUN IGNACIANA, A.C.                                          </v>
          </cell>
        </row>
        <row r="13851">
          <cell r="G13851">
            <v>532192</v>
          </cell>
          <cell r="H13851" t="str">
            <v>ANAMAYTE TOPETE ESTRADA (FINANTECH)</v>
          </cell>
          <cell r="I13851" t="str">
            <v xml:space="preserve">UNIDAD COMUN IGNACIANA, A.C.                                          </v>
          </cell>
        </row>
        <row r="13852">
          <cell r="G13852">
            <v>532192</v>
          </cell>
          <cell r="H13852" t="str">
            <v>ANAMAYTE TOPETE ESTRADA (FINANTECH)</v>
          </cell>
          <cell r="I13852" t="str">
            <v xml:space="preserve">UNIDAD COMUN IGNACIANA, A.C.                                          </v>
          </cell>
        </row>
        <row r="13853">
          <cell r="G13853">
            <v>532192</v>
          </cell>
          <cell r="H13853" t="str">
            <v>ANAMAYTE TOPETE ESTRADA (FINANTECH)</v>
          </cell>
          <cell r="I13853" t="str">
            <v xml:space="preserve">UNIDAD COMUN IGNACIANA, A.C.                                          </v>
          </cell>
        </row>
        <row r="13854">
          <cell r="G13854">
            <v>532192</v>
          </cell>
          <cell r="H13854" t="str">
            <v>ANAMAYTE TOPETE ESTRADA (FINANTECH)</v>
          </cell>
          <cell r="I13854" t="str">
            <v xml:space="preserve">UNIDAD COMUN IGNACIANA, A.C.                                          </v>
          </cell>
        </row>
        <row r="13855">
          <cell r="G13855">
            <v>532192</v>
          </cell>
          <cell r="H13855" t="str">
            <v>ANAMAYTE TOPETE ESTRADA (FINANTECH)</v>
          </cell>
          <cell r="I13855" t="str">
            <v xml:space="preserve">UNIDAD COMUN IGNACIANA, A.C.                                          </v>
          </cell>
        </row>
        <row r="13856">
          <cell r="G13856">
            <v>532192</v>
          </cell>
          <cell r="H13856" t="str">
            <v>ANAMAYTE TOPETE ESTRADA (FINANTECH)</v>
          </cell>
          <cell r="I13856" t="str">
            <v xml:space="preserve">UNIDAD COMUN IGNACIANA, A.C.                                          </v>
          </cell>
        </row>
        <row r="13857">
          <cell r="G13857">
            <v>532192</v>
          </cell>
          <cell r="H13857" t="str">
            <v>ANAMAYTE TOPETE ESTRADA (FINANTECH)</v>
          </cell>
          <cell r="I13857" t="str">
            <v xml:space="preserve">UNIDAD COMUN IGNACIANA, A.C.                                          </v>
          </cell>
        </row>
        <row r="13858">
          <cell r="G13858">
            <v>532192</v>
          </cell>
          <cell r="H13858" t="str">
            <v>ANAMAYTE TOPETE ESTRADA (FINANTECH)</v>
          </cell>
          <cell r="I13858" t="str">
            <v xml:space="preserve">UNIDAD COMUN IGNACIANA, A.C.                                          </v>
          </cell>
        </row>
        <row r="13859">
          <cell r="G13859">
            <v>532192</v>
          </cell>
          <cell r="H13859" t="str">
            <v>ANAMAYTE TOPETE ESTRADA (FINANTECH)</v>
          </cell>
          <cell r="I13859" t="str">
            <v xml:space="preserve">UNIDAD COMUN IGNACIANA, A.C.                                          </v>
          </cell>
        </row>
        <row r="13860">
          <cell r="G13860">
            <v>532192</v>
          </cell>
          <cell r="H13860" t="str">
            <v>ANAMAYTE TOPETE ESTRADA (FINANTECH)</v>
          </cell>
          <cell r="I13860" t="str">
            <v xml:space="preserve">UNIDAD COMUN IGNACIANA, A.C.                                          </v>
          </cell>
        </row>
        <row r="13861">
          <cell r="G13861">
            <v>532192</v>
          </cell>
          <cell r="H13861" t="str">
            <v>ANAMAYTE TOPETE ESTRADA (FINANTECH)</v>
          </cell>
          <cell r="I13861" t="str">
            <v xml:space="preserve">UNIDAD COMUN IGNACIANA, A.C.                                          </v>
          </cell>
        </row>
        <row r="13862">
          <cell r="G13862">
            <v>532192</v>
          </cell>
          <cell r="H13862" t="str">
            <v>ANAMAYTE TOPETE ESTRADA (FINANTECH)</v>
          </cell>
          <cell r="I13862" t="str">
            <v xml:space="preserve">UNIDAD COMUN IGNACIANA, A.C.                                          </v>
          </cell>
        </row>
        <row r="13863">
          <cell r="G13863">
            <v>532192</v>
          </cell>
          <cell r="H13863" t="str">
            <v>ANAMAYTE TOPETE ESTRADA (FINANTECH)</v>
          </cell>
          <cell r="I13863" t="str">
            <v xml:space="preserve">UNIDAD COMUN IGNACIANA, A.C.                                          </v>
          </cell>
        </row>
        <row r="13864">
          <cell r="G13864">
            <v>532192</v>
          </cell>
          <cell r="H13864" t="str">
            <v>ANAMAYTE TOPETE ESTRADA (FINANTECH)</v>
          </cell>
          <cell r="I13864" t="str">
            <v xml:space="preserve">UNIDAD COMUN IGNACIANA, A.C.                                          </v>
          </cell>
        </row>
        <row r="13865">
          <cell r="G13865">
            <v>532192</v>
          </cell>
          <cell r="H13865" t="str">
            <v>ANAMAYTE TOPETE ESTRADA (FINANTECH)</v>
          </cell>
          <cell r="I13865" t="str">
            <v xml:space="preserve">UNIDAD COMUN IGNACIANA, A.C.                                          </v>
          </cell>
        </row>
        <row r="13866">
          <cell r="G13866">
            <v>532192</v>
          </cell>
          <cell r="H13866" t="str">
            <v>ANAMAYTE TOPETE ESTRADA (FINANTECH)</v>
          </cell>
          <cell r="I13866" t="str">
            <v xml:space="preserve">UNIDAD COMUN IGNACIANA, A.C.                                          </v>
          </cell>
        </row>
        <row r="13867">
          <cell r="G13867">
            <v>532192</v>
          </cell>
          <cell r="H13867" t="str">
            <v>ANAMAYTE TOPETE ESTRADA (FINANTECH)</v>
          </cell>
          <cell r="I13867" t="str">
            <v xml:space="preserve">UNIDAD COMUN IGNACIANA, A.C.                                          </v>
          </cell>
        </row>
        <row r="13868">
          <cell r="G13868">
            <v>532192</v>
          </cell>
          <cell r="H13868" t="str">
            <v>ANAMAYTE TOPETE ESTRADA (FINANTECH)</v>
          </cell>
          <cell r="I13868" t="str">
            <v xml:space="preserve">UNIDAD COMUN IGNACIANA, A.C.                                          </v>
          </cell>
        </row>
        <row r="13869">
          <cell r="G13869">
            <v>532192</v>
          </cell>
          <cell r="H13869" t="str">
            <v>ANAMAYTE TOPETE ESTRADA (FINANTECH)</v>
          </cell>
          <cell r="I13869" t="str">
            <v xml:space="preserve">UNIDAD COMUN IGNACIANA, A.C.                                          </v>
          </cell>
        </row>
        <row r="13870">
          <cell r="G13870">
            <v>532192</v>
          </cell>
          <cell r="H13870" t="str">
            <v>ANAMAYTE TOPETE ESTRADA (FINANTECH)</v>
          </cell>
          <cell r="I13870" t="str">
            <v xml:space="preserve">UNIDAD COMUN IGNACIANA, A.C.                                          </v>
          </cell>
        </row>
        <row r="13871">
          <cell r="G13871">
            <v>532192</v>
          </cell>
          <cell r="H13871" t="str">
            <v>ANAMAYTE TOPETE ESTRADA (FINANTECH)</v>
          </cell>
          <cell r="I13871" t="str">
            <v xml:space="preserve">UNIDAD COMUN IGNACIANA, A.C.                                          </v>
          </cell>
        </row>
        <row r="13872">
          <cell r="G13872">
            <v>532192</v>
          </cell>
          <cell r="H13872" t="str">
            <v>ANAMAYTE TOPETE ESTRADA (FINANTECH)</v>
          </cell>
          <cell r="I13872" t="str">
            <v xml:space="preserve">UNIDAD COMUN IGNACIANA, A.C.                                          </v>
          </cell>
        </row>
        <row r="13873">
          <cell r="G13873">
            <v>532192</v>
          </cell>
          <cell r="H13873" t="str">
            <v>ANAMAYTE TOPETE ESTRADA (FINANTECH)</v>
          </cell>
          <cell r="I13873" t="str">
            <v xml:space="preserve">UNIDAD COMUN IGNACIANA, A.C.                                          </v>
          </cell>
        </row>
        <row r="13874">
          <cell r="G13874">
            <v>532192</v>
          </cell>
          <cell r="H13874" t="str">
            <v>ANAMAYTE TOPETE ESTRADA (FINANTECH)</v>
          </cell>
          <cell r="I13874" t="str">
            <v xml:space="preserve">UNIDAD COMUN IGNACIANA, A.C.                                          </v>
          </cell>
        </row>
        <row r="13875">
          <cell r="G13875">
            <v>532192</v>
          </cell>
          <cell r="H13875" t="str">
            <v>ANAMAYTE TOPETE ESTRADA (FINANTECH)</v>
          </cell>
          <cell r="I13875" t="str">
            <v xml:space="preserve">UNIDAD COMUN IGNACIANA, A.C.                                          </v>
          </cell>
        </row>
        <row r="13876">
          <cell r="G13876">
            <v>532192</v>
          </cell>
          <cell r="H13876" t="str">
            <v>ANAMAYTE TOPETE ESTRADA (FINANTECH)</v>
          </cell>
          <cell r="I13876" t="str">
            <v xml:space="preserve">UNIDAD COMUN IGNACIANA, A.C.                                          </v>
          </cell>
        </row>
        <row r="13877">
          <cell r="G13877">
            <v>532192</v>
          </cell>
          <cell r="H13877" t="str">
            <v>ANAMAYTE TOPETE ESTRADA (FINANTECH)</v>
          </cell>
          <cell r="I13877" t="str">
            <v xml:space="preserve">UNIDAD COMUN IGNACIANA, A.C.                                          </v>
          </cell>
        </row>
        <row r="13878">
          <cell r="G13878">
            <v>532192</v>
          </cell>
          <cell r="H13878" t="str">
            <v>ANAMAYTE TOPETE ESTRADA (FINANTECH)</v>
          </cell>
          <cell r="I13878" t="str">
            <v xml:space="preserve">UNIDAD COMUN IGNACIANA, A.C.                                          </v>
          </cell>
        </row>
        <row r="13879">
          <cell r="G13879">
            <v>532192</v>
          </cell>
          <cell r="H13879" t="str">
            <v>ANAMAYTE TOPETE ESTRADA (FINANTECH)</v>
          </cell>
          <cell r="I13879" t="str">
            <v xml:space="preserve">UNIDAD COMUN IGNACIANA, A.C.                                          </v>
          </cell>
        </row>
        <row r="13880">
          <cell r="G13880">
            <v>532192</v>
          </cell>
          <cell r="H13880" t="str">
            <v>ANAMAYTE TOPETE ESTRADA (FINANTECH)</v>
          </cell>
          <cell r="I13880" t="str">
            <v xml:space="preserve">UNIDAD COMUN IGNACIANA, A.C.                                          </v>
          </cell>
        </row>
        <row r="13881">
          <cell r="G13881">
            <v>532192</v>
          </cell>
          <cell r="H13881" t="str">
            <v>ANAMAYTE TOPETE ESTRADA (FINANTECH)</v>
          </cell>
          <cell r="I13881" t="str">
            <v xml:space="preserve">UNIDAD COMUN IGNACIANA, A.C.                                          </v>
          </cell>
        </row>
        <row r="13882">
          <cell r="G13882">
            <v>532192</v>
          </cell>
          <cell r="H13882" t="str">
            <v>ANAMAYTE TOPETE ESTRADA (FINANTECH)</v>
          </cell>
          <cell r="I13882" t="str">
            <v xml:space="preserve">UNIDAD COMUN IGNACIANA, A.C.                                          </v>
          </cell>
        </row>
        <row r="13883">
          <cell r="G13883">
            <v>532192</v>
          </cell>
          <cell r="H13883" t="str">
            <v>ANAMAYTE TOPETE ESTRADA (FINANTECH)</v>
          </cell>
          <cell r="I13883" t="str">
            <v xml:space="preserve">UNIDAD COMUN IGNACIANA, A.C.                                          </v>
          </cell>
        </row>
        <row r="13884">
          <cell r="G13884">
            <v>532192</v>
          </cell>
          <cell r="H13884" t="str">
            <v>ANAMAYTE TOPETE ESTRADA (FINANTECH)</v>
          </cell>
          <cell r="I13884" t="str">
            <v xml:space="preserve">UNIDAD COMUN IGNACIANA, A.C.                                          </v>
          </cell>
        </row>
        <row r="13885">
          <cell r="G13885">
            <v>532192</v>
          </cell>
          <cell r="H13885" t="str">
            <v>ANAMAYTE TOPETE ESTRADA (FINANTECH)</v>
          </cell>
          <cell r="I13885" t="str">
            <v xml:space="preserve">UNIDAD COMUN IGNACIANA, A.C.                                          </v>
          </cell>
        </row>
        <row r="13886">
          <cell r="G13886">
            <v>532192</v>
          </cell>
          <cell r="H13886" t="str">
            <v>ANAMAYTE TOPETE ESTRADA (FINANTECH)</v>
          </cell>
          <cell r="I13886" t="str">
            <v xml:space="preserve">UNIDAD COMUN IGNACIANA, A.C.                                          </v>
          </cell>
        </row>
        <row r="13887">
          <cell r="G13887">
            <v>532192</v>
          </cell>
          <cell r="H13887" t="str">
            <v>ANAMAYTE TOPETE ESTRADA (FINANTECH)</v>
          </cell>
          <cell r="I13887" t="str">
            <v xml:space="preserve">UNIDAD COMUN IGNACIANA, A.C.                                          </v>
          </cell>
        </row>
        <row r="13888">
          <cell r="G13888">
            <v>532192</v>
          </cell>
          <cell r="H13888" t="str">
            <v>ANAMAYTE TOPETE ESTRADA (FINANTECH)</v>
          </cell>
          <cell r="I13888" t="str">
            <v xml:space="preserve">UNIDAD COMUN IGNACIANA, A.C.                                          </v>
          </cell>
        </row>
        <row r="13889">
          <cell r="G13889">
            <v>532192</v>
          </cell>
          <cell r="H13889" t="str">
            <v>ANAMAYTE TOPETE ESTRADA (FINANTECH)</v>
          </cell>
          <cell r="I13889" t="str">
            <v xml:space="preserve">UNIDAD COMUN IGNACIANA, A.C.                                          </v>
          </cell>
        </row>
        <row r="13890">
          <cell r="G13890">
            <v>532192</v>
          </cell>
          <cell r="H13890" t="str">
            <v>ANAMAYTE TOPETE ESTRADA (FINANTECH)</v>
          </cell>
          <cell r="I13890" t="str">
            <v xml:space="preserve">UNIDAD COMUN IGNACIANA, A.C.                                          </v>
          </cell>
        </row>
        <row r="13891">
          <cell r="G13891">
            <v>532192</v>
          </cell>
          <cell r="H13891" t="str">
            <v>ANAMAYTE TOPETE ESTRADA (FINANTECH)</v>
          </cell>
          <cell r="I13891" t="str">
            <v xml:space="preserve">UNIDAD COMUN IGNACIANA, A.C.                                          </v>
          </cell>
        </row>
        <row r="13892">
          <cell r="G13892">
            <v>532192</v>
          </cell>
          <cell r="H13892" t="str">
            <v>ANAMAYTE TOPETE ESTRADA (FINANTECH)</v>
          </cell>
          <cell r="I13892" t="str">
            <v xml:space="preserve">UNIDAD COMUN IGNACIANA, A.C.                                          </v>
          </cell>
        </row>
        <row r="13893">
          <cell r="G13893">
            <v>532192</v>
          </cell>
          <cell r="H13893" t="str">
            <v>ANAMAYTE TOPETE ESTRADA (FINANTECH)</v>
          </cell>
          <cell r="I13893" t="str">
            <v xml:space="preserve">UNIDAD COMUN IGNACIANA, A.C.                                          </v>
          </cell>
        </row>
        <row r="13894">
          <cell r="G13894">
            <v>532192</v>
          </cell>
          <cell r="H13894" t="str">
            <v>ANAMAYTE TOPETE ESTRADA (FINANTECH)</v>
          </cell>
          <cell r="I13894" t="str">
            <v xml:space="preserve">UNIDAD COMUN IGNACIANA, A.C.                                          </v>
          </cell>
        </row>
        <row r="13895">
          <cell r="G13895">
            <v>532192</v>
          </cell>
          <cell r="H13895" t="str">
            <v>ANAMAYTE TOPETE ESTRADA (FINANTECH)</v>
          </cell>
          <cell r="I13895" t="str">
            <v xml:space="preserve">UNIDAD COMUN IGNACIANA, A.C.                                          </v>
          </cell>
        </row>
        <row r="13896">
          <cell r="G13896">
            <v>532192</v>
          </cell>
          <cell r="H13896" t="str">
            <v>ANAMAYTE TOPETE ESTRADA (FINANTECH)</v>
          </cell>
          <cell r="I13896" t="str">
            <v xml:space="preserve">UNIDAD COMUN IGNACIANA, A.C.                                          </v>
          </cell>
        </row>
        <row r="13897">
          <cell r="G13897">
            <v>532192</v>
          </cell>
          <cell r="H13897" t="str">
            <v>ANAMAYTE TOPETE ESTRADA (FINANTECH)</v>
          </cell>
          <cell r="I13897" t="str">
            <v xml:space="preserve">UNIDAD COMUN IGNACIANA, A.C.                                          </v>
          </cell>
        </row>
        <row r="13898">
          <cell r="G13898">
            <v>532192</v>
          </cell>
          <cell r="H13898" t="str">
            <v>ANAMAYTE TOPETE ESTRADA (FINANTECH)</v>
          </cell>
          <cell r="I13898" t="str">
            <v xml:space="preserve">UNIDAD COMUN IGNACIANA, A.C.                                          </v>
          </cell>
        </row>
        <row r="13899">
          <cell r="G13899">
            <v>532192</v>
          </cell>
          <cell r="H13899" t="str">
            <v>ANAMAYTE TOPETE ESTRADA (FINANTECH)</v>
          </cell>
          <cell r="I13899" t="str">
            <v xml:space="preserve">UNIDAD COMUN IGNACIANA, A.C.                                          </v>
          </cell>
        </row>
        <row r="13900">
          <cell r="G13900">
            <v>532192</v>
          </cell>
          <cell r="H13900" t="str">
            <v>ANAMAYTE TOPETE ESTRADA (FINANTECH)</v>
          </cell>
          <cell r="I13900" t="str">
            <v xml:space="preserve">UNIDAD COMUN IGNACIANA, A.C.                                          </v>
          </cell>
        </row>
        <row r="13901">
          <cell r="G13901">
            <v>532192</v>
          </cell>
          <cell r="H13901" t="str">
            <v>ANAMAYTE TOPETE ESTRADA (FINANTECH)</v>
          </cell>
          <cell r="I13901" t="str">
            <v xml:space="preserve">UNIDAD COMUN IGNACIANA, A.C.                                          </v>
          </cell>
        </row>
        <row r="13902">
          <cell r="G13902">
            <v>532192</v>
          </cell>
          <cell r="H13902" t="str">
            <v>ANAMAYTE TOPETE ESTRADA (FINANTECH)</v>
          </cell>
          <cell r="I13902" t="str">
            <v xml:space="preserve">UNIDAD COMUN IGNACIANA, A.C.                                          </v>
          </cell>
        </row>
        <row r="13903">
          <cell r="G13903">
            <v>532192</v>
          </cell>
          <cell r="H13903" t="str">
            <v>ANAMAYTE TOPETE ESTRADA (FINANTECH)</v>
          </cell>
          <cell r="I13903" t="str">
            <v xml:space="preserve">UNIDAD COMUN IGNACIANA, A.C.                                          </v>
          </cell>
        </row>
        <row r="13904">
          <cell r="G13904">
            <v>532192</v>
          </cell>
          <cell r="H13904" t="str">
            <v>ANAMAYTE TOPETE ESTRADA (FINANTECH)</v>
          </cell>
          <cell r="I13904" t="str">
            <v xml:space="preserve">UNIDAD COMUN IGNACIANA, A.C.                                          </v>
          </cell>
        </row>
        <row r="13905">
          <cell r="G13905">
            <v>532192</v>
          </cell>
          <cell r="H13905" t="str">
            <v>ANAMAYTE TOPETE ESTRADA (FINANTECH)</v>
          </cell>
          <cell r="I13905" t="str">
            <v xml:space="preserve">UNIDAD COMUN IGNACIANA, A.C.                                          </v>
          </cell>
        </row>
        <row r="13906">
          <cell r="G13906">
            <v>532192</v>
          </cell>
          <cell r="H13906" t="str">
            <v>ANAMAYTE TOPETE ESTRADA (FINANTECH)</v>
          </cell>
          <cell r="I13906" t="str">
            <v xml:space="preserve">UNIDAD COMUN IGNACIANA, A.C.                                          </v>
          </cell>
        </row>
        <row r="13907">
          <cell r="G13907">
            <v>532192</v>
          </cell>
          <cell r="H13907" t="str">
            <v>ANAMAYTE TOPETE ESTRADA (FINANTECH)</v>
          </cell>
          <cell r="I13907" t="str">
            <v xml:space="preserve">UNIDAD COMUN IGNACIANA, A.C.                                          </v>
          </cell>
        </row>
        <row r="13908">
          <cell r="G13908">
            <v>532192</v>
          </cell>
          <cell r="H13908" t="str">
            <v>ANAMAYTE TOPETE ESTRADA (FINANTECH)</v>
          </cell>
          <cell r="I13908" t="str">
            <v xml:space="preserve">UNIDAD COMUN IGNACIANA, A.C.                                          </v>
          </cell>
        </row>
        <row r="13909">
          <cell r="G13909">
            <v>532192</v>
          </cell>
          <cell r="H13909" t="str">
            <v>ANAMAYTE TOPETE ESTRADA (FINANTECH)</v>
          </cell>
          <cell r="I13909" t="str">
            <v xml:space="preserve">UNIDAD COMUN IGNACIANA, A.C.                                          </v>
          </cell>
        </row>
        <row r="13910">
          <cell r="G13910">
            <v>532192</v>
          </cell>
          <cell r="H13910" t="str">
            <v>ANAMAYTE TOPETE ESTRADA (FINANTECH)</v>
          </cell>
          <cell r="I13910" t="str">
            <v xml:space="preserve">UNIDAD COMUN IGNACIANA, A.C.                                          </v>
          </cell>
        </row>
        <row r="13911">
          <cell r="G13911">
            <v>532192</v>
          </cell>
          <cell r="H13911" t="str">
            <v>ANAMAYTE TOPETE ESTRADA (FINANTECH)</v>
          </cell>
          <cell r="I13911" t="str">
            <v xml:space="preserve">UNIDAD COMUN IGNACIANA, A.C.                                          </v>
          </cell>
        </row>
        <row r="13912">
          <cell r="G13912">
            <v>532192</v>
          </cell>
          <cell r="H13912" t="str">
            <v>ANAMAYTE TOPETE ESTRADA (FINANTECH)</v>
          </cell>
          <cell r="I13912" t="str">
            <v xml:space="preserve">UNIDAD COMUN IGNACIANA, A.C.                                          </v>
          </cell>
        </row>
        <row r="13913">
          <cell r="G13913">
            <v>532192</v>
          </cell>
          <cell r="H13913" t="str">
            <v>ANAMAYTE TOPETE ESTRADA (FINANTECH)</v>
          </cell>
          <cell r="I13913" t="str">
            <v xml:space="preserve">UNIDAD COMUN IGNACIANA, A.C.                                          </v>
          </cell>
        </row>
        <row r="13914">
          <cell r="G13914">
            <v>532192</v>
          </cell>
          <cell r="H13914" t="str">
            <v>ANAMAYTE TOPETE ESTRADA (FINANTECH)</v>
          </cell>
          <cell r="I13914" t="str">
            <v xml:space="preserve">UNIDAD COMUN IGNACIANA, A.C.                                          </v>
          </cell>
        </row>
        <row r="13915">
          <cell r="G13915">
            <v>532192</v>
          </cell>
          <cell r="H13915" t="str">
            <v>ANAMAYTE TOPETE ESTRADA (FINANTECH)</v>
          </cell>
          <cell r="I13915" t="str">
            <v xml:space="preserve">UNIDAD COMUN IGNACIANA, A.C.                                          </v>
          </cell>
        </row>
        <row r="13916">
          <cell r="G13916">
            <v>532192</v>
          </cell>
          <cell r="H13916" t="str">
            <v>ANAMAYTE TOPETE ESTRADA (FINANTECH)</v>
          </cell>
          <cell r="I13916" t="str">
            <v xml:space="preserve">UNIDAD COMUN IGNACIANA, A.C.                                          </v>
          </cell>
        </row>
        <row r="13917">
          <cell r="G13917">
            <v>532192</v>
          </cell>
          <cell r="H13917" t="str">
            <v>ANAMAYTE TOPETE ESTRADA (FINANTECH)</v>
          </cell>
          <cell r="I13917" t="str">
            <v xml:space="preserve">UNIDAD COMUN IGNACIANA, A.C.                                          </v>
          </cell>
        </row>
        <row r="13918">
          <cell r="G13918">
            <v>532192</v>
          </cell>
          <cell r="H13918" t="str">
            <v>ANAMAYTE TOPETE ESTRADA (FINANTECH)</v>
          </cell>
          <cell r="I13918" t="str">
            <v xml:space="preserve">UNIDAD COMUN IGNACIANA, A.C.                                          </v>
          </cell>
        </row>
        <row r="13919">
          <cell r="G13919">
            <v>532192</v>
          </cell>
          <cell r="H13919" t="str">
            <v>ANAMAYTE TOPETE ESTRADA (FINANTECH)</v>
          </cell>
          <cell r="I13919" t="str">
            <v xml:space="preserve">UNIDAD COMUN IGNACIANA, A.C.                                          </v>
          </cell>
        </row>
        <row r="13920">
          <cell r="G13920">
            <v>532192</v>
          </cell>
          <cell r="H13920" t="str">
            <v>ANAMAYTE TOPETE ESTRADA (FINANTECH)</v>
          </cell>
          <cell r="I13920" t="str">
            <v xml:space="preserve">UNIDAD COMUN IGNACIANA, A.C.                                          </v>
          </cell>
        </row>
        <row r="13921">
          <cell r="G13921">
            <v>532192</v>
          </cell>
          <cell r="H13921" t="str">
            <v>ANAMAYTE TOPETE ESTRADA (FINANTECH)</v>
          </cell>
          <cell r="I13921" t="str">
            <v xml:space="preserve">UNIDAD COMUN IGNACIANA, A.C.                                          </v>
          </cell>
        </row>
        <row r="13922">
          <cell r="G13922">
            <v>532192</v>
          </cell>
          <cell r="H13922" t="str">
            <v>ANAMAYTE TOPETE ESTRADA (FINANTECH)</v>
          </cell>
          <cell r="I13922" t="str">
            <v xml:space="preserve">UNIDAD COMUN IGNACIANA, A.C.                                          </v>
          </cell>
        </row>
        <row r="13923">
          <cell r="G13923">
            <v>532192</v>
          </cell>
          <cell r="H13923" t="str">
            <v>ANAMAYTE TOPETE ESTRADA (FINANTECH)</v>
          </cell>
          <cell r="I13923" t="str">
            <v xml:space="preserve">UNIDAD COMUN IGNACIANA, A.C.                                          </v>
          </cell>
        </row>
        <row r="13924">
          <cell r="G13924">
            <v>532192</v>
          </cell>
          <cell r="H13924" t="str">
            <v>ANAMAYTE TOPETE ESTRADA (FINANTECH)</v>
          </cell>
          <cell r="I13924" t="str">
            <v xml:space="preserve">UNIDAD COMUN IGNACIANA, A.C.                                          </v>
          </cell>
        </row>
        <row r="13925">
          <cell r="G13925">
            <v>532192</v>
          </cell>
          <cell r="H13925" t="str">
            <v>ANAMAYTE TOPETE ESTRADA (FINANTECH)</v>
          </cell>
          <cell r="I13925" t="str">
            <v xml:space="preserve">UNIDAD COMUN IGNACIANA, A.C.                                          </v>
          </cell>
        </row>
        <row r="13926">
          <cell r="G13926">
            <v>532192</v>
          </cell>
          <cell r="H13926" t="str">
            <v>ANAMAYTE TOPETE ESTRADA (FINANTECH)</v>
          </cell>
          <cell r="I13926" t="str">
            <v xml:space="preserve">UNIDAD COMUN IGNACIANA, A.C.                                          </v>
          </cell>
        </row>
        <row r="13927">
          <cell r="G13927">
            <v>532192</v>
          </cell>
          <cell r="H13927" t="str">
            <v>ANAMAYTE TOPETE ESTRADA (FINANTECH)</v>
          </cell>
          <cell r="I13927" t="str">
            <v xml:space="preserve">UNIDAD COMUN IGNACIANA, A.C.                                          </v>
          </cell>
        </row>
        <row r="13928">
          <cell r="G13928">
            <v>532192</v>
          </cell>
          <cell r="H13928" t="str">
            <v>ANAMAYTE TOPETE ESTRADA (FINANTECH)</v>
          </cell>
          <cell r="I13928" t="str">
            <v xml:space="preserve">UNIDAD COMUN IGNACIANA, A.C.                                          </v>
          </cell>
        </row>
        <row r="13929">
          <cell r="G13929">
            <v>532192</v>
          </cell>
          <cell r="H13929" t="str">
            <v>ANAMAYTE TOPETE ESTRADA (FINANTECH)</v>
          </cell>
          <cell r="I13929" t="str">
            <v xml:space="preserve">UNIDAD COMUN IGNACIANA, A.C.                                          </v>
          </cell>
        </row>
        <row r="13930">
          <cell r="G13930">
            <v>532192</v>
          </cell>
          <cell r="H13930" t="str">
            <v>ANAMAYTE TOPETE ESTRADA (FINANTECH)</v>
          </cell>
          <cell r="I13930" t="str">
            <v xml:space="preserve">UNIDAD COMUN IGNACIANA, A.C.                                          </v>
          </cell>
        </row>
        <row r="13931">
          <cell r="G13931">
            <v>532192</v>
          </cell>
          <cell r="H13931" t="str">
            <v>ANAMAYTE TOPETE ESTRADA (FINANTECH)</v>
          </cell>
          <cell r="I13931" t="str">
            <v xml:space="preserve">UNIDAD COMUN IGNACIANA, A.C.                                          </v>
          </cell>
        </row>
        <row r="13932">
          <cell r="G13932">
            <v>532201</v>
          </cell>
          <cell r="H13932" t="str">
            <v>ANAMAYTE TOPETE ESTRADA (FINANTECH)</v>
          </cell>
          <cell r="I13932" t="str">
            <v xml:space="preserve">UNIDAD COMUN IGNACIANA, A.C. (ECONOMATO)                              </v>
          </cell>
        </row>
        <row r="13933">
          <cell r="G13933">
            <v>532201</v>
          </cell>
          <cell r="H13933" t="str">
            <v>ANAMAYTE TOPETE ESTRADA (FINANTECH)</v>
          </cell>
          <cell r="I13933" t="str">
            <v xml:space="preserve">UNIDAD COMUN IGNACIANA, A.C. (ECONOMATO)                              </v>
          </cell>
        </row>
        <row r="13934">
          <cell r="G13934">
            <v>532201</v>
          </cell>
          <cell r="H13934" t="str">
            <v>ANAMAYTE TOPETE ESTRADA (FINANTECH)</v>
          </cell>
          <cell r="I13934" t="str">
            <v xml:space="preserve">UNIDAD COMUN IGNACIANA, A.C. (ECONOMATO)                              </v>
          </cell>
        </row>
        <row r="13935">
          <cell r="G13935">
            <v>532201</v>
          </cell>
          <cell r="H13935" t="str">
            <v>ANAMAYTE TOPETE ESTRADA (FINANTECH)</v>
          </cell>
          <cell r="I13935" t="str">
            <v xml:space="preserve">UNIDAD COMUN IGNACIANA, A.C. (ECONOMATO)                              </v>
          </cell>
        </row>
        <row r="13936">
          <cell r="G13936">
            <v>532201</v>
          </cell>
          <cell r="H13936" t="str">
            <v>ANAMAYTE TOPETE ESTRADA (FINANTECH)</v>
          </cell>
          <cell r="I13936" t="str">
            <v xml:space="preserve">UNIDAD COMUN IGNACIANA, A.C. (ECONOMATO)                              </v>
          </cell>
        </row>
        <row r="13937">
          <cell r="G13937">
            <v>532201</v>
          </cell>
          <cell r="H13937" t="str">
            <v>ANAMAYTE TOPETE ESTRADA (FINANTECH)</v>
          </cell>
          <cell r="I13937" t="str">
            <v xml:space="preserve">UNIDAD COMUN IGNACIANA, A.C. (ECONOMATO)                              </v>
          </cell>
        </row>
        <row r="13938">
          <cell r="G13938">
            <v>532201</v>
          </cell>
          <cell r="H13938" t="str">
            <v>ANAMAYTE TOPETE ESTRADA (FINANTECH)</v>
          </cell>
          <cell r="I13938" t="str">
            <v xml:space="preserve">UNIDAD COMUN IGNACIANA, A.C. (ECONOMATO)                              </v>
          </cell>
        </row>
        <row r="13939">
          <cell r="G13939">
            <v>532201</v>
          </cell>
          <cell r="H13939" t="str">
            <v>ANAMAYTE TOPETE ESTRADA (FINANTECH)</v>
          </cell>
          <cell r="I13939" t="str">
            <v xml:space="preserve">UNIDAD COMUN IGNACIANA, A.C. (ECONOMATO)                              </v>
          </cell>
        </row>
        <row r="13940">
          <cell r="G13940">
            <v>532201</v>
          </cell>
          <cell r="H13940" t="str">
            <v>ANAMAYTE TOPETE ESTRADA (FINANTECH)</v>
          </cell>
          <cell r="I13940" t="str">
            <v xml:space="preserve">UNIDAD COMUN IGNACIANA, A.C. (ECONOMATO)                              </v>
          </cell>
        </row>
        <row r="13941">
          <cell r="G13941">
            <v>532201</v>
          </cell>
          <cell r="H13941" t="str">
            <v>ANAMAYTE TOPETE ESTRADA (FINANTECH)</v>
          </cell>
          <cell r="I13941" t="str">
            <v xml:space="preserve">UNIDAD COMUN IGNACIANA, A.C. (ECONOMATO)                              </v>
          </cell>
        </row>
        <row r="13942">
          <cell r="G13942">
            <v>532212</v>
          </cell>
          <cell r="H13942" t="str">
            <v xml:space="preserve">GABRIELA SANCHEZ PEREZ             </v>
          </cell>
          <cell r="I13942" t="str">
            <v xml:space="preserve">LUCIA PIN GUZZY                                                       </v>
          </cell>
        </row>
        <row r="13943">
          <cell r="G13943">
            <v>532212</v>
          </cell>
          <cell r="H13943" t="str">
            <v xml:space="preserve">GABRIELA SANCHEZ PEREZ             </v>
          </cell>
          <cell r="I13943" t="str">
            <v xml:space="preserve">LUCIA PIN GUZZY                                                       </v>
          </cell>
        </row>
        <row r="13944">
          <cell r="G13944">
            <v>532212</v>
          </cell>
          <cell r="H13944" t="str">
            <v xml:space="preserve">GABRIELA SANCHEZ PEREZ             </v>
          </cell>
          <cell r="I13944" t="str">
            <v xml:space="preserve">LUCIA PIN GUZZY                                                       </v>
          </cell>
        </row>
        <row r="13945">
          <cell r="G13945">
            <v>532212</v>
          </cell>
          <cell r="H13945" t="str">
            <v xml:space="preserve">GABRIELA SANCHEZ PEREZ             </v>
          </cell>
          <cell r="I13945" t="str">
            <v xml:space="preserve">LUCIA PIN GUZZY                                                       </v>
          </cell>
        </row>
        <row r="13946">
          <cell r="G13946">
            <v>532224</v>
          </cell>
          <cell r="H13946" t="str">
            <v xml:space="preserve">ALEJANDRO AGUILAR MORALES          </v>
          </cell>
          <cell r="I13946" t="str">
            <v xml:space="preserve">GRUPO INTERNACIONAL DE DESARROLLO INMOBILIARIO, SA DE CV              </v>
          </cell>
        </row>
        <row r="13947">
          <cell r="G13947">
            <v>532224</v>
          </cell>
          <cell r="H13947" t="str">
            <v xml:space="preserve">ALEJANDRO AGUILAR MORALES          </v>
          </cell>
          <cell r="I13947" t="str">
            <v xml:space="preserve">GRUPO INTERNACIONAL DE DESARROLLO INMOBILIARIO, SA DE CV              </v>
          </cell>
        </row>
        <row r="13948">
          <cell r="G13948">
            <v>532224</v>
          </cell>
          <cell r="H13948" t="str">
            <v xml:space="preserve">ALEJANDRO AGUILAR MORALES          </v>
          </cell>
          <cell r="I13948" t="str">
            <v xml:space="preserve">GRUPO INTERNACIONAL DE DESARROLLO INMOBILIARIO, SA DE CV              </v>
          </cell>
        </row>
        <row r="13949">
          <cell r="G13949">
            <v>532224</v>
          </cell>
          <cell r="H13949" t="str">
            <v xml:space="preserve">ALEJANDRO AGUILAR MORALES          </v>
          </cell>
          <cell r="I13949" t="str">
            <v xml:space="preserve">GRUPO INTERNACIONAL DE DESARROLLO INMOBILIARIO, SA DE CV              </v>
          </cell>
        </row>
        <row r="13950">
          <cell r="G13950">
            <v>532232</v>
          </cell>
          <cell r="H13950" t="str">
            <v xml:space="preserve">EMMA YOLANDA RAMIREZ HUITRON       </v>
          </cell>
          <cell r="I13950" t="str">
            <v xml:space="preserve">MARIA DE LAS MERCEDES MORERAS LUSARRETA                               </v>
          </cell>
        </row>
        <row r="13951">
          <cell r="G13951">
            <v>532232</v>
          </cell>
          <cell r="H13951" t="str">
            <v xml:space="preserve">EMMA YOLANDA RAMIREZ HUITRON       </v>
          </cell>
          <cell r="I13951" t="str">
            <v xml:space="preserve">MARIA DE LAS MERCEDES MORERAS LUSARRETA                               </v>
          </cell>
        </row>
        <row r="13952">
          <cell r="G13952">
            <v>532232</v>
          </cell>
          <cell r="H13952" t="str">
            <v xml:space="preserve">EMMA YOLANDA RAMIREZ HUITRON       </v>
          </cell>
          <cell r="I13952" t="str">
            <v xml:space="preserve">MARIA DE LAS MERCEDES MORERAS LUSARRETA                               </v>
          </cell>
        </row>
        <row r="13953">
          <cell r="G13953">
            <v>532232</v>
          </cell>
          <cell r="H13953" t="str">
            <v xml:space="preserve">EMMA YOLANDA RAMIREZ HUITRON       </v>
          </cell>
          <cell r="I13953" t="str">
            <v xml:space="preserve">MARIA DE LAS MERCEDES MORERAS LUSARRETA                               </v>
          </cell>
        </row>
        <row r="13954">
          <cell r="G13954">
            <v>532232</v>
          </cell>
          <cell r="H13954" t="str">
            <v xml:space="preserve">EMMA YOLANDA RAMIREZ HUITRON       </v>
          </cell>
          <cell r="I13954" t="str">
            <v xml:space="preserve">MARIA DE LAS MERCEDES MORERAS LUSARRETA                               </v>
          </cell>
        </row>
        <row r="13955">
          <cell r="G13955">
            <v>532232</v>
          </cell>
          <cell r="H13955" t="str">
            <v xml:space="preserve">EMMA YOLANDA RAMIREZ HUITRON       </v>
          </cell>
          <cell r="I13955" t="str">
            <v xml:space="preserve">MARIA DE LAS MERCEDES MORERAS LUSARRETA                               </v>
          </cell>
        </row>
        <row r="13956">
          <cell r="G13956">
            <v>532245</v>
          </cell>
          <cell r="H13956" t="str">
            <v xml:space="preserve">ALEJANDRA PEREZ MINA               </v>
          </cell>
          <cell r="I13956" t="str">
            <v xml:space="preserve">PATRICIA PIﾑA MIJARES                                                 </v>
          </cell>
        </row>
        <row r="13957">
          <cell r="G13957">
            <v>532245</v>
          </cell>
          <cell r="H13957" t="str">
            <v xml:space="preserve">ALEJANDRA PEREZ MINA               </v>
          </cell>
          <cell r="I13957" t="str">
            <v xml:space="preserve">PATRICIA PIﾑA MIJARES                                                 </v>
          </cell>
        </row>
        <row r="13958">
          <cell r="G13958">
            <v>532245</v>
          </cell>
          <cell r="H13958" t="str">
            <v xml:space="preserve">ALEJANDRA PEREZ MINA               </v>
          </cell>
          <cell r="I13958" t="str">
            <v xml:space="preserve">PATRICIA PIﾑA MIJARES                                                 </v>
          </cell>
        </row>
        <row r="13959">
          <cell r="G13959">
            <v>532245</v>
          </cell>
          <cell r="H13959" t="str">
            <v xml:space="preserve">ALEJANDRA PEREZ MINA               </v>
          </cell>
          <cell r="I13959" t="str">
            <v xml:space="preserve">PATRICIA PIﾑA MIJARES                                                 </v>
          </cell>
        </row>
        <row r="13960">
          <cell r="G13960">
            <v>532245</v>
          </cell>
          <cell r="H13960" t="str">
            <v xml:space="preserve">ALEJANDRA PEREZ MINA               </v>
          </cell>
          <cell r="I13960" t="str">
            <v xml:space="preserve">PATRICIA PIﾑA MIJARES                                                 </v>
          </cell>
        </row>
        <row r="13961">
          <cell r="G13961">
            <v>532253</v>
          </cell>
          <cell r="H13961" t="str">
            <v xml:space="preserve">ALEJANDRO AGUILAR MORALES          </v>
          </cell>
          <cell r="I13961" t="str">
            <v xml:space="preserve">JORGE CARDONA FRONTANA                                                </v>
          </cell>
        </row>
        <row r="13962">
          <cell r="G13962">
            <v>532253</v>
          </cell>
          <cell r="H13962" t="str">
            <v xml:space="preserve">ALEJANDRO AGUILAR MORALES          </v>
          </cell>
          <cell r="I13962" t="str">
            <v xml:space="preserve">JORGE CARDONA FRONTANA                                                </v>
          </cell>
        </row>
        <row r="13963">
          <cell r="G13963">
            <v>532253</v>
          </cell>
          <cell r="H13963" t="str">
            <v xml:space="preserve">ALEJANDRO AGUILAR MORALES          </v>
          </cell>
          <cell r="I13963" t="str">
            <v xml:space="preserve">JORGE CARDONA FRONTANA                                                </v>
          </cell>
        </row>
        <row r="13964">
          <cell r="G13964">
            <v>532253</v>
          </cell>
          <cell r="H13964" t="str">
            <v xml:space="preserve">ALEJANDRO AGUILAR MORALES          </v>
          </cell>
          <cell r="I13964" t="str">
            <v xml:space="preserve">JORGE CARDONA FRONTANA                                                </v>
          </cell>
        </row>
        <row r="13965">
          <cell r="G13965">
            <v>532253</v>
          </cell>
          <cell r="H13965" t="str">
            <v xml:space="preserve">ALEJANDRO AGUILAR MORALES          </v>
          </cell>
          <cell r="I13965" t="str">
            <v xml:space="preserve">JORGE CARDONA FRONTANA                                                </v>
          </cell>
        </row>
        <row r="13966">
          <cell r="G13966">
            <v>532253</v>
          </cell>
          <cell r="H13966" t="str">
            <v xml:space="preserve">ALEJANDRO AGUILAR MORALES          </v>
          </cell>
          <cell r="I13966" t="str">
            <v xml:space="preserve">JORGE CARDONA FRONTANA                                                </v>
          </cell>
        </row>
        <row r="13967">
          <cell r="G13967">
            <v>532253</v>
          </cell>
          <cell r="H13967" t="str">
            <v xml:space="preserve">ALEJANDRO AGUILAR MORALES          </v>
          </cell>
          <cell r="I13967" t="str">
            <v xml:space="preserve">JORGE CARDONA FRONTANA                                                </v>
          </cell>
        </row>
        <row r="13968">
          <cell r="G13968">
            <v>532253</v>
          </cell>
          <cell r="H13968" t="str">
            <v xml:space="preserve">ALEJANDRO AGUILAR MORALES          </v>
          </cell>
          <cell r="I13968" t="str">
            <v xml:space="preserve">JORGE CARDONA FRONTANA                                                </v>
          </cell>
        </row>
        <row r="13969">
          <cell r="G13969">
            <v>532253</v>
          </cell>
          <cell r="H13969" t="str">
            <v xml:space="preserve">ALEJANDRO AGUILAR MORALES          </v>
          </cell>
          <cell r="I13969" t="str">
            <v xml:space="preserve">JORGE CARDONA FRONTANA                                                </v>
          </cell>
        </row>
        <row r="13970">
          <cell r="G13970">
            <v>532295</v>
          </cell>
          <cell r="H13970" t="str">
            <v xml:space="preserve">ALEJANDRA PEREZ MINA               </v>
          </cell>
          <cell r="I13970" t="str">
            <v xml:space="preserve">IﾑAKI QUINTANA IBARROLA                                               </v>
          </cell>
        </row>
        <row r="13971">
          <cell r="G13971">
            <v>532295</v>
          </cell>
          <cell r="H13971" t="str">
            <v xml:space="preserve">ALEJANDRA PEREZ MINA               </v>
          </cell>
          <cell r="I13971" t="str">
            <v xml:space="preserve">IﾑAKI QUINTANA IBARROLA                                               </v>
          </cell>
        </row>
        <row r="13972">
          <cell r="G13972">
            <v>532295</v>
          </cell>
          <cell r="H13972" t="str">
            <v xml:space="preserve">ALEJANDRA PEREZ MINA               </v>
          </cell>
          <cell r="I13972" t="str">
            <v xml:space="preserve">IﾑAKI QUINTANA IBARROLA                                               </v>
          </cell>
        </row>
        <row r="13973">
          <cell r="G13973">
            <v>532295</v>
          </cell>
          <cell r="H13973" t="str">
            <v xml:space="preserve">ALEJANDRA PEREZ MINA               </v>
          </cell>
          <cell r="I13973" t="str">
            <v xml:space="preserve">IﾑAKI QUINTANA IBARROLA                                               </v>
          </cell>
        </row>
        <row r="13974">
          <cell r="G13974">
            <v>532295</v>
          </cell>
          <cell r="H13974" t="str">
            <v xml:space="preserve">ALEJANDRA PEREZ MINA               </v>
          </cell>
          <cell r="I13974" t="str">
            <v xml:space="preserve">IﾑAKI QUINTANA IBARROLA                                               </v>
          </cell>
        </row>
        <row r="13975">
          <cell r="G13975">
            <v>532314</v>
          </cell>
          <cell r="H13975" t="str">
            <v xml:space="preserve">ALEJANDRA PEREZ MINA (ALPHA G)     </v>
          </cell>
          <cell r="I13975" t="str">
            <v xml:space="preserve">JOSE MARIA ZERTUCHE TREVIﾑO                                           </v>
          </cell>
        </row>
        <row r="13976">
          <cell r="G13976">
            <v>532314</v>
          </cell>
          <cell r="H13976" t="str">
            <v xml:space="preserve">ALEJANDRA PEREZ MINA (ALPHA G)     </v>
          </cell>
          <cell r="I13976" t="str">
            <v xml:space="preserve">JOSE MARIA ZERTUCHE TREVIﾑO                                           </v>
          </cell>
        </row>
        <row r="13977">
          <cell r="G13977">
            <v>532314</v>
          </cell>
          <cell r="H13977" t="str">
            <v xml:space="preserve">ALEJANDRA PEREZ MINA (ALPHA G)     </v>
          </cell>
          <cell r="I13977" t="str">
            <v xml:space="preserve">JOSE MARIA ZERTUCHE TREVIﾑO                                           </v>
          </cell>
        </row>
        <row r="13978">
          <cell r="G13978">
            <v>532314</v>
          </cell>
          <cell r="H13978" t="str">
            <v xml:space="preserve">ALEJANDRA PEREZ MINA (ALPHA G)     </v>
          </cell>
          <cell r="I13978" t="str">
            <v xml:space="preserve">JOSE MARIA ZERTUCHE TREVIﾑO                                           </v>
          </cell>
        </row>
        <row r="13979">
          <cell r="G13979">
            <v>532314</v>
          </cell>
          <cell r="H13979" t="str">
            <v xml:space="preserve">ALEJANDRA PEREZ MINA (ALPHA G)     </v>
          </cell>
          <cell r="I13979" t="str">
            <v xml:space="preserve">JOSE MARIA ZERTUCHE TREVIﾑO                                           </v>
          </cell>
        </row>
        <row r="13980">
          <cell r="G13980">
            <v>532314</v>
          </cell>
          <cell r="H13980" t="str">
            <v xml:space="preserve">ALEJANDRA PEREZ MINA (ALPHA G)     </v>
          </cell>
          <cell r="I13980" t="str">
            <v xml:space="preserve">JOSE MARIA ZERTUCHE TREVIﾑO                                           </v>
          </cell>
        </row>
        <row r="13981">
          <cell r="G13981">
            <v>532314</v>
          </cell>
          <cell r="H13981" t="str">
            <v xml:space="preserve">ALEJANDRA PEREZ MINA (ALPHA G)     </v>
          </cell>
          <cell r="I13981" t="str">
            <v xml:space="preserve">JOSE MARIA ZERTUCHE TREVIﾑO                                           </v>
          </cell>
        </row>
        <row r="13982">
          <cell r="G13982">
            <v>532314</v>
          </cell>
          <cell r="H13982" t="str">
            <v xml:space="preserve">ALEJANDRA PEREZ MINA (ALPHA G)     </v>
          </cell>
          <cell r="I13982" t="str">
            <v xml:space="preserve">JOSE MARIA ZERTUCHE TREVIﾑO                                           </v>
          </cell>
        </row>
        <row r="13983">
          <cell r="G13983">
            <v>532314</v>
          </cell>
          <cell r="H13983" t="str">
            <v xml:space="preserve">ALEJANDRA PEREZ MINA (ALPHA G)     </v>
          </cell>
          <cell r="I13983" t="str">
            <v xml:space="preserve">JOSE MARIA ZERTUCHE TREVIﾑO                                           </v>
          </cell>
        </row>
        <row r="13984">
          <cell r="G13984">
            <v>532314</v>
          </cell>
          <cell r="H13984" t="str">
            <v xml:space="preserve">ALEJANDRA PEREZ MINA (ALPHA G)     </v>
          </cell>
          <cell r="I13984" t="str">
            <v xml:space="preserve">JOSE MARIA ZERTUCHE TREVIﾑO                                           </v>
          </cell>
        </row>
        <row r="13985">
          <cell r="G13985">
            <v>532314</v>
          </cell>
          <cell r="H13985" t="str">
            <v xml:space="preserve">ALEJANDRA PEREZ MINA (ALPHA G)     </v>
          </cell>
          <cell r="I13985" t="str">
            <v xml:space="preserve">JOSE MARIA ZERTUCHE TREVIﾑO                                           </v>
          </cell>
        </row>
        <row r="13986">
          <cell r="G13986">
            <v>532314</v>
          </cell>
          <cell r="H13986" t="str">
            <v xml:space="preserve">ALEJANDRA PEREZ MINA (ALPHA G)     </v>
          </cell>
          <cell r="I13986" t="str">
            <v xml:space="preserve">JOSE MARIA ZERTUCHE TREVIﾑO                                           </v>
          </cell>
        </row>
        <row r="13987">
          <cell r="G13987">
            <v>532314</v>
          </cell>
          <cell r="H13987" t="str">
            <v xml:space="preserve">ALEJANDRA PEREZ MINA (ALPHA G)     </v>
          </cell>
          <cell r="I13987" t="str">
            <v xml:space="preserve">JOSE MARIA ZERTUCHE TREVIﾑO                                           </v>
          </cell>
        </row>
        <row r="13988">
          <cell r="G13988">
            <v>532314</v>
          </cell>
          <cell r="H13988" t="str">
            <v xml:space="preserve">ALEJANDRA PEREZ MINA (ALPHA G)     </v>
          </cell>
          <cell r="I13988" t="str">
            <v xml:space="preserve">JOSE MARIA ZERTUCHE TREVIﾑO                                           </v>
          </cell>
        </row>
        <row r="13989">
          <cell r="G13989">
            <v>532323</v>
          </cell>
          <cell r="H13989" t="str">
            <v xml:space="preserve">GABRIEL RODRIGO BAENA CASTUERA     </v>
          </cell>
          <cell r="I13989" t="str">
            <v xml:space="preserve">FANNY ESQUENAZI MENACHE                                               </v>
          </cell>
        </row>
        <row r="13990">
          <cell r="G13990">
            <v>532323</v>
          </cell>
          <cell r="H13990" t="str">
            <v xml:space="preserve">GABRIEL RODRIGO BAENA CASTUERA     </v>
          </cell>
          <cell r="I13990" t="str">
            <v xml:space="preserve">FANNY ESQUENAZI MENACHE                                               </v>
          </cell>
        </row>
        <row r="13991">
          <cell r="G13991">
            <v>532335</v>
          </cell>
          <cell r="H13991" t="str">
            <v xml:space="preserve">GABRIEL RODRIGO BAENA CASTUERA     </v>
          </cell>
          <cell r="I13991" t="str">
            <v xml:space="preserve">DEBBIE BUCAY MIZRAHI                                                  </v>
          </cell>
        </row>
        <row r="13992">
          <cell r="G13992">
            <v>532335</v>
          </cell>
          <cell r="H13992" t="str">
            <v xml:space="preserve">GABRIEL RODRIGO BAENA CASTUERA     </v>
          </cell>
          <cell r="I13992" t="str">
            <v xml:space="preserve">DEBBIE BUCAY MIZRAHI                                                  </v>
          </cell>
        </row>
        <row r="13993">
          <cell r="G13993">
            <v>532343</v>
          </cell>
          <cell r="H13993" t="str">
            <v xml:space="preserve">ALEXANDRO SANTILLAN GALLARDO       </v>
          </cell>
          <cell r="I13993" t="str">
            <v xml:space="preserve">MARIA EUGENIA DE LA PE/A ARMENTEROS                                   </v>
          </cell>
        </row>
        <row r="13994">
          <cell r="G13994">
            <v>532343</v>
          </cell>
          <cell r="H13994" t="str">
            <v xml:space="preserve">ALEXANDRO SANTILLAN GALLARDO       </v>
          </cell>
          <cell r="I13994" t="str">
            <v xml:space="preserve">MARIA EUGENIA DE LA PE/A ARMENTEROS                                   </v>
          </cell>
        </row>
        <row r="13995">
          <cell r="G13995">
            <v>532351</v>
          </cell>
          <cell r="H13995" t="str">
            <v xml:space="preserve">ALEXANDRO SANTILLAN GALLARDO       </v>
          </cell>
          <cell r="I13995" t="str">
            <v xml:space="preserve">MARIA FERNANDA ZABALEGUI DE LA PE/A                                   </v>
          </cell>
        </row>
        <row r="13996">
          <cell r="G13996">
            <v>532351</v>
          </cell>
          <cell r="H13996" t="str">
            <v xml:space="preserve">ALEXANDRO SANTILLAN GALLARDO       </v>
          </cell>
          <cell r="I13996" t="str">
            <v xml:space="preserve">MARIA FERNANDA ZABALEGUI DE LA PE/A                                   </v>
          </cell>
        </row>
        <row r="13997">
          <cell r="G13997">
            <v>532364</v>
          </cell>
          <cell r="H13997" t="str">
            <v xml:space="preserve">EMMA YOLANDA RAMIREZ HUITRON       </v>
          </cell>
          <cell r="I13997" t="str">
            <v xml:space="preserve">RAFAEL ARNABAR GARCIA                                                 </v>
          </cell>
        </row>
        <row r="13998">
          <cell r="G13998">
            <v>532364</v>
          </cell>
          <cell r="H13998" t="str">
            <v xml:space="preserve">EMMA YOLANDA RAMIREZ HUITRON       </v>
          </cell>
          <cell r="I13998" t="str">
            <v xml:space="preserve">RAFAEL ARNABAR GARCIA                                                 </v>
          </cell>
        </row>
        <row r="13999">
          <cell r="G13999">
            <v>532364</v>
          </cell>
          <cell r="H13999" t="str">
            <v xml:space="preserve">EMMA YOLANDA RAMIREZ HUITRON       </v>
          </cell>
          <cell r="I13999" t="str">
            <v xml:space="preserve">RAFAEL ARNABAR GARCIA                                                 </v>
          </cell>
        </row>
        <row r="14000">
          <cell r="G14000">
            <v>532364</v>
          </cell>
          <cell r="H14000" t="str">
            <v xml:space="preserve">EMMA YOLANDA RAMIREZ HUITRON       </v>
          </cell>
          <cell r="I14000" t="str">
            <v xml:space="preserve">RAFAEL ARNABAR GARCIA                                                 </v>
          </cell>
        </row>
        <row r="14001">
          <cell r="G14001">
            <v>532364</v>
          </cell>
          <cell r="H14001" t="str">
            <v xml:space="preserve">EMMA YOLANDA RAMIREZ HUITRON       </v>
          </cell>
          <cell r="I14001" t="str">
            <v xml:space="preserve">RAFAEL ARNABAR GARCIA                                                 </v>
          </cell>
        </row>
        <row r="14002">
          <cell r="G14002">
            <v>532364</v>
          </cell>
          <cell r="H14002" t="str">
            <v xml:space="preserve">EMMA YOLANDA RAMIREZ HUITRON       </v>
          </cell>
          <cell r="I14002" t="str">
            <v xml:space="preserve">RAFAEL ARNABAR GARCIA                                                 </v>
          </cell>
        </row>
        <row r="14003">
          <cell r="G14003">
            <v>532385</v>
          </cell>
          <cell r="H14003" t="str">
            <v>LUIS FRANCISCO RODRIGUEZ PE/A (V.G.</v>
          </cell>
          <cell r="I14003" t="str">
            <v xml:space="preserve">MARCOS MEJIA JACQUES                                                  </v>
          </cell>
        </row>
        <row r="14004">
          <cell r="G14004">
            <v>532385</v>
          </cell>
          <cell r="H14004" t="str">
            <v>LUIS FRANCISCO RODRIGUEZ PE/A (V.G.</v>
          </cell>
          <cell r="I14004" t="str">
            <v xml:space="preserve">MARCOS MEJIA JACQUES                                                  </v>
          </cell>
        </row>
        <row r="14005">
          <cell r="G14005">
            <v>532385</v>
          </cell>
          <cell r="H14005" t="str">
            <v>LUIS FRANCISCO RODRIGUEZ PE/A (V.G.</v>
          </cell>
          <cell r="I14005" t="str">
            <v xml:space="preserve">MARCOS MEJIA JACQUES                                                  </v>
          </cell>
        </row>
        <row r="14006">
          <cell r="G14006">
            <v>532385</v>
          </cell>
          <cell r="H14006" t="str">
            <v>LUIS FRANCISCO RODRIGUEZ PE/A (V.G.</v>
          </cell>
          <cell r="I14006" t="str">
            <v xml:space="preserve">MARCOS MEJIA JACQUES                                                  </v>
          </cell>
        </row>
        <row r="14007">
          <cell r="G14007">
            <v>532385</v>
          </cell>
          <cell r="H14007" t="str">
            <v>LUIS FRANCISCO RODRIGUEZ PE/A (V.G.</v>
          </cell>
          <cell r="I14007" t="str">
            <v xml:space="preserve">MARCOS MEJIA JACQUES                                                  </v>
          </cell>
        </row>
        <row r="14008">
          <cell r="G14008">
            <v>532385</v>
          </cell>
          <cell r="H14008" t="str">
            <v>LUIS FRANCISCO RODRIGUEZ PE/A (V.G.</v>
          </cell>
          <cell r="I14008" t="str">
            <v xml:space="preserve">MARCOS MEJIA JACQUES                                                  </v>
          </cell>
        </row>
        <row r="14009">
          <cell r="G14009">
            <v>532385</v>
          </cell>
          <cell r="H14009" t="str">
            <v>LUIS FRANCISCO RODRIGUEZ PE/A (V.G.</v>
          </cell>
          <cell r="I14009" t="str">
            <v xml:space="preserve">MARCOS MEJIA JACQUES                                                  </v>
          </cell>
        </row>
        <row r="14010">
          <cell r="G14010">
            <v>532385</v>
          </cell>
          <cell r="H14010" t="str">
            <v>LUIS FRANCISCO RODRIGUEZ PE/A (V.G.</v>
          </cell>
          <cell r="I14010" t="str">
            <v xml:space="preserve">MARCOS MEJIA JACQUES                                                  </v>
          </cell>
        </row>
        <row r="14011">
          <cell r="G14011">
            <v>532385</v>
          </cell>
          <cell r="H14011" t="str">
            <v>LUIS FRANCISCO RODRIGUEZ PE/A (V.G.</v>
          </cell>
          <cell r="I14011" t="str">
            <v xml:space="preserve">MARCOS MEJIA JACQUES                                                  </v>
          </cell>
        </row>
        <row r="14012">
          <cell r="G14012">
            <v>532385</v>
          </cell>
          <cell r="H14012" t="str">
            <v>LUIS FRANCISCO RODRIGUEZ PE/A (V.G.</v>
          </cell>
          <cell r="I14012" t="str">
            <v xml:space="preserve">MARCOS MEJIA JACQUES                                                  </v>
          </cell>
        </row>
        <row r="14013">
          <cell r="G14013">
            <v>532385</v>
          </cell>
          <cell r="H14013" t="str">
            <v>LUIS FRANCISCO RODRIGUEZ PE/A (V.G.</v>
          </cell>
          <cell r="I14013" t="str">
            <v xml:space="preserve">MARCOS MEJIA JACQUES                                                  </v>
          </cell>
        </row>
        <row r="14014">
          <cell r="G14014">
            <v>532393</v>
          </cell>
          <cell r="H14014" t="str">
            <v xml:space="preserve">MINERVA OLVERA BONILLA             </v>
          </cell>
          <cell r="I14014" t="str">
            <v xml:space="preserve">ORLY SZTRIGLER GRUNSTEIN                                              </v>
          </cell>
        </row>
        <row r="14015">
          <cell r="G14015">
            <v>532393</v>
          </cell>
          <cell r="H14015" t="str">
            <v xml:space="preserve">MINERVA OLVERA BONILLA             </v>
          </cell>
          <cell r="I14015" t="str">
            <v xml:space="preserve">ORLY SZTRIGLER GRUNSTEIN                                              </v>
          </cell>
        </row>
        <row r="14016">
          <cell r="G14016">
            <v>532393</v>
          </cell>
          <cell r="H14016" t="str">
            <v xml:space="preserve">MINERVA OLVERA BONILLA             </v>
          </cell>
          <cell r="I14016" t="str">
            <v xml:space="preserve">ORLY SZTRIGLER GRUNSTEIN                                              </v>
          </cell>
        </row>
        <row r="14017">
          <cell r="G14017">
            <v>532425</v>
          </cell>
          <cell r="H14017" t="str">
            <v xml:space="preserve">ALEJANDRA PEREZ MINA               </v>
          </cell>
          <cell r="I14017" t="str">
            <v xml:space="preserve">GERARDO MADRIGAL URANGA                                               </v>
          </cell>
        </row>
        <row r="14018">
          <cell r="G14018">
            <v>532434</v>
          </cell>
          <cell r="H14018" t="str">
            <v xml:space="preserve">ALEJANDRA PEREZ MINA               </v>
          </cell>
          <cell r="I14018" t="str">
            <v xml:space="preserve">VERONICA IBAﾑEZ MALDONADO                                             </v>
          </cell>
        </row>
        <row r="14019">
          <cell r="G14019">
            <v>532434</v>
          </cell>
          <cell r="H14019" t="str">
            <v xml:space="preserve">ALEJANDRA PEREZ MINA               </v>
          </cell>
          <cell r="I14019" t="str">
            <v xml:space="preserve">VERONICA IBAﾑEZ MALDONADO                                             </v>
          </cell>
        </row>
        <row r="14020">
          <cell r="G14020">
            <v>532434</v>
          </cell>
          <cell r="H14020" t="str">
            <v xml:space="preserve">ALEJANDRA PEREZ MINA               </v>
          </cell>
          <cell r="I14020" t="str">
            <v xml:space="preserve">VERONICA IBAﾑEZ MALDONADO                                             </v>
          </cell>
        </row>
        <row r="14021">
          <cell r="G14021">
            <v>532434</v>
          </cell>
          <cell r="H14021" t="str">
            <v xml:space="preserve">ALEJANDRA PEREZ MINA               </v>
          </cell>
          <cell r="I14021" t="str">
            <v xml:space="preserve">VERONICA IBAﾑEZ MALDONADO                                             </v>
          </cell>
        </row>
        <row r="14022">
          <cell r="G14022">
            <v>532441</v>
          </cell>
          <cell r="H14022" t="str">
            <v xml:space="preserve">ALEJANDRA PEREZ MINA               </v>
          </cell>
          <cell r="I14022" t="str">
            <v xml:space="preserve">MAXINE OFELIA URANGA FELIX                                            </v>
          </cell>
        </row>
        <row r="14023">
          <cell r="G14023">
            <v>532441</v>
          </cell>
          <cell r="H14023" t="str">
            <v xml:space="preserve">ALEJANDRA PEREZ MINA               </v>
          </cell>
          <cell r="I14023" t="str">
            <v xml:space="preserve">MAXINE OFELIA URANGA FELIX                                            </v>
          </cell>
        </row>
        <row r="14024">
          <cell r="G14024">
            <v>532441</v>
          </cell>
          <cell r="H14024" t="str">
            <v xml:space="preserve">ALEJANDRA PEREZ MINA               </v>
          </cell>
          <cell r="I14024" t="str">
            <v xml:space="preserve">MAXINE OFELIA URANGA FELIX                                            </v>
          </cell>
        </row>
        <row r="14025">
          <cell r="G14025">
            <v>532454</v>
          </cell>
          <cell r="H14025" t="str">
            <v xml:space="preserve">ALEJANDRA PEREZ MINA (ALPHA G)     </v>
          </cell>
          <cell r="I14025" t="str">
            <v xml:space="preserve">ANTONIO MUSI VEYNA                                                    </v>
          </cell>
        </row>
        <row r="14026">
          <cell r="G14026">
            <v>532454</v>
          </cell>
          <cell r="H14026" t="str">
            <v xml:space="preserve">ALEJANDRA PEREZ MINA (ALPHA G)     </v>
          </cell>
          <cell r="I14026" t="str">
            <v xml:space="preserve">ANTONIO MUSI VEYNA                                                    </v>
          </cell>
        </row>
        <row r="14027">
          <cell r="G14027">
            <v>532454</v>
          </cell>
          <cell r="H14027" t="str">
            <v xml:space="preserve">ALEJANDRA PEREZ MINA (ALPHA G)     </v>
          </cell>
          <cell r="I14027" t="str">
            <v xml:space="preserve">ANTONIO MUSI VEYNA                                                    </v>
          </cell>
        </row>
        <row r="14028">
          <cell r="G14028">
            <v>532454</v>
          </cell>
          <cell r="H14028" t="str">
            <v xml:space="preserve">ALEJANDRA PEREZ MINA (ALPHA G)     </v>
          </cell>
          <cell r="I14028" t="str">
            <v xml:space="preserve">ANTONIO MUSI VEYNA                                                    </v>
          </cell>
        </row>
        <row r="14029">
          <cell r="G14029">
            <v>532454</v>
          </cell>
          <cell r="H14029" t="str">
            <v xml:space="preserve">ALEJANDRA PEREZ MINA (ALPHA G)     </v>
          </cell>
          <cell r="I14029" t="str">
            <v xml:space="preserve">ANTONIO MUSI VEYNA                                                    </v>
          </cell>
        </row>
        <row r="14030">
          <cell r="G14030">
            <v>532454</v>
          </cell>
          <cell r="H14030" t="str">
            <v xml:space="preserve">ALEJANDRA PEREZ MINA (ALPHA G)     </v>
          </cell>
          <cell r="I14030" t="str">
            <v xml:space="preserve">ANTONIO MUSI VEYNA                                                    </v>
          </cell>
        </row>
        <row r="14031">
          <cell r="G14031">
            <v>532454</v>
          </cell>
          <cell r="H14031" t="str">
            <v xml:space="preserve">ALEJANDRA PEREZ MINA (ALPHA G)     </v>
          </cell>
          <cell r="I14031" t="str">
            <v xml:space="preserve">ANTONIO MUSI VEYNA                                                    </v>
          </cell>
        </row>
        <row r="14032">
          <cell r="G14032">
            <v>532454</v>
          </cell>
          <cell r="H14032" t="str">
            <v xml:space="preserve">ALEJANDRA PEREZ MINA (ALPHA G)     </v>
          </cell>
          <cell r="I14032" t="str">
            <v xml:space="preserve">ANTONIO MUSI VEYNA                                                    </v>
          </cell>
        </row>
        <row r="14033">
          <cell r="G14033">
            <v>532475</v>
          </cell>
          <cell r="H14033" t="str">
            <v xml:space="preserve">ALEJANDRA PEREZ MINA               </v>
          </cell>
          <cell r="I14033" t="str">
            <v xml:space="preserve">NEXXUS CAPITAL PRIVATE EQUITY FUND V, L.P.                            </v>
          </cell>
        </row>
        <row r="14034">
          <cell r="G14034">
            <v>532491</v>
          </cell>
          <cell r="H14034" t="str">
            <v xml:space="preserve">ALEJANDRO DE LA GARZA GARCIA       </v>
          </cell>
          <cell r="I14034" t="str">
            <v xml:space="preserve">JOSE LUIS SERNA ROMERO                                                </v>
          </cell>
        </row>
        <row r="14035">
          <cell r="G14035">
            <v>532491</v>
          </cell>
          <cell r="H14035" t="str">
            <v xml:space="preserve">ALEJANDRO DE LA GARZA GARCIA       </v>
          </cell>
          <cell r="I14035" t="str">
            <v xml:space="preserve">JOSE LUIS SERNA ROMERO                                                </v>
          </cell>
        </row>
        <row r="14036">
          <cell r="G14036">
            <v>532491</v>
          </cell>
          <cell r="H14036" t="str">
            <v xml:space="preserve">ALEJANDRO DE LA GARZA GARCIA       </v>
          </cell>
          <cell r="I14036" t="str">
            <v xml:space="preserve">JOSE LUIS SERNA ROMERO                                                </v>
          </cell>
        </row>
        <row r="14037">
          <cell r="G14037">
            <v>532491</v>
          </cell>
          <cell r="H14037" t="str">
            <v xml:space="preserve">ALEJANDRO DE LA GARZA GARCIA       </v>
          </cell>
          <cell r="I14037" t="str">
            <v xml:space="preserve">JOSE LUIS SERNA ROMERO                                                </v>
          </cell>
        </row>
        <row r="14038">
          <cell r="G14038">
            <v>532503</v>
          </cell>
          <cell r="H14038" t="str">
            <v xml:space="preserve">GABRIEL RODRIGO BAENA CASTUERA     </v>
          </cell>
          <cell r="I14038" t="str">
            <v xml:space="preserve">ROSA ELENA DE LA LUZ GOMEZ HARO ACEVES                                </v>
          </cell>
        </row>
        <row r="14039">
          <cell r="G14039">
            <v>532503</v>
          </cell>
          <cell r="H14039" t="str">
            <v xml:space="preserve">GABRIEL RODRIGO BAENA CASTUERA     </v>
          </cell>
          <cell r="I14039" t="str">
            <v xml:space="preserve">ROSA ELENA DE LA LUZ GOMEZ HARO ACEVES                                </v>
          </cell>
        </row>
        <row r="14040">
          <cell r="G14040">
            <v>532503</v>
          </cell>
          <cell r="H14040" t="str">
            <v xml:space="preserve">GABRIEL RODRIGO BAENA CASTUERA     </v>
          </cell>
          <cell r="I14040" t="str">
            <v xml:space="preserve">ROSA ELENA DE LA LUZ GOMEZ HARO ACEVES                                </v>
          </cell>
        </row>
        <row r="14041">
          <cell r="G14041">
            <v>532515</v>
          </cell>
          <cell r="H14041" t="str">
            <v xml:space="preserve">BELINDA YOLANDA ACOSTA GALINDO     </v>
          </cell>
          <cell r="I14041" t="str">
            <v xml:space="preserve">JOAQUIN VELASQUEZ JUAREZ                                              </v>
          </cell>
        </row>
        <row r="14042">
          <cell r="G14042">
            <v>532515</v>
          </cell>
          <cell r="H14042" t="str">
            <v xml:space="preserve">BELINDA YOLANDA ACOSTA GALINDO     </v>
          </cell>
          <cell r="I14042" t="str">
            <v xml:space="preserve">JOAQUIN VELASQUEZ JUAREZ                                              </v>
          </cell>
        </row>
        <row r="14043">
          <cell r="G14043">
            <v>532515</v>
          </cell>
          <cell r="H14043" t="str">
            <v xml:space="preserve">BELINDA YOLANDA ACOSTA GALINDO     </v>
          </cell>
          <cell r="I14043" t="str">
            <v xml:space="preserve">JOAQUIN VELASQUEZ JUAREZ                                              </v>
          </cell>
        </row>
        <row r="14044">
          <cell r="G14044">
            <v>532515</v>
          </cell>
          <cell r="H14044" t="str">
            <v xml:space="preserve">BELINDA YOLANDA ACOSTA GALINDO     </v>
          </cell>
          <cell r="I14044" t="str">
            <v xml:space="preserve">JOAQUIN VELASQUEZ JUAREZ                                              </v>
          </cell>
        </row>
        <row r="14045">
          <cell r="G14045">
            <v>532515</v>
          </cell>
          <cell r="H14045" t="str">
            <v xml:space="preserve">BELINDA YOLANDA ACOSTA GALINDO     </v>
          </cell>
          <cell r="I14045" t="str">
            <v xml:space="preserve">JOAQUIN VELASQUEZ JUAREZ                                              </v>
          </cell>
        </row>
        <row r="14046">
          <cell r="G14046">
            <v>532515</v>
          </cell>
          <cell r="H14046" t="str">
            <v xml:space="preserve">BELINDA YOLANDA ACOSTA GALINDO     </v>
          </cell>
          <cell r="I14046" t="str">
            <v xml:space="preserve">JOAQUIN VELASQUEZ JUAREZ                                              </v>
          </cell>
        </row>
        <row r="14047">
          <cell r="G14047">
            <v>532515</v>
          </cell>
          <cell r="H14047" t="str">
            <v xml:space="preserve">BELINDA YOLANDA ACOSTA GALINDO     </v>
          </cell>
          <cell r="I14047" t="str">
            <v xml:space="preserve">JOAQUIN VELASQUEZ JUAREZ                                              </v>
          </cell>
        </row>
        <row r="14048">
          <cell r="G14048">
            <v>532515</v>
          </cell>
          <cell r="H14048" t="str">
            <v xml:space="preserve">BELINDA YOLANDA ACOSTA GALINDO     </v>
          </cell>
          <cell r="I14048" t="str">
            <v xml:space="preserve">JOAQUIN VELASQUEZ JUAREZ                                              </v>
          </cell>
        </row>
        <row r="14049">
          <cell r="G14049">
            <v>532523</v>
          </cell>
          <cell r="H14049" t="str">
            <v>JOSUE GERARDO RAMIREZ ESPA/A FUENTE</v>
          </cell>
          <cell r="I14049" t="str">
            <v xml:space="preserve">ARTURO NAUN MARTINEZ LEGORRETA                                        </v>
          </cell>
        </row>
        <row r="14050">
          <cell r="G14050">
            <v>532523</v>
          </cell>
          <cell r="H14050" t="str">
            <v>JOSUE GERARDO RAMIREZ ESPA/A FUENTE</v>
          </cell>
          <cell r="I14050" t="str">
            <v xml:space="preserve">ARTURO NAUN MARTINEZ LEGORRETA                                        </v>
          </cell>
        </row>
        <row r="14051">
          <cell r="G14051">
            <v>532523</v>
          </cell>
          <cell r="H14051" t="str">
            <v>JOSUE GERARDO RAMIREZ ESPA/A FUENTE</v>
          </cell>
          <cell r="I14051" t="str">
            <v xml:space="preserve">ARTURO NAUN MARTINEZ LEGORRETA                                        </v>
          </cell>
        </row>
        <row r="14052">
          <cell r="G14052">
            <v>532523</v>
          </cell>
          <cell r="H14052" t="str">
            <v>JOSUE GERARDO RAMIREZ ESPA/A FUENTE</v>
          </cell>
          <cell r="I14052" t="str">
            <v xml:space="preserve">ARTURO NAUN MARTINEZ LEGORRETA                                        </v>
          </cell>
        </row>
        <row r="14053">
          <cell r="G14053">
            <v>532523</v>
          </cell>
          <cell r="H14053" t="str">
            <v>JOSUE GERARDO RAMIREZ ESPA/A FUENTE</v>
          </cell>
          <cell r="I14053" t="str">
            <v xml:space="preserve">ARTURO NAUN MARTINEZ LEGORRETA                                        </v>
          </cell>
        </row>
        <row r="14054">
          <cell r="G14054">
            <v>532523</v>
          </cell>
          <cell r="H14054" t="str">
            <v>JOSUE GERARDO RAMIREZ ESPA/A FUENTE</v>
          </cell>
          <cell r="I14054" t="str">
            <v xml:space="preserve">ARTURO NAUN MARTINEZ LEGORRETA                                        </v>
          </cell>
        </row>
        <row r="14055">
          <cell r="G14055">
            <v>532523</v>
          </cell>
          <cell r="H14055" t="str">
            <v>JOSUE GERARDO RAMIREZ ESPA/A FUENTE</v>
          </cell>
          <cell r="I14055" t="str">
            <v xml:space="preserve">ARTURO NAUN MARTINEZ LEGORRETA                                        </v>
          </cell>
        </row>
        <row r="14056">
          <cell r="G14056">
            <v>532523</v>
          </cell>
          <cell r="H14056" t="str">
            <v>JOSUE GERARDO RAMIREZ ESPA/A FUENTE</v>
          </cell>
          <cell r="I14056" t="str">
            <v xml:space="preserve">ARTURO NAUN MARTINEZ LEGORRETA                                        </v>
          </cell>
        </row>
        <row r="14057">
          <cell r="G14057">
            <v>532523</v>
          </cell>
          <cell r="H14057" t="str">
            <v>JOSUE GERARDO RAMIREZ ESPA/A FUENTE</v>
          </cell>
          <cell r="I14057" t="str">
            <v xml:space="preserve">ARTURO NAUN MARTINEZ LEGORRETA                                        </v>
          </cell>
        </row>
        <row r="14058">
          <cell r="G14058">
            <v>532523</v>
          </cell>
          <cell r="H14058" t="str">
            <v>JOSUE GERARDO RAMIREZ ESPA/A FUENTE</v>
          </cell>
          <cell r="I14058" t="str">
            <v xml:space="preserve">ARTURO NAUN MARTINEZ LEGORRETA                                        </v>
          </cell>
        </row>
        <row r="14059">
          <cell r="G14059">
            <v>532523</v>
          </cell>
          <cell r="H14059" t="str">
            <v>JOSUE GERARDO RAMIREZ ESPA/A FUENTE</v>
          </cell>
          <cell r="I14059" t="str">
            <v xml:space="preserve">ARTURO NAUN MARTINEZ LEGORRETA                                        </v>
          </cell>
        </row>
        <row r="14060">
          <cell r="G14060">
            <v>532523</v>
          </cell>
          <cell r="H14060" t="str">
            <v>JOSUE GERARDO RAMIREZ ESPA/A FUENTE</v>
          </cell>
          <cell r="I14060" t="str">
            <v xml:space="preserve">ARTURO NAUN MARTINEZ LEGORRETA                                        </v>
          </cell>
        </row>
        <row r="14061">
          <cell r="G14061">
            <v>532523</v>
          </cell>
          <cell r="H14061" t="str">
            <v>JOSUE GERARDO RAMIREZ ESPA/A FUENTE</v>
          </cell>
          <cell r="I14061" t="str">
            <v xml:space="preserve">ARTURO NAUN MARTINEZ LEGORRETA                                        </v>
          </cell>
        </row>
        <row r="14062">
          <cell r="G14062">
            <v>532523</v>
          </cell>
          <cell r="H14062" t="str">
            <v>JOSUE GERARDO RAMIREZ ESPA/A FUENTE</v>
          </cell>
          <cell r="I14062" t="str">
            <v xml:space="preserve">ARTURO NAUN MARTINEZ LEGORRETA                                        </v>
          </cell>
        </row>
        <row r="14063">
          <cell r="G14063">
            <v>532523</v>
          </cell>
          <cell r="H14063" t="str">
            <v>JOSUE GERARDO RAMIREZ ESPA/A FUENTE</v>
          </cell>
          <cell r="I14063" t="str">
            <v xml:space="preserve">ARTURO NAUN MARTINEZ LEGORRETA                                        </v>
          </cell>
        </row>
        <row r="14064">
          <cell r="G14064">
            <v>532523</v>
          </cell>
          <cell r="H14064" t="str">
            <v>JOSUE GERARDO RAMIREZ ESPA/A FUENTE</v>
          </cell>
          <cell r="I14064" t="str">
            <v xml:space="preserve">ARTURO NAUN MARTINEZ LEGORRETA                                        </v>
          </cell>
        </row>
        <row r="14065">
          <cell r="G14065">
            <v>532523</v>
          </cell>
          <cell r="H14065" t="str">
            <v>JOSUE GERARDO RAMIREZ ESPA/A FUENTE</v>
          </cell>
          <cell r="I14065" t="str">
            <v xml:space="preserve">ARTURO NAUN MARTINEZ LEGORRETA                                        </v>
          </cell>
        </row>
        <row r="14066">
          <cell r="G14066">
            <v>532523</v>
          </cell>
          <cell r="H14066" t="str">
            <v>JOSUE GERARDO RAMIREZ ESPA/A FUENTE</v>
          </cell>
          <cell r="I14066" t="str">
            <v xml:space="preserve">ARTURO NAUN MARTINEZ LEGORRETA                                        </v>
          </cell>
        </row>
        <row r="14067">
          <cell r="G14067">
            <v>532523</v>
          </cell>
          <cell r="H14067" t="str">
            <v>JOSUE GERARDO RAMIREZ ESPA/A FUENTE</v>
          </cell>
          <cell r="I14067" t="str">
            <v xml:space="preserve">ARTURO NAUN MARTINEZ LEGORRETA                                        </v>
          </cell>
        </row>
        <row r="14068">
          <cell r="G14068">
            <v>532552</v>
          </cell>
          <cell r="H14068" t="str">
            <v xml:space="preserve">ALEXANDRO SANTILLAN GALLARDO       </v>
          </cell>
          <cell r="I14068" t="str">
            <v xml:space="preserve">PAULINA CESPEDES CANO                                                 </v>
          </cell>
        </row>
        <row r="14069">
          <cell r="G14069">
            <v>532552</v>
          </cell>
          <cell r="H14069" t="str">
            <v xml:space="preserve">ALEXANDRO SANTILLAN GALLARDO       </v>
          </cell>
          <cell r="I14069" t="str">
            <v xml:space="preserve">PAULINA CESPEDES CANO                                                 </v>
          </cell>
        </row>
        <row r="14070">
          <cell r="G14070">
            <v>532565</v>
          </cell>
          <cell r="H14070" t="str">
            <v xml:space="preserve">ALEJANDRA PEREZ MINA               </v>
          </cell>
          <cell r="I14070" t="str">
            <v xml:space="preserve">ROBERTO LANGENAUER NEUMAN                                             </v>
          </cell>
        </row>
        <row r="14071">
          <cell r="G14071">
            <v>532565</v>
          </cell>
          <cell r="H14071" t="str">
            <v xml:space="preserve">ALEJANDRA PEREZ MINA               </v>
          </cell>
          <cell r="I14071" t="str">
            <v xml:space="preserve">ROBERTO LANGENAUER NEUMAN                                             </v>
          </cell>
        </row>
        <row r="14072">
          <cell r="G14072">
            <v>532601</v>
          </cell>
          <cell r="H14072" t="str">
            <v xml:space="preserve">JANET FRANCO BRAVO                 </v>
          </cell>
          <cell r="I14072" t="str">
            <v xml:space="preserve">SARA VELA HERMANGUS COLINSKA                                          </v>
          </cell>
        </row>
        <row r="14073">
          <cell r="G14073">
            <v>532613</v>
          </cell>
          <cell r="H14073" t="str">
            <v xml:space="preserve">RICARDO OCTAVIO PAZ CUEVAS         </v>
          </cell>
          <cell r="I14073" t="str">
            <v xml:space="preserve">RICARDO JESUS ENRIQUE FLORES VELARDE                                  </v>
          </cell>
        </row>
        <row r="14074">
          <cell r="G14074">
            <v>532613</v>
          </cell>
          <cell r="H14074" t="str">
            <v xml:space="preserve">RICARDO OCTAVIO PAZ CUEVAS         </v>
          </cell>
          <cell r="I14074" t="str">
            <v xml:space="preserve">RICARDO JESUS ENRIQUE FLORES VELARDE                                  </v>
          </cell>
        </row>
        <row r="14075">
          <cell r="G14075">
            <v>532621</v>
          </cell>
          <cell r="H14075" t="str">
            <v xml:space="preserve">CESAR MENENDEZ SUAREZ              </v>
          </cell>
          <cell r="I14075" t="str">
            <v xml:space="preserve">SANTIAGO VAZQUEZ LORENZO                                              </v>
          </cell>
        </row>
        <row r="14076">
          <cell r="G14076">
            <v>532621</v>
          </cell>
          <cell r="H14076" t="str">
            <v xml:space="preserve">CESAR MENENDEZ SUAREZ              </v>
          </cell>
          <cell r="I14076" t="str">
            <v xml:space="preserve">SANTIAGO VAZQUEZ LORENZO                                              </v>
          </cell>
        </row>
        <row r="14077">
          <cell r="G14077">
            <v>532642</v>
          </cell>
          <cell r="H14077" t="str">
            <v xml:space="preserve">GABRIEL RODRIGO BAENA CASTUERA     </v>
          </cell>
          <cell r="I14077" t="str">
            <v xml:space="preserve">ELVIA RAMIREZ MEDINA                                                  </v>
          </cell>
        </row>
        <row r="14078">
          <cell r="G14078">
            <v>532642</v>
          </cell>
          <cell r="H14078" t="str">
            <v xml:space="preserve">GABRIEL RODRIGO BAENA CASTUERA     </v>
          </cell>
          <cell r="I14078" t="str">
            <v xml:space="preserve">ELVIA RAMIREZ MEDINA                                                  </v>
          </cell>
        </row>
        <row r="14079">
          <cell r="G14079">
            <v>532642</v>
          </cell>
          <cell r="H14079" t="str">
            <v xml:space="preserve">GABRIEL RODRIGO BAENA CASTUERA     </v>
          </cell>
          <cell r="I14079" t="str">
            <v xml:space="preserve">ELVIA RAMIREZ MEDINA                                                  </v>
          </cell>
        </row>
        <row r="14080">
          <cell r="G14080">
            <v>532732</v>
          </cell>
          <cell r="H14080" t="str">
            <v xml:space="preserve">MINERVA OLVERA BONILLA             </v>
          </cell>
          <cell r="I14080" t="str">
            <v xml:space="preserve">DIEGO (MENOR) NAJERA MENDEZ                                           </v>
          </cell>
        </row>
        <row r="14081">
          <cell r="G14081">
            <v>532732</v>
          </cell>
          <cell r="H14081" t="str">
            <v xml:space="preserve">MINERVA OLVERA BONILLA             </v>
          </cell>
          <cell r="I14081" t="str">
            <v xml:space="preserve">DIEGO (MENOR) NAJERA MENDEZ                                           </v>
          </cell>
        </row>
        <row r="14082">
          <cell r="G14082">
            <v>532732</v>
          </cell>
          <cell r="H14082" t="str">
            <v xml:space="preserve">MINERVA OLVERA BONILLA             </v>
          </cell>
          <cell r="I14082" t="str">
            <v xml:space="preserve">DIEGO (MENOR) NAJERA MENDEZ                                           </v>
          </cell>
        </row>
        <row r="14083">
          <cell r="G14083">
            <v>532732</v>
          </cell>
          <cell r="H14083" t="str">
            <v xml:space="preserve">MINERVA OLVERA BONILLA             </v>
          </cell>
          <cell r="I14083" t="str">
            <v xml:space="preserve">DIEGO (MENOR) NAJERA MENDEZ                                           </v>
          </cell>
        </row>
        <row r="14084">
          <cell r="G14084">
            <v>532732</v>
          </cell>
          <cell r="H14084" t="str">
            <v xml:space="preserve">MINERVA OLVERA BONILLA             </v>
          </cell>
          <cell r="I14084" t="str">
            <v xml:space="preserve">DIEGO (MENOR) NAJERA MENDEZ                                           </v>
          </cell>
        </row>
        <row r="14085">
          <cell r="G14085">
            <v>532732</v>
          </cell>
          <cell r="H14085" t="str">
            <v xml:space="preserve">MINERVA OLVERA BONILLA             </v>
          </cell>
          <cell r="I14085" t="str">
            <v xml:space="preserve">DIEGO (MENOR) NAJERA MENDEZ                                           </v>
          </cell>
        </row>
        <row r="14086">
          <cell r="G14086">
            <v>532745</v>
          </cell>
          <cell r="H14086" t="str">
            <v xml:space="preserve">MINERVA OLVERA BONILLA             </v>
          </cell>
          <cell r="I14086" t="str">
            <v xml:space="preserve">MARIA (MENOR) NAJERA MENDEZ                                           </v>
          </cell>
        </row>
        <row r="14087">
          <cell r="G14087">
            <v>532745</v>
          </cell>
          <cell r="H14087" t="str">
            <v xml:space="preserve">MINERVA OLVERA BONILLA             </v>
          </cell>
          <cell r="I14087" t="str">
            <v xml:space="preserve">MARIA (MENOR) NAJERA MENDEZ                                           </v>
          </cell>
        </row>
        <row r="14088">
          <cell r="G14088">
            <v>532745</v>
          </cell>
          <cell r="H14088" t="str">
            <v xml:space="preserve">MINERVA OLVERA BONILLA             </v>
          </cell>
          <cell r="I14088" t="str">
            <v xml:space="preserve">MARIA (MENOR) NAJERA MENDEZ                                           </v>
          </cell>
        </row>
        <row r="14089">
          <cell r="G14089">
            <v>532745</v>
          </cell>
          <cell r="H14089" t="str">
            <v xml:space="preserve">MINERVA OLVERA BONILLA             </v>
          </cell>
          <cell r="I14089" t="str">
            <v xml:space="preserve">MARIA (MENOR) NAJERA MENDEZ                                           </v>
          </cell>
        </row>
        <row r="14090">
          <cell r="G14090">
            <v>532745</v>
          </cell>
          <cell r="H14090" t="str">
            <v xml:space="preserve">MINERVA OLVERA BONILLA             </v>
          </cell>
          <cell r="I14090" t="str">
            <v xml:space="preserve">MARIA (MENOR) NAJERA MENDEZ                                           </v>
          </cell>
        </row>
        <row r="14091">
          <cell r="G14091">
            <v>532745</v>
          </cell>
          <cell r="H14091" t="str">
            <v xml:space="preserve">MINERVA OLVERA BONILLA             </v>
          </cell>
          <cell r="I14091" t="str">
            <v xml:space="preserve">MARIA (MENOR) NAJERA MENDEZ                                           </v>
          </cell>
        </row>
        <row r="14092">
          <cell r="G14092">
            <v>532753</v>
          </cell>
          <cell r="H14092" t="str">
            <v xml:space="preserve">ALEJANDRA PEREZ MINA               </v>
          </cell>
          <cell r="I14092" t="str">
            <v xml:space="preserve">MAITE RIVERO MAYO                                                     </v>
          </cell>
        </row>
        <row r="14093">
          <cell r="G14093">
            <v>532753</v>
          </cell>
          <cell r="H14093" t="str">
            <v xml:space="preserve">ALEJANDRA PEREZ MINA               </v>
          </cell>
          <cell r="I14093" t="str">
            <v xml:space="preserve">MAITE RIVERO MAYO                                                     </v>
          </cell>
        </row>
        <row r="14094">
          <cell r="G14094">
            <v>532753</v>
          </cell>
          <cell r="H14094" t="str">
            <v xml:space="preserve">ALEJANDRA PEREZ MINA               </v>
          </cell>
          <cell r="I14094" t="str">
            <v xml:space="preserve">MAITE RIVERO MAYO                                                     </v>
          </cell>
        </row>
        <row r="14095">
          <cell r="G14095">
            <v>532753</v>
          </cell>
          <cell r="H14095" t="str">
            <v xml:space="preserve">ALEJANDRA PEREZ MINA               </v>
          </cell>
          <cell r="I14095" t="str">
            <v xml:space="preserve">MAITE RIVERO MAYO                                                     </v>
          </cell>
        </row>
        <row r="14096">
          <cell r="G14096">
            <v>532753</v>
          </cell>
          <cell r="H14096" t="str">
            <v xml:space="preserve">ALEJANDRA PEREZ MINA               </v>
          </cell>
          <cell r="I14096" t="str">
            <v xml:space="preserve">MAITE RIVERO MAYO                                                     </v>
          </cell>
        </row>
        <row r="14097">
          <cell r="G14097">
            <v>532753</v>
          </cell>
          <cell r="H14097" t="str">
            <v xml:space="preserve">ALEJANDRA PEREZ MINA               </v>
          </cell>
          <cell r="I14097" t="str">
            <v xml:space="preserve">MAITE RIVERO MAYO                                                     </v>
          </cell>
        </row>
        <row r="14098">
          <cell r="G14098">
            <v>532753</v>
          </cell>
          <cell r="H14098" t="str">
            <v xml:space="preserve">ALEJANDRA PEREZ MINA               </v>
          </cell>
          <cell r="I14098" t="str">
            <v xml:space="preserve">MAITE RIVERO MAYO                                                     </v>
          </cell>
        </row>
        <row r="14099">
          <cell r="G14099">
            <v>532753</v>
          </cell>
          <cell r="H14099" t="str">
            <v xml:space="preserve">ALEJANDRA PEREZ MINA               </v>
          </cell>
          <cell r="I14099" t="str">
            <v xml:space="preserve">MAITE RIVERO MAYO                                                     </v>
          </cell>
        </row>
        <row r="14100">
          <cell r="G14100">
            <v>532753</v>
          </cell>
          <cell r="H14100" t="str">
            <v xml:space="preserve">ALEJANDRA PEREZ MINA               </v>
          </cell>
          <cell r="I14100" t="str">
            <v xml:space="preserve">MAITE RIVERO MAYO                                                     </v>
          </cell>
        </row>
        <row r="14101">
          <cell r="G14101">
            <v>532753</v>
          </cell>
          <cell r="H14101" t="str">
            <v xml:space="preserve">ALEJANDRA PEREZ MINA               </v>
          </cell>
          <cell r="I14101" t="str">
            <v xml:space="preserve">MAITE RIVERO MAYO                                                     </v>
          </cell>
        </row>
        <row r="14102">
          <cell r="G14102">
            <v>532753</v>
          </cell>
          <cell r="H14102" t="str">
            <v xml:space="preserve">ALEJANDRA PEREZ MINA               </v>
          </cell>
          <cell r="I14102" t="str">
            <v xml:space="preserve">MAITE RIVERO MAYO                                                     </v>
          </cell>
        </row>
        <row r="14103">
          <cell r="G14103">
            <v>532753</v>
          </cell>
          <cell r="H14103" t="str">
            <v xml:space="preserve">ALEJANDRA PEREZ MINA               </v>
          </cell>
          <cell r="I14103" t="str">
            <v xml:space="preserve">MAITE RIVERO MAYO                                                     </v>
          </cell>
        </row>
        <row r="14104">
          <cell r="G14104">
            <v>532753</v>
          </cell>
          <cell r="H14104" t="str">
            <v xml:space="preserve">ALEJANDRA PEREZ MINA               </v>
          </cell>
          <cell r="I14104" t="str">
            <v xml:space="preserve">MAITE RIVERO MAYO                                                     </v>
          </cell>
        </row>
        <row r="14105">
          <cell r="G14105">
            <v>532761</v>
          </cell>
          <cell r="H14105" t="str">
            <v xml:space="preserve">EMMA YOLANDA RAMIREZ HUITRON       </v>
          </cell>
          <cell r="I14105" t="str">
            <v xml:space="preserve">ROBERTO NUﾑEZ PEREZ                                                   </v>
          </cell>
        </row>
        <row r="14106">
          <cell r="G14106">
            <v>532761</v>
          </cell>
          <cell r="H14106" t="str">
            <v xml:space="preserve">EMMA YOLANDA RAMIREZ HUITRON       </v>
          </cell>
          <cell r="I14106" t="str">
            <v xml:space="preserve">ROBERTO NUﾑEZ PEREZ                                                   </v>
          </cell>
        </row>
        <row r="14107">
          <cell r="G14107">
            <v>532761</v>
          </cell>
          <cell r="H14107" t="str">
            <v xml:space="preserve">EMMA YOLANDA RAMIREZ HUITRON       </v>
          </cell>
          <cell r="I14107" t="str">
            <v xml:space="preserve">ROBERTO NUﾑEZ PEREZ                                                   </v>
          </cell>
        </row>
        <row r="14108">
          <cell r="G14108">
            <v>532774</v>
          </cell>
          <cell r="H14108" t="str">
            <v xml:space="preserve">ALEXANDRO SANTILLAN GALLARDO       </v>
          </cell>
          <cell r="I14108" t="str">
            <v xml:space="preserve">RAMON SERRANO BEJAR                                                   </v>
          </cell>
        </row>
        <row r="14109">
          <cell r="G14109">
            <v>532774</v>
          </cell>
          <cell r="H14109" t="str">
            <v xml:space="preserve">ALEXANDRO SANTILLAN GALLARDO       </v>
          </cell>
          <cell r="I14109" t="str">
            <v xml:space="preserve">RAMON SERRANO BEJAR                                                   </v>
          </cell>
        </row>
        <row r="14110">
          <cell r="G14110">
            <v>532774</v>
          </cell>
          <cell r="H14110" t="str">
            <v xml:space="preserve">ALEXANDRO SANTILLAN GALLARDO       </v>
          </cell>
          <cell r="I14110" t="str">
            <v xml:space="preserve">RAMON SERRANO BEJAR                                                   </v>
          </cell>
        </row>
        <row r="14111">
          <cell r="G14111">
            <v>532774</v>
          </cell>
          <cell r="H14111" t="str">
            <v xml:space="preserve">ALEXANDRO SANTILLAN GALLARDO       </v>
          </cell>
          <cell r="I14111" t="str">
            <v xml:space="preserve">RAMON SERRANO BEJAR                                                   </v>
          </cell>
        </row>
        <row r="14112">
          <cell r="G14112">
            <v>532774</v>
          </cell>
          <cell r="H14112" t="str">
            <v xml:space="preserve">ALEXANDRO SANTILLAN GALLARDO       </v>
          </cell>
          <cell r="I14112" t="str">
            <v xml:space="preserve">RAMON SERRANO BEJAR                                                   </v>
          </cell>
        </row>
        <row r="14113">
          <cell r="G14113">
            <v>532774</v>
          </cell>
          <cell r="H14113" t="str">
            <v xml:space="preserve">ALEXANDRO SANTILLAN GALLARDO       </v>
          </cell>
          <cell r="I14113" t="str">
            <v xml:space="preserve">RAMON SERRANO BEJAR                                                   </v>
          </cell>
        </row>
        <row r="14114">
          <cell r="G14114">
            <v>532774</v>
          </cell>
          <cell r="H14114" t="str">
            <v xml:space="preserve">ALEXANDRO SANTILLAN GALLARDO       </v>
          </cell>
          <cell r="I14114" t="str">
            <v xml:space="preserve">RAMON SERRANO BEJAR                                                   </v>
          </cell>
        </row>
        <row r="14115">
          <cell r="G14115">
            <v>532774</v>
          </cell>
          <cell r="H14115" t="str">
            <v xml:space="preserve">ALEXANDRO SANTILLAN GALLARDO       </v>
          </cell>
          <cell r="I14115" t="str">
            <v xml:space="preserve">RAMON SERRANO BEJAR                                                   </v>
          </cell>
        </row>
        <row r="14116">
          <cell r="G14116">
            <v>532774</v>
          </cell>
          <cell r="H14116" t="str">
            <v xml:space="preserve">ALEXANDRO SANTILLAN GALLARDO       </v>
          </cell>
          <cell r="I14116" t="str">
            <v xml:space="preserve">RAMON SERRANO BEJAR                                                   </v>
          </cell>
        </row>
        <row r="14117">
          <cell r="G14117">
            <v>532774</v>
          </cell>
          <cell r="H14117" t="str">
            <v xml:space="preserve">ALEXANDRO SANTILLAN GALLARDO       </v>
          </cell>
          <cell r="I14117" t="str">
            <v xml:space="preserve">RAMON SERRANO BEJAR                                                   </v>
          </cell>
        </row>
        <row r="14118">
          <cell r="G14118">
            <v>532795</v>
          </cell>
          <cell r="H14118" t="str">
            <v>BELINDA YOLANDA ACOSTA GALINDO (C.G</v>
          </cell>
          <cell r="I14118" t="str">
            <v xml:space="preserve">JULIA EDITH RACHED ESPINOSA                                           </v>
          </cell>
        </row>
        <row r="14119">
          <cell r="G14119">
            <v>532795</v>
          </cell>
          <cell r="H14119" t="str">
            <v>BELINDA YOLANDA ACOSTA GALINDO (C.G</v>
          </cell>
          <cell r="I14119" t="str">
            <v xml:space="preserve">JULIA EDITH RACHED ESPINOSA                                           </v>
          </cell>
        </row>
        <row r="14120">
          <cell r="G14120">
            <v>532795</v>
          </cell>
          <cell r="H14120" t="str">
            <v>BELINDA YOLANDA ACOSTA GALINDO (C.G</v>
          </cell>
          <cell r="I14120" t="str">
            <v xml:space="preserve">JULIA EDITH RACHED ESPINOSA                                           </v>
          </cell>
        </row>
        <row r="14121">
          <cell r="G14121">
            <v>532795</v>
          </cell>
          <cell r="H14121" t="str">
            <v>BELINDA YOLANDA ACOSTA GALINDO (C.G</v>
          </cell>
          <cell r="I14121" t="str">
            <v xml:space="preserve">JULIA EDITH RACHED ESPINOSA                                           </v>
          </cell>
        </row>
        <row r="14122">
          <cell r="G14122">
            <v>532795</v>
          </cell>
          <cell r="H14122" t="str">
            <v>BELINDA YOLANDA ACOSTA GALINDO (C.G</v>
          </cell>
          <cell r="I14122" t="str">
            <v xml:space="preserve">JULIA EDITH RACHED ESPINOSA                                           </v>
          </cell>
        </row>
        <row r="14123">
          <cell r="G14123">
            <v>532795</v>
          </cell>
          <cell r="H14123" t="str">
            <v>BELINDA YOLANDA ACOSTA GALINDO (C.G</v>
          </cell>
          <cell r="I14123" t="str">
            <v xml:space="preserve">JULIA EDITH RACHED ESPINOSA                                           </v>
          </cell>
        </row>
        <row r="14124">
          <cell r="G14124">
            <v>532795</v>
          </cell>
          <cell r="H14124" t="str">
            <v>BELINDA YOLANDA ACOSTA GALINDO (C.G</v>
          </cell>
          <cell r="I14124" t="str">
            <v xml:space="preserve">JULIA EDITH RACHED ESPINOSA                                           </v>
          </cell>
        </row>
        <row r="14125">
          <cell r="G14125">
            <v>532801</v>
          </cell>
          <cell r="H14125" t="str">
            <v xml:space="preserve">ALEJANDRA PEREZ MINA (DMOS)        </v>
          </cell>
          <cell r="I14125" t="str">
            <v xml:space="preserve">ANGELICA DE LAS MERCEDES ARRIAGA DIEZ                                 </v>
          </cell>
        </row>
        <row r="14126">
          <cell r="G14126">
            <v>532801</v>
          </cell>
          <cell r="H14126" t="str">
            <v xml:space="preserve">ALEJANDRA PEREZ MINA (DMOS)        </v>
          </cell>
          <cell r="I14126" t="str">
            <v xml:space="preserve">ANGELICA DE LAS MERCEDES ARRIAGA DIEZ                                 </v>
          </cell>
        </row>
        <row r="14127">
          <cell r="G14127">
            <v>532801</v>
          </cell>
          <cell r="H14127" t="str">
            <v xml:space="preserve">ALEJANDRA PEREZ MINA (DMOS)        </v>
          </cell>
          <cell r="I14127" t="str">
            <v xml:space="preserve">ANGELICA DE LAS MERCEDES ARRIAGA DIEZ                                 </v>
          </cell>
        </row>
        <row r="14128">
          <cell r="G14128">
            <v>532801</v>
          </cell>
          <cell r="H14128" t="str">
            <v xml:space="preserve">ALEJANDRA PEREZ MINA (DMOS)        </v>
          </cell>
          <cell r="I14128" t="str">
            <v xml:space="preserve">ANGELICA DE LAS MERCEDES ARRIAGA DIEZ                                 </v>
          </cell>
        </row>
        <row r="14129">
          <cell r="G14129">
            <v>532801</v>
          </cell>
          <cell r="H14129" t="str">
            <v xml:space="preserve">ALEJANDRA PEREZ MINA (DMOS)        </v>
          </cell>
          <cell r="I14129" t="str">
            <v xml:space="preserve">ANGELICA DE LAS MERCEDES ARRIAGA DIEZ                                 </v>
          </cell>
        </row>
        <row r="14130">
          <cell r="G14130">
            <v>532801</v>
          </cell>
          <cell r="H14130" t="str">
            <v xml:space="preserve">ALEJANDRA PEREZ MINA (DMOS)        </v>
          </cell>
          <cell r="I14130" t="str">
            <v xml:space="preserve">ANGELICA DE LAS MERCEDES ARRIAGA DIEZ                                 </v>
          </cell>
        </row>
        <row r="14131">
          <cell r="G14131">
            <v>532801</v>
          </cell>
          <cell r="H14131" t="str">
            <v xml:space="preserve">ALEJANDRA PEREZ MINA (DMOS)        </v>
          </cell>
          <cell r="I14131" t="str">
            <v xml:space="preserve">ANGELICA DE LAS MERCEDES ARRIAGA DIEZ                                 </v>
          </cell>
        </row>
        <row r="14132">
          <cell r="G14132">
            <v>532801</v>
          </cell>
          <cell r="H14132" t="str">
            <v xml:space="preserve">ALEJANDRA PEREZ MINA (DMOS)        </v>
          </cell>
          <cell r="I14132" t="str">
            <v xml:space="preserve">ANGELICA DE LAS MERCEDES ARRIAGA DIEZ                                 </v>
          </cell>
        </row>
        <row r="14133">
          <cell r="G14133">
            <v>532801</v>
          </cell>
          <cell r="H14133" t="str">
            <v xml:space="preserve">ALEJANDRA PEREZ MINA (DMOS)        </v>
          </cell>
          <cell r="I14133" t="str">
            <v xml:space="preserve">ANGELICA DE LAS MERCEDES ARRIAGA DIEZ                                 </v>
          </cell>
        </row>
        <row r="14134">
          <cell r="G14134">
            <v>532801</v>
          </cell>
          <cell r="H14134" t="str">
            <v xml:space="preserve">ALEJANDRA PEREZ MINA (DMOS)        </v>
          </cell>
          <cell r="I14134" t="str">
            <v xml:space="preserve">ANGELICA DE LAS MERCEDES ARRIAGA DIEZ                                 </v>
          </cell>
        </row>
        <row r="14135">
          <cell r="G14135">
            <v>532801</v>
          </cell>
          <cell r="H14135" t="str">
            <v xml:space="preserve">ALEJANDRA PEREZ MINA (DMOS)        </v>
          </cell>
          <cell r="I14135" t="str">
            <v xml:space="preserve">ANGELICA DE LAS MERCEDES ARRIAGA DIEZ                                 </v>
          </cell>
        </row>
        <row r="14136">
          <cell r="G14136">
            <v>532801</v>
          </cell>
          <cell r="H14136" t="str">
            <v xml:space="preserve">ALEJANDRA PEREZ MINA (DMOS)        </v>
          </cell>
          <cell r="I14136" t="str">
            <v xml:space="preserve">ANGELICA DE LAS MERCEDES ARRIAGA DIEZ                                 </v>
          </cell>
        </row>
        <row r="14137">
          <cell r="G14137">
            <v>532801</v>
          </cell>
          <cell r="H14137" t="str">
            <v xml:space="preserve">ALEJANDRA PEREZ MINA (DMOS)        </v>
          </cell>
          <cell r="I14137" t="str">
            <v xml:space="preserve">ANGELICA DE LAS MERCEDES ARRIAGA DIEZ                                 </v>
          </cell>
        </row>
        <row r="14138">
          <cell r="G14138">
            <v>532801</v>
          </cell>
          <cell r="H14138" t="str">
            <v xml:space="preserve">ALEJANDRA PEREZ MINA (DMOS)        </v>
          </cell>
          <cell r="I14138" t="str">
            <v xml:space="preserve">ANGELICA DE LAS MERCEDES ARRIAGA DIEZ                                 </v>
          </cell>
        </row>
        <row r="14139">
          <cell r="G14139">
            <v>532801</v>
          </cell>
          <cell r="H14139" t="str">
            <v xml:space="preserve">ALEJANDRA PEREZ MINA (DMOS)        </v>
          </cell>
          <cell r="I14139" t="str">
            <v xml:space="preserve">ANGELICA DE LAS MERCEDES ARRIAGA DIEZ                                 </v>
          </cell>
        </row>
        <row r="14140">
          <cell r="G14140">
            <v>532801</v>
          </cell>
          <cell r="H14140" t="str">
            <v xml:space="preserve">ALEJANDRA PEREZ MINA (DMOS)        </v>
          </cell>
          <cell r="I14140" t="str">
            <v xml:space="preserve">ANGELICA DE LAS MERCEDES ARRIAGA DIEZ                                 </v>
          </cell>
        </row>
        <row r="14141">
          <cell r="G14141">
            <v>532801</v>
          </cell>
          <cell r="H14141" t="str">
            <v xml:space="preserve">ALEJANDRA PEREZ MINA (DMOS)        </v>
          </cell>
          <cell r="I14141" t="str">
            <v xml:space="preserve">ANGELICA DE LAS MERCEDES ARRIAGA DIEZ                                 </v>
          </cell>
        </row>
        <row r="14142">
          <cell r="G14142">
            <v>532801</v>
          </cell>
          <cell r="H14142" t="str">
            <v xml:space="preserve">ALEJANDRA PEREZ MINA (DMOS)        </v>
          </cell>
          <cell r="I14142" t="str">
            <v xml:space="preserve">ANGELICA DE LAS MERCEDES ARRIAGA DIEZ                                 </v>
          </cell>
        </row>
        <row r="14143">
          <cell r="G14143">
            <v>532801</v>
          </cell>
          <cell r="H14143" t="str">
            <v xml:space="preserve">ALEJANDRA PEREZ MINA (DMOS)        </v>
          </cell>
          <cell r="I14143" t="str">
            <v xml:space="preserve">ANGELICA DE LAS MERCEDES ARRIAGA DIEZ                                 </v>
          </cell>
        </row>
        <row r="14144">
          <cell r="G14144">
            <v>532801</v>
          </cell>
          <cell r="H14144" t="str">
            <v xml:space="preserve">ALEJANDRA PEREZ MINA (DMOS)        </v>
          </cell>
          <cell r="I14144" t="str">
            <v xml:space="preserve">ANGELICA DE LAS MERCEDES ARRIAGA DIEZ                                 </v>
          </cell>
        </row>
        <row r="14145">
          <cell r="G14145">
            <v>532801</v>
          </cell>
          <cell r="H14145" t="str">
            <v xml:space="preserve">ALEJANDRA PEREZ MINA (DMOS)        </v>
          </cell>
          <cell r="I14145" t="str">
            <v xml:space="preserve">ANGELICA DE LAS MERCEDES ARRIAGA DIEZ                                 </v>
          </cell>
        </row>
        <row r="14146">
          <cell r="G14146">
            <v>532801</v>
          </cell>
          <cell r="H14146" t="str">
            <v xml:space="preserve">ALEJANDRA PEREZ MINA (DMOS)        </v>
          </cell>
          <cell r="I14146" t="str">
            <v xml:space="preserve">ANGELICA DE LAS MERCEDES ARRIAGA DIEZ                                 </v>
          </cell>
        </row>
        <row r="14147">
          <cell r="G14147">
            <v>532801</v>
          </cell>
          <cell r="H14147" t="str">
            <v xml:space="preserve">ALEJANDRA PEREZ MINA (DMOS)        </v>
          </cell>
          <cell r="I14147" t="str">
            <v xml:space="preserve">ANGELICA DE LAS MERCEDES ARRIAGA DIEZ                                 </v>
          </cell>
        </row>
        <row r="14148">
          <cell r="G14148">
            <v>532801</v>
          </cell>
          <cell r="H14148" t="str">
            <v xml:space="preserve">ALEJANDRA PEREZ MINA (DMOS)        </v>
          </cell>
          <cell r="I14148" t="str">
            <v xml:space="preserve">ANGELICA DE LAS MERCEDES ARRIAGA DIEZ                                 </v>
          </cell>
        </row>
        <row r="14149">
          <cell r="G14149">
            <v>532801</v>
          </cell>
          <cell r="H14149" t="str">
            <v xml:space="preserve">ALEJANDRA PEREZ MINA (DMOS)        </v>
          </cell>
          <cell r="I14149" t="str">
            <v xml:space="preserve">ANGELICA DE LAS MERCEDES ARRIAGA DIEZ                                 </v>
          </cell>
        </row>
        <row r="14150">
          <cell r="G14150">
            <v>532801</v>
          </cell>
          <cell r="H14150" t="str">
            <v xml:space="preserve">ALEJANDRA PEREZ MINA (DMOS)        </v>
          </cell>
          <cell r="I14150" t="str">
            <v xml:space="preserve">ANGELICA DE LAS MERCEDES ARRIAGA DIEZ                                 </v>
          </cell>
        </row>
        <row r="14151">
          <cell r="G14151">
            <v>532801</v>
          </cell>
          <cell r="H14151" t="str">
            <v xml:space="preserve">ALEJANDRA PEREZ MINA (DMOS)        </v>
          </cell>
          <cell r="I14151" t="str">
            <v xml:space="preserve">ANGELICA DE LAS MERCEDES ARRIAGA DIEZ                                 </v>
          </cell>
        </row>
        <row r="14152">
          <cell r="G14152">
            <v>532801</v>
          </cell>
          <cell r="H14152" t="str">
            <v xml:space="preserve">ALEJANDRA PEREZ MINA (DMOS)        </v>
          </cell>
          <cell r="I14152" t="str">
            <v xml:space="preserve">ANGELICA DE LAS MERCEDES ARRIAGA DIEZ                                 </v>
          </cell>
        </row>
        <row r="14153">
          <cell r="G14153">
            <v>532801</v>
          </cell>
          <cell r="H14153" t="str">
            <v xml:space="preserve">ALEJANDRA PEREZ MINA (DMOS)        </v>
          </cell>
          <cell r="I14153" t="str">
            <v xml:space="preserve">ANGELICA DE LAS MERCEDES ARRIAGA DIEZ                                 </v>
          </cell>
        </row>
        <row r="14154">
          <cell r="G14154">
            <v>532801</v>
          </cell>
          <cell r="H14154" t="str">
            <v xml:space="preserve">ALEJANDRA PEREZ MINA (DMOS)        </v>
          </cell>
          <cell r="I14154" t="str">
            <v xml:space="preserve">ANGELICA DE LAS MERCEDES ARRIAGA DIEZ                                 </v>
          </cell>
        </row>
        <row r="14155">
          <cell r="G14155">
            <v>532801</v>
          </cell>
          <cell r="H14155" t="str">
            <v xml:space="preserve">ALEJANDRA PEREZ MINA (DMOS)        </v>
          </cell>
          <cell r="I14155" t="str">
            <v xml:space="preserve">ANGELICA DE LAS MERCEDES ARRIAGA DIEZ                                 </v>
          </cell>
        </row>
        <row r="14156">
          <cell r="G14156">
            <v>532801</v>
          </cell>
          <cell r="H14156" t="str">
            <v xml:space="preserve">ALEJANDRA PEREZ MINA (DMOS)        </v>
          </cell>
          <cell r="I14156" t="str">
            <v xml:space="preserve">ANGELICA DE LAS MERCEDES ARRIAGA DIEZ                                 </v>
          </cell>
        </row>
        <row r="14157">
          <cell r="G14157">
            <v>532801</v>
          </cell>
          <cell r="H14157" t="str">
            <v xml:space="preserve">ALEJANDRA PEREZ MINA (DMOS)        </v>
          </cell>
          <cell r="I14157" t="str">
            <v xml:space="preserve">ANGELICA DE LAS MERCEDES ARRIAGA DIEZ                                 </v>
          </cell>
        </row>
        <row r="14158">
          <cell r="G14158">
            <v>532801</v>
          </cell>
          <cell r="H14158" t="str">
            <v xml:space="preserve">ALEJANDRA PEREZ MINA (DMOS)        </v>
          </cell>
          <cell r="I14158" t="str">
            <v xml:space="preserve">ANGELICA DE LAS MERCEDES ARRIAGA DIEZ                                 </v>
          </cell>
        </row>
        <row r="14159">
          <cell r="G14159">
            <v>532801</v>
          </cell>
          <cell r="H14159" t="str">
            <v xml:space="preserve">ALEJANDRA PEREZ MINA (DMOS)        </v>
          </cell>
          <cell r="I14159" t="str">
            <v xml:space="preserve">ANGELICA DE LAS MERCEDES ARRIAGA DIEZ                                 </v>
          </cell>
        </row>
        <row r="14160">
          <cell r="G14160">
            <v>532801</v>
          </cell>
          <cell r="H14160" t="str">
            <v xml:space="preserve">ALEJANDRA PEREZ MINA (DMOS)        </v>
          </cell>
          <cell r="I14160" t="str">
            <v xml:space="preserve">ANGELICA DE LAS MERCEDES ARRIAGA DIEZ                                 </v>
          </cell>
        </row>
        <row r="14161">
          <cell r="G14161">
            <v>532801</v>
          </cell>
          <cell r="H14161" t="str">
            <v xml:space="preserve">ALEJANDRA PEREZ MINA (DMOS)        </v>
          </cell>
          <cell r="I14161" t="str">
            <v xml:space="preserve">ANGELICA DE LAS MERCEDES ARRIAGA DIEZ                                 </v>
          </cell>
        </row>
        <row r="14162">
          <cell r="G14162">
            <v>532801</v>
          </cell>
          <cell r="H14162" t="str">
            <v xml:space="preserve">ALEJANDRA PEREZ MINA (DMOS)        </v>
          </cell>
          <cell r="I14162" t="str">
            <v xml:space="preserve">ANGELICA DE LAS MERCEDES ARRIAGA DIEZ                                 </v>
          </cell>
        </row>
        <row r="14163">
          <cell r="G14163">
            <v>532801</v>
          </cell>
          <cell r="H14163" t="str">
            <v xml:space="preserve">ALEJANDRA PEREZ MINA (DMOS)        </v>
          </cell>
          <cell r="I14163" t="str">
            <v xml:space="preserve">ANGELICA DE LAS MERCEDES ARRIAGA DIEZ                                 </v>
          </cell>
        </row>
        <row r="14164">
          <cell r="G14164">
            <v>532801</v>
          </cell>
          <cell r="H14164" t="str">
            <v xml:space="preserve">ALEJANDRA PEREZ MINA (DMOS)        </v>
          </cell>
          <cell r="I14164" t="str">
            <v xml:space="preserve">ANGELICA DE LAS MERCEDES ARRIAGA DIEZ                                 </v>
          </cell>
        </row>
        <row r="14165">
          <cell r="G14165">
            <v>532801</v>
          </cell>
          <cell r="H14165" t="str">
            <v xml:space="preserve">ALEJANDRA PEREZ MINA (DMOS)        </v>
          </cell>
          <cell r="I14165" t="str">
            <v xml:space="preserve">ANGELICA DE LAS MERCEDES ARRIAGA DIEZ                                 </v>
          </cell>
        </row>
        <row r="14166">
          <cell r="G14166">
            <v>532801</v>
          </cell>
          <cell r="H14166" t="str">
            <v xml:space="preserve">ALEJANDRA PEREZ MINA (DMOS)        </v>
          </cell>
          <cell r="I14166" t="str">
            <v xml:space="preserve">ANGELICA DE LAS MERCEDES ARRIAGA DIEZ                                 </v>
          </cell>
        </row>
        <row r="14167">
          <cell r="G14167">
            <v>532801</v>
          </cell>
          <cell r="H14167" t="str">
            <v xml:space="preserve">ALEJANDRA PEREZ MINA (DMOS)        </v>
          </cell>
          <cell r="I14167" t="str">
            <v xml:space="preserve">ANGELICA DE LAS MERCEDES ARRIAGA DIEZ                                 </v>
          </cell>
        </row>
        <row r="14168">
          <cell r="G14168">
            <v>532801</v>
          </cell>
          <cell r="H14168" t="str">
            <v xml:space="preserve">ALEJANDRA PEREZ MINA (DMOS)        </v>
          </cell>
          <cell r="I14168" t="str">
            <v xml:space="preserve">ANGELICA DE LAS MERCEDES ARRIAGA DIEZ                                 </v>
          </cell>
        </row>
        <row r="14169">
          <cell r="G14169">
            <v>532801</v>
          </cell>
          <cell r="H14169" t="str">
            <v xml:space="preserve">ALEJANDRA PEREZ MINA (DMOS)        </v>
          </cell>
          <cell r="I14169" t="str">
            <v xml:space="preserve">ANGELICA DE LAS MERCEDES ARRIAGA DIEZ                                 </v>
          </cell>
        </row>
        <row r="14170">
          <cell r="G14170">
            <v>532801</v>
          </cell>
          <cell r="H14170" t="str">
            <v xml:space="preserve">ALEJANDRA PEREZ MINA (DMOS)        </v>
          </cell>
          <cell r="I14170" t="str">
            <v xml:space="preserve">ANGELICA DE LAS MERCEDES ARRIAGA DIEZ                                 </v>
          </cell>
        </row>
        <row r="14171">
          <cell r="G14171">
            <v>532801</v>
          </cell>
          <cell r="H14171" t="str">
            <v xml:space="preserve">ALEJANDRA PEREZ MINA (DMOS)        </v>
          </cell>
          <cell r="I14171" t="str">
            <v xml:space="preserve">ANGELICA DE LAS MERCEDES ARRIAGA DIEZ                                 </v>
          </cell>
        </row>
        <row r="14172">
          <cell r="G14172">
            <v>532801</v>
          </cell>
          <cell r="H14172" t="str">
            <v xml:space="preserve">ALEJANDRA PEREZ MINA (DMOS)        </v>
          </cell>
          <cell r="I14172" t="str">
            <v xml:space="preserve">ANGELICA DE LAS MERCEDES ARRIAGA DIEZ                                 </v>
          </cell>
        </row>
        <row r="14173">
          <cell r="G14173">
            <v>532801</v>
          </cell>
          <cell r="H14173" t="str">
            <v xml:space="preserve">ALEJANDRA PEREZ MINA (DMOS)        </v>
          </cell>
          <cell r="I14173" t="str">
            <v xml:space="preserve">ANGELICA DE LAS MERCEDES ARRIAGA DIEZ                                 </v>
          </cell>
        </row>
        <row r="14174">
          <cell r="G14174">
            <v>532801</v>
          </cell>
          <cell r="H14174" t="str">
            <v xml:space="preserve">ALEJANDRA PEREZ MINA (DMOS)        </v>
          </cell>
          <cell r="I14174" t="str">
            <v xml:space="preserve">ANGELICA DE LAS MERCEDES ARRIAGA DIEZ                                 </v>
          </cell>
        </row>
        <row r="14175">
          <cell r="G14175">
            <v>532801</v>
          </cell>
          <cell r="H14175" t="str">
            <v xml:space="preserve">ALEJANDRA PEREZ MINA (DMOS)        </v>
          </cell>
          <cell r="I14175" t="str">
            <v xml:space="preserve">ANGELICA DE LAS MERCEDES ARRIAGA DIEZ                                 </v>
          </cell>
        </row>
        <row r="14176">
          <cell r="G14176">
            <v>532801</v>
          </cell>
          <cell r="H14176" t="str">
            <v xml:space="preserve">ALEJANDRA PEREZ MINA (DMOS)        </v>
          </cell>
          <cell r="I14176" t="str">
            <v xml:space="preserve">ANGELICA DE LAS MERCEDES ARRIAGA DIEZ                                 </v>
          </cell>
        </row>
        <row r="14177">
          <cell r="G14177">
            <v>532801</v>
          </cell>
          <cell r="H14177" t="str">
            <v xml:space="preserve">ALEJANDRA PEREZ MINA (DMOS)        </v>
          </cell>
          <cell r="I14177" t="str">
            <v xml:space="preserve">ANGELICA DE LAS MERCEDES ARRIAGA DIEZ                                 </v>
          </cell>
        </row>
        <row r="14178">
          <cell r="G14178">
            <v>532801</v>
          </cell>
          <cell r="H14178" t="str">
            <v xml:space="preserve">ALEJANDRA PEREZ MINA (DMOS)        </v>
          </cell>
          <cell r="I14178" t="str">
            <v xml:space="preserve">ANGELICA DE LAS MERCEDES ARRIAGA DIEZ                                 </v>
          </cell>
        </row>
        <row r="14179">
          <cell r="G14179">
            <v>532801</v>
          </cell>
          <cell r="H14179" t="str">
            <v xml:space="preserve">ALEJANDRA PEREZ MINA (DMOS)        </v>
          </cell>
          <cell r="I14179" t="str">
            <v xml:space="preserve">ANGELICA DE LAS MERCEDES ARRIAGA DIEZ                                 </v>
          </cell>
        </row>
        <row r="14180">
          <cell r="G14180">
            <v>532801</v>
          </cell>
          <cell r="H14180" t="str">
            <v xml:space="preserve">ALEJANDRA PEREZ MINA (DMOS)        </v>
          </cell>
          <cell r="I14180" t="str">
            <v xml:space="preserve">ANGELICA DE LAS MERCEDES ARRIAGA DIEZ                                 </v>
          </cell>
        </row>
        <row r="14181">
          <cell r="G14181">
            <v>532801</v>
          </cell>
          <cell r="H14181" t="str">
            <v xml:space="preserve">ALEJANDRA PEREZ MINA (DMOS)        </v>
          </cell>
          <cell r="I14181" t="str">
            <v xml:space="preserve">ANGELICA DE LAS MERCEDES ARRIAGA DIEZ                                 </v>
          </cell>
        </row>
        <row r="14182">
          <cell r="G14182">
            <v>532801</v>
          </cell>
          <cell r="H14182" t="str">
            <v xml:space="preserve">ALEJANDRA PEREZ MINA (DMOS)        </v>
          </cell>
          <cell r="I14182" t="str">
            <v xml:space="preserve">ANGELICA DE LAS MERCEDES ARRIAGA DIEZ                                 </v>
          </cell>
        </row>
        <row r="14183">
          <cell r="G14183">
            <v>532801</v>
          </cell>
          <cell r="H14183" t="str">
            <v xml:space="preserve">ALEJANDRA PEREZ MINA (DMOS)        </v>
          </cell>
          <cell r="I14183" t="str">
            <v xml:space="preserve">ANGELICA DE LAS MERCEDES ARRIAGA DIEZ                                 </v>
          </cell>
        </row>
        <row r="14184">
          <cell r="G14184">
            <v>532801</v>
          </cell>
          <cell r="H14184" t="str">
            <v xml:space="preserve">ALEJANDRA PEREZ MINA (DMOS)        </v>
          </cell>
          <cell r="I14184" t="str">
            <v xml:space="preserve">ANGELICA DE LAS MERCEDES ARRIAGA DIEZ                                 </v>
          </cell>
        </row>
        <row r="14185">
          <cell r="G14185">
            <v>532801</v>
          </cell>
          <cell r="H14185" t="str">
            <v xml:space="preserve">ALEJANDRA PEREZ MINA (DMOS)        </v>
          </cell>
          <cell r="I14185" t="str">
            <v xml:space="preserve">ANGELICA DE LAS MERCEDES ARRIAGA DIEZ                                 </v>
          </cell>
        </row>
        <row r="14186">
          <cell r="G14186">
            <v>532801</v>
          </cell>
          <cell r="H14186" t="str">
            <v xml:space="preserve">ALEJANDRA PEREZ MINA (DMOS)        </v>
          </cell>
          <cell r="I14186" t="str">
            <v xml:space="preserve">ANGELICA DE LAS MERCEDES ARRIAGA DIEZ                                 </v>
          </cell>
        </row>
        <row r="14187">
          <cell r="G14187">
            <v>532801</v>
          </cell>
          <cell r="H14187" t="str">
            <v xml:space="preserve">ALEJANDRA PEREZ MINA (DMOS)        </v>
          </cell>
          <cell r="I14187" t="str">
            <v xml:space="preserve">ANGELICA DE LAS MERCEDES ARRIAGA DIEZ                                 </v>
          </cell>
        </row>
        <row r="14188">
          <cell r="G14188">
            <v>532801</v>
          </cell>
          <cell r="H14188" t="str">
            <v xml:space="preserve">ALEJANDRA PEREZ MINA (DMOS)        </v>
          </cell>
          <cell r="I14188" t="str">
            <v xml:space="preserve">ANGELICA DE LAS MERCEDES ARRIAGA DIEZ                                 </v>
          </cell>
        </row>
        <row r="14189">
          <cell r="G14189">
            <v>532801</v>
          </cell>
          <cell r="H14189" t="str">
            <v xml:space="preserve">ALEJANDRA PEREZ MINA (DMOS)        </v>
          </cell>
          <cell r="I14189" t="str">
            <v xml:space="preserve">ANGELICA DE LAS MERCEDES ARRIAGA DIEZ                                 </v>
          </cell>
        </row>
        <row r="14190">
          <cell r="G14190">
            <v>532801</v>
          </cell>
          <cell r="H14190" t="str">
            <v xml:space="preserve">ALEJANDRA PEREZ MINA (DMOS)        </v>
          </cell>
          <cell r="I14190" t="str">
            <v xml:space="preserve">ANGELICA DE LAS MERCEDES ARRIAGA DIEZ                                 </v>
          </cell>
        </row>
        <row r="14191">
          <cell r="G14191">
            <v>532801</v>
          </cell>
          <cell r="H14191" t="str">
            <v xml:space="preserve">ALEJANDRA PEREZ MINA (DMOS)        </v>
          </cell>
          <cell r="I14191" t="str">
            <v xml:space="preserve">ANGELICA DE LAS MERCEDES ARRIAGA DIEZ                                 </v>
          </cell>
        </row>
        <row r="14192">
          <cell r="G14192">
            <v>532801</v>
          </cell>
          <cell r="H14192" t="str">
            <v xml:space="preserve">ALEJANDRA PEREZ MINA (DMOS)        </v>
          </cell>
          <cell r="I14192" t="str">
            <v xml:space="preserve">ANGELICA DE LAS MERCEDES ARRIAGA DIEZ                                 </v>
          </cell>
        </row>
        <row r="14193">
          <cell r="G14193">
            <v>532801</v>
          </cell>
          <cell r="H14193" t="str">
            <v xml:space="preserve">ALEJANDRA PEREZ MINA (DMOS)        </v>
          </cell>
          <cell r="I14193" t="str">
            <v xml:space="preserve">ANGELICA DE LAS MERCEDES ARRIAGA DIEZ                                 </v>
          </cell>
        </row>
        <row r="14194">
          <cell r="G14194">
            <v>532801</v>
          </cell>
          <cell r="H14194" t="str">
            <v xml:space="preserve">ALEJANDRA PEREZ MINA (DMOS)        </v>
          </cell>
          <cell r="I14194" t="str">
            <v xml:space="preserve">ANGELICA DE LAS MERCEDES ARRIAGA DIEZ                                 </v>
          </cell>
        </row>
        <row r="14195">
          <cell r="G14195">
            <v>532801</v>
          </cell>
          <cell r="H14195" t="str">
            <v xml:space="preserve">ALEJANDRA PEREZ MINA (DMOS)        </v>
          </cell>
          <cell r="I14195" t="str">
            <v xml:space="preserve">ANGELICA DE LAS MERCEDES ARRIAGA DIEZ                                 </v>
          </cell>
        </row>
        <row r="14196">
          <cell r="G14196">
            <v>532801</v>
          </cell>
          <cell r="H14196" t="str">
            <v xml:space="preserve">ALEJANDRA PEREZ MINA (DMOS)        </v>
          </cell>
          <cell r="I14196" t="str">
            <v xml:space="preserve">ANGELICA DE LAS MERCEDES ARRIAGA DIEZ                                 </v>
          </cell>
        </row>
        <row r="14197">
          <cell r="G14197">
            <v>532823</v>
          </cell>
          <cell r="H14197" t="str">
            <v xml:space="preserve">NAVI SANCHEZ MOJICA                </v>
          </cell>
          <cell r="I14197" t="str">
            <v xml:space="preserve">DAVID CHEREM BETECH                                                   </v>
          </cell>
        </row>
        <row r="14198">
          <cell r="G14198">
            <v>532823</v>
          </cell>
          <cell r="H14198" t="str">
            <v xml:space="preserve">NAVI SANCHEZ MOJICA                </v>
          </cell>
          <cell r="I14198" t="str">
            <v xml:space="preserve">DAVID CHEREM BETECH                                                   </v>
          </cell>
        </row>
        <row r="14199">
          <cell r="G14199">
            <v>532843</v>
          </cell>
          <cell r="H14199" t="str">
            <v xml:space="preserve">ALEJANDRA PEREZ MINA (DMOS)        </v>
          </cell>
          <cell r="I14199" t="str">
            <v xml:space="preserve">MONICA DE LA SALUD ARRIAGA DIEZ                                       </v>
          </cell>
        </row>
        <row r="14200">
          <cell r="G14200">
            <v>532843</v>
          </cell>
          <cell r="H14200" t="str">
            <v xml:space="preserve">ALEJANDRA PEREZ MINA (DMOS)        </v>
          </cell>
          <cell r="I14200" t="str">
            <v xml:space="preserve">MONICA DE LA SALUD ARRIAGA DIEZ                                       </v>
          </cell>
        </row>
        <row r="14201">
          <cell r="G14201">
            <v>532843</v>
          </cell>
          <cell r="H14201" t="str">
            <v xml:space="preserve">ALEJANDRA PEREZ MINA (DMOS)        </v>
          </cell>
          <cell r="I14201" t="str">
            <v xml:space="preserve">MONICA DE LA SALUD ARRIAGA DIEZ                                       </v>
          </cell>
        </row>
        <row r="14202">
          <cell r="G14202">
            <v>532843</v>
          </cell>
          <cell r="H14202" t="str">
            <v xml:space="preserve">ALEJANDRA PEREZ MINA (DMOS)        </v>
          </cell>
          <cell r="I14202" t="str">
            <v xml:space="preserve">MONICA DE LA SALUD ARRIAGA DIEZ                                       </v>
          </cell>
        </row>
        <row r="14203">
          <cell r="G14203">
            <v>532843</v>
          </cell>
          <cell r="H14203" t="str">
            <v xml:space="preserve">ALEJANDRA PEREZ MINA (DMOS)        </v>
          </cell>
          <cell r="I14203" t="str">
            <v xml:space="preserve">MONICA DE LA SALUD ARRIAGA DIEZ                                       </v>
          </cell>
        </row>
        <row r="14204">
          <cell r="G14204">
            <v>532843</v>
          </cell>
          <cell r="H14204" t="str">
            <v xml:space="preserve">ALEJANDRA PEREZ MINA (DMOS)        </v>
          </cell>
          <cell r="I14204" t="str">
            <v xml:space="preserve">MONICA DE LA SALUD ARRIAGA DIEZ                                       </v>
          </cell>
        </row>
        <row r="14205">
          <cell r="G14205">
            <v>532843</v>
          </cell>
          <cell r="H14205" t="str">
            <v xml:space="preserve">ALEJANDRA PEREZ MINA (DMOS)        </v>
          </cell>
          <cell r="I14205" t="str">
            <v xml:space="preserve">MONICA DE LA SALUD ARRIAGA DIEZ                                       </v>
          </cell>
        </row>
        <row r="14206">
          <cell r="G14206">
            <v>532843</v>
          </cell>
          <cell r="H14206" t="str">
            <v xml:space="preserve">ALEJANDRA PEREZ MINA (DMOS)        </v>
          </cell>
          <cell r="I14206" t="str">
            <v xml:space="preserve">MONICA DE LA SALUD ARRIAGA DIEZ                                       </v>
          </cell>
        </row>
        <row r="14207">
          <cell r="G14207">
            <v>532843</v>
          </cell>
          <cell r="H14207" t="str">
            <v xml:space="preserve">ALEJANDRA PEREZ MINA (DMOS)        </v>
          </cell>
          <cell r="I14207" t="str">
            <v xml:space="preserve">MONICA DE LA SALUD ARRIAGA DIEZ                                       </v>
          </cell>
        </row>
        <row r="14208">
          <cell r="G14208">
            <v>532843</v>
          </cell>
          <cell r="H14208" t="str">
            <v xml:space="preserve">ALEJANDRA PEREZ MINA (DMOS)        </v>
          </cell>
          <cell r="I14208" t="str">
            <v xml:space="preserve">MONICA DE LA SALUD ARRIAGA DIEZ                                       </v>
          </cell>
        </row>
        <row r="14209">
          <cell r="G14209">
            <v>532843</v>
          </cell>
          <cell r="H14209" t="str">
            <v xml:space="preserve">ALEJANDRA PEREZ MINA (DMOS)        </v>
          </cell>
          <cell r="I14209" t="str">
            <v xml:space="preserve">MONICA DE LA SALUD ARRIAGA DIEZ                                       </v>
          </cell>
        </row>
        <row r="14210">
          <cell r="G14210">
            <v>532843</v>
          </cell>
          <cell r="H14210" t="str">
            <v xml:space="preserve">ALEJANDRA PEREZ MINA (DMOS)        </v>
          </cell>
          <cell r="I14210" t="str">
            <v xml:space="preserve">MONICA DE LA SALUD ARRIAGA DIEZ                                       </v>
          </cell>
        </row>
        <row r="14211">
          <cell r="G14211">
            <v>532843</v>
          </cell>
          <cell r="H14211" t="str">
            <v xml:space="preserve">ALEJANDRA PEREZ MINA (DMOS)        </v>
          </cell>
          <cell r="I14211" t="str">
            <v xml:space="preserve">MONICA DE LA SALUD ARRIAGA DIEZ                                       </v>
          </cell>
        </row>
        <row r="14212">
          <cell r="G14212">
            <v>532843</v>
          </cell>
          <cell r="H14212" t="str">
            <v xml:space="preserve">ALEJANDRA PEREZ MINA (DMOS)        </v>
          </cell>
          <cell r="I14212" t="str">
            <v xml:space="preserve">MONICA DE LA SALUD ARRIAGA DIEZ                                       </v>
          </cell>
        </row>
        <row r="14213">
          <cell r="G14213">
            <v>532843</v>
          </cell>
          <cell r="H14213" t="str">
            <v xml:space="preserve">ALEJANDRA PEREZ MINA (DMOS)        </v>
          </cell>
          <cell r="I14213" t="str">
            <v xml:space="preserve">MONICA DE LA SALUD ARRIAGA DIEZ                                       </v>
          </cell>
        </row>
        <row r="14214">
          <cell r="G14214">
            <v>532843</v>
          </cell>
          <cell r="H14214" t="str">
            <v xml:space="preserve">ALEJANDRA PEREZ MINA (DMOS)        </v>
          </cell>
          <cell r="I14214" t="str">
            <v xml:space="preserve">MONICA DE LA SALUD ARRIAGA DIEZ                                       </v>
          </cell>
        </row>
        <row r="14215">
          <cell r="G14215">
            <v>532843</v>
          </cell>
          <cell r="H14215" t="str">
            <v xml:space="preserve">ALEJANDRA PEREZ MINA (DMOS)        </v>
          </cell>
          <cell r="I14215" t="str">
            <v xml:space="preserve">MONICA DE LA SALUD ARRIAGA DIEZ                                       </v>
          </cell>
        </row>
        <row r="14216">
          <cell r="G14216">
            <v>532843</v>
          </cell>
          <cell r="H14216" t="str">
            <v xml:space="preserve">ALEJANDRA PEREZ MINA (DMOS)        </v>
          </cell>
          <cell r="I14216" t="str">
            <v xml:space="preserve">MONICA DE LA SALUD ARRIAGA DIEZ                                       </v>
          </cell>
        </row>
        <row r="14217">
          <cell r="G14217">
            <v>532843</v>
          </cell>
          <cell r="H14217" t="str">
            <v xml:space="preserve">ALEJANDRA PEREZ MINA (DMOS)        </v>
          </cell>
          <cell r="I14217" t="str">
            <v xml:space="preserve">MONICA DE LA SALUD ARRIAGA DIEZ                                       </v>
          </cell>
        </row>
        <row r="14218">
          <cell r="G14218">
            <v>532843</v>
          </cell>
          <cell r="H14218" t="str">
            <v xml:space="preserve">ALEJANDRA PEREZ MINA (DMOS)        </v>
          </cell>
          <cell r="I14218" t="str">
            <v xml:space="preserve">MONICA DE LA SALUD ARRIAGA DIEZ                                       </v>
          </cell>
        </row>
        <row r="14219">
          <cell r="G14219">
            <v>532843</v>
          </cell>
          <cell r="H14219" t="str">
            <v xml:space="preserve">ALEJANDRA PEREZ MINA (DMOS)        </v>
          </cell>
          <cell r="I14219" t="str">
            <v xml:space="preserve">MONICA DE LA SALUD ARRIAGA DIEZ                                       </v>
          </cell>
        </row>
        <row r="14220">
          <cell r="G14220">
            <v>532843</v>
          </cell>
          <cell r="H14220" t="str">
            <v xml:space="preserve">ALEJANDRA PEREZ MINA (DMOS)        </v>
          </cell>
          <cell r="I14220" t="str">
            <v xml:space="preserve">MONICA DE LA SALUD ARRIAGA DIEZ                                       </v>
          </cell>
        </row>
        <row r="14221">
          <cell r="G14221">
            <v>532843</v>
          </cell>
          <cell r="H14221" t="str">
            <v xml:space="preserve">ALEJANDRA PEREZ MINA (DMOS)        </v>
          </cell>
          <cell r="I14221" t="str">
            <v xml:space="preserve">MONICA DE LA SALUD ARRIAGA DIEZ                                       </v>
          </cell>
        </row>
        <row r="14222">
          <cell r="G14222">
            <v>532843</v>
          </cell>
          <cell r="H14222" t="str">
            <v xml:space="preserve">ALEJANDRA PEREZ MINA (DMOS)        </v>
          </cell>
          <cell r="I14222" t="str">
            <v xml:space="preserve">MONICA DE LA SALUD ARRIAGA DIEZ                                       </v>
          </cell>
        </row>
        <row r="14223">
          <cell r="G14223">
            <v>532843</v>
          </cell>
          <cell r="H14223" t="str">
            <v xml:space="preserve">ALEJANDRA PEREZ MINA (DMOS)        </v>
          </cell>
          <cell r="I14223" t="str">
            <v xml:space="preserve">MONICA DE LA SALUD ARRIAGA DIEZ                                       </v>
          </cell>
        </row>
        <row r="14224">
          <cell r="G14224">
            <v>532843</v>
          </cell>
          <cell r="H14224" t="str">
            <v xml:space="preserve">ALEJANDRA PEREZ MINA (DMOS)        </v>
          </cell>
          <cell r="I14224" t="str">
            <v xml:space="preserve">MONICA DE LA SALUD ARRIAGA DIEZ                                       </v>
          </cell>
        </row>
        <row r="14225">
          <cell r="G14225">
            <v>532843</v>
          </cell>
          <cell r="H14225" t="str">
            <v xml:space="preserve">ALEJANDRA PEREZ MINA (DMOS)        </v>
          </cell>
          <cell r="I14225" t="str">
            <v xml:space="preserve">MONICA DE LA SALUD ARRIAGA DIEZ                                       </v>
          </cell>
        </row>
        <row r="14226">
          <cell r="G14226">
            <v>532843</v>
          </cell>
          <cell r="H14226" t="str">
            <v xml:space="preserve">ALEJANDRA PEREZ MINA (DMOS)        </v>
          </cell>
          <cell r="I14226" t="str">
            <v xml:space="preserve">MONICA DE LA SALUD ARRIAGA DIEZ                                       </v>
          </cell>
        </row>
        <row r="14227">
          <cell r="G14227">
            <v>532843</v>
          </cell>
          <cell r="H14227" t="str">
            <v xml:space="preserve">ALEJANDRA PEREZ MINA (DMOS)        </v>
          </cell>
          <cell r="I14227" t="str">
            <v xml:space="preserve">MONICA DE LA SALUD ARRIAGA DIEZ                                       </v>
          </cell>
        </row>
        <row r="14228">
          <cell r="G14228">
            <v>532843</v>
          </cell>
          <cell r="H14228" t="str">
            <v xml:space="preserve">ALEJANDRA PEREZ MINA (DMOS)        </v>
          </cell>
          <cell r="I14228" t="str">
            <v xml:space="preserve">MONICA DE LA SALUD ARRIAGA DIEZ                                       </v>
          </cell>
        </row>
        <row r="14229">
          <cell r="G14229">
            <v>532843</v>
          </cell>
          <cell r="H14229" t="str">
            <v xml:space="preserve">ALEJANDRA PEREZ MINA (DMOS)        </v>
          </cell>
          <cell r="I14229" t="str">
            <v xml:space="preserve">MONICA DE LA SALUD ARRIAGA DIEZ                                       </v>
          </cell>
        </row>
        <row r="14230">
          <cell r="G14230">
            <v>532843</v>
          </cell>
          <cell r="H14230" t="str">
            <v xml:space="preserve">ALEJANDRA PEREZ MINA (DMOS)        </v>
          </cell>
          <cell r="I14230" t="str">
            <v xml:space="preserve">MONICA DE LA SALUD ARRIAGA DIEZ                                       </v>
          </cell>
        </row>
        <row r="14231">
          <cell r="G14231">
            <v>532843</v>
          </cell>
          <cell r="H14231" t="str">
            <v xml:space="preserve">ALEJANDRA PEREZ MINA (DMOS)        </v>
          </cell>
          <cell r="I14231" t="str">
            <v xml:space="preserve">MONICA DE LA SALUD ARRIAGA DIEZ                                       </v>
          </cell>
        </row>
        <row r="14232">
          <cell r="G14232">
            <v>532843</v>
          </cell>
          <cell r="H14232" t="str">
            <v xml:space="preserve">ALEJANDRA PEREZ MINA (DMOS)        </v>
          </cell>
          <cell r="I14232" t="str">
            <v xml:space="preserve">MONICA DE LA SALUD ARRIAGA DIEZ                                       </v>
          </cell>
        </row>
        <row r="14233">
          <cell r="G14233">
            <v>532843</v>
          </cell>
          <cell r="H14233" t="str">
            <v xml:space="preserve">ALEJANDRA PEREZ MINA (DMOS)        </v>
          </cell>
          <cell r="I14233" t="str">
            <v xml:space="preserve">MONICA DE LA SALUD ARRIAGA DIEZ                                       </v>
          </cell>
        </row>
        <row r="14234">
          <cell r="G14234">
            <v>532843</v>
          </cell>
          <cell r="H14234" t="str">
            <v xml:space="preserve">ALEJANDRA PEREZ MINA (DMOS)        </v>
          </cell>
          <cell r="I14234" t="str">
            <v xml:space="preserve">MONICA DE LA SALUD ARRIAGA DIEZ                                       </v>
          </cell>
        </row>
        <row r="14235">
          <cell r="G14235">
            <v>532843</v>
          </cell>
          <cell r="H14235" t="str">
            <v xml:space="preserve">ALEJANDRA PEREZ MINA (DMOS)        </v>
          </cell>
          <cell r="I14235" t="str">
            <v xml:space="preserve">MONICA DE LA SALUD ARRIAGA DIEZ                                       </v>
          </cell>
        </row>
        <row r="14236">
          <cell r="G14236">
            <v>532843</v>
          </cell>
          <cell r="H14236" t="str">
            <v xml:space="preserve">ALEJANDRA PEREZ MINA (DMOS)        </v>
          </cell>
          <cell r="I14236" t="str">
            <v xml:space="preserve">MONICA DE LA SALUD ARRIAGA DIEZ                                       </v>
          </cell>
        </row>
        <row r="14237">
          <cell r="G14237">
            <v>532843</v>
          </cell>
          <cell r="H14237" t="str">
            <v xml:space="preserve">ALEJANDRA PEREZ MINA (DMOS)        </v>
          </cell>
          <cell r="I14237" t="str">
            <v xml:space="preserve">MONICA DE LA SALUD ARRIAGA DIEZ                                       </v>
          </cell>
        </row>
        <row r="14238">
          <cell r="G14238">
            <v>532843</v>
          </cell>
          <cell r="H14238" t="str">
            <v xml:space="preserve">ALEJANDRA PEREZ MINA (DMOS)        </v>
          </cell>
          <cell r="I14238" t="str">
            <v xml:space="preserve">MONICA DE LA SALUD ARRIAGA DIEZ                                       </v>
          </cell>
        </row>
        <row r="14239">
          <cell r="G14239">
            <v>532843</v>
          </cell>
          <cell r="H14239" t="str">
            <v xml:space="preserve">ALEJANDRA PEREZ MINA (DMOS)        </v>
          </cell>
          <cell r="I14239" t="str">
            <v xml:space="preserve">MONICA DE LA SALUD ARRIAGA DIEZ                                       </v>
          </cell>
        </row>
        <row r="14240">
          <cell r="G14240">
            <v>532843</v>
          </cell>
          <cell r="H14240" t="str">
            <v xml:space="preserve">ALEJANDRA PEREZ MINA (DMOS)        </v>
          </cell>
          <cell r="I14240" t="str">
            <v xml:space="preserve">MONICA DE LA SALUD ARRIAGA DIEZ                                       </v>
          </cell>
        </row>
        <row r="14241">
          <cell r="G14241">
            <v>532843</v>
          </cell>
          <cell r="H14241" t="str">
            <v xml:space="preserve">ALEJANDRA PEREZ MINA (DMOS)        </v>
          </cell>
          <cell r="I14241" t="str">
            <v xml:space="preserve">MONICA DE LA SALUD ARRIAGA DIEZ                                       </v>
          </cell>
        </row>
        <row r="14242">
          <cell r="G14242">
            <v>532843</v>
          </cell>
          <cell r="H14242" t="str">
            <v xml:space="preserve">ALEJANDRA PEREZ MINA (DMOS)        </v>
          </cell>
          <cell r="I14242" t="str">
            <v xml:space="preserve">MONICA DE LA SALUD ARRIAGA DIEZ                                       </v>
          </cell>
        </row>
        <row r="14243">
          <cell r="G14243">
            <v>532843</v>
          </cell>
          <cell r="H14243" t="str">
            <v xml:space="preserve">ALEJANDRA PEREZ MINA (DMOS)        </v>
          </cell>
          <cell r="I14243" t="str">
            <v xml:space="preserve">MONICA DE LA SALUD ARRIAGA DIEZ                                       </v>
          </cell>
        </row>
        <row r="14244">
          <cell r="G14244">
            <v>532843</v>
          </cell>
          <cell r="H14244" t="str">
            <v xml:space="preserve">ALEJANDRA PEREZ MINA (DMOS)        </v>
          </cell>
          <cell r="I14244" t="str">
            <v xml:space="preserve">MONICA DE LA SALUD ARRIAGA DIEZ                                       </v>
          </cell>
        </row>
        <row r="14245">
          <cell r="G14245">
            <v>532843</v>
          </cell>
          <cell r="H14245" t="str">
            <v xml:space="preserve">ALEJANDRA PEREZ MINA (DMOS)        </v>
          </cell>
          <cell r="I14245" t="str">
            <v xml:space="preserve">MONICA DE LA SALUD ARRIAGA DIEZ                                       </v>
          </cell>
        </row>
        <row r="14246">
          <cell r="G14246">
            <v>532843</v>
          </cell>
          <cell r="H14246" t="str">
            <v xml:space="preserve">ALEJANDRA PEREZ MINA (DMOS)        </v>
          </cell>
          <cell r="I14246" t="str">
            <v xml:space="preserve">MONICA DE LA SALUD ARRIAGA DIEZ                                       </v>
          </cell>
        </row>
        <row r="14247">
          <cell r="G14247">
            <v>532843</v>
          </cell>
          <cell r="H14247" t="str">
            <v xml:space="preserve">ALEJANDRA PEREZ MINA (DMOS)        </v>
          </cell>
          <cell r="I14247" t="str">
            <v xml:space="preserve">MONICA DE LA SALUD ARRIAGA DIEZ                                       </v>
          </cell>
        </row>
        <row r="14248">
          <cell r="G14248">
            <v>532843</v>
          </cell>
          <cell r="H14248" t="str">
            <v xml:space="preserve">ALEJANDRA PEREZ MINA (DMOS)        </v>
          </cell>
          <cell r="I14248" t="str">
            <v xml:space="preserve">MONICA DE LA SALUD ARRIAGA DIEZ                                       </v>
          </cell>
        </row>
        <row r="14249">
          <cell r="G14249">
            <v>532843</v>
          </cell>
          <cell r="H14249" t="str">
            <v xml:space="preserve">ALEJANDRA PEREZ MINA (DMOS)        </v>
          </cell>
          <cell r="I14249" t="str">
            <v xml:space="preserve">MONICA DE LA SALUD ARRIAGA DIEZ                                       </v>
          </cell>
        </row>
        <row r="14250">
          <cell r="G14250">
            <v>532843</v>
          </cell>
          <cell r="H14250" t="str">
            <v xml:space="preserve">ALEJANDRA PEREZ MINA (DMOS)        </v>
          </cell>
          <cell r="I14250" t="str">
            <v xml:space="preserve">MONICA DE LA SALUD ARRIAGA DIEZ                                       </v>
          </cell>
        </row>
        <row r="14251">
          <cell r="G14251">
            <v>532843</v>
          </cell>
          <cell r="H14251" t="str">
            <v xml:space="preserve">ALEJANDRA PEREZ MINA (DMOS)        </v>
          </cell>
          <cell r="I14251" t="str">
            <v xml:space="preserve">MONICA DE LA SALUD ARRIAGA DIEZ                                       </v>
          </cell>
        </row>
        <row r="14252">
          <cell r="G14252">
            <v>532843</v>
          </cell>
          <cell r="H14252" t="str">
            <v xml:space="preserve">ALEJANDRA PEREZ MINA (DMOS)        </v>
          </cell>
          <cell r="I14252" t="str">
            <v xml:space="preserve">MONICA DE LA SALUD ARRIAGA DIEZ                                       </v>
          </cell>
        </row>
        <row r="14253">
          <cell r="G14253">
            <v>532843</v>
          </cell>
          <cell r="H14253" t="str">
            <v xml:space="preserve">ALEJANDRA PEREZ MINA (DMOS)        </v>
          </cell>
          <cell r="I14253" t="str">
            <v xml:space="preserve">MONICA DE LA SALUD ARRIAGA DIEZ                                       </v>
          </cell>
        </row>
        <row r="14254">
          <cell r="G14254">
            <v>532843</v>
          </cell>
          <cell r="H14254" t="str">
            <v xml:space="preserve">ALEJANDRA PEREZ MINA (DMOS)        </v>
          </cell>
          <cell r="I14254" t="str">
            <v xml:space="preserve">MONICA DE LA SALUD ARRIAGA DIEZ                                       </v>
          </cell>
        </row>
        <row r="14255">
          <cell r="G14255">
            <v>532843</v>
          </cell>
          <cell r="H14255" t="str">
            <v xml:space="preserve">ALEJANDRA PEREZ MINA (DMOS)        </v>
          </cell>
          <cell r="I14255" t="str">
            <v xml:space="preserve">MONICA DE LA SALUD ARRIAGA DIEZ                                       </v>
          </cell>
        </row>
        <row r="14256">
          <cell r="G14256">
            <v>532843</v>
          </cell>
          <cell r="H14256" t="str">
            <v xml:space="preserve">ALEJANDRA PEREZ MINA (DMOS)        </v>
          </cell>
          <cell r="I14256" t="str">
            <v xml:space="preserve">MONICA DE LA SALUD ARRIAGA DIEZ                                       </v>
          </cell>
        </row>
        <row r="14257">
          <cell r="G14257">
            <v>532843</v>
          </cell>
          <cell r="H14257" t="str">
            <v xml:space="preserve">ALEJANDRA PEREZ MINA (DMOS)        </v>
          </cell>
          <cell r="I14257" t="str">
            <v xml:space="preserve">MONICA DE LA SALUD ARRIAGA DIEZ                                       </v>
          </cell>
        </row>
        <row r="14258">
          <cell r="G14258">
            <v>532843</v>
          </cell>
          <cell r="H14258" t="str">
            <v xml:space="preserve">ALEJANDRA PEREZ MINA (DMOS)        </v>
          </cell>
          <cell r="I14258" t="str">
            <v xml:space="preserve">MONICA DE LA SALUD ARRIAGA DIEZ                                       </v>
          </cell>
        </row>
        <row r="14259">
          <cell r="G14259">
            <v>532843</v>
          </cell>
          <cell r="H14259" t="str">
            <v xml:space="preserve">ALEJANDRA PEREZ MINA (DMOS)        </v>
          </cell>
          <cell r="I14259" t="str">
            <v xml:space="preserve">MONICA DE LA SALUD ARRIAGA DIEZ                                       </v>
          </cell>
        </row>
        <row r="14260">
          <cell r="G14260">
            <v>532843</v>
          </cell>
          <cell r="H14260" t="str">
            <v xml:space="preserve">ALEJANDRA PEREZ MINA (DMOS)        </v>
          </cell>
          <cell r="I14260" t="str">
            <v xml:space="preserve">MONICA DE LA SALUD ARRIAGA DIEZ                                       </v>
          </cell>
        </row>
        <row r="14261">
          <cell r="G14261">
            <v>532843</v>
          </cell>
          <cell r="H14261" t="str">
            <v xml:space="preserve">ALEJANDRA PEREZ MINA (DMOS)        </v>
          </cell>
          <cell r="I14261" t="str">
            <v xml:space="preserve">MONICA DE LA SALUD ARRIAGA DIEZ                                       </v>
          </cell>
        </row>
        <row r="14262">
          <cell r="G14262">
            <v>532843</v>
          </cell>
          <cell r="H14262" t="str">
            <v xml:space="preserve">ALEJANDRA PEREZ MINA (DMOS)        </v>
          </cell>
          <cell r="I14262" t="str">
            <v xml:space="preserve">MONICA DE LA SALUD ARRIAGA DIEZ                                       </v>
          </cell>
        </row>
        <row r="14263">
          <cell r="G14263">
            <v>532843</v>
          </cell>
          <cell r="H14263" t="str">
            <v xml:space="preserve">ALEJANDRA PEREZ MINA (DMOS)        </v>
          </cell>
          <cell r="I14263" t="str">
            <v xml:space="preserve">MONICA DE LA SALUD ARRIAGA DIEZ                                       </v>
          </cell>
        </row>
        <row r="14264">
          <cell r="G14264">
            <v>532843</v>
          </cell>
          <cell r="H14264" t="str">
            <v xml:space="preserve">ALEJANDRA PEREZ MINA (DMOS)        </v>
          </cell>
          <cell r="I14264" t="str">
            <v xml:space="preserve">MONICA DE LA SALUD ARRIAGA DIEZ                                       </v>
          </cell>
        </row>
        <row r="14265">
          <cell r="G14265">
            <v>532843</v>
          </cell>
          <cell r="H14265" t="str">
            <v xml:space="preserve">ALEJANDRA PEREZ MINA (DMOS)        </v>
          </cell>
          <cell r="I14265" t="str">
            <v xml:space="preserve">MONICA DE LA SALUD ARRIAGA DIEZ                                       </v>
          </cell>
        </row>
        <row r="14266">
          <cell r="G14266">
            <v>532843</v>
          </cell>
          <cell r="H14266" t="str">
            <v xml:space="preserve">ALEJANDRA PEREZ MINA (DMOS)        </v>
          </cell>
          <cell r="I14266" t="str">
            <v xml:space="preserve">MONICA DE LA SALUD ARRIAGA DIEZ                                       </v>
          </cell>
        </row>
        <row r="14267">
          <cell r="G14267">
            <v>532843</v>
          </cell>
          <cell r="H14267" t="str">
            <v xml:space="preserve">ALEJANDRA PEREZ MINA (DMOS)        </v>
          </cell>
          <cell r="I14267" t="str">
            <v xml:space="preserve">MONICA DE LA SALUD ARRIAGA DIEZ                                       </v>
          </cell>
        </row>
        <row r="14268">
          <cell r="G14268">
            <v>532843</v>
          </cell>
          <cell r="H14268" t="str">
            <v xml:space="preserve">ALEJANDRA PEREZ MINA (DMOS)        </v>
          </cell>
          <cell r="I14268" t="str">
            <v xml:space="preserve">MONICA DE LA SALUD ARRIAGA DIEZ                                       </v>
          </cell>
        </row>
        <row r="14269">
          <cell r="G14269">
            <v>532843</v>
          </cell>
          <cell r="H14269" t="str">
            <v xml:space="preserve">ALEJANDRA PEREZ MINA (DMOS)        </v>
          </cell>
          <cell r="I14269" t="str">
            <v xml:space="preserve">MONICA DE LA SALUD ARRIAGA DIEZ                                       </v>
          </cell>
        </row>
        <row r="14270">
          <cell r="G14270">
            <v>532843</v>
          </cell>
          <cell r="H14270" t="str">
            <v xml:space="preserve">ALEJANDRA PEREZ MINA (DMOS)        </v>
          </cell>
          <cell r="I14270" t="str">
            <v xml:space="preserve">MONICA DE LA SALUD ARRIAGA DIEZ                                       </v>
          </cell>
        </row>
        <row r="14271">
          <cell r="G14271">
            <v>532851</v>
          </cell>
          <cell r="H14271" t="str">
            <v xml:space="preserve">GABRIEL RODRIGO BAENA CASTUERA     </v>
          </cell>
          <cell r="I14271" t="str">
            <v xml:space="preserve">MARIA TERESA DEL SAGRADO CORAZON ESCANDON SEPTIEN                     </v>
          </cell>
        </row>
        <row r="14272">
          <cell r="G14272">
            <v>532851</v>
          </cell>
          <cell r="H14272" t="str">
            <v xml:space="preserve">GABRIEL RODRIGO BAENA CASTUERA     </v>
          </cell>
          <cell r="I14272" t="str">
            <v xml:space="preserve">MARIA TERESA DEL SAGRADO CORAZON ESCANDON SEPTIEN                     </v>
          </cell>
        </row>
        <row r="14273">
          <cell r="G14273">
            <v>532851</v>
          </cell>
          <cell r="H14273" t="str">
            <v xml:space="preserve">GABRIEL RODRIGO BAENA CASTUERA     </v>
          </cell>
          <cell r="I14273" t="str">
            <v xml:space="preserve">MARIA TERESA DEL SAGRADO CORAZON ESCANDON SEPTIEN                     </v>
          </cell>
        </row>
        <row r="14274">
          <cell r="G14274">
            <v>532864</v>
          </cell>
          <cell r="H14274" t="str">
            <v xml:space="preserve">GABRIEL RODRIGO BAENA CASTUERA     </v>
          </cell>
          <cell r="I14274" t="str">
            <v xml:space="preserve">INES CERVANTES ESCANDON                                               </v>
          </cell>
        </row>
        <row r="14275">
          <cell r="G14275">
            <v>532864</v>
          </cell>
          <cell r="H14275" t="str">
            <v xml:space="preserve">GABRIEL RODRIGO BAENA CASTUERA     </v>
          </cell>
          <cell r="I14275" t="str">
            <v xml:space="preserve">INES CERVANTES ESCANDON                                               </v>
          </cell>
        </row>
        <row r="14276">
          <cell r="G14276">
            <v>532864</v>
          </cell>
          <cell r="H14276" t="str">
            <v xml:space="preserve">GABRIEL RODRIGO BAENA CASTUERA     </v>
          </cell>
          <cell r="I14276" t="str">
            <v xml:space="preserve">INES CERVANTES ESCANDON                                               </v>
          </cell>
        </row>
        <row r="14277">
          <cell r="G14277">
            <v>532893</v>
          </cell>
          <cell r="H14277" t="str">
            <v xml:space="preserve">ALEJANDRA PEREZ MINA (ALPHA G)     </v>
          </cell>
          <cell r="I14277" t="str">
            <v xml:space="preserve">SOFIA RIBA RINCON GALLARDO                                            </v>
          </cell>
        </row>
        <row r="14278">
          <cell r="G14278">
            <v>532893</v>
          </cell>
          <cell r="H14278" t="str">
            <v xml:space="preserve">ALEJANDRA PEREZ MINA (ALPHA G)     </v>
          </cell>
          <cell r="I14278" t="str">
            <v xml:space="preserve">SOFIA RIBA RINCON GALLARDO                                            </v>
          </cell>
        </row>
        <row r="14279">
          <cell r="G14279">
            <v>532893</v>
          </cell>
          <cell r="H14279" t="str">
            <v xml:space="preserve">ALEJANDRA PEREZ MINA (ALPHA G)     </v>
          </cell>
          <cell r="I14279" t="str">
            <v xml:space="preserve">SOFIA RIBA RINCON GALLARDO                                            </v>
          </cell>
        </row>
        <row r="14280">
          <cell r="G14280">
            <v>532893</v>
          </cell>
          <cell r="H14280" t="str">
            <v xml:space="preserve">ALEJANDRA PEREZ MINA (ALPHA G)     </v>
          </cell>
          <cell r="I14280" t="str">
            <v xml:space="preserve">SOFIA RIBA RINCON GALLARDO                                            </v>
          </cell>
        </row>
        <row r="14281">
          <cell r="G14281">
            <v>532893</v>
          </cell>
          <cell r="H14281" t="str">
            <v xml:space="preserve">ALEJANDRA PEREZ MINA (ALPHA G)     </v>
          </cell>
          <cell r="I14281" t="str">
            <v xml:space="preserve">SOFIA RIBA RINCON GALLARDO                                            </v>
          </cell>
        </row>
        <row r="14282">
          <cell r="G14282">
            <v>532893</v>
          </cell>
          <cell r="H14282" t="str">
            <v xml:space="preserve">ALEJANDRA PEREZ MINA (ALPHA G)     </v>
          </cell>
          <cell r="I14282" t="str">
            <v xml:space="preserve">SOFIA RIBA RINCON GALLARDO                                            </v>
          </cell>
        </row>
        <row r="14283">
          <cell r="G14283">
            <v>532893</v>
          </cell>
          <cell r="H14283" t="str">
            <v xml:space="preserve">ALEJANDRA PEREZ MINA (ALPHA G)     </v>
          </cell>
          <cell r="I14283" t="str">
            <v xml:space="preserve">SOFIA RIBA RINCON GALLARDO                                            </v>
          </cell>
        </row>
        <row r="14284">
          <cell r="G14284">
            <v>532893</v>
          </cell>
          <cell r="H14284" t="str">
            <v xml:space="preserve">ALEJANDRA PEREZ MINA (ALPHA G)     </v>
          </cell>
          <cell r="I14284" t="str">
            <v xml:space="preserve">SOFIA RIBA RINCON GALLARDO                                            </v>
          </cell>
        </row>
        <row r="14285">
          <cell r="G14285">
            <v>532893</v>
          </cell>
          <cell r="H14285" t="str">
            <v xml:space="preserve">ALEJANDRA PEREZ MINA (ALPHA G)     </v>
          </cell>
          <cell r="I14285" t="str">
            <v xml:space="preserve">SOFIA RIBA RINCON GALLARDO                                            </v>
          </cell>
        </row>
        <row r="14286">
          <cell r="G14286">
            <v>532893</v>
          </cell>
          <cell r="H14286" t="str">
            <v xml:space="preserve">ALEJANDRA PEREZ MINA (ALPHA G)     </v>
          </cell>
          <cell r="I14286" t="str">
            <v xml:space="preserve">SOFIA RIBA RINCON GALLARDO                                            </v>
          </cell>
        </row>
        <row r="14287">
          <cell r="G14287">
            <v>532893</v>
          </cell>
          <cell r="H14287" t="str">
            <v xml:space="preserve">ALEJANDRA PEREZ MINA (ALPHA G)     </v>
          </cell>
          <cell r="I14287" t="str">
            <v xml:space="preserve">SOFIA RIBA RINCON GALLARDO                                            </v>
          </cell>
        </row>
        <row r="14288">
          <cell r="G14288">
            <v>532893</v>
          </cell>
          <cell r="H14288" t="str">
            <v xml:space="preserve">ALEJANDRA PEREZ MINA (ALPHA G)     </v>
          </cell>
          <cell r="I14288" t="str">
            <v xml:space="preserve">SOFIA RIBA RINCON GALLARDO                                            </v>
          </cell>
        </row>
        <row r="14289">
          <cell r="G14289">
            <v>532893</v>
          </cell>
          <cell r="H14289" t="str">
            <v xml:space="preserve">ALEJANDRA PEREZ MINA (ALPHA G)     </v>
          </cell>
          <cell r="I14289" t="str">
            <v xml:space="preserve">SOFIA RIBA RINCON GALLARDO                                            </v>
          </cell>
        </row>
        <row r="14290">
          <cell r="G14290">
            <v>532893</v>
          </cell>
          <cell r="H14290" t="str">
            <v xml:space="preserve">ALEJANDRA PEREZ MINA (ALPHA G)     </v>
          </cell>
          <cell r="I14290" t="str">
            <v xml:space="preserve">SOFIA RIBA RINCON GALLARDO                                            </v>
          </cell>
        </row>
        <row r="14291">
          <cell r="G14291">
            <v>532893</v>
          </cell>
          <cell r="H14291" t="str">
            <v xml:space="preserve">ALEJANDRA PEREZ MINA (ALPHA G)     </v>
          </cell>
          <cell r="I14291" t="str">
            <v xml:space="preserve">SOFIA RIBA RINCON GALLARDO                                            </v>
          </cell>
        </row>
        <row r="14292">
          <cell r="G14292">
            <v>532903</v>
          </cell>
          <cell r="H14292" t="str">
            <v xml:space="preserve">ELVA ADRIANA JUAREZ ELIZONDO       </v>
          </cell>
          <cell r="I14292" t="str">
            <v xml:space="preserve">MARIA DEL CARMEN TERESITA RENNER ESCANDON                             </v>
          </cell>
        </row>
        <row r="14293">
          <cell r="G14293">
            <v>532903</v>
          </cell>
          <cell r="H14293" t="str">
            <v xml:space="preserve">ELVA ADRIANA JUAREZ ELIZONDO       </v>
          </cell>
          <cell r="I14293" t="str">
            <v xml:space="preserve">MARIA DEL CARMEN TERESITA RENNER ESCANDON                             </v>
          </cell>
        </row>
        <row r="14294">
          <cell r="G14294">
            <v>532912</v>
          </cell>
          <cell r="H14294" t="str">
            <v xml:space="preserve">EMMA YOLANDA RAMIREZ HUITRON       </v>
          </cell>
          <cell r="I14294" t="str">
            <v xml:space="preserve">JESUS RAFAEL ROBLES TORRADO                                           </v>
          </cell>
        </row>
        <row r="14295">
          <cell r="G14295">
            <v>532912</v>
          </cell>
          <cell r="H14295" t="str">
            <v xml:space="preserve">EMMA YOLANDA RAMIREZ HUITRON       </v>
          </cell>
          <cell r="I14295" t="str">
            <v xml:space="preserve">JESUS RAFAEL ROBLES TORRADO                                           </v>
          </cell>
        </row>
        <row r="14296">
          <cell r="G14296">
            <v>532912</v>
          </cell>
          <cell r="H14296" t="str">
            <v xml:space="preserve">EMMA YOLANDA RAMIREZ HUITRON       </v>
          </cell>
          <cell r="I14296" t="str">
            <v xml:space="preserve">JESUS RAFAEL ROBLES TORRADO                                           </v>
          </cell>
        </row>
        <row r="14297">
          <cell r="G14297">
            <v>532912</v>
          </cell>
          <cell r="H14297" t="str">
            <v xml:space="preserve">EMMA YOLANDA RAMIREZ HUITRON       </v>
          </cell>
          <cell r="I14297" t="str">
            <v xml:space="preserve">JESUS RAFAEL ROBLES TORRADO                                           </v>
          </cell>
        </row>
        <row r="14298">
          <cell r="G14298">
            <v>532925</v>
          </cell>
          <cell r="H14298" t="str">
            <v xml:space="preserve">ALEJANDRA PEREZ MINA (ALPHA)       </v>
          </cell>
          <cell r="I14298" t="str">
            <v xml:space="preserve">XAVIER EDUARDO SAAVEDRA BUENROSTRO                                    </v>
          </cell>
        </row>
        <row r="14299">
          <cell r="G14299">
            <v>532925</v>
          </cell>
          <cell r="H14299" t="str">
            <v xml:space="preserve">ALEJANDRA PEREZ MINA (ALPHA)       </v>
          </cell>
          <cell r="I14299" t="str">
            <v xml:space="preserve">XAVIER EDUARDO SAAVEDRA BUENROSTRO                                    </v>
          </cell>
        </row>
        <row r="14300">
          <cell r="G14300">
            <v>532925</v>
          </cell>
          <cell r="H14300" t="str">
            <v xml:space="preserve">ALEJANDRA PEREZ MINA (ALPHA)       </v>
          </cell>
          <cell r="I14300" t="str">
            <v xml:space="preserve">XAVIER EDUARDO SAAVEDRA BUENROSTRO                                    </v>
          </cell>
        </row>
        <row r="14301">
          <cell r="G14301">
            <v>532925</v>
          </cell>
          <cell r="H14301" t="str">
            <v xml:space="preserve">ALEJANDRA PEREZ MINA (ALPHA)       </v>
          </cell>
          <cell r="I14301" t="str">
            <v xml:space="preserve">XAVIER EDUARDO SAAVEDRA BUENROSTRO                                    </v>
          </cell>
        </row>
        <row r="14302">
          <cell r="G14302">
            <v>532925</v>
          </cell>
          <cell r="H14302" t="str">
            <v xml:space="preserve">ALEJANDRA PEREZ MINA (ALPHA)       </v>
          </cell>
          <cell r="I14302" t="str">
            <v xml:space="preserve">XAVIER EDUARDO SAAVEDRA BUENROSTRO                                    </v>
          </cell>
        </row>
        <row r="14303">
          <cell r="G14303">
            <v>532925</v>
          </cell>
          <cell r="H14303" t="str">
            <v xml:space="preserve">ALEJANDRA PEREZ MINA (ALPHA)       </v>
          </cell>
          <cell r="I14303" t="str">
            <v xml:space="preserve">XAVIER EDUARDO SAAVEDRA BUENROSTRO                                    </v>
          </cell>
        </row>
        <row r="14304">
          <cell r="G14304">
            <v>532925</v>
          </cell>
          <cell r="H14304" t="str">
            <v xml:space="preserve">ALEJANDRA PEREZ MINA (ALPHA)       </v>
          </cell>
          <cell r="I14304" t="str">
            <v xml:space="preserve">XAVIER EDUARDO SAAVEDRA BUENROSTRO                                    </v>
          </cell>
        </row>
        <row r="14305">
          <cell r="G14305">
            <v>532925</v>
          </cell>
          <cell r="H14305" t="str">
            <v xml:space="preserve">ALEJANDRA PEREZ MINA (ALPHA)       </v>
          </cell>
          <cell r="I14305" t="str">
            <v xml:space="preserve">XAVIER EDUARDO SAAVEDRA BUENROSTRO                                    </v>
          </cell>
        </row>
        <row r="14306">
          <cell r="G14306">
            <v>532925</v>
          </cell>
          <cell r="H14306" t="str">
            <v xml:space="preserve">ALEJANDRA PEREZ MINA (ALPHA)       </v>
          </cell>
          <cell r="I14306" t="str">
            <v xml:space="preserve">XAVIER EDUARDO SAAVEDRA BUENROSTRO                                    </v>
          </cell>
        </row>
        <row r="14307">
          <cell r="G14307">
            <v>532925</v>
          </cell>
          <cell r="H14307" t="str">
            <v xml:space="preserve">ALEJANDRA PEREZ MINA (ALPHA)       </v>
          </cell>
          <cell r="I14307" t="str">
            <v xml:space="preserve">XAVIER EDUARDO SAAVEDRA BUENROSTRO                                    </v>
          </cell>
        </row>
        <row r="14308">
          <cell r="G14308">
            <v>532925</v>
          </cell>
          <cell r="H14308" t="str">
            <v xml:space="preserve">ALEJANDRA PEREZ MINA (ALPHA)       </v>
          </cell>
          <cell r="I14308" t="str">
            <v xml:space="preserve">XAVIER EDUARDO SAAVEDRA BUENROSTRO                                    </v>
          </cell>
        </row>
        <row r="14309">
          <cell r="G14309">
            <v>532975</v>
          </cell>
          <cell r="H14309" t="str">
            <v xml:space="preserve">GABRIEL RODRIGO BAENA CASTUERA     </v>
          </cell>
          <cell r="I14309" t="str">
            <v xml:space="preserve">CARLOS RAFAEL BALDERAS HEREDIA                                        </v>
          </cell>
        </row>
        <row r="14310">
          <cell r="G14310">
            <v>532975</v>
          </cell>
          <cell r="H14310" t="str">
            <v xml:space="preserve">GABRIEL RODRIGO BAENA CASTUERA     </v>
          </cell>
          <cell r="I14310" t="str">
            <v xml:space="preserve">CARLOS RAFAEL BALDERAS HEREDIA                                        </v>
          </cell>
        </row>
        <row r="14311">
          <cell r="G14311">
            <v>532983</v>
          </cell>
          <cell r="H14311" t="str">
            <v xml:space="preserve">EMPLEADOS                          </v>
          </cell>
          <cell r="I14311" t="str">
            <v xml:space="preserve">NORBERTO SAMUEL SANCHEZ ARANDA                                        </v>
          </cell>
        </row>
        <row r="14312">
          <cell r="G14312">
            <v>532983</v>
          </cell>
          <cell r="H14312" t="str">
            <v xml:space="preserve">EMPLEADOS                          </v>
          </cell>
          <cell r="I14312" t="str">
            <v xml:space="preserve">NORBERTO SAMUEL SANCHEZ ARANDA                                        </v>
          </cell>
        </row>
        <row r="14313">
          <cell r="G14313">
            <v>532983</v>
          </cell>
          <cell r="H14313" t="str">
            <v xml:space="preserve">EMPLEADOS                          </v>
          </cell>
          <cell r="I14313" t="str">
            <v xml:space="preserve">NORBERTO SAMUEL SANCHEZ ARANDA                                        </v>
          </cell>
        </row>
        <row r="14314">
          <cell r="G14314">
            <v>533002</v>
          </cell>
          <cell r="H14314" t="str">
            <v xml:space="preserve">ALEJANDRA PEREZ MINA (ALPHA G)     </v>
          </cell>
          <cell r="I14314" t="str">
            <v xml:space="preserve">JACK MILLARD RICHMOND MC KIM                                          </v>
          </cell>
        </row>
        <row r="14315">
          <cell r="G14315">
            <v>533002</v>
          </cell>
          <cell r="H14315" t="str">
            <v xml:space="preserve">ALEJANDRA PEREZ MINA (ALPHA G)     </v>
          </cell>
          <cell r="I14315" t="str">
            <v xml:space="preserve">JACK MILLARD RICHMOND MC KIM                                          </v>
          </cell>
        </row>
        <row r="14316">
          <cell r="G14316">
            <v>533002</v>
          </cell>
          <cell r="H14316" t="str">
            <v xml:space="preserve">ALEJANDRA PEREZ MINA (ALPHA G)     </v>
          </cell>
          <cell r="I14316" t="str">
            <v xml:space="preserve">JACK MILLARD RICHMOND MC KIM                                          </v>
          </cell>
        </row>
        <row r="14317">
          <cell r="G14317">
            <v>533002</v>
          </cell>
          <cell r="H14317" t="str">
            <v xml:space="preserve">ALEJANDRA PEREZ MINA (ALPHA G)     </v>
          </cell>
          <cell r="I14317" t="str">
            <v xml:space="preserve">JACK MILLARD RICHMOND MC KIM                                          </v>
          </cell>
        </row>
        <row r="14318">
          <cell r="G14318">
            <v>533002</v>
          </cell>
          <cell r="H14318" t="str">
            <v xml:space="preserve">ALEJANDRA PEREZ MINA (ALPHA G)     </v>
          </cell>
          <cell r="I14318" t="str">
            <v xml:space="preserve">JACK MILLARD RICHMOND MC KIM                                          </v>
          </cell>
        </row>
        <row r="14319">
          <cell r="G14319">
            <v>533002</v>
          </cell>
          <cell r="H14319" t="str">
            <v xml:space="preserve">ALEJANDRA PEREZ MINA (ALPHA G)     </v>
          </cell>
          <cell r="I14319" t="str">
            <v xml:space="preserve">JACK MILLARD RICHMOND MC KIM                                          </v>
          </cell>
        </row>
        <row r="14320">
          <cell r="G14320">
            <v>533002</v>
          </cell>
          <cell r="H14320" t="str">
            <v xml:space="preserve">ALEJANDRA PEREZ MINA (ALPHA G)     </v>
          </cell>
          <cell r="I14320" t="str">
            <v xml:space="preserve">JACK MILLARD RICHMOND MC KIM                                          </v>
          </cell>
        </row>
        <row r="14321">
          <cell r="G14321">
            <v>533002</v>
          </cell>
          <cell r="H14321" t="str">
            <v xml:space="preserve">ALEJANDRA PEREZ MINA (ALPHA G)     </v>
          </cell>
          <cell r="I14321" t="str">
            <v xml:space="preserve">JACK MILLARD RICHMOND MC KIM                                          </v>
          </cell>
        </row>
        <row r="14322">
          <cell r="G14322">
            <v>533002</v>
          </cell>
          <cell r="H14322" t="str">
            <v xml:space="preserve">ALEJANDRA PEREZ MINA (ALPHA G)     </v>
          </cell>
          <cell r="I14322" t="str">
            <v xml:space="preserve">JACK MILLARD RICHMOND MC KIM                                          </v>
          </cell>
        </row>
        <row r="14323">
          <cell r="G14323">
            <v>533024</v>
          </cell>
          <cell r="H14323" t="str">
            <v xml:space="preserve">ALEJANDRA PEREZ MINA (ALPHA)       </v>
          </cell>
          <cell r="I14323" t="str">
            <v xml:space="preserve">VENANCIO JOSE IGNACIO RUIZ CORBELLA                                   </v>
          </cell>
        </row>
        <row r="14324">
          <cell r="G14324">
            <v>533024</v>
          </cell>
          <cell r="H14324" t="str">
            <v xml:space="preserve">ALEJANDRA PEREZ MINA (ALPHA)       </v>
          </cell>
          <cell r="I14324" t="str">
            <v xml:space="preserve">VENANCIO JOSE IGNACIO RUIZ CORBELLA                                   </v>
          </cell>
        </row>
        <row r="14325">
          <cell r="G14325">
            <v>533024</v>
          </cell>
          <cell r="H14325" t="str">
            <v xml:space="preserve">ALEJANDRA PEREZ MINA (ALPHA)       </v>
          </cell>
          <cell r="I14325" t="str">
            <v xml:space="preserve">VENANCIO JOSE IGNACIO RUIZ CORBELLA                                   </v>
          </cell>
        </row>
        <row r="14326">
          <cell r="G14326">
            <v>533024</v>
          </cell>
          <cell r="H14326" t="str">
            <v xml:space="preserve">ALEJANDRA PEREZ MINA (ALPHA)       </v>
          </cell>
          <cell r="I14326" t="str">
            <v xml:space="preserve">VENANCIO JOSE IGNACIO RUIZ CORBELLA                                   </v>
          </cell>
        </row>
        <row r="14327">
          <cell r="G14327">
            <v>533024</v>
          </cell>
          <cell r="H14327" t="str">
            <v xml:space="preserve">ALEJANDRA PEREZ MINA (ALPHA)       </v>
          </cell>
          <cell r="I14327" t="str">
            <v xml:space="preserve">VENANCIO JOSE IGNACIO RUIZ CORBELLA                                   </v>
          </cell>
        </row>
        <row r="14328">
          <cell r="G14328">
            <v>533024</v>
          </cell>
          <cell r="H14328" t="str">
            <v xml:space="preserve">ALEJANDRA PEREZ MINA (ALPHA)       </v>
          </cell>
          <cell r="I14328" t="str">
            <v xml:space="preserve">VENANCIO JOSE IGNACIO RUIZ CORBELLA                                   </v>
          </cell>
        </row>
        <row r="14329">
          <cell r="G14329">
            <v>533024</v>
          </cell>
          <cell r="H14329" t="str">
            <v xml:space="preserve">ALEJANDRA PEREZ MINA (ALPHA)       </v>
          </cell>
          <cell r="I14329" t="str">
            <v xml:space="preserve">VENANCIO JOSE IGNACIO RUIZ CORBELLA                                   </v>
          </cell>
        </row>
        <row r="14330">
          <cell r="G14330">
            <v>533024</v>
          </cell>
          <cell r="H14330" t="str">
            <v xml:space="preserve">ALEJANDRA PEREZ MINA (ALPHA)       </v>
          </cell>
          <cell r="I14330" t="str">
            <v xml:space="preserve">VENANCIO JOSE IGNACIO RUIZ CORBELLA                                   </v>
          </cell>
        </row>
        <row r="14331">
          <cell r="G14331">
            <v>533024</v>
          </cell>
          <cell r="H14331" t="str">
            <v xml:space="preserve">ALEJANDRA PEREZ MINA (ALPHA)       </v>
          </cell>
          <cell r="I14331" t="str">
            <v xml:space="preserve">VENANCIO JOSE IGNACIO RUIZ CORBELLA                                   </v>
          </cell>
        </row>
        <row r="14332">
          <cell r="G14332">
            <v>533024</v>
          </cell>
          <cell r="H14332" t="str">
            <v xml:space="preserve">ALEJANDRA PEREZ MINA (ALPHA)       </v>
          </cell>
          <cell r="I14332" t="str">
            <v xml:space="preserve">VENANCIO JOSE IGNACIO RUIZ CORBELLA                                   </v>
          </cell>
        </row>
        <row r="14333">
          <cell r="G14333">
            <v>533024</v>
          </cell>
          <cell r="H14333" t="str">
            <v xml:space="preserve">ALEJANDRA PEREZ MINA (ALPHA)       </v>
          </cell>
          <cell r="I14333" t="str">
            <v xml:space="preserve">VENANCIO JOSE IGNACIO RUIZ CORBELLA                                   </v>
          </cell>
        </row>
        <row r="14334">
          <cell r="G14334">
            <v>533024</v>
          </cell>
          <cell r="H14334" t="str">
            <v xml:space="preserve">ALEJANDRA PEREZ MINA (ALPHA)       </v>
          </cell>
          <cell r="I14334" t="str">
            <v xml:space="preserve">VENANCIO JOSE IGNACIO RUIZ CORBELLA                                   </v>
          </cell>
        </row>
        <row r="14335">
          <cell r="G14335">
            <v>533024</v>
          </cell>
          <cell r="H14335" t="str">
            <v xml:space="preserve">ALEJANDRA PEREZ MINA (ALPHA)       </v>
          </cell>
          <cell r="I14335" t="str">
            <v xml:space="preserve">VENANCIO JOSE IGNACIO RUIZ CORBELLA                                   </v>
          </cell>
        </row>
        <row r="14336">
          <cell r="G14336">
            <v>533024</v>
          </cell>
          <cell r="H14336" t="str">
            <v xml:space="preserve">ALEJANDRA PEREZ MINA (ALPHA)       </v>
          </cell>
          <cell r="I14336" t="str">
            <v xml:space="preserve">VENANCIO JOSE IGNACIO RUIZ CORBELLA                                   </v>
          </cell>
        </row>
        <row r="14337">
          <cell r="G14337">
            <v>533024</v>
          </cell>
          <cell r="H14337" t="str">
            <v xml:space="preserve">ALEJANDRA PEREZ MINA (ALPHA)       </v>
          </cell>
          <cell r="I14337" t="str">
            <v xml:space="preserve">VENANCIO JOSE IGNACIO RUIZ CORBELLA                                   </v>
          </cell>
        </row>
        <row r="14338">
          <cell r="G14338">
            <v>533024</v>
          </cell>
          <cell r="H14338" t="str">
            <v xml:space="preserve">ALEJANDRA PEREZ MINA (ALPHA)       </v>
          </cell>
          <cell r="I14338" t="str">
            <v xml:space="preserve">VENANCIO JOSE IGNACIO RUIZ CORBELLA                                   </v>
          </cell>
        </row>
        <row r="14339">
          <cell r="G14339">
            <v>533024</v>
          </cell>
          <cell r="H14339" t="str">
            <v xml:space="preserve">ALEJANDRA PEREZ MINA (ALPHA)       </v>
          </cell>
          <cell r="I14339" t="str">
            <v xml:space="preserve">VENANCIO JOSE IGNACIO RUIZ CORBELLA                                   </v>
          </cell>
        </row>
        <row r="14340">
          <cell r="G14340">
            <v>533024</v>
          </cell>
          <cell r="H14340" t="str">
            <v xml:space="preserve">ALEJANDRA PEREZ MINA (ALPHA)       </v>
          </cell>
          <cell r="I14340" t="str">
            <v xml:space="preserve">VENANCIO JOSE IGNACIO RUIZ CORBELLA                                   </v>
          </cell>
        </row>
        <row r="14341">
          <cell r="G14341">
            <v>533024</v>
          </cell>
          <cell r="H14341" t="str">
            <v xml:space="preserve">ALEJANDRA PEREZ MINA (ALPHA)       </v>
          </cell>
          <cell r="I14341" t="str">
            <v xml:space="preserve">VENANCIO JOSE IGNACIO RUIZ CORBELLA                                   </v>
          </cell>
        </row>
        <row r="14342">
          <cell r="G14342">
            <v>533024</v>
          </cell>
          <cell r="H14342" t="str">
            <v xml:space="preserve">ALEJANDRA PEREZ MINA (ALPHA)       </v>
          </cell>
          <cell r="I14342" t="str">
            <v xml:space="preserve">VENANCIO JOSE IGNACIO RUIZ CORBELLA                                   </v>
          </cell>
        </row>
        <row r="14343">
          <cell r="G14343">
            <v>533053</v>
          </cell>
          <cell r="H14343" t="str">
            <v>LUIS FRANCISCO RODRIGUEZ PE/A (V.G.</v>
          </cell>
          <cell r="I14343" t="str">
            <v xml:space="preserve">MIGUEL ANGEL TEMBLADOR VIVAR                                          </v>
          </cell>
        </row>
        <row r="14344">
          <cell r="G14344">
            <v>533053</v>
          </cell>
          <cell r="H14344" t="str">
            <v>LUIS FRANCISCO RODRIGUEZ PE/A (V.G.</v>
          </cell>
          <cell r="I14344" t="str">
            <v xml:space="preserve">MIGUEL ANGEL TEMBLADOR VIVAR                                          </v>
          </cell>
        </row>
        <row r="14345">
          <cell r="G14345">
            <v>533053</v>
          </cell>
          <cell r="H14345" t="str">
            <v>LUIS FRANCISCO RODRIGUEZ PE/A (V.G.</v>
          </cell>
          <cell r="I14345" t="str">
            <v xml:space="preserve">MIGUEL ANGEL TEMBLADOR VIVAR                                          </v>
          </cell>
        </row>
        <row r="14346">
          <cell r="G14346">
            <v>533053</v>
          </cell>
          <cell r="H14346" t="str">
            <v>LUIS FRANCISCO RODRIGUEZ PE/A (V.G.</v>
          </cell>
          <cell r="I14346" t="str">
            <v xml:space="preserve">MIGUEL ANGEL TEMBLADOR VIVAR                                          </v>
          </cell>
        </row>
        <row r="14347">
          <cell r="G14347">
            <v>533053</v>
          </cell>
          <cell r="H14347" t="str">
            <v>LUIS FRANCISCO RODRIGUEZ PE/A (V.G.</v>
          </cell>
          <cell r="I14347" t="str">
            <v xml:space="preserve">MIGUEL ANGEL TEMBLADOR VIVAR                                          </v>
          </cell>
        </row>
        <row r="14348">
          <cell r="G14348">
            <v>533053</v>
          </cell>
          <cell r="H14348" t="str">
            <v>LUIS FRANCISCO RODRIGUEZ PE/A (V.G.</v>
          </cell>
          <cell r="I14348" t="str">
            <v xml:space="preserve">MIGUEL ANGEL TEMBLADOR VIVAR                                          </v>
          </cell>
        </row>
        <row r="14349">
          <cell r="G14349">
            <v>533053</v>
          </cell>
          <cell r="H14349" t="str">
            <v>LUIS FRANCISCO RODRIGUEZ PE/A (V.G.</v>
          </cell>
          <cell r="I14349" t="str">
            <v xml:space="preserve">MIGUEL ANGEL TEMBLADOR VIVAR                                          </v>
          </cell>
        </row>
        <row r="14350">
          <cell r="G14350">
            <v>533053</v>
          </cell>
          <cell r="H14350" t="str">
            <v>LUIS FRANCISCO RODRIGUEZ PE/A (V.G.</v>
          </cell>
          <cell r="I14350" t="str">
            <v xml:space="preserve">MIGUEL ANGEL TEMBLADOR VIVAR                                          </v>
          </cell>
        </row>
        <row r="14351">
          <cell r="G14351">
            <v>533053</v>
          </cell>
          <cell r="H14351" t="str">
            <v>LUIS FRANCISCO RODRIGUEZ PE/A (V.G.</v>
          </cell>
          <cell r="I14351" t="str">
            <v xml:space="preserve">MIGUEL ANGEL TEMBLADOR VIVAR                                          </v>
          </cell>
        </row>
        <row r="14352">
          <cell r="G14352">
            <v>533082</v>
          </cell>
          <cell r="H14352" t="str">
            <v xml:space="preserve">JAIME DAVID FAES                   </v>
          </cell>
          <cell r="I14352" t="str">
            <v xml:space="preserve">JORGE MARIO SOTO Y GALVEZ                                             </v>
          </cell>
        </row>
        <row r="14353">
          <cell r="G14353">
            <v>533082</v>
          </cell>
          <cell r="H14353" t="str">
            <v xml:space="preserve">JAIME DAVID FAES                   </v>
          </cell>
          <cell r="I14353" t="str">
            <v xml:space="preserve">JORGE MARIO SOTO Y GALVEZ                                             </v>
          </cell>
        </row>
        <row r="14354">
          <cell r="G14354">
            <v>533082</v>
          </cell>
          <cell r="H14354" t="str">
            <v xml:space="preserve">JAIME DAVID FAES                   </v>
          </cell>
          <cell r="I14354" t="str">
            <v xml:space="preserve">JORGE MARIO SOTO Y GALVEZ                                             </v>
          </cell>
        </row>
        <row r="14355">
          <cell r="G14355">
            <v>533082</v>
          </cell>
          <cell r="H14355" t="str">
            <v xml:space="preserve">JAIME DAVID FAES                   </v>
          </cell>
          <cell r="I14355" t="str">
            <v xml:space="preserve">JORGE MARIO SOTO Y GALVEZ                                             </v>
          </cell>
        </row>
        <row r="14356">
          <cell r="G14356">
            <v>533093</v>
          </cell>
          <cell r="H14356" t="str">
            <v xml:space="preserve">ANAMAYTE TOPETE ESTRADA            </v>
          </cell>
          <cell r="I14356" t="str">
            <v xml:space="preserve">ALBERTO ULISES FERNANDEZ CASTILLON                                    </v>
          </cell>
        </row>
        <row r="14357">
          <cell r="G14357">
            <v>533104</v>
          </cell>
          <cell r="H14357" t="str">
            <v xml:space="preserve">ANAMAYTE TOPETE ESTRADA            </v>
          </cell>
          <cell r="I14357" t="str">
            <v xml:space="preserve">NOELIA AGUIRRE RAMIREZ                                                </v>
          </cell>
        </row>
        <row r="14358">
          <cell r="G14358">
            <v>533131</v>
          </cell>
          <cell r="H14358" t="str">
            <v xml:space="preserve">ANAMAYTE TOPETE ESTRADA            </v>
          </cell>
          <cell r="I14358" t="str">
            <v xml:space="preserve">ANTONIO RODRIGUEZ FERNANDEZ                                           </v>
          </cell>
        </row>
        <row r="14359">
          <cell r="G14359">
            <v>533165</v>
          </cell>
          <cell r="H14359" t="str">
            <v>BELINDA YOLANDA ACOSTA GALINDO (C.G</v>
          </cell>
          <cell r="I14359" t="str">
            <v xml:space="preserve">JUAN MANUEL AGUILAR DE LA PEﾑA                                        </v>
          </cell>
        </row>
        <row r="14360">
          <cell r="G14360">
            <v>533165</v>
          </cell>
          <cell r="H14360" t="str">
            <v>BELINDA YOLANDA ACOSTA GALINDO (C.G</v>
          </cell>
          <cell r="I14360" t="str">
            <v xml:space="preserve">JUAN MANUEL AGUILAR DE LA PEﾑA                                        </v>
          </cell>
        </row>
        <row r="14361">
          <cell r="G14361">
            <v>533165</v>
          </cell>
          <cell r="H14361" t="str">
            <v>BELINDA YOLANDA ACOSTA GALINDO (C.G</v>
          </cell>
          <cell r="I14361" t="str">
            <v xml:space="preserve">JUAN MANUEL AGUILAR DE LA PEﾑA                                        </v>
          </cell>
        </row>
        <row r="14362">
          <cell r="G14362">
            <v>533202</v>
          </cell>
          <cell r="H14362" t="str">
            <v xml:space="preserve">MINERVA OLVERA BONILLA             </v>
          </cell>
          <cell r="I14362" t="str">
            <v xml:space="preserve">DOMINGO DIAZ NORIEGA                                                  </v>
          </cell>
        </row>
        <row r="14363">
          <cell r="G14363">
            <v>533242</v>
          </cell>
          <cell r="H14363" t="str">
            <v xml:space="preserve">ANAMAYTE TOPETE ESTRADA            </v>
          </cell>
          <cell r="I14363" t="str">
            <v xml:space="preserve">EDGAR ARMANDO MANZANO MARTINEZ                                        </v>
          </cell>
        </row>
        <row r="14364">
          <cell r="G14364">
            <v>533263</v>
          </cell>
          <cell r="H14364" t="str">
            <v>JOSUE GERARDO RAMIREZ ESPA/A FUENTE</v>
          </cell>
          <cell r="I14364" t="str">
            <v xml:space="preserve">JORGE ARTURO HIJAR Y AGUILAR                                          </v>
          </cell>
        </row>
        <row r="14365">
          <cell r="G14365">
            <v>533263</v>
          </cell>
          <cell r="H14365" t="str">
            <v>JOSUE GERARDO RAMIREZ ESPA/A FUENTE</v>
          </cell>
          <cell r="I14365" t="str">
            <v xml:space="preserve">JORGE ARTURO HIJAR Y AGUILAR                                          </v>
          </cell>
        </row>
        <row r="14366">
          <cell r="G14366">
            <v>533263</v>
          </cell>
          <cell r="H14366" t="str">
            <v>JOSUE GERARDO RAMIREZ ESPA/A FUENTE</v>
          </cell>
          <cell r="I14366" t="str">
            <v xml:space="preserve">JORGE ARTURO HIJAR Y AGUILAR                                          </v>
          </cell>
        </row>
        <row r="14367">
          <cell r="G14367">
            <v>533263</v>
          </cell>
          <cell r="H14367" t="str">
            <v>JOSUE GERARDO RAMIREZ ESPA/A FUENTE</v>
          </cell>
          <cell r="I14367" t="str">
            <v xml:space="preserve">JORGE ARTURO HIJAR Y AGUILAR                                          </v>
          </cell>
        </row>
        <row r="14368">
          <cell r="G14368">
            <v>533263</v>
          </cell>
          <cell r="H14368" t="str">
            <v>JOSUE GERARDO RAMIREZ ESPA/A FUENTE</v>
          </cell>
          <cell r="I14368" t="str">
            <v xml:space="preserve">JORGE ARTURO HIJAR Y AGUILAR                                          </v>
          </cell>
        </row>
        <row r="14369">
          <cell r="G14369">
            <v>533271</v>
          </cell>
          <cell r="H14369" t="str">
            <v xml:space="preserve">ALEJANDRO AGUILAR MORALES          </v>
          </cell>
          <cell r="I14369" t="str">
            <v xml:space="preserve">PATRICIA MARIA DE LA CONCEPCION AVELAR GARNICA                        </v>
          </cell>
        </row>
        <row r="14370">
          <cell r="G14370">
            <v>533271</v>
          </cell>
          <cell r="H14370" t="str">
            <v xml:space="preserve">ALEJANDRO AGUILAR MORALES          </v>
          </cell>
          <cell r="I14370" t="str">
            <v xml:space="preserve">PATRICIA MARIA DE LA CONCEPCION AVELAR GARNICA                        </v>
          </cell>
        </row>
        <row r="14371">
          <cell r="G14371">
            <v>533271</v>
          </cell>
          <cell r="H14371" t="str">
            <v xml:space="preserve">ALEJANDRO AGUILAR MORALES          </v>
          </cell>
          <cell r="I14371" t="str">
            <v xml:space="preserve">PATRICIA MARIA DE LA CONCEPCION AVELAR GARNICA                        </v>
          </cell>
        </row>
        <row r="14372">
          <cell r="G14372">
            <v>533271</v>
          </cell>
          <cell r="H14372" t="str">
            <v xml:space="preserve">ALEJANDRO AGUILAR MORALES          </v>
          </cell>
          <cell r="I14372" t="str">
            <v xml:space="preserve">PATRICIA MARIA DE LA CONCEPCION AVELAR GARNICA                        </v>
          </cell>
        </row>
        <row r="14373">
          <cell r="G14373">
            <v>533271</v>
          </cell>
          <cell r="H14373" t="str">
            <v xml:space="preserve">ALEJANDRO AGUILAR MORALES          </v>
          </cell>
          <cell r="I14373" t="str">
            <v xml:space="preserve">PATRICIA MARIA DE LA CONCEPCION AVELAR GARNICA                        </v>
          </cell>
        </row>
        <row r="14374">
          <cell r="G14374">
            <v>533271</v>
          </cell>
          <cell r="H14374" t="str">
            <v xml:space="preserve">ALEJANDRO AGUILAR MORALES          </v>
          </cell>
          <cell r="I14374" t="str">
            <v xml:space="preserve">PATRICIA MARIA DE LA CONCEPCION AVELAR GARNICA                        </v>
          </cell>
        </row>
        <row r="14375">
          <cell r="G14375">
            <v>533271</v>
          </cell>
          <cell r="H14375" t="str">
            <v xml:space="preserve">ALEJANDRO AGUILAR MORALES          </v>
          </cell>
          <cell r="I14375" t="str">
            <v xml:space="preserve">PATRICIA MARIA DE LA CONCEPCION AVELAR GARNICA                        </v>
          </cell>
        </row>
        <row r="14376">
          <cell r="G14376">
            <v>533271</v>
          </cell>
          <cell r="H14376" t="str">
            <v xml:space="preserve">ALEJANDRO AGUILAR MORALES          </v>
          </cell>
          <cell r="I14376" t="str">
            <v xml:space="preserve">PATRICIA MARIA DE LA CONCEPCION AVELAR GARNICA                        </v>
          </cell>
        </row>
        <row r="14377">
          <cell r="G14377">
            <v>533271</v>
          </cell>
          <cell r="H14377" t="str">
            <v xml:space="preserve">ALEJANDRO AGUILAR MORALES          </v>
          </cell>
          <cell r="I14377" t="str">
            <v xml:space="preserve">PATRICIA MARIA DE LA CONCEPCION AVELAR GARNICA                        </v>
          </cell>
        </row>
        <row r="14378">
          <cell r="G14378">
            <v>533271</v>
          </cell>
          <cell r="H14378" t="str">
            <v xml:space="preserve">ALEJANDRO AGUILAR MORALES          </v>
          </cell>
          <cell r="I14378" t="str">
            <v xml:space="preserve">PATRICIA MARIA DE LA CONCEPCION AVELAR GARNICA                        </v>
          </cell>
        </row>
        <row r="14379">
          <cell r="G14379">
            <v>533271</v>
          </cell>
          <cell r="H14379" t="str">
            <v xml:space="preserve">ALEJANDRO AGUILAR MORALES          </v>
          </cell>
          <cell r="I14379" t="str">
            <v xml:space="preserve">PATRICIA MARIA DE LA CONCEPCION AVELAR GARNICA                        </v>
          </cell>
        </row>
        <row r="14380">
          <cell r="G14380">
            <v>533271</v>
          </cell>
          <cell r="H14380" t="str">
            <v xml:space="preserve">ALEJANDRO AGUILAR MORALES          </v>
          </cell>
          <cell r="I14380" t="str">
            <v xml:space="preserve">PATRICIA MARIA DE LA CONCEPCION AVELAR GARNICA                        </v>
          </cell>
        </row>
        <row r="14381">
          <cell r="G14381">
            <v>533271</v>
          </cell>
          <cell r="H14381" t="str">
            <v xml:space="preserve">ALEJANDRO AGUILAR MORALES          </v>
          </cell>
          <cell r="I14381" t="str">
            <v xml:space="preserve">PATRICIA MARIA DE LA CONCEPCION AVELAR GARNICA                        </v>
          </cell>
        </row>
        <row r="14382">
          <cell r="G14382">
            <v>533292</v>
          </cell>
          <cell r="H14382" t="str">
            <v xml:space="preserve">ANAMAYTE TOPETE ESTRADA            </v>
          </cell>
          <cell r="I14382" t="str">
            <v xml:space="preserve">JESUS ALBERTO TEJERO GONZALEZ                                         </v>
          </cell>
        </row>
        <row r="14383">
          <cell r="G14383">
            <v>533324</v>
          </cell>
          <cell r="H14383" t="str">
            <v xml:space="preserve">GABRIEL RODRIGO BAENA CASTUERA     </v>
          </cell>
          <cell r="I14383" t="str">
            <v xml:space="preserve">RAFAEL DE LA TEJA GALVAN                                              </v>
          </cell>
        </row>
        <row r="14384">
          <cell r="G14384">
            <v>533324</v>
          </cell>
          <cell r="H14384" t="str">
            <v xml:space="preserve">GABRIEL RODRIGO BAENA CASTUERA     </v>
          </cell>
          <cell r="I14384" t="str">
            <v xml:space="preserve">RAFAEL DE LA TEJA GALVAN                                              </v>
          </cell>
        </row>
        <row r="14385">
          <cell r="G14385">
            <v>533332</v>
          </cell>
          <cell r="H14385" t="str">
            <v>JOSUE GERARDO RAMIREZ ESPA/A FUENTE</v>
          </cell>
          <cell r="I14385" t="str">
            <v xml:space="preserve">SERGIO PATRICIO NIETO TRESPALACIOS                                    </v>
          </cell>
        </row>
        <row r="14386">
          <cell r="G14386">
            <v>533332</v>
          </cell>
          <cell r="H14386" t="str">
            <v>JOSUE GERARDO RAMIREZ ESPA/A FUENTE</v>
          </cell>
          <cell r="I14386" t="str">
            <v xml:space="preserve">SERGIO PATRICIO NIETO TRESPALACIOS                                    </v>
          </cell>
        </row>
        <row r="14387">
          <cell r="G14387">
            <v>533332</v>
          </cell>
          <cell r="H14387" t="str">
            <v>JOSUE GERARDO RAMIREZ ESPA/A FUENTE</v>
          </cell>
          <cell r="I14387" t="str">
            <v xml:space="preserve">SERGIO PATRICIO NIETO TRESPALACIOS                                    </v>
          </cell>
        </row>
        <row r="14388">
          <cell r="G14388">
            <v>533332</v>
          </cell>
          <cell r="H14388" t="str">
            <v>JOSUE GERARDO RAMIREZ ESPA/A FUENTE</v>
          </cell>
          <cell r="I14388" t="str">
            <v xml:space="preserve">SERGIO PATRICIO NIETO TRESPALACIOS                                    </v>
          </cell>
        </row>
        <row r="14389">
          <cell r="G14389">
            <v>533332</v>
          </cell>
          <cell r="H14389" t="str">
            <v>JOSUE GERARDO RAMIREZ ESPA/A FUENTE</v>
          </cell>
          <cell r="I14389" t="str">
            <v xml:space="preserve">SERGIO PATRICIO NIETO TRESPALACIOS                                    </v>
          </cell>
        </row>
        <row r="14390">
          <cell r="G14390">
            <v>533332</v>
          </cell>
          <cell r="H14390" t="str">
            <v>JOSUE GERARDO RAMIREZ ESPA/A FUENTE</v>
          </cell>
          <cell r="I14390" t="str">
            <v xml:space="preserve">SERGIO PATRICIO NIETO TRESPALACIOS                                    </v>
          </cell>
        </row>
        <row r="14391">
          <cell r="G14391">
            <v>533332</v>
          </cell>
          <cell r="H14391" t="str">
            <v>JOSUE GERARDO RAMIREZ ESPA/A FUENTE</v>
          </cell>
          <cell r="I14391" t="str">
            <v xml:space="preserve">SERGIO PATRICIO NIETO TRESPALACIOS                                    </v>
          </cell>
        </row>
        <row r="14392">
          <cell r="G14392">
            <v>533332</v>
          </cell>
          <cell r="H14392" t="str">
            <v>JOSUE GERARDO RAMIREZ ESPA/A FUENTE</v>
          </cell>
          <cell r="I14392" t="str">
            <v xml:space="preserve">SERGIO PATRICIO NIETO TRESPALACIOS                                    </v>
          </cell>
        </row>
        <row r="14393">
          <cell r="G14393">
            <v>533332</v>
          </cell>
          <cell r="H14393" t="str">
            <v>JOSUE GERARDO RAMIREZ ESPA/A FUENTE</v>
          </cell>
          <cell r="I14393" t="str">
            <v xml:space="preserve">SERGIO PATRICIO NIETO TRESPALACIOS                                    </v>
          </cell>
        </row>
        <row r="14394">
          <cell r="G14394">
            <v>533332</v>
          </cell>
          <cell r="H14394" t="str">
            <v>JOSUE GERARDO RAMIREZ ESPA/A FUENTE</v>
          </cell>
          <cell r="I14394" t="str">
            <v xml:space="preserve">SERGIO PATRICIO NIETO TRESPALACIOS                                    </v>
          </cell>
        </row>
        <row r="14395">
          <cell r="G14395">
            <v>533332</v>
          </cell>
          <cell r="H14395" t="str">
            <v>JOSUE GERARDO RAMIREZ ESPA/A FUENTE</v>
          </cell>
          <cell r="I14395" t="str">
            <v xml:space="preserve">SERGIO PATRICIO NIETO TRESPALACIOS                                    </v>
          </cell>
        </row>
        <row r="14396">
          <cell r="G14396">
            <v>533345</v>
          </cell>
          <cell r="H14396" t="str">
            <v xml:space="preserve">ELVA ADRIANA JUAREZ ELIZONDO       </v>
          </cell>
          <cell r="I14396" t="str">
            <v xml:space="preserve">MAURICIO GERARDO MAIZ DOMENE                                          </v>
          </cell>
        </row>
        <row r="14397">
          <cell r="G14397">
            <v>533345</v>
          </cell>
          <cell r="H14397" t="str">
            <v xml:space="preserve">ELVA ADRIANA JUAREZ ELIZONDO       </v>
          </cell>
          <cell r="I14397" t="str">
            <v xml:space="preserve">MAURICIO GERARDO MAIZ DOMENE                                          </v>
          </cell>
        </row>
        <row r="14398">
          <cell r="G14398">
            <v>533374</v>
          </cell>
          <cell r="H14398" t="str">
            <v xml:space="preserve">ALEJANDRA PEREZ MINA               </v>
          </cell>
          <cell r="I14398" t="str">
            <v xml:space="preserve">GRUPO LALA, S.A.B. DE C.V.                                            </v>
          </cell>
        </row>
        <row r="14399">
          <cell r="G14399">
            <v>533382</v>
          </cell>
          <cell r="H14399" t="str">
            <v xml:space="preserve">JAIME DAVID FAES                   </v>
          </cell>
          <cell r="I14399" t="str">
            <v xml:space="preserve">INMOBILIARIA IRIFER, S.A.                                             </v>
          </cell>
        </row>
        <row r="14400">
          <cell r="G14400">
            <v>533402</v>
          </cell>
          <cell r="H14400" t="str">
            <v xml:space="preserve">ANAMAYTE TOPETE ESTRADA            </v>
          </cell>
          <cell r="I14400" t="str">
            <v xml:space="preserve">ENRIQUE OTHON CASAS AVALOS                                            </v>
          </cell>
        </row>
        <row r="14401">
          <cell r="G14401">
            <v>533402</v>
          </cell>
          <cell r="H14401" t="str">
            <v xml:space="preserve">ANAMAYTE TOPETE ESTRADA            </v>
          </cell>
          <cell r="I14401" t="str">
            <v xml:space="preserve">ENRIQUE OTHON CASAS AVALOS                                            </v>
          </cell>
        </row>
        <row r="14402">
          <cell r="G14402">
            <v>533414</v>
          </cell>
          <cell r="H14402" t="str">
            <v xml:space="preserve">BELINDA YOLANDA ACOSTA GALINDO     </v>
          </cell>
          <cell r="I14402" t="str">
            <v xml:space="preserve">ROBERTO ESPINOZA HERNANDEZ                                            </v>
          </cell>
        </row>
        <row r="14403">
          <cell r="G14403">
            <v>533414</v>
          </cell>
          <cell r="H14403" t="str">
            <v xml:space="preserve">BELINDA YOLANDA ACOSTA GALINDO     </v>
          </cell>
          <cell r="I14403" t="str">
            <v xml:space="preserve">ROBERTO ESPINOZA HERNANDEZ                                            </v>
          </cell>
        </row>
        <row r="14404">
          <cell r="G14404">
            <v>533414</v>
          </cell>
          <cell r="H14404" t="str">
            <v xml:space="preserve">BELINDA YOLANDA ACOSTA GALINDO     </v>
          </cell>
          <cell r="I14404" t="str">
            <v xml:space="preserve">ROBERTO ESPINOZA HERNANDEZ                                            </v>
          </cell>
        </row>
        <row r="14405">
          <cell r="G14405">
            <v>533414</v>
          </cell>
          <cell r="H14405" t="str">
            <v xml:space="preserve">BELINDA YOLANDA ACOSTA GALINDO     </v>
          </cell>
          <cell r="I14405" t="str">
            <v xml:space="preserve">ROBERTO ESPINOZA HERNANDEZ                                            </v>
          </cell>
        </row>
        <row r="14406">
          <cell r="G14406">
            <v>533414</v>
          </cell>
          <cell r="H14406" t="str">
            <v xml:space="preserve">BELINDA YOLANDA ACOSTA GALINDO     </v>
          </cell>
          <cell r="I14406" t="str">
            <v xml:space="preserve">ROBERTO ESPINOZA HERNANDEZ                                            </v>
          </cell>
        </row>
        <row r="14407">
          <cell r="G14407">
            <v>533414</v>
          </cell>
          <cell r="H14407" t="str">
            <v xml:space="preserve">BELINDA YOLANDA ACOSTA GALINDO     </v>
          </cell>
          <cell r="I14407" t="str">
            <v xml:space="preserve">ROBERTO ESPINOZA HERNANDEZ                                            </v>
          </cell>
        </row>
        <row r="14408">
          <cell r="G14408">
            <v>533414</v>
          </cell>
          <cell r="H14408" t="str">
            <v xml:space="preserve">BELINDA YOLANDA ACOSTA GALINDO     </v>
          </cell>
          <cell r="I14408" t="str">
            <v xml:space="preserve">ROBERTO ESPINOZA HERNANDEZ                                            </v>
          </cell>
        </row>
        <row r="14409">
          <cell r="G14409">
            <v>533414</v>
          </cell>
          <cell r="H14409" t="str">
            <v xml:space="preserve">BELINDA YOLANDA ACOSTA GALINDO     </v>
          </cell>
          <cell r="I14409" t="str">
            <v xml:space="preserve">ROBERTO ESPINOZA HERNANDEZ                                            </v>
          </cell>
        </row>
        <row r="14410">
          <cell r="G14410">
            <v>533414</v>
          </cell>
          <cell r="H14410" t="str">
            <v xml:space="preserve">BELINDA YOLANDA ACOSTA GALINDO     </v>
          </cell>
          <cell r="I14410" t="str">
            <v xml:space="preserve">ROBERTO ESPINOZA HERNANDEZ                                            </v>
          </cell>
        </row>
        <row r="14411">
          <cell r="G14411">
            <v>533414</v>
          </cell>
          <cell r="H14411" t="str">
            <v xml:space="preserve">BELINDA YOLANDA ACOSTA GALINDO     </v>
          </cell>
          <cell r="I14411" t="str">
            <v xml:space="preserve">ROBERTO ESPINOZA HERNANDEZ                                            </v>
          </cell>
        </row>
        <row r="14412">
          <cell r="G14412">
            <v>533435</v>
          </cell>
          <cell r="H14412" t="str">
            <v xml:space="preserve">MARIO ALBERTO SANCHEZ BRAVO        </v>
          </cell>
          <cell r="I14412" t="str">
            <v xml:space="preserve">FUNDACION UNIVERSIDAD DE LAS AMERICAS PUEBLA                          </v>
          </cell>
        </row>
        <row r="14413">
          <cell r="G14413">
            <v>533435</v>
          </cell>
          <cell r="H14413" t="str">
            <v xml:space="preserve">MARIO ALBERTO SANCHEZ BRAVO        </v>
          </cell>
          <cell r="I14413" t="str">
            <v xml:space="preserve">FUNDACION UNIVERSIDAD DE LAS AMERICAS PUEBLA                          </v>
          </cell>
        </row>
        <row r="14414">
          <cell r="G14414">
            <v>533435</v>
          </cell>
          <cell r="H14414" t="str">
            <v xml:space="preserve">MARIO ALBERTO SANCHEZ BRAVO        </v>
          </cell>
          <cell r="I14414" t="str">
            <v xml:space="preserve">FUNDACION UNIVERSIDAD DE LAS AMERICAS PUEBLA                          </v>
          </cell>
        </row>
        <row r="14415">
          <cell r="G14415">
            <v>533435</v>
          </cell>
          <cell r="H14415" t="str">
            <v xml:space="preserve">MARIO ALBERTO SANCHEZ BRAVO        </v>
          </cell>
          <cell r="I14415" t="str">
            <v xml:space="preserve">FUNDACION UNIVERSIDAD DE LAS AMERICAS PUEBLA                          </v>
          </cell>
        </row>
        <row r="14416">
          <cell r="G14416">
            <v>533435</v>
          </cell>
          <cell r="H14416" t="str">
            <v xml:space="preserve">MARIO ALBERTO SANCHEZ BRAVO        </v>
          </cell>
          <cell r="I14416" t="str">
            <v xml:space="preserve">FUNDACION UNIVERSIDAD DE LAS AMERICAS PUEBLA                          </v>
          </cell>
        </row>
        <row r="14417">
          <cell r="G14417">
            <v>533435</v>
          </cell>
          <cell r="H14417" t="str">
            <v xml:space="preserve">MARIO ALBERTO SANCHEZ BRAVO        </v>
          </cell>
          <cell r="I14417" t="str">
            <v xml:space="preserve">FUNDACION UNIVERSIDAD DE LAS AMERICAS PUEBLA                          </v>
          </cell>
        </row>
        <row r="14418">
          <cell r="G14418">
            <v>533435</v>
          </cell>
          <cell r="H14418" t="str">
            <v xml:space="preserve">MARIO ALBERTO SANCHEZ BRAVO        </v>
          </cell>
          <cell r="I14418" t="str">
            <v xml:space="preserve">FUNDACION UNIVERSIDAD DE LAS AMERICAS PUEBLA                          </v>
          </cell>
        </row>
        <row r="14419">
          <cell r="G14419">
            <v>533435</v>
          </cell>
          <cell r="H14419" t="str">
            <v xml:space="preserve">MARIO ALBERTO SANCHEZ BRAVO        </v>
          </cell>
          <cell r="I14419" t="str">
            <v xml:space="preserve">FUNDACION UNIVERSIDAD DE LAS AMERICAS PUEBLA                          </v>
          </cell>
        </row>
        <row r="14420">
          <cell r="G14420">
            <v>533435</v>
          </cell>
          <cell r="H14420" t="str">
            <v xml:space="preserve">MARIO ALBERTO SANCHEZ BRAVO        </v>
          </cell>
          <cell r="I14420" t="str">
            <v xml:space="preserve">FUNDACION UNIVERSIDAD DE LAS AMERICAS PUEBLA                          </v>
          </cell>
        </row>
        <row r="14421">
          <cell r="G14421">
            <v>533435</v>
          </cell>
          <cell r="H14421" t="str">
            <v xml:space="preserve">MARIO ALBERTO SANCHEZ BRAVO        </v>
          </cell>
          <cell r="I14421" t="str">
            <v xml:space="preserve">FUNDACION UNIVERSIDAD DE LAS AMERICAS PUEBLA                          </v>
          </cell>
        </row>
        <row r="14422">
          <cell r="G14422">
            <v>533435</v>
          </cell>
          <cell r="H14422" t="str">
            <v xml:space="preserve">MARIO ALBERTO SANCHEZ BRAVO        </v>
          </cell>
          <cell r="I14422" t="str">
            <v xml:space="preserve">FUNDACION UNIVERSIDAD DE LAS AMERICAS PUEBLA                          </v>
          </cell>
        </row>
        <row r="14423">
          <cell r="G14423">
            <v>533435</v>
          </cell>
          <cell r="H14423" t="str">
            <v xml:space="preserve">MARIO ALBERTO SANCHEZ BRAVO        </v>
          </cell>
          <cell r="I14423" t="str">
            <v xml:space="preserve">FUNDACION UNIVERSIDAD DE LAS AMERICAS PUEBLA                          </v>
          </cell>
        </row>
        <row r="14424">
          <cell r="G14424">
            <v>533435</v>
          </cell>
          <cell r="H14424" t="str">
            <v xml:space="preserve">MARIO ALBERTO SANCHEZ BRAVO        </v>
          </cell>
          <cell r="I14424" t="str">
            <v xml:space="preserve">FUNDACION UNIVERSIDAD DE LAS AMERICAS PUEBLA                          </v>
          </cell>
        </row>
        <row r="14425">
          <cell r="G14425">
            <v>533435</v>
          </cell>
          <cell r="H14425" t="str">
            <v xml:space="preserve">MARIO ALBERTO SANCHEZ BRAVO        </v>
          </cell>
          <cell r="I14425" t="str">
            <v xml:space="preserve">FUNDACION UNIVERSIDAD DE LAS AMERICAS PUEBLA                          </v>
          </cell>
        </row>
        <row r="14426">
          <cell r="G14426">
            <v>533435</v>
          </cell>
          <cell r="H14426" t="str">
            <v xml:space="preserve">MARIO ALBERTO SANCHEZ BRAVO        </v>
          </cell>
          <cell r="I14426" t="str">
            <v xml:space="preserve">FUNDACION UNIVERSIDAD DE LAS AMERICAS PUEBLA                          </v>
          </cell>
        </row>
        <row r="14427">
          <cell r="G14427">
            <v>533435</v>
          </cell>
          <cell r="H14427" t="str">
            <v xml:space="preserve">MARIO ALBERTO SANCHEZ BRAVO        </v>
          </cell>
          <cell r="I14427" t="str">
            <v xml:space="preserve">FUNDACION UNIVERSIDAD DE LAS AMERICAS PUEBLA                          </v>
          </cell>
        </row>
        <row r="14428">
          <cell r="G14428">
            <v>533435</v>
          </cell>
          <cell r="H14428" t="str">
            <v xml:space="preserve">MARIO ALBERTO SANCHEZ BRAVO        </v>
          </cell>
          <cell r="I14428" t="str">
            <v xml:space="preserve">FUNDACION UNIVERSIDAD DE LAS AMERICAS PUEBLA                          </v>
          </cell>
        </row>
        <row r="14429">
          <cell r="G14429">
            <v>533435</v>
          </cell>
          <cell r="H14429" t="str">
            <v xml:space="preserve">MARIO ALBERTO SANCHEZ BRAVO        </v>
          </cell>
          <cell r="I14429" t="str">
            <v xml:space="preserve">FUNDACION UNIVERSIDAD DE LAS AMERICAS PUEBLA                          </v>
          </cell>
        </row>
        <row r="14430">
          <cell r="G14430">
            <v>533435</v>
          </cell>
          <cell r="H14430" t="str">
            <v xml:space="preserve">MARIO ALBERTO SANCHEZ BRAVO        </v>
          </cell>
          <cell r="I14430" t="str">
            <v xml:space="preserve">FUNDACION UNIVERSIDAD DE LAS AMERICAS PUEBLA                          </v>
          </cell>
        </row>
        <row r="14431">
          <cell r="G14431">
            <v>533435</v>
          </cell>
          <cell r="H14431" t="str">
            <v xml:space="preserve">MARIO ALBERTO SANCHEZ BRAVO        </v>
          </cell>
          <cell r="I14431" t="str">
            <v xml:space="preserve">FUNDACION UNIVERSIDAD DE LAS AMERICAS PUEBLA                          </v>
          </cell>
        </row>
        <row r="14432">
          <cell r="G14432">
            <v>533435</v>
          </cell>
          <cell r="H14432" t="str">
            <v xml:space="preserve">MARIO ALBERTO SANCHEZ BRAVO        </v>
          </cell>
          <cell r="I14432" t="str">
            <v xml:space="preserve">FUNDACION UNIVERSIDAD DE LAS AMERICAS PUEBLA                          </v>
          </cell>
        </row>
        <row r="14433">
          <cell r="G14433">
            <v>533435</v>
          </cell>
          <cell r="H14433" t="str">
            <v xml:space="preserve">MARIO ALBERTO SANCHEZ BRAVO        </v>
          </cell>
          <cell r="I14433" t="str">
            <v xml:space="preserve">FUNDACION UNIVERSIDAD DE LAS AMERICAS PUEBLA                          </v>
          </cell>
        </row>
        <row r="14434">
          <cell r="G14434">
            <v>533435</v>
          </cell>
          <cell r="H14434" t="str">
            <v xml:space="preserve">MARIO ALBERTO SANCHEZ BRAVO        </v>
          </cell>
          <cell r="I14434" t="str">
            <v xml:space="preserve">FUNDACION UNIVERSIDAD DE LAS AMERICAS PUEBLA                          </v>
          </cell>
        </row>
        <row r="14435">
          <cell r="G14435">
            <v>533435</v>
          </cell>
          <cell r="H14435" t="str">
            <v xml:space="preserve">MARIO ALBERTO SANCHEZ BRAVO        </v>
          </cell>
          <cell r="I14435" t="str">
            <v xml:space="preserve">FUNDACION UNIVERSIDAD DE LAS AMERICAS PUEBLA                          </v>
          </cell>
        </row>
        <row r="14436">
          <cell r="G14436">
            <v>533435</v>
          </cell>
          <cell r="H14436" t="str">
            <v xml:space="preserve">MARIO ALBERTO SANCHEZ BRAVO        </v>
          </cell>
          <cell r="I14436" t="str">
            <v xml:space="preserve">FUNDACION UNIVERSIDAD DE LAS AMERICAS PUEBLA                          </v>
          </cell>
        </row>
        <row r="14437">
          <cell r="G14437">
            <v>533435</v>
          </cell>
          <cell r="H14437" t="str">
            <v xml:space="preserve">MARIO ALBERTO SANCHEZ BRAVO        </v>
          </cell>
          <cell r="I14437" t="str">
            <v xml:space="preserve">FUNDACION UNIVERSIDAD DE LAS AMERICAS PUEBLA                          </v>
          </cell>
        </row>
        <row r="14438">
          <cell r="G14438">
            <v>533435</v>
          </cell>
          <cell r="H14438" t="str">
            <v xml:space="preserve">MARIO ALBERTO SANCHEZ BRAVO        </v>
          </cell>
          <cell r="I14438" t="str">
            <v xml:space="preserve">FUNDACION UNIVERSIDAD DE LAS AMERICAS PUEBLA                          </v>
          </cell>
        </row>
        <row r="14439">
          <cell r="G14439">
            <v>533435</v>
          </cell>
          <cell r="H14439" t="str">
            <v xml:space="preserve">MARIO ALBERTO SANCHEZ BRAVO        </v>
          </cell>
          <cell r="I14439" t="str">
            <v xml:space="preserve">FUNDACION UNIVERSIDAD DE LAS AMERICAS PUEBLA                          </v>
          </cell>
        </row>
        <row r="14440">
          <cell r="G14440">
            <v>533435</v>
          </cell>
          <cell r="H14440" t="str">
            <v xml:space="preserve">MARIO ALBERTO SANCHEZ BRAVO        </v>
          </cell>
          <cell r="I14440" t="str">
            <v xml:space="preserve">FUNDACION UNIVERSIDAD DE LAS AMERICAS PUEBLA                          </v>
          </cell>
        </row>
        <row r="14441">
          <cell r="G14441">
            <v>533435</v>
          </cell>
          <cell r="H14441" t="str">
            <v xml:space="preserve">MARIO ALBERTO SANCHEZ BRAVO        </v>
          </cell>
          <cell r="I14441" t="str">
            <v xml:space="preserve">FUNDACION UNIVERSIDAD DE LAS AMERICAS PUEBLA                          </v>
          </cell>
        </row>
        <row r="14442">
          <cell r="G14442">
            <v>533435</v>
          </cell>
          <cell r="H14442" t="str">
            <v xml:space="preserve">MARIO ALBERTO SANCHEZ BRAVO        </v>
          </cell>
          <cell r="I14442" t="str">
            <v xml:space="preserve">FUNDACION UNIVERSIDAD DE LAS AMERICAS PUEBLA                          </v>
          </cell>
        </row>
        <row r="14443">
          <cell r="G14443">
            <v>533435</v>
          </cell>
          <cell r="H14443" t="str">
            <v xml:space="preserve">MARIO ALBERTO SANCHEZ BRAVO        </v>
          </cell>
          <cell r="I14443" t="str">
            <v xml:space="preserve">FUNDACION UNIVERSIDAD DE LAS AMERICAS PUEBLA                          </v>
          </cell>
        </row>
        <row r="14444">
          <cell r="G14444">
            <v>533435</v>
          </cell>
          <cell r="H14444" t="str">
            <v xml:space="preserve">MARIO ALBERTO SANCHEZ BRAVO        </v>
          </cell>
          <cell r="I14444" t="str">
            <v xml:space="preserve">FUNDACION UNIVERSIDAD DE LAS AMERICAS PUEBLA                          </v>
          </cell>
        </row>
        <row r="14445">
          <cell r="G14445">
            <v>533435</v>
          </cell>
          <cell r="H14445" t="str">
            <v xml:space="preserve">MARIO ALBERTO SANCHEZ BRAVO        </v>
          </cell>
          <cell r="I14445" t="str">
            <v xml:space="preserve">FUNDACION UNIVERSIDAD DE LAS AMERICAS PUEBLA                          </v>
          </cell>
        </row>
        <row r="14446">
          <cell r="G14446">
            <v>533464</v>
          </cell>
          <cell r="H14446" t="str">
            <v xml:space="preserve">ALEJANDRO AGUILAR MORALES          </v>
          </cell>
          <cell r="I14446" t="str">
            <v xml:space="preserve">SAMANTHA (MENOR) NAVA LANDA                                           </v>
          </cell>
        </row>
        <row r="14447">
          <cell r="G14447">
            <v>533464</v>
          </cell>
          <cell r="H14447" t="str">
            <v xml:space="preserve">ALEJANDRO AGUILAR MORALES          </v>
          </cell>
          <cell r="I14447" t="str">
            <v xml:space="preserve">SAMANTHA (MENOR) NAVA LANDA                                           </v>
          </cell>
        </row>
        <row r="14448">
          <cell r="G14448">
            <v>533472</v>
          </cell>
          <cell r="H14448" t="str">
            <v>LUIS FRANCISCO RODRIGUEZ PE/A (V.G.</v>
          </cell>
          <cell r="I14448" t="str">
            <v xml:space="preserve">RAUL MELENDEZ ROBLEDO                                                 </v>
          </cell>
        </row>
        <row r="14449">
          <cell r="G14449">
            <v>533472</v>
          </cell>
          <cell r="H14449" t="str">
            <v>LUIS FRANCISCO RODRIGUEZ PE/A (V.G.</v>
          </cell>
          <cell r="I14449" t="str">
            <v xml:space="preserve">RAUL MELENDEZ ROBLEDO                                                 </v>
          </cell>
        </row>
        <row r="14450">
          <cell r="G14450">
            <v>533472</v>
          </cell>
          <cell r="H14450" t="str">
            <v>LUIS FRANCISCO RODRIGUEZ PE/A (V.G.</v>
          </cell>
          <cell r="I14450" t="str">
            <v xml:space="preserve">RAUL MELENDEZ ROBLEDO                                                 </v>
          </cell>
        </row>
        <row r="14451">
          <cell r="G14451">
            <v>533472</v>
          </cell>
          <cell r="H14451" t="str">
            <v>LUIS FRANCISCO RODRIGUEZ PE/A (V.G.</v>
          </cell>
          <cell r="I14451" t="str">
            <v xml:space="preserve">RAUL MELENDEZ ROBLEDO                                                 </v>
          </cell>
        </row>
        <row r="14452">
          <cell r="G14452">
            <v>533472</v>
          </cell>
          <cell r="H14452" t="str">
            <v>LUIS FRANCISCO RODRIGUEZ PE/A (V.G.</v>
          </cell>
          <cell r="I14452" t="str">
            <v xml:space="preserve">RAUL MELENDEZ ROBLEDO                                                 </v>
          </cell>
        </row>
        <row r="14453">
          <cell r="G14453">
            <v>533472</v>
          </cell>
          <cell r="H14453" t="str">
            <v>LUIS FRANCISCO RODRIGUEZ PE/A (V.G.</v>
          </cell>
          <cell r="I14453" t="str">
            <v xml:space="preserve">RAUL MELENDEZ ROBLEDO                                                 </v>
          </cell>
        </row>
        <row r="14454">
          <cell r="G14454">
            <v>533472</v>
          </cell>
          <cell r="H14454" t="str">
            <v>LUIS FRANCISCO RODRIGUEZ PE/A (V.G.</v>
          </cell>
          <cell r="I14454" t="str">
            <v xml:space="preserve">RAUL MELENDEZ ROBLEDO                                                 </v>
          </cell>
        </row>
        <row r="14455">
          <cell r="G14455">
            <v>533472</v>
          </cell>
          <cell r="H14455" t="str">
            <v>LUIS FRANCISCO RODRIGUEZ PE/A (V.G.</v>
          </cell>
          <cell r="I14455" t="str">
            <v xml:space="preserve">RAUL MELENDEZ ROBLEDO                                                 </v>
          </cell>
        </row>
        <row r="14456">
          <cell r="G14456">
            <v>533472</v>
          </cell>
          <cell r="H14456" t="str">
            <v>LUIS FRANCISCO RODRIGUEZ PE/A (V.G.</v>
          </cell>
          <cell r="I14456" t="str">
            <v xml:space="preserve">RAUL MELENDEZ ROBLEDO                                                 </v>
          </cell>
        </row>
        <row r="14457">
          <cell r="G14457">
            <v>533472</v>
          </cell>
          <cell r="H14457" t="str">
            <v>LUIS FRANCISCO RODRIGUEZ PE/A (V.G.</v>
          </cell>
          <cell r="I14457" t="str">
            <v xml:space="preserve">RAUL MELENDEZ ROBLEDO                                                 </v>
          </cell>
        </row>
        <row r="14458">
          <cell r="G14458">
            <v>533472</v>
          </cell>
          <cell r="H14458" t="str">
            <v>LUIS FRANCISCO RODRIGUEZ PE/A (V.G.</v>
          </cell>
          <cell r="I14458" t="str">
            <v xml:space="preserve">RAUL MELENDEZ ROBLEDO                                                 </v>
          </cell>
        </row>
        <row r="14459">
          <cell r="G14459">
            <v>533472</v>
          </cell>
          <cell r="H14459" t="str">
            <v>LUIS FRANCISCO RODRIGUEZ PE/A (V.G.</v>
          </cell>
          <cell r="I14459" t="str">
            <v xml:space="preserve">RAUL MELENDEZ ROBLEDO                                                 </v>
          </cell>
        </row>
        <row r="14460">
          <cell r="G14460">
            <v>533472</v>
          </cell>
          <cell r="H14460" t="str">
            <v>LUIS FRANCISCO RODRIGUEZ PE/A (V.G.</v>
          </cell>
          <cell r="I14460" t="str">
            <v xml:space="preserve">RAUL MELENDEZ ROBLEDO                                                 </v>
          </cell>
        </row>
        <row r="14461">
          <cell r="G14461">
            <v>533472</v>
          </cell>
          <cell r="H14461" t="str">
            <v>LUIS FRANCISCO RODRIGUEZ PE/A (V.G.</v>
          </cell>
          <cell r="I14461" t="str">
            <v xml:space="preserve">RAUL MELENDEZ ROBLEDO                                                 </v>
          </cell>
        </row>
        <row r="14462">
          <cell r="G14462">
            <v>533525</v>
          </cell>
          <cell r="H14462" t="str">
            <v>BELINDA YOLANDA ACOSTA GALINDO (C.G</v>
          </cell>
          <cell r="I14462" t="str">
            <v xml:space="preserve">JAVIER CAMARGO GALLEGOS                                               </v>
          </cell>
        </row>
        <row r="14463">
          <cell r="G14463">
            <v>533525</v>
          </cell>
          <cell r="H14463" t="str">
            <v>BELINDA YOLANDA ACOSTA GALINDO (C.G</v>
          </cell>
          <cell r="I14463" t="str">
            <v xml:space="preserve">JAVIER CAMARGO GALLEGOS                                               </v>
          </cell>
        </row>
        <row r="14464">
          <cell r="G14464">
            <v>533525</v>
          </cell>
          <cell r="H14464" t="str">
            <v>BELINDA YOLANDA ACOSTA GALINDO (C.G</v>
          </cell>
          <cell r="I14464" t="str">
            <v xml:space="preserve">JAVIER CAMARGO GALLEGOS                                               </v>
          </cell>
        </row>
        <row r="14465">
          <cell r="G14465">
            <v>533525</v>
          </cell>
          <cell r="H14465" t="str">
            <v>BELINDA YOLANDA ACOSTA GALINDO (C.G</v>
          </cell>
          <cell r="I14465" t="str">
            <v xml:space="preserve">JAVIER CAMARGO GALLEGOS                                               </v>
          </cell>
        </row>
        <row r="14466">
          <cell r="G14466">
            <v>533525</v>
          </cell>
          <cell r="H14466" t="str">
            <v>BELINDA YOLANDA ACOSTA GALINDO (C.G</v>
          </cell>
          <cell r="I14466" t="str">
            <v xml:space="preserve">JAVIER CAMARGO GALLEGOS                                               </v>
          </cell>
        </row>
        <row r="14467">
          <cell r="G14467">
            <v>533525</v>
          </cell>
          <cell r="H14467" t="str">
            <v>BELINDA YOLANDA ACOSTA GALINDO (C.G</v>
          </cell>
          <cell r="I14467" t="str">
            <v xml:space="preserve">JAVIER CAMARGO GALLEGOS                                               </v>
          </cell>
        </row>
        <row r="14468">
          <cell r="G14468">
            <v>533525</v>
          </cell>
          <cell r="H14468" t="str">
            <v>BELINDA YOLANDA ACOSTA GALINDO (C.G</v>
          </cell>
          <cell r="I14468" t="str">
            <v xml:space="preserve">JAVIER CAMARGO GALLEGOS                                               </v>
          </cell>
        </row>
        <row r="14469">
          <cell r="G14469">
            <v>533554</v>
          </cell>
          <cell r="H14469" t="str">
            <v xml:space="preserve">GABRIEL RODRIGO BAENA CASTUERA     </v>
          </cell>
          <cell r="I14469" t="str">
            <v xml:space="preserve">BRIGITTE ANDRE GRUNER                                                 </v>
          </cell>
        </row>
        <row r="14470">
          <cell r="G14470">
            <v>533554</v>
          </cell>
          <cell r="H14470" t="str">
            <v xml:space="preserve">GABRIEL RODRIGO BAENA CASTUERA     </v>
          </cell>
          <cell r="I14470" t="str">
            <v xml:space="preserve">BRIGITTE ANDRE GRUNER                                                 </v>
          </cell>
        </row>
        <row r="14471">
          <cell r="G14471">
            <v>533591</v>
          </cell>
          <cell r="H14471" t="str">
            <v xml:space="preserve">ANAMAYTE TOPETE ESTRADA            </v>
          </cell>
          <cell r="I14471" t="str">
            <v xml:space="preserve">ARACELI MONTOYA LOPEZ                                                 </v>
          </cell>
        </row>
        <row r="14472">
          <cell r="G14472">
            <v>533602</v>
          </cell>
          <cell r="H14472" t="str">
            <v xml:space="preserve">ALEJANDRA PEREZ MINA (ALPHA G)     </v>
          </cell>
          <cell r="I14472" t="str">
            <v xml:space="preserve">ADRIANA PALIZA ORANTES                                                </v>
          </cell>
        </row>
        <row r="14473">
          <cell r="G14473">
            <v>533602</v>
          </cell>
          <cell r="H14473" t="str">
            <v xml:space="preserve">ALEJANDRA PEREZ MINA (ALPHA G)     </v>
          </cell>
          <cell r="I14473" t="str">
            <v xml:space="preserve">ADRIANA PALIZA ORANTES                                                </v>
          </cell>
        </row>
        <row r="14474">
          <cell r="G14474">
            <v>533623</v>
          </cell>
          <cell r="H14474" t="str">
            <v xml:space="preserve">CESAR MENENDEZ SUAREZ              </v>
          </cell>
          <cell r="I14474" t="str">
            <v xml:space="preserve">MARIA DOLORES AGUILERA MARTINEZ                                       </v>
          </cell>
        </row>
        <row r="14475">
          <cell r="G14475">
            <v>533623</v>
          </cell>
          <cell r="H14475" t="str">
            <v xml:space="preserve">CESAR MENENDEZ SUAREZ              </v>
          </cell>
          <cell r="I14475" t="str">
            <v xml:space="preserve">MARIA DOLORES AGUILERA MARTINEZ                                       </v>
          </cell>
        </row>
        <row r="14476">
          <cell r="G14476">
            <v>533645</v>
          </cell>
          <cell r="H14476" t="str">
            <v xml:space="preserve">LUIS FRANCISCO RODRIGUEZ PEﾑA      </v>
          </cell>
          <cell r="I14476" t="str">
            <v xml:space="preserve">CUAUHTEMOC BARRIENTOS SANDOVAL                                        </v>
          </cell>
        </row>
        <row r="14477">
          <cell r="G14477">
            <v>533645</v>
          </cell>
          <cell r="H14477" t="str">
            <v xml:space="preserve">LUIS FRANCISCO RODRIGUEZ PEﾑA      </v>
          </cell>
          <cell r="I14477" t="str">
            <v xml:space="preserve">CUAUHTEMOC BARRIENTOS SANDOVAL                                        </v>
          </cell>
        </row>
        <row r="14478">
          <cell r="G14478">
            <v>533645</v>
          </cell>
          <cell r="H14478" t="str">
            <v xml:space="preserve">LUIS FRANCISCO RODRIGUEZ PEﾑA      </v>
          </cell>
          <cell r="I14478" t="str">
            <v xml:space="preserve">CUAUHTEMOC BARRIENTOS SANDOVAL                                        </v>
          </cell>
        </row>
        <row r="14479">
          <cell r="G14479">
            <v>533645</v>
          </cell>
          <cell r="H14479" t="str">
            <v xml:space="preserve">LUIS FRANCISCO RODRIGUEZ PEﾑA      </v>
          </cell>
          <cell r="I14479" t="str">
            <v xml:space="preserve">CUAUHTEMOC BARRIENTOS SANDOVAL                                        </v>
          </cell>
        </row>
        <row r="14480">
          <cell r="G14480">
            <v>533645</v>
          </cell>
          <cell r="H14480" t="str">
            <v xml:space="preserve">LUIS FRANCISCO RODRIGUEZ PEﾑA      </v>
          </cell>
          <cell r="I14480" t="str">
            <v xml:space="preserve">CUAUHTEMOC BARRIENTOS SANDOVAL                                        </v>
          </cell>
        </row>
        <row r="14481">
          <cell r="G14481">
            <v>533645</v>
          </cell>
          <cell r="H14481" t="str">
            <v xml:space="preserve">LUIS FRANCISCO RODRIGUEZ PEﾑA      </v>
          </cell>
          <cell r="I14481" t="str">
            <v xml:space="preserve">CUAUHTEMOC BARRIENTOS SANDOVAL                                        </v>
          </cell>
        </row>
        <row r="14482">
          <cell r="G14482">
            <v>533645</v>
          </cell>
          <cell r="H14482" t="str">
            <v xml:space="preserve">LUIS FRANCISCO RODRIGUEZ PEﾑA      </v>
          </cell>
          <cell r="I14482" t="str">
            <v xml:space="preserve">CUAUHTEMOC BARRIENTOS SANDOVAL                                        </v>
          </cell>
        </row>
        <row r="14483">
          <cell r="G14483">
            <v>533645</v>
          </cell>
          <cell r="H14483" t="str">
            <v xml:space="preserve">LUIS FRANCISCO RODRIGUEZ PEﾑA      </v>
          </cell>
          <cell r="I14483" t="str">
            <v xml:space="preserve">CUAUHTEMOC BARRIENTOS SANDOVAL                                        </v>
          </cell>
        </row>
        <row r="14484">
          <cell r="G14484">
            <v>533645</v>
          </cell>
          <cell r="H14484" t="str">
            <v xml:space="preserve">LUIS FRANCISCO RODRIGUEZ PEﾑA      </v>
          </cell>
          <cell r="I14484" t="str">
            <v xml:space="preserve">CUAUHTEMOC BARRIENTOS SANDOVAL                                        </v>
          </cell>
        </row>
        <row r="14485">
          <cell r="G14485">
            <v>533645</v>
          </cell>
          <cell r="H14485" t="str">
            <v xml:space="preserve">LUIS FRANCISCO RODRIGUEZ PEﾑA      </v>
          </cell>
          <cell r="I14485" t="str">
            <v xml:space="preserve">CUAUHTEMOC BARRIENTOS SANDOVAL                                        </v>
          </cell>
        </row>
        <row r="14486">
          <cell r="G14486">
            <v>533645</v>
          </cell>
          <cell r="H14486" t="str">
            <v xml:space="preserve">LUIS FRANCISCO RODRIGUEZ PEﾑA      </v>
          </cell>
          <cell r="I14486" t="str">
            <v xml:space="preserve">CUAUHTEMOC BARRIENTOS SANDOVAL                                        </v>
          </cell>
        </row>
        <row r="14487">
          <cell r="G14487">
            <v>533645</v>
          </cell>
          <cell r="H14487" t="str">
            <v xml:space="preserve">LUIS FRANCISCO RODRIGUEZ PEﾑA      </v>
          </cell>
          <cell r="I14487" t="str">
            <v xml:space="preserve">CUAUHTEMOC BARRIENTOS SANDOVAL                                        </v>
          </cell>
        </row>
        <row r="14488">
          <cell r="G14488">
            <v>533645</v>
          </cell>
          <cell r="H14488" t="str">
            <v xml:space="preserve">LUIS FRANCISCO RODRIGUEZ PEﾑA      </v>
          </cell>
          <cell r="I14488" t="str">
            <v xml:space="preserve">CUAUHTEMOC BARRIENTOS SANDOVAL                                        </v>
          </cell>
        </row>
        <row r="14489">
          <cell r="G14489">
            <v>533645</v>
          </cell>
          <cell r="H14489" t="str">
            <v xml:space="preserve">LUIS FRANCISCO RODRIGUEZ PEﾑA      </v>
          </cell>
          <cell r="I14489" t="str">
            <v xml:space="preserve">CUAUHTEMOC BARRIENTOS SANDOVAL                                        </v>
          </cell>
        </row>
        <row r="14490">
          <cell r="G14490">
            <v>533645</v>
          </cell>
          <cell r="H14490" t="str">
            <v xml:space="preserve">LUIS FRANCISCO RODRIGUEZ PEﾑA      </v>
          </cell>
          <cell r="I14490" t="str">
            <v xml:space="preserve">CUAUHTEMOC BARRIENTOS SANDOVAL                                        </v>
          </cell>
        </row>
        <row r="14491">
          <cell r="G14491">
            <v>533645</v>
          </cell>
          <cell r="H14491" t="str">
            <v xml:space="preserve">LUIS FRANCISCO RODRIGUEZ PEﾑA      </v>
          </cell>
          <cell r="I14491" t="str">
            <v xml:space="preserve">CUAUHTEMOC BARRIENTOS SANDOVAL                                        </v>
          </cell>
        </row>
        <row r="14492">
          <cell r="G14492">
            <v>533652</v>
          </cell>
          <cell r="H14492" t="str">
            <v xml:space="preserve">CESAR MENENDEZ SUAREZ              </v>
          </cell>
          <cell r="I14492" t="str">
            <v xml:space="preserve">GE INMOBILIARIA S.A. DE C.V.                                          </v>
          </cell>
        </row>
        <row r="14493">
          <cell r="G14493">
            <v>533652</v>
          </cell>
          <cell r="H14493" t="str">
            <v xml:space="preserve">CESAR MENENDEZ SUAREZ              </v>
          </cell>
          <cell r="I14493" t="str">
            <v xml:space="preserve">GE INMOBILIARIA S.A. DE C.V.                                          </v>
          </cell>
        </row>
        <row r="14494">
          <cell r="G14494">
            <v>533713</v>
          </cell>
          <cell r="H14494" t="str">
            <v xml:space="preserve">GABRIEL RODRIGO BAENA CASTUERA     </v>
          </cell>
          <cell r="I14494" t="str">
            <v xml:space="preserve">ELIA ASHYADETH FERNANDEZ DIAZ DE LEON                                 </v>
          </cell>
        </row>
        <row r="14495">
          <cell r="G14495">
            <v>533713</v>
          </cell>
          <cell r="H14495" t="str">
            <v xml:space="preserve">GABRIEL RODRIGO BAENA CASTUERA     </v>
          </cell>
          <cell r="I14495" t="str">
            <v xml:space="preserve">ELIA ASHYADETH FERNANDEZ DIAZ DE LEON                                 </v>
          </cell>
        </row>
        <row r="14496">
          <cell r="G14496">
            <v>533742</v>
          </cell>
          <cell r="H14496" t="str">
            <v xml:space="preserve">GABRIEL RODRIGO BAENA CASTUERA     </v>
          </cell>
          <cell r="I14496" t="str">
            <v xml:space="preserve">PEDRO ROMERO TOSCANO                                                  </v>
          </cell>
        </row>
        <row r="14497">
          <cell r="G14497">
            <v>533742</v>
          </cell>
          <cell r="H14497" t="str">
            <v xml:space="preserve">GABRIEL RODRIGO BAENA CASTUERA     </v>
          </cell>
          <cell r="I14497" t="str">
            <v xml:space="preserve">PEDRO ROMERO TOSCANO                                                  </v>
          </cell>
        </row>
        <row r="14498">
          <cell r="G14498">
            <v>533742</v>
          </cell>
          <cell r="H14498" t="str">
            <v xml:space="preserve">GABRIEL RODRIGO BAENA CASTUERA     </v>
          </cell>
          <cell r="I14498" t="str">
            <v xml:space="preserve">PEDRO ROMERO TOSCANO                                                  </v>
          </cell>
        </row>
        <row r="14499">
          <cell r="G14499">
            <v>533756</v>
          </cell>
          <cell r="H14499" t="str">
            <v xml:space="preserve">BELINDA YOLANDA ACOSTA GALINDO     </v>
          </cell>
          <cell r="I14499" t="str">
            <v xml:space="preserve">ELVIRA MARIZA LEMINI BORZANI                                          </v>
          </cell>
        </row>
        <row r="14500">
          <cell r="G14500">
            <v>533756</v>
          </cell>
          <cell r="H14500" t="str">
            <v xml:space="preserve">BELINDA YOLANDA ACOSTA GALINDO     </v>
          </cell>
          <cell r="I14500" t="str">
            <v xml:space="preserve">ELVIRA MARIZA LEMINI BORZANI                                          </v>
          </cell>
        </row>
        <row r="14501">
          <cell r="G14501">
            <v>533756</v>
          </cell>
          <cell r="H14501" t="str">
            <v xml:space="preserve">BELINDA YOLANDA ACOSTA GALINDO     </v>
          </cell>
          <cell r="I14501" t="str">
            <v xml:space="preserve">ELVIRA MARIZA LEMINI BORZANI                                          </v>
          </cell>
        </row>
        <row r="14502">
          <cell r="G14502">
            <v>533771</v>
          </cell>
          <cell r="H14502" t="str">
            <v xml:space="preserve">JAIME DAVID FAES                   </v>
          </cell>
          <cell r="I14502" t="str">
            <v xml:space="preserve">LUIS MALDONADO MARQUINEZ                                              </v>
          </cell>
        </row>
        <row r="14503">
          <cell r="G14503">
            <v>533771</v>
          </cell>
          <cell r="H14503" t="str">
            <v xml:space="preserve">JAIME DAVID FAES                   </v>
          </cell>
          <cell r="I14503" t="str">
            <v xml:space="preserve">LUIS MALDONADO MARQUINEZ                                              </v>
          </cell>
        </row>
        <row r="14504">
          <cell r="G14504">
            <v>533771</v>
          </cell>
          <cell r="H14504" t="str">
            <v xml:space="preserve">JAIME DAVID FAES                   </v>
          </cell>
          <cell r="I14504" t="str">
            <v xml:space="preserve">LUIS MALDONADO MARQUINEZ                                              </v>
          </cell>
        </row>
        <row r="14505">
          <cell r="G14505">
            <v>533771</v>
          </cell>
          <cell r="H14505" t="str">
            <v xml:space="preserve">JAIME DAVID FAES                   </v>
          </cell>
          <cell r="I14505" t="str">
            <v xml:space="preserve">LUIS MALDONADO MARQUINEZ                                              </v>
          </cell>
        </row>
        <row r="14506">
          <cell r="G14506">
            <v>533771</v>
          </cell>
          <cell r="H14506" t="str">
            <v xml:space="preserve">JAIME DAVID FAES                   </v>
          </cell>
          <cell r="I14506" t="str">
            <v xml:space="preserve">LUIS MALDONADO MARQUINEZ                                              </v>
          </cell>
        </row>
        <row r="14507">
          <cell r="G14507">
            <v>533771</v>
          </cell>
          <cell r="H14507" t="str">
            <v xml:space="preserve">JAIME DAVID FAES                   </v>
          </cell>
          <cell r="I14507" t="str">
            <v xml:space="preserve">LUIS MALDONADO MARQUINEZ                                              </v>
          </cell>
        </row>
        <row r="14508">
          <cell r="G14508">
            <v>533771</v>
          </cell>
          <cell r="H14508" t="str">
            <v xml:space="preserve">JAIME DAVID FAES                   </v>
          </cell>
          <cell r="I14508" t="str">
            <v xml:space="preserve">LUIS MALDONADO MARQUINEZ                                              </v>
          </cell>
        </row>
        <row r="14509">
          <cell r="G14509">
            <v>533771</v>
          </cell>
          <cell r="H14509" t="str">
            <v xml:space="preserve">JAIME DAVID FAES                   </v>
          </cell>
          <cell r="I14509" t="str">
            <v xml:space="preserve">LUIS MALDONADO MARQUINEZ                                              </v>
          </cell>
        </row>
        <row r="14510">
          <cell r="G14510">
            <v>533784</v>
          </cell>
          <cell r="H14510" t="str">
            <v xml:space="preserve">SILVIA VALERIA MANZO AGUILAR       </v>
          </cell>
          <cell r="I14510" t="str">
            <v xml:space="preserve">MONICA REVESZ FLORES                                                  </v>
          </cell>
        </row>
        <row r="14511">
          <cell r="G14511">
            <v>533784</v>
          </cell>
          <cell r="H14511" t="str">
            <v xml:space="preserve">SILVIA VALERIA MANZO AGUILAR       </v>
          </cell>
          <cell r="I14511" t="str">
            <v xml:space="preserve">MONICA REVESZ FLORES                                                  </v>
          </cell>
        </row>
        <row r="14512">
          <cell r="G14512">
            <v>533784</v>
          </cell>
          <cell r="H14512" t="str">
            <v xml:space="preserve">SILVIA VALERIA MANZO AGUILAR       </v>
          </cell>
          <cell r="I14512" t="str">
            <v xml:space="preserve">MONICA REVESZ FLORES                                                  </v>
          </cell>
        </row>
        <row r="14513">
          <cell r="G14513">
            <v>533784</v>
          </cell>
          <cell r="H14513" t="str">
            <v xml:space="preserve">SILVIA VALERIA MANZO AGUILAR       </v>
          </cell>
          <cell r="I14513" t="str">
            <v xml:space="preserve">MONICA REVESZ FLORES                                                  </v>
          </cell>
        </row>
        <row r="14514">
          <cell r="G14514">
            <v>533784</v>
          </cell>
          <cell r="H14514" t="str">
            <v xml:space="preserve">SILVIA VALERIA MANZO AGUILAR       </v>
          </cell>
          <cell r="I14514" t="str">
            <v xml:space="preserve">MONICA REVESZ FLORES                                                  </v>
          </cell>
        </row>
        <row r="14515">
          <cell r="G14515">
            <v>533792</v>
          </cell>
          <cell r="H14515" t="str">
            <v xml:space="preserve">GABRIEL RODRIGO BAENA CASTUERA     </v>
          </cell>
          <cell r="I14515" t="str">
            <v xml:space="preserve">JESUS DAVID MEDINA GARCIA                                             </v>
          </cell>
        </row>
        <row r="14516">
          <cell r="G14516">
            <v>533792</v>
          </cell>
          <cell r="H14516" t="str">
            <v xml:space="preserve">GABRIEL RODRIGO BAENA CASTUERA     </v>
          </cell>
          <cell r="I14516" t="str">
            <v xml:space="preserve">JESUS DAVID MEDINA GARCIA                                             </v>
          </cell>
        </row>
        <row r="14517">
          <cell r="G14517">
            <v>533802</v>
          </cell>
          <cell r="H14517" t="str">
            <v xml:space="preserve">EMMA YOLANDA RAMIREZ HUITRON       </v>
          </cell>
          <cell r="I14517" t="str">
            <v xml:space="preserve">FRANCISCO JAVIER GARCIA GARCIA                                        </v>
          </cell>
        </row>
        <row r="14518">
          <cell r="G14518">
            <v>533802</v>
          </cell>
          <cell r="H14518" t="str">
            <v xml:space="preserve">EMMA YOLANDA RAMIREZ HUITRON       </v>
          </cell>
          <cell r="I14518" t="str">
            <v xml:space="preserve">FRANCISCO JAVIER GARCIA GARCIA                                        </v>
          </cell>
        </row>
        <row r="14519">
          <cell r="G14519">
            <v>533802</v>
          </cell>
          <cell r="H14519" t="str">
            <v xml:space="preserve">EMMA YOLANDA RAMIREZ HUITRON       </v>
          </cell>
          <cell r="I14519" t="str">
            <v xml:space="preserve">FRANCISCO JAVIER GARCIA GARCIA                                        </v>
          </cell>
        </row>
        <row r="14520">
          <cell r="G14520">
            <v>533802</v>
          </cell>
          <cell r="H14520" t="str">
            <v xml:space="preserve">EMMA YOLANDA RAMIREZ HUITRON       </v>
          </cell>
          <cell r="I14520" t="str">
            <v xml:space="preserve">FRANCISCO JAVIER GARCIA GARCIA                                        </v>
          </cell>
        </row>
        <row r="14521">
          <cell r="G14521">
            <v>533802</v>
          </cell>
          <cell r="H14521" t="str">
            <v xml:space="preserve">EMMA YOLANDA RAMIREZ HUITRON       </v>
          </cell>
          <cell r="I14521" t="str">
            <v xml:space="preserve">FRANCISCO JAVIER GARCIA GARCIA                                        </v>
          </cell>
        </row>
        <row r="14522">
          <cell r="G14522">
            <v>533802</v>
          </cell>
          <cell r="H14522" t="str">
            <v xml:space="preserve">EMMA YOLANDA RAMIREZ HUITRON       </v>
          </cell>
          <cell r="I14522" t="str">
            <v xml:space="preserve">FRANCISCO JAVIER GARCIA GARCIA                                        </v>
          </cell>
        </row>
        <row r="14523">
          <cell r="G14523">
            <v>533802</v>
          </cell>
          <cell r="H14523" t="str">
            <v xml:space="preserve">EMMA YOLANDA RAMIREZ HUITRON       </v>
          </cell>
          <cell r="I14523" t="str">
            <v xml:space="preserve">FRANCISCO JAVIER GARCIA GARCIA                                        </v>
          </cell>
        </row>
        <row r="14524">
          <cell r="G14524">
            <v>533802</v>
          </cell>
          <cell r="H14524" t="str">
            <v xml:space="preserve">EMMA YOLANDA RAMIREZ HUITRON       </v>
          </cell>
          <cell r="I14524" t="str">
            <v xml:space="preserve">FRANCISCO JAVIER GARCIA GARCIA                                        </v>
          </cell>
        </row>
        <row r="14525">
          <cell r="G14525">
            <v>533802</v>
          </cell>
          <cell r="H14525" t="str">
            <v xml:space="preserve">EMMA YOLANDA RAMIREZ HUITRON       </v>
          </cell>
          <cell r="I14525" t="str">
            <v xml:space="preserve">FRANCISCO JAVIER GARCIA GARCIA                                        </v>
          </cell>
        </row>
        <row r="14526">
          <cell r="G14526">
            <v>533802</v>
          </cell>
          <cell r="H14526" t="str">
            <v xml:space="preserve">EMMA YOLANDA RAMIREZ HUITRON       </v>
          </cell>
          <cell r="I14526" t="str">
            <v xml:space="preserve">FRANCISCO JAVIER GARCIA GARCIA                                        </v>
          </cell>
        </row>
        <row r="14527">
          <cell r="G14527">
            <v>533802</v>
          </cell>
          <cell r="H14527" t="str">
            <v xml:space="preserve">EMMA YOLANDA RAMIREZ HUITRON       </v>
          </cell>
          <cell r="I14527" t="str">
            <v xml:space="preserve">FRANCISCO JAVIER GARCIA GARCIA                                        </v>
          </cell>
        </row>
        <row r="14528">
          <cell r="G14528">
            <v>533812</v>
          </cell>
          <cell r="H14528" t="str">
            <v xml:space="preserve">XIMENA ROLDAN NAVA                 </v>
          </cell>
          <cell r="I14528" t="str">
            <v xml:space="preserve">MARIA KARINA ASSAM KARAM                                              </v>
          </cell>
        </row>
        <row r="14529">
          <cell r="G14529">
            <v>533812</v>
          </cell>
          <cell r="H14529" t="str">
            <v xml:space="preserve">XIMENA ROLDAN NAVA                 </v>
          </cell>
          <cell r="I14529" t="str">
            <v xml:space="preserve">MARIA KARINA ASSAM KARAM                                              </v>
          </cell>
        </row>
        <row r="14530">
          <cell r="G14530">
            <v>533812</v>
          </cell>
          <cell r="H14530" t="str">
            <v xml:space="preserve">XIMENA ROLDAN NAVA                 </v>
          </cell>
          <cell r="I14530" t="str">
            <v xml:space="preserve">MARIA KARINA ASSAM KARAM                                              </v>
          </cell>
        </row>
        <row r="14531">
          <cell r="G14531">
            <v>533812</v>
          </cell>
          <cell r="H14531" t="str">
            <v xml:space="preserve">XIMENA ROLDAN NAVA                 </v>
          </cell>
          <cell r="I14531" t="str">
            <v xml:space="preserve">MARIA KARINA ASSAM KARAM                                              </v>
          </cell>
        </row>
        <row r="14532">
          <cell r="G14532">
            <v>533824</v>
          </cell>
          <cell r="H14532" t="str">
            <v xml:space="preserve">ELVA ADRIANA JUAREZ ELIZONDO       </v>
          </cell>
          <cell r="I14532" t="str">
            <v xml:space="preserve">ANDRES ESTEBAN FERRARA GEIS                                           </v>
          </cell>
        </row>
        <row r="14533">
          <cell r="G14533">
            <v>533832</v>
          </cell>
          <cell r="H14533" t="str">
            <v xml:space="preserve">ALEJANDRA PEREZ MINA               </v>
          </cell>
          <cell r="I14533" t="str">
            <v xml:space="preserve">MARIA LUISA OCEJO GUTIERREZ                                           </v>
          </cell>
        </row>
        <row r="14534">
          <cell r="G14534">
            <v>533832</v>
          </cell>
          <cell r="H14534" t="str">
            <v xml:space="preserve">ALEJANDRA PEREZ MINA               </v>
          </cell>
          <cell r="I14534" t="str">
            <v xml:space="preserve">MARIA LUISA OCEJO GUTIERREZ                                           </v>
          </cell>
        </row>
        <row r="14535">
          <cell r="G14535">
            <v>533845</v>
          </cell>
          <cell r="H14535" t="str">
            <v xml:space="preserve">GABRIEL RODRIGO BAENA CASTUERA     </v>
          </cell>
          <cell r="I14535" t="str">
            <v xml:space="preserve">GUILLERMO ALEJANDRO GILLING JENNER                                    </v>
          </cell>
        </row>
        <row r="14536">
          <cell r="G14536">
            <v>533845</v>
          </cell>
          <cell r="H14536" t="str">
            <v xml:space="preserve">GABRIEL RODRIGO BAENA CASTUERA     </v>
          </cell>
          <cell r="I14536" t="str">
            <v xml:space="preserve">GUILLERMO ALEJANDRO GILLING JENNER                                    </v>
          </cell>
        </row>
        <row r="14537">
          <cell r="G14537">
            <v>533861</v>
          </cell>
          <cell r="H14537" t="str">
            <v xml:space="preserve">EMMA YOLANDA RAMIREZ HUITRON       </v>
          </cell>
          <cell r="I14537" t="str">
            <v xml:space="preserve">JAIME LORENZO PORTILLA FORCEN                                         </v>
          </cell>
        </row>
        <row r="14538">
          <cell r="G14538">
            <v>533861</v>
          </cell>
          <cell r="H14538" t="str">
            <v xml:space="preserve">EMMA YOLANDA RAMIREZ HUITRON       </v>
          </cell>
          <cell r="I14538" t="str">
            <v xml:space="preserve">JAIME LORENZO PORTILLA FORCEN                                         </v>
          </cell>
        </row>
        <row r="14539">
          <cell r="G14539">
            <v>533861</v>
          </cell>
          <cell r="H14539" t="str">
            <v xml:space="preserve">EMMA YOLANDA RAMIREZ HUITRON       </v>
          </cell>
          <cell r="I14539" t="str">
            <v xml:space="preserve">JAIME LORENZO PORTILLA FORCEN                                         </v>
          </cell>
        </row>
        <row r="14540">
          <cell r="G14540">
            <v>533861</v>
          </cell>
          <cell r="H14540" t="str">
            <v xml:space="preserve">EMMA YOLANDA RAMIREZ HUITRON       </v>
          </cell>
          <cell r="I14540" t="str">
            <v xml:space="preserve">JAIME LORENZO PORTILLA FORCEN                                         </v>
          </cell>
        </row>
        <row r="14541">
          <cell r="G14541">
            <v>533861</v>
          </cell>
          <cell r="H14541" t="str">
            <v xml:space="preserve">EMMA YOLANDA RAMIREZ HUITRON       </v>
          </cell>
          <cell r="I14541" t="str">
            <v xml:space="preserve">JAIME LORENZO PORTILLA FORCEN                                         </v>
          </cell>
        </row>
        <row r="14542">
          <cell r="G14542">
            <v>533882</v>
          </cell>
          <cell r="H14542" t="str">
            <v xml:space="preserve">ANAMAYTE TOPETE ESTRADA            </v>
          </cell>
          <cell r="I14542" t="str">
            <v xml:space="preserve">FABIAN DARIO ALCIDES BIFARETTI .                                      </v>
          </cell>
        </row>
        <row r="14543">
          <cell r="G14543">
            <v>533895</v>
          </cell>
          <cell r="H14543" t="str">
            <v>BELINDA YOLANDA ACOSTA GALINDO (C.G</v>
          </cell>
          <cell r="I14543" t="str">
            <v xml:space="preserve">MARIA DE LOS ANGELES RODRIGUEZ Y BERMUDEZ                             </v>
          </cell>
        </row>
        <row r="14544">
          <cell r="G14544">
            <v>533895</v>
          </cell>
          <cell r="H14544" t="str">
            <v>BELINDA YOLANDA ACOSTA GALINDO (C.G</v>
          </cell>
          <cell r="I14544" t="str">
            <v xml:space="preserve">MARIA DE LOS ANGELES RODRIGUEZ Y BERMUDEZ                             </v>
          </cell>
        </row>
        <row r="14545">
          <cell r="G14545">
            <v>533895</v>
          </cell>
          <cell r="H14545" t="str">
            <v>BELINDA YOLANDA ACOSTA GALINDO (C.G</v>
          </cell>
          <cell r="I14545" t="str">
            <v xml:space="preserve">MARIA DE LOS ANGELES RODRIGUEZ Y BERMUDEZ                             </v>
          </cell>
        </row>
        <row r="14546">
          <cell r="G14546">
            <v>533895</v>
          </cell>
          <cell r="H14546" t="str">
            <v>BELINDA YOLANDA ACOSTA GALINDO (C.G</v>
          </cell>
          <cell r="I14546" t="str">
            <v xml:space="preserve">MARIA DE LOS ANGELES RODRIGUEZ Y BERMUDEZ                             </v>
          </cell>
        </row>
        <row r="14547">
          <cell r="G14547">
            <v>533904</v>
          </cell>
          <cell r="H14547" t="str">
            <v xml:space="preserve">SILVIA VALERIA MANZO AGUILAR       </v>
          </cell>
          <cell r="I14547" t="str">
            <v xml:space="preserve">RENTA CONFIANZA, S.C.                                                 </v>
          </cell>
        </row>
        <row r="14548">
          <cell r="G14548">
            <v>533914</v>
          </cell>
          <cell r="H14548" t="str">
            <v xml:space="preserve">GABRIELA SANCHEZ PEREZ             </v>
          </cell>
          <cell r="I14548" t="str">
            <v xml:space="preserve">ALEJANDRO PALACIOS ORTEGA                                             </v>
          </cell>
        </row>
        <row r="14549">
          <cell r="G14549">
            <v>533914</v>
          </cell>
          <cell r="H14549" t="str">
            <v xml:space="preserve">GABRIELA SANCHEZ PEREZ             </v>
          </cell>
          <cell r="I14549" t="str">
            <v xml:space="preserve">ALEJANDRO PALACIOS ORTEGA                                             </v>
          </cell>
        </row>
        <row r="14550">
          <cell r="G14550">
            <v>533914</v>
          </cell>
          <cell r="H14550" t="str">
            <v xml:space="preserve">GABRIELA SANCHEZ PEREZ             </v>
          </cell>
          <cell r="I14550" t="str">
            <v xml:space="preserve">ALEJANDRO PALACIOS ORTEGA                                             </v>
          </cell>
        </row>
        <row r="14551">
          <cell r="G14551">
            <v>533923</v>
          </cell>
          <cell r="H14551" t="str">
            <v xml:space="preserve">GABRIELA SANCHEZ PEREZ             </v>
          </cell>
          <cell r="I14551" t="str">
            <v xml:space="preserve">SILVIA GUTIERREZ CORTES                                               </v>
          </cell>
        </row>
        <row r="14552">
          <cell r="G14552">
            <v>533923</v>
          </cell>
          <cell r="H14552" t="str">
            <v xml:space="preserve">GABRIELA SANCHEZ PEREZ             </v>
          </cell>
          <cell r="I14552" t="str">
            <v xml:space="preserve">SILVIA GUTIERREZ CORTES                                               </v>
          </cell>
        </row>
        <row r="14553">
          <cell r="G14553">
            <v>533923</v>
          </cell>
          <cell r="H14553" t="str">
            <v xml:space="preserve">GABRIELA SANCHEZ PEREZ             </v>
          </cell>
          <cell r="I14553" t="str">
            <v xml:space="preserve">SILVIA GUTIERREZ CORTES                                               </v>
          </cell>
        </row>
        <row r="14554">
          <cell r="G14554">
            <v>533935</v>
          </cell>
          <cell r="H14554" t="str">
            <v xml:space="preserve">ALEJANDRA PEREZ MINA (DMOS)        </v>
          </cell>
          <cell r="I14554" t="str">
            <v xml:space="preserve">MARIA GEORGINA GUADALUPE LEON PORTILLA RODRIGUEZ                      </v>
          </cell>
        </row>
        <row r="14555">
          <cell r="G14555">
            <v>533935</v>
          </cell>
          <cell r="H14555" t="str">
            <v xml:space="preserve">ALEJANDRA PEREZ MINA (DMOS)        </v>
          </cell>
          <cell r="I14555" t="str">
            <v xml:space="preserve">MARIA GEORGINA GUADALUPE LEON PORTILLA RODRIGUEZ                      </v>
          </cell>
        </row>
        <row r="14556">
          <cell r="G14556">
            <v>533935</v>
          </cell>
          <cell r="H14556" t="str">
            <v xml:space="preserve">ALEJANDRA PEREZ MINA (DMOS)        </v>
          </cell>
          <cell r="I14556" t="str">
            <v xml:space="preserve">MARIA GEORGINA GUADALUPE LEON PORTILLA RODRIGUEZ                      </v>
          </cell>
        </row>
        <row r="14557">
          <cell r="G14557">
            <v>533935</v>
          </cell>
          <cell r="H14557" t="str">
            <v xml:space="preserve">ALEJANDRA PEREZ MINA (DMOS)        </v>
          </cell>
          <cell r="I14557" t="str">
            <v xml:space="preserve">MARIA GEORGINA GUADALUPE LEON PORTILLA RODRIGUEZ                      </v>
          </cell>
        </row>
        <row r="14558">
          <cell r="G14558">
            <v>533935</v>
          </cell>
          <cell r="H14558" t="str">
            <v xml:space="preserve">ALEJANDRA PEREZ MINA (DMOS)        </v>
          </cell>
          <cell r="I14558" t="str">
            <v xml:space="preserve">MARIA GEORGINA GUADALUPE LEON PORTILLA RODRIGUEZ                      </v>
          </cell>
        </row>
        <row r="14559">
          <cell r="G14559">
            <v>533935</v>
          </cell>
          <cell r="H14559" t="str">
            <v xml:space="preserve">ALEJANDRA PEREZ MINA (DMOS)        </v>
          </cell>
          <cell r="I14559" t="str">
            <v xml:space="preserve">MARIA GEORGINA GUADALUPE LEON PORTILLA RODRIGUEZ                      </v>
          </cell>
        </row>
        <row r="14560">
          <cell r="G14560">
            <v>533935</v>
          </cell>
          <cell r="H14560" t="str">
            <v xml:space="preserve">ALEJANDRA PEREZ MINA (DMOS)        </v>
          </cell>
          <cell r="I14560" t="str">
            <v xml:space="preserve">MARIA GEORGINA GUADALUPE LEON PORTILLA RODRIGUEZ                      </v>
          </cell>
        </row>
        <row r="14561">
          <cell r="G14561">
            <v>533935</v>
          </cell>
          <cell r="H14561" t="str">
            <v xml:space="preserve">ALEJANDRA PEREZ MINA (DMOS)        </v>
          </cell>
          <cell r="I14561" t="str">
            <v xml:space="preserve">MARIA GEORGINA GUADALUPE LEON PORTILLA RODRIGUEZ                      </v>
          </cell>
        </row>
        <row r="14562">
          <cell r="G14562">
            <v>533935</v>
          </cell>
          <cell r="H14562" t="str">
            <v xml:space="preserve">ALEJANDRA PEREZ MINA (DMOS)        </v>
          </cell>
          <cell r="I14562" t="str">
            <v xml:space="preserve">MARIA GEORGINA GUADALUPE LEON PORTILLA RODRIGUEZ                      </v>
          </cell>
        </row>
        <row r="14563">
          <cell r="G14563">
            <v>533951</v>
          </cell>
          <cell r="H14563" t="str">
            <v xml:space="preserve">BELINDA YOLANDA ACOSTA GALINDO     </v>
          </cell>
          <cell r="I14563" t="str">
            <v xml:space="preserve">SILVIA DE LOS ANGELES GALINDO GARCIA                                  </v>
          </cell>
        </row>
        <row r="14564">
          <cell r="G14564">
            <v>533951</v>
          </cell>
          <cell r="H14564" t="str">
            <v xml:space="preserve">BELINDA YOLANDA ACOSTA GALINDO     </v>
          </cell>
          <cell r="I14564" t="str">
            <v xml:space="preserve">SILVIA DE LOS ANGELES GALINDO GARCIA                                  </v>
          </cell>
        </row>
        <row r="14565">
          <cell r="G14565">
            <v>533951</v>
          </cell>
          <cell r="H14565" t="str">
            <v xml:space="preserve">BELINDA YOLANDA ACOSTA GALINDO     </v>
          </cell>
          <cell r="I14565" t="str">
            <v xml:space="preserve">SILVIA DE LOS ANGELES GALINDO GARCIA                                  </v>
          </cell>
        </row>
        <row r="14566">
          <cell r="G14566">
            <v>533951</v>
          </cell>
          <cell r="H14566" t="str">
            <v xml:space="preserve">BELINDA YOLANDA ACOSTA GALINDO     </v>
          </cell>
          <cell r="I14566" t="str">
            <v xml:space="preserve">SILVIA DE LOS ANGELES GALINDO GARCIA                                  </v>
          </cell>
        </row>
        <row r="14567">
          <cell r="G14567">
            <v>533951</v>
          </cell>
          <cell r="H14567" t="str">
            <v xml:space="preserve">BELINDA YOLANDA ACOSTA GALINDO     </v>
          </cell>
          <cell r="I14567" t="str">
            <v xml:space="preserve">SILVIA DE LOS ANGELES GALINDO GARCIA                                  </v>
          </cell>
        </row>
        <row r="14568">
          <cell r="G14568">
            <v>533951</v>
          </cell>
          <cell r="H14568" t="str">
            <v xml:space="preserve">BELINDA YOLANDA ACOSTA GALINDO     </v>
          </cell>
          <cell r="I14568" t="str">
            <v xml:space="preserve">SILVIA DE LOS ANGELES GALINDO GARCIA                                  </v>
          </cell>
        </row>
        <row r="14569">
          <cell r="G14569">
            <v>533951</v>
          </cell>
          <cell r="H14569" t="str">
            <v xml:space="preserve">BELINDA YOLANDA ACOSTA GALINDO     </v>
          </cell>
          <cell r="I14569" t="str">
            <v xml:space="preserve">SILVIA DE LOS ANGELES GALINDO GARCIA                                  </v>
          </cell>
        </row>
        <row r="14570">
          <cell r="G14570">
            <v>533951</v>
          </cell>
          <cell r="H14570" t="str">
            <v xml:space="preserve">BELINDA YOLANDA ACOSTA GALINDO     </v>
          </cell>
          <cell r="I14570" t="str">
            <v xml:space="preserve">SILVIA DE LOS ANGELES GALINDO GARCIA                                  </v>
          </cell>
        </row>
        <row r="14571">
          <cell r="G14571">
            <v>533985</v>
          </cell>
          <cell r="H14571" t="str">
            <v xml:space="preserve">GABRIEL RODRIGO BAENA CASTUERA     </v>
          </cell>
          <cell r="I14571" t="str">
            <v xml:space="preserve">EVA FRANCO PONCE                                                      </v>
          </cell>
        </row>
        <row r="14572">
          <cell r="G14572">
            <v>533985</v>
          </cell>
          <cell r="H14572" t="str">
            <v xml:space="preserve">GABRIEL RODRIGO BAENA CASTUERA     </v>
          </cell>
          <cell r="I14572" t="str">
            <v xml:space="preserve">EVA FRANCO PONCE                                                      </v>
          </cell>
        </row>
        <row r="14573">
          <cell r="G14573">
            <v>533985</v>
          </cell>
          <cell r="H14573" t="str">
            <v xml:space="preserve">GABRIEL RODRIGO BAENA CASTUERA     </v>
          </cell>
          <cell r="I14573" t="str">
            <v xml:space="preserve">EVA FRANCO PONCE                                                      </v>
          </cell>
        </row>
        <row r="14574">
          <cell r="G14574">
            <v>533985</v>
          </cell>
          <cell r="H14574" t="str">
            <v xml:space="preserve">GABRIEL RODRIGO BAENA CASTUERA     </v>
          </cell>
          <cell r="I14574" t="str">
            <v xml:space="preserve">EVA FRANCO PONCE                                                      </v>
          </cell>
        </row>
        <row r="14575">
          <cell r="G14575">
            <v>533985</v>
          </cell>
          <cell r="H14575" t="str">
            <v xml:space="preserve">GABRIEL RODRIGO BAENA CASTUERA     </v>
          </cell>
          <cell r="I14575" t="str">
            <v xml:space="preserve">EVA FRANCO PONCE                                                      </v>
          </cell>
        </row>
        <row r="14576">
          <cell r="G14576">
            <v>533985</v>
          </cell>
          <cell r="H14576" t="str">
            <v xml:space="preserve">GABRIEL RODRIGO BAENA CASTUERA     </v>
          </cell>
          <cell r="I14576" t="str">
            <v xml:space="preserve">EVA FRANCO PONCE                                                      </v>
          </cell>
        </row>
        <row r="14577">
          <cell r="G14577">
            <v>533985</v>
          </cell>
          <cell r="H14577" t="str">
            <v xml:space="preserve">GABRIEL RODRIGO BAENA CASTUERA     </v>
          </cell>
          <cell r="I14577" t="str">
            <v xml:space="preserve">EVA FRANCO PONCE                                                      </v>
          </cell>
        </row>
        <row r="14578">
          <cell r="G14578">
            <v>533993</v>
          </cell>
          <cell r="H14578" t="str">
            <v xml:space="preserve">RICARDO OCTAVIO PAZ CUEVAS         </v>
          </cell>
          <cell r="I14578" t="str">
            <v xml:space="preserve">FERNANDO BONILLA POU                                                  </v>
          </cell>
        </row>
        <row r="14579">
          <cell r="G14579">
            <v>534002</v>
          </cell>
          <cell r="H14579" t="str">
            <v xml:space="preserve">FERNANDO CUELLAR LOZANO            </v>
          </cell>
          <cell r="I14579" t="str">
            <v xml:space="preserve">MARIA DEL ROSARIO LOZANO SALAZAR                                      </v>
          </cell>
        </row>
        <row r="14580">
          <cell r="G14580">
            <v>534002</v>
          </cell>
          <cell r="H14580" t="str">
            <v xml:space="preserve">FERNANDO CUELLAR LOZANO            </v>
          </cell>
          <cell r="I14580" t="str">
            <v xml:space="preserve">MARIA DEL ROSARIO LOZANO SALAZAR                                      </v>
          </cell>
        </row>
        <row r="14581">
          <cell r="G14581">
            <v>534014</v>
          </cell>
          <cell r="H14581" t="str">
            <v xml:space="preserve">ALEJANDRA PEREZ MINA               </v>
          </cell>
          <cell r="I14581" t="str">
            <v xml:space="preserve">MONICA PEREZ DIEZ SALCEDO                                             </v>
          </cell>
        </row>
        <row r="14582">
          <cell r="G14582">
            <v>534021</v>
          </cell>
          <cell r="H14582" t="str">
            <v>BELINDA YOLANDA ACOSTA GALINDO (C.G</v>
          </cell>
          <cell r="I14582" t="str">
            <v xml:space="preserve">FRANCISCO FLORES GUARNEROS                                            </v>
          </cell>
        </row>
        <row r="14583">
          <cell r="G14583">
            <v>534021</v>
          </cell>
          <cell r="H14583" t="str">
            <v>BELINDA YOLANDA ACOSTA GALINDO (C.G</v>
          </cell>
          <cell r="I14583" t="str">
            <v xml:space="preserve">FRANCISCO FLORES GUARNEROS                                            </v>
          </cell>
        </row>
        <row r="14584">
          <cell r="G14584">
            <v>534021</v>
          </cell>
          <cell r="H14584" t="str">
            <v>BELINDA YOLANDA ACOSTA GALINDO (C.G</v>
          </cell>
          <cell r="I14584" t="str">
            <v xml:space="preserve">FRANCISCO FLORES GUARNEROS                                            </v>
          </cell>
        </row>
        <row r="14585">
          <cell r="G14585">
            <v>534021</v>
          </cell>
          <cell r="H14585" t="str">
            <v>BELINDA YOLANDA ACOSTA GALINDO (C.G</v>
          </cell>
          <cell r="I14585" t="str">
            <v xml:space="preserve">FRANCISCO FLORES GUARNEROS                                            </v>
          </cell>
        </row>
        <row r="14586">
          <cell r="G14586">
            <v>534021</v>
          </cell>
          <cell r="H14586" t="str">
            <v>BELINDA YOLANDA ACOSTA GALINDO (C.G</v>
          </cell>
          <cell r="I14586" t="str">
            <v xml:space="preserve">FRANCISCO FLORES GUARNEROS                                            </v>
          </cell>
        </row>
        <row r="14587">
          <cell r="G14587">
            <v>534021</v>
          </cell>
          <cell r="H14587" t="str">
            <v>BELINDA YOLANDA ACOSTA GALINDO (C.G</v>
          </cell>
          <cell r="I14587" t="str">
            <v xml:space="preserve">FRANCISCO FLORES GUARNEROS                                            </v>
          </cell>
        </row>
        <row r="14588">
          <cell r="G14588">
            <v>534061</v>
          </cell>
          <cell r="H14588" t="str">
            <v xml:space="preserve">ALEJANDRA PEREZ MINA (ALPHA G)     </v>
          </cell>
          <cell r="I14588" t="str">
            <v xml:space="preserve">EDUARDO VALLE CERVANTES                                               </v>
          </cell>
        </row>
        <row r="14589">
          <cell r="G14589">
            <v>534061</v>
          </cell>
          <cell r="H14589" t="str">
            <v xml:space="preserve">ALEJANDRA PEREZ MINA (ALPHA G)     </v>
          </cell>
          <cell r="I14589" t="str">
            <v xml:space="preserve">EDUARDO VALLE CERVANTES                                               </v>
          </cell>
        </row>
        <row r="14590">
          <cell r="G14590">
            <v>534061</v>
          </cell>
          <cell r="H14590" t="str">
            <v xml:space="preserve">ALEJANDRA PEREZ MINA (ALPHA G)     </v>
          </cell>
          <cell r="I14590" t="str">
            <v xml:space="preserve">EDUARDO VALLE CERVANTES                                               </v>
          </cell>
        </row>
        <row r="14591">
          <cell r="G14591">
            <v>534061</v>
          </cell>
          <cell r="H14591" t="str">
            <v xml:space="preserve">ALEJANDRA PEREZ MINA (ALPHA G)     </v>
          </cell>
          <cell r="I14591" t="str">
            <v xml:space="preserve">EDUARDO VALLE CERVANTES                                               </v>
          </cell>
        </row>
        <row r="14592">
          <cell r="G14592">
            <v>534083</v>
          </cell>
          <cell r="H14592" t="str">
            <v xml:space="preserve">GABRIEL RODRIGO BAENA CASTUERA     </v>
          </cell>
          <cell r="I14592" t="str">
            <v xml:space="preserve">MARIA ELISA VILLARREAL CARAZO                                         </v>
          </cell>
        </row>
        <row r="14593">
          <cell r="G14593">
            <v>534083</v>
          </cell>
          <cell r="H14593" t="str">
            <v xml:space="preserve">GABRIEL RODRIGO BAENA CASTUERA     </v>
          </cell>
          <cell r="I14593" t="str">
            <v xml:space="preserve">MARIA ELISA VILLARREAL CARAZO                                         </v>
          </cell>
        </row>
        <row r="14594">
          <cell r="G14594">
            <v>534112</v>
          </cell>
          <cell r="H14594" t="str">
            <v>LUIS FRANCISCO RODRIGUEZ PE/A (V.G.</v>
          </cell>
          <cell r="I14594" t="str">
            <v xml:space="preserve">SALVADOR PENICHE BARRON                                               </v>
          </cell>
        </row>
        <row r="14595">
          <cell r="G14595">
            <v>534112</v>
          </cell>
          <cell r="H14595" t="str">
            <v>LUIS FRANCISCO RODRIGUEZ PE/A (V.G.</v>
          </cell>
          <cell r="I14595" t="str">
            <v xml:space="preserve">SALVADOR PENICHE BARRON                                               </v>
          </cell>
        </row>
        <row r="14596">
          <cell r="G14596">
            <v>534112</v>
          </cell>
          <cell r="H14596" t="str">
            <v>LUIS FRANCISCO RODRIGUEZ PE/A (V.G.</v>
          </cell>
          <cell r="I14596" t="str">
            <v xml:space="preserve">SALVADOR PENICHE BARRON                                               </v>
          </cell>
        </row>
        <row r="14597">
          <cell r="G14597">
            <v>534112</v>
          </cell>
          <cell r="H14597" t="str">
            <v>LUIS FRANCISCO RODRIGUEZ PE/A (V.G.</v>
          </cell>
          <cell r="I14597" t="str">
            <v xml:space="preserve">SALVADOR PENICHE BARRON                                               </v>
          </cell>
        </row>
        <row r="14598">
          <cell r="G14598">
            <v>534112</v>
          </cell>
          <cell r="H14598" t="str">
            <v>LUIS FRANCISCO RODRIGUEZ PE/A (V.G.</v>
          </cell>
          <cell r="I14598" t="str">
            <v xml:space="preserve">SALVADOR PENICHE BARRON                                               </v>
          </cell>
        </row>
        <row r="14599">
          <cell r="G14599">
            <v>534112</v>
          </cell>
          <cell r="H14599" t="str">
            <v>LUIS FRANCISCO RODRIGUEZ PE/A (V.G.</v>
          </cell>
          <cell r="I14599" t="str">
            <v xml:space="preserve">SALVADOR PENICHE BARRON                                               </v>
          </cell>
        </row>
        <row r="14600">
          <cell r="G14600">
            <v>534112</v>
          </cell>
          <cell r="H14600" t="str">
            <v>LUIS FRANCISCO RODRIGUEZ PE/A (V.G.</v>
          </cell>
          <cell r="I14600" t="str">
            <v xml:space="preserve">SALVADOR PENICHE BARRON                                               </v>
          </cell>
        </row>
        <row r="14601">
          <cell r="G14601">
            <v>534112</v>
          </cell>
          <cell r="H14601" t="str">
            <v>LUIS FRANCISCO RODRIGUEZ PE/A (V.G.</v>
          </cell>
          <cell r="I14601" t="str">
            <v xml:space="preserve">SALVADOR PENICHE BARRON                                               </v>
          </cell>
        </row>
        <row r="14602">
          <cell r="G14602">
            <v>534112</v>
          </cell>
          <cell r="H14602" t="str">
            <v>LUIS FRANCISCO RODRIGUEZ PE/A (V.G.</v>
          </cell>
          <cell r="I14602" t="str">
            <v xml:space="preserve">SALVADOR PENICHE BARRON                                               </v>
          </cell>
        </row>
        <row r="14603">
          <cell r="G14603">
            <v>534125</v>
          </cell>
          <cell r="H14603" t="str">
            <v xml:space="preserve">ALEJANDRA PEREZ MINA (ALPHA G)     </v>
          </cell>
          <cell r="I14603" t="str">
            <v xml:space="preserve">ALEJANDRA GONZALEZ DE COSIO SORDO                                     </v>
          </cell>
        </row>
        <row r="14604">
          <cell r="G14604">
            <v>534125</v>
          </cell>
          <cell r="H14604" t="str">
            <v xml:space="preserve">ALEJANDRA PEREZ MINA (ALPHA G)     </v>
          </cell>
          <cell r="I14604" t="str">
            <v xml:space="preserve">ALEJANDRA GONZALEZ DE COSIO SORDO                                     </v>
          </cell>
        </row>
        <row r="14605">
          <cell r="G14605">
            <v>534125</v>
          </cell>
          <cell r="H14605" t="str">
            <v xml:space="preserve">ALEJANDRA PEREZ MINA (ALPHA G)     </v>
          </cell>
          <cell r="I14605" t="str">
            <v xml:space="preserve">ALEJANDRA GONZALEZ DE COSIO SORDO                                     </v>
          </cell>
        </row>
        <row r="14606">
          <cell r="G14606">
            <v>534125</v>
          </cell>
          <cell r="H14606" t="str">
            <v xml:space="preserve">ALEJANDRA PEREZ MINA (ALPHA G)     </v>
          </cell>
          <cell r="I14606" t="str">
            <v xml:space="preserve">ALEJANDRA GONZALEZ DE COSIO SORDO                                     </v>
          </cell>
        </row>
        <row r="14607">
          <cell r="G14607">
            <v>534125</v>
          </cell>
          <cell r="H14607" t="str">
            <v xml:space="preserve">ALEJANDRA PEREZ MINA (ALPHA G)     </v>
          </cell>
          <cell r="I14607" t="str">
            <v xml:space="preserve">ALEJANDRA GONZALEZ DE COSIO SORDO                                     </v>
          </cell>
        </row>
        <row r="14608">
          <cell r="G14608">
            <v>534125</v>
          </cell>
          <cell r="H14608" t="str">
            <v xml:space="preserve">ALEJANDRA PEREZ MINA (ALPHA G)     </v>
          </cell>
          <cell r="I14608" t="str">
            <v xml:space="preserve">ALEJANDRA GONZALEZ DE COSIO SORDO                                     </v>
          </cell>
        </row>
        <row r="14609">
          <cell r="G14609">
            <v>534125</v>
          </cell>
          <cell r="H14609" t="str">
            <v xml:space="preserve">ALEJANDRA PEREZ MINA (ALPHA G)     </v>
          </cell>
          <cell r="I14609" t="str">
            <v xml:space="preserve">ALEJANDRA GONZALEZ DE COSIO SORDO                                     </v>
          </cell>
        </row>
        <row r="14610">
          <cell r="G14610">
            <v>534125</v>
          </cell>
          <cell r="H14610" t="str">
            <v xml:space="preserve">ALEJANDRA PEREZ MINA (ALPHA G)     </v>
          </cell>
          <cell r="I14610" t="str">
            <v xml:space="preserve">ALEJANDRA GONZALEZ DE COSIO SORDO                                     </v>
          </cell>
        </row>
        <row r="14611">
          <cell r="G14611">
            <v>534125</v>
          </cell>
          <cell r="H14611" t="str">
            <v xml:space="preserve">ALEJANDRA PEREZ MINA (ALPHA G)     </v>
          </cell>
          <cell r="I14611" t="str">
            <v xml:space="preserve">ALEJANDRA GONZALEZ DE COSIO SORDO                                     </v>
          </cell>
        </row>
        <row r="14612">
          <cell r="G14612">
            <v>534125</v>
          </cell>
          <cell r="H14612" t="str">
            <v xml:space="preserve">ALEJANDRA PEREZ MINA (ALPHA G)     </v>
          </cell>
          <cell r="I14612" t="str">
            <v xml:space="preserve">ALEJANDRA GONZALEZ DE COSIO SORDO                                     </v>
          </cell>
        </row>
        <row r="14613">
          <cell r="G14613">
            <v>534125</v>
          </cell>
          <cell r="H14613" t="str">
            <v xml:space="preserve">ALEJANDRA PEREZ MINA (ALPHA G)     </v>
          </cell>
          <cell r="I14613" t="str">
            <v xml:space="preserve">ALEJANDRA GONZALEZ DE COSIO SORDO                                     </v>
          </cell>
        </row>
        <row r="14614">
          <cell r="G14614">
            <v>534125</v>
          </cell>
          <cell r="H14614" t="str">
            <v xml:space="preserve">ALEJANDRA PEREZ MINA (ALPHA G)     </v>
          </cell>
          <cell r="I14614" t="str">
            <v xml:space="preserve">ALEJANDRA GONZALEZ DE COSIO SORDO                                     </v>
          </cell>
        </row>
        <row r="14615">
          <cell r="G14615">
            <v>534125</v>
          </cell>
          <cell r="H14615" t="str">
            <v xml:space="preserve">ALEJANDRA PEREZ MINA (ALPHA G)     </v>
          </cell>
          <cell r="I14615" t="str">
            <v xml:space="preserve">ALEJANDRA GONZALEZ DE COSIO SORDO                                     </v>
          </cell>
        </row>
        <row r="14616">
          <cell r="G14616">
            <v>534125</v>
          </cell>
          <cell r="H14616" t="str">
            <v xml:space="preserve">ALEJANDRA PEREZ MINA (ALPHA G)     </v>
          </cell>
          <cell r="I14616" t="str">
            <v xml:space="preserve">ALEJANDRA GONZALEZ DE COSIO SORDO                                     </v>
          </cell>
        </row>
        <row r="14617">
          <cell r="G14617">
            <v>534125</v>
          </cell>
          <cell r="H14617" t="str">
            <v xml:space="preserve">ALEJANDRA PEREZ MINA (ALPHA G)     </v>
          </cell>
          <cell r="I14617" t="str">
            <v xml:space="preserve">ALEJANDRA GONZALEZ DE COSIO SORDO                                     </v>
          </cell>
        </row>
        <row r="14618">
          <cell r="G14618">
            <v>534125</v>
          </cell>
          <cell r="H14618" t="str">
            <v xml:space="preserve">ALEJANDRA PEREZ MINA (ALPHA G)     </v>
          </cell>
          <cell r="I14618" t="str">
            <v xml:space="preserve">ALEJANDRA GONZALEZ DE COSIO SORDO                                     </v>
          </cell>
        </row>
        <row r="14619">
          <cell r="G14619">
            <v>534125</v>
          </cell>
          <cell r="H14619" t="str">
            <v xml:space="preserve">ALEJANDRA PEREZ MINA (ALPHA G)     </v>
          </cell>
          <cell r="I14619" t="str">
            <v xml:space="preserve">ALEJANDRA GONZALEZ DE COSIO SORDO                                     </v>
          </cell>
        </row>
        <row r="14620">
          <cell r="G14620">
            <v>534125</v>
          </cell>
          <cell r="H14620" t="str">
            <v xml:space="preserve">ALEJANDRA PEREZ MINA (ALPHA G)     </v>
          </cell>
          <cell r="I14620" t="str">
            <v xml:space="preserve">ALEJANDRA GONZALEZ DE COSIO SORDO                                     </v>
          </cell>
        </row>
        <row r="14621">
          <cell r="G14621">
            <v>534125</v>
          </cell>
          <cell r="H14621" t="str">
            <v xml:space="preserve">ALEJANDRA PEREZ MINA (ALPHA G)     </v>
          </cell>
          <cell r="I14621" t="str">
            <v xml:space="preserve">ALEJANDRA GONZALEZ DE COSIO SORDO                                     </v>
          </cell>
        </row>
        <row r="14622">
          <cell r="G14622">
            <v>534125</v>
          </cell>
          <cell r="H14622" t="str">
            <v xml:space="preserve">ALEJANDRA PEREZ MINA (ALPHA G)     </v>
          </cell>
          <cell r="I14622" t="str">
            <v xml:space="preserve">ALEJANDRA GONZALEZ DE COSIO SORDO                                     </v>
          </cell>
        </row>
        <row r="14623">
          <cell r="G14623">
            <v>534125</v>
          </cell>
          <cell r="H14623" t="str">
            <v xml:space="preserve">ALEJANDRA PEREZ MINA (ALPHA G)     </v>
          </cell>
          <cell r="I14623" t="str">
            <v xml:space="preserve">ALEJANDRA GONZALEZ DE COSIO SORDO                                     </v>
          </cell>
        </row>
        <row r="14624">
          <cell r="G14624">
            <v>534125</v>
          </cell>
          <cell r="H14624" t="str">
            <v xml:space="preserve">ALEJANDRA PEREZ MINA (ALPHA G)     </v>
          </cell>
          <cell r="I14624" t="str">
            <v xml:space="preserve">ALEJANDRA GONZALEZ DE COSIO SORDO                                     </v>
          </cell>
        </row>
        <row r="14625">
          <cell r="G14625">
            <v>534125</v>
          </cell>
          <cell r="H14625" t="str">
            <v xml:space="preserve">ALEJANDRA PEREZ MINA (ALPHA G)     </v>
          </cell>
          <cell r="I14625" t="str">
            <v xml:space="preserve">ALEJANDRA GONZALEZ DE COSIO SORDO                                     </v>
          </cell>
        </row>
        <row r="14626">
          <cell r="G14626">
            <v>534125</v>
          </cell>
          <cell r="H14626" t="str">
            <v xml:space="preserve">ALEJANDRA PEREZ MINA (ALPHA G)     </v>
          </cell>
          <cell r="I14626" t="str">
            <v xml:space="preserve">ALEJANDRA GONZALEZ DE COSIO SORDO                                     </v>
          </cell>
        </row>
        <row r="14627">
          <cell r="G14627">
            <v>534125</v>
          </cell>
          <cell r="H14627" t="str">
            <v xml:space="preserve">ALEJANDRA PEREZ MINA (ALPHA G)     </v>
          </cell>
          <cell r="I14627" t="str">
            <v xml:space="preserve">ALEJANDRA GONZALEZ DE COSIO SORDO                                     </v>
          </cell>
        </row>
        <row r="14628">
          <cell r="G14628">
            <v>534125</v>
          </cell>
          <cell r="H14628" t="str">
            <v xml:space="preserve">ALEJANDRA PEREZ MINA (ALPHA G)     </v>
          </cell>
          <cell r="I14628" t="str">
            <v xml:space="preserve">ALEJANDRA GONZALEZ DE COSIO SORDO                                     </v>
          </cell>
        </row>
        <row r="14629">
          <cell r="G14629">
            <v>534125</v>
          </cell>
          <cell r="H14629" t="str">
            <v xml:space="preserve">ALEJANDRA PEREZ MINA (ALPHA G)     </v>
          </cell>
          <cell r="I14629" t="str">
            <v xml:space="preserve">ALEJANDRA GONZALEZ DE COSIO SORDO                                     </v>
          </cell>
        </row>
        <row r="14630">
          <cell r="G14630">
            <v>534125</v>
          </cell>
          <cell r="H14630" t="str">
            <v xml:space="preserve">ALEJANDRA PEREZ MINA (ALPHA G)     </v>
          </cell>
          <cell r="I14630" t="str">
            <v xml:space="preserve">ALEJANDRA GONZALEZ DE COSIO SORDO                                     </v>
          </cell>
        </row>
        <row r="14631">
          <cell r="G14631">
            <v>534141</v>
          </cell>
          <cell r="H14631" t="str">
            <v xml:space="preserve">ALEJANDRA PEREZ MINA               </v>
          </cell>
          <cell r="I14631" t="str">
            <v xml:space="preserve">SEBASTIAN CASTRO ARREDONDO  (MENOR)                                   </v>
          </cell>
        </row>
        <row r="14632">
          <cell r="G14632">
            <v>534141</v>
          </cell>
          <cell r="H14632" t="str">
            <v xml:space="preserve">ALEJANDRA PEREZ MINA               </v>
          </cell>
          <cell r="I14632" t="str">
            <v xml:space="preserve">SEBASTIAN CASTRO ARREDONDO  (MENOR)                                   </v>
          </cell>
        </row>
        <row r="14633">
          <cell r="G14633">
            <v>534141</v>
          </cell>
          <cell r="H14633" t="str">
            <v xml:space="preserve">ALEJANDRA PEREZ MINA               </v>
          </cell>
          <cell r="I14633" t="str">
            <v xml:space="preserve">SEBASTIAN CASTRO ARREDONDO  (MENOR)                                   </v>
          </cell>
        </row>
        <row r="14634">
          <cell r="G14634">
            <v>534141</v>
          </cell>
          <cell r="H14634" t="str">
            <v xml:space="preserve">ALEJANDRA PEREZ MINA               </v>
          </cell>
          <cell r="I14634" t="str">
            <v xml:space="preserve">SEBASTIAN CASTRO ARREDONDO  (MENOR)                                   </v>
          </cell>
        </row>
        <row r="14635">
          <cell r="G14635">
            <v>534141</v>
          </cell>
          <cell r="H14635" t="str">
            <v xml:space="preserve">ALEJANDRA PEREZ MINA               </v>
          </cell>
          <cell r="I14635" t="str">
            <v xml:space="preserve">SEBASTIAN CASTRO ARREDONDO  (MENOR)                                   </v>
          </cell>
        </row>
        <row r="14636">
          <cell r="G14636">
            <v>534141</v>
          </cell>
          <cell r="H14636" t="str">
            <v xml:space="preserve">ALEJANDRA PEREZ MINA               </v>
          </cell>
          <cell r="I14636" t="str">
            <v xml:space="preserve">SEBASTIAN CASTRO ARREDONDO  (MENOR)                                   </v>
          </cell>
        </row>
        <row r="14637">
          <cell r="G14637">
            <v>534141</v>
          </cell>
          <cell r="H14637" t="str">
            <v xml:space="preserve">ALEJANDRA PEREZ MINA               </v>
          </cell>
          <cell r="I14637" t="str">
            <v xml:space="preserve">SEBASTIAN CASTRO ARREDONDO  (MENOR)                                   </v>
          </cell>
        </row>
        <row r="14638">
          <cell r="G14638">
            <v>534154</v>
          </cell>
          <cell r="H14638" t="str">
            <v xml:space="preserve">ALEJANDRA PEREZ MINA               </v>
          </cell>
          <cell r="I14638" t="str">
            <v xml:space="preserve">DANIEL CASTRO ARREDONDO (MENOR)                                       </v>
          </cell>
        </row>
        <row r="14639">
          <cell r="G14639">
            <v>534154</v>
          </cell>
          <cell r="H14639" t="str">
            <v xml:space="preserve">ALEJANDRA PEREZ MINA               </v>
          </cell>
          <cell r="I14639" t="str">
            <v xml:space="preserve">DANIEL CASTRO ARREDONDO (MENOR)                                       </v>
          </cell>
        </row>
        <row r="14640">
          <cell r="G14640">
            <v>534154</v>
          </cell>
          <cell r="H14640" t="str">
            <v xml:space="preserve">ALEJANDRA PEREZ MINA               </v>
          </cell>
          <cell r="I14640" t="str">
            <v xml:space="preserve">DANIEL CASTRO ARREDONDO (MENOR)                                       </v>
          </cell>
        </row>
        <row r="14641">
          <cell r="G14641">
            <v>534154</v>
          </cell>
          <cell r="H14641" t="str">
            <v xml:space="preserve">ALEJANDRA PEREZ MINA               </v>
          </cell>
          <cell r="I14641" t="str">
            <v xml:space="preserve">DANIEL CASTRO ARREDONDO (MENOR)                                       </v>
          </cell>
        </row>
        <row r="14642">
          <cell r="G14642">
            <v>534154</v>
          </cell>
          <cell r="H14642" t="str">
            <v xml:space="preserve">ALEJANDRA PEREZ MINA               </v>
          </cell>
          <cell r="I14642" t="str">
            <v xml:space="preserve">DANIEL CASTRO ARREDONDO (MENOR)                                       </v>
          </cell>
        </row>
        <row r="14643">
          <cell r="G14643">
            <v>534154</v>
          </cell>
          <cell r="H14643" t="str">
            <v xml:space="preserve">ALEJANDRA PEREZ MINA               </v>
          </cell>
          <cell r="I14643" t="str">
            <v xml:space="preserve">DANIEL CASTRO ARREDONDO (MENOR)                                       </v>
          </cell>
        </row>
        <row r="14644">
          <cell r="G14644">
            <v>534154</v>
          </cell>
          <cell r="H14644" t="str">
            <v xml:space="preserve">ALEJANDRA PEREZ MINA               </v>
          </cell>
          <cell r="I14644" t="str">
            <v xml:space="preserve">DANIEL CASTRO ARREDONDO (MENOR)                                       </v>
          </cell>
        </row>
        <row r="14645">
          <cell r="G14645">
            <v>534162</v>
          </cell>
          <cell r="H14645" t="str">
            <v xml:space="preserve">ALEJANDRA PEREZ MINA               </v>
          </cell>
          <cell r="I14645" t="str">
            <v xml:space="preserve">MARIA ELENA ARREDONDO BRETON                                          </v>
          </cell>
        </row>
        <row r="14646">
          <cell r="G14646">
            <v>534162</v>
          </cell>
          <cell r="H14646" t="str">
            <v xml:space="preserve">ALEJANDRA PEREZ MINA               </v>
          </cell>
          <cell r="I14646" t="str">
            <v xml:space="preserve">MARIA ELENA ARREDONDO BRETON                                          </v>
          </cell>
        </row>
        <row r="14647">
          <cell r="G14647">
            <v>534162</v>
          </cell>
          <cell r="H14647" t="str">
            <v xml:space="preserve">ALEJANDRA PEREZ MINA               </v>
          </cell>
          <cell r="I14647" t="str">
            <v xml:space="preserve">MARIA ELENA ARREDONDO BRETON                                          </v>
          </cell>
        </row>
        <row r="14648">
          <cell r="G14648">
            <v>534162</v>
          </cell>
          <cell r="H14648" t="str">
            <v xml:space="preserve">ALEJANDRA PEREZ MINA               </v>
          </cell>
          <cell r="I14648" t="str">
            <v xml:space="preserve">MARIA ELENA ARREDONDO BRETON                                          </v>
          </cell>
        </row>
        <row r="14649">
          <cell r="G14649">
            <v>534162</v>
          </cell>
          <cell r="H14649" t="str">
            <v xml:space="preserve">ALEJANDRA PEREZ MINA               </v>
          </cell>
          <cell r="I14649" t="str">
            <v xml:space="preserve">MARIA ELENA ARREDONDO BRETON                                          </v>
          </cell>
        </row>
        <row r="14650">
          <cell r="G14650">
            <v>534162</v>
          </cell>
          <cell r="H14650" t="str">
            <v xml:space="preserve">ALEJANDRA PEREZ MINA               </v>
          </cell>
          <cell r="I14650" t="str">
            <v xml:space="preserve">MARIA ELENA ARREDONDO BRETON                                          </v>
          </cell>
        </row>
        <row r="14651">
          <cell r="G14651">
            <v>534162</v>
          </cell>
          <cell r="H14651" t="str">
            <v xml:space="preserve">ALEJANDRA PEREZ MINA               </v>
          </cell>
          <cell r="I14651" t="str">
            <v xml:space="preserve">MARIA ELENA ARREDONDO BRETON                                          </v>
          </cell>
        </row>
        <row r="14652">
          <cell r="G14652">
            <v>534162</v>
          </cell>
          <cell r="H14652" t="str">
            <v xml:space="preserve">ALEJANDRA PEREZ MINA               </v>
          </cell>
          <cell r="I14652" t="str">
            <v xml:space="preserve">MARIA ELENA ARREDONDO BRETON                                          </v>
          </cell>
        </row>
        <row r="14653">
          <cell r="G14653">
            <v>534162</v>
          </cell>
          <cell r="H14653" t="str">
            <v xml:space="preserve">ALEJANDRA PEREZ MINA               </v>
          </cell>
          <cell r="I14653" t="str">
            <v xml:space="preserve">MARIA ELENA ARREDONDO BRETON                                          </v>
          </cell>
        </row>
        <row r="14654">
          <cell r="G14654">
            <v>534175</v>
          </cell>
          <cell r="H14654" t="str">
            <v xml:space="preserve">ALEJANDRA PEREZ MINA               </v>
          </cell>
          <cell r="I14654" t="str">
            <v xml:space="preserve">MARIA DOLORES ARREDONDO BRETON                                        </v>
          </cell>
        </row>
        <row r="14655">
          <cell r="G14655">
            <v>534175</v>
          </cell>
          <cell r="H14655" t="str">
            <v xml:space="preserve">ALEJANDRA PEREZ MINA               </v>
          </cell>
          <cell r="I14655" t="str">
            <v xml:space="preserve">MARIA DOLORES ARREDONDO BRETON                                        </v>
          </cell>
        </row>
        <row r="14656">
          <cell r="G14656">
            <v>534175</v>
          </cell>
          <cell r="H14656" t="str">
            <v xml:space="preserve">ALEJANDRA PEREZ MINA               </v>
          </cell>
          <cell r="I14656" t="str">
            <v xml:space="preserve">MARIA DOLORES ARREDONDO BRETON                                        </v>
          </cell>
        </row>
        <row r="14657">
          <cell r="G14657">
            <v>534191</v>
          </cell>
          <cell r="H14657" t="str">
            <v xml:space="preserve">EMMA YOLANDA RAMIREZ HUITRON       </v>
          </cell>
          <cell r="I14657" t="str">
            <v xml:space="preserve">GERARDO LUIS ARNABAR DIEZ                                             </v>
          </cell>
        </row>
        <row r="14658">
          <cell r="G14658">
            <v>534191</v>
          </cell>
          <cell r="H14658" t="str">
            <v xml:space="preserve">EMMA YOLANDA RAMIREZ HUITRON       </v>
          </cell>
          <cell r="I14658" t="str">
            <v xml:space="preserve">GERARDO LUIS ARNABAR DIEZ                                             </v>
          </cell>
        </row>
        <row r="14659">
          <cell r="G14659">
            <v>534191</v>
          </cell>
          <cell r="H14659" t="str">
            <v xml:space="preserve">EMMA YOLANDA RAMIREZ HUITRON       </v>
          </cell>
          <cell r="I14659" t="str">
            <v xml:space="preserve">GERARDO LUIS ARNABAR DIEZ                                             </v>
          </cell>
        </row>
        <row r="14660">
          <cell r="G14660">
            <v>534191</v>
          </cell>
          <cell r="H14660" t="str">
            <v xml:space="preserve">EMMA YOLANDA RAMIREZ HUITRON       </v>
          </cell>
          <cell r="I14660" t="str">
            <v xml:space="preserve">GERARDO LUIS ARNABAR DIEZ                                             </v>
          </cell>
        </row>
        <row r="14661">
          <cell r="G14661">
            <v>534203</v>
          </cell>
          <cell r="H14661" t="str">
            <v xml:space="preserve">GABRIEL RODRIGO BAENA CASTUERA     </v>
          </cell>
          <cell r="I14661" t="str">
            <v xml:space="preserve">NORMA REBORA LOCHT                                                    </v>
          </cell>
        </row>
        <row r="14662">
          <cell r="G14662">
            <v>534203</v>
          </cell>
          <cell r="H14662" t="str">
            <v xml:space="preserve">GABRIEL RODRIGO BAENA CASTUERA     </v>
          </cell>
          <cell r="I14662" t="str">
            <v xml:space="preserve">NORMA REBORA LOCHT                                                    </v>
          </cell>
        </row>
        <row r="14663">
          <cell r="G14663">
            <v>534203</v>
          </cell>
          <cell r="H14663" t="str">
            <v xml:space="preserve">GABRIEL RODRIGO BAENA CASTUERA     </v>
          </cell>
          <cell r="I14663" t="str">
            <v xml:space="preserve">NORMA REBORA LOCHT                                                    </v>
          </cell>
        </row>
        <row r="14664">
          <cell r="G14664">
            <v>534223</v>
          </cell>
          <cell r="H14664" t="str">
            <v xml:space="preserve">GABRIELA SANCHEZ PEREZ             </v>
          </cell>
          <cell r="I14664" t="str">
            <v xml:space="preserve">URI SHEINBERG KAUFER                                                  </v>
          </cell>
        </row>
        <row r="14665">
          <cell r="G14665">
            <v>534223</v>
          </cell>
          <cell r="H14665" t="str">
            <v xml:space="preserve">GABRIELA SANCHEZ PEREZ             </v>
          </cell>
          <cell r="I14665" t="str">
            <v xml:space="preserve">URI SHEINBERG KAUFER                                                  </v>
          </cell>
        </row>
        <row r="14666">
          <cell r="G14666">
            <v>534231</v>
          </cell>
          <cell r="H14666" t="str">
            <v xml:space="preserve">ELVA ADRIANA JUAREZ ELIZONDO       </v>
          </cell>
          <cell r="I14666" t="str">
            <v xml:space="preserve">ARTURO FRANCISCO SAENZ CANTU                                          </v>
          </cell>
        </row>
        <row r="14667">
          <cell r="G14667">
            <v>534231</v>
          </cell>
          <cell r="H14667" t="str">
            <v xml:space="preserve">ELVA ADRIANA JUAREZ ELIZONDO       </v>
          </cell>
          <cell r="I14667" t="str">
            <v xml:space="preserve">ARTURO FRANCISCO SAENZ CANTU                                          </v>
          </cell>
        </row>
        <row r="14668">
          <cell r="G14668">
            <v>534245</v>
          </cell>
          <cell r="H14668" t="str">
            <v xml:space="preserve">CESAR MENENDEZ SUAREZ              </v>
          </cell>
          <cell r="I14668" t="str">
            <v xml:space="preserve">LARES DESARROLLOS S. DE R.L. DE C.V.                                  </v>
          </cell>
        </row>
        <row r="14669">
          <cell r="G14669">
            <v>534252</v>
          </cell>
          <cell r="H14669" t="str">
            <v xml:space="preserve">GABRIEL RODRIGO BAENA CASTUERA     </v>
          </cell>
          <cell r="I14669" t="str">
            <v xml:space="preserve">LILLIAN ADLA HADDAD RAHWAN                                            </v>
          </cell>
        </row>
        <row r="14670">
          <cell r="G14670">
            <v>534252</v>
          </cell>
          <cell r="H14670" t="str">
            <v xml:space="preserve">GABRIEL RODRIGO BAENA CASTUERA     </v>
          </cell>
          <cell r="I14670" t="str">
            <v xml:space="preserve">LILLIAN ADLA HADDAD RAHWAN                                            </v>
          </cell>
        </row>
        <row r="14671">
          <cell r="G14671">
            <v>534252</v>
          </cell>
          <cell r="H14671" t="str">
            <v xml:space="preserve">GABRIEL RODRIGO BAENA CASTUERA     </v>
          </cell>
          <cell r="I14671" t="str">
            <v xml:space="preserve">LILLIAN ADLA HADDAD RAHWAN                                            </v>
          </cell>
        </row>
        <row r="14672">
          <cell r="G14672">
            <v>534252</v>
          </cell>
          <cell r="H14672" t="str">
            <v xml:space="preserve">GABRIEL RODRIGO BAENA CASTUERA     </v>
          </cell>
          <cell r="I14672" t="str">
            <v xml:space="preserve">LILLIAN ADLA HADDAD RAHWAN                                            </v>
          </cell>
        </row>
        <row r="14673">
          <cell r="G14673">
            <v>534265</v>
          </cell>
          <cell r="H14673" t="str">
            <v xml:space="preserve">GABRIELA SANCHEZ PEREZ             </v>
          </cell>
          <cell r="I14673" t="str">
            <v xml:space="preserve">GLORIA PATRICIA SANCHEZ SAUCEDO                                       </v>
          </cell>
        </row>
        <row r="14674">
          <cell r="G14674">
            <v>534265</v>
          </cell>
          <cell r="H14674" t="str">
            <v xml:space="preserve">GABRIELA SANCHEZ PEREZ             </v>
          </cell>
          <cell r="I14674" t="str">
            <v xml:space="preserve">GLORIA PATRICIA SANCHEZ SAUCEDO                                       </v>
          </cell>
        </row>
        <row r="14675">
          <cell r="G14675">
            <v>534294</v>
          </cell>
          <cell r="H14675" t="str">
            <v xml:space="preserve">ALEJANDRO AGUILAR MORALES          </v>
          </cell>
          <cell r="I14675" t="str">
            <v xml:space="preserve">JUAN ALBERTO WONG COBIAN                                              </v>
          </cell>
        </row>
        <row r="14676">
          <cell r="G14676">
            <v>534294</v>
          </cell>
          <cell r="H14676" t="str">
            <v xml:space="preserve">ALEJANDRO AGUILAR MORALES          </v>
          </cell>
          <cell r="I14676" t="str">
            <v xml:space="preserve">JUAN ALBERTO WONG COBIAN                                              </v>
          </cell>
        </row>
        <row r="14677">
          <cell r="G14677">
            <v>534294</v>
          </cell>
          <cell r="H14677" t="str">
            <v xml:space="preserve">ALEJANDRO AGUILAR MORALES          </v>
          </cell>
          <cell r="I14677" t="str">
            <v xml:space="preserve">JUAN ALBERTO WONG COBIAN                                              </v>
          </cell>
        </row>
        <row r="14678">
          <cell r="G14678">
            <v>534294</v>
          </cell>
          <cell r="H14678" t="str">
            <v xml:space="preserve">ALEJANDRO AGUILAR MORALES          </v>
          </cell>
          <cell r="I14678" t="str">
            <v xml:space="preserve">JUAN ALBERTO WONG COBIAN                                              </v>
          </cell>
        </row>
        <row r="14679">
          <cell r="G14679">
            <v>534294</v>
          </cell>
          <cell r="H14679" t="str">
            <v xml:space="preserve">ALEJANDRO AGUILAR MORALES          </v>
          </cell>
          <cell r="I14679" t="str">
            <v xml:space="preserve">JUAN ALBERTO WONG COBIAN                                              </v>
          </cell>
        </row>
        <row r="14680">
          <cell r="G14680">
            <v>534294</v>
          </cell>
          <cell r="H14680" t="str">
            <v xml:space="preserve">ALEJANDRO AGUILAR MORALES          </v>
          </cell>
          <cell r="I14680" t="str">
            <v xml:space="preserve">JUAN ALBERTO WONG COBIAN                                              </v>
          </cell>
        </row>
        <row r="14681">
          <cell r="G14681">
            <v>534294</v>
          </cell>
          <cell r="H14681" t="str">
            <v xml:space="preserve">ALEJANDRO AGUILAR MORALES          </v>
          </cell>
          <cell r="I14681" t="str">
            <v xml:space="preserve">JUAN ALBERTO WONG COBIAN                                              </v>
          </cell>
        </row>
        <row r="14682">
          <cell r="G14682">
            <v>534294</v>
          </cell>
          <cell r="H14682" t="str">
            <v xml:space="preserve">ALEJANDRO AGUILAR MORALES          </v>
          </cell>
          <cell r="I14682" t="str">
            <v xml:space="preserve">JUAN ALBERTO WONG COBIAN                                              </v>
          </cell>
        </row>
        <row r="14683">
          <cell r="G14683">
            <v>534294</v>
          </cell>
          <cell r="H14683" t="str">
            <v xml:space="preserve">ALEJANDRO AGUILAR MORALES          </v>
          </cell>
          <cell r="I14683" t="str">
            <v xml:space="preserve">JUAN ALBERTO WONG COBIAN                                              </v>
          </cell>
        </row>
        <row r="14684">
          <cell r="G14684">
            <v>534294</v>
          </cell>
          <cell r="H14684" t="str">
            <v xml:space="preserve">ALEJANDRO AGUILAR MORALES          </v>
          </cell>
          <cell r="I14684" t="str">
            <v xml:space="preserve">JUAN ALBERTO WONG COBIAN                                              </v>
          </cell>
        </row>
        <row r="14685">
          <cell r="G14685">
            <v>534294</v>
          </cell>
          <cell r="H14685" t="str">
            <v xml:space="preserve">ALEJANDRO AGUILAR MORALES          </v>
          </cell>
          <cell r="I14685" t="str">
            <v xml:space="preserve">JUAN ALBERTO WONG COBIAN                                              </v>
          </cell>
        </row>
        <row r="14686">
          <cell r="G14686">
            <v>534301</v>
          </cell>
          <cell r="H14686" t="str">
            <v xml:space="preserve">ALEJANDRA PEREZ MINA (ALPHA G)     </v>
          </cell>
          <cell r="I14686" t="str">
            <v xml:space="preserve">GENARO BORREGO ESTRADA                                                </v>
          </cell>
        </row>
        <row r="14687">
          <cell r="G14687">
            <v>534301</v>
          </cell>
          <cell r="H14687" t="str">
            <v xml:space="preserve">ALEJANDRA PEREZ MINA (ALPHA G)     </v>
          </cell>
          <cell r="I14687" t="str">
            <v xml:space="preserve">GENARO BORREGO ESTRADA                                                </v>
          </cell>
        </row>
        <row r="14688">
          <cell r="G14688">
            <v>534301</v>
          </cell>
          <cell r="H14688" t="str">
            <v xml:space="preserve">ALEJANDRA PEREZ MINA (ALPHA G)     </v>
          </cell>
          <cell r="I14688" t="str">
            <v xml:space="preserve">GENARO BORREGO ESTRADA                                                </v>
          </cell>
        </row>
        <row r="14689">
          <cell r="G14689">
            <v>534301</v>
          </cell>
          <cell r="H14689" t="str">
            <v xml:space="preserve">ALEJANDRA PEREZ MINA (ALPHA G)     </v>
          </cell>
          <cell r="I14689" t="str">
            <v xml:space="preserve">GENARO BORREGO ESTRADA                                                </v>
          </cell>
        </row>
        <row r="14690">
          <cell r="G14690">
            <v>534301</v>
          </cell>
          <cell r="H14690" t="str">
            <v xml:space="preserve">ALEJANDRA PEREZ MINA (ALPHA G)     </v>
          </cell>
          <cell r="I14690" t="str">
            <v xml:space="preserve">GENARO BORREGO ESTRADA                                                </v>
          </cell>
        </row>
        <row r="14691">
          <cell r="G14691">
            <v>534301</v>
          </cell>
          <cell r="H14691" t="str">
            <v xml:space="preserve">ALEJANDRA PEREZ MINA (ALPHA G)     </v>
          </cell>
          <cell r="I14691" t="str">
            <v xml:space="preserve">GENARO BORREGO ESTRADA                                                </v>
          </cell>
        </row>
        <row r="14692">
          <cell r="G14692">
            <v>534313</v>
          </cell>
          <cell r="H14692" t="str">
            <v xml:space="preserve">ALEJANDRA PEREZ MINA               </v>
          </cell>
          <cell r="I14692" t="str">
            <v xml:space="preserve">JOSE ANTONIO RODRIGUEZ MUﾑIZ                                          </v>
          </cell>
        </row>
        <row r="14693">
          <cell r="G14693">
            <v>534313</v>
          </cell>
          <cell r="H14693" t="str">
            <v xml:space="preserve">ALEJANDRA PEREZ MINA               </v>
          </cell>
          <cell r="I14693" t="str">
            <v xml:space="preserve">JOSE ANTONIO RODRIGUEZ MUﾑIZ                                          </v>
          </cell>
        </row>
        <row r="14694">
          <cell r="G14694">
            <v>534313</v>
          </cell>
          <cell r="H14694" t="str">
            <v xml:space="preserve">ALEJANDRA PEREZ MINA               </v>
          </cell>
          <cell r="I14694" t="str">
            <v xml:space="preserve">JOSE ANTONIO RODRIGUEZ MUﾑIZ                                          </v>
          </cell>
        </row>
        <row r="14695">
          <cell r="G14695">
            <v>534313</v>
          </cell>
          <cell r="H14695" t="str">
            <v xml:space="preserve">ALEJANDRA PEREZ MINA               </v>
          </cell>
          <cell r="I14695" t="str">
            <v xml:space="preserve">JOSE ANTONIO RODRIGUEZ MUﾑIZ                                          </v>
          </cell>
        </row>
        <row r="14696">
          <cell r="G14696">
            <v>534321</v>
          </cell>
          <cell r="H14696" t="str">
            <v xml:space="preserve">GABRIELA SANCHEZ PEREZ             </v>
          </cell>
          <cell r="I14696" t="str">
            <v xml:space="preserve">GERARDO AGUIRRE ROJAS                                                 </v>
          </cell>
        </row>
        <row r="14697">
          <cell r="G14697">
            <v>534321</v>
          </cell>
          <cell r="H14697" t="str">
            <v xml:space="preserve">GABRIELA SANCHEZ PEREZ             </v>
          </cell>
          <cell r="I14697" t="str">
            <v xml:space="preserve">GERARDO AGUIRRE ROJAS                                                 </v>
          </cell>
        </row>
        <row r="14698">
          <cell r="G14698">
            <v>534321</v>
          </cell>
          <cell r="H14698" t="str">
            <v xml:space="preserve">GABRIELA SANCHEZ PEREZ             </v>
          </cell>
          <cell r="I14698" t="str">
            <v xml:space="preserve">GERARDO AGUIRRE ROJAS                                                 </v>
          </cell>
        </row>
        <row r="14699">
          <cell r="G14699">
            <v>534334</v>
          </cell>
          <cell r="H14699" t="str">
            <v xml:space="preserve">CESAR MENENDEZ SUAREZ              </v>
          </cell>
          <cell r="I14699" t="str">
            <v xml:space="preserve">MARIA ELISA BUDIB PELLICO                                             </v>
          </cell>
        </row>
        <row r="14700">
          <cell r="G14700">
            <v>534334</v>
          </cell>
          <cell r="H14700" t="str">
            <v xml:space="preserve">CESAR MENENDEZ SUAREZ              </v>
          </cell>
          <cell r="I14700" t="str">
            <v xml:space="preserve">MARIA ELISA BUDIB PELLICO                                             </v>
          </cell>
        </row>
        <row r="14701">
          <cell r="G14701">
            <v>534342</v>
          </cell>
          <cell r="H14701" t="str">
            <v xml:space="preserve">GABRIEL RODRIGO BAENA CASTUERA     </v>
          </cell>
          <cell r="I14701" t="str">
            <v xml:space="preserve">LUIS PEDRO MOLES Y CERVANTES                                          </v>
          </cell>
        </row>
        <row r="14702">
          <cell r="G14702">
            <v>534342</v>
          </cell>
          <cell r="H14702" t="str">
            <v xml:space="preserve">GABRIEL RODRIGO BAENA CASTUERA     </v>
          </cell>
          <cell r="I14702" t="str">
            <v xml:space="preserve">LUIS PEDRO MOLES Y CERVANTES                                          </v>
          </cell>
        </row>
        <row r="14703">
          <cell r="G14703">
            <v>534356</v>
          </cell>
          <cell r="H14703" t="str">
            <v xml:space="preserve">JAIME DAVID FAES                   </v>
          </cell>
          <cell r="I14703" t="str">
            <v xml:space="preserve">CASA DE BOLSA VE POR MAS, S.A. DE C.V. FID/153                        </v>
          </cell>
        </row>
        <row r="14704">
          <cell r="G14704">
            <v>534356</v>
          </cell>
          <cell r="H14704" t="str">
            <v xml:space="preserve">JAIME DAVID FAES                   </v>
          </cell>
          <cell r="I14704" t="str">
            <v xml:space="preserve">CASA DE BOLSA VE POR MAS, S.A. DE C.V. FID/153                        </v>
          </cell>
        </row>
        <row r="14705">
          <cell r="G14705">
            <v>534356</v>
          </cell>
          <cell r="H14705" t="str">
            <v xml:space="preserve">JAIME DAVID FAES                   </v>
          </cell>
          <cell r="I14705" t="str">
            <v xml:space="preserve">CASA DE BOLSA VE POR MAS, S.A. DE C.V. FID/153                        </v>
          </cell>
        </row>
        <row r="14706">
          <cell r="G14706">
            <v>534356</v>
          </cell>
          <cell r="H14706" t="str">
            <v xml:space="preserve">JAIME DAVID FAES                   </v>
          </cell>
          <cell r="I14706" t="str">
            <v xml:space="preserve">CASA DE BOLSA VE POR MAS, S.A. DE C.V. FID/153                        </v>
          </cell>
        </row>
        <row r="14707">
          <cell r="G14707">
            <v>534356</v>
          </cell>
          <cell r="H14707" t="str">
            <v xml:space="preserve">JAIME DAVID FAES                   </v>
          </cell>
          <cell r="I14707" t="str">
            <v xml:space="preserve">CASA DE BOLSA VE POR MAS, S.A. DE C.V. FID/153                        </v>
          </cell>
        </row>
        <row r="14708">
          <cell r="G14708">
            <v>534356</v>
          </cell>
          <cell r="H14708" t="str">
            <v xml:space="preserve">JAIME DAVID FAES                   </v>
          </cell>
          <cell r="I14708" t="str">
            <v xml:space="preserve">CASA DE BOLSA VE POR MAS, S.A. DE C.V. FID/153                        </v>
          </cell>
        </row>
        <row r="14709">
          <cell r="G14709">
            <v>534356</v>
          </cell>
          <cell r="H14709" t="str">
            <v xml:space="preserve">JAIME DAVID FAES                   </v>
          </cell>
          <cell r="I14709" t="str">
            <v xml:space="preserve">CASA DE BOLSA VE POR MAS, S.A. DE C.V. FID/153                        </v>
          </cell>
        </row>
        <row r="14710">
          <cell r="G14710">
            <v>534356</v>
          </cell>
          <cell r="H14710" t="str">
            <v xml:space="preserve">JAIME DAVID FAES                   </v>
          </cell>
          <cell r="I14710" t="str">
            <v xml:space="preserve">CASA DE BOLSA VE POR MAS, S.A. DE C.V. FID/153                        </v>
          </cell>
        </row>
        <row r="14711">
          <cell r="G14711">
            <v>534356</v>
          </cell>
          <cell r="H14711" t="str">
            <v xml:space="preserve">JAIME DAVID FAES                   </v>
          </cell>
          <cell r="I14711" t="str">
            <v xml:space="preserve">CASA DE BOLSA VE POR MAS, S.A. DE C.V. FID/153                        </v>
          </cell>
        </row>
        <row r="14712">
          <cell r="G14712">
            <v>534356</v>
          </cell>
          <cell r="H14712" t="str">
            <v xml:space="preserve">JAIME DAVID FAES                   </v>
          </cell>
          <cell r="I14712" t="str">
            <v xml:space="preserve">CASA DE BOLSA VE POR MAS, S.A. DE C.V. FID/153                        </v>
          </cell>
        </row>
        <row r="14713">
          <cell r="G14713">
            <v>534356</v>
          </cell>
          <cell r="H14713" t="str">
            <v xml:space="preserve">JAIME DAVID FAES                   </v>
          </cell>
          <cell r="I14713" t="str">
            <v xml:space="preserve">CASA DE BOLSA VE POR MAS, S.A. DE C.V. FID/153                        </v>
          </cell>
        </row>
        <row r="14714">
          <cell r="G14714">
            <v>534356</v>
          </cell>
          <cell r="H14714" t="str">
            <v xml:space="preserve">JAIME DAVID FAES                   </v>
          </cell>
          <cell r="I14714" t="str">
            <v xml:space="preserve">CASA DE BOLSA VE POR MAS, S.A. DE C.V. FID/153                        </v>
          </cell>
        </row>
        <row r="14715">
          <cell r="G14715">
            <v>534356</v>
          </cell>
          <cell r="H14715" t="str">
            <v xml:space="preserve">JAIME DAVID FAES                   </v>
          </cell>
          <cell r="I14715" t="str">
            <v xml:space="preserve">CASA DE BOLSA VE POR MAS, S.A. DE C.V. FID/153                        </v>
          </cell>
        </row>
        <row r="14716">
          <cell r="G14716">
            <v>534356</v>
          </cell>
          <cell r="H14716" t="str">
            <v xml:space="preserve">JAIME DAVID FAES                   </v>
          </cell>
          <cell r="I14716" t="str">
            <v xml:space="preserve">CASA DE BOLSA VE POR MAS, S.A. DE C.V. FID/153                        </v>
          </cell>
        </row>
        <row r="14717">
          <cell r="G14717">
            <v>534356</v>
          </cell>
          <cell r="H14717" t="str">
            <v xml:space="preserve">JAIME DAVID FAES                   </v>
          </cell>
          <cell r="I14717" t="str">
            <v xml:space="preserve">CASA DE BOLSA VE POR MAS, S.A. DE C.V. FID/153                        </v>
          </cell>
        </row>
        <row r="14718">
          <cell r="G14718">
            <v>534356</v>
          </cell>
          <cell r="H14718" t="str">
            <v xml:space="preserve">JAIME DAVID FAES                   </v>
          </cell>
          <cell r="I14718" t="str">
            <v xml:space="preserve">CASA DE BOLSA VE POR MAS, S.A. DE C.V. FID/153                        </v>
          </cell>
        </row>
        <row r="14719">
          <cell r="G14719">
            <v>534356</v>
          </cell>
          <cell r="H14719" t="str">
            <v xml:space="preserve">JAIME DAVID FAES                   </v>
          </cell>
          <cell r="I14719" t="str">
            <v xml:space="preserve">CASA DE BOLSA VE POR MAS, S.A. DE C.V. FID/153                        </v>
          </cell>
        </row>
        <row r="14720">
          <cell r="G14720">
            <v>534356</v>
          </cell>
          <cell r="H14720" t="str">
            <v xml:space="preserve">JAIME DAVID FAES                   </v>
          </cell>
          <cell r="I14720" t="str">
            <v xml:space="preserve">CASA DE BOLSA VE POR MAS, S.A. DE C.V. FID/153                        </v>
          </cell>
        </row>
        <row r="14721">
          <cell r="G14721">
            <v>534356</v>
          </cell>
          <cell r="H14721" t="str">
            <v xml:space="preserve">JAIME DAVID FAES                   </v>
          </cell>
          <cell r="I14721" t="str">
            <v xml:space="preserve">CASA DE BOLSA VE POR MAS, S.A. DE C.V. FID/153                        </v>
          </cell>
        </row>
        <row r="14722">
          <cell r="G14722">
            <v>534363</v>
          </cell>
          <cell r="H14722" t="str">
            <v xml:space="preserve">GABRIELA SANCHEZ PEREZ             </v>
          </cell>
          <cell r="I14722" t="str">
            <v xml:space="preserve">GERARDO AGUIRRE ROJAS                                                 </v>
          </cell>
        </row>
        <row r="14723">
          <cell r="G14723">
            <v>534363</v>
          </cell>
          <cell r="H14723" t="str">
            <v xml:space="preserve">GABRIELA SANCHEZ PEREZ             </v>
          </cell>
          <cell r="I14723" t="str">
            <v xml:space="preserve">GERARDO AGUIRRE ROJAS                                                 </v>
          </cell>
        </row>
        <row r="14724">
          <cell r="G14724">
            <v>534363</v>
          </cell>
          <cell r="H14724" t="str">
            <v xml:space="preserve">GABRIELA SANCHEZ PEREZ             </v>
          </cell>
          <cell r="I14724" t="str">
            <v xml:space="preserve">GERARDO AGUIRRE ROJAS                                                 </v>
          </cell>
        </row>
        <row r="14725">
          <cell r="G14725">
            <v>534363</v>
          </cell>
          <cell r="H14725" t="str">
            <v xml:space="preserve">GABRIELA SANCHEZ PEREZ             </v>
          </cell>
          <cell r="I14725" t="str">
            <v xml:space="preserve">GERARDO AGUIRRE ROJAS                                                 </v>
          </cell>
        </row>
        <row r="14726">
          <cell r="G14726">
            <v>534363</v>
          </cell>
          <cell r="H14726" t="str">
            <v xml:space="preserve">GABRIELA SANCHEZ PEREZ             </v>
          </cell>
          <cell r="I14726" t="str">
            <v xml:space="preserve">GERARDO AGUIRRE ROJAS                                                 </v>
          </cell>
        </row>
        <row r="14727">
          <cell r="G14727">
            <v>534363</v>
          </cell>
          <cell r="H14727" t="str">
            <v xml:space="preserve">GABRIELA SANCHEZ PEREZ             </v>
          </cell>
          <cell r="I14727" t="str">
            <v xml:space="preserve">GERARDO AGUIRRE ROJAS                                                 </v>
          </cell>
        </row>
        <row r="14728">
          <cell r="G14728">
            <v>534363</v>
          </cell>
          <cell r="H14728" t="str">
            <v xml:space="preserve">GABRIELA SANCHEZ PEREZ             </v>
          </cell>
          <cell r="I14728" t="str">
            <v xml:space="preserve">GERARDO AGUIRRE ROJAS                                                 </v>
          </cell>
        </row>
        <row r="14729">
          <cell r="G14729">
            <v>534363</v>
          </cell>
          <cell r="H14729" t="str">
            <v xml:space="preserve">GABRIELA SANCHEZ PEREZ             </v>
          </cell>
          <cell r="I14729" t="str">
            <v xml:space="preserve">GERARDO AGUIRRE ROJAS                                                 </v>
          </cell>
        </row>
        <row r="14730">
          <cell r="G14730">
            <v>534363</v>
          </cell>
          <cell r="H14730" t="str">
            <v xml:space="preserve">GABRIELA SANCHEZ PEREZ             </v>
          </cell>
          <cell r="I14730" t="str">
            <v xml:space="preserve">GERARDO AGUIRRE ROJAS                                                 </v>
          </cell>
        </row>
        <row r="14731">
          <cell r="G14731">
            <v>534363</v>
          </cell>
          <cell r="H14731" t="str">
            <v xml:space="preserve">GABRIELA SANCHEZ PEREZ             </v>
          </cell>
          <cell r="I14731" t="str">
            <v xml:space="preserve">GERARDO AGUIRRE ROJAS                                                 </v>
          </cell>
        </row>
        <row r="14732">
          <cell r="G14732">
            <v>534363</v>
          </cell>
          <cell r="H14732" t="str">
            <v xml:space="preserve">GABRIELA SANCHEZ PEREZ             </v>
          </cell>
          <cell r="I14732" t="str">
            <v xml:space="preserve">GERARDO AGUIRRE ROJAS                                                 </v>
          </cell>
        </row>
        <row r="14733">
          <cell r="G14733">
            <v>534371</v>
          </cell>
          <cell r="H14733" t="str">
            <v xml:space="preserve">JAIME DAVID FAES                   </v>
          </cell>
          <cell r="I14733" t="str">
            <v xml:space="preserve">NATALIA BERENICE ALVARADO VASQUEZ                                     </v>
          </cell>
        </row>
        <row r="14734">
          <cell r="G14734">
            <v>534371</v>
          </cell>
          <cell r="H14734" t="str">
            <v xml:space="preserve">JAIME DAVID FAES                   </v>
          </cell>
          <cell r="I14734" t="str">
            <v xml:space="preserve">NATALIA BERENICE ALVARADO VASQUEZ                                     </v>
          </cell>
        </row>
        <row r="14735">
          <cell r="G14735">
            <v>534371</v>
          </cell>
          <cell r="H14735" t="str">
            <v xml:space="preserve">JAIME DAVID FAES                   </v>
          </cell>
          <cell r="I14735" t="str">
            <v xml:space="preserve">NATALIA BERENICE ALVARADO VASQUEZ                                     </v>
          </cell>
        </row>
        <row r="14736">
          <cell r="G14736">
            <v>534371</v>
          </cell>
          <cell r="H14736" t="str">
            <v xml:space="preserve">JAIME DAVID FAES                   </v>
          </cell>
          <cell r="I14736" t="str">
            <v xml:space="preserve">NATALIA BERENICE ALVARADO VASQUEZ                                     </v>
          </cell>
        </row>
        <row r="14737">
          <cell r="G14737">
            <v>534371</v>
          </cell>
          <cell r="H14737" t="str">
            <v xml:space="preserve">JAIME DAVID FAES                   </v>
          </cell>
          <cell r="I14737" t="str">
            <v xml:space="preserve">NATALIA BERENICE ALVARADO VASQUEZ                                     </v>
          </cell>
        </row>
        <row r="14738">
          <cell r="G14738">
            <v>534371</v>
          </cell>
          <cell r="H14738" t="str">
            <v xml:space="preserve">JAIME DAVID FAES                   </v>
          </cell>
          <cell r="I14738" t="str">
            <v xml:space="preserve">NATALIA BERENICE ALVARADO VASQUEZ                                     </v>
          </cell>
        </row>
        <row r="14739">
          <cell r="G14739">
            <v>534371</v>
          </cell>
          <cell r="H14739" t="str">
            <v xml:space="preserve">JAIME DAVID FAES                   </v>
          </cell>
          <cell r="I14739" t="str">
            <v xml:space="preserve">NATALIA BERENICE ALVARADO VASQUEZ                                     </v>
          </cell>
        </row>
        <row r="14740">
          <cell r="G14740">
            <v>534371</v>
          </cell>
          <cell r="H14740" t="str">
            <v xml:space="preserve">JAIME DAVID FAES                   </v>
          </cell>
          <cell r="I14740" t="str">
            <v xml:space="preserve">NATALIA BERENICE ALVARADO VASQUEZ                                     </v>
          </cell>
        </row>
        <row r="14741">
          <cell r="G14741">
            <v>534403</v>
          </cell>
          <cell r="H14741" t="str">
            <v>LUIS FRANCISCO RODRIGUEZ PE/A (V.G.</v>
          </cell>
          <cell r="I14741" t="str">
            <v xml:space="preserve">JOSE SEFAMI MISRAJE                                                   </v>
          </cell>
        </row>
        <row r="14742">
          <cell r="G14742">
            <v>534403</v>
          </cell>
          <cell r="H14742" t="str">
            <v>LUIS FRANCISCO RODRIGUEZ PE/A (V.G.</v>
          </cell>
          <cell r="I14742" t="str">
            <v xml:space="preserve">JOSE SEFAMI MISRAJE                                                   </v>
          </cell>
        </row>
        <row r="14743">
          <cell r="G14743">
            <v>534403</v>
          </cell>
          <cell r="H14743" t="str">
            <v>LUIS FRANCISCO RODRIGUEZ PE/A (V.G.</v>
          </cell>
          <cell r="I14743" t="str">
            <v xml:space="preserve">JOSE SEFAMI MISRAJE                                                   </v>
          </cell>
        </row>
        <row r="14744">
          <cell r="G14744">
            <v>534403</v>
          </cell>
          <cell r="H14744" t="str">
            <v>LUIS FRANCISCO RODRIGUEZ PE/A (V.G.</v>
          </cell>
          <cell r="I14744" t="str">
            <v xml:space="preserve">JOSE SEFAMI MISRAJE                                                   </v>
          </cell>
        </row>
        <row r="14745">
          <cell r="G14745">
            <v>534403</v>
          </cell>
          <cell r="H14745" t="str">
            <v>LUIS FRANCISCO RODRIGUEZ PE/A (V.G.</v>
          </cell>
          <cell r="I14745" t="str">
            <v xml:space="preserve">JOSE SEFAMI MISRAJE                                                   </v>
          </cell>
        </row>
        <row r="14746">
          <cell r="G14746">
            <v>534403</v>
          </cell>
          <cell r="H14746" t="str">
            <v>LUIS FRANCISCO RODRIGUEZ PE/A (V.G.</v>
          </cell>
          <cell r="I14746" t="str">
            <v xml:space="preserve">JOSE SEFAMI MISRAJE                                                   </v>
          </cell>
        </row>
        <row r="14747">
          <cell r="G14747">
            <v>534403</v>
          </cell>
          <cell r="H14747" t="str">
            <v>LUIS FRANCISCO RODRIGUEZ PE/A (V.G.</v>
          </cell>
          <cell r="I14747" t="str">
            <v xml:space="preserve">JOSE SEFAMI MISRAJE                                                   </v>
          </cell>
        </row>
        <row r="14748">
          <cell r="G14748">
            <v>534403</v>
          </cell>
          <cell r="H14748" t="str">
            <v>LUIS FRANCISCO RODRIGUEZ PE/A (V.G.</v>
          </cell>
          <cell r="I14748" t="str">
            <v xml:space="preserve">JOSE SEFAMI MISRAJE                                                   </v>
          </cell>
        </row>
        <row r="14749">
          <cell r="G14749">
            <v>534403</v>
          </cell>
          <cell r="H14749" t="str">
            <v>LUIS FRANCISCO RODRIGUEZ PE/A (V.G.</v>
          </cell>
          <cell r="I14749" t="str">
            <v xml:space="preserve">JOSE SEFAMI MISRAJE                                                   </v>
          </cell>
        </row>
        <row r="14750">
          <cell r="G14750">
            <v>534403</v>
          </cell>
          <cell r="H14750" t="str">
            <v>LUIS FRANCISCO RODRIGUEZ PE/A (V.G.</v>
          </cell>
          <cell r="I14750" t="str">
            <v xml:space="preserve">JOSE SEFAMI MISRAJE                                                   </v>
          </cell>
        </row>
        <row r="14751">
          <cell r="G14751">
            <v>534412</v>
          </cell>
          <cell r="H14751" t="str">
            <v xml:space="preserve">GABRIELA SANCHEZ PEREZ             </v>
          </cell>
          <cell r="I14751" t="str">
            <v xml:space="preserve">SAMUEL (MENOR) SHEINBERG OVSEIOVICH                                   </v>
          </cell>
        </row>
        <row r="14752">
          <cell r="G14752">
            <v>534412</v>
          </cell>
          <cell r="H14752" t="str">
            <v xml:space="preserve">GABRIELA SANCHEZ PEREZ             </v>
          </cell>
          <cell r="I14752" t="str">
            <v xml:space="preserve">SAMUEL (MENOR) SHEINBERG OVSEIOVICH                                   </v>
          </cell>
        </row>
        <row r="14753">
          <cell r="G14753">
            <v>534432</v>
          </cell>
          <cell r="H14753" t="str">
            <v xml:space="preserve">ALEJANDRA PEREZ MINA (ALPHA G)     </v>
          </cell>
          <cell r="I14753" t="str">
            <v xml:space="preserve">HEIDI ELENA BALVANERA DE URIARTE                                      </v>
          </cell>
        </row>
        <row r="14754">
          <cell r="G14754">
            <v>534432</v>
          </cell>
          <cell r="H14754" t="str">
            <v xml:space="preserve">ALEJANDRA PEREZ MINA (ALPHA G)     </v>
          </cell>
          <cell r="I14754" t="str">
            <v xml:space="preserve">HEIDI ELENA BALVANERA DE URIARTE                                      </v>
          </cell>
        </row>
        <row r="14755">
          <cell r="G14755">
            <v>534432</v>
          </cell>
          <cell r="H14755" t="str">
            <v xml:space="preserve">ALEJANDRA PEREZ MINA (ALPHA G)     </v>
          </cell>
          <cell r="I14755" t="str">
            <v xml:space="preserve">HEIDI ELENA BALVANERA DE URIARTE                                      </v>
          </cell>
        </row>
        <row r="14756">
          <cell r="G14756">
            <v>534432</v>
          </cell>
          <cell r="H14756" t="str">
            <v xml:space="preserve">ALEJANDRA PEREZ MINA (ALPHA G)     </v>
          </cell>
          <cell r="I14756" t="str">
            <v xml:space="preserve">HEIDI ELENA BALVANERA DE URIARTE                                      </v>
          </cell>
        </row>
        <row r="14757">
          <cell r="G14757">
            <v>534445</v>
          </cell>
          <cell r="H14757" t="str">
            <v xml:space="preserve">ALEJANDRA PEREZ MINA               </v>
          </cell>
          <cell r="I14757" t="str">
            <v xml:space="preserve">CHARYN AYDEE LOPEZ GUTIERREZ                                          </v>
          </cell>
        </row>
        <row r="14758">
          <cell r="G14758">
            <v>534445</v>
          </cell>
          <cell r="H14758" t="str">
            <v xml:space="preserve">ALEJANDRA PEREZ MINA               </v>
          </cell>
          <cell r="I14758" t="str">
            <v xml:space="preserve">CHARYN AYDEE LOPEZ GUTIERREZ                                          </v>
          </cell>
        </row>
        <row r="14759">
          <cell r="G14759">
            <v>534445</v>
          </cell>
          <cell r="H14759" t="str">
            <v xml:space="preserve">ALEJANDRA PEREZ MINA               </v>
          </cell>
          <cell r="I14759" t="str">
            <v xml:space="preserve">CHARYN AYDEE LOPEZ GUTIERREZ                                          </v>
          </cell>
        </row>
        <row r="14760">
          <cell r="G14760">
            <v>534474</v>
          </cell>
          <cell r="H14760" t="str">
            <v xml:space="preserve">ALEJANDRO DE LA GARZA GARCIA       </v>
          </cell>
          <cell r="I14760" t="str">
            <v xml:space="preserve">SERGIO ANTONIO BRAVO GARCIA                                           </v>
          </cell>
        </row>
        <row r="14761">
          <cell r="G14761">
            <v>534474</v>
          </cell>
          <cell r="H14761" t="str">
            <v xml:space="preserve">ALEJANDRO DE LA GARZA GARCIA       </v>
          </cell>
          <cell r="I14761" t="str">
            <v xml:space="preserve">SERGIO ANTONIO BRAVO GARCIA                                           </v>
          </cell>
        </row>
        <row r="14762">
          <cell r="G14762">
            <v>534474</v>
          </cell>
          <cell r="H14762" t="str">
            <v xml:space="preserve">ALEJANDRO DE LA GARZA GARCIA       </v>
          </cell>
          <cell r="I14762" t="str">
            <v xml:space="preserve">SERGIO ANTONIO BRAVO GARCIA                                           </v>
          </cell>
        </row>
        <row r="14763">
          <cell r="G14763">
            <v>534495</v>
          </cell>
          <cell r="H14763" t="str">
            <v xml:space="preserve">ALEJANDRA PEREZ MINA               </v>
          </cell>
          <cell r="I14763" t="str">
            <v xml:space="preserve">ALLAN CHEREM MIZRAHI                                                  </v>
          </cell>
        </row>
        <row r="14764">
          <cell r="G14764">
            <v>534495</v>
          </cell>
          <cell r="H14764" t="str">
            <v xml:space="preserve">ALEJANDRA PEREZ MINA               </v>
          </cell>
          <cell r="I14764" t="str">
            <v xml:space="preserve">ALLAN CHEREM MIZRAHI                                                  </v>
          </cell>
        </row>
        <row r="14765">
          <cell r="G14765">
            <v>534495</v>
          </cell>
          <cell r="H14765" t="str">
            <v xml:space="preserve">ALEJANDRA PEREZ MINA               </v>
          </cell>
          <cell r="I14765" t="str">
            <v xml:space="preserve">ALLAN CHEREM MIZRAHI                                                  </v>
          </cell>
        </row>
        <row r="14766">
          <cell r="G14766">
            <v>534495</v>
          </cell>
          <cell r="H14766" t="str">
            <v xml:space="preserve">ALEJANDRA PEREZ MINA               </v>
          </cell>
          <cell r="I14766" t="str">
            <v xml:space="preserve">ALLAN CHEREM MIZRAHI                                                  </v>
          </cell>
        </row>
        <row r="14767">
          <cell r="G14767">
            <v>534495</v>
          </cell>
          <cell r="H14767" t="str">
            <v xml:space="preserve">ALEJANDRA PEREZ MINA               </v>
          </cell>
          <cell r="I14767" t="str">
            <v xml:space="preserve">ALLAN CHEREM MIZRAHI                                                  </v>
          </cell>
        </row>
        <row r="14768">
          <cell r="G14768">
            <v>534495</v>
          </cell>
          <cell r="H14768" t="str">
            <v xml:space="preserve">ALEJANDRA PEREZ MINA               </v>
          </cell>
          <cell r="I14768" t="str">
            <v xml:space="preserve">ALLAN CHEREM MIZRAHI                                                  </v>
          </cell>
        </row>
        <row r="14769">
          <cell r="G14769">
            <v>534495</v>
          </cell>
          <cell r="H14769" t="str">
            <v xml:space="preserve">ALEJANDRA PEREZ MINA               </v>
          </cell>
          <cell r="I14769" t="str">
            <v xml:space="preserve">ALLAN CHEREM MIZRAHI                                                  </v>
          </cell>
        </row>
        <row r="14770">
          <cell r="G14770">
            <v>534543</v>
          </cell>
          <cell r="H14770" t="str">
            <v xml:space="preserve">EMPLEADOS                          </v>
          </cell>
          <cell r="I14770" t="str">
            <v xml:space="preserve">VICTOR HUGO GUERRA ESCAMILLA                                          </v>
          </cell>
        </row>
        <row r="14771">
          <cell r="G14771">
            <v>534543</v>
          </cell>
          <cell r="H14771" t="str">
            <v xml:space="preserve">EMPLEADOS                          </v>
          </cell>
          <cell r="I14771" t="str">
            <v xml:space="preserve">VICTOR HUGO GUERRA ESCAMILLA                                          </v>
          </cell>
        </row>
        <row r="14772">
          <cell r="G14772">
            <v>534543</v>
          </cell>
          <cell r="H14772" t="str">
            <v xml:space="preserve">EMPLEADOS                          </v>
          </cell>
          <cell r="I14772" t="str">
            <v xml:space="preserve">VICTOR HUGO GUERRA ESCAMILLA                                          </v>
          </cell>
        </row>
        <row r="14773">
          <cell r="G14773">
            <v>534543</v>
          </cell>
          <cell r="H14773" t="str">
            <v xml:space="preserve">EMPLEADOS                          </v>
          </cell>
          <cell r="I14773" t="str">
            <v xml:space="preserve">VICTOR HUGO GUERRA ESCAMILLA                                          </v>
          </cell>
        </row>
        <row r="14774">
          <cell r="G14774">
            <v>534564</v>
          </cell>
          <cell r="H14774" t="str">
            <v xml:space="preserve">GABRIEL RODRIGO BAENA CASTUERA     </v>
          </cell>
          <cell r="I14774" t="str">
            <v xml:space="preserve">ANDREA (MENOR) DEL RIO BARRENECHEA                                    </v>
          </cell>
        </row>
        <row r="14775">
          <cell r="G14775">
            <v>534564</v>
          </cell>
          <cell r="H14775" t="str">
            <v xml:space="preserve">GABRIEL RODRIGO BAENA CASTUERA     </v>
          </cell>
          <cell r="I14775" t="str">
            <v xml:space="preserve">ANDREA (MENOR) DEL RIO BARRENECHEA                                    </v>
          </cell>
        </row>
        <row r="14776">
          <cell r="G14776">
            <v>534564</v>
          </cell>
          <cell r="H14776" t="str">
            <v xml:space="preserve">GABRIEL RODRIGO BAENA CASTUERA     </v>
          </cell>
          <cell r="I14776" t="str">
            <v xml:space="preserve">ANDREA (MENOR) DEL RIO BARRENECHEA                                    </v>
          </cell>
        </row>
        <row r="14777">
          <cell r="G14777">
            <v>534572</v>
          </cell>
          <cell r="H14777" t="str">
            <v xml:space="preserve">EMMA YOLANDA RAMIREZ HUITRON       </v>
          </cell>
          <cell r="I14777" t="str">
            <v xml:space="preserve">SERGIO ENRIQUE LUCIO ARNABAR Y DIEZ                                   </v>
          </cell>
        </row>
        <row r="14778">
          <cell r="G14778">
            <v>534572</v>
          </cell>
          <cell r="H14778" t="str">
            <v xml:space="preserve">EMMA YOLANDA RAMIREZ HUITRON       </v>
          </cell>
          <cell r="I14778" t="str">
            <v xml:space="preserve">SERGIO ENRIQUE LUCIO ARNABAR Y DIEZ                                   </v>
          </cell>
        </row>
        <row r="14779">
          <cell r="G14779">
            <v>534572</v>
          </cell>
          <cell r="H14779" t="str">
            <v xml:space="preserve">EMMA YOLANDA RAMIREZ HUITRON       </v>
          </cell>
          <cell r="I14779" t="str">
            <v xml:space="preserve">SERGIO ENRIQUE LUCIO ARNABAR Y DIEZ                                   </v>
          </cell>
        </row>
        <row r="14780">
          <cell r="G14780">
            <v>534572</v>
          </cell>
          <cell r="H14780" t="str">
            <v xml:space="preserve">EMMA YOLANDA RAMIREZ HUITRON       </v>
          </cell>
          <cell r="I14780" t="str">
            <v xml:space="preserve">SERGIO ENRIQUE LUCIO ARNABAR Y DIEZ                                   </v>
          </cell>
        </row>
        <row r="14781">
          <cell r="G14781">
            <v>534585</v>
          </cell>
          <cell r="H14781" t="str">
            <v xml:space="preserve">ALEJANDRO DE LA GARZA GARCIA       </v>
          </cell>
          <cell r="I14781" t="str">
            <v xml:space="preserve">EDUARDO ALEJANDRO MARTINEZ GONZALEZ                                   </v>
          </cell>
        </row>
        <row r="14782">
          <cell r="G14782">
            <v>534585</v>
          </cell>
          <cell r="H14782" t="str">
            <v xml:space="preserve">ALEJANDRO DE LA GARZA GARCIA       </v>
          </cell>
          <cell r="I14782" t="str">
            <v xml:space="preserve">EDUARDO ALEJANDRO MARTINEZ GONZALEZ                                   </v>
          </cell>
        </row>
        <row r="14783">
          <cell r="G14783">
            <v>534585</v>
          </cell>
          <cell r="H14783" t="str">
            <v xml:space="preserve">ALEJANDRO DE LA GARZA GARCIA       </v>
          </cell>
          <cell r="I14783" t="str">
            <v xml:space="preserve">EDUARDO ALEJANDRO MARTINEZ GONZALEZ                                   </v>
          </cell>
        </row>
        <row r="14784">
          <cell r="G14784">
            <v>534585</v>
          </cell>
          <cell r="H14784" t="str">
            <v xml:space="preserve">ALEJANDRO DE LA GARZA GARCIA       </v>
          </cell>
          <cell r="I14784" t="str">
            <v xml:space="preserve">EDUARDO ALEJANDRO MARTINEZ GONZALEZ                                   </v>
          </cell>
        </row>
        <row r="14785">
          <cell r="G14785">
            <v>534585</v>
          </cell>
          <cell r="H14785" t="str">
            <v xml:space="preserve">ALEJANDRO DE LA GARZA GARCIA       </v>
          </cell>
          <cell r="I14785" t="str">
            <v xml:space="preserve">EDUARDO ALEJANDRO MARTINEZ GONZALEZ                                   </v>
          </cell>
        </row>
        <row r="14786">
          <cell r="G14786">
            <v>534585</v>
          </cell>
          <cell r="H14786" t="str">
            <v xml:space="preserve">ALEJANDRO DE LA GARZA GARCIA       </v>
          </cell>
          <cell r="I14786" t="str">
            <v xml:space="preserve">EDUARDO ALEJANDRO MARTINEZ GONZALEZ                                   </v>
          </cell>
        </row>
        <row r="14787">
          <cell r="G14787">
            <v>534585</v>
          </cell>
          <cell r="H14787" t="str">
            <v xml:space="preserve">ALEJANDRO DE LA GARZA GARCIA       </v>
          </cell>
          <cell r="I14787" t="str">
            <v xml:space="preserve">EDUARDO ALEJANDRO MARTINEZ GONZALEZ                                   </v>
          </cell>
        </row>
        <row r="14788">
          <cell r="G14788">
            <v>534585</v>
          </cell>
          <cell r="H14788" t="str">
            <v xml:space="preserve">ALEJANDRO DE LA GARZA GARCIA       </v>
          </cell>
          <cell r="I14788" t="str">
            <v xml:space="preserve">EDUARDO ALEJANDRO MARTINEZ GONZALEZ                                   </v>
          </cell>
        </row>
        <row r="14789">
          <cell r="G14789">
            <v>534585</v>
          </cell>
          <cell r="H14789" t="str">
            <v xml:space="preserve">ALEJANDRO DE LA GARZA GARCIA       </v>
          </cell>
          <cell r="I14789" t="str">
            <v xml:space="preserve">EDUARDO ALEJANDRO MARTINEZ GONZALEZ                                   </v>
          </cell>
        </row>
        <row r="14790">
          <cell r="G14790">
            <v>534585</v>
          </cell>
          <cell r="H14790" t="str">
            <v xml:space="preserve">ALEJANDRO DE LA GARZA GARCIA       </v>
          </cell>
          <cell r="I14790" t="str">
            <v xml:space="preserve">EDUARDO ALEJANDRO MARTINEZ GONZALEZ                                   </v>
          </cell>
        </row>
        <row r="14791">
          <cell r="G14791">
            <v>534593</v>
          </cell>
          <cell r="H14791" t="str">
            <v xml:space="preserve">BELINDA YOLANDA ACOSTA GALINDO     </v>
          </cell>
          <cell r="I14791" t="str">
            <v xml:space="preserve">JORGE CARLOS LLACA PENICHE                                            </v>
          </cell>
        </row>
        <row r="14792">
          <cell r="G14792">
            <v>534593</v>
          </cell>
          <cell r="H14792" t="str">
            <v xml:space="preserve">BELINDA YOLANDA ACOSTA GALINDO     </v>
          </cell>
          <cell r="I14792" t="str">
            <v xml:space="preserve">JORGE CARLOS LLACA PENICHE                                            </v>
          </cell>
        </row>
        <row r="14793">
          <cell r="G14793">
            <v>534593</v>
          </cell>
          <cell r="H14793" t="str">
            <v xml:space="preserve">BELINDA YOLANDA ACOSTA GALINDO     </v>
          </cell>
          <cell r="I14793" t="str">
            <v xml:space="preserve">JORGE CARLOS LLACA PENICHE                                            </v>
          </cell>
        </row>
        <row r="14794">
          <cell r="G14794">
            <v>534593</v>
          </cell>
          <cell r="H14794" t="str">
            <v xml:space="preserve">BELINDA YOLANDA ACOSTA GALINDO     </v>
          </cell>
          <cell r="I14794" t="str">
            <v xml:space="preserve">JORGE CARLOS LLACA PENICHE                                            </v>
          </cell>
        </row>
        <row r="14795">
          <cell r="G14795">
            <v>534593</v>
          </cell>
          <cell r="H14795" t="str">
            <v xml:space="preserve">BELINDA YOLANDA ACOSTA GALINDO     </v>
          </cell>
          <cell r="I14795" t="str">
            <v xml:space="preserve">JORGE CARLOS LLACA PENICHE                                            </v>
          </cell>
        </row>
        <row r="14796">
          <cell r="G14796">
            <v>534593</v>
          </cell>
          <cell r="H14796" t="str">
            <v xml:space="preserve">BELINDA YOLANDA ACOSTA GALINDO     </v>
          </cell>
          <cell r="I14796" t="str">
            <v xml:space="preserve">JORGE CARLOS LLACA PENICHE                                            </v>
          </cell>
        </row>
        <row r="14797">
          <cell r="G14797">
            <v>534603</v>
          </cell>
          <cell r="H14797" t="str">
            <v xml:space="preserve">BELINDA YOLANDA ACOSTA GALINDO     </v>
          </cell>
          <cell r="I14797" t="str">
            <v xml:space="preserve">MARIA DEL CARMEN SERNA MICHEL                                         </v>
          </cell>
        </row>
        <row r="14798">
          <cell r="G14798">
            <v>534603</v>
          </cell>
          <cell r="H14798" t="str">
            <v xml:space="preserve">BELINDA YOLANDA ACOSTA GALINDO     </v>
          </cell>
          <cell r="I14798" t="str">
            <v xml:space="preserve">MARIA DEL CARMEN SERNA MICHEL                                         </v>
          </cell>
        </row>
        <row r="14799">
          <cell r="G14799">
            <v>534603</v>
          </cell>
          <cell r="H14799" t="str">
            <v xml:space="preserve">BELINDA YOLANDA ACOSTA GALINDO     </v>
          </cell>
          <cell r="I14799" t="str">
            <v xml:space="preserve">MARIA DEL CARMEN SERNA MICHEL                                         </v>
          </cell>
        </row>
        <row r="14800">
          <cell r="G14800">
            <v>534641</v>
          </cell>
          <cell r="H14800" t="str">
            <v xml:space="preserve">EMPLEADOS                          </v>
          </cell>
          <cell r="I14800" t="str">
            <v xml:space="preserve">ROGELIO  ENRIQUE LOPEZ TORRES                                         </v>
          </cell>
        </row>
        <row r="14801">
          <cell r="G14801">
            <v>534654</v>
          </cell>
          <cell r="H14801" t="str">
            <v>JOSUE GERARDO RAMIREZ ESPA/A FUENTE</v>
          </cell>
          <cell r="I14801" t="str">
            <v xml:space="preserve">BEATRIZ BRAUN Y PEREZ VERDIA                                          </v>
          </cell>
        </row>
        <row r="14802">
          <cell r="G14802">
            <v>534662</v>
          </cell>
          <cell r="H14802" t="str">
            <v xml:space="preserve">BELINDA YOLANDA ACOSTA GALINDO     </v>
          </cell>
          <cell r="I14802" t="str">
            <v xml:space="preserve">ROSA CELIA RIOS RODRIGUEZ                                             </v>
          </cell>
        </row>
        <row r="14803">
          <cell r="G14803">
            <v>534662</v>
          </cell>
          <cell r="H14803" t="str">
            <v xml:space="preserve">BELINDA YOLANDA ACOSTA GALINDO     </v>
          </cell>
          <cell r="I14803" t="str">
            <v xml:space="preserve">ROSA CELIA RIOS RODRIGUEZ                                             </v>
          </cell>
        </row>
        <row r="14804">
          <cell r="G14804">
            <v>534662</v>
          </cell>
          <cell r="H14804" t="str">
            <v xml:space="preserve">BELINDA YOLANDA ACOSTA GALINDO     </v>
          </cell>
          <cell r="I14804" t="str">
            <v xml:space="preserve">ROSA CELIA RIOS RODRIGUEZ                                             </v>
          </cell>
        </row>
        <row r="14805">
          <cell r="G14805">
            <v>534662</v>
          </cell>
          <cell r="H14805" t="str">
            <v xml:space="preserve">BELINDA YOLANDA ACOSTA GALINDO     </v>
          </cell>
          <cell r="I14805" t="str">
            <v xml:space="preserve">ROSA CELIA RIOS RODRIGUEZ                                             </v>
          </cell>
        </row>
        <row r="14806">
          <cell r="G14806">
            <v>534662</v>
          </cell>
          <cell r="H14806" t="str">
            <v xml:space="preserve">BELINDA YOLANDA ACOSTA GALINDO     </v>
          </cell>
          <cell r="I14806" t="str">
            <v xml:space="preserve">ROSA CELIA RIOS RODRIGUEZ                                             </v>
          </cell>
        </row>
        <row r="14807">
          <cell r="G14807">
            <v>534662</v>
          </cell>
          <cell r="H14807" t="str">
            <v xml:space="preserve">BELINDA YOLANDA ACOSTA GALINDO     </v>
          </cell>
          <cell r="I14807" t="str">
            <v xml:space="preserve">ROSA CELIA RIOS RODRIGUEZ                                             </v>
          </cell>
        </row>
        <row r="14808">
          <cell r="G14808">
            <v>534675</v>
          </cell>
          <cell r="H14808" t="str">
            <v xml:space="preserve">MINERVA OLVERA BONILLA             </v>
          </cell>
          <cell r="I14808" t="str">
            <v xml:space="preserve">CARLA IRENE BARNETCHE FRIAS                                           </v>
          </cell>
        </row>
        <row r="14809">
          <cell r="G14809">
            <v>534675</v>
          </cell>
          <cell r="H14809" t="str">
            <v xml:space="preserve">MINERVA OLVERA BONILLA             </v>
          </cell>
          <cell r="I14809" t="str">
            <v xml:space="preserve">CARLA IRENE BARNETCHE FRIAS                                           </v>
          </cell>
        </row>
        <row r="14810">
          <cell r="G14810">
            <v>534675</v>
          </cell>
          <cell r="H14810" t="str">
            <v xml:space="preserve">MINERVA OLVERA BONILLA             </v>
          </cell>
          <cell r="I14810" t="str">
            <v xml:space="preserve">CARLA IRENE BARNETCHE FRIAS                                           </v>
          </cell>
        </row>
        <row r="14811">
          <cell r="G14811">
            <v>534675</v>
          </cell>
          <cell r="H14811" t="str">
            <v xml:space="preserve">MINERVA OLVERA BONILLA             </v>
          </cell>
          <cell r="I14811" t="str">
            <v xml:space="preserve">CARLA IRENE BARNETCHE FRIAS                                           </v>
          </cell>
        </row>
        <row r="14812">
          <cell r="G14812">
            <v>534675</v>
          </cell>
          <cell r="H14812" t="str">
            <v xml:space="preserve">MINERVA OLVERA BONILLA             </v>
          </cell>
          <cell r="I14812" t="str">
            <v xml:space="preserve">CARLA IRENE BARNETCHE FRIAS                                           </v>
          </cell>
        </row>
        <row r="14813">
          <cell r="G14813">
            <v>534683</v>
          </cell>
          <cell r="H14813" t="str">
            <v xml:space="preserve">JANET FRANCO BRAVO                 </v>
          </cell>
          <cell r="I14813" t="str">
            <v xml:space="preserve">SVETLANA SOKOLOVA .                                                   </v>
          </cell>
        </row>
        <row r="14814">
          <cell r="G14814">
            <v>534701</v>
          </cell>
          <cell r="H14814" t="str">
            <v xml:space="preserve">GABRIEL RODRIGO BAENA CASTUERA     </v>
          </cell>
          <cell r="I14814" t="str">
            <v xml:space="preserve">GENOVEVA GONZALEZ BARRERA                                             </v>
          </cell>
        </row>
        <row r="14815">
          <cell r="G14815">
            <v>534701</v>
          </cell>
          <cell r="H14815" t="str">
            <v xml:space="preserve">GABRIEL RODRIGO BAENA CASTUERA     </v>
          </cell>
          <cell r="I14815" t="str">
            <v xml:space="preserve">GENOVEVA GONZALEZ BARRERA                                             </v>
          </cell>
        </row>
        <row r="14816">
          <cell r="G14816">
            <v>534723</v>
          </cell>
          <cell r="H14816" t="str">
            <v xml:space="preserve">GABRIEL RODRIGO BAENA CASTUERA     </v>
          </cell>
          <cell r="I14816" t="str">
            <v xml:space="preserve">RAFAEL DE LA TEJA GALVAN                                              </v>
          </cell>
        </row>
        <row r="14817">
          <cell r="G14817">
            <v>534723</v>
          </cell>
          <cell r="H14817" t="str">
            <v xml:space="preserve">GABRIEL RODRIGO BAENA CASTUERA     </v>
          </cell>
          <cell r="I14817" t="str">
            <v xml:space="preserve">RAFAEL DE LA TEJA GALVAN                                              </v>
          </cell>
        </row>
        <row r="14818">
          <cell r="G14818">
            <v>534745</v>
          </cell>
          <cell r="H14818" t="str">
            <v xml:space="preserve">JANET FRANCO BRAVO                 </v>
          </cell>
          <cell r="I14818" t="str">
            <v xml:space="preserve">MARIA GUADALUPE YOLANDA TORRES FERNANDEZ                              </v>
          </cell>
        </row>
        <row r="14819">
          <cell r="G14819">
            <v>534745</v>
          </cell>
          <cell r="H14819" t="str">
            <v xml:space="preserve">JANET FRANCO BRAVO                 </v>
          </cell>
          <cell r="I14819" t="str">
            <v xml:space="preserve">MARIA GUADALUPE YOLANDA TORRES FERNANDEZ                              </v>
          </cell>
        </row>
        <row r="14820">
          <cell r="G14820">
            <v>534765</v>
          </cell>
          <cell r="H14820" t="str">
            <v xml:space="preserve">ALEJANDRA PEREZ MINA (DMOS)        </v>
          </cell>
          <cell r="I14820" t="str">
            <v xml:space="preserve">MARIA ESTELA ESCOBEDO CANSECO                                         </v>
          </cell>
        </row>
        <row r="14821">
          <cell r="G14821">
            <v>534765</v>
          </cell>
          <cell r="H14821" t="str">
            <v xml:space="preserve">ALEJANDRA PEREZ MINA (DMOS)        </v>
          </cell>
          <cell r="I14821" t="str">
            <v xml:space="preserve">MARIA ESTELA ESCOBEDO CANSECO                                         </v>
          </cell>
        </row>
        <row r="14822">
          <cell r="G14822">
            <v>534765</v>
          </cell>
          <cell r="H14822" t="str">
            <v xml:space="preserve">ALEJANDRA PEREZ MINA (DMOS)        </v>
          </cell>
          <cell r="I14822" t="str">
            <v xml:space="preserve">MARIA ESTELA ESCOBEDO CANSECO                                         </v>
          </cell>
        </row>
        <row r="14823">
          <cell r="G14823">
            <v>534765</v>
          </cell>
          <cell r="H14823" t="str">
            <v xml:space="preserve">ALEJANDRA PEREZ MINA (DMOS)        </v>
          </cell>
          <cell r="I14823" t="str">
            <v xml:space="preserve">MARIA ESTELA ESCOBEDO CANSECO                                         </v>
          </cell>
        </row>
        <row r="14824">
          <cell r="G14824">
            <v>534765</v>
          </cell>
          <cell r="H14824" t="str">
            <v xml:space="preserve">ALEJANDRA PEREZ MINA (DMOS)        </v>
          </cell>
          <cell r="I14824" t="str">
            <v xml:space="preserve">MARIA ESTELA ESCOBEDO CANSECO                                         </v>
          </cell>
        </row>
        <row r="14825">
          <cell r="G14825">
            <v>534765</v>
          </cell>
          <cell r="H14825" t="str">
            <v xml:space="preserve">ALEJANDRA PEREZ MINA (DMOS)        </v>
          </cell>
          <cell r="I14825" t="str">
            <v xml:space="preserve">MARIA ESTELA ESCOBEDO CANSECO                                         </v>
          </cell>
        </row>
        <row r="14826">
          <cell r="G14826">
            <v>534765</v>
          </cell>
          <cell r="H14826" t="str">
            <v xml:space="preserve">ALEJANDRA PEREZ MINA (DMOS)        </v>
          </cell>
          <cell r="I14826" t="str">
            <v xml:space="preserve">MARIA ESTELA ESCOBEDO CANSECO                                         </v>
          </cell>
        </row>
        <row r="14827">
          <cell r="G14827">
            <v>534765</v>
          </cell>
          <cell r="H14827" t="str">
            <v xml:space="preserve">ALEJANDRA PEREZ MINA (DMOS)        </v>
          </cell>
          <cell r="I14827" t="str">
            <v xml:space="preserve">MARIA ESTELA ESCOBEDO CANSECO                                         </v>
          </cell>
        </row>
        <row r="14828">
          <cell r="G14828">
            <v>534765</v>
          </cell>
          <cell r="H14828" t="str">
            <v xml:space="preserve">ALEJANDRA PEREZ MINA (DMOS)        </v>
          </cell>
          <cell r="I14828" t="str">
            <v xml:space="preserve">MARIA ESTELA ESCOBEDO CANSECO                                         </v>
          </cell>
        </row>
        <row r="14829">
          <cell r="G14829">
            <v>534765</v>
          </cell>
          <cell r="H14829" t="str">
            <v xml:space="preserve">ALEJANDRA PEREZ MINA (DMOS)        </v>
          </cell>
          <cell r="I14829" t="str">
            <v xml:space="preserve">MARIA ESTELA ESCOBEDO CANSECO                                         </v>
          </cell>
        </row>
        <row r="14830">
          <cell r="G14830">
            <v>534765</v>
          </cell>
          <cell r="H14830" t="str">
            <v xml:space="preserve">ALEJANDRA PEREZ MINA (DMOS)        </v>
          </cell>
          <cell r="I14830" t="str">
            <v xml:space="preserve">MARIA ESTELA ESCOBEDO CANSECO                                         </v>
          </cell>
        </row>
        <row r="14831">
          <cell r="G14831">
            <v>534765</v>
          </cell>
          <cell r="H14831" t="str">
            <v xml:space="preserve">ALEJANDRA PEREZ MINA (DMOS)        </v>
          </cell>
          <cell r="I14831" t="str">
            <v xml:space="preserve">MARIA ESTELA ESCOBEDO CANSECO                                         </v>
          </cell>
        </row>
        <row r="14832">
          <cell r="G14832">
            <v>534765</v>
          </cell>
          <cell r="H14832" t="str">
            <v xml:space="preserve">ALEJANDRA PEREZ MINA (DMOS)        </v>
          </cell>
          <cell r="I14832" t="str">
            <v xml:space="preserve">MARIA ESTELA ESCOBEDO CANSECO                                         </v>
          </cell>
        </row>
        <row r="14833">
          <cell r="G14833">
            <v>534765</v>
          </cell>
          <cell r="H14833" t="str">
            <v xml:space="preserve">ALEJANDRA PEREZ MINA (DMOS)        </v>
          </cell>
          <cell r="I14833" t="str">
            <v xml:space="preserve">MARIA ESTELA ESCOBEDO CANSECO                                         </v>
          </cell>
        </row>
        <row r="14834">
          <cell r="G14834">
            <v>534765</v>
          </cell>
          <cell r="H14834" t="str">
            <v xml:space="preserve">ALEJANDRA PEREZ MINA (DMOS)        </v>
          </cell>
          <cell r="I14834" t="str">
            <v xml:space="preserve">MARIA ESTELA ESCOBEDO CANSECO                                         </v>
          </cell>
        </row>
        <row r="14835">
          <cell r="G14835">
            <v>534765</v>
          </cell>
          <cell r="H14835" t="str">
            <v xml:space="preserve">ALEJANDRA PEREZ MINA (DMOS)        </v>
          </cell>
          <cell r="I14835" t="str">
            <v xml:space="preserve">MARIA ESTELA ESCOBEDO CANSECO                                         </v>
          </cell>
        </row>
        <row r="14836">
          <cell r="G14836">
            <v>534765</v>
          </cell>
          <cell r="H14836" t="str">
            <v xml:space="preserve">ALEJANDRA PEREZ MINA (DMOS)        </v>
          </cell>
          <cell r="I14836" t="str">
            <v xml:space="preserve">MARIA ESTELA ESCOBEDO CANSECO                                         </v>
          </cell>
        </row>
        <row r="14837">
          <cell r="G14837">
            <v>534765</v>
          </cell>
          <cell r="H14837" t="str">
            <v xml:space="preserve">ALEJANDRA PEREZ MINA (DMOS)        </v>
          </cell>
          <cell r="I14837" t="str">
            <v xml:space="preserve">MARIA ESTELA ESCOBEDO CANSECO                                         </v>
          </cell>
        </row>
        <row r="14838">
          <cell r="G14838">
            <v>534765</v>
          </cell>
          <cell r="H14838" t="str">
            <v xml:space="preserve">ALEJANDRA PEREZ MINA (DMOS)        </v>
          </cell>
          <cell r="I14838" t="str">
            <v xml:space="preserve">MARIA ESTELA ESCOBEDO CANSECO                                         </v>
          </cell>
        </row>
        <row r="14839">
          <cell r="G14839">
            <v>534765</v>
          </cell>
          <cell r="H14839" t="str">
            <v xml:space="preserve">ALEJANDRA PEREZ MINA (DMOS)        </v>
          </cell>
          <cell r="I14839" t="str">
            <v xml:space="preserve">MARIA ESTELA ESCOBEDO CANSECO                                         </v>
          </cell>
        </row>
        <row r="14840">
          <cell r="G14840">
            <v>534765</v>
          </cell>
          <cell r="H14840" t="str">
            <v xml:space="preserve">ALEJANDRA PEREZ MINA (DMOS)        </v>
          </cell>
          <cell r="I14840" t="str">
            <v xml:space="preserve">MARIA ESTELA ESCOBEDO CANSECO                                         </v>
          </cell>
        </row>
        <row r="14841">
          <cell r="G14841">
            <v>534773</v>
          </cell>
          <cell r="H14841" t="str">
            <v>BELINDA YOLANDA ACOSTA GALINDO (C.G</v>
          </cell>
          <cell r="I14841" t="str">
            <v xml:space="preserve">ANA TERESA LANDERO SILVA                                              </v>
          </cell>
        </row>
        <row r="14842">
          <cell r="G14842">
            <v>534773</v>
          </cell>
          <cell r="H14842" t="str">
            <v>BELINDA YOLANDA ACOSTA GALINDO (C.G</v>
          </cell>
          <cell r="I14842" t="str">
            <v xml:space="preserve">ANA TERESA LANDERO SILVA                                              </v>
          </cell>
        </row>
        <row r="14843">
          <cell r="G14843">
            <v>534773</v>
          </cell>
          <cell r="H14843" t="str">
            <v>BELINDA YOLANDA ACOSTA GALINDO (C.G</v>
          </cell>
          <cell r="I14843" t="str">
            <v xml:space="preserve">ANA TERESA LANDERO SILVA                                              </v>
          </cell>
        </row>
        <row r="14844">
          <cell r="G14844">
            <v>534781</v>
          </cell>
          <cell r="H14844" t="str">
            <v xml:space="preserve">ALEJANDRA PEREZ MINA (DMOS)        </v>
          </cell>
          <cell r="I14844" t="str">
            <v xml:space="preserve">JOSE ANTONIO FERNANDEZ GONZALEZ                                       </v>
          </cell>
        </row>
        <row r="14845">
          <cell r="G14845">
            <v>534781</v>
          </cell>
          <cell r="H14845" t="str">
            <v xml:space="preserve">ALEJANDRA PEREZ MINA (DMOS)        </v>
          </cell>
          <cell r="I14845" t="str">
            <v xml:space="preserve">JOSE ANTONIO FERNANDEZ GONZALEZ                                       </v>
          </cell>
        </row>
        <row r="14846">
          <cell r="G14846">
            <v>534781</v>
          </cell>
          <cell r="H14846" t="str">
            <v xml:space="preserve">ALEJANDRA PEREZ MINA (DMOS)        </v>
          </cell>
          <cell r="I14846" t="str">
            <v xml:space="preserve">JOSE ANTONIO FERNANDEZ GONZALEZ                                       </v>
          </cell>
        </row>
        <row r="14847">
          <cell r="G14847">
            <v>534781</v>
          </cell>
          <cell r="H14847" t="str">
            <v xml:space="preserve">ALEJANDRA PEREZ MINA (DMOS)        </v>
          </cell>
          <cell r="I14847" t="str">
            <v xml:space="preserve">JOSE ANTONIO FERNANDEZ GONZALEZ                                       </v>
          </cell>
        </row>
        <row r="14848">
          <cell r="G14848">
            <v>534781</v>
          </cell>
          <cell r="H14848" t="str">
            <v xml:space="preserve">ALEJANDRA PEREZ MINA (DMOS)        </v>
          </cell>
          <cell r="I14848" t="str">
            <v xml:space="preserve">JOSE ANTONIO FERNANDEZ GONZALEZ                                       </v>
          </cell>
        </row>
        <row r="14849">
          <cell r="G14849">
            <v>534781</v>
          </cell>
          <cell r="H14849" t="str">
            <v xml:space="preserve">ALEJANDRA PEREZ MINA (DMOS)        </v>
          </cell>
          <cell r="I14849" t="str">
            <v xml:space="preserve">JOSE ANTONIO FERNANDEZ GONZALEZ                                       </v>
          </cell>
        </row>
        <row r="14850">
          <cell r="G14850">
            <v>534781</v>
          </cell>
          <cell r="H14850" t="str">
            <v xml:space="preserve">ALEJANDRA PEREZ MINA (DMOS)        </v>
          </cell>
          <cell r="I14850" t="str">
            <v xml:space="preserve">JOSE ANTONIO FERNANDEZ GONZALEZ                                       </v>
          </cell>
        </row>
        <row r="14851">
          <cell r="G14851">
            <v>534781</v>
          </cell>
          <cell r="H14851" t="str">
            <v xml:space="preserve">ALEJANDRA PEREZ MINA (DMOS)        </v>
          </cell>
          <cell r="I14851" t="str">
            <v xml:space="preserve">JOSE ANTONIO FERNANDEZ GONZALEZ                                       </v>
          </cell>
        </row>
        <row r="14852">
          <cell r="G14852">
            <v>534781</v>
          </cell>
          <cell r="H14852" t="str">
            <v xml:space="preserve">ALEJANDRA PEREZ MINA (DMOS)        </v>
          </cell>
          <cell r="I14852" t="str">
            <v xml:space="preserve">JOSE ANTONIO FERNANDEZ GONZALEZ                                       </v>
          </cell>
        </row>
        <row r="14853">
          <cell r="G14853">
            <v>534781</v>
          </cell>
          <cell r="H14853" t="str">
            <v xml:space="preserve">ALEJANDRA PEREZ MINA (DMOS)        </v>
          </cell>
          <cell r="I14853" t="str">
            <v xml:space="preserve">JOSE ANTONIO FERNANDEZ GONZALEZ                                       </v>
          </cell>
        </row>
        <row r="14854">
          <cell r="G14854">
            <v>534781</v>
          </cell>
          <cell r="H14854" t="str">
            <v xml:space="preserve">ALEJANDRA PEREZ MINA (DMOS)        </v>
          </cell>
          <cell r="I14854" t="str">
            <v xml:space="preserve">JOSE ANTONIO FERNANDEZ GONZALEZ                                       </v>
          </cell>
        </row>
        <row r="14855">
          <cell r="G14855">
            <v>534781</v>
          </cell>
          <cell r="H14855" t="str">
            <v xml:space="preserve">ALEJANDRA PEREZ MINA (DMOS)        </v>
          </cell>
          <cell r="I14855" t="str">
            <v xml:space="preserve">JOSE ANTONIO FERNANDEZ GONZALEZ                                       </v>
          </cell>
        </row>
        <row r="14856">
          <cell r="G14856">
            <v>534781</v>
          </cell>
          <cell r="H14856" t="str">
            <v xml:space="preserve">ALEJANDRA PEREZ MINA (DMOS)        </v>
          </cell>
          <cell r="I14856" t="str">
            <v xml:space="preserve">JOSE ANTONIO FERNANDEZ GONZALEZ                                       </v>
          </cell>
        </row>
        <row r="14857">
          <cell r="G14857">
            <v>534781</v>
          </cell>
          <cell r="H14857" t="str">
            <v xml:space="preserve">ALEJANDRA PEREZ MINA (DMOS)        </v>
          </cell>
          <cell r="I14857" t="str">
            <v xml:space="preserve">JOSE ANTONIO FERNANDEZ GONZALEZ                                       </v>
          </cell>
        </row>
        <row r="14858">
          <cell r="G14858">
            <v>534781</v>
          </cell>
          <cell r="H14858" t="str">
            <v xml:space="preserve">ALEJANDRA PEREZ MINA (DMOS)        </v>
          </cell>
          <cell r="I14858" t="str">
            <v xml:space="preserve">JOSE ANTONIO FERNANDEZ GONZALEZ                                       </v>
          </cell>
        </row>
        <row r="14859">
          <cell r="G14859">
            <v>534781</v>
          </cell>
          <cell r="H14859" t="str">
            <v xml:space="preserve">ALEJANDRA PEREZ MINA (DMOS)        </v>
          </cell>
          <cell r="I14859" t="str">
            <v xml:space="preserve">JOSE ANTONIO FERNANDEZ GONZALEZ                                       </v>
          </cell>
        </row>
        <row r="14860">
          <cell r="G14860">
            <v>534781</v>
          </cell>
          <cell r="H14860" t="str">
            <v xml:space="preserve">ALEJANDRA PEREZ MINA (DMOS)        </v>
          </cell>
          <cell r="I14860" t="str">
            <v xml:space="preserve">JOSE ANTONIO FERNANDEZ GONZALEZ                                       </v>
          </cell>
        </row>
        <row r="14861">
          <cell r="G14861">
            <v>534781</v>
          </cell>
          <cell r="H14861" t="str">
            <v xml:space="preserve">ALEJANDRA PEREZ MINA (DMOS)        </v>
          </cell>
          <cell r="I14861" t="str">
            <v xml:space="preserve">JOSE ANTONIO FERNANDEZ GONZALEZ                                       </v>
          </cell>
        </row>
        <row r="14862">
          <cell r="G14862">
            <v>534781</v>
          </cell>
          <cell r="H14862" t="str">
            <v xml:space="preserve">ALEJANDRA PEREZ MINA (DMOS)        </v>
          </cell>
          <cell r="I14862" t="str">
            <v xml:space="preserve">JOSE ANTONIO FERNANDEZ GONZALEZ                                       </v>
          </cell>
        </row>
        <row r="14863">
          <cell r="G14863">
            <v>534781</v>
          </cell>
          <cell r="H14863" t="str">
            <v xml:space="preserve">ALEJANDRA PEREZ MINA (DMOS)        </v>
          </cell>
          <cell r="I14863" t="str">
            <v xml:space="preserve">JOSE ANTONIO FERNANDEZ GONZALEZ                                       </v>
          </cell>
        </row>
        <row r="14864">
          <cell r="G14864">
            <v>534781</v>
          </cell>
          <cell r="H14864" t="str">
            <v xml:space="preserve">ALEJANDRA PEREZ MINA (DMOS)        </v>
          </cell>
          <cell r="I14864" t="str">
            <v xml:space="preserve">JOSE ANTONIO FERNANDEZ GONZALEZ                                       </v>
          </cell>
        </row>
        <row r="14865">
          <cell r="G14865">
            <v>534781</v>
          </cell>
          <cell r="H14865" t="str">
            <v xml:space="preserve">ALEJANDRA PEREZ MINA (DMOS)        </v>
          </cell>
          <cell r="I14865" t="str">
            <v xml:space="preserve">JOSE ANTONIO FERNANDEZ GONZALEZ                                       </v>
          </cell>
        </row>
        <row r="14866">
          <cell r="G14866">
            <v>534781</v>
          </cell>
          <cell r="H14866" t="str">
            <v xml:space="preserve">ALEJANDRA PEREZ MINA (DMOS)        </v>
          </cell>
          <cell r="I14866" t="str">
            <v xml:space="preserve">JOSE ANTONIO FERNANDEZ GONZALEZ                                       </v>
          </cell>
        </row>
        <row r="14867">
          <cell r="G14867">
            <v>534781</v>
          </cell>
          <cell r="H14867" t="str">
            <v xml:space="preserve">ALEJANDRA PEREZ MINA (DMOS)        </v>
          </cell>
          <cell r="I14867" t="str">
            <v xml:space="preserve">JOSE ANTONIO FERNANDEZ GONZALEZ                                       </v>
          </cell>
        </row>
        <row r="14868">
          <cell r="G14868">
            <v>534781</v>
          </cell>
          <cell r="H14868" t="str">
            <v xml:space="preserve">ALEJANDRA PEREZ MINA (DMOS)        </v>
          </cell>
          <cell r="I14868" t="str">
            <v xml:space="preserve">JOSE ANTONIO FERNANDEZ GONZALEZ                                       </v>
          </cell>
        </row>
        <row r="14869">
          <cell r="G14869">
            <v>534781</v>
          </cell>
          <cell r="H14869" t="str">
            <v xml:space="preserve">ALEJANDRA PEREZ MINA (DMOS)        </v>
          </cell>
          <cell r="I14869" t="str">
            <v xml:space="preserve">JOSE ANTONIO FERNANDEZ GONZALEZ                                       </v>
          </cell>
        </row>
        <row r="14870">
          <cell r="G14870">
            <v>534781</v>
          </cell>
          <cell r="H14870" t="str">
            <v xml:space="preserve">ALEJANDRA PEREZ MINA (DMOS)        </v>
          </cell>
          <cell r="I14870" t="str">
            <v xml:space="preserve">JOSE ANTONIO FERNANDEZ GONZALEZ                                       </v>
          </cell>
        </row>
        <row r="14871">
          <cell r="G14871">
            <v>534781</v>
          </cell>
          <cell r="H14871" t="str">
            <v xml:space="preserve">ALEJANDRA PEREZ MINA (DMOS)        </v>
          </cell>
          <cell r="I14871" t="str">
            <v xml:space="preserve">JOSE ANTONIO FERNANDEZ GONZALEZ                                       </v>
          </cell>
        </row>
        <row r="14872">
          <cell r="G14872">
            <v>534781</v>
          </cell>
          <cell r="H14872" t="str">
            <v xml:space="preserve">ALEJANDRA PEREZ MINA (DMOS)        </v>
          </cell>
          <cell r="I14872" t="str">
            <v xml:space="preserve">JOSE ANTONIO FERNANDEZ GONZALEZ                                       </v>
          </cell>
        </row>
        <row r="14873">
          <cell r="G14873">
            <v>534781</v>
          </cell>
          <cell r="H14873" t="str">
            <v xml:space="preserve">ALEJANDRA PEREZ MINA (DMOS)        </v>
          </cell>
          <cell r="I14873" t="str">
            <v xml:space="preserve">JOSE ANTONIO FERNANDEZ GONZALEZ                                       </v>
          </cell>
        </row>
        <row r="14874">
          <cell r="G14874">
            <v>534781</v>
          </cell>
          <cell r="H14874" t="str">
            <v xml:space="preserve">ALEJANDRA PEREZ MINA (DMOS)        </v>
          </cell>
          <cell r="I14874" t="str">
            <v xml:space="preserve">JOSE ANTONIO FERNANDEZ GONZALEZ                                       </v>
          </cell>
        </row>
        <row r="14875">
          <cell r="G14875">
            <v>534781</v>
          </cell>
          <cell r="H14875" t="str">
            <v xml:space="preserve">ALEJANDRA PEREZ MINA (DMOS)        </v>
          </cell>
          <cell r="I14875" t="str">
            <v xml:space="preserve">JOSE ANTONIO FERNANDEZ GONZALEZ                                       </v>
          </cell>
        </row>
        <row r="14876">
          <cell r="G14876">
            <v>534781</v>
          </cell>
          <cell r="H14876" t="str">
            <v xml:space="preserve">ALEJANDRA PEREZ MINA (DMOS)        </v>
          </cell>
          <cell r="I14876" t="str">
            <v xml:space="preserve">JOSE ANTONIO FERNANDEZ GONZALEZ                                       </v>
          </cell>
        </row>
        <row r="14877">
          <cell r="G14877">
            <v>534781</v>
          </cell>
          <cell r="H14877" t="str">
            <v xml:space="preserve">ALEJANDRA PEREZ MINA (DMOS)        </v>
          </cell>
          <cell r="I14877" t="str">
            <v xml:space="preserve">JOSE ANTONIO FERNANDEZ GONZALEZ                                       </v>
          </cell>
        </row>
        <row r="14878">
          <cell r="G14878">
            <v>534781</v>
          </cell>
          <cell r="H14878" t="str">
            <v xml:space="preserve">ALEJANDRA PEREZ MINA (DMOS)        </v>
          </cell>
          <cell r="I14878" t="str">
            <v xml:space="preserve">JOSE ANTONIO FERNANDEZ GONZALEZ                                       </v>
          </cell>
        </row>
        <row r="14879">
          <cell r="G14879">
            <v>534781</v>
          </cell>
          <cell r="H14879" t="str">
            <v xml:space="preserve">ALEJANDRA PEREZ MINA (DMOS)        </v>
          </cell>
          <cell r="I14879" t="str">
            <v xml:space="preserve">JOSE ANTONIO FERNANDEZ GONZALEZ                                       </v>
          </cell>
        </row>
        <row r="14880">
          <cell r="G14880">
            <v>534781</v>
          </cell>
          <cell r="H14880" t="str">
            <v xml:space="preserve">ALEJANDRA PEREZ MINA (DMOS)        </v>
          </cell>
          <cell r="I14880" t="str">
            <v xml:space="preserve">JOSE ANTONIO FERNANDEZ GONZALEZ                                       </v>
          </cell>
        </row>
        <row r="14881">
          <cell r="G14881">
            <v>534781</v>
          </cell>
          <cell r="H14881" t="str">
            <v xml:space="preserve">ALEJANDRA PEREZ MINA (DMOS)        </v>
          </cell>
          <cell r="I14881" t="str">
            <v xml:space="preserve">JOSE ANTONIO FERNANDEZ GONZALEZ                                       </v>
          </cell>
        </row>
        <row r="14882">
          <cell r="G14882">
            <v>534781</v>
          </cell>
          <cell r="H14882" t="str">
            <v xml:space="preserve">ALEJANDRA PEREZ MINA (DMOS)        </v>
          </cell>
          <cell r="I14882" t="str">
            <v xml:space="preserve">JOSE ANTONIO FERNANDEZ GONZALEZ                                       </v>
          </cell>
        </row>
        <row r="14883">
          <cell r="G14883">
            <v>534781</v>
          </cell>
          <cell r="H14883" t="str">
            <v xml:space="preserve">ALEJANDRA PEREZ MINA (DMOS)        </v>
          </cell>
          <cell r="I14883" t="str">
            <v xml:space="preserve">JOSE ANTONIO FERNANDEZ GONZALEZ                                       </v>
          </cell>
        </row>
        <row r="14884">
          <cell r="G14884">
            <v>534781</v>
          </cell>
          <cell r="H14884" t="str">
            <v xml:space="preserve">ALEJANDRA PEREZ MINA (DMOS)        </v>
          </cell>
          <cell r="I14884" t="str">
            <v xml:space="preserve">JOSE ANTONIO FERNANDEZ GONZALEZ                                       </v>
          </cell>
        </row>
        <row r="14885">
          <cell r="G14885">
            <v>534781</v>
          </cell>
          <cell r="H14885" t="str">
            <v xml:space="preserve">ALEJANDRA PEREZ MINA (DMOS)        </v>
          </cell>
          <cell r="I14885" t="str">
            <v xml:space="preserve">JOSE ANTONIO FERNANDEZ GONZALEZ                                       </v>
          </cell>
        </row>
        <row r="14886">
          <cell r="G14886">
            <v>534781</v>
          </cell>
          <cell r="H14886" t="str">
            <v xml:space="preserve">ALEJANDRA PEREZ MINA (DMOS)        </v>
          </cell>
          <cell r="I14886" t="str">
            <v xml:space="preserve">JOSE ANTONIO FERNANDEZ GONZALEZ                                       </v>
          </cell>
        </row>
        <row r="14887">
          <cell r="G14887">
            <v>534781</v>
          </cell>
          <cell r="H14887" t="str">
            <v xml:space="preserve">ALEJANDRA PEREZ MINA (DMOS)        </v>
          </cell>
          <cell r="I14887" t="str">
            <v xml:space="preserve">JOSE ANTONIO FERNANDEZ GONZALEZ                                       </v>
          </cell>
        </row>
        <row r="14888">
          <cell r="G14888">
            <v>534781</v>
          </cell>
          <cell r="H14888" t="str">
            <v xml:space="preserve">ALEJANDRA PEREZ MINA (DMOS)        </v>
          </cell>
          <cell r="I14888" t="str">
            <v xml:space="preserve">JOSE ANTONIO FERNANDEZ GONZALEZ                                       </v>
          </cell>
        </row>
        <row r="14889">
          <cell r="G14889">
            <v>534781</v>
          </cell>
          <cell r="H14889" t="str">
            <v xml:space="preserve">ALEJANDRA PEREZ MINA (DMOS)        </v>
          </cell>
          <cell r="I14889" t="str">
            <v xml:space="preserve">JOSE ANTONIO FERNANDEZ GONZALEZ                                       </v>
          </cell>
        </row>
        <row r="14890">
          <cell r="G14890">
            <v>534781</v>
          </cell>
          <cell r="H14890" t="str">
            <v xml:space="preserve">ALEJANDRA PEREZ MINA (DMOS)        </v>
          </cell>
          <cell r="I14890" t="str">
            <v xml:space="preserve">JOSE ANTONIO FERNANDEZ GONZALEZ                                       </v>
          </cell>
        </row>
        <row r="14891">
          <cell r="G14891">
            <v>534781</v>
          </cell>
          <cell r="H14891" t="str">
            <v xml:space="preserve">ALEJANDRA PEREZ MINA (DMOS)        </v>
          </cell>
          <cell r="I14891" t="str">
            <v xml:space="preserve">JOSE ANTONIO FERNANDEZ GONZALEZ                                       </v>
          </cell>
        </row>
        <row r="14892">
          <cell r="G14892">
            <v>534781</v>
          </cell>
          <cell r="H14892" t="str">
            <v xml:space="preserve">ALEJANDRA PEREZ MINA (DMOS)        </v>
          </cell>
          <cell r="I14892" t="str">
            <v xml:space="preserve">JOSE ANTONIO FERNANDEZ GONZALEZ                                       </v>
          </cell>
        </row>
        <row r="14893">
          <cell r="G14893">
            <v>534781</v>
          </cell>
          <cell r="H14893" t="str">
            <v xml:space="preserve">ALEJANDRA PEREZ MINA (DMOS)        </v>
          </cell>
          <cell r="I14893" t="str">
            <v xml:space="preserve">JOSE ANTONIO FERNANDEZ GONZALEZ                                       </v>
          </cell>
        </row>
        <row r="14894">
          <cell r="G14894">
            <v>534781</v>
          </cell>
          <cell r="H14894" t="str">
            <v xml:space="preserve">ALEJANDRA PEREZ MINA (DMOS)        </v>
          </cell>
          <cell r="I14894" t="str">
            <v xml:space="preserve">JOSE ANTONIO FERNANDEZ GONZALEZ                                       </v>
          </cell>
        </row>
        <row r="14895">
          <cell r="G14895">
            <v>534781</v>
          </cell>
          <cell r="H14895" t="str">
            <v xml:space="preserve">ALEJANDRA PEREZ MINA (DMOS)        </v>
          </cell>
          <cell r="I14895" t="str">
            <v xml:space="preserve">JOSE ANTONIO FERNANDEZ GONZALEZ                                       </v>
          </cell>
        </row>
        <row r="14896">
          <cell r="G14896">
            <v>534781</v>
          </cell>
          <cell r="H14896" t="str">
            <v xml:space="preserve">ALEJANDRA PEREZ MINA (DMOS)        </v>
          </cell>
          <cell r="I14896" t="str">
            <v xml:space="preserve">JOSE ANTONIO FERNANDEZ GONZALEZ                                       </v>
          </cell>
        </row>
        <row r="14897">
          <cell r="G14897">
            <v>534781</v>
          </cell>
          <cell r="H14897" t="str">
            <v xml:space="preserve">ALEJANDRA PEREZ MINA (DMOS)        </v>
          </cell>
          <cell r="I14897" t="str">
            <v xml:space="preserve">JOSE ANTONIO FERNANDEZ GONZALEZ                                       </v>
          </cell>
        </row>
        <row r="14898">
          <cell r="G14898">
            <v>534781</v>
          </cell>
          <cell r="H14898" t="str">
            <v xml:space="preserve">ALEJANDRA PEREZ MINA (DMOS)        </v>
          </cell>
          <cell r="I14898" t="str">
            <v xml:space="preserve">JOSE ANTONIO FERNANDEZ GONZALEZ                                       </v>
          </cell>
        </row>
        <row r="14899">
          <cell r="G14899">
            <v>534781</v>
          </cell>
          <cell r="H14899" t="str">
            <v xml:space="preserve">ALEJANDRA PEREZ MINA (DMOS)        </v>
          </cell>
          <cell r="I14899" t="str">
            <v xml:space="preserve">JOSE ANTONIO FERNANDEZ GONZALEZ                                       </v>
          </cell>
        </row>
        <row r="14900">
          <cell r="G14900">
            <v>534781</v>
          </cell>
          <cell r="H14900" t="str">
            <v xml:space="preserve">ALEJANDRA PEREZ MINA (DMOS)        </v>
          </cell>
          <cell r="I14900" t="str">
            <v xml:space="preserve">JOSE ANTONIO FERNANDEZ GONZALEZ                                       </v>
          </cell>
        </row>
        <row r="14901">
          <cell r="G14901">
            <v>534781</v>
          </cell>
          <cell r="H14901" t="str">
            <v xml:space="preserve">ALEJANDRA PEREZ MINA (DMOS)        </v>
          </cell>
          <cell r="I14901" t="str">
            <v xml:space="preserve">JOSE ANTONIO FERNANDEZ GONZALEZ                                       </v>
          </cell>
        </row>
        <row r="14902">
          <cell r="G14902">
            <v>534781</v>
          </cell>
          <cell r="H14902" t="str">
            <v xml:space="preserve">ALEJANDRA PEREZ MINA (DMOS)        </v>
          </cell>
          <cell r="I14902" t="str">
            <v xml:space="preserve">JOSE ANTONIO FERNANDEZ GONZALEZ                                       </v>
          </cell>
        </row>
        <row r="14903">
          <cell r="G14903">
            <v>534781</v>
          </cell>
          <cell r="H14903" t="str">
            <v xml:space="preserve">ALEJANDRA PEREZ MINA (DMOS)        </v>
          </cell>
          <cell r="I14903" t="str">
            <v xml:space="preserve">JOSE ANTONIO FERNANDEZ GONZALEZ                                       </v>
          </cell>
        </row>
        <row r="14904">
          <cell r="G14904">
            <v>534781</v>
          </cell>
          <cell r="H14904" t="str">
            <v xml:space="preserve">ALEJANDRA PEREZ MINA (DMOS)        </v>
          </cell>
          <cell r="I14904" t="str">
            <v xml:space="preserve">JOSE ANTONIO FERNANDEZ GONZALEZ                                       </v>
          </cell>
        </row>
        <row r="14905">
          <cell r="G14905">
            <v>534781</v>
          </cell>
          <cell r="H14905" t="str">
            <v xml:space="preserve">ALEJANDRA PEREZ MINA (DMOS)        </v>
          </cell>
          <cell r="I14905" t="str">
            <v xml:space="preserve">JOSE ANTONIO FERNANDEZ GONZALEZ                                       </v>
          </cell>
        </row>
        <row r="14906">
          <cell r="G14906">
            <v>534781</v>
          </cell>
          <cell r="H14906" t="str">
            <v xml:space="preserve">ALEJANDRA PEREZ MINA (DMOS)        </v>
          </cell>
          <cell r="I14906" t="str">
            <v xml:space="preserve">JOSE ANTONIO FERNANDEZ GONZALEZ                                       </v>
          </cell>
        </row>
        <row r="14907">
          <cell r="G14907">
            <v>534781</v>
          </cell>
          <cell r="H14907" t="str">
            <v xml:space="preserve">ALEJANDRA PEREZ MINA (DMOS)        </v>
          </cell>
          <cell r="I14907" t="str">
            <v xml:space="preserve">JOSE ANTONIO FERNANDEZ GONZALEZ                                       </v>
          </cell>
        </row>
        <row r="14908">
          <cell r="G14908">
            <v>534781</v>
          </cell>
          <cell r="H14908" t="str">
            <v xml:space="preserve">ALEJANDRA PEREZ MINA (DMOS)        </v>
          </cell>
          <cell r="I14908" t="str">
            <v xml:space="preserve">JOSE ANTONIO FERNANDEZ GONZALEZ                                       </v>
          </cell>
        </row>
        <row r="14909">
          <cell r="G14909">
            <v>534781</v>
          </cell>
          <cell r="H14909" t="str">
            <v xml:space="preserve">ALEJANDRA PEREZ MINA (DMOS)        </v>
          </cell>
          <cell r="I14909" t="str">
            <v xml:space="preserve">JOSE ANTONIO FERNANDEZ GONZALEZ                                       </v>
          </cell>
        </row>
        <row r="14910">
          <cell r="G14910">
            <v>534781</v>
          </cell>
          <cell r="H14910" t="str">
            <v xml:space="preserve">ALEJANDRA PEREZ MINA (DMOS)        </v>
          </cell>
          <cell r="I14910" t="str">
            <v xml:space="preserve">JOSE ANTONIO FERNANDEZ GONZALEZ                                       </v>
          </cell>
        </row>
        <row r="14911">
          <cell r="G14911">
            <v>534781</v>
          </cell>
          <cell r="H14911" t="str">
            <v xml:space="preserve">ALEJANDRA PEREZ MINA (DMOS)        </v>
          </cell>
          <cell r="I14911" t="str">
            <v xml:space="preserve">JOSE ANTONIO FERNANDEZ GONZALEZ                                       </v>
          </cell>
        </row>
        <row r="14912">
          <cell r="G14912">
            <v>534794</v>
          </cell>
          <cell r="H14912" t="str">
            <v xml:space="preserve">ALEJANDRA PEREZ MINA (ALPHA G)     </v>
          </cell>
          <cell r="I14912" t="str">
            <v xml:space="preserve">MARIA DE LOS DOLORES AGUINACO BRAVO                                   </v>
          </cell>
        </row>
        <row r="14913">
          <cell r="G14913">
            <v>534794</v>
          </cell>
          <cell r="H14913" t="str">
            <v xml:space="preserve">ALEJANDRA PEREZ MINA (ALPHA G)     </v>
          </cell>
          <cell r="I14913" t="str">
            <v xml:space="preserve">MARIA DE LOS DOLORES AGUINACO BRAVO                                   </v>
          </cell>
        </row>
        <row r="14914">
          <cell r="G14914">
            <v>534794</v>
          </cell>
          <cell r="H14914" t="str">
            <v xml:space="preserve">ALEJANDRA PEREZ MINA (ALPHA G)     </v>
          </cell>
          <cell r="I14914" t="str">
            <v xml:space="preserve">MARIA DE LOS DOLORES AGUINACO BRAVO                                   </v>
          </cell>
        </row>
        <row r="14915">
          <cell r="G14915">
            <v>534794</v>
          </cell>
          <cell r="H14915" t="str">
            <v xml:space="preserve">ALEJANDRA PEREZ MINA (ALPHA G)     </v>
          </cell>
          <cell r="I14915" t="str">
            <v xml:space="preserve">MARIA DE LOS DOLORES AGUINACO BRAVO                                   </v>
          </cell>
        </row>
        <row r="14916">
          <cell r="G14916">
            <v>534794</v>
          </cell>
          <cell r="H14916" t="str">
            <v xml:space="preserve">ALEJANDRA PEREZ MINA (ALPHA G)     </v>
          </cell>
          <cell r="I14916" t="str">
            <v xml:space="preserve">MARIA DE LOS DOLORES AGUINACO BRAVO                                   </v>
          </cell>
        </row>
        <row r="14917">
          <cell r="G14917">
            <v>534794</v>
          </cell>
          <cell r="H14917" t="str">
            <v xml:space="preserve">ALEJANDRA PEREZ MINA (ALPHA G)     </v>
          </cell>
          <cell r="I14917" t="str">
            <v xml:space="preserve">MARIA DE LOS DOLORES AGUINACO BRAVO                                   </v>
          </cell>
        </row>
        <row r="14918">
          <cell r="G14918">
            <v>534794</v>
          </cell>
          <cell r="H14918" t="str">
            <v xml:space="preserve">ALEJANDRA PEREZ MINA (ALPHA G)     </v>
          </cell>
          <cell r="I14918" t="str">
            <v xml:space="preserve">MARIA DE LOS DOLORES AGUINACO BRAVO                                   </v>
          </cell>
        </row>
        <row r="14919">
          <cell r="G14919">
            <v>534813</v>
          </cell>
          <cell r="H14919" t="str">
            <v>LUIS FRANCISCO RODRIGUEZ PE/A (V.G.</v>
          </cell>
          <cell r="I14919" t="str">
            <v xml:space="preserve">MARCO ANTONIO GALINDO MACIN                                           </v>
          </cell>
        </row>
        <row r="14920">
          <cell r="G14920">
            <v>534813</v>
          </cell>
          <cell r="H14920" t="str">
            <v>LUIS FRANCISCO RODRIGUEZ PE/A (V.G.</v>
          </cell>
          <cell r="I14920" t="str">
            <v xml:space="preserve">MARCO ANTONIO GALINDO MACIN                                           </v>
          </cell>
        </row>
        <row r="14921">
          <cell r="G14921">
            <v>534813</v>
          </cell>
          <cell r="H14921" t="str">
            <v>LUIS FRANCISCO RODRIGUEZ PE/A (V.G.</v>
          </cell>
          <cell r="I14921" t="str">
            <v xml:space="preserve">MARCO ANTONIO GALINDO MACIN                                           </v>
          </cell>
        </row>
        <row r="14922">
          <cell r="G14922">
            <v>534813</v>
          </cell>
          <cell r="H14922" t="str">
            <v>LUIS FRANCISCO RODRIGUEZ PE/A (V.G.</v>
          </cell>
          <cell r="I14922" t="str">
            <v xml:space="preserve">MARCO ANTONIO GALINDO MACIN                                           </v>
          </cell>
        </row>
        <row r="14923">
          <cell r="G14923">
            <v>534813</v>
          </cell>
          <cell r="H14923" t="str">
            <v>LUIS FRANCISCO RODRIGUEZ PE/A (V.G.</v>
          </cell>
          <cell r="I14923" t="str">
            <v xml:space="preserve">MARCO ANTONIO GALINDO MACIN                                           </v>
          </cell>
        </row>
        <row r="14924">
          <cell r="G14924">
            <v>534813</v>
          </cell>
          <cell r="H14924" t="str">
            <v>LUIS FRANCISCO RODRIGUEZ PE/A (V.G.</v>
          </cell>
          <cell r="I14924" t="str">
            <v xml:space="preserve">MARCO ANTONIO GALINDO MACIN                                           </v>
          </cell>
        </row>
        <row r="14925">
          <cell r="G14925">
            <v>534813</v>
          </cell>
          <cell r="H14925" t="str">
            <v>LUIS FRANCISCO RODRIGUEZ PE/A (V.G.</v>
          </cell>
          <cell r="I14925" t="str">
            <v xml:space="preserve">MARCO ANTONIO GALINDO MACIN                                           </v>
          </cell>
        </row>
        <row r="14926">
          <cell r="G14926">
            <v>534834</v>
          </cell>
          <cell r="H14926" t="str">
            <v xml:space="preserve">ALEJANDRA PEREZ MINA               </v>
          </cell>
          <cell r="I14926" t="str">
            <v xml:space="preserve">JOAQUIN QUINTANA IBARROLA                                             </v>
          </cell>
        </row>
        <row r="14927">
          <cell r="G14927">
            <v>534834</v>
          </cell>
          <cell r="H14927" t="str">
            <v xml:space="preserve">ALEJANDRA PEREZ MINA               </v>
          </cell>
          <cell r="I14927" t="str">
            <v xml:space="preserve">JOAQUIN QUINTANA IBARROLA                                             </v>
          </cell>
        </row>
        <row r="14928">
          <cell r="G14928">
            <v>534834</v>
          </cell>
          <cell r="H14928" t="str">
            <v xml:space="preserve">ALEJANDRA PEREZ MINA               </v>
          </cell>
          <cell r="I14928" t="str">
            <v xml:space="preserve">JOAQUIN QUINTANA IBARROLA                                             </v>
          </cell>
        </row>
        <row r="14929">
          <cell r="G14929">
            <v>534834</v>
          </cell>
          <cell r="H14929" t="str">
            <v xml:space="preserve">ALEJANDRA PEREZ MINA               </v>
          </cell>
          <cell r="I14929" t="str">
            <v xml:space="preserve">JOAQUIN QUINTANA IBARROLA                                             </v>
          </cell>
        </row>
        <row r="14930">
          <cell r="G14930">
            <v>534863</v>
          </cell>
          <cell r="H14930" t="str">
            <v>LUIS FRANCISCO RODRIGUEZ PE/A (V.G.</v>
          </cell>
          <cell r="I14930" t="str">
            <v xml:space="preserve">JOSE ARTURO VEGA ALVARADO                                             </v>
          </cell>
        </row>
        <row r="14931">
          <cell r="G14931">
            <v>534863</v>
          </cell>
          <cell r="H14931" t="str">
            <v>LUIS FRANCISCO RODRIGUEZ PE/A (V.G.</v>
          </cell>
          <cell r="I14931" t="str">
            <v xml:space="preserve">JOSE ARTURO VEGA ALVARADO                                             </v>
          </cell>
        </row>
        <row r="14932">
          <cell r="G14932">
            <v>534884</v>
          </cell>
          <cell r="H14932" t="str">
            <v>JOSUE GERARDO RAMIREZ ESPA/A FUENTE</v>
          </cell>
          <cell r="I14932" t="str">
            <v xml:space="preserve">JOSE ALFONSO RAMIREZ IBARRA                                           </v>
          </cell>
        </row>
        <row r="14933">
          <cell r="G14933">
            <v>534884</v>
          </cell>
          <cell r="H14933" t="str">
            <v>JOSUE GERARDO RAMIREZ ESPA/A FUENTE</v>
          </cell>
          <cell r="I14933" t="str">
            <v xml:space="preserve">JOSE ALFONSO RAMIREZ IBARRA                                           </v>
          </cell>
        </row>
        <row r="14934">
          <cell r="G14934">
            <v>534892</v>
          </cell>
          <cell r="H14934" t="str">
            <v xml:space="preserve">EMPLEADOS                          </v>
          </cell>
          <cell r="I14934" t="str">
            <v xml:space="preserve">MARCO ANTONIO LOPEZ LOPEZ                                             </v>
          </cell>
        </row>
        <row r="14935">
          <cell r="G14935">
            <v>534982</v>
          </cell>
          <cell r="H14935" t="str">
            <v xml:space="preserve">EMPLEADOS                          </v>
          </cell>
          <cell r="I14935" t="str">
            <v xml:space="preserve">JOSE JORGE MUﾑOZ DOMINGUEZ                                            </v>
          </cell>
        </row>
        <row r="14936">
          <cell r="G14936">
            <v>535002</v>
          </cell>
          <cell r="H14936" t="str">
            <v xml:space="preserve">ELVA ADRIANA JUAREZ ELIZONDO       </v>
          </cell>
          <cell r="I14936" t="str">
            <v xml:space="preserve">PAJEL SA DE CV                                                        </v>
          </cell>
        </row>
        <row r="14937">
          <cell r="G14937">
            <v>535012</v>
          </cell>
          <cell r="H14937" t="str">
            <v>LUIS FRANCISCO RODRIGUEZ PE/A (V.G.</v>
          </cell>
          <cell r="I14937" t="str">
            <v xml:space="preserve">JOSE HEBERTO VAZQUEZ ENSUASTEGUI                                      </v>
          </cell>
        </row>
        <row r="14938">
          <cell r="G14938">
            <v>535012</v>
          </cell>
          <cell r="H14938" t="str">
            <v>LUIS FRANCISCO RODRIGUEZ PE/A (V.G.</v>
          </cell>
          <cell r="I14938" t="str">
            <v xml:space="preserve">JOSE HEBERTO VAZQUEZ ENSUASTEGUI                                      </v>
          </cell>
        </row>
        <row r="14939">
          <cell r="G14939">
            <v>535012</v>
          </cell>
          <cell r="H14939" t="str">
            <v>LUIS FRANCISCO RODRIGUEZ PE/A (V.G.</v>
          </cell>
          <cell r="I14939" t="str">
            <v xml:space="preserve">JOSE HEBERTO VAZQUEZ ENSUASTEGUI                                      </v>
          </cell>
        </row>
        <row r="14940">
          <cell r="G14940">
            <v>535012</v>
          </cell>
          <cell r="H14940" t="str">
            <v>LUIS FRANCISCO RODRIGUEZ PE/A (V.G.</v>
          </cell>
          <cell r="I14940" t="str">
            <v xml:space="preserve">JOSE HEBERTO VAZQUEZ ENSUASTEGUI                                      </v>
          </cell>
        </row>
        <row r="14941">
          <cell r="G14941">
            <v>535012</v>
          </cell>
          <cell r="H14941" t="str">
            <v>LUIS FRANCISCO RODRIGUEZ PE/A (V.G.</v>
          </cell>
          <cell r="I14941" t="str">
            <v xml:space="preserve">JOSE HEBERTO VAZQUEZ ENSUASTEGUI                                      </v>
          </cell>
        </row>
        <row r="14942">
          <cell r="G14942">
            <v>535012</v>
          </cell>
          <cell r="H14942" t="str">
            <v>LUIS FRANCISCO RODRIGUEZ PE/A (V.G.</v>
          </cell>
          <cell r="I14942" t="str">
            <v xml:space="preserve">JOSE HEBERTO VAZQUEZ ENSUASTEGUI                                      </v>
          </cell>
        </row>
        <row r="14943">
          <cell r="G14943">
            <v>535012</v>
          </cell>
          <cell r="H14943" t="str">
            <v>LUIS FRANCISCO RODRIGUEZ PE/A (V.G.</v>
          </cell>
          <cell r="I14943" t="str">
            <v xml:space="preserve">JOSE HEBERTO VAZQUEZ ENSUASTEGUI                                      </v>
          </cell>
        </row>
        <row r="14944">
          <cell r="G14944">
            <v>535023</v>
          </cell>
          <cell r="H14944" t="str">
            <v>BELINDA YOLANDA ACOSTA GALINDO (C.G</v>
          </cell>
          <cell r="I14944" t="str">
            <v xml:space="preserve">EVERILDA DEL CARMEN OCAMPO SANTIAGO                                   </v>
          </cell>
        </row>
        <row r="14945">
          <cell r="G14945">
            <v>535023</v>
          </cell>
          <cell r="H14945" t="str">
            <v>BELINDA YOLANDA ACOSTA GALINDO (C.G</v>
          </cell>
          <cell r="I14945" t="str">
            <v xml:space="preserve">EVERILDA DEL CARMEN OCAMPO SANTIAGO                                   </v>
          </cell>
        </row>
        <row r="14946">
          <cell r="G14946">
            <v>535023</v>
          </cell>
          <cell r="H14946" t="str">
            <v>BELINDA YOLANDA ACOSTA GALINDO (C.G</v>
          </cell>
          <cell r="I14946" t="str">
            <v xml:space="preserve">EVERILDA DEL CARMEN OCAMPO SANTIAGO                                   </v>
          </cell>
        </row>
        <row r="14947">
          <cell r="G14947">
            <v>535023</v>
          </cell>
          <cell r="H14947" t="str">
            <v>BELINDA YOLANDA ACOSTA GALINDO (C.G</v>
          </cell>
          <cell r="I14947" t="str">
            <v xml:space="preserve">EVERILDA DEL CARMEN OCAMPO SANTIAGO                                   </v>
          </cell>
        </row>
        <row r="14948">
          <cell r="G14948">
            <v>535023</v>
          </cell>
          <cell r="H14948" t="str">
            <v>BELINDA YOLANDA ACOSTA GALINDO (C.G</v>
          </cell>
          <cell r="I14948" t="str">
            <v xml:space="preserve">EVERILDA DEL CARMEN OCAMPO SANTIAGO                                   </v>
          </cell>
        </row>
        <row r="14949">
          <cell r="G14949">
            <v>535034</v>
          </cell>
          <cell r="H14949" t="str">
            <v xml:space="preserve">EMMA YOLANDA RAMIREZ HUITRON       </v>
          </cell>
          <cell r="I14949" t="str">
            <v xml:space="preserve">CASA DE BOLSA VE POR MAS S.A DE C.V FID/152                           </v>
          </cell>
        </row>
        <row r="14950">
          <cell r="G14950">
            <v>535034</v>
          </cell>
          <cell r="H14950" t="str">
            <v xml:space="preserve">EMMA YOLANDA RAMIREZ HUITRON       </v>
          </cell>
          <cell r="I14950" t="str">
            <v xml:space="preserve">CASA DE BOLSA VE POR MAS S.A DE C.V FID/152                           </v>
          </cell>
        </row>
        <row r="14951">
          <cell r="G14951">
            <v>535034</v>
          </cell>
          <cell r="H14951" t="str">
            <v xml:space="preserve">EMMA YOLANDA RAMIREZ HUITRON       </v>
          </cell>
          <cell r="I14951" t="str">
            <v xml:space="preserve">CASA DE BOLSA VE POR MAS S.A DE C.V FID/152                           </v>
          </cell>
        </row>
        <row r="14952">
          <cell r="G14952">
            <v>535045</v>
          </cell>
          <cell r="H14952" t="str">
            <v>BELINDA YOLANDA ACOSTA GALINDO (A.G</v>
          </cell>
          <cell r="I14952" t="str">
            <v xml:space="preserve">MARTHA JUAREZ RAMIREZ                                                 </v>
          </cell>
        </row>
        <row r="14953">
          <cell r="G14953">
            <v>535045</v>
          </cell>
          <cell r="H14953" t="str">
            <v>BELINDA YOLANDA ACOSTA GALINDO (A.G</v>
          </cell>
          <cell r="I14953" t="str">
            <v xml:space="preserve">MARTHA JUAREZ RAMIREZ                                                 </v>
          </cell>
        </row>
        <row r="14954">
          <cell r="G14954">
            <v>535045</v>
          </cell>
          <cell r="H14954" t="str">
            <v>BELINDA YOLANDA ACOSTA GALINDO (A.G</v>
          </cell>
          <cell r="I14954" t="str">
            <v xml:space="preserve">MARTHA JUAREZ RAMIREZ                                                 </v>
          </cell>
        </row>
        <row r="14955">
          <cell r="G14955">
            <v>535045</v>
          </cell>
          <cell r="H14955" t="str">
            <v>BELINDA YOLANDA ACOSTA GALINDO (A.G</v>
          </cell>
          <cell r="I14955" t="str">
            <v xml:space="preserve">MARTHA JUAREZ RAMIREZ                                                 </v>
          </cell>
        </row>
        <row r="14956">
          <cell r="G14956">
            <v>535045</v>
          </cell>
          <cell r="H14956" t="str">
            <v>BELINDA YOLANDA ACOSTA GALINDO (A.G</v>
          </cell>
          <cell r="I14956" t="str">
            <v xml:space="preserve">MARTHA JUAREZ RAMIREZ                                                 </v>
          </cell>
        </row>
        <row r="14957">
          <cell r="G14957">
            <v>535051</v>
          </cell>
          <cell r="H14957" t="str">
            <v xml:space="preserve">BELINDA YOLANDA ACOSTA GALINDO     </v>
          </cell>
          <cell r="I14957" t="str">
            <v xml:space="preserve">MARIA FERNANDA RAMIREZ JIMENEZ                                        </v>
          </cell>
        </row>
        <row r="14958">
          <cell r="G14958">
            <v>535051</v>
          </cell>
          <cell r="H14958" t="str">
            <v xml:space="preserve">BELINDA YOLANDA ACOSTA GALINDO     </v>
          </cell>
          <cell r="I14958" t="str">
            <v xml:space="preserve">MARIA FERNANDA RAMIREZ JIMENEZ                                        </v>
          </cell>
        </row>
        <row r="14959">
          <cell r="G14959">
            <v>535051</v>
          </cell>
          <cell r="H14959" t="str">
            <v xml:space="preserve">BELINDA YOLANDA ACOSTA GALINDO     </v>
          </cell>
          <cell r="I14959" t="str">
            <v xml:space="preserve">MARIA FERNANDA RAMIREZ JIMENEZ                                        </v>
          </cell>
        </row>
        <row r="14960">
          <cell r="G14960">
            <v>535051</v>
          </cell>
          <cell r="H14960" t="str">
            <v xml:space="preserve">BELINDA YOLANDA ACOSTA GALINDO     </v>
          </cell>
          <cell r="I14960" t="str">
            <v xml:space="preserve">MARIA FERNANDA RAMIREZ JIMENEZ                                        </v>
          </cell>
        </row>
        <row r="14961">
          <cell r="G14961">
            <v>535051</v>
          </cell>
          <cell r="H14961" t="str">
            <v xml:space="preserve">BELINDA YOLANDA ACOSTA GALINDO     </v>
          </cell>
          <cell r="I14961" t="str">
            <v xml:space="preserve">MARIA FERNANDA RAMIREZ JIMENEZ                                        </v>
          </cell>
        </row>
        <row r="14962">
          <cell r="G14962">
            <v>535051</v>
          </cell>
          <cell r="H14962" t="str">
            <v xml:space="preserve">BELINDA YOLANDA ACOSTA GALINDO     </v>
          </cell>
          <cell r="I14962" t="str">
            <v xml:space="preserve">MARIA FERNANDA RAMIREZ JIMENEZ                                        </v>
          </cell>
        </row>
        <row r="14963">
          <cell r="G14963">
            <v>535051</v>
          </cell>
          <cell r="H14963" t="str">
            <v xml:space="preserve">BELINDA YOLANDA ACOSTA GALINDO     </v>
          </cell>
          <cell r="I14963" t="str">
            <v xml:space="preserve">MARIA FERNANDA RAMIREZ JIMENEZ                                        </v>
          </cell>
        </row>
        <row r="14964">
          <cell r="G14964">
            <v>535073</v>
          </cell>
          <cell r="H14964" t="str">
            <v xml:space="preserve">SILVIA VALERIA MANZO AGUILAR       </v>
          </cell>
          <cell r="I14964" t="str">
            <v xml:space="preserve">EMILIO ESCALANTE MENDEZ                                               </v>
          </cell>
        </row>
        <row r="14965">
          <cell r="G14965">
            <v>535073</v>
          </cell>
          <cell r="H14965" t="str">
            <v xml:space="preserve">SILVIA VALERIA MANZO AGUILAR       </v>
          </cell>
          <cell r="I14965" t="str">
            <v xml:space="preserve">EMILIO ESCALANTE MENDEZ                                               </v>
          </cell>
        </row>
        <row r="14966">
          <cell r="G14966">
            <v>535084</v>
          </cell>
          <cell r="H14966" t="str">
            <v xml:space="preserve">RICARDO OCTAVIO PAZ CUEVAS         </v>
          </cell>
          <cell r="I14966" t="str">
            <v xml:space="preserve">LAURA VARGAS TENORIO                                                  </v>
          </cell>
        </row>
        <row r="14967">
          <cell r="G14967">
            <v>535102</v>
          </cell>
          <cell r="H14967" t="str">
            <v xml:space="preserve">MARIO ALBERTO SANCHEZ BRAVO        </v>
          </cell>
          <cell r="I14967" t="str">
            <v xml:space="preserve">CASA DE BOLSA VE POR MAS, SA DE CV FID-204                            </v>
          </cell>
        </row>
        <row r="14968">
          <cell r="G14968">
            <v>535102</v>
          </cell>
          <cell r="H14968" t="str">
            <v xml:space="preserve">MARIO ALBERTO SANCHEZ BRAVO        </v>
          </cell>
          <cell r="I14968" t="str">
            <v xml:space="preserve">CASA DE BOLSA VE POR MAS, SA DE CV FID-204                            </v>
          </cell>
        </row>
        <row r="14969">
          <cell r="G14969">
            <v>535102</v>
          </cell>
          <cell r="H14969" t="str">
            <v xml:space="preserve">MARIO ALBERTO SANCHEZ BRAVO        </v>
          </cell>
          <cell r="I14969" t="str">
            <v xml:space="preserve">CASA DE BOLSA VE POR MAS, SA DE CV FID-204                            </v>
          </cell>
        </row>
        <row r="14970">
          <cell r="G14970">
            <v>535102</v>
          </cell>
          <cell r="H14970" t="str">
            <v xml:space="preserve">MARIO ALBERTO SANCHEZ BRAVO        </v>
          </cell>
          <cell r="I14970" t="str">
            <v xml:space="preserve">CASA DE BOLSA VE POR MAS, SA DE CV FID-204                            </v>
          </cell>
        </row>
        <row r="14971">
          <cell r="G14971">
            <v>535114</v>
          </cell>
          <cell r="H14971" t="str">
            <v xml:space="preserve">GABRIEL RODRIGO BAENA CASTUERA     </v>
          </cell>
          <cell r="I14971" t="str">
            <v xml:space="preserve">RODRIGO BAUTISTA FRANCO                                               </v>
          </cell>
        </row>
        <row r="14972">
          <cell r="G14972">
            <v>535114</v>
          </cell>
          <cell r="H14972" t="str">
            <v xml:space="preserve">GABRIEL RODRIGO BAENA CASTUERA     </v>
          </cell>
          <cell r="I14972" t="str">
            <v xml:space="preserve">RODRIGO BAUTISTA FRANCO                                               </v>
          </cell>
        </row>
        <row r="14973">
          <cell r="G14973">
            <v>535123</v>
          </cell>
          <cell r="H14973" t="str">
            <v xml:space="preserve">GABRIEL RODRIGO BAENA CASTUERA     </v>
          </cell>
          <cell r="I14973" t="str">
            <v xml:space="preserve">DIEGO ARMANDO BAUTISTA FRANCO                                         </v>
          </cell>
        </row>
        <row r="14974">
          <cell r="G14974">
            <v>535123</v>
          </cell>
          <cell r="H14974" t="str">
            <v xml:space="preserve">GABRIEL RODRIGO BAENA CASTUERA     </v>
          </cell>
          <cell r="I14974" t="str">
            <v xml:space="preserve">DIEGO ARMANDO BAUTISTA FRANCO                                         </v>
          </cell>
        </row>
        <row r="14975">
          <cell r="G14975">
            <v>535123</v>
          </cell>
          <cell r="H14975" t="str">
            <v xml:space="preserve">GABRIEL RODRIGO BAENA CASTUERA     </v>
          </cell>
          <cell r="I14975" t="str">
            <v xml:space="preserve">DIEGO ARMANDO BAUTISTA FRANCO                                         </v>
          </cell>
        </row>
        <row r="14976">
          <cell r="G14976">
            <v>535135</v>
          </cell>
          <cell r="H14976" t="str">
            <v xml:space="preserve">ANDREA TORRES LOPEZ                </v>
          </cell>
          <cell r="I14976" t="str">
            <v xml:space="preserve">MAURICIO JAVIER VIVES TORRES                                          </v>
          </cell>
        </row>
        <row r="14977">
          <cell r="G14977">
            <v>535135</v>
          </cell>
          <cell r="H14977" t="str">
            <v xml:space="preserve">ANDREA TORRES LOPEZ                </v>
          </cell>
          <cell r="I14977" t="str">
            <v xml:space="preserve">MAURICIO JAVIER VIVES TORRES                                          </v>
          </cell>
        </row>
        <row r="14978">
          <cell r="G14978">
            <v>535135</v>
          </cell>
          <cell r="H14978" t="str">
            <v xml:space="preserve">ANDREA TORRES LOPEZ                </v>
          </cell>
          <cell r="I14978" t="str">
            <v xml:space="preserve">MAURICIO JAVIER VIVES TORRES                                          </v>
          </cell>
        </row>
        <row r="14979">
          <cell r="G14979">
            <v>535135</v>
          </cell>
          <cell r="H14979" t="str">
            <v xml:space="preserve">ANDREA TORRES LOPEZ                </v>
          </cell>
          <cell r="I14979" t="str">
            <v xml:space="preserve">MAURICIO JAVIER VIVES TORRES                                          </v>
          </cell>
        </row>
        <row r="14980">
          <cell r="G14980">
            <v>535143</v>
          </cell>
          <cell r="H14980" t="str">
            <v xml:space="preserve">LUIS FRANCISCO RODRIGUEZ PEﾑA      </v>
          </cell>
          <cell r="I14980" t="str">
            <v xml:space="preserve">MARIA DEL ROSARIO RODRIGUEZ PENA                                      </v>
          </cell>
        </row>
        <row r="14981">
          <cell r="G14981">
            <v>535143</v>
          </cell>
          <cell r="H14981" t="str">
            <v xml:space="preserve">LUIS FRANCISCO RODRIGUEZ PEﾑA      </v>
          </cell>
          <cell r="I14981" t="str">
            <v xml:space="preserve">MARIA DEL ROSARIO RODRIGUEZ PENA                                      </v>
          </cell>
        </row>
        <row r="14982">
          <cell r="G14982">
            <v>535143</v>
          </cell>
          <cell r="H14982" t="str">
            <v xml:space="preserve">LUIS FRANCISCO RODRIGUEZ PEﾑA      </v>
          </cell>
          <cell r="I14982" t="str">
            <v xml:space="preserve">MARIA DEL ROSARIO RODRIGUEZ PENA                                      </v>
          </cell>
        </row>
        <row r="14983">
          <cell r="G14983">
            <v>535143</v>
          </cell>
          <cell r="H14983" t="str">
            <v xml:space="preserve">LUIS FRANCISCO RODRIGUEZ PEﾑA      </v>
          </cell>
          <cell r="I14983" t="str">
            <v xml:space="preserve">MARIA DEL ROSARIO RODRIGUEZ PENA                                      </v>
          </cell>
        </row>
        <row r="14984">
          <cell r="G14984">
            <v>535143</v>
          </cell>
          <cell r="H14984" t="str">
            <v xml:space="preserve">LUIS FRANCISCO RODRIGUEZ PEﾑA      </v>
          </cell>
          <cell r="I14984" t="str">
            <v xml:space="preserve">MARIA DEL ROSARIO RODRIGUEZ PENA                                      </v>
          </cell>
        </row>
        <row r="14985">
          <cell r="G14985">
            <v>535143</v>
          </cell>
          <cell r="H14985" t="str">
            <v xml:space="preserve">LUIS FRANCISCO RODRIGUEZ PEﾑA      </v>
          </cell>
          <cell r="I14985" t="str">
            <v xml:space="preserve">MARIA DEL ROSARIO RODRIGUEZ PENA                                      </v>
          </cell>
        </row>
        <row r="14986">
          <cell r="G14986">
            <v>535143</v>
          </cell>
          <cell r="H14986" t="str">
            <v xml:space="preserve">LUIS FRANCISCO RODRIGUEZ PEﾑA      </v>
          </cell>
          <cell r="I14986" t="str">
            <v xml:space="preserve">MARIA DEL ROSARIO RODRIGUEZ PENA                                      </v>
          </cell>
        </row>
        <row r="14987">
          <cell r="G14987">
            <v>535143</v>
          </cell>
          <cell r="H14987" t="str">
            <v xml:space="preserve">LUIS FRANCISCO RODRIGUEZ PEﾑA      </v>
          </cell>
          <cell r="I14987" t="str">
            <v xml:space="preserve">MARIA DEL ROSARIO RODRIGUEZ PENA                                      </v>
          </cell>
        </row>
        <row r="14988">
          <cell r="G14988">
            <v>535143</v>
          </cell>
          <cell r="H14988" t="str">
            <v xml:space="preserve">LUIS FRANCISCO RODRIGUEZ PEﾑA      </v>
          </cell>
          <cell r="I14988" t="str">
            <v xml:space="preserve">MARIA DEL ROSARIO RODRIGUEZ PENA                                      </v>
          </cell>
        </row>
        <row r="14989">
          <cell r="G14989">
            <v>535143</v>
          </cell>
          <cell r="H14989" t="str">
            <v xml:space="preserve">LUIS FRANCISCO RODRIGUEZ PEﾑA      </v>
          </cell>
          <cell r="I14989" t="str">
            <v xml:space="preserve">MARIA DEL ROSARIO RODRIGUEZ PENA                                      </v>
          </cell>
        </row>
        <row r="14990">
          <cell r="G14990">
            <v>535143</v>
          </cell>
          <cell r="H14990" t="str">
            <v xml:space="preserve">LUIS FRANCISCO RODRIGUEZ PEﾑA      </v>
          </cell>
          <cell r="I14990" t="str">
            <v xml:space="preserve">MARIA DEL ROSARIO RODRIGUEZ PENA                                      </v>
          </cell>
        </row>
        <row r="14991">
          <cell r="G14991">
            <v>535143</v>
          </cell>
          <cell r="H14991" t="str">
            <v xml:space="preserve">LUIS FRANCISCO RODRIGUEZ PEﾑA      </v>
          </cell>
          <cell r="I14991" t="str">
            <v xml:space="preserve">MARIA DEL ROSARIO RODRIGUEZ PENA                                      </v>
          </cell>
        </row>
        <row r="14992">
          <cell r="G14992">
            <v>535143</v>
          </cell>
          <cell r="H14992" t="str">
            <v xml:space="preserve">LUIS FRANCISCO RODRIGUEZ PEﾑA      </v>
          </cell>
          <cell r="I14992" t="str">
            <v xml:space="preserve">MARIA DEL ROSARIO RODRIGUEZ PENA                                      </v>
          </cell>
        </row>
        <row r="14993">
          <cell r="G14993">
            <v>535143</v>
          </cell>
          <cell r="H14993" t="str">
            <v xml:space="preserve">LUIS FRANCISCO RODRIGUEZ PEﾑA      </v>
          </cell>
          <cell r="I14993" t="str">
            <v xml:space="preserve">MARIA DEL ROSARIO RODRIGUEZ PENA                                      </v>
          </cell>
        </row>
        <row r="14994">
          <cell r="G14994">
            <v>535143</v>
          </cell>
          <cell r="H14994" t="str">
            <v xml:space="preserve">LUIS FRANCISCO RODRIGUEZ PEﾑA      </v>
          </cell>
          <cell r="I14994" t="str">
            <v xml:space="preserve">MARIA DEL ROSARIO RODRIGUEZ PENA                                      </v>
          </cell>
        </row>
        <row r="14995">
          <cell r="G14995">
            <v>535151</v>
          </cell>
          <cell r="H14995" t="str">
            <v xml:space="preserve">ALEJANDRA PEREZ MINA (DMOS)        </v>
          </cell>
          <cell r="I14995" t="str">
            <v xml:space="preserve">JOSEPHINE ANNE GUARINO FERRANTINO                                     </v>
          </cell>
        </row>
        <row r="14996">
          <cell r="G14996">
            <v>535151</v>
          </cell>
          <cell r="H14996" t="str">
            <v xml:space="preserve">ALEJANDRA PEREZ MINA (DMOS)        </v>
          </cell>
          <cell r="I14996" t="str">
            <v xml:space="preserve">JOSEPHINE ANNE GUARINO FERRANTINO                                     </v>
          </cell>
        </row>
        <row r="14997">
          <cell r="G14997">
            <v>535151</v>
          </cell>
          <cell r="H14997" t="str">
            <v xml:space="preserve">ALEJANDRA PEREZ MINA (DMOS)        </v>
          </cell>
          <cell r="I14997" t="str">
            <v xml:space="preserve">JOSEPHINE ANNE GUARINO FERRANTINO                                     </v>
          </cell>
        </row>
        <row r="14998">
          <cell r="G14998">
            <v>535151</v>
          </cell>
          <cell r="H14998" t="str">
            <v xml:space="preserve">ALEJANDRA PEREZ MINA (DMOS)        </v>
          </cell>
          <cell r="I14998" t="str">
            <v xml:space="preserve">JOSEPHINE ANNE GUARINO FERRANTINO                                     </v>
          </cell>
        </row>
        <row r="14999">
          <cell r="G14999">
            <v>535151</v>
          </cell>
          <cell r="H14999" t="str">
            <v xml:space="preserve">ALEJANDRA PEREZ MINA (DMOS)        </v>
          </cell>
          <cell r="I14999" t="str">
            <v xml:space="preserve">JOSEPHINE ANNE GUARINO FERRANTINO                                     </v>
          </cell>
        </row>
        <row r="15000">
          <cell r="G15000">
            <v>535164</v>
          </cell>
          <cell r="H15000" t="str">
            <v>LUIS FRANCISCO RODRIGUEZ PE/A (V.G.</v>
          </cell>
          <cell r="I15000" t="str">
            <v xml:space="preserve">HENRY STERLING ZOZOAGA                                                </v>
          </cell>
        </row>
        <row r="15001">
          <cell r="G15001">
            <v>535164</v>
          </cell>
          <cell r="H15001" t="str">
            <v>LUIS FRANCISCO RODRIGUEZ PE/A (V.G.</v>
          </cell>
          <cell r="I15001" t="str">
            <v xml:space="preserve">HENRY STERLING ZOZOAGA                                                </v>
          </cell>
        </row>
        <row r="15002">
          <cell r="G15002">
            <v>535164</v>
          </cell>
          <cell r="H15002" t="str">
            <v>LUIS FRANCISCO RODRIGUEZ PE/A (V.G.</v>
          </cell>
          <cell r="I15002" t="str">
            <v xml:space="preserve">HENRY STERLING ZOZOAGA                                                </v>
          </cell>
        </row>
        <row r="15003">
          <cell r="G15003">
            <v>535164</v>
          </cell>
          <cell r="H15003" t="str">
            <v>LUIS FRANCISCO RODRIGUEZ PE/A (V.G.</v>
          </cell>
          <cell r="I15003" t="str">
            <v xml:space="preserve">HENRY STERLING ZOZOAGA                                                </v>
          </cell>
        </row>
        <row r="15004">
          <cell r="G15004">
            <v>535164</v>
          </cell>
          <cell r="H15004" t="str">
            <v>LUIS FRANCISCO RODRIGUEZ PE/A (V.G.</v>
          </cell>
          <cell r="I15004" t="str">
            <v xml:space="preserve">HENRY STERLING ZOZOAGA                                                </v>
          </cell>
        </row>
        <row r="15005">
          <cell r="G15005">
            <v>535164</v>
          </cell>
          <cell r="H15005" t="str">
            <v>LUIS FRANCISCO RODRIGUEZ PE/A (V.G.</v>
          </cell>
          <cell r="I15005" t="str">
            <v xml:space="preserve">HENRY STERLING ZOZOAGA                                                </v>
          </cell>
        </row>
        <row r="15006">
          <cell r="G15006">
            <v>535164</v>
          </cell>
          <cell r="H15006" t="str">
            <v>LUIS FRANCISCO RODRIGUEZ PE/A (V.G.</v>
          </cell>
          <cell r="I15006" t="str">
            <v xml:space="preserve">HENRY STERLING ZOZOAGA                                                </v>
          </cell>
        </row>
        <row r="15007">
          <cell r="G15007">
            <v>535164</v>
          </cell>
          <cell r="H15007" t="str">
            <v>LUIS FRANCISCO RODRIGUEZ PE/A (V.G.</v>
          </cell>
          <cell r="I15007" t="str">
            <v xml:space="preserve">HENRY STERLING ZOZOAGA                                                </v>
          </cell>
        </row>
        <row r="15008">
          <cell r="G15008">
            <v>535164</v>
          </cell>
          <cell r="H15008" t="str">
            <v>LUIS FRANCISCO RODRIGUEZ PE/A (V.G.</v>
          </cell>
          <cell r="I15008" t="str">
            <v xml:space="preserve">HENRY STERLING ZOZOAGA                                                </v>
          </cell>
        </row>
        <row r="15009">
          <cell r="G15009">
            <v>535185</v>
          </cell>
          <cell r="H15009" t="str">
            <v xml:space="preserve">ELVA ADRIANA JUAREZ ELIZONDO       </v>
          </cell>
          <cell r="I15009" t="str">
            <v xml:space="preserve">JUAN GAMEZ PEREZ                                                      </v>
          </cell>
        </row>
        <row r="15010">
          <cell r="G15010">
            <v>535185</v>
          </cell>
          <cell r="H15010" t="str">
            <v xml:space="preserve">ELVA ADRIANA JUAREZ ELIZONDO       </v>
          </cell>
          <cell r="I15010" t="str">
            <v xml:space="preserve">JUAN GAMEZ PEREZ                                                      </v>
          </cell>
        </row>
        <row r="15011">
          <cell r="G15011">
            <v>535193</v>
          </cell>
          <cell r="H15011" t="str">
            <v xml:space="preserve">EVELIA VENEGAS CASTILLO            </v>
          </cell>
          <cell r="I15011" t="str">
            <v xml:space="preserve">GABRIELA JOSEFINA RODRIGUEZ GUERRA                                    </v>
          </cell>
        </row>
        <row r="15012">
          <cell r="G15012">
            <v>535193</v>
          </cell>
          <cell r="H15012" t="str">
            <v xml:space="preserve">EVELIA VENEGAS CASTILLO            </v>
          </cell>
          <cell r="I15012" t="str">
            <v xml:space="preserve">GABRIELA JOSEFINA RODRIGUEZ GUERRA                                    </v>
          </cell>
        </row>
        <row r="15013">
          <cell r="G15013">
            <v>535193</v>
          </cell>
          <cell r="H15013" t="str">
            <v xml:space="preserve">EVELIA VENEGAS CASTILLO            </v>
          </cell>
          <cell r="I15013" t="str">
            <v xml:space="preserve">GABRIELA JOSEFINA RODRIGUEZ GUERRA                                    </v>
          </cell>
        </row>
        <row r="15014">
          <cell r="G15014">
            <v>535204</v>
          </cell>
          <cell r="H15014" t="str">
            <v xml:space="preserve">GABRIEL RODRIGO BAENA CASTUERA     </v>
          </cell>
          <cell r="I15014" t="str">
            <v xml:space="preserve">MIRIAM KONIGSBERG LEVY                                                </v>
          </cell>
        </row>
        <row r="15015">
          <cell r="G15015">
            <v>535204</v>
          </cell>
          <cell r="H15015" t="str">
            <v xml:space="preserve">GABRIEL RODRIGO BAENA CASTUERA     </v>
          </cell>
          <cell r="I15015" t="str">
            <v xml:space="preserve">MIRIAM KONIGSBERG LEVY                                                </v>
          </cell>
        </row>
        <row r="15016">
          <cell r="G15016">
            <v>535241</v>
          </cell>
          <cell r="H15016" t="str">
            <v xml:space="preserve">EVELIA VENEGAS CASTILLO            </v>
          </cell>
          <cell r="I15016" t="str">
            <v xml:space="preserve">IGNACIO CANO CERVANTES                                                </v>
          </cell>
        </row>
        <row r="15017">
          <cell r="G15017">
            <v>535241</v>
          </cell>
          <cell r="H15017" t="str">
            <v xml:space="preserve">EVELIA VENEGAS CASTILLO            </v>
          </cell>
          <cell r="I15017" t="str">
            <v xml:space="preserve">IGNACIO CANO CERVANTES                                                </v>
          </cell>
        </row>
        <row r="15018">
          <cell r="G15018">
            <v>535254</v>
          </cell>
          <cell r="H15018" t="str">
            <v xml:space="preserve">BELINDA YOLANDA ACOSTA GALINDO     </v>
          </cell>
          <cell r="I15018" t="str">
            <v xml:space="preserve">ALFONSO DE URRIETA LOPEZ                                              </v>
          </cell>
        </row>
        <row r="15019">
          <cell r="G15019">
            <v>535254</v>
          </cell>
          <cell r="H15019" t="str">
            <v xml:space="preserve">BELINDA YOLANDA ACOSTA GALINDO     </v>
          </cell>
          <cell r="I15019" t="str">
            <v xml:space="preserve">ALFONSO DE URRIETA LOPEZ                                              </v>
          </cell>
        </row>
        <row r="15020">
          <cell r="G15020">
            <v>535254</v>
          </cell>
          <cell r="H15020" t="str">
            <v xml:space="preserve">BELINDA YOLANDA ACOSTA GALINDO     </v>
          </cell>
          <cell r="I15020" t="str">
            <v xml:space="preserve">ALFONSO DE URRIETA LOPEZ                                              </v>
          </cell>
        </row>
        <row r="15021">
          <cell r="G15021">
            <v>535254</v>
          </cell>
          <cell r="H15021" t="str">
            <v xml:space="preserve">BELINDA YOLANDA ACOSTA GALINDO     </v>
          </cell>
          <cell r="I15021" t="str">
            <v xml:space="preserve">ALFONSO DE URRIETA LOPEZ                                              </v>
          </cell>
        </row>
        <row r="15022">
          <cell r="G15022">
            <v>535254</v>
          </cell>
          <cell r="H15022" t="str">
            <v xml:space="preserve">BELINDA YOLANDA ACOSTA GALINDO     </v>
          </cell>
          <cell r="I15022" t="str">
            <v xml:space="preserve">ALFONSO DE URRIETA LOPEZ                                              </v>
          </cell>
        </row>
        <row r="15023">
          <cell r="G15023">
            <v>535283</v>
          </cell>
          <cell r="H15023" t="str">
            <v xml:space="preserve">GABRIEL RODRIGO BAENA CASTUERA     </v>
          </cell>
          <cell r="I15023" t="str">
            <v xml:space="preserve">MARCO GONZALEZ ROSSIER                                                </v>
          </cell>
        </row>
        <row r="15024">
          <cell r="G15024">
            <v>535283</v>
          </cell>
          <cell r="H15024" t="str">
            <v xml:space="preserve">GABRIEL RODRIGO BAENA CASTUERA     </v>
          </cell>
          <cell r="I15024" t="str">
            <v xml:space="preserve">MARCO GONZALEZ ROSSIER                                                </v>
          </cell>
        </row>
        <row r="15025">
          <cell r="G15025">
            <v>535283</v>
          </cell>
          <cell r="H15025" t="str">
            <v xml:space="preserve">GABRIEL RODRIGO BAENA CASTUERA     </v>
          </cell>
          <cell r="I15025" t="str">
            <v xml:space="preserve">MARCO GONZALEZ ROSSIER                                                </v>
          </cell>
        </row>
        <row r="15026">
          <cell r="G15026">
            <v>535315</v>
          </cell>
          <cell r="H15026" t="str">
            <v xml:space="preserve">COLBERT SALINAS QUIROGA            </v>
          </cell>
          <cell r="I15026" t="str">
            <v xml:space="preserve">MARIA VILLAGOMEZ SALAZAR                                              </v>
          </cell>
        </row>
        <row r="15027">
          <cell r="G15027">
            <v>535315</v>
          </cell>
          <cell r="H15027" t="str">
            <v xml:space="preserve">COLBERT SALINAS QUIROGA            </v>
          </cell>
          <cell r="I15027" t="str">
            <v xml:space="preserve">MARIA VILLAGOMEZ SALAZAR                                              </v>
          </cell>
        </row>
        <row r="15028">
          <cell r="G15028">
            <v>535323</v>
          </cell>
          <cell r="H15028" t="str">
            <v xml:space="preserve">ANDREA TORRES LOPEZ                </v>
          </cell>
          <cell r="I15028" t="str">
            <v xml:space="preserve">MARCOS ADISSI MICHA                                                   </v>
          </cell>
        </row>
        <row r="15029">
          <cell r="G15029">
            <v>535323</v>
          </cell>
          <cell r="H15029" t="str">
            <v xml:space="preserve">ANDREA TORRES LOPEZ                </v>
          </cell>
          <cell r="I15029" t="str">
            <v xml:space="preserve">MARCOS ADISSI MICHA                                                   </v>
          </cell>
        </row>
        <row r="15030">
          <cell r="G15030">
            <v>535323</v>
          </cell>
          <cell r="H15030" t="str">
            <v xml:space="preserve">ANDREA TORRES LOPEZ                </v>
          </cell>
          <cell r="I15030" t="str">
            <v xml:space="preserve">MARCOS ADISSI MICHA                                                   </v>
          </cell>
        </row>
        <row r="15031">
          <cell r="G15031">
            <v>535323</v>
          </cell>
          <cell r="H15031" t="str">
            <v xml:space="preserve">ANDREA TORRES LOPEZ                </v>
          </cell>
          <cell r="I15031" t="str">
            <v xml:space="preserve">MARCOS ADISSI MICHA                                                   </v>
          </cell>
        </row>
        <row r="15032">
          <cell r="G15032">
            <v>535323</v>
          </cell>
          <cell r="H15032" t="str">
            <v xml:space="preserve">ANDREA TORRES LOPEZ                </v>
          </cell>
          <cell r="I15032" t="str">
            <v xml:space="preserve">MARCOS ADISSI MICHA                                                   </v>
          </cell>
        </row>
        <row r="15033">
          <cell r="G15033">
            <v>535323</v>
          </cell>
          <cell r="H15033" t="str">
            <v xml:space="preserve">ANDREA TORRES LOPEZ                </v>
          </cell>
          <cell r="I15033" t="str">
            <v xml:space="preserve">MARCOS ADISSI MICHA                                                   </v>
          </cell>
        </row>
        <row r="15034">
          <cell r="G15034">
            <v>535323</v>
          </cell>
          <cell r="H15034" t="str">
            <v xml:space="preserve">ANDREA TORRES LOPEZ                </v>
          </cell>
          <cell r="I15034" t="str">
            <v xml:space="preserve">MARCOS ADISSI MICHA                                                   </v>
          </cell>
        </row>
        <row r="15035">
          <cell r="G15035">
            <v>535323</v>
          </cell>
          <cell r="H15035" t="str">
            <v xml:space="preserve">ANDREA TORRES LOPEZ                </v>
          </cell>
          <cell r="I15035" t="str">
            <v xml:space="preserve">MARCOS ADISSI MICHA                                                   </v>
          </cell>
        </row>
        <row r="15036">
          <cell r="G15036">
            <v>535323</v>
          </cell>
          <cell r="H15036" t="str">
            <v xml:space="preserve">ANDREA TORRES LOPEZ                </v>
          </cell>
          <cell r="I15036" t="str">
            <v xml:space="preserve">MARCOS ADISSI MICHA                                                   </v>
          </cell>
        </row>
        <row r="15037">
          <cell r="G15037">
            <v>535323</v>
          </cell>
          <cell r="H15037" t="str">
            <v xml:space="preserve">ANDREA TORRES LOPEZ                </v>
          </cell>
          <cell r="I15037" t="str">
            <v xml:space="preserve">MARCOS ADISSI MICHA                                                   </v>
          </cell>
        </row>
        <row r="15038">
          <cell r="G15038">
            <v>535323</v>
          </cell>
          <cell r="H15038" t="str">
            <v xml:space="preserve">ANDREA TORRES LOPEZ                </v>
          </cell>
          <cell r="I15038" t="str">
            <v xml:space="preserve">MARCOS ADISSI MICHA                                                   </v>
          </cell>
        </row>
        <row r="15039">
          <cell r="G15039">
            <v>535323</v>
          </cell>
          <cell r="H15039" t="str">
            <v xml:space="preserve">ANDREA TORRES LOPEZ                </v>
          </cell>
          <cell r="I15039" t="str">
            <v xml:space="preserve">MARCOS ADISSI MICHA                                                   </v>
          </cell>
        </row>
        <row r="15040">
          <cell r="G15040">
            <v>535323</v>
          </cell>
          <cell r="H15040" t="str">
            <v xml:space="preserve">ANDREA TORRES LOPEZ                </v>
          </cell>
          <cell r="I15040" t="str">
            <v xml:space="preserve">MARCOS ADISSI MICHA                                                   </v>
          </cell>
        </row>
        <row r="15041">
          <cell r="G15041">
            <v>535331</v>
          </cell>
          <cell r="H15041" t="str">
            <v xml:space="preserve">ALEJANDRA PEREZ MINA               </v>
          </cell>
          <cell r="I15041" t="str">
            <v xml:space="preserve">CARMEN GRACIELA CAPARROSO FRANCO                                      </v>
          </cell>
        </row>
        <row r="15042">
          <cell r="G15042">
            <v>535331</v>
          </cell>
          <cell r="H15042" t="str">
            <v xml:space="preserve">ALEJANDRA PEREZ MINA               </v>
          </cell>
          <cell r="I15042" t="str">
            <v xml:space="preserve">CARMEN GRACIELA CAPARROSO FRANCO                                      </v>
          </cell>
        </row>
        <row r="15043">
          <cell r="G15043">
            <v>535331</v>
          </cell>
          <cell r="H15043" t="str">
            <v xml:space="preserve">ALEJANDRA PEREZ MINA               </v>
          </cell>
          <cell r="I15043" t="str">
            <v xml:space="preserve">CARMEN GRACIELA CAPARROSO FRANCO                                      </v>
          </cell>
        </row>
        <row r="15044">
          <cell r="G15044">
            <v>535331</v>
          </cell>
          <cell r="H15044" t="str">
            <v xml:space="preserve">ALEJANDRA PEREZ MINA               </v>
          </cell>
          <cell r="I15044" t="str">
            <v xml:space="preserve">CARMEN GRACIELA CAPARROSO FRANCO                                      </v>
          </cell>
        </row>
        <row r="15045">
          <cell r="G15045">
            <v>535331</v>
          </cell>
          <cell r="H15045" t="str">
            <v xml:space="preserve">ALEJANDRA PEREZ MINA               </v>
          </cell>
          <cell r="I15045" t="str">
            <v xml:space="preserve">CARMEN GRACIELA CAPARROSO FRANCO                                      </v>
          </cell>
        </row>
        <row r="15046">
          <cell r="G15046">
            <v>535345</v>
          </cell>
          <cell r="H15046" t="str">
            <v xml:space="preserve">GABRIEL RODRIGO BAENA CASTUERA     </v>
          </cell>
          <cell r="I15046" t="str">
            <v xml:space="preserve">JOSE SALOMON MEDREZ BLANCK                                            </v>
          </cell>
        </row>
        <row r="15047">
          <cell r="G15047">
            <v>535345</v>
          </cell>
          <cell r="H15047" t="str">
            <v xml:space="preserve">GABRIEL RODRIGO BAENA CASTUERA     </v>
          </cell>
          <cell r="I15047" t="str">
            <v xml:space="preserve">JOSE SALOMON MEDREZ BLANCK                                            </v>
          </cell>
        </row>
        <row r="15048">
          <cell r="G15048">
            <v>535352</v>
          </cell>
          <cell r="H15048" t="str">
            <v xml:space="preserve">GABRIEL RODRIGO BAENA CASTUERA     </v>
          </cell>
          <cell r="I15048" t="str">
            <v xml:space="preserve">BAL INTERNATIONAL,S.A. DE C.V.                                        </v>
          </cell>
        </row>
        <row r="15049">
          <cell r="G15049">
            <v>535352</v>
          </cell>
          <cell r="H15049" t="str">
            <v xml:space="preserve">GABRIEL RODRIGO BAENA CASTUERA     </v>
          </cell>
          <cell r="I15049" t="str">
            <v xml:space="preserve">BAL INTERNATIONAL,S.A. DE C.V.                                        </v>
          </cell>
        </row>
        <row r="15050">
          <cell r="G15050">
            <v>535365</v>
          </cell>
          <cell r="H15050" t="str">
            <v xml:space="preserve">GABRIEL RODRIGO BAENA CASTUERA     </v>
          </cell>
          <cell r="I15050" t="str">
            <v xml:space="preserve">BEVERLY BERKOWITZ OLVERA                                              </v>
          </cell>
        </row>
        <row r="15051">
          <cell r="G15051">
            <v>535365</v>
          </cell>
          <cell r="H15051" t="str">
            <v xml:space="preserve">GABRIEL RODRIGO BAENA CASTUERA     </v>
          </cell>
          <cell r="I15051" t="str">
            <v xml:space="preserve">BEVERLY BERKOWITZ OLVERA                                              </v>
          </cell>
        </row>
        <row r="15052">
          <cell r="G15052">
            <v>535394</v>
          </cell>
          <cell r="H15052" t="str">
            <v xml:space="preserve">ELVA ADRIANA JUAREZ ELIZONDO       </v>
          </cell>
          <cell r="I15052" t="str">
            <v xml:space="preserve">MARIA DE LA LUZ GARCIA LUNA                                           </v>
          </cell>
        </row>
        <row r="15053">
          <cell r="G15053">
            <v>535413</v>
          </cell>
          <cell r="H15053" t="str">
            <v xml:space="preserve">ALEXANDRO SANTILLAN GALLARDO       </v>
          </cell>
          <cell r="I15053" t="str">
            <v xml:space="preserve">EITAN JOLOY AMKIE                                                     </v>
          </cell>
        </row>
        <row r="15054">
          <cell r="G15054">
            <v>535413</v>
          </cell>
          <cell r="H15054" t="str">
            <v xml:space="preserve">ALEXANDRO SANTILLAN GALLARDO       </v>
          </cell>
          <cell r="I15054" t="str">
            <v xml:space="preserve">EITAN JOLOY AMKIE                                                     </v>
          </cell>
        </row>
        <row r="15055">
          <cell r="G15055">
            <v>535463</v>
          </cell>
          <cell r="H15055" t="str">
            <v xml:space="preserve">ALEJANDRO DE LA GARZA GARCIA       </v>
          </cell>
          <cell r="I15055" t="str">
            <v xml:space="preserve">ANGEL ALFONSO SERNA ROMERO                                            </v>
          </cell>
        </row>
        <row r="15056">
          <cell r="G15056">
            <v>535463</v>
          </cell>
          <cell r="H15056" t="str">
            <v xml:space="preserve">ALEJANDRO DE LA GARZA GARCIA       </v>
          </cell>
          <cell r="I15056" t="str">
            <v xml:space="preserve">ANGEL ALFONSO SERNA ROMERO                                            </v>
          </cell>
        </row>
        <row r="15057">
          <cell r="G15057">
            <v>535471</v>
          </cell>
          <cell r="H15057" t="str">
            <v xml:space="preserve">BELINDA YOLANDA ACOSTA GALINDO     </v>
          </cell>
          <cell r="I15057" t="str">
            <v xml:space="preserve">ARACELY AURORA CASTRO CABAﾑAS                                         </v>
          </cell>
        </row>
        <row r="15058">
          <cell r="G15058">
            <v>535471</v>
          </cell>
          <cell r="H15058" t="str">
            <v xml:space="preserve">BELINDA YOLANDA ACOSTA GALINDO     </v>
          </cell>
          <cell r="I15058" t="str">
            <v xml:space="preserve">ARACELY AURORA CASTRO CABAﾑAS                                         </v>
          </cell>
        </row>
        <row r="15059">
          <cell r="G15059">
            <v>535471</v>
          </cell>
          <cell r="H15059" t="str">
            <v xml:space="preserve">BELINDA YOLANDA ACOSTA GALINDO     </v>
          </cell>
          <cell r="I15059" t="str">
            <v xml:space="preserve">ARACELY AURORA CASTRO CABAﾑAS                                         </v>
          </cell>
        </row>
        <row r="15060">
          <cell r="G15060">
            <v>535471</v>
          </cell>
          <cell r="H15060" t="str">
            <v xml:space="preserve">BELINDA YOLANDA ACOSTA GALINDO     </v>
          </cell>
          <cell r="I15060" t="str">
            <v xml:space="preserve">ARACELY AURORA CASTRO CABAﾑAS                                         </v>
          </cell>
        </row>
        <row r="15061">
          <cell r="G15061">
            <v>535471</v>
          </cell>
          <cell r="H15061" t="str">
            <v xml:space="preserve">BELINDA YOLANDA ACOSTA GALINDO     </v>
          </cell>
          <cell r="I15061" t="str">
            <v xml:space="preserve">ARACELY AURORA CASTRO CABAﾑAS                                         </v>
          </cell>
        </row>
        <row r="15062">
          <cell r="G15062">
            <v>535471</v>
          </cell>
          <cell r="H15062" t="str">
            <v xml:space="preserve">BELINDA YOLANDA ACOSTA GALINDO     </v>
          </cell>
          <cell r="I15062" t="str">
            <v xml:space="preserve">ARACELY AURORA CASTRO CABAﾑAS                                         </v>
          </cell>
        </row>
        <row r="15063">
          <cell r="G15063">
            <v>535471</v>
          </cell>
          <cell r="H15063" t="str">
            <v xml:space="preserve">BELINDA YOLANDA ACOSTA GALINDO     </v>
          </cell>
          <cell r="I15063" t="str">
            <v xml:space="preserve">ARACELY AURORA CASTRO CABAﾑAS                                         </v>
          </cell>
        </row>
        <row r="15064">
          <cell r="G15064">
            <v>535484</v>
          </cell>
          <cell r="H15064" t="str">
            <v>BELINDA YOLANDA ACOSTA GALINDO (A.G</v>
          </cell>
          <cell r="I15064" t="str">
            <v xml:space="preserve">LUCIO BAﾑOS GOMEZ                                                     </v>
          </cell>
        </row>
        <row r="15065">
          <cell r="G15065">
            <v>535484</v>
          </cell>
          <cell r="H15065" t="str">
            <v>BELINDA YOLANDA ACOSTA GALINDO (A.G</v>
          </cell>
          <cell r="I15065" t="str">
            <v xml:space="preserve">LUCIO BAﾑOS GOMEZ                                                     </v>
          </cell>
        </row>
        <row r="15066">
          <cell r="G15066">
            <v>535484</v>
          </cell>
          <cell r="H15066" t="str">
            <v>BELINDA YOLANDA ACOSTA GALINDO (A.G</v>
          </cell>
          <cell r="I15066" t="str">
            <v xml:space="preserve">LUCIO BAﾑOS GOMEZ                                                     </v>
          </cell>
        </row>
        <row r="15067">
          <cell r="G15067">
            <v>535725</v>
          </cell>
          <cell r="H15067" t="str">
            <v xml:space="preserve">GABRIEL RODRIGO BAENA CASTUERA     </v>
          </cell>
          <cell r="I15067" t="str">
            <v xml:space="preserve">CESAR HUMBERTO GONZALEZ MEJIA                                         </v>
          </cell>
        </row>
        <row r="15068">
          <cell r="G15068">
            <v>535725</v>
          </cell>
          <cell r="H15068" t="str">
            <v xml:space="preserve">GABRIEL RODRIGO BAENA CASTUERA     </v>
          </cell>
          <cell r="I15068" t="str">
            <v xml:space="preserve">CESAR HUMBERTO GONZALEZ MEJIA                                         </v>
          </cell>
        </row>
        <row r="15069">
          <cell r="G15069">
            <v>535725</v>
          </cell>
          <cell r="H15069" t="str">
            <v xml:space="preserve">GABRIEL RODRIGO BAENA CASTUERA     </v>
          </cell>
          <cell r="I15069" t="str">
            <v xml:space="preserve">CESAR HUMBERTO GONZALEZ MEJIA                                         </v>
          </cell>
        </row>
        <row r="15070">
          <cell r="G15070">
            <v>535725</v>
          </cell>
          <cell r="H15070" t="str">
            <v xml:space="preserve">GABRIEL RODRIGO BAENA CASTUERA     </v>
          </cell>
          <cell r="I15070" t="str">
            <v xml:space="preserve">CESAR HUMBERTO GONZALEZ MEJIA                                         </v>
          </cell>
        </row>
        <row r="15071">
          <cell r="G15071">
            <v>535762</v>
          </cell>
          <cell r="H15071" t="str">
            <v xml:space="preserve">GABRIELA SANCHEZ PEREZ (I.A.V.)    </v>
          </cell>
          <cell r="I15071" t="str">
            <v xml:space="preserve">YOLANDA ESPARZA HERNANDEZ                                             </v>
          </cell>
        </row>
        <row r="15072">
          <cell r="G15072">
            <v>535762</v>
          </cell>
          <cell r="H15072" t="str">
            <v xml:space="preserve">GABRIELA SANCHEZ PEREZ (I.A.V.)    </v>
          </cell>
          <cell r="I15072" t="str">
            <v xml:space="preserve">YOLANDA ESPARZA HERNANDEZ                                             </v>
          </cell>
        </row>
        <row r="15073">
          <cell r="G15073">
            <v>535775</v>
          </cell>
          <cell r="H15073" t="str">
            <v xml:space="preserve">CESAR MENENDEZ SUAREZ              </v>
          </cell>
          <cell r="I15073" t="str">
            <v xml:space="preserve">MARIEL MIGUEL GABRIEL                                                 </v>
          </cell>
        </row>
        <row r="15074">
          <cell r="G15074">
            <v>535775</v>
          </cell>
          <cell r="H15074" t="str">
            <v xml:space="preserve">CESAR MENENDEZ SUAREZ              </v>
          </cell>
          <cell r="I15074" t="str">
            <v xml:space="preserve">MARIEL MIGUEL GABRIEL                                                 </v>
          </cell>
        </row>
        <row r="15075">
          <cell r="G15075">
            <v>535823</v>
          </cell>
          <cell r="H15075" t="str">
            <v xml:space="preserve">ELVA ADRIANA JUAREZ ELIZONDO       </v>
          </cell>
          <cell r="I15075" t="str">
            <v xml:space="preserve">MARIA GUADALUPE GONZALEZ GUZMAN                                       </v>
          </cell>
        </row>
        <row r="15076">
          <cell r="G15076">
            <v>535823</v>
          </cell>
          <cell r="H15076" t="str">
            <v xml:space="preserve">ELVA ADRIANA JUAREZ ELIZONDO       </v>
          </cell>
          <cell r="I15076" t="str">
            <v xml:space="preserve">MARIA GUADALUPE GONZALEZ GUZMAN                                       </v>
          </cell>
        </row>
        <row r="15077">
          <cell r="G15077">
            <v>535831</v>
          </cell>
          <cell r="H15077" t="str">
            <v xml:space="preserve">ALEJANDRO AGUILAR MORALES          </v>
          </cell>
          <cell r="I15077" t="str">
            <v xml:space="preserve">IKER SAID (MENOR) VILLAR VAZQUEZ                                      </v>
          </cell>
        </row>
        <row r="15078">
          <cell r="G15078">
            <v>535934</v>
          </cell>
          <cell r="H15078" t="str">
            <v xml:space="preserve">ELVA ADRIANA JUAREZ ELIZONDO       </v>
          </cell>
          <cell r="I15078" t="str">
            <v xml:space="preserve">PATRICIA PAREDES GONZALEZ                                             </v>
          </cell>
        </row>
        <row r="15079">
          <cell r="G15079">
            <v>535942</v>
          </cell>
          <cell r="H15079" t="str">
            <v xml:space="preserve">ELVA ADRIANA JUAREZ ELIZONDO       </v>
          </cell>
          <cell r="I15079" t="str">
            <v xml:space="preserve">ANA MARIA PAREDES GONZALEZ                                            </v>
          </cell>
        </row>
        <row r="15080">
          <cell r="G15080">
            <v>535956</v>
          </cell>
          <cell r="H15080" t="str">
            <v xml:space="preserve">ELVA ADRIANA JUAREZ ELIZONDO       </v>
          </cell>
          <cell r="I15080" t="str">
            <v xml:space="preserve">JOSE ELISEO PAREDES GONZALEZ                                          </v>
          </cell>
        </row>
        <row r="15081">
          <cell r="G15081">
            <v>535971</v>
          </cell>
          <cell r="H15081" t="str">
            <v xml:space="preserve">ELVA ADRIANA JUAREZ ELIZONDO       </v>
          </cell>
          <cell r="I15081" t="str">
            <v xml:space="preserve">GUSTAVO FLORES RAMOS                                                  </v>
          </cell>
        </row>
        <row r="15082">
          <cell r="G15082">
            <v>535984</v>
          </cell>
          <cell r="H15082" t="str">
            <v xml:space="preserve">ELVA ADRIANA JUAREZ ELIZONDO       </v>
          </cell>
          <cell r="I15082" t="str">
            <v xml:space="preserve">NORA NELLY AYALA VILLARREAL                                           </v>
          </cell>
        </row>
        <row r="15083">
          <cell r="G15083" t="str">
            <v xml:space="preserve">ANAHU   </v>
          </cell>
          <cell r="H15083" t="str">
            <v xml:space="preserve">CTRL. CTAS. CASAS DE BOLSA         </v>
          </cell>
          <cell r="I15083" t="str">
            <v xml:space="preserve">ANAHUAC CASA DE BOLSA S.A.                                            </v>
          </cell>
        </row>
        <row r="15084">
          <cell r="G15084" t="str">
            <v xml:space="preserve">ARRENSA </v>
          </cell>
          <cell r="H15084" t="str">
            <v xml:space="preserve">CTRL. CTAS. PROVEEDORAS            </v>
          </cell>
          <cell r="I15084" t="str">
            <v xml:space="preserve">ARRENDARE S.A. DE C.V.                                                </v>
          </cell>
        </row>
        <row r="15085">
          <cell r="G15085" t="str">
            <v>BANOBRAS</v>
          </cell>
          <cell r="H15085" t="str">
            <v xml:space="preserve">AZUCENA GUDI/O (AA)                </v>
          </cell>
          <cell r="I15085" t="str">
            <v xml:space="preserve">BANCO NACIONAL DE OBRAS Y SERVICIOS PUBLICOS S.N.C.                   </v>
          </cell>
        </row>
        <row r="15086">
          <cell r="G15086" t="str">
            <v xml:space="preserve">BANSEFI </v>
          </cell>
          <cell r="H15086" t="str">
            <v xml:space="preserve">AZUCENA GUDI/O (AA)                </v>
          </cell>
          <cell r="I15086" t="str">
            <v xml:space="preserve">BANCO DEL AHORRO NACIONAL Y SERVICIOS FINANCIEROS, S.N.C.             </v>
          </cell>
        </row>
        <row r="15087">
          <cell r="G15087" t="str">
            <v xml:space="preserve">BANXICO </v>
          </cell>
          <cell r="H15087" t="str">
            <v xml:space="preserve">AZUCENA GUDI/O (AA)                </v>
          </cell>
          <cell r="I15087" t="str">
            <v xml:space="preserve">BANCO DE MEXICO                                                       </v>
          </cell>
        </row>
        <row r="15088">
          <cell r="G15088" t="str">
            <v>BBANAMEX</v>
          </cell>
          <cell r="H15088" t="str">
            <v xml:space="preserve">AZUCENA GUDI/O (AA)                </v>
          </cell>
          <cell r="I15088" t="str">
            <v xml:space="preserve">BANAMEX, S.A.                                                         </v>
          </cell>
        </row>
        <row r="15089">
          <cell r="G15089" t="str">
            <v>BBANAMEX</v>
          </cell>
          <cell r="H15089" t="str">
            <v xml:space="preserve">AZUCENA GUDI/O (AA)                </v>
          </cell>
          <cell r="I15089" t="str">
            <v xml:space="preserve">BANAMEX, S.A.                                                         </v>
          </cell>
        </row>
        <row r="15090">
          <cell r="G15090" t="str">
            <v>BBANAMEX</v>
          </cell>
          <cell r="H15090" t="str">
            <v xml:space="preserve">AZUCENA GUDI/O (AA)                </v>
          </cell>
          <cell r="I15090" t="str">
            <v xml:space="preserve">BANAMEX, S.A.                                                         </v>
          </cell>
        </row>
        <row r="15091">
          <cell r="G15091" t="str">
            <v>BBANORTE</v>
          </cell>
          <cell r="H15091" t="str">
            <v xml:space="preserve">AZUCENA GUDI/O (AA)                </v>
          </cell>
          <cell r="I15091" t="str">
            <v xml:space="preserve">BANORTE, S. A.                                                        </v>
          </cell>
        </row>
        <row r="15092">
          <cell r="G15092" t="str">
            <v>BBANORTE</v>
          </cell>
          <cell r="H15092" t="str">
            <v xml:space="preserve">AZUCENA GUDI/O (AA)                </v>
          </cell>
          <cell r="I15092" t="str">
            <v xml:space="preserve">BANORTE, S. A.                                                        </v>
          </cell>
        </row>
        <row r="15093">
          <cell r="G15093" t="str">
            <v xml:space="preserve">BBANSI  </v>
          </cell>
          <cell r="H15093" t="str">
            <v xml:space="preserve">AZUCENA GUDI/O (AA)                </v>
          </cell>
          <cell r="I15093" t="str">
            <v xml:space="preserve">BANSI, S. A.                                                          </v>
          </cell>
        </row>
        <row r="15094">
          <cell r="G15094" t="str">
            <v xml:space="preserve">BBANSI  </v>
          </cell>
          <cell r="H15094" t="str">
            <v xml:space="preserve">AZUCENA GUDI/O (AA)                </v>
          </cell>
          <cell r="I15094" t="str">
            <v xml:space="preserve">BANSI, S. A.                                                          </v>
          </cell>
        </row>
        <row r="15095">
          <cell r="G15095" t="str">
            <v xml:space="preserve">BURSA   </v>
          </cell>
          <cell r="H15095" t="str">
            <v xml:space="preserve">CTRL. CTAS. CASAS DE BOLSA         </v>
          </cell>
          <cell r="I15095" t="str">
            <v xml:space="preserve">BURSAMEX S.A. DE C.V.                                                 </v>
          </cell>
        </row>
        <row r="15096">
          <cell r="G15096" t="str">
            <v xml:space="preserve">BX+CAP  </v>
          </cell>
          <cell r="H15096" t="str">
            <v xml:space="preserve">AZUCENA GUDI/O (AA 2)              </v>
          </cell>
          <cell r="I15096" t="str">
            <v xml:space="preserve">BX+CAP                                                                </v>
          </cell>
        </row>
        <row r="15097">
          <cell r="G15097" t="str">
            <v xml:space="preserve">BX+CAP  </v>
          </cell>
          <cell r="H15097" t="str">
            <v xml:space="preserve">AZUCENA GUDI/O (AA 2)              </v>
          </cell>
          <cell r="I15097" t="str">
            <v xml:space="preserve">BX+CAP                                                                </v>
          </cell>
        </row>
        <row r="15098">
          <cell r="G15098" t="str">
            <v xml:space="preserve">BX+CAP  </v>
          </cell>
          <cell r="H15098" t="str">
            <v xml:space="preserve">AZUCENA GUDI/O (AA 2)              </v>
          </cell>
          <cell r="I15098" t="str">
            <v xml:space="preserve">BX+CAP                                                                </v>
          </cell>
        </row>
        <row r="15099">
          <cell r="G15099" t="str">
            <v xml:space="preserve">BX+CAP  </v>
          </cell>
          <cell r="H15099" t="str">
            <v xml:space="preserve">AZUCENA GUDI/O (AA 2)              </v>
          </cell>
          <cell r="I15099" t="str">
            <v xml:space="preserve">BX+CAP                                                                </v>
          </cell>
        </row>
        <row r="15100">
          <cell r="G15100" t="str">
            <v xml:space="preserve">BX+CAP  </v>
          </cell>
          <cell r="H15100" t="str">
            <v xml:space="preserve">AZUCENA GUDI/O (AA 2)              </v>
          </cell>
          <cell r="I15100" t="str">
            <v xml:space="preserve">BX+CAP                                                                </v>
          </cell>
        </row>
        <row r="15101">
          <cell r="G15101" t="str">
            <v xml:space="preserve">BX+CAP  </v>
          </cell>
          <cell r="H15101" t="str">
            <v xml:space="preserve">AZUCENA GUDI/O (AA 2)              </v>
          </cell>
          <cell r="I15101" t="str">
            <v xml:space="preserve">BX+CAP                                                                </v>
          </cell>
        </row>
        <row r="15102">
          <cell r="G15102" t="str">
            <v xml:space="preserve">BX+CAP  </v>
          </cell>
          <cell r="H15102" t="str">
            <v xml:space="preserve">AZUCENA GUDI/O (AA 2)              </v>
          </cell>
          <cell r="I15102" t="str">
            <v xml:space="preserve">BX+CAP                                                                </v>
          </cell>
        </row>
        <row r="15103">
          <cell r="G15103" t="str">
            <v xml:space="preserve">BX+CAP  </v>
          </cell>
          <cell r="H15103" t="str">
            <v xml:space="preserve">AZUCENA GUDI/O (AA 2)              </v>
          </cell>
          <cell r="I15103" t="str">
            <v xml:space="preserve">BX+CAP                                                                </v>
          </cell>
        </row>
        <row r="15104">
          <cell r="G15104" t="str">
            <v xml:space="preserve">BX+CP   </v>
          </cell>
          <cell r="H15104" t="str">
            <v xml:space="preserve">AZUCENA GUDI/O (AA 2)              </v>
          </cell>
          <cell r="I15104" t="str">
            <v xml:space="preserve">BX+CP                                                                 </v>
          </cell>
        </row>
        <row r="15105">
          <cell r="G15105" t="str">
            <v xml:space="preserve">BX+CP   </v>
          </cell>
          <cell r="H15105" t="str">
            <v xml:space="preserve">AZUCENA GUDI/O (AA 2)              </v>
          </cell>
          <cell r="I15105" t="str">
            <v xml:space="preserve">BX+CP                                                                 </v>
          </cell>
        </row>
        <row r="15106">
          <cell r="G15106" t="str">
            <v xml:space="preserve">BX+CP   </v>
          </cell>
          <cell r="H15106" t="str">
            <v xml:space="preserve">AZUCENA GUDI/O (AA 2)              </v>
          </cell>
          <cell r="I15106" t="str">
            <v xml:space="preserve">BX+CP                                                                 </v>
          </cell>
        </row>
        <row r="15107">
          <cell r="G15107" t="str">
            <v xml:space="preserve">BX+CP   </v>
          </cell>
          <cell r="H15107" t="str">
            <v xml:space="preserve">AZUCENA GUDI/O (AA 2)              </v>
          </cell>
          <cell r="I15107" t="str">
            <v xml:space="preserve">BX+CP                                                                 </v>
          </cell>
        </row>
        <row r="15108">
          <cell r="G15108" t="str">
            <v xml:space="preserve">BX+CP   </v>
          </cell>
          <cell r="H15108" t="str">
            <v xml:space="preserve">AZUCENA GUDI/O (AA 2)              </v>
          </cell>
          <cell r="I15108" t="str">
            <v xml:space="preserve">BX+CP                                                                 </v>
          </cell>
        </row>
        <row r="15109">
          <cell r="G15109" t="str">
            <v xml:space="preserve">BX+CP   </v>
          </cell>
          <cell r="H15109" t="str">
            <v xml:space="preserve">AZUCENA GUDI/O (AA 2)              </v>
          </cell>
          <cell r="I15109" t="str">
            <v xml:space="preserve">BX+CP                                                                 </v>
          </cell>
        </row>
        <row r="15110">
          <cell r="G15110" t="str">
            <v xml:space="preserve">BX+CP   </v>
          </cell>
          <cell r="H15110" t="str">
            <v xml:space="preserve">AZUCENA GUDI/O (AA 2)              </v>
          </cell>
          <cell r="I15110" t="str">
            <v xml:space="preserve">BX+CP                                                                 </v>
          </cell>
        </row>
        <row r="15111">
          <cell r="G15111" t="str">
            <v xml:space="preserve">BX+CP   </v>
          </cell>
          <cell r="H15111" t="str">
            <v xml:space="preserve">AZUCENA GUDI/O (AA 2)              </v>
          </cell>
          <cell r="I15111" t="str">
            <v xml:space="preserve">BX+CP                                                                 </v>
          </cell>
        </row>
        <row r="15112">
          <cell r="G15112" t="str">
            <v xml:space="preserve">BX+CP   </v>
          </cell>
          <cell r="H15112" t="str">
            <v xml:space="preserve">AZUCENA GUDI/O (AA 2)              </v>
          </cell>
          <cell r="I15112" t="str">
            <v xml:space="preserve">BX+CP                                                                 </v>
          </cell>
        </row>
        <row r="15113">
          <cell r="G15113" t="str">
            <v xml:space="preserve">BX+CP   </v>
          </cell>
          <cell r="H15113" t="str">
            <v xml:space="preserve">AZUCENA GUDI/O (AA 2)              </v>
          </cell>
          <cell r="I15113" t="str">
            <v xml:space="preserve">BX+CP                                                                 </v>
          </cell>
        </row>
        <row r="15114">
          <cell r="G15114" t="str">
            <v xml:space="preserve">BX+CP   </v>
          </cell>
          <cell r="H15114" t="str">
            <v xml:space="preserve">AZUCENA GUDI/O (AA 2)              </v>
          </cell>
          <cell r="I15114" t="str">
            <v xml:space="preserve">BX+CP                                                                 </v>
          </cell>
        </row>
        <row r="15115">
          <cell r="G15115" t="str">
            <v xml:space="preserve">BX+CP   </v>
          </cell>
          <cell r="H15115" t="str">
            <v xml:space="preserve">AZUCENA GUDI/O (AA 2)              </v>
          </cell>
          <cell r="I15115" t="str">
            <v xml:space="preserve">BX+CP                                                                 </v>
          </cell>
        </row>
        <row r="15116">
          <cell r="G15116" t="str">
            <v xml:space="preserve">BX+CP   </v>
          </cell>
          <cell r="H15116" t="str">
            <v xml:space="preserve">AZUCENA GUDI/O (AA 2)              </v>
          </cell>
          <cell r="I15116" t="str">
            <v xml:space="preserve">BX+CP                                                                 </v>
          </cell>
        </row>
        <row r="15117">
          <cell r="G15117" t="str">
            <v xml:space="preserve">BX+CP   </v>
          </cell>
          <cell r="H15117" t="str">
            <v xml:space="preserve">AZUCENA GUDI/O (AA 2)              </v>
          </cell>
          <cell r="I15117" t="str">
            <v xml:space="preserve">BX+CP                                                                 </v>
          </cell>
        </row>
        <row r="15118">
          <cell r="G15118" t="str">
            <v xml:space="preserve">BX+MP   </v>
          </cell>
          <cell r="H15118" t="str">
            <v xml:space="preserve">AZUCENA GUDIﾑO                     </v>
          </cell>
          <cell r="I15118" t="str">
            <v xml:space="preserve">BX+MP                                                                 </v>
          </cell>
        </row>
        <row r="15119">
          <cell r="G15119" t="str">
            <v xml:space="preserve">BX+MP   </v>
          </cell>
          <cell r="H15119" t="str">
            <v xml:space="preserve">AZUCENA GUDIﾑO                     </v>
          </cell>
          <cell r="I15119" t="str">
            <v xml:space="preserve">BX+MP                                                                 </v>
          </cell>
        </row>
        <row r="15120">
          <cell r="G15120" t="str">
            <v xml:space="preserve">BX+MP   </v>
          </cell>
          <cell r="H15120" t="str">
            <v xml:space="preserve">AZUCENA GUDIﾑO                     </v>
          </cell>
          <cell r="I15120" t="str">
            <v xml:space="preserve">BX+MP                                                                 </v>
          </cell>
        </row>
        <row r="15121">
          <cell r="G15121" t="str">
            <v xml:space="preserve">BX+MP   </v>
          </cell>
          <cell r="H15121" t="str">
            <v xml:space="preserve">AZUCENA GUDIﾑO                     </v>
          </cell>
          <cell r="I15121" t="str">
            <v xml:space="preserve">BX+MP                                                                 </v>
          </cell>
        </row>
        <row r="15122">
          <cell r="G15122" t="str">
            <v xml:space="preserve">BX+MP   </v>
          </cell>
          <cell r="H15122" t="str">
            <v xml:space="preserve">AZUCENA GUDIﾑO                     </v>
          </cell>
          <cell r="I15122" t="str">
            <v xml:space="preserve">BX+MP                                                                 </v>
          </cell>
        </row>
        <row r="15123">
          <cell r="G15123" t="str">
            <v xml:space="preserve">BX+MP   </v>
          </cell>
          <cell r="H15123" t="str">
            <v xml:space="preserve">AZUCENA GUDIﾑO                     </v>
          </cell>
          <cell r="I15123" t="str">
            <v xml:space="preserve">BX+MP                                                                 </v>
          </cell>
        </row>
        <row r="15124">
          <cell r="G15124" t="str">
            <v xml:space="preserve">BX+MP   </v>
          </cell>
          <cell r="H15124" t="str">
            <v xml:space="preserve">AZUCENA GUDIﾑO                     </v>
          </cell>
          <cell r="I15124" t="str">
            <v xml:space="preserve">BX+MP                                                                 </v>
          </cell>
        </row>
        <row r="15125">
          <cell r="G15125" t="str">
            <v xml:space="preserve">BX+MP   </v>
          </cell>
          <cell r="H15125" t="str">
            <v xml:space="preserve">AZUCENA GUDIﾑO                     </v>
          </cell>
          <cell r="I15125" t="str">
            <v xml:space="preserve">BX+MP                                                                 </v>
          </cell>
        </row>
        <row r="15126">
          <cell r="G15126" t="str">
            <v xml:space="preserve">BX+MP   </v>
          </cell>
          <cell r="H15126" t="str">
            <v xml:space="preserve">AZUCENA GUDIﾑO                     </v>
          </cell>
          <cell r="I15126" t="str">
            <v xml:space="preserve">BX+MP                                                                 </v>
          </cell>
        </row>
        <row r="15127">
          <cell r="G15127" t="str">
            <v xml:space="preserve">CBI     </v>
          </cell>
          <cell r="H15127" t="str">
            <v xml:space="preserve">CTRL. CTAS. CASAS DE BOLSA         </v>
          </cell>
          <cell r="I15127" t="str">
            <v xml:space="preserve">MONEX CASA DE BOLSA,S.A. DE C.V.                                      </v>
          </cell>
        </row>
        <row r="15128">
          <cell r="G15128" t="str">
            <v xml:space="preserve">CBIXE   </v>
          </cell>
          <cell r="H15128" t="str">
            <v xml:space="preserve">AZUCENA GUDI/O (AA)                </v>
          </cell>
          <cell r="I15128" t="str">
            <v xml:space="preserve">IXE CASA DE BOLSA, S.A. DE C.V.                                       </v>
          </cell>
        </row>
        <row r="15129">
          <cell r="G15129" t="str">
            <v>CBSCOTIA</v>
          </cell>
          <cell r="H15129" t="str">
            <v xml:space="preserve">AZUCENA GUDI/O (AA)                </v>
          </cell>
          <cell r="I15129" t="str">
            <v xml:space="preserve">SCOTIA INVERLAT CASA DE BOLSA, S.A. DE C.V.                           </v>
          </cell>
        </row>
        <row r="15130">
          <cell r="G15130" t="str">
            <v>CBSCOTIA</v>
          </cell>
          <cell r="H15130" t="str">
            <v xml:space="preserve">AZUCENA GUDI/O (AA)                </v>
          </cell>
          <cell r="I15130" t="str">
            <v xml:space="preserve">SCOTIA INVERLAT CASA DE BOLSA, S.A. DE C.V.                           </v>
          </cell>
        </row>
        <row r="15131">
          <cell r="G15131" t="str">
            <v xml:space="preserve">CPYSA   </v>
          </cell>
          <cell r="H15131" t="str">
            <v xml:space="preserve">CTRL. CTAS. PROVEEDORAS            </v>
          </cell>
          <cell r="I15131" t="str">
            <v xml:space="preserve">CONTROLADORA PYASA,S.A. DE C.V.                                       </v>
          </cell>
        </row>
        <row r="15132">
          <cell r="G15132" t="str">
            <v>DEUTSCHE</v>
          </cell>
          <cell r="H15132" t="str">
            <v xml:space="preserve">AZUCENA GUDI/O (AA)                </v>
          </cell>
          <cell r="I15132" t="str">
            <v xml:space="preserve">DEUTSCHE BANK MEXICO, S.A                                             </v>
          </cell>
        </row>
        <row r="15133">
          <cell r="G15133" t="str">
            <v xml:space="preserve">FINAMEX </v>
          </cell>
          <cell r="H15133" t="str">
            <v xml:space="preserve">AZUCENA GUDI/O (AA)                </v>
          </cell>
          <cell r="I15133" t="str">
            <v xml:space="preserve">FINAMEX CASA DE BOLSA. S. A. DE C.V.                                  </v>
          </cell>
        </row>
        <row r="15134">
          <cell r="G15134" t="str">
            <v xml:space="preserve">FINASA  </v>
          </cell>
          <cell r="H15134" t="str">
            <v xml:space="preserve">CTRL. CTAS. PROVEEDORAS            </v>
          </cell>
          <cell r="I15134" t="str">
            <v xml:space="preserve">FINANCIERA NACIONAL AZUCARERA                                         </v>
          </cell>
        </row>
        <row r="15135">
          <cell r="G15135" t="str">
            <v xml:space="preserve">FINASA  </v>
          </cell>
          <cell r="H15135" t="str">
            <v xml:space="preserve">CTRL. CTAS. PROVEEDORAS            </v>
          </cell>
          <cell r="I15135" t="str">
            <v xml:space="preserve">FINANCIERA NACIONAL AZUCARERA                                         </v>
          </cell>
        </row>
        <row r="15136">
          <cell r="G15136" t="str">
            <v xml:space="preserve">I+CORP  </v>
          </cell>
          <cell r="H15136" t="str">
            <v xml:space="preserve">AZUCENA GUDI/O (AA 2)              </v>
          </cell>
          <cell r="I15136" t="str">
            <v xml:space="preserve">I+CORP                                                                </v>
          </cell>
        </row>
        <row r="15137">
          <cell r="G15137" t="str">
            <v xml:space="preserve">I+CORP  </v>
          </cell>
          <cell r="H15137" t="str">
            <v xml:space="preserve">AZUCENA GUDI/O (AA 2)              </v>
          </cell>
          <cell r="I15137" t="str">
            <v xml:space="preserve">I+CORP                                                                </v>
          </cell>
        </row>
        <row r="15138">
          <cell r="G15138" t="str">
            <v xml:space="preserve">I+GLOBV </v>
          </cell>
          <cell r="H15138" t="str">
            <v xml:space="preserve">AZUCENA GUDI/O (AA 2)              </v>
          </cell>
          <cell r="I15138" t="str">
            <v xml:space="preserve">I+GLOBV                                                               </v>
          </cell>
        </row>
        <row r="15139">
          <cell r="G15139" t="str">
            <v xml:space="preserve">I+GLOBV </v>
          </cell>
          <cell r="H15139" t="str">
            <v xml:space="preserve">AZUCENA GUDI/O (AA 2)              </v>
          </cell>
          <cell r="I15139" t="str">
            <v xml:space="preserve">I+GLOBV                                                               </v>
          </cell>
        </row>
        <row r="15140">
          <cell r="G15140" t="str">
            <v xml:space="preserve">IMPAUTO </v>
          </cell>
          <cell r="H15140" t="str">
            <v xml:space="preserve">CTRL. CTAS. PROVEEDORAS            </v>
          </cell>
          <cell r="I15140" t="str">
            <v xml:space="preserve">IMPULSORA DE AUTOPISTAS                                               </v>
          </cell>
        </row>
        <row r="15141">
          <cell r="G15141" t="str">
            <v xml:space="preserve">NAFINTR </v>
          </cell>
          <cell r="H15141" t="str">
            <v xml:space="preserve">AZUCENA GUDI/O (AA 2)              </v>
          </cell>
          <cell r="I15141" t="str">
            <v xml:space="preserve">NAFINTR                                                               </v>
          </cell>
        </row>
        <row r="15142">
          <cell r="G15142" t="str">
            <v xml:space="preserve">SAURORT </v>
          </cell>
          <cell r="H15142" t="str">
            <v xml:space="preserve">AZUCENA GUDI/O (AA 2)              </v>
          </cell>
          <cell r="I15142" t="str">
            <v xml:space="preserve">SAURORT                                                               </v>
          </cell>
        </row>
        <row r="15143">
          <cell r="G15143" t="str">
            <v xml:space="preserve">SCOTIA  </v>
          </cell>
          <cell r="H15143" t="str">
            <v xml:space="preserve">AZUCENA GUDI/O (AA)                </v>
          </cell>
          <cell r="I15143" t="str">
            <v xml:space="preserve">SCOTIABANK INVERLAT, S.A.                                             </v>
          </cell>
        </row>
        <row r="15144">
          <cell r="G15144" t="str">
            <v xml:space="preserve">SCOTIA  </v>
          </cell>
          <cell r="H15144" t="str">
            <v xml:space="preserve">AZUCENA GUDI/O (AA)                </v>
          </cell>
          <cell r="I15144" t="str">
            <v xml:space="preserve">SCOTIABANK INVERLAT, S.A.                                             </v>
          </cell>
        </row>
        <row r="15145">
          <cell r="G15145" t="str">
            <v xml:space="preserve">SCOTIA  </v>
          </cell>
          <cell r="H15145" t="str">
            <v xml:space="preserve">AZUCENA GUDI/O (AA)                </v>
          </cell>
          <cell r="I15145" t="str">
            <v xml:space="preserve">SCOTIABANK INVERLAT, S.A.                                             </v>
          </cell>
        </row>
        <row r="15146">
          <cell r="G15146" t="str">
            <v xml:space="preserve">SCOTIA  </v>
          </cell>
          <cell r="H15146" t="str">
            <v xml:space="preserve">AZUCENA GUDI/O (AA)                </v>
          </cell>
          <cell r="I15146" t="str">
            <v xml:space="preserve">SCOTIABANK INVERLAT, S.A.                                             </v>
          </cell>
        </row>
        <row r="15147">
          <cell r="G15147" t="str">
            <v xml:space="preserve">SCOTIA  </v>
          </cell>
          <cell r="H15147" t="str">
            <v xml:space="preserve">AZUCENA GUDI/O (AA)                </v>
          </cell>
          <cell r="I15147" t="str">
            <v xml:space="preserve">SCOTIABANK INVERLAT, S.A.                                             </v>
          </cell>
        </row>
        <row r="15148">
          <cell r="G15148" t="str">
            <v xml:space="preserve">SCOTIA3 </v>
          </cell>
          <cell r="H15148" t="str">
            <v xml:space="preserve">AZUCENA GUDI/O (AA)                </v>
          </cell>
          <cell r="I15148" t="str">
            <v xml:space="preserve">SCOTIA-3                                                              </v>
          </cell>
        </row>
        <row r="15149">
          <cell r="G15149" t="str">
            <v xml:space="preserve">SCOTIA4 </v>
          </cell>
          <cell r="H15149" t="str">
            <v xml:space="preserve">AZUCENA GUDI/O (AA)                </v>
          </cell>
          <cell r="I15149" t="str">
            <v xml:space="preserve">SCOTIA-4                                                              </v>
          </cell>
        </row>
        <row r="15150">
          <cell r="G15150" t="str">
            <v xml:space="preserve">SCOTIA4 </v>
          </cell>
          <cell r="H15150" t="str">
            <v xml:space="preserve">AZUCENA GUDI/O (AA)                </v>
          </cell>
          <cell r="I15150" t="str">
            <v xml:space="preserve">SCOTIA-4                                                              </v>
          </cell>
        </row>
        <row r="15151">
          <cell r="G15151" t="str">
            <v xml:space="preserve">TEMGBIA </v>
          </cell>
          <cell r="H15151" t="str">
            <v xml:space="preserve">AZUCENA GUDI/O (AA 2)              </v>
          </cell>
          <cell r="I15151" t="str">
            <v xml:space="preserve">TEMGBIA                                                               </v>
          </cell>
        </row>
        <row r="15152">
          <cell r="G15152" t="str">
            <v>VEPORMAS</v>
          </cell>
          <cell r="H15152" t="str">
            <v xml:space="preserve">AZUCENA GUDI/O (AA)                </v>
          </cell>
          <cell r="I15152" t="str">
            <v xml:space="preserve">BANCO VE POR MAS,S.A.                                                 </v>
          </cell>
        </row>
        <row r="15153">
          <cell r="G15153" t="str">
            <v>VEPORMAS</v>
          </cell>
          <cell r="H15153" t="str">
            <v xml:space="preserve">AZUCENA GUDI/O (AA)                </v>
          </cell>
          <cell r="I15153" t="str">
            <v xml:space="preserve">BANCO VE POR MAS,S.A.                                                 </v>
          </cell>
        </row>
        <row r="15154">
          <cell r="G15154" t="str">
            <v>VEPORMAS</v>
          </cell>
          <cell r="H15154" t="str">
            <v xml:space="preserve">AZUCENA GUDI/O (AA)                </v>
          </cell>
          <cell r="I15154" t="str">
            <v xml:space="preserve">BANCO VE POR MAS,S.A.                                                 </v>
          </cell>
        </row>
        <row r="15155">
          <cell r="G15155" t="str">
            <v>VEPORMAS</v>
          </cell>
          <cell r="H15155" t="str">
            <v xml:space="preserve">AZUCENA GUDI/O (AA)                </v>
          </cell>
          <cell r="I15155" t="str">
            <v xml:space="preserve">BANCO VE POR MAS,S.A.                                                 </v>
          </cell>
        </row>
        <row r="15156">
          <cell r="G15156" t="str">
            <v>VEPORMAS</v>
          </cell>
          <cell r="H15156" t="str">
            <v xml:space="preserve">AZUCENA GUDI/O (AA)                </v>
          </cell>
          <cell r="I15156" t="str">
            <v xml:space="preserve">BANCO VE POR MAS,S.A.                                                 </v>
          </cell>
        </row>
        <row r="15157">
          <cell r="G15157" t="str">
            <v>VEPORMAS</v>
          </cell>
          <cell r="H15157" t="str">
            <v xml:space="preserve">AZUCENA GUDI/O (AA)                </v>
          </cell>
          <cell r="I15157" t="str">
            <v xml:space="preserve">BANCO VE POR MAS,S.A.                                                 </v>
          </cell>
        </row>
        <row r="15158">
          <cell r="G15158" t="str">
            <v>VEPORMAS</v>
          </cell>
          <cell r="H15158" t="str">
            <v xml:space="preserve">AZUCENA GUDI/O (AA)                </v>
          </cell>
          <cell r="I15158" t="str">
            <v xml:space="preserve">BANCO VE POR MAS,S.A.                                                 </v>
          </cell>
        </row>
        <row r="15159">
          <cell r="G15159" t="str">
            <v>VEPORMAS</v>
          </cell>
          <cell r="H15159" t="str">
            <v xml:space="preserve">AZUCENA GUDI/O (AA)                </v>
          </cell>
          <cell r="I15159" t="str">
            <v xml:space="preserve">BANCO VE POR MAS,S.A.                                                 </v>
          </cell>
        </row>
        <row r="15160">
          <cell r="G15160" t="str">
            <v>VEPORMAS</v>
          </cell>
          <cell r="H15160" t="str">
            <v xml:space="preserve">AZUCENA GUDI/O (AA)                </v>
          </cell>
          <cell r="I15160" t="str">
            <v xml:space="preserve">BANCO VE POR MAS,S.A.                                                 </v>
          </cell>
        </row>
        <row r="15161">
          <cell r="G15161" t="str">
            <v>VEPORMAS</v>
          </cell>
          <cell r="H15161" t="str">
            <v xml:space="preserve">AZUCENA GUDI/O (AA)                </v>
          </cell>
          <cell r="I15161" t="str">
            <v xml:space="preserve">BANCO VE POR MAS,S.A.                                                 </v>
          </cell>
        </row>
        <row r="15162">
          <cell r="G15162" t="str">
            <v>VEPORMAS</v>
          </cell>
          <cell r="H15162" t="str">
            <v xml:space="preserve">AZUCENA GUDI/O (AA)                </v>
          </cell>
          <cell r="I15162" t="str">
            <v xml:space="preserve">BANCO VE POR MAS,S.A.                                                 </v>
          </cell>
        </row>
        <row r="15163">
          <cell r="G15163" t="str">
            <v>VEPORMAS</v>
          </cell>
          <cell r="H15163" t="str">
            <v xml:space="preserve">AZUCENA GUDI/O (AA)                </v>
          </cell>
          <cell r="I15163" t="str">
            <v xml:space="preserve">BANCO VE POR MAS,S.A.                                                 </v>
          </cell>
        </row>
        <row r="15164">
          <cell r="G15164" t="str">
            <v>VEPORMAS</v>
          </cell>
          <cell r="H15164" t="str">
            <v xml:space="preserve">AZUCENA GUDI/O (AA)                </v>
          </cell>
          <cell r="I15164" t="str">
            <v xml:space="preserve">BANCO VE POR MAS,S.A.                                                 </v>
          </cell>
        </row>
        <row r="15165">
          <cell r="G15165" t="str">
            <v>VEPORMAS</v>
          </cell>
          <cell r="H15165" t="str">
            <v xml:space="preserve">AZUCENA GUDI/O (AA)                </v>
          </cell>
          <cell r="I15165" t="str">
            <v xml:space="preserve">BANCO VE POR MAS,S.A.                                                 </v>
          </cell>
        </row>
        <row r="15166">
          <cell r="G15166" t="str">
            <v>VEPORMAS</v>
          </cell>
          <cell r="H15166" t="str">
            <v xml:space="preserve">AZUCENA GUDI/O (AA)                </v>
          </cell>
          <cell r="I15166" t="str">
            <v xml:space="preserve">BANCO VE POR MAS,S.A.                                                 </v>
          </cell>
        </row>
        <row r="15167">
          <cell r="G15167" t="str">
            <v>VEPORMAS</v>
          </cell>
          <cell r="H15167" t="str">
            <v xml:space="preserve">AZUCENA GUDI/O (AA)                </v>
          </cell>
          <cell r="I15167" t="str">
            <v xml:space="preserve">BANCO VE POR MAS,S.A.                                                 </v>
          </cell>
        </row>
        <row r="15168">
          <cell r="G15168" t="str">
            <v>VEPORMAS</v>
          </cell>
          <cell r="H15168" t="str">
            <v xml:space="preserve">AZUCENA GUDI/O (AA)                </v>
          </cell>
          <cell r="I15168" t="str">
            <v xml:space="preserve">BANCO VE POR MAS,S.A.                                                 </v>
          </cell>
        </row>
        <row r="15169">
          <cell r="G15169" t="str">
            <v xml:space="preserve">YBARRA  </v>
          </cell>
          <cell r="H15169" t="str">
            <v xml:space="preserve">CTRL. CTAS. PROVEEDORAS            </v>
          </cell>
          <cell r="I15169" t="str">
            <v xml:space="preserve">FORMEX YBARRA S.A.DE C.V.                                             </v>
          </cell>
        </row>
        <row r="15170">
          <cell r="G15170">
            <v>11138</v>
          </cell>
          <cell r="H15170" t="str">
            <v xml:space="preserve">AZUCENA GUDIﾑO                     </v>
          </cell>
          <cell r="I15170" t="str">
            <v xml:space="preserve">CASA DE BOLSA VE POR MAS S.A. DE C.V. GUBERNAMENTALES                 </v>
          </cell>
        </row>
        <row r="15171">
          <cell r="G15171">
            <v>11188</v>
          </cell>
          <cell r="H15171" t="str">
            <v xml:space="preserve">AZUCENA GUDIﾑO                     </v>
          </cell>
          <cell r="I15171" t="str">
            <v xml:space="preserve">CASA DE BOLSA VE POR MAS S.A. DE C.V. BONOS                           </v>
          </cell>
        </row>
        <row r="15172">
          <cell r="G15172">
            <v>11188</v>
          </cell>
          <cell r="H15172" t="str">
            <v xml:space="preserve">AZUCENA GUDIﾑO                     </v>
          </cell>
          <cell r="I15172" t="str">
            <v xml:space="preserve">CASA DE BOLSA VE POR MAS S.A. DE C.V. BONOS                           </v>
          </cell>
        </row>
        <row r="15173">
          <cell r="G15173">
            <v>11231</v>
          </cell>
          <cell r="H15173" t="str">
            <v xml:space="preserve">CINTHYA ROCIO MARTINEZ SOL         </v>
          </cell>
          <cell r="I15173" t="str">
            <v xml:space="preserve">OPERACIONES INTERNACIONAL                                             </v>
          </cell>
        </row>
        <row r="15174">
          <cell r="G15174">
            <v>11255</v>
          </cell>
          <cell r="H15174" t="str">
            <v xml:space="preserve">AZUCENA GUDIﾑO                     </v>
          </cell>
          <cell r="I15174" t="str">
            <v xml:space="preserve">CASA DE BOLSA VE POR MAS,S.A. DE C.V. (OPERACIONES)                   </v>
          </cell>
        </row>
        <row r="15175">
          <cell r="G15175">
            <v>11332</v>
          </cell>
          <cell r="H15175" t="str">
            <v xml:space="preserve">AZUCENA GUDIﾑO                     </v>
          </cell>
          <cell r="I15175" t="str">
            <v xml:space="preserve">CASA DE BOLSA VE POR MAS S.A. DE C.V. (MESA 2)                        </v>
          </cell>
        </row>
        <row r="15176">
          <cell r="G15176">
            <v>58966</v>
          </cell>
          <cell r="H15176" t="str">
            <v xml:space="preserve">AZUCENA GUDIﾑO                     </v>
          </cell>
          <cell r="I15176" t="str">
            <v xml:space="preserve">FONDO DE EFECTIVO ARKA S.A. DE C.V.                                   </v>
          </cell>
        </row>
        <row r="15177">
          <cell r="G15177">
            <v>115104</v>
          </cell>
          <cell r="H15177" t="str">
            <v xml:space="preserve">DIVISION EMPLEADOS                 </v>
          </cell>
          <cell r="I15177" t="str">
            <v xml:space="preserve">MA. DEL CARMEN HANDAL MARCOS                                          </v>
          </cell>
        </row>
        <row r="15178">
          <cell r="G15178">
            <v>242438</v>
          </cell>
          <cell r="H15178" t="str">
            <v xml:space="preserve">ADRIANA I. MEJIA CASTILLO          </v>
          </cell>
          <cell r="I15178" t="str">
            <v xml:space="preserve">ORALIA RODRIGUEZ MONTEMAYOR                                           </v>
          </cell>
        </row>
        <row r="15179">
          <cell r="G15179">
            <v>252615</v>
          </cell>
          <cell r="H15179" t="str">
            <v xml:space="preserve">ADRIANA I. MEJIA CASTILLO          </v>
          </cell>
          <cell r="I15179" t="str">
            <v xml:space="preserve">NAPOLEON DE LA GARZA GONZALEZ                                         </v>
          </cell>
        </row>
        <row r="15180">
          <cell r="G15180">
            <v>254429</v>
          </cell>
          <cell r="H15180" t="str">
            <v xml:space="preserve">ADRIANA I. MEJIA CASTILLO          </v>
          </cell>
          <cell r="I15180" t="str">
            <v xml:space="preserve">NORMA GUADALUPE NAVA CAVAZOS                                          </v>
          </cell>
        </row>
        <row r="15181">
          <cell r="G15181">
            <v>268913</v>
          </cell>
          <cell r="H15181" t="str">
            <v xml:space="preserve">BEATRIZ TREVINO MILLING            </v>
          </cell>
          <cell r="I15181" t="str">
            <v xml:space="preserve">RAYMUNDO CARDONA BALDERAS                                             </v>
          </cell>
        </row>
        <row r="15182">
          <cell r="G15182">
            <v>276805</v>
          </cell>
          <cell r="H15182" t="str">
            <v xml:space="preserve">ADRIANA I. MEJIA CASTILLO          </v>
          </cell>
          <cell r="I15182" t="str">
            <v xml:space="preserve">MARIA CAROLINA DE LA GARZA D AMICO                                    </v>
          </cell>
        </row>
        <row r="15183">
          <cell r="G15183">
            <v>282220</v>
          </cell>
          <cell r="H15183" t="str">
            <v xml:space="preserve">ADRIANA I. MEJIA CASTILLO          </v>
          </cell>
          <cell r="I15183" t="str">
            <v xml:space="preserve">JOSE EFRAIN CHAVEZ GUTIERREZ                                          </v>
          </cell>
        </row>
        <row r="15184">
          <cell r="G15184">
            <v>283494</v>
          </cell>
          <cell r="H15184" t="str">
            <v xml:space="preserve">BEATRIZ TREVINO MILLING            </v>
          </cell>
          <cell r="I15184" t="str">
            <v xml:space="preserve">JOSE DE JESUS MARTINEZ MARTINEZ                                       </v>
          </cell>
        </row>
        <row r="15185">
          <cell r="G15185">
            <v>285026</v>
          </cell>
          <cell r="H15185" t="str">
            <v xml:space="preserve">FERNANDO CUELLAR LOZANO            </v>
          </cell>
          <cell r="I15185" t="str">
            <v xml:space="preserve">LAURA ELENA MARTINEZ SOLIS                                            </v>
          </cell>
        </row>
        <row r="15186">
          <cell r="G15186">
            <v>287804</v>
          </cell>
          <cell r="H15186" t="str">
            <v xml:space="preserve">ADRIANA I. MEJIA CASTILLO          </v>
          </cell>
          <cell r="I15186" t="str">
            <v xml:space="preserve">EMILIO ERNESTO GONZALEZ LORDA                                         </v>
          </cell>
        </row>
        <row r="15187">
          <cell r="G15187">
            <v>318067</v>
          </cell>
          <cell r="H15187" t="str">
            <v>JOSUE GERARDO RAMIREZ ESPA/A FUENTE</v>
          </cell>
          <cell r="I15187" t="str">
            <v xml:space="preserve">RAMON CREDI CHEJA                                                     </v>
          </cell>
        </row>
        <row r="15188">
          <cell r="G15188">
            <v>332946</v>
          </cell>
          <cell r="H15188" t="str">
            <v xml:space="preserve">CINTHYA ROCIO MARTINEZ SOL         </v>
          </cell>
          <cell r="I15188" t="str">
            <v xml:space="preserve">NACIONAL FINANCIERA, S.N.C. MERCADO DE CAPITALES                      </v>
          </cell>
        </row>
        <row r="15189">
          <cell r="G15189">
            <v>338457</v>
          </cell>
          <cell r="H15189" t="str">
            <v xml:space="preserve">LUIS FRANCISCO RODRIGUEZ PEﾑA      </v>
          </cell>
          <cell r="I15189" t="str">
            <v xml:space="preserve">JOSE EZEQUIEL MARES RUEDA                                             </v>
          </cell>
        </row>
        <row r="15190">
          <cell r="G15190">
            <v>339047</v>
          </cell>
          <cell r="H15190" t="str">
            <v xml:space="preserve">EVELIA VENEGAS CASTILLO            </v>
          </cell>
          <cell r="I15190" t="str">
            <v xml:space="preserve">DINAMICA EN EDIFICACION,S.A. DE C.V.                                  </v>
          </cell>
        </row>
        <row r="15191">
          <cell r="G15191">
            <v>348115</v>
          </cell>
          <cell r="H15191" t="str">
            <v xml:space="preserve">BEATRIZ TREVINO MILLING            </v>
          </cell>
          <cell r="I15191" t="str">
            <v xml:space="preserve">ROBERTO RODRIGUEZ PARRAS                                              </v>
          </cell>
        </row>
        <row r="15192">
          <cell r="G15192">
            <v>351435</v>
          </cell>
          <cell r="H15192" t="str">
            <v xml:space="preserve">ADRIANA I. MEJIA CASTILLO          </v>
          </cell>
          <cell r="I15192" t="str">
            <v xml:space="preserve">JORGE MONFORT RUBIN                                                   </v>
          </cell>
        </row>
        <row r="15193">
          <cell r="G15193">
            <v>352221</v>
          </cell>
          <cell r="H15193" t="str">
            <v xml:space="preserve">FERNANDO CUELLAR LOZANO            </v>
          </cell>
          <cell r="I15193" t="str">
            <v xml:space="preserve">CHAPA, MALDONADO Y ASOCIADOS, S.C.                                    </v>
          </cell>
        </row>
        <row r="15194">
          <cell r="G15194">
            <v>352336</v>
          </cell>
          <cell r="H15194" t="str">
            <v xml:space="preserve">COLBERT SALINAS QUIROGA            </v>
          </cell>
          <cell r="I15194" t="str">
            <v xml:space="preserve">PEDRO ARTURO MADERO HERNANDEZ                                         </v>
          </cell>
        </row>
        <row r="15195">
          <cell r="G15195">
            <v>357403</v>
          </cell>
          <cell r="H15195" t="str">
            <v xml:space="preserve">ADRIANA I. MEJIA CASTILLO          </v>
          </cell>
          <cell r="I15195" t="str">
            <v xml:space="preserve">ALMA GONZALEZ TAMEZ                                                   </v>
          </cell>
        </row>
        <row r="15196">
          <cell r="G15196">
            <v>357556</v>
          </cell>
          <cell r="H15196" t="str">
            <v xml:space="preserve">ADRIANA I. MEJIA CASTILLO          </v>
          </cell>
          <cell r="I15196" t="str">
            <v xml:space="preserve">TOMASA MONTEMAYOR DE RODRIGUEZ                                        </v>
          </cell>
        </row>
        <row r="15197">
          <cell r="G15197">
            <v>359360</v>
          </cell>
          <cell r="H15197" t="str">
            <v xml:space="preserve">FERNANDO CUELLAR LOZANO            </v>
          </cell>
          <cell r="I15197" t="str">
            <v xml:space="preserve">ANA SILVIA CANTU ELIZONDO                                             </v>
          </cell>
        </row>
        <row r="15198">
          <cell r="G15198">
            <v>367795</v>
          </cell>
          <cell r="H15198" t="str">
            <v xml:space="preserve">FRANCISCO JOSE AVALOS ORTEGA       </v>
          </cell>
          <cell r="I15198" t="str">
            <v xml:space="preserve">BERTHA ISABEL CUEVAS SALGADO                                          </v>
          </cell>
        </row>
        <row r="15199">
          <cell r="G15199">
            <v>374704</v>
          </cell>
          <cell r="H15199" t="str">
            <v xml:space="preserve">ADRIANA I. MEJIA CASTILLO          </v>
          </cell>
          <cell r="I15199" t="str">
            <v xml:space="preserve">MONICA CRISTINA HERRERA MELENDEZ                                      </v>
          </cell>
        </row>
        <row r="15200">
          <cell r="G15200">
            <v>374940</v>
          </cell>
          <cell r="H15200" t="str">
            <v xml:space="preserve">ADRIANA I. MEJIA CASTILLO          </v>
          </cell>
          <cell r="I15200" t="str">
            <v xml:space="preserve">SAUL ORLANDO GONZALEZ FLORES                                          </v>
          </cell>
        </row>
        <row r="15201">
          <cell r="G15201">
            <v>376740</v>
          </cell>
          <cell r="H15201" t="str">
            <v xml:space="preserve">ADRIANA I. MEJIA CASTILLO          </v>
          </cell>
          <cell r="I15201" t="str">
            <v xml:space="preserve">CLAUDIA GUTIERREZ DE TREVINO                                          </v>
          </cell>
        </row>
        <row r="15202">
          <cell r="G15202">
            <v>388147</v>
          </cell>
          <cell r="H15202" t="str">
            <v>AUDITORIA INTERNA (ILOCALIZABLES LI</v>
          </cell>
          <cell r="I15202" t="str">
            <v xml:space="preserve">BEAR STEARNS                                                          </v>
          </cell>
        </row>
        <row r="15203">
          <cell r="G15203">
            <v>388664</v>
          </cell>
          <cell r="H15203" t="str">
            <v xml:space="preserve">AZUCENA GUDIﾑO                     </v>
          </cell>
          <cell r="I15203" t="str">
            <v xml:space="preserve">FONDO DE CAPITAL ARKA,S.A. DE C.V.                                    </v>
          </cell>
        </row>
        <row r="15204">
          <cell r="G15204">
            <v>388675</v>
          </cell>
          <cell r="H15204" t="str">
            <v xml:space="preserve">AZUCENA GUDIﾑO                     </v>
          </cell>
          <cell r="I15204" t="str">
            <v xml:space="preserve">FONDO PATRIMONIAL ARKA,S.A. DE C.V.                                   </v>
          </cell>
        </row>
        <row r="15205">
          <cell r="G15205">
            <v>401944</v>
          </cell>
          <cell r="H15205" t="str">
            <v xml:space="preserve">AZUCENA GUDI/O RAMIREZ             </v>
          </cell>
          <cell r="I15205" t="str">
            <v xml:space="preserve">MARIE CHRISTINA ALEXANDRA VON UCKERMANN KARLSSON                      </v>
          </cell>
        </row>
        <row r="15206">
          <cell r="G15206">
            <v>414969</v>
          </cell>
          <cell r="H15206" t="str">
            <v xml:space="preserve">EVELIA VENEGAS CASTILLO            </v>
          </cell>
          <cell r="I15206" t="str">
            <v xml:space="preserve">CARLOS FONCERRADA RAMIREZ                                             </v>
          </cell>
        </row>
        <row r="15207">
          <cell r="G15207">
            <v>417523</v>
          </cell>
          <cell r="H15207" t="str">
            <v xml:space="preserve">LUIS FRANCISCO RODRIGUEZ PEﾑA      </v>
          </cell>
          <cell r="I15207" t="str">
            <v xml:space="preserve">MIGUEL ANGEL VELASCO MANRIQUEZ                                        </v>
          </cell>
        </row>
        <row r="15208">
          <cell r="G15208">
            <v>420634</v>
          </cell>
          <cell r="H15208" t="str">
            <v xml:space="preserve">RITA MA. GARZA CANTU               </v>
          </cell>
          <cell r="I15208" t="str">
            <v xml:space="preserve">ELVIA DE LUNA DE AGUIRRE                                              </v>
          </cell>
        </row>
        <row r="15209">
          <cell r="G15209">
            <v>428643</v>
          </cell>
          <cell r="H15209" t="str">
            <v>AUDITORIA INTERNA (ILOCALIZABLES LI</v>
          </cell>
          <cell r="I15209" t="str">
            <v xml:space="preserve">ING 4, S.A. DE C.V. SOCIEDAD DE INVERSION DE RENTA VARIABLE           </v>
          </cell>
        </row>
        <row r="15210">
          <cell r="G15210">
            <v>429481</v>
          </cell>
          <cell r="H15210" t="str">
            <v xml:space="preserve">BEATRIZ TREVINO MILLING            </v>
          </cell>
          <cell r="I15210" t="str">
            <v xml:space="preserve">MINERVA GONZALEZ GARCIA                                               </v>
          </cell>
        </row>
        <row r="15211">
          <cell r="G15211">
            <v>435135</v>
          </cell>
          <cell r="H15211" t="str">
            <v xml:space="preserve">EVELIA VENEGAS CASTILLO            </v>
          </cell>
          <cell r="I15211" t="str">
            <v xml:space="preserve">GABRIEL ORTEGA ALCOCER                                                </v>
          </cell>
        </row>
        <row r="15212">
          <cell r="G15212">
            <v>438423</v>
          </cell>
          <cell r="H15212" t="str">
            <v xml:space="preserve">NAVI SANCHEZ MOJICA                </v>
          </cell>
          <cell r="I15212" t="str">
            <v xml:space="preserve">BEATRIZ DE SILVA SAUTO ZAMORA                                         </v>
          </cell>
        </row>
        <row r="15213">
          <cell r="G15213">
            <v>440342</v>
          </cell>
          <cell r="H15213" t="str">
            <v xml:space="preserve">DIVISION EMPLEADOS                 </v>
          </cell>
          <cell r="I15213" t="str">
            <v xml:space="preserve">FRANCISCA RODRIGUEZ GRAJALES                                          </v>
          </cell>
        </row>
        <row r="15214">
          <cell r="G15214">
            <v>445303</v>
          </cell>
          <cell r="H15214" t="str">
            <v xml:space="preserve">RITA MA. GARZA CANTU               </v>
          </cell>
          <cell r="I15214" t="str">
            <v xml:space="preserve">AMANDA AGUIRRE LOPEZ                                                  </v>
          </cell>
        </row>
        <row r="15215">
          <cell r="G15215">
            <v>446013</v>
          </cell>
          <cell r="H15215" t="str">
            <v xml:space="preserve">RITA MA. GARZA CANTU               </v>
          </cell>
          <cell r="I15215" t="str">
            <v xml:space="preserve">ENEDELIA LOPEZ GUZMAN                                                 </v>
          </cell>
        </row>
        <row r="15216">
          <cell r="G15216">
            <v>450032</v>
          </cell>
          <cell r="H15216" t="str">
            <v xml:space="preserve">RITA MA. GARZA CANTU               </v>
          </cell>
          <cell r="I15216" t="str">
            <v xml:space="preserve">ENEDELIA LOPEZ GUZMAN                                                 </v>
          </cell>
        </row>
        <row r="15217">
          <cell r="G15217">
            <v>452361</v>
          </cell>
          <cell r="H15217" t="str">
            <v xml:space="preserve">NAVI SANCHEZ MOJICA                </v>
          </cell>
          <cell r="I15217" t="str">
            <v xml:space="preserve">IMPORTADORA DE ESPECIALIDADES MEDICAS S.A. DE C.V.                    </v>
          </cell>
        </row>
        <row r="15218">
          <cell r="G15218">
            <v>452935</v>
          </cell>
          <cell r="H15218" t="str">
            <v xml:space="preserve">RITA MA. GARZA CANTU               </v>
          </cell>
          <cell r="I15218" t="str">
            <v xml:space="preserve">INDUSTRIAL ROCAVA SA DE CV                                            </v>
          </cell>
        </row>
        <row r="15219">
          <cell r="G15219">
            <v>458892</v>
          </cell>
          <cell r="H15219" t="str">
            <v xml:space="preserve">COLBERT SALINAS QUIROGA            </v>
          </cell>
          <cell r="I15219" t="str">
            <v xml:space="preserve">RICARDO FLORES TREVINO                                                </v>
          </cell>
        </row>
        <row r="15220">
          <cell r="G15220">
            <v>462082</v>
          </cell>
          <cell r="H15220" t="str">
            <v xml:space="preserve">MARIA EVELINA JOHNSTON PIMENTEL    </v>
          </cell>
          <cell r="I15220" t="str">
            <v xml:space="preserve">CLUB DE VACACIONES S.A. DE C.V.                                       </v>
          </cell>
        </row>
        <row r="15221">
          <cell r="G15221">
            <v>463393</v>
          </cell>
          <cell r="H15221" t="str">
            <v xml:space="preserve">MARIA EVELINA JOHNSTON PIMENTEL    </v>
          </cell>
          <cell r="I15221" t="str">
            <v xml:space="preserve">INTROSPECTIVA S DE RL DE CV                                           </v>
          </cell>
        </row>
        <row r="15222">
          <cell r="G15222">
            <v>463565</v>
          </cell>
          <cell r="H15222" t="str">
            <v xml:space="preserve">RITA MA. GARZA CANTU               </v>
          </cell>
          <cell r="I15222" t="str">
            <v xml:space="preserve">GAMA MATERIALES Y ACEROS, S.A. DE C.V.                                </v>
          </cell>
        </row>
        <row r="15223">
          <cell r="G15223">
            <v>465675</v>
          </cell>
          <cell r="H15223" t="str">
            <v xml:space="preserve">RITA MA. GARZA CANTU               </v>
          </cell>
          <cell r="I15223" t="str">
            <v xml:space="preserve">DAVID EDUARDO SILVA AGUIRRE                                           </v>
          </cell>
        </row>
        <row r="15224">
          <cell r="G15224">
            <v>466225</v>
          </cell>
          <cell r="H15224" t="str">
            <v xml:space="preserve">COLBERT SALINAS QUIROGA            </v>
          </cell>
          <cell r="I15224" t="str">
            <v xml:space="preserve">JOSE LUIS ELIZONDO GARZA                                              </v>
          </cell>
        </row>
        <row r="15225">
          <cell r="G15225">
            <v>470101</v>
          </cell>
          <cell r="H15225" t="str">
            <v xml:space="preserve">ADRIANA I. MEJIA CASTILLO          </v>
          </cell>
          <cell r="I15225" t="str">
            <v xml:space="preserve">MAGALY MARIA MARCOS KURI                                              </v>
          </cell>
        </row>
        <row r="15226">
          <cell r="G15226">
            <v>471615</v>
          </cell>
          <cell r="H15226" t="str">
            <v xml:space="preserve">ADRIANA I. MEJIA CASTILLO          </v>
          </cell>
          <cell r="I15226" t="str">
            <v xml:space="preserve">ROBERTO AMERICO MARROQUIN ESQUIVEL                                    </v>
          </cell>
        </row>
        <row r="15227">
          <cell r="G15227">
            <v>474145</v>
          </cell>
          <cell r="H15227" t="str">
            <v xml:space="preserve">FERNANDO CUELLAR LOZANO            </v>
          </cell>
          <cell r="I15227" t="str">
            <v xml:space="preserve">CONSUELO TREVINO GUERRA                                               </v>
          </cell>
        </row>
        <row r="15228">
          <cell r="G15228">
            <v>474334</v>
          </cell>
          <cell r="H15228" t="str">
            <v xml:space="preserve">AZUCENA GUDIﾑO                     </v>
          </cell>
          <cell r="I15228" t="str">
            <v xml:space="preserve">FONDO ESPECIAL ARKA, S.A. DE C.V.                                     </v>
          </cell>
        </row>
        <row r="15229">
          <cell r="G15229">
            <v>475991</v>
          </cell>
          <cell r="H15229" t="str">
            <v xml:space="preserve">COLBERT SALINAS QUIROGA            </v>
          </cell>
          <cell r="I15229" t="str">
            <v xml:space="preserve">HILDA DAVILA GARCIA                                                   </v>
          </cell>
        </row>
        <row r="15230">
          <cell r="G15230">
            <v>477403</v>
          </cell>
          <cell r="H15230" t="str">
            <v xml:space="preserve">EVELIA VENEGAS CASTILLO            </v>
          </cell>
          <cell r="I15230" t="str">
            <v xml:space="preserve">ACEROS Y ABASTECIMIENTOS, S.A. DE C.V.                                </v>
          </cell>
        </row>
        <row r="15231">
          <cell r="G15231">
            <v>477585</v>
          </cell>
          <cell r="H15231" t="str">
            <v xml:space="preserve">EVELIA VENEGAS CASTILLO            </v>
          </cell>
          <cell r="I15231" t="str">
            <v xml:space="preserve">FINANCIERA MEXICANA PARA EL DESARROLLO RURAL, S.A. DE C.V. SFP        </v>
          </cell>
        </row>
        <row r="15232">
          <cell r="G15232">
            <v>478971</v>
          </cell>
          <cell r="H15232" t="str">
            <v xml:space="preserve">COLBERT SALINAS QUIROGA            </v>
          </cell>
          <cell r="I15232" t="str">
            <v xml:space="preserve">MARIA TERESA FLORES LOZANO                                            </v>
          </cell>
        </row>
        <row r="15233">
          <cell r="G15233">
            <v>480793</v>
          </cell>
          <cell r="H15233" t="str">
            <v xml:space="preserve">COLBERT SALINAS QUIROGA            </v>
          </cell>
          <cell r="I15233" t="str">
            <v xml:space="preserve">JOSE ELIQUE GARZA RODRIGUEZ                                           </v>
          </cell>
        </row>
        <row r="15234">
          <cell r="G15234">
            <v>483301</v>
          </cell>
          <cell r="H15234" t="str">
            <v xml:space="preserve">HUGO LIRA ROSALINO                 </v>
          </cell>
          <cell r="I15234" t="str">
            <v xml:space="preserve">MARIA SOLEDAD SAENZ LOPEZ                                             </v>
          </cell>
        </row>
        <row r="15235">
          <cell r="G15235">
            <v>484321</v>
          </cell>
          <cell r="H15235" t="str">
            <v xml:space="preserve">FRANCISCO JOSE AVALOS ORTEGA       </v>
          </cell>
          <cell r="I15235" t="str">
            <v xml:space="preserve">MARY CARMEN SANTANA RUIZ                                              </v>
          </cell>
        </row>
        <row r="15236">
          <cell r="G15236">
            <v>485685</v>
          </cell>
          <cell r="H15236" t="str">
            <v>JOSUE GERARDO RAMIREZ ESPA/A FUENTE</v>
          </cell>
          <cell r="I15236" t="str">
            <v xml:space="preserve">RAFAEL PLIEGO VILCHES                                                 </v>
          </cell>
        </row>
        <row r="15237">
          <cell r="G15237">
            <v>485992</v>
          </cell>
          <cell r="H15237" t="str">
            <v xml:space="preserve">ADRIANA I. MEJIA CASTILLO          </v>
          </cell>
          <cell r="I15237" t="str">
            <v xml:space="preserve">GUSTAVO NELSON CERRILLO RODRIGUEZ                                     </v>
          </cell>
        </row>
        <row r="15238">
          <cell r="G15238">
            <v>488115</v>
          </cell>
          <cell r="H15238" t="str">
            <v xml:space="preserve">COLBERT SALINAS QUIROGA            </v>
          </cell>
          <cell r="I15238" t="str">
            <v xml:space="preserve">VICENTE CARDENAS MONTFORT                                             </v>
          </cell>
        </row>
        <row r="15239">
          <cell r="G15239">
            <v>488895</v>
          </cell>
          <cell r="H15239" t="str">
            <v xml:space="preserve">NAVI SANCHEZ MOJICA                </v>
          </cell>
          <cell r="I15239" t="str">
            <v xml:space="preserve">MARIA CRISTINA GUTIERREZ MARTINEZ                                     </v>
          </cell>
        </row>
        <row r="15240">
          <cell r="G15240">
            <v>489641</v>
          </cell>
          <cell r="H15240" t="str">
            <v xml:space="preserve">ADRIANA I. MEJIA CASTILLO          </v>
          </cell>
          <cell r="I15240" t="str">
            <v xml:space="preserve">SERVICIOS PROFESIONALES NOTARIALES DE MONTERREY, S.C.                 </v>
          </cell>
        </row>
        <row r="15241">
          <cell r="G15241">
            <v>489683</v>
          </cell>
          <cell r="H15241" t="str">
            <v xml:space="preserve">ADRIANA I. MEJIA CASTILLO          </v>
          </cell>
          <cell r="I15241" t="str">
            <v xml:space="preserve">EJERCICIOS NOTARIALES DE MONTERREY, S.C.                              </v>
          </cell>
        </row>
        <row r="15242">
          <cell r="G15242">
            <v>489813</v>
          </cell>
          <cell r="H15242" t="str">
            <v xml:space="preserve">COLBERT SALINAS QUIROGA            </v>
          </cell>
          <cell r="I15242" t="str">
            <v xml:space="preserve">FELIPE SALVADOR BECERRA FLORES                                        </v>
          </cell>
        </row>
        <row r="15243">
          <cell r="G15243">
            <v>490564</v>
          </cell>
          <cell r="H15243" t="str">
            <v xml:space="preserve">NAVI SANCHEZ MOJICA                </v>
          </cell>
          <cell r="I15243" t="str">
            <v xml:space="preserve">FRANCISCO CONTRERAS PEDRAZA                                           </v>
          </cell>
        </row>
        <row r="15244">
          <cell r="G15244">
            <v>491321</v>
          </cell>
          <cell r="H15244" t="str">
            <v xml:space="preserve">NAVI SANCHEZ MOJICA                </v>
          </cell>
          <cell r="I15244" t="str">
            <v xml:space="preserve">FRANCISCO CONTRERAS PEDRAZA                                           </v>
          </cell>
        </row>
        <row r="15245">
          <cell r="G15245">
            <v>493965</v>
          </cell>
          <cell r="H15245" t="str">
            <v xml:space="preserve">MARIA EVELINA JOHNSTON PIMENTEL    </v>
          </cell>
          <cell r="I15245" t="str">
            <v xml:space="preserve">AMPARO ARCE POSADA                                                    </v>
          </cell>
        </row>
        <row r="15246">
          <cell r="G15246">
            <v>494212</v>
          </cell>
          <cell r="H15246" t="str">
            <v xml:space="preserve">ADRIANA I. MEJIA CASTILLO          </v>
          </cell>
          <cell r="I15246" t="str">
            <v xml:space="preserve">RICARDO JAVIER PAEZ GONZALEZ                                          </v>
          </cell>
        </row>
        <row r="15247">
          <cell r="G15247">
            <v>494872</v>
          </cell>
          <cell r="H15247" t="str">
            <v xml:space="preserve">COLBERT SALINAS QUIROGA            </v>
          </cell>
          <cell r="I15247" t="str">
            <v xml:space="preserve">PERLA TERESITA TOBA DE VILLARREAL                                     </v>
          </cell>
        </row>
        <row r="15248">
          <cell r="G15248">
            <v>497234</v>
          </cell>
          <cell r="H15248" t="str">
            <v xml:space="preserve">NAVI SANCHEZ MOJICA                </v>
          </cell>
          <cell r="I15248" t="str">
            <v xml:space="preserve">GREGORIO RODRIGUEZ VALENZUELA                                         </v>
          </cell>
        </row>
        <row r="15249">
          <cell r="G15249">
            <v>497241</v>
          </cell>
          <cell r="H15249" t="str">
            <v>AUDITORIA INTERNA (ILOCALIZABLES LI</v>
          </cell>
          <cell r="I15249" t="str">
            <v xml:space="preserve">SERGIO ULISES LOPEZ MIER                                              </v>
          </cell>
        </row>
        <row r="15250">
          <cell r="G15250">
            <v>497762</v>
          </cell>
          <cell r="H15250" t="str">
            <v xml:space="preserve">GERMAN CHAVEZ TAPIA                </v>
          </cell>
          <cell r="I15250" t="str">
            <v>INVERCAP FONDO ICAEXEN, S. A. DE C. V. SOCIEDAD DE INVERSION EN INTRUM</v>
          </cell>
        </row>
        <row r="15251">
          <cell r="G15251">
            <v>498354</v>
          </cell>
          <cell r="H15251" t="str">
            <v xml:space="preserve">NAVI SANCHEZ MOJICA                </v>
          </cell>
          <cell r="I15251" t="str">
            <v xml:space="preserve">FRANCISCO DURAN MURO                                                  </v>
          </cell>
        </row>
        <row r="15252">
          <cell r="G15252">
            <v>501862</v>
          </cell>
          <cell r="H15252" t="str">
            <v xml:space="preserve">FERNANDO CUELLAR LOZANO            </v>
          </cell>
          <cell r="I15252" t="str">
            <v xml:space="preserve">MAGDALENA ELIZONDO TREVI/O                                            </v>
          </cell>
        </row>
        <row r="15253">
          <cell r="G15253">
            <v>502761</v>
          </cell>
          <cell r="H15253" t="str">
            <v xml:space="preserve">AZUCENA GUDI/O RAMIREZ             </v>
          </cell>
          <cell r="I15253" t="str">
            <v xml:space="preserve">ELKA ILIANA LUBINSKY STRUGACH                                         </v>
          </cell>
        </row>
        <row r="15254">
          <cell r="G15254">
            <v>503253</v>
          </cell>
          <cell r="H15254" t="str">
            <v xml:space="preserve">JOSUE RAMIREZ ESPA/A (M.B.C.M.)    </v>
          </cell>
          <cell r="I15254" t="str">
            <v xml:space="preserve">EDMANN JESUS BLOBAUM AREVALO                                          </v>
          </cell>
        </row>
        <row r="15255">
          <cell r="G15255">
            <v>503293</v>
          </cell>
          <cell r="H15255" t="str">
            <v xml:space="preserve">FRANCISCO JOSE AVALOS ORTEGA       </v>
          </cell>
          <cell r="I15255" t="str">
            <v xml:space="preserve">MIGUEL ANGEL SANTANA LARA                                             </v>
          </cell>
        </row>
        <row r="15256">
          <cell r="G15256">
            <v>504012</v>
          </cell>
          <cell r="H15256" t="str">
            <v xml:space="preserve">LUIS FRANCISCO RODRIGUEZ PEﾑA      </v>
          </cell>
          <cell r="I15256" t="str">
            <v xml:space="preserve">MOISE GALANTE TOTAH                                                   </v>
          </cell>
        </row>
        <row r="15257">
          <cell r="G15257">
            <v>504861</v>
          </cell>
          <cell r="H15257" t="str">
            <v xml:space="preserve">ADRIANA I. MEJIA CASTILLO          </v>
          </cell>
          <cell r="I15257" t="str">
            <v xml:space="preserve">ORQUEST INMOBILIARIA SA DE CV                                         </v>
          </cell>
        </row>
        <row r="15258">
          <cell r="G15258">
            <v>505083</v>
          </cell>
          <cell r="H15258" t="str">
            <v xml:space="preserve">GABRIELA SUSANA FLORES ALVAREZ     </v>
          </cell>
          <cell r="I15258" t="str">
            <v xml:space="preserve">OTORRINOLARINGOLOGIA INTEGRAL SATELITE, S.C.                          </v>
          </cell>
        </row>
        <row r="15259">
          <cell r="G15259">
            <v>506514</v>
          </cell>
          <cell r="H15259" t="str">
            <v xml:space="preserve">RAFAEL CASTILLA VIRUES             </v>
          </cell>
          <cell r="I15259" t="str">
            <v xml:space="preserve">ISAAC MORENO .                                                        </v>
          </cell>
        </row>
        <row r="15260">
          <cell r="G15260">
            <v>507112</v>
          </cell>
          <cell r="H15260" t="str">
            <v xml:space="preserve">RAFAEL CASTILLA VIRUES             </v>
          </cell>
          <cell r="I15260" t="str">
            <v xml:space="preserve">INDUSTRIAS CANNON S.A DE C.V                                          </v>
          </cell>
        </row>
        <row r="15261">
          <cell r="G15261">
            <v>508302</v>
          </cell>
          <cell r="H15261" t="str">
            <v xml:space="preserve">EMPLEADOS                          </v>
          </cell>
          <cell r="I15261" t="str">
            <v xml:space="preserve">MARCOS ADRIAN NAVA LUCIO                                              </v>
          </cell>
        </row>
        <row r="15262">
          <cell r="G15262">
            <v>510254</v>
          </cell>
          <cell r="H15262" t="str">
            <v xml:space="preserve">RAFAEL CASTILLA VIRUES             </v>
          </cell>
          <cell r="I15262" t="str">
            <v>ING INVESTMENT MANAGEMENT (MEXICO) S.A. DE C.V. SOC.OP. DE SOC. DE INV</v>
          </cell>
        </row>
        <row r="15263">
          <cell r="G15263">
            <v>510723</v>
          </cell>
          <cell r="H15263" t="str">
            <v xml:space="preserve">RAFAEL CASTILLA VIRUES             </v>
          </cell>
          <cell r="I15263" t="str">
            <v xml:space="preserve">LUIS CESAREO GOMEZ TIJERINA                                           </v>
          </cell>
        </row>
        <row r="15264">
          <cell r="G15264">
            <v>511685</v>
          </cell>
          <cell r="H15264" t="str">
            <v xml:space="preserve">FRANCISCO JOSE AVALOS ORTEGA       </v>
          </cell>
          <cell r="I15264" t="str">
            <v xml:space="preserve">JOSE HERNANDEZ DIAZ                                                   </v>
          </cell>
        </row>
        <row r="15265">
          <cell r="G15265">
            <v>512243</v>
          </cell>
          <cell r="H15265" t="str">
            <v xml:space="preserve">NAVI SANCHEZ MOJICA                </v>
          </cell>
          <cell r="I15265" t="str">
            <v xml:space="preserve">HECTOR ULISES PEREZ TREJO                                             </v>
          </cell>
        </row>
        <row r="15266">
          <cell r="G15266">
            <v>512251</v>
          </cell>
          <cell r="H15266" t="str">
            <v xml:space="preserve">NAVI SANCHEZ MOJICA                </v>
          </cell>
          <cell r="I15266" t="str">
            <v xml:space="preserve">JOSE MANUEL HERNANDEZ CARMONA                                         </v>
          </cell>
        </row>
        <row r="15267">
          <cell r="G15267">
            <v>512391</v>
          </cell>
          <cell r="H15267" t="str">
            <v xml:space="preserve">FRANCISCO JOSE AVALOS ORTEGA       </v>
          </cell>
          <cell r="I15267" t="str">
            <v xml:space="preserve">CLORINDA EUGENIA CLEMENTINA JAIMES LOPEZ                              </v>
          </cell>
        </row>
        <row r="15268">
          <cell r="G15268">
            <v>512401</v>
          </cell>
          <cell r="H15268" t="str">
            <v xml:space="preserve">FRANCISCO JOSE AVALOS ORTEGA       </v>
          </cell>
          <cell r="I15268" t="str">
            <v xml:space="preserve">MARIO ERNESTO MEZA PACHECO                                            </v>
          </cell>
        </row>
        <row r="15269">
          <cell r="G15269">
            <v>512452</v>
          </cell>
          <cell r="H15269" t="str">
            <v xml:space="preserve">AZUCENA GUDI/O RAMIREZ             </v>
          </cell>
          <cell r="I15269" t="str">
            <v xml:space="preserve">COMISION NACIONAL BANCARIA Y DE VALORES (MINISTRACION)                </v>
          </cell>
        </row>
        <row r="15270">
          <cell r="G15270">
            <v>512834</v>
          </cell>
          <cell r="H15270" t="str">
            <v xml:space="preserve">JUAN MANUEL MOZAS GOMEZ (S.A.C)    </v>
          </cell>
          <cell r="I15270" t="str">
            <v xml:space="preserve">DIEGO DREYFUS HERNANDEZ                                               </v>
          </cell>
        </row>
        <row r="15271">
          <cell r="G15271">
            <v>512973</v>
          </cell>
          <cell r="H15271" t="str">
            <v>AUDITORIA INTERNA (ILOCALIZABLES LI</v>
          </cell>
          <cell r="I15271" t="str">
            <v xml:space="preserve">TERESA CASTILLO PEREZ                                                 </v>
          </cell>
        </row>
        <row r="15272">
          <cell r="G15272">
            <v>513274</v>
          </cell>
          <cell r="H15272" t="str">
            <v xml:space="preserve">NAVI SANCHEZ MOJICA                </v>
          </cell>
          <cell r="I15272" t="str">
            <v xml:space="preserve">MONICA ALICIA SABAROTS XXX                                            </v>
          </cell>
        </row>
        <row r="15273">
          <cell r="G15273">
            <v>513491</v>
          </cell>
          <cell r="H15273" t="str">
            <v xml:space="preserve">NAVI SANCHEZ MOJICA                </v>
          </cell>
          <cell r="I15273" t="str">
            <v xml:space="preserve">NORMA VANESSA TINOCO DELGADO                                          </v>
          </cell>
        </row>
        <row r="15274">
          <cell r="G15274">
            <v>513642</v>
          </cell>
          <cell r="H15274" t="str">
            <v>AUDITORIA INTERNA (ILOCALIZABLES LI</v>
          </cell>
          <cell r="I15274" t="str">
            <v xml:space="preserve">LUIS RAUL RAYON FLORES                                                </v>
          </cell>
        </row>
        <row r="15275">
          <cell r="G15275">
            <v>513745</v>
          </cell>
          <cell r="H15275" t="str">
            <v xml:space="preserve">SUAREZ HERNANDEZ MONICA MERCEDES   </v>
          </cell>
          <cell r="I15275" t="str">
            <v xml:space="preserve">KALUZ SERVICIOS ADMINISTRATIVOS, S.A. DE C.V.                         </v>
          </cell>
        </row>
        <row r="15276">
          <cell r="G15276">
            <v>513983</v>
          </cell>
          <cell r="H15276" t="str">
            <v xml:space="preserve">NAVI SANCHEZ MOJICA                </v>
          </cell>
          <cell r="I15276" t="str">
            <v xml:space="preserve">MARIA AMPARO HERNANDEZ PERAIRE                                        </v>
          </cell>
        </row>
        <row r="15277">
          <cell r="G15277">
            <v>514014</v>
          </cell>
          <cell r="H15277" t="str">
            <v xml:space="preserve">NAVI SANCHEZ MOJICA                </v>
          </cell>
          <cell r="I15277" t="str">
            <v xml:space="preserve">JOSE LUIS GAYTAN CHAVOLLA                                             </v>
          </cell>
        </row>
        <row r="15278">
          <cell r="G15278">
            <v>515073</v>
          </cell>
          <cell r="H15278" t="str">
            <v xml:space="preserve">AZUCENA GUDI/O RAMIREZ             </v>
          </cell>
          <cell r="I15278" t="str">
            <v xml:space="preserve">DISTRIBUIDORA LIVERPOOL S.A. DE C.V.                                  </v>
          </cell>
        </row>
        <row r="15279">
          <cell r="G15279">
            <v>515321</v>
          </cell>
          <cell r="H15279" t="str">
            <v>AUDITORIA INTERNA (ILOCALIZABLES LI</v>
          </cell>
          <cell r="I15279" t="str">
            <v xml:space="preserve">GUILLERMO MEDINA TORRES                                               </v>
          </cell>
        </row>
        <row r="15280">
          <cell r="G15280">
            <v>515863</v>
          </cell>
          <cell r="H15280" t="str">
            <v xml:space="preserve">AZUCENA GUDI/O RAMIREZ             </v>
          </cell>
          <cell r="I15280" t="str">
            <v xml:space="preserve">ANA MOLCHADSKY LIVOVSKY                                               </v>
          </cell>
        </row>
        <row r="15281">
          <cell r="G15281">
            <v>516971</v>
          </cell>
          <cell r="H15281" t="str">
            <v xml:space="preserve">FERNANDO CUELLAR LOZANO            </v>
          </cell>
          <cell r="I15281" t="str">
            <v xml:space="preserve">MAGNOLO MARTINEZ TREVIﾑO                                              </v>
          </cell>
        </row>
        <row r="15282">
          <cell r="G15282">
            <v>517285</v>
          </cell>
          <cell r="H15282" t="str">
            <v xml:space="preserve">GABRIELA SANCHEZ PEREZ             </v>
          </cell>
          <cell r="I15282" t="str">
            <v xml:space="preserve">GABRIELA GUILLERMINA GUDIﾑO Y MENDEZ                                  </v>
          </cell>
        </row>
        <row r="15283">
          <cell r="G15283">
            <v>518934</v>
          </cell>
          <cell r="H15283" t="str">
            <v xml:space="preserve">ADRIANA I. MEJIA CASTILLO          </v>
          </cell>
          <cell r="I15283" t="str">
            <v xml:space="preserve">MARIA ALEJANDRA JACKS CHAVARRIA                                       </v>
          </cell>
        </row>
        <row r="15284">
          <cell r="G15284">
            <v>521213</v>
          </cell>
          <cell r="H15284" t="str">
            <v xml:space="preserve">EMMA YOLANDA RAMIREZ HUITRON       </v>
          </cell>
          <cell r="I15284" t="str">
            <v xml:space="preserve">JOSE ARMANDO ARIAS DE LA CRUZ                                         </v>
          </cell>
        </row>
        <row r="15285">
          <cell r="G15285">
            <v>521472</v>
          </cell>
          <cell r="H15285" t="str">
            <v xml:space="preserve">ADRIANA I. MEJIA CASTILLO          </v>
          </cell>
          <cell r="I15285" t="str">
            <v xml:space="preserve">MANUEL ZULOAGA CHAVEZ                                                 </v>
          </cell>
        </row>
        <row r="15286">
          <cell r="G15286">
            <v>522041</v>
          </cell>
          <cell r="H15286" t="str">
            <v xml:space="preserve">GABRIELA SANCHEZ PEREZ             </v>
          </cell>
          <cell r="I15286" t="str">
            <v xml:space="preserve">JORGE ARTURO PEREZ AGUILAR                                            </v>
          </cell>
        </row>
        <row r="15287">
          <cell r="G15287">
            <v>522134</v>
          </cell>
          <cell r="H15287" t="str">
            <v xml:space="preserve">GABRIELA SANCHEZ PEREZ             </v>
          </cell>
          <cell r="I15287" t="str">
            <v xml:space="preserve">BIENES PROGRAMADOS S.A DE C.V.                                        </v>
          </cell>
        </row>
        <row r="15288">
          <cell r="G15288">
            <v>523003</v>
          </cell>
          <cell r="H15288" t="str">
            <v xml:space="preserve">MINERVA OLVERA BONILLA             </v>
          </cell>
          <cell r="I15288" t="str">
            <v xml:space="preserve">ABELARDO LARA LOPEZ                                                   </v>
          </cell>
        </row>
        <row r="15289">
          <cell r="G15289">
            <v>523984</v>
          </cell>
          <cell r="H15289" t="str">
            <v xml:space="preserve">ALEJANDRA PEREZ MINA               </v>
          </cell>
          <cell r="I15289" t="str">
            <v xml:space="preserve">ERIKA GEORGINA GUTIERREZ CAPARROSO                                    </v>
          </cell>
        </row>
        <row r="15290">
          <cell r="G15290">
            <v>524571</v>
          </cell>
          <cell r="H15290" t="str">
            <v xml:space="preserve">CINTHYA ROCIO MARTINEZ SOL         </v>
          </cell>
          <cell r="I15290" t="str">
            <v xml:space="preserve">ACTIVARIABLE, S.A. DE C.V. SOCIEDAD DE INVERSION COMUN                </v>
          </cell>
        </row>
        <row r="15291">
          <cell r="G15291">
            <v>526874</v>
          </cell>
          <cell r="H15291" t="str">
            <v xml:space="preserve">ANAMAYTE TOPETE ESTRADA            </v>
          </cell>
          <cell r="I15291" t="str">
            <v xml:space="preserve">MARGARITA BEATRIZ MINA MOSS                                           </v>
          </cell>
        </row>
        <row r="15292">
          <cell r="G15292">
            <v>526882</v>
          </cell>
          <cell r="H15292" t="str">
            <v xml:space="preserve">ANAMAYTE TOPETE ESTRADA            </v>
          </cell>
          <cell r="I15292" t="str">
            <v xml:space="preserve">ANALYCIA PEREZ MINA                                                   </v>
          </cell>
        </row>
        <row r="15293">
          <cell r="G15293">
            <v>526943</v>
          </cell>
          <cell r="H15293" t="str">
            <v xml:space="preserve">ANDREA TORRES LOPEZ                </v>
          </cell>
          <cell r="I15293" t="str">
            <v xml:space="preserve">GRUPO INDUSTRIAL GIC S.A DE C.V                                       </v>
          </cell>
        </row>
        <row r="15294">
          <cell r="G15294">
            <v>527765</v>
          </cell>
          <cell r="H15294" t="str">
            <v xml:space="preserve">JAIME DAVID FAES                   </v>
          </cell>
          <cell r="I15294" t="str">
            <v xml:space="preserve">JUAN GUADARRAMA MARTINEZ                                              </v>
          </cell>
        </row>
        <row r="15295">
          <cell r="G15295">
            <v>528241</v>
          </cell>
          <cell r="H15295" t="str">
            <v xml:space="preserve">ALEJANDRA PEREZ MINA               </v>
          </cell>
          <cell r="I15295" t="str">
            <v xml:space="preserve">EMPRESARIOS INDUSTRIALES DE MEXICO SA DE CV                           </v>
          </cell>
        </row>
        <row r="15296">
          <cell r="G15296">
            <v>528254</v>
          </cell>
          <cell r="H15296" t="str">
            <v xml:space="preserve">ALEJANDRA PEREZ MINA               </v>
          </cell>
          <cell r="I15296" t="str">
            <v xml:space="preserve">GERMAN LARREA MOTA VELASCO                                            </v>
          </cell>
        </row>
        <row r="15297">
          <cell r="G15297">
            <v>528403</v>
          </cell>
          <cell r="H15297" t="str">
            <v xml:space="preserve">BELINDA YOLANDA ACOSTA GALINDO     </v>
          </cell>
          <cell r="I15297" t="str">
            <v>INSTITUTO DE SEGURIDAD Y SERVICIOS SOCIALES DE LOS TRABAJADORES AL SER</v>
          </cell>
        </row>
        <row r="15298">
          <cell r="G15298">
            <v>528471</v>
          </cell>
          <cell r="H15298" t="str">
            <v xml:space="preserve">ALEJANDRA PEREZ MINA               </v>
          </cell>
          <cell r="I15298" t="str">
            <v xml:space="preserve">DANIELA ROCHA CITO                                                    </v>
          </cell>
        </row>
        <row r="15299">
          <cell r="G15299">
            <v>528595</v>
          </cell>
          <cell r="H15299" t="str">
            <v xml:space="preserve">ALEJANDRA PEREZ MINA (PRIVEST)     </v>
          </cell>
          <cell r="I15299" t="str">
            <v xml:space="preserve">EUGENIA RODRIGUEZ NATAREN                                             </v>
          </cell>
        </row>
        <row r="15300">
          <cell r="G15300">
            <v>528741</v>
          </cell>
          <cell r="H15300" t="str">
            <v xml:space="preserve">ALEJANDRA PEREZ MINA               </v>
          </cell>
          <cell r="I15300" t="str">
            <v xml:space="preserve">JOSE ANTONIO FRAGOSO RODRIGUEZ                                        </v>
          </cell>
        </row>
        <row r="15301">
          <cell r="G15301">
            <v>529045</v>
          </cell>
          <cell r="H15301" t="str">
            <v xml:space="preserve">ANAMAYTE TOPETE ESTRADA            </v>
          </cell>
          <cell r="I15301" t="str">
            <v>CAMPOMAR, S.A. DE C.V. (PLAN DE PENSIONES POR JUBILACION, FALLECIMENTO</v>
          </cell>
        </row>
        <row r="15302">
          <cell r="G15302">
            <v>529051</v>
          </cell>
          <cell r="H15302" t="str">
            <v xml:space="preserve">ANAMAYTE TOPETE ESTRADA            </v>
          </cell>
          <cell r="I15302" t="str">
            <v>SERPASTA, S.A. DE C.V. (PLAN DE PENSIONES POR JUBILACION, FALLECIMIENT</v>
          </cell>
        </row>
        <row r="15303">
          <cell r="G15303">
            <v>529062</v>
          </cell>
          <cell r="H15303" t="str">
            <v xml:space="preserve">ANAMAYTE TOPETE ESTRADA            </v>
          </cell>
          <cell r="I15303" t="str">
            <v xml:space="preserve">LITOPLAS,S.A.DE C.V.(PLAN DE PENSIONES POR JUBILACION,FALLECIMIENTO,E </v>
          </cell>
        </row>
        <row r="15304">
          <cell r="G15304">
            <v>529302</v>
          </cell>
          <cell r="H15304" t="str">
            <v xml:space="preserve">ELVA ADRIANA JUAREZ ELIZONDO       </v>
          </cell>
          <cell r="I15304" t="str">
            <v>OLD MUTUAL OPERADORA DE FONDOS SA DE CV SOCIEDAD OPERADORA DE SOCIEDAD</v>
          </cell>
        </row>
        <row r="15305">
          <cell r="G15305">
            <v>529404</v>
          </cell>
          <cell r="H15305" t="str">
            <v xml:space="preserve">ALEJANDRA PEREZ MINA               </v>
          </cell>
          <cell r="I15305" t="str">
            <v xml:space="preserve">CARLOS MANUEL CALVO IRABIEN                                           </v>
          </cell>
        </row>
        <row r="15306">
          <cell r="G15306">
            <v>529592</v>
          </cell>
          <cell r="H15306" t="str">
            <v xml:space="preserve">ALEJANDRA PEREZ MINA               </v>
          </cell>
          <cell r="I15306" t="str">
            <v xml:space="preserve">NEXXUS CAPITAL PRIVATE EQUITY FUND VI,L.P.                            </v>
          </cell>
        </row>
        <row r="15307">
          <cell r="G15307">
            <v>530012</v>
          </cell>
          <cell r="H15307" t="str">
            <v xml:space="preserve">ALEJANDRA PEREZ MINA               </v>
          </cell>
          <cell r="I15307" t="str">
            <v xml:space="preserve">JORGE RODRIGUEZ FAMILIAR ALMADA                                       </v>
          </cell>
        </row>
        <row r="15308">
          <cell r="G15308">
            <v>530843</v>
          </cell>
          <cell r="H15308" t="str">
            <v xml:space="preserve">ALEJANDRA PEREZ MINA               </v>
          </cell>
          <cell r="I15308" t="str">
            <v xml:space="preserve">ELENA MUﾑOZ GONZALI                                                   </v>
          </cell>
        </row>
        <row r="15309">
          <cell r="G15309">
            <v>531002</v>
          </cell>
          <cell r="H15309" t="str">
            <v xml:space="preserve">ALEJANDRA PEREZ MINA               </v>
          </cell>
          <cell r="I15309" t="str">
            <v xml:space="preserve">MANUEL CALVO CALVO                                                    </v>
          </cell>
        </row>
        <row r="15310">
          <cell r="G15310">
            <v>531312</v>
          </cell>
          <cell r="H15310" t="str">
            <v xml:space="preserve">ALEJANDRA PEREZ MINA               </v>
          </cell>
          <cell r="I15310" t="str">
            <v xml:space="preserve">GRUPO FINANCIERO INTERACCIONES, S.A. DE C.V.                          </v>
          </cell>
        </row>
        <row r="15311">
          <cell r="G15311">
            <v>531702</v>
          </cell>
          <cell r="H15311" t="str">
            <v xml:space="preserve">ALEJANDRA PEREZ MINA (PRIVEST)     </v>
          </cell>
          <cell r="I15311" t="str">
            <v xml:space="preserve">GRUPO PRAFREY, S.A. DE C.V.                                           </v>
          </cell>
        </row>
        <row r="15312">
          <cell r="G15312">
            <v>531723</v>
          </cell>
          <cell r="H15312" t="str">
            <v xml:space="preserve">ALEJANDRA PEREZ MINA               </v>
          </cell>
          <cell r="I15312" t="str">
            <v xml:space="preserve">CARLOS MANUEL CALVO IRABIEN                                           </v>
          </cell>
        </row>
        <row r="15313">
          <cell r="G15313">
            <v>532261</v>
          </cell>
          <cell r="H15313" t="str">
            <v xml:space="preserve">GABRIELA SANCHEZ PEREZ             </v>
          </cell>
          <cell r="I15313" t="str">
            <v xml:space="preserve">ALIMENTARIOS Y TECNICA, S. DE R.L. DE C.V.                            </v>
          </cell>
        </row>
        <row r="15314">
          <cell r="G15314">
            <v>532581</v>
          </cell>
          <cell r="H15314" t="str">
            <v xml:space="preserve">ALEJANDRA PEREZ MINA               </v>
          </cell>
          <cell r="I15314" t="str">
            <v xml:space="preserve">PROYECTOS ORBIS, S.A. DE C.V.                                         </v>
          </cell>
        </row>
        <row r="15315">
          <cell r="G15315">
            <v>532872</v>
          </cell>
          <cell r="H15315" t="str">
            <v xml:space="preserve">ALEJANDRA PEREZ MINA               </v>
          </cell>
          <cell r="I15315" t="str">
            <v xml:space="preserve">MARION RUTH HALKIN ELIAS                                              </v>
          </cell>
        </row>
        <row r="15316">
          <cell r="G15316">
            <v>532885</v>
          </cell>
          <cell r="H15316" t="str">
            <v xml:space="preserve">ALEJANDRA PEREZ MINA               </v>
          </cell>
          <cell r="I15316" t="str">
            <v xml:space="preserve">MARIA DE LOURDES SANCHEZ PAREDES                                      </v>
          </cell>
        </row>
        <row r="15317">
          <cell r="G15317">
            <v>533221</v>
          </cell>
          <cell r="H15317" t="str">
            <v xml:space="preserve">ALEJANDRA PEREZ MINA               </v>
          </cell>
          <cell r="I15317" t="str">
            <v xml:space="preserve">HANS CHRISTIAN SCHROEDER JUNG                                         </v>
          </cell>
        </row>
        <row r="15318">
          <cell r="G15318">
            <v>533615</v>
          </cell>
          <cell r="H15318" t="str">
            <v xml:space="preserve">ALEJANDRA PEREZ MINA               </v>
          </cell>
          <cell r="I15318" t="str">
            <v xml:space="preserve">FONDO DE PROMOCION BURSATIL, S.A. DE C.V. SIRV                        </v>
          </cell>
        </row>
        <row r="15319">
          <cell r="G15319">
            <v>534281</v>
          </cell>
          <cell r="H15319" t="str">
            <v xml:space="preserve">ANAMAYTE TOPETE ESTRADA            </v>
          </cell>
          <cell r="I15319" t="str">
            <v xml:space="preserve">GRUPO NUTRISA S.A.B DE C.V.                                           </v>
          </cell>
        </row>
        <row r="15320">
          <cell r="G15320">
            <v>535091</v>
          </cell>
          <cell r="H15320" t="str">
            <v xml:space="preserve">ALEJANDRA PEREZ MINA               </v>
          </cell>
          <cell r="I15320" t="str">
            <v xml:space="preserve">OLGA RIVERO MAYO                                                      </v>
          </cell>
        </row>
        <row r="15321">
          <cell r="G15321">
            <v>535434</v>
          </cell>
          <cell r="H15321" t="str">
            <v xml:space="preserve">HUGO LIRA ROSALINO                 </v>
          </cell>
          <cell r="I15321" t="str">
            <v xml:space="preserve">ROSA EUGENIA TREVINO SADA                                             </v>
          </cell>
        </row>
        <row r="15322">
          <cell r="G15322">
            <v>535635</v>
          </cell>
          <cell r="H15322" t="str">
            <v xml:space="preserve">MARIO ALBERTO SANCHEZ BRAVO        </v>
          </cell>
          <cell r="I15322" t="str">
            <v xml:space="preserve">FID 2065 PARA EL PLAN DE PENSIONES JUBILADOS DE BANOBRAS              </v>
          </cell>
        </row>
        <row r="15323">
          <cell r="G15323">
            <v>535693</v>
          </cell>
          <cell r="H15323" t="str">
            <v xml:space="preserve">ALEJANDRA PEREZ MINA               </v>
          </cell>
          <cell r="I15323" t="str">
            <v xml:space="preserve">MAAK ARCA HOLDING, S.A.P.I. DE C.V.                                   </v>
          </cell>
        </row>
        <row r="15324">
          <cell r="G15324">
            <v>535783</v>
          </cell>
          <cell r="H15324" t="str">
            <v xml:space="preserve">FERNANDO CUELLAR LOZANO            </v>
          </cell>
          <cell r="I15324" t="str">
            <v xml:space="preserve">MARGARITA HERMELINDA SEPULVEDA GARCIA                                 </v>
          </cell>
        </row>
        <row r="15325">
          <cell r="G15325" t="str">
            <v xml:space="preserve">AZTECA  </v>
          </cell>
          <cell r="H15325" t="str">
            <v xml:space="preserve">AZUCENA GUDI/O (AA)                </v>
          </cell>
          <cell r="I15325" t="str">
            <v xml:space="preserve">BANCO AZTECA, S.A.                                                    </v>
          </cell>
        </row>
        <row r="15326">
          <cell r="G15326" t="str">
            <v>BANCMEXT</v>
          </cell>
          <cell r="H15326" t="str">
            <v xml:space="preserve">AZUCENA GUDI/O (AA)                </v>
          </cell>
          <cell r="I15326" t="str">
            <v xml:space="preserve">BANCO NACIONAL DE COMERCIO EXTERIOR S.N.C.                            </v>
          </cell>
        </row>
        <row r="15327">
          <cell r="G15327" t="str">
            <v>BANREGIO</v>
          </cell>
          <cell r="H15327" t="str">
            <v xml:space="preserve">AZUCENA GUDI/O (AA)                </v>
          </cell>
          <cell r="I15327" t="str">
            <v xml:space="preserve">BANCO REGIONAL DE MONTERREY, S. A.                                    </v>
          </cell>
        </row>
        <row r="15328">
          <cell r="G15328" t="str">
            <v xml:space="preserve">BBAJIO  </v>
          </cell>
          <cell r="H15328" t="str">
            <v xml:space="preserve">AZUCENA GUDI/O (AA)                </v>
          </cell>
          <cell r="I15328" t="str">
            <v xml:space="preserve">BANCO DEL BAJIO, S.A.                                                 </v>
          </cell>
        </row>
        <row r="15329">
          <cell r="G15329" t="str">
            <v xml:space="preserve">BBANCEN </v>
          </cell>
          <cell r="H15329" t="str">
            <v xml:space="preserve">AZUCENA GUDI/O (AA)                </v>
          </cell>
          <cell r="I15329" t="str">
            <v xml:space="preserve">BANCO DEL CENTRO, S. A.                                               </v>
          </cell>
        </row>
        <row r="15330">
          <cell r="G15330" t="str">
            <v xml:space="preserve">BBITAL  </v>
          </cell>
          <cell r="H15330" t="str">
            <v xml:space="preserve">AZUCENA GUDI/O (AA)                </v>
          </cell>
          <cell r="I15330" t="str">
            <v xml:space="preserve">BANCO BITAL, S.A.                                                     </v>
          </cell>
        </row>
        <row r="15331">
          <cell r="G15331" t="str">
            <v xml:space="preserve">BCP     </v>
          </cell>
          <cell r="H15331" t="str">
            <v xml:space="preserve">AZUCENA GUDI/O (AA)                </v>
          </cell>
          <cell r="I15331" t="str">
            <v xml:space="preserve">BCP SECURITES, LLC                                                    </v>
          </cell>
        </row>
        <row r="15332">
          <cell r="G15332" t="str">
            <v xml:space="preserve">BINVEX  </v>
          </cell>
          <cell r="H15332" t="str">
            <v xml:space="preserve">AZUCENA GUDI/O (AA)                </v>
          </cell>
          <cell r="I15332" t="str">
            <v xml:space="preserve">BANCO INVEX,S.A.                                                      </v>
          </cell>
        </row>
        <row r="15333">
          <cell r="G15333" t="str">
            <v xml:space="preserve">BMV     </v>
          </cell>
          <cell r="H15333" t="str">
            <v xml:space="preserve">AZUCENA GUDI/O (AA)                </v>
          </cell>
          <cell r="I15333" t="str">
            <v xml:space="preserve">BOLSA MEXICANA DE VALORES, SA DE CV                                   </v>
          </cell>
        </row>
        <row r="15334">
          <cell r="G15334" t="str">
            <v xml:space="preserve">BNAFIN  </v>
          </cell>
          <cell r="H15334" t="str">
            <v xml:space="preserve">AZUCENA GUDI/O (AA)                </v>
          </cell>
          <cell r="I15334" t="str">
            <v xml:space="preserve">NACIONAL FINANCIERA, S.N. C.                                          </v>
          </cell>
        </row>
        <row r="15335">
          <cell r="G15335" t="str">
            <v xml:space="preserve">BNAFIN  </v>
          </cell>
          <cell r="H15335" t="str">
            <v xml:space="preserve">AZUCENA GUDI/O (AA)                </v>
          </cell>
          <cell r="I15335" t="str">
            <v xml:space="preserve">NACIONAL FINANCIERA, S.N. C.                                          </v>
          </cell>
        </row>
        <row r="15336">
          <cell r="G15336" t="str">
            <v>BULLTICK</v>
          </cell>
          <cell r="H15336" t="str">
            <v xml:space="preserve">AZUCENA GUDI/O (AA)                </v>
          </cell>
          <cell r="I15336" t="str">
            <v xml:space="preserve">BULLTICK                                                              </v>
          </cell>
        </row>
        <row r="15337">
          <cell r="G15337" t="str">
            <v>BURSAMEX</v>
          </cell>
          <cell r="H15337" t="str">
            <v xml:space="preserve">AZUCENA GUDI/O (AA)                </v>
          </cell>
          <cell r="I15337" t="str">
            <v xml:space="preserve">ACTINVER CASA DE BOLSA, S.A. DE C.V.                                  </v>
          </cell>
        </row>
        <row r="15338">
          <cell r="G15338" t="str">
            <v xml:space="preserve">CBGBM   </v>
          </cell>
          <cell r="H15338" t="str">
            <v xml:space="preserve">AZUCENA GUDI/O (AA)                </v>
          </cell>
          <cell r="I15338" t="str">
            <v xml:space="preserve">GBM GRUPO BURSATIL MEXICA NO, S.A. DE C.V. CASA DE BOLSA              </v>
          </cell>
        </row>
        <row r="15339">
          <cell r="G15339" t="str">
            <v xml:space="preserve">CBINTER </v>
          </cell>
          <cell r="H15339" t="str">
            <v xml:space="preserve">AZUCENA GUDI/O (AA)                </v>
          </cell>
          <cell r="I15339" t="str">
            <v xml:space="preserve">INTERACCIONES CASA DE BOLSA, S.A. DE C.V.                             </v>
          </cell>
        </row>
        <row r="15340">
          <cell r="G15340" t="str">
            <v xml:space="preserve">CBINVEX </v>
          </cell>
          <cell r="H15340" t="str">
            <v xml:space="preserve">AZUCENA GUDI/O (AA)                </v>
          </cell>
          <cell r="I15340" t="str">
            <v xml:space="preserve">INVEX CASA DE BOLSA, S.A. DE C.V.                                     </v>
          </cell>
        </row>
        <row r="15341">
          <cell r="G15341" t="str">
            <v xml:space="preserve">CBSANT  </v>
          </cell>
          <cell r="H15341" t="str">
            <v xml:space="preserve">AZUCENA GUDI/O (AA)                </v>
          </cell>
          <cell r="I15341" t="str">
            <v xml:space="preserve">CASA DE BOLSA SANTANDER SERFIN, S.A. DE C.V.                          </v>
          </cell>
        </row>
        <row r="15342">
          <cell r="G15342" t="str">
            <v xml:space="preserve">CBVALUE </v>
          </cell>
          <cell r="H15342" t="str">
            <v xml:space="preserve">AZUCENA GUDI/O (AA)                </v>
          </cell>
          <cell r="I15342" t="str">
            <v xml:space="preserve">VALUE, S.A. DE C.V. CASA DE BOLSA                                     </v>
          </cell>
        </row>
        <row r="15343">
          <cell r="G15343" t="str">
            <v xml:space="preserve">DEUDA+  </v>
          </cell>
          <cell r="H15343" t="str">
            <v xml:space="preserve">AZUCENA GUDIﾑO                     </v>
          </cell>
          <cell r="I15343" t="str">
            <v xml:space="preserve">DEUDA+                                                                </v>
          </cell>
        </row>
        <row r="15344">
          <cell r="G15344" t="str">
            <v>DRESD E1</v>
          </cell>
          <cell r="H15344" t="str">
            <v xml:space="preserve">LIZBETH CRUZ VERA                  </v>
          </cell>
          <cell r="I15344" t="str">
            <v xml:space="preserve">DRESDNER RCM MEXICO OPERADORA DE FONDOS                               </v>
          </cell>
        </row>
        <row r="15345">
          <cell r="G15345" t="str">
            <v>DRESD M1</v>
          </cell>
          <cell r="H15345" t="str">
            <v xml:space="preserve">LIZBETH CRUZ VERA                  </v>
          </cell>
          <cell r="I15345" t="str">
            <v xml:space="preserve">DRESDNER RCM MEXICO OPERADORA DE FONDOS                               </v>
          </cell>
        </row>
        <row r="15346">
          <cell r="G15346" t="str">
            <v>GTIASREP</v>
          </cell>
          <cell r="H15346" t="str">
            <v xml:space="preserve">AZUCENA GUDI/O (AA)                </v>
          </cell>
          <cell r="I15346" t="str">
            <v xml:space="preserve">GARANTIAS RECIBIDAS POR REPORTO                                       </v>
          </cell>
        </row>
        <row r="15347">
          <cell r="G15347" t="str">
            <v xml:space="preserve">HIPOFED </v>
          </cell>
          <cell r="H15347" t="str">
            <v xml:space="preserve">AZUCENA GUDI/O (AA)                </v>
          </cell>
          <cell r="I15347" t="str">
            <v xml:space="preserve">HIPOTECARIA FEDERAL S.N.C                                             </v>
          </cell>
        </row>
        <row r="15348">
          <cell r="G15348" t="str">
            <v xml:space="preserve">INDEVAL </v>
          </cell>
          <cell r="H15348" t="str">
            <v xml:space="preserve">AZUCENA GUDI/O (AA)                </v>
          </cell>
          <cell r="I15348" t="str">
            <v xml:space="preserve">INSTITUTO DE DEPOSITO DE VALORES                                      </v>
          </cell>
        </row>
        <row r="15349">
          <cell r="G15349" t="str">
            <v xml:space="preserve">ING-GOB </v>
          </cell>
          <cell r="H15349" t="str">
            <v xml:space="preserve">AZUCENA GUDI/O (AA)                </v>
          </cell>
          <cell r="I15349" t="str">
            <v xml:space="preserve">ING-GOB                                                               </v>
          </cell>
        </row>
        <row r="15350">
          <cell r="G15350" t="str">
            <v xml:space="preserve">ING-PAT </v>
          </cell>
          <cell r="H15350" t="str">
            <v xml:space="preserve">AZUCENA GUDI/O (AA)                </v>
          </cell>
          <cell r="I15350" t="str">
            <v xml:space="preserve">ING-PAT                                                               </v>
          </cell>
        </row>
        <row r="15351">
          <cell r="G15351" t="str">
            <v xml:space="preserve">INGCETE </v>
          </cell>
          <cell r="H15351" t="str">
            <v xml:space="preserve">AZUCENA GUDI/O (AA)                </v>
          </cell>
          <cell r="I15351" t="str">
            <v xml:space="preserve">INGCETE                                                               </v>
          </cell>
        </row>
        <row r="15352">
          <cell r="G15352" t="str">
            <v xml:space="preserve">IPG     </v>
          </cell>
          <cell r="H15352" t="str">
            <v xml:space="preserve">AZUCENA GUDIﾑO                     </v>
          </cell>
          <cell r="I15352" t="str">
            <v xml:space="preserve">INVESTMENT PLACEMENT GROUP                                            </v>
          </cell>
        </row>
        <row r="15353">
          <cell r="G15353" t="str">
            <v xml:space="preserve">MEX     </v>
          </cell>
          <cell r="H15353" t="str">
            <v xml:space="preserve">AZUCENA GUDI/O (AA)                </v>
          </cell>
          <cell r="I15353" t="str">
            <v xml:space="preserve">MESA DINERO MEXICO                                                    </v>
          </cell>
        </row>
        <row r="15354">
          <cell r="G15354" t="str">
            <v xml:space="preserve">MEX     </v>
          </cell>
          <cell r="H15354" t="str">
            <v xml:space="preserve">AZUCENA GUDI/O (AA)                </v>
          </cell>
          <cell r="I15354" t="str">
            <v xml:space="preserve">MESA DINERO MEXICO                                                    </v>
          </cell>
        </row>
        <row r="15355">
          <cell r="G15355" t="str">
            <v xml:space="preserve">MEX     </v>
          </cell>
          <cell r="H15355" t="str">
            <v xml:space="preserve">AZUCENA GUDI/O (AA)                </v>
          </cell>
          <cell r="I15355" t="str">
            <v xml:space="preserve">MESA DINERO MEXICO                                                    </v>
          </cell>
        </row>
        <row r="15356">
          <cell r="G15356" t="str">
            <v xml:space="preserve">MEX     </v>
          </cell>
          <cell r="H15356" t="str">
            <v xml:space="preserve">AZUCENA GUDI/O (AA)                </v>
          </cell>
          <cell r="I15356" t="str">
            <v xml:space="preserve">MESA DINERO MEXICO                                                    </v>
          </cell>
        </row>
        <row r="15357">
          <cell r="G15357" t="str">
            <v xml:space="preserve">MEX     </v>
          </cell>
          <cell r="H15357" t="str">
            <v xml:space="preserve">AZUCENA GUDI/O (AA)                </v>
          </cell>
          <cell r="I15357" t="str">
            <v xml:space="preserve">MESA DINERO MEXICO                                                    </v>
          </cell>
        </row>
        <row r="15358">
          <cell r="G15358" t="str">
            <v xml:space="preserve">MEX     </v>
          </cell>
          <cell r="H15358" t="str">
            <v xml:space="preserve">AZUCENA GUDI/O (AA)                </v>
          </cell>
          <cell r="I15358" t="str">
            <v xml:space="preserve">MESA DINERO MEXICO                                                    </v>
          </cell>
        </row>
        <row r="15359">
          <cell r="G15359" t="str">
            <v xml:space="preserve">MEX     </v>
          </cell>
          <cell r="H15359" t="str">
            <v xml:space="preserve">AZUCENA GUDI/O (AA)                </v>
          </cell>
          <cell r="I15359" t="str">
            <v xml:space="preserve">MESA DINERO MEXICO                                                    </v>
          </cell>
        </row>
        <row r="15360">
          <cell r="G15360" t="str">
            <v xml:space="preserve">MONEX   </v>
          </cell>
          <cell r="H15360" t="str">
            <v xml:space="preserve">AZUCENA GUDI/O (AA)                </v>
          </cell>
          <cell r="I15360" t="str">
            <v xml:space="preserve">MONEX CASA DE BOLSA, S.A. DE C.V.                                     </v>
          </cell>
        </row>
        <row r="15361">
          <cell r="G15361" t="str">
            <v xml:space="preserve">MULTIVA </v>
          </cell>
          <cell r="H15361" t="str">
            <v xml:space="preserve">AZUCENA GUDI/O (AA)                </v>
          </cell>
          <cell r="I15361" t="str">
            <v xml:space="preserve">MULTIVALORES CASA DE BOLSA, S.A. DE C.V.                              </v>
          </cell>
        </row>
        <row r="15362">
          <cell r="G15362" t="str">
            <v xml:space="preserve">NAFFDLL </v>
          </cell>
          <cell r="H15362" t="str">
            <v xml:space="preserve">AZUCENA GUDI/O (AA)                </v>
          </cell>
          <cell r="I15362" t="str">
            <v xml:space="preserve">FONDO EN DOLARES NAFINSA                                              </v>
          </cell>
        </row>
        <row r="15363">
          <cell r="G15363" t="str">
            <v xml:space="preserve">NAFFP28 </v>
          </cell>
          <cell r="H15363" t="str">
            <v xml:space="preserve">AZUCENA GUDI/O (AA)                </v>
          </cell>
          <cell r="I15363" t="str">
            <v xml:space="preserve">FONDO RENDIMIENTO NAFINSA                                             </v>
          </cell>
        </row>
        <row r="15364">
          <cell r="G15364" t="str">
            <v xml:space="preserve">NAFM-EX </v>
          </cell>
          <cell r="H15364" t="str">
            <v xml:space="preserve">AZUCENA GUDI/O (AA)                </v>
          </cell>
          <cell r="I15364" t="str">
            <v xml:space="preserve">FONDO DE CONSERVACION PATRIMONIAL NAFINSA                             </v>
          </cell>
        </row>
        <row r="15365">
          <cell r="G15365" t="str">
            <v xml:space="preserve">SURCETE </v>
          </cell>
          <cell r="H15365" t="str">
            <v xml:space="preserve">AZUCENA GUDI/O (AA)                </v>
          </cell>
          <cell r="I15365" t="str">
            <v xml:space="preserve">SURCETE                                                               </v>
          </cell>
        </row>
        <row r="15366">
          <cell r="G15366" t="str">
            <v xml:space="preserve">TOKIO   </v>
          </cell>
          <cell r="H15366" t="str">
            <v xml:space="preserve">AZUCENA GUDI/O (AA)                </v>
          </cell>
          <cell r="I15366" t="str">
            <v xml:space="preserve">BANK OF TOKYO MITSUBISHI, S.A.                                        </v>
          </cell>
        </row>
        <row r="15367">
          <cell r="G15367" t="str">
            <v xml:space="preserve">VALPRE  </v>
          </cell>
          <cell r="H15367" t="str">
            <v xml:space="preserve">AZUCENA GUDI/O (AA)                </v>
          </cell>
          <cell r="I15367" t="str">
            <v xml:space="preserve">PRESTAMO DE VALORES                                                   </v>
          </cell>
        </row>
        <row r="15368">
          <cell r="G15368" t="str">
            <v xml:space="preserve">VALPRE  </v>
          </cell>
          <cell r="H15368" t="str">
            <v xml:space="preserve">AZUCENA GUDI/O (AA)                </v>
          </cell>
          <cell r="I15368" t="str">
            <v xml:space="preserve">PRESTAMO DE VALORES                                                   </v>
          </cell>
        </row>
        <row r="15369">
          <cell r="G15369" t="str">
            <v xml:space="preserve">VECTOR  </v>
          </cell>
          <cell r="H15369" t="str">
            <v xml:space="preserve">AZUCENA GUDI/O (AA)                </v>
          </cell>
          <cell r="I15369" t="str">
            <v xml:space="preserve">VECTOR CASA DE BOLSA, S. A. DE C.V.                                   </v>
          </cell>
        </row>
        <row r="15370">
          <cell r="G15370">
            <v>11243</v>
          </cell>
          <cell r="H15370" t="str">
            <v xml:space="preserve">AZUCENA GUDIﾑO                     </v>
          </cell>
          <cell r="I15370" t="str">
            <v xml:space="preserve">CASA DE BOLSA VE POR MAS S.A. DE C.V. (MESA)                          </v>
          </cell>
        </row>
        <row r="15371">
          <cell r="G15371">
            <v>11291</v>
          </cell>
          <cell r="H15371" t="str">
            <v xml:space="preserve">AZUCENA GUDIﾑO                     </v>
          </cell>
          <cell r="I15371" t="str">
            <v xml:space="preserve">GARANTIAS ENTREGADAS POR REPORTO                                      </v>
          </cell>
        </row>
        <row r="15372">
          <cell r="G15372">
            <v>11314</v>
          </cell>
          <cell r="H15372" t="str">
            <v xml:space="preserve">CINTHYA ROCIO MARTINEZ SOL         </v>
          </cell>
          <cell r="I15372" t="str">
            <v xml:space="preserve">CBVE POR MAS ARBITRAJE                                                </v>
          </cell>
        </row>
        <row r="15373">
          <cell r="G15373">
            <v>11322</v>
          </cell>
          <cell r="H15373" t="str">
            <v xml:space="preserve">AZUCENA GUDIﾑO                     </v>
          </cell>
          <cell r="I15373" t="str">
            <v xml:space="preserve">CASA DE BOLSA VE POR MAS S.A. DE C.V. (MESA 1)                        </v>
          </cell>
        </row>
        <row r="15374">
          <cell r="G15374">
            <v>11504</v>
          </cell>
          <cell r="H15374" t="str">
            <v>AUDITORIA INTERNA (ILOCALIZABLES LI</v>
          </cell>
          <cell r="I15374" t="str">
            <v xml:space="preserve">FUTUROS OPERADOR SYP                                                  </v>
          </cell>
        </row>
        <row r="15375">
          <cell r="G15375">
            <v>11506</v>
          </cell>
          <cell r="H15375" t="str">
            <v xml:space="preserve">AZUCENA GUDIﾑO                     </v>
          </cell>
          <cell r="I15375" t="str">
            <v xml:space="preserve">FUTUROS OPERADOR SYP                                                  </v>
          </cell>
        </row>
        <row r="15376">
          <cell r="G15376">
            <v>11516</v>
          </cell>
          <cell r="H15376" t="str">
            <v xml:space="preserve">CINTHYA ROCIO MARTINEZ SOL         </v>
          </cell>
          <cell r="I15376" t="str">
            <v xml:space="preserve">C.B. VE POR MAS FUTUROS SOCIO LIQUIDADOR SCOTIA INVERLAT              </v>
          </cell>
        </row>
        <row r="15377">
          <cell r="G15377">
            <v>11528</v>
          </cell>
          <cell r="H15377" t="str">
            <v xml:space="preserve">CINTHYA ROCIO MARTINEZ SOL         </v>
          </cell>
          <cell r="I15377" t="str">
            <v xml:space="preserve">FUTUROS OPERADOR BANCOMER.                                            </v>
          </cell>
        </row>
        <row r="15378">
          <cell r="G15378">
            <v>11932</v>
          </cell>
          <cell r="H15378" t="str">
            <v xml:space="preserve">CINTHYA ROCIO MARTINEZ SOL         </v>
          </cell>
          <cell r="I15378" t="str">
            <v xml:space="preserve">CASA DE BOLSA VE POR MAS S.A. DE C.V. POSICION PISO DE REMATES        </v>
          </cell>
        </row>
        <row r="15379">
          <cell r="G15379">
            <v>106294</v>
          </cell>
          <cell r="H15379" t="str">
            <v xml:space="preserve">ABRAHAM AARON SHUBICH Y JALIF      </v>
          </cell>
          <cell r="I15379" t="str">
            <v xml:space="preserve">ALEJANDRO SALGADO.                                                    </v>
          </cell>
        </row>
        <row r="15380">
          <cell r="G15380">
            <v>119993</v>
          </cell>
          <cell r="H15380" t="str">
            <v xml:space="preserve">AZUCENA GUDIﾑO                     </v>
          </cell>
          <cell r="I15380" t="str">
            <v xml:space="preserve">OPERACION CAMBIOS                                                     </v>
          </cell>
        </row>
        <row r="15381">
          <cell r="G15381">
            <v>249345</v>
          </cell>
          <cell r="H15381" t="str">
            <v xml:space="preserve">RITA MA. GARZA CANTU               </v>
          </cell>
          <cell r="I15381" t="str">
            <v xml:space="preserve">ALICIA MONTFORT RUBIN                                                 </v>
          </cell>
        </row>
        <row r="15382">
          <cell r="G15382">
            <v>264125</v>
          </cell>
          <cell r="H15382" t="str">
            <v xml:space="preserve">RITA MA. GARZA CANTU               </v>
          </cell>
          <cell r="I15382" t="str">
            <v xml:space="preserve">SERGIO YTURRIA GARCIA                                                 </v>
          </cell>
        </row>
        <row r="15383">
          <cell r="G15383">
            <v>325694</v>
          </cell>
          <cell r="H15383" t="str">
            <v xml:space="preserve">ADRIANA I. MEJIA CASTILLO          </v>
          </cell>
          <cell r="I15383" t="str">
            <v xml:space="preserve">MA. ANA GARZA BARRIENTOS                                              </v>
          </cell>
        </row>
        <row r="15384">
          <cell r="G15384">
            <v>333172</v>
          </cell>
          <cell r="H15384" t="str">
            <v xml:space="preserve">EVELIA VENEGAS CASTILLO            </v>
          </cell>
          <cell r="I15384" t="str">
            <v xml:space="preserve">LUCERO ORVA/ANOS DE LEBRIJA                                           </v>
          </cell>
        </row>
        <row r="15385">
          <cell r="G15385">
            <v>338237</v>
          </cell>
          <cell r="H15385" t="str">
            <v xml:space="preserve">EVELIA VENEGAS CASTILLO            </v>
          </cell>
          <cell r="I15385" t="str">
            <v xml:space="preserve">ANTONIO GARCIA ACU/A                                                  </v>
          </cell>
        </row>
        <row r="15386">
          <cell r="G15386">
            <v>363531</v>
          </cell>
          <cell r="H15386" t="str">
            <v xml:space="preserve">ABRAHAM AARON SHUBICH Y JALIF      </v>
          </cell>
          <cell r="I15386" t="str">
            <v xml:space="preserve">RUBEN JAIME BARADON CAPON                                             </v>
          </cell>
        </row>
        <row r="15387">
          <cell r="G15387">
            <v>372016</v>
          </cell>
          <cell r="H15387" t="str">
            <v xml:space="preserve">RITA MA. GARZA CANTU               </v>
          </cell>
          <cell r="I15387" t="str">
            <v xml:space="preserve">MALAQUIAS AGUIRRE LOPEZ                                               </v>
          </cell>
        </row>
        <row r="15388">
          <cell r="G15388">
            <v>379338</v>
          </cell>
          <cell r="H15388" t="str">
            <v xml:space="preserve">HUGO LIRA ROSALINO                 </v>
          </cell>
          <cell r="I15388" t="str">
            <v xml:space="preserve">JORGE MARTINEZ BROHEZ                                                 </v>
          </cell>
        </row>
        <row r="15389">
          <cell r="G15389">
            <v>379735</v>
          </cell>
          <cell r="H15389" t="str">
            <v xml:space="preserve">RITA MA. GARZA CANTU               </v>
          </cell>
          <cell r="I15389" t="str">
            <v xml:space="preserve">PEDRO VALDEZ GUERRERO                                                 </v>
          </cell>
        </row>
        <row r="15390">
          <cell r="G15390">
            <v>413188</v>
          </cell>
          <cell r="H15390" t="str">
            <v>AUDITORIA INTERNA (ILOCALIZABLES LI</v>
          </cell>
          <cell r="I15390" t="str">
            <v xml:space="preserve">BANCO UNION,S.A. DIVISION FIDUCIARIA PARA PERSONAS MORALES            </v>
          </cell>
        </row>
        <row r="15391">
          <cell r="G15391">
            <v>413244</v>
          </cell>
          <cell r="H15391" t="str">
            <v>AUDITORIA INTERNA (ILOCALIZABLES LI</v>
          </cell>
          <cell r="I15391" t="str">
            <v xml:space="preserve">BANCO UNION,S.A. DIVISION FIDUCIARIA PARA PERSONAS FISICAS            </v>
          </cell>
        </row>
        <row r="15392">
          <cell r="G15392">
            <v>422551</v>
          </cell>
          <cell r="H15392" t="str">
            <v>AUDITORIA INTERNA (ILOCALIZABLES LI</v>
          </cell>
          <cell r="I15392" t="str">
            <v xml:space="preserve">BANCA CREMI, S.A. DIVISION FIDUCIARIA PARA PERSONAS FISICAS           </v>
          </cell>
        </row>
        <row r="15393">
          <cell r="G15393">
            <v>422564</v>
          </cell>
          <cell r="H15393" t="str">
            <v>AUDITORIA INTERNA (ILOCALIZABLES LI</v>
          </cell>
          <cell r="I15393" t="str">
            <v xml:space="preserve">BANCA CREMI, S.A. DIVISION FIDUCIARIA PARA PERSONAS MORALES           </v>
          </cell>
        </row>
        <row r="15394">
          <cell r="G15394">
            <v>425774</v>
          </cell>
          <cell r="H15394" t="str">
            <v>AUDITORIA INTERNA (ILOCALIZABLES LI</v>
          </cell>
          <cell r="I15394" t="str">
            <v xml:space="preserve">BANCO OBRERO, S.A. DIVISION FIDUCIARIA PARA PERSONAS FISICAS          </v>
          </cell>
        </row>
        <row r="15395">
          <cell r="G15395">
            <v>425782</v>
          </cell>
          <cell r="H15395" t="str">
            <v>AUDITORIA INTERNA (ILOCALIZABLES LI</v>
          </cell>
          <cell r="I15395" t="str">
            <v xml:space="preserve">BANCO OBRERO, S.A. DIVISION FIDUCIARIA PARA PERSONAS MORALES          </v>
          </cell>
        </row>
        <row r="15396">
          <cell r="G15396">
            <v>426271</v>
          </cell>
          <cell r="H15396" t="str">
            <v xml:space="preserve">EVELIA VENEGAS CASTILLO            </v>
          </cell>
          <cell r="I15396" t="str">
            <v xml:space="preserve">SERGIO PERALTA NAVARRETE                                              </v>
          </cell>
        </row>
        <row r="15397">
          <cell r="G15397">
            <v>435623</v>
          </cell>
          <cell r="H15397" t="str">
            <v xml:space="preserve">EVELIA VENEGAS CASTILLO            </v>
          </cell>
          <cell r="I15397" t="str">
            <v xml:space="preserve">MODESTA ROJO ARCINIEGA                                                </v>
          </cell>
        </row>
        <row r="15398">
          <cell r="G15398">
            <v>444073</v>
          </cell>
          <cell r="H15398" t="str">
            <v xml:space="preserve">MARIA EVELINA JOHNSTON PIMENTEL    </v>
          </cell>
          <cell r="I15398" t="str">
            <v xml:space="preserve">COMUNICACION TANGIBLE  S.A  DE C.V.                                   </v>
          </cell>
        </row>
        <row r="15399">
          <cell r="G15399">
            <v>445631</v>
          </cell>
          <cell r="H15399" t="str">
            <v xml:space="preserve">MARIA EVELINA JOHNSTON PIMENTEL    </v>
          </cell>
          <cell r="I15399" t="str">
            <v xml:space="preserve">RICARDO MEDELLIN FUENTES                                              </v>
          </cell>
        </row>
        <row r="15400">
          <cell r="G15400">
            <v>449843</v>
          </cell>
          <cell r="H15400" t="str">
            <v xml:space="preserve">RITA MA. GARZA CANTU               </v>
          </cell>
          <cell r="I15400" t="str">
            <v xml:space="preserve">VALSPAR MEXICANA S.A. DE C.V. .                                       </v>
          </cell>
        </row>
        <row r="15401">
          <cell r="G15401">
            <v>452713</v>
          </cell>
          <cell r="H15401" t="str">
            <v xml:space="preserve">EVELIA VENEGAS CASTILLO            </v>
          </cell>
          <cell r="I15401" t="str">
            <v xml:space="preserve">CARLOS FONCERRADA RAMIREZ                                             </v>
          </cell>
        </row>
        <row r="15402">
          <cell r="G15402">
            <v>456425</v>
          </cell>
          <cell r="H15402" t="str">
            <v xml:space="preserve">RAFAEL CASTILLA VIRUES             </v>
          </cell>
          <cell r="I15402" t="str">
            <v xml:space="preserve">ANTONIO ORDO/EZ MANCERA                                               </v>
          </cell>
        </row>
        <row r="15403">
          <cell r="G15403">
            <v>460571</v>
          </cell>
          <cell r="H15403" t="str">
            <v xml:space="preserve">GABRIELA SANCHEZ PEREZ (I.A.V.)    </v>
          </cell>
          <cell r="I15403" t="str">
            <v xml:space="preserve">GERARDO VARGAS ACOSTA                                                 </v>
          </cell>
        </row>
        <row r="15404">
          <cell r="G15404">
            <v>472602</v>
          </cell>
          <cell r="H15404" t="str">
            <v xml:space="preserve">ABRAHAM AARON SHUBICH Y JALIF      </v>
          </cell>
          <cell r="I15404" t="str">
            <v xml:space="preserve">PRODUCTOS PESQUEROS MAREDEN S.A. DE C.V.(FONDO DE AHORRO)             </v>
          </cell>
        </row>
        <row r="15405">
          <cell r="G15405">
            <v>474132</v>
          </cell>
          <cell r="H15405" t="str">
            <v xml:space="preserve">CANDELARIO ELIAS MANRIQUEZ         </v>
          </cell>
          <cell r="I15405" t="str">
            <v xml:space="preserve">AFORE AZTECA, S.A. DE C.V. POR CTA. DE SIEFORE AZTECA,S.A. DE C.V.    </v>
          </cell>
        </row>
        <row r="15406">
          <cell r="G15406">
            <v>476575</v>
          </cell>
          <cell r="H15406" t="str">
            <v xml:space="preserve">MARIA EVELINA JOHNSTON PIMENTEL    </v>
          </cell>
          <cell r="I15406" t="str">
            <v xml:space="preserve">IRMA DELIA CAMARENA GARCIA                                            </v>
          </cell>
        </row>
        <row r="15407">
          <cell r="G15407">
            <v>477961</v>
          </cell>
          <cell r="H15407" t="str">
            <v xml:space="preserve">MARIA EVELINA JOHNSTON PIMENTEL    </v>
          </cell>
          <cell r="I15407" t="str">
            <v xml:space="preserve">TATIANA GONZALEZ CRUZ                                                 </v>
          </cell>
        </row>
        <row r="15408">
          <cell r="G15408">
            <v>479325</v>
          </cell>
          <cell r="H15408" t="str">
            <v>JOSUE GERARDO RAMIREZ ESPA/A FUENTE</v>
          </cell>
          <cell r="I15408" t="str">
            <v xml:space="preserve">RENE SALVADOR GUTIERREZ JIMENEZ                                       </v>
          </cell>
        </row>
        <row r="15409">
          <cell r="G15409">
            <v>481223</v>
          </cell>
          <cell r="H15409" t="str">
            <v xml:space="preserve">GABRIELA SANCHEZ PEREZ (I.A.V.)    </v>
          </cell>
          <cell r="I15409" t="str">
            <v xml:space="preserve">CESAR AUGUSTO MARTINEZ RAMOS                                          </v>
          </cell>
        </row>
        <row r="15410">
          <cell r="G15410">
            <v>482441</v>
          </cell>
          <cell r="H15410" t="str">
            <v xml:space="preserve">HUGO LIRA ROSALINO                 </v>
          </cell>
          <cell r="I15410" t="str">
            <v xml:space="preserve">FRANCISCO ACERO VILLARRUEL                                            </v>
          </cell>
        </row>
        <row r="15411">
          <cell r="G15411">
            <v>485234</v>
          </cell>
          <cell r="H15411" t="str">
            <v xml:space="preserve">RITA MA. GARZA CANTU               </v>
          </cell>
          <cell r="I15411" t="str">
            <v xml:space="preserve">ANA MARIA AGUILAR RAMIREZ                                             </v>
          </cell>
        </row>
        <row r="15412">
          <cell r="G15412">
            <v>486513</v>
          </cell>
          <cell r="H15412" t="str">
            <v xml:space="preserve">NAVI SANCHEZ MOJICA                </v>
          </cell>
          <cell r="I15412" t="str">
            <v xml:space="preserve">CRISTOBAL HERNANDEZ MENDOZA                                           </v>
          </cell>
        </row>
        <row r="15413">
          <cell r="G15413">
            <v>488562</v>
          </cell>
          <cell r="H15413" t="str">
            <v xml:space="preserve">HUGO LIRA ROSALINO                 </v>
          </cell>
          <cell r="I15413" t="str">
            <v xml:space="preserve">FAUSTO RAMIREZ GRAJALES                                               </v>
          </cell>
        </row>
        <row r="15414">
          <cell r="G15414">
            <v>492963</v>
          </cell>
          <cell r="H15414" t="str">
            <v xml:space="preserve">ARAIZA ROLDAN SERGIO ARTURO        </v>
          </cell>
          <cell r="I15414" t="str">
            <v xml:space="preserve">INVESTMENT PLACEMENT GROUP                                            </v>
          </cell>
        </row>
        <row r="15415">
          <cell r="G15415">
            <v>492992</v>
          </cell>
          <cell r="H15415" t="str">
            <v xml:space="preserve">MARIA EVELINA JOHNSTON PIMENTEL    </v>
          </cell>
          <cell r="I15415" t="str">
            <v xml:space="preserve">PATRICIA JOHNSTON PIMENTEL                                            </v>
          </cell>
        </row>
        <row r="15416">
          <cell r="G15416">
            <v>495401</v>
          </cell>
          <cell r="H15416" t="str">
            <v xml:space="preserve">NAVI SANCHEZ MOJICA                </v>
          </cell>
          <cell r="I15416" t="str">
            <v xml:space="preserve">LABORATORIOS KENER, S.A. DE C.V.                                      </v>
          </cell>
        </row>
        <row r="15417">
          <cell r="G15417">
            <v>500412</v>
          </cell>
          <cell r="H15417" t="str">
            <v xml:space="preserve">AZUCENA GUDI/O                     </v>
          </cell>
          <cell r="I15417" t="str">
            <v xml:space="preserve">RODRIGO GUTIERREZ VAZQUEZ                                             </v>
          </cell>
        </row>
        <row r="15418">
          <cell r="G15418">
            <v>500451</v>
          </cell>
          <cell r="H15418" t="str">
            <v xml:space="preserve">AZUCENA GUDI/O                     </v>
          </cell>
          <cell r="I15418" t="str">
            <v xml:space="preserve">OSCAR ROBLESGIL ANTILLON                                              </v>
          </cell>
        </row>
        <row r="15419">
          <cell r="G15419">
            <v>502932</v>
          </cell>
          <cell r="H15419" t="str">
            <v xml:space="preserve">RAFAEL CASTILLA VIRUES             </v>
          </cell>
          <cell r="I15419" t="str">
            <v xml:space="preserve">DANIEL MADERO HERNANDEZ                                               </v>
          </cell>
        </row>
        <row r="15420">
          <cell r="G15420">
            <v>506041</v>
          </cell>
          <cell r="H15420" t="str">
            <v xml:space="preserve">AZUCENA GUDI/O RAMIREZ             </v>
          </cell>
          <cell r="I15420" t="str">
            <v xml:space="preserve">LUIS ALBERTO MARTINEZ SALAZAR                                         </v>
          </cell>
        </row>
        <row r="15421">
          <cell r="G15421">
            <v>506372</v>
          </cell>
          <cell r="H15421" t="str">
            <v xml:space="preserve">RITA MA. GARZA CANTU               </v>
          </cell>
          <cell r="I15421" t="str">
            <v xml:space="preserve">VALSPAR ARIES COATINGS, S DE R.L. DE C.V.                             </v>
          </cell>
        </row>
        <row r="15422">
          <cell r="G15422">
            <v>508592</v>
          </cell>
          <cell r="H15422" t="str">
            <v xml:space="preserve">AZUCENA GUDI/O                     </v>
          </cell>
          <cell r="I15422" t="str">
            <v xml:space="preserve">MARCOS SERRANO CEBALLOS                                               </v>
          </cell>
        </row>
        <row r="15423">
          <cell r="G15423">
            <v>508672</v>
          </cell>
          <cell r="H15423" t="str">
            <v xml:space="preserve">RAFAEL CASTILLA VIRUES             </v>
          </cell>
          <cell r="I15423" t="str">
            <v xml:space="preserve">JOSE RAFAEL DE LOS COBOS GONZALEZ                                     </v>
          </cell>
        </row>
        <row r="15424">
          <cell r="G15424">
            <v>509201</v>
          </cell>
          <cell r="H15424" t="str">
            <v xml:space="preserve">AZUCENA GUDI/O                     </v>
          </cell>
          <cell r="I15424" t="str">
            <v xml:space="preserve">KAREN SALAS FIGUEROA                                                  </v>
          </cell>
        </row>
        <row r="15425">
          <cell r="G15425">
            <v>510694</v>
          </cell>
          <cell r="H15425" t="str">
            <v xml:space="preserve">AZUCENA GUDI/O RAMIREZ             </v>
          </cell>
          <cell r="I15425" t="str">
            <v xml:space="preserve">CESAR FABIAN MARIN GUTIERREZ                                          </v>
          </cell>
        </row>
        <row r="15426">
          <cell r="G15426">
            <v>510741</v>
          </cell>
          <cell r="H15426" t="str">
            <v xml:space="preserve">AZUCENA GUDI/O                     </v>
          </cell>
          <cell r="I15426" t="str">
            <v xml:space="preserve">JUAN MANUEL GALLEGOS MENDEZ                                           </v>
          </cell>
        </row>
        <row r="15427">
          <cell r="G15427">
            <v>511754</v>
          </cell>
          <cell r="H15427" t="str">
            <v xml:space="preserve">AZUCENA GUDI/O RAMIREZ             </v>
          </cell>
          <cell r="I15427" t="str">
            <v xml:space="preserve">JESUS PEREZ PADILLA                                                   </v>
          </cell>
        </row>
        <row r="15428">
          <cell r="G15428">
            <v>512293</v>
          </cell>
          <cell r="H15428" t="str">
            <v xml:space="preserve">LUIS FRANCISCO RODRIGUEZ PEﾑA      </v>
          </cell>
          <cell r="I15428" t="str">
            <v xml:space="preserve">EDUARDO BERLANGA PATIﾑO                                               </v>
          </cell>
        </row>
        <row r="15429">
          <cell r="G15429">
            <v>512556</v>
          </cell>
          <cell r="H15429" t="str">
            <v xml:space="preserve">EMPLEADOS                          </v>
          </cell>
          <cell r="I15429" t="str">
            <v xml:space="preserve">AGUSTIN SAMUEL GUTIERREZ PANTOJA                                      </v>
          </cell>
        </row>
        <row r="15430">
          <cell r="G15430">
            <v>512584</v>
          </cell>
          <cell r="H15430" t="str">
            <v xml:space="preserve">MARIO ALBERTO SANCHEZ BRAVO        </v>
          </cell>
          <cell r="I15430" t="str">
            <v>COMPASS INVESTMENTS CUATRO S.A. DE C.V. SOCIEDAD DE INVERSION EN INSTR</v>
          </cell>
        </row>
        <row r="15431">
          <cell r="G15431">
            <v>513753</v>
          </cell>
          <cell r="H15431" t="str">
            <v xml:space="preserve">GABRIELA SUSANA FLORES ALVAREZ     </v>
          </cell>
          <cell r="I15431" t="str">
            <v xml:space="preserve">ERIK JOSE MARIO VARGAS CADENA                                         </v>
          </cell>
        </row>
        <row r="15432">
          <cell r="G15432">
            <v>514713</v>
          </cell>
          <cell r="H15432" t="str">
            <v xml:space="preserve">AZUCENA GUDI/O RAMIREZ             </v>
          </cell>
          <cell r="I15432" t="str">
            <v xml:space="preserve">DIEGO ALAN HERNANDEZ BARRIOS                                          </v>
          </cell>
        </row>
        <row r="15433">
          <cell r="G15433">
            <v>515781</v>
          </cell>
          <cell r="H15433" t="str">
            <v xml:space="preserve">CANDELARIO ELIAS MANRIQUEZ         </v>
          </cell>
          <cell r="I15433" t="str">
            <v xml:space="preserve">BANCO SANTANDER MEXICO S.A. FIDEICOMISO 24-1                          </v>
          </cell>
        </row>
        <row r="15434">
          <cell r="G15434">
            <v>516114</v>
          </cell>
          <cell r="H15434" t="str">
            <v xml:space="preserve">ALEXANDRO SANTILLAN GALLARDO       </v>
          </cell>
          <cell r="I15434" t="str">
            <v xml:space="preserve">JOSE KALACH SACAL                                                     </v>
          </cell>
        </row>
        <row r="15435">
          <cell r="G15435">
            <v>516212</v>
          </cell>
          <cell r="H15435" t="str">
            <v xml:space="preserve">LIDIA GONZALEZ LEAL                </v>
          </cell>
          <cell r="I15435" t="str">
            <v>INSTITUTO DE SEGURIDAD Y SERVICIOS SOCIALES DE LOS TRABAJADORES DEL ES</v>
          </cell>
        </row>
        <row r="15436">
          <cell r="G15436">
            <v>516381</v>
          </cell>
          <cell r="H15436" t="str">
            <v xml:space="preserve">MINERVA OLVERA BONILLA (C.M.S.)    </v>
          </cell>
          <cell r="I15436" t="str">
            <v>INSTITUTO DE SEGURIDAD Y SERVICIOS SOCIALES DE LOS TRABAJADORES AL SER</v>
          </cell>
        </row>
        <row r="15437">
          <cell r="G15437">
            <v>516413</v>
          </cell>
          <cell r="H15437" t="str">
            <v xml:space="preserve">GABRIELA SANCHEZ PEREZ             </v>
          </cell>
          <cell r="I15437" t="str">
            <v xml:space="preserve">LARA DURAND STERN                                                     </v>
          </cell>
        </row>
        <row r="15438">
          <cell r="G15438">
            <v>517042</v>
          </cell>
          <cell r="H15438" t="str">
            <v xml:space="preserve">GABRIELA SANCHEZ PEREZ             </v>
          </cell>
          <cell r="I15438" t="str">
            <v xml:space="preserve">DAVID ALBERT SAADIA HARVY                                             </v>
          </cell>
        </row>
        <row r="15439">
          <cell r="G15439">
            <v>517112</v>
          </cell>
          <cell r="H15439" t="str">
            <v xml:space="preserve">ALEXANDRO SANTILLAN GALLARDO       </v>
          </cell>
          <cell r="I15439" t="str">
            <v xml:space="preserve">INMOBILIARIA LEON MARINO S.A. DE C.V.                                 </v>
          </cell>
        </row>
        <row r="15440">
          <cell r="G15440">
            <v>518403</v>
          </cell>
          <cell r="H15440" t="str">
            <v xml:space="preserve">MINERVA OLVERA BONILLA             </v>
          </cell>
          <cell r="I15440" t="str">
            <v xml:space="preserve">MARGARITA ALIAGA GARGOLLO                                             </v>
          </cell>
        </row>
        <row r="15441">
          <cell r="G15441">
            <v>519562</v>
          </cell>
          <cell r="H15441" t="str">
            <v xml:space="preserve">EMPLEADOS                          </v>
          </cell>
          <cell r="I15441" t="str">
            <v xml:space="preserve">MIGUEL LEONARDO SANCHEZ CASTILLO                                      </v>
          </cell>
        </row>
        <row r="15442">
          <cell r="G15442">
            <v>520563</v>
          </cell>
          <cell r="H15442" t="str">
            <v xml:space="preserve">MARIA EVELINA JOHNSTON PIMENTEL    </v>
          </cell>
          <cell r="I15442" t="str">
            <v xml:space="preserve">TENEDORA VEXMAS, S.A. DE C.V.                                         </v>
          </cell>
        </row>
        <row r="15443">
          <cell r="G15443">
            <v>521003</v>
          </cell>
          <cell r="H15443" t="str">
            <v xml:space="preserve">MINERVA OLVERA BONILLA             </v>
          </cell>
          <cell r="I15443" t="str">
            <v xml:space="preserve">GUILLERMO ENCINAS MARIN                                               </v>
          </cell>
        </row>
        <row r="15444">
          <cell r="G15444">
            <v>521591</v>
          </cell>
          <cell r="H15444" t="str">
            <v xml:space="preserve">GABRIELA SANCHEZ PEREZ             </v>
          </cell>
          <cell r="I15444" t="str">
            <v xml:space="preserve">JACOBO JUSTINO HIRSCHHORN ROTHSCHILD                                  </v>
          </cell>
        </row>
        <row r="15445">
          <cell r="G15445">
            <v>521623</v>
          </cell>
          <cell r="H15445" t="str">
            <v xml:space="preserve">ADRIANA I. MEJIA CASTILLO          </v>
          </cell>
          <cell r="I15445" t="str">
            <v xml:space="preserve">VALOR SIERRA NORTE, S.A.P.I, DE C.V.                                  </v>
          </cell>
        </row>
        <row r="15446">
          <cell r="G15446">
            <v>522191</v>
          </cell>
          <cell r="H15446" t="str">
            <v xml:space="preserve">LUIS FRANCISCO RODRIGUEZ PEﾑA      </v>
          </cell>
          <cell r="I15446" t="str">
            <v xml:space="preserve">JOSE LUIS CAMPOS GONZALEZ                                             </v>
          </cell>
        </row>
        <row r="15447">
          <cell r="G15447">
            <v>522313</v>
          </cell>
          <cell r="H15447" t="str">
            <v xml:space="preserve">RAFAEL CASTILLA VIRUES             </v>
          </cell>
          <cell r="I15447" t="str">
            <v xml:space="preserve">ALEXANDER GRINBERG SOLODKIN                                           </v>
          </cell>
        </row>
        <row r="15448">
          <cell r="G15448">
            <v>522974</v>
          </cell>
          <cell r="H15448" t="str">
            <v xml:space="preserve">MARIO ALBERTO SANCHEZ BRAVO        </v>
          </cell>
          <cell r="I15448" t="str">
            <v xml:space="preserve">COMPASS INVESTMENTS TRECE SA DE CV S I I D                            </v>
          </cell>
        </row>
        <row r="15449">
          <cell r="G15449">
            <v>523123</v>
          </cell>
          <cell r="H15449" t="str">
            <v xml:space="preserve">AZUCENA GUDI/O                     </v>
          </cell>
          <cell r="I15449" t="str">
            <v xml:space="preserve">JESUS MU/OZ LOPEZ                                                     </v>
          </cell>
        </row>
        <row r="15450">
          <cell r="G15450">
            <v>524854</v>
          </cell>
          <cell r="H15450" t="str">
            <v xml:space="preserve">MARIO ALBERTO SANCHEZ BRAVO        </v>
          </cell>
          <cell r="I15450" t="str">
            <v xml:space="preserve">NACIONAL MONTE DE PIEDAD IAP                                          </v>
          </cell>
        </row>
        <row r="15451">
          <cell r="G15451">
            <v>525073</v>
          </cell>
          <cell r="H15451" t="str">
            <v xml:space="preserve">JANET FRANCO BRAVO                 </v>
          </cell>
          <cell r="I15451" t="str">
            <v xml:space="preserve">VERONICA IVONNET MARTINEZ OROZCO                                      </v>
          </cell>
        </row>
        <row r="15452">
          <cell r="G15452">
            <v>525364</v>
          </cell>
          <cell r="H15452" t="str">
            <v xml:space="preserve">FRANCISCO JOSE AVALOS ORTEGA       </v>
          </cell>
          <cell r="I15452" t="str">
            <v xml:space="preserve">ESTEBAN PLACIDO MALAZZO SACCONI                                       </v>
          </cell>
        </row>
        <row r="15453">
          <cell r="G15453">
            <v>525782</v>
          </cell>
          <cell r="H15453" t="str">
            <v xml:space="preserve">JAIME DAVID FAES                   </v>
          </cell>
          <cell r="I15453" t="str">
            <v>BANCO AZTECA, S.A., INSTITUCION DE BANCA MULTIPLE, DIVISION FIDUCIARIA</v>
          </cell>
        </row>
        <row r="15454">
          <cell r="G15454">
            <v>526052</v>
          </cell>
          <cell r="H15454" t="str">
            <v xml:space="preserve">AZUCENA GUDI/O                     </v>
          </cell>
          <cell r="I15454" t="str">
            <v xml:space="preserve">DAVI RODRIGUES DA COSTA                                               </v>
          </cell>
        </row>
        <row r="15455">
          <cell r="G15455">
            <v>526131</v>
          </cell>
          <cell r="H15455" t="str">
            <v xml:space="preserve">JAIME DAVID FAES                   </v>
          </cell>
          <cell r="I15455" t="str">
            <v xml:space="preserve">RICARDO BENJAMIN SALINAS PLIEGO                                       </v>
          </cell>
        </row>
        <row r="15456">
          <cell r="G15456">
            <v>527363</v>
          </cell>
          <cell r="H15456" t="str">
            <v xml:space="preserve">LUIS FRANCISCO RODRIGUEZ PEﾑA      </v>
          </cell>
          <cell r="I15456" t="str">
            <v xml:space="preserve">CONSUBANCO S.A. INSTITUCION DE BANCA MULTIPLE                         </v>
          </cell>
        </row>
        <row r="15457">
          <cell r="G15457">
            <v>527731</v>
          </cell>
          <cell r="H15457" t="str">
            <v xml:space="preserve">ALEJANDRA PEREZ MINA               </v>
          </cell>
          <cell r="I15457" t="str">
            <v xml:space="preserve">ANA MARIA ESTRADA OSA                                                 </v>
          </cell>
        </row>
        <row r="15458">
          <cell r="G15458">
            <v>528143</v>
          </cell>
          <cell r="H15458" t="str">
            <v xml:space="preserve">JANET FRANCO BRAVO                 </v>
          </cell>
          <cell r="I15458" t="str">
            <v xml:space="preserve">ZINA PODOLSKY RAPOPORT                                                </v>
          </cell>
        </row>
        <row r="15459">
          <cell r="G15459">
            <v>528956</v>
          </cell>
          <cell r="H15459" t="str">
            <v xml:space="preserve">EMPLEADOS                          </v>
          </cell>
          <cell r="I15459" t="str">
            <v xml:space="preserve">ANASTASIO GUERRERO DIAZ                                               </v>
          </cell>
        </row>
        <row r="15460">
          <cell r="G15460">
            <v>530174</v>
          </cell>
          <cell r="H15460" t="str">
            <v xml:space="preserve">EVELIA VENEGAS CASTILLO            </v>
          </cell>
          <cell r="I15460" t="str">
            <v xml:space="preserve">PAULA GARCIA MARTINEZ PARENTE                                         </v>
          </cell>
        </row>
        <row r="15461">
          <cell r="G15461">
            <v>531204</v>
          </cell>
          <cell r="H15461" t="str">
            <v xml:space="preserve">ALEJANDRA PEREZ MINA               </v>
          </cell>
          <cell r="I15461" t="str">
            <v xml:space="preserve">LUMA, L.P.                                                            </v>
          </cell>
        </row>
        <row r="15462">
          <cell r="G15462">
            <v>531214</v>
          </cell>
          <cell r="H15462" t="str">
            <v xml:space="preserve">ALEJANDRA PEREZ MINA               </v>
          </cell>
          <cell r="I15462" t="str">
            <v xml:space="preserve">CARIANA, L.P.                                                         </v>
          </cell>
        </row>
        <row r="15463">
          <cell r="G15463">
            <v>531223</v>
          </cell>
          <cell r="H15463" t="str">
            <v xml:space="preserve">ALEJANDRA PEREZ MINA               </v>
          </cell>
          <cell r="I15463" t="str">
            <v xml:space="preserve">PARELIA, L.P.                                                         </v>
          </cell>
        </row>
        <row r="15464">
          <cell r="G15464">
            <v>531632</v>
          </cell>
          <cell r="H15464" t="str">
            <v xml:space="preserve">HUGO LIRA ROSALINO                 </v>
          </cell>
          <cell r="I15464" t="str">
            <v xml:space="preserve">ROBERTO MERCADO DIAZ                                                  </v>
          </cell>
        </row>
        <row r="15465">
          <cell r="G15465">
            <v>532303</v>
          </cell>
          <cell r="H15465" t="str">
            <v xml:space="preserve">EMPLEADOS                          </v>
          </cell>
          <cell r="I15465" t="str">
            <v xml:space="preserve">EDUARDO ZAGA LEWINSON                                                 </v>
          </cell>
        </row>
        <row r="15466">
          <cell r="G15466">
            <v>533115</v>
          </cell>
          <cell r="H15466" t="str">
            <v xml:space="preserve">ANAMAYTE TOPETE ESTRADA            </v>
          </cell>
          <cell r="I15466" t="str">
            <v xml:space="preserve">MARIBEL TORRES BARRERA                                                </v>
          </cell>
        </row>
        <row r="15467">
          <cell r="G15467">
            <v>533493</v>
          </cell>
          <cell r="H15467" t="str">
            <v xml:space="preserve">BELINDA YOLANDA ACOSTA GALINDO     </v>
          </cell>
          <cell r="I15467" t="str">
            <v xml:space="preserve">GERARDO DE LA FUENTE DORANTES                                         </v>
          </cell>
        </row>
        <row r="15468">
          <cell r="G15468">
            <v>533534</v>
          </cell>
          <cell r="H15468" t="str">
            <v xml:space="preserve">EMPLEADOS                          </v>
          </cell>
          <cell r="I15468" t="str">
            <v xml:space="preserve">I/IGO AGUILAR VERTIZ                                                  </v>
          </cell>
        </row>
        <row r="15469">
          <cell r="G15469">
            <v>533575</v>
          </cell>
          <cell r="H15469" t="str">
            <v xml:space="preserve">GABRIEL RODRIGO BAENA CASTUERA     </v>
          </cell>
          <cell r="I15469" t="str">
            <v xml:space="preserve">GABRIEL VENTOSA MORENO                                                </v>
          </cell>
        </row>
        <row r="15470">
          <cell r="G15470">
            <v>534043</v>
          </cell>
          <cell r="H15470" t="str">
            <v>JOSUE GERARDO RAMIREZ ESPA/A FUENTE</v>
          </cell>
          <cell r="I15470" t="str">
            <v xml:space="preserve">PAPELERA PROGRESO S.A. DE C.V.                                        </v>
          </cell>
        </row>
        <row r="15471">
          <cell r="G15471">
            <v>534134</v>
          </cell>
          <cell r="H15471" t="str">
            <v xml:space="preserve">GABRIELA SUSANA FLORES ALVAREZ     </v>
          </cell>
          <cell r="I15471" t="str">
            <v xml:space="preserve">ELIAS DAYAN HARARI                                                    </v>
          </cell>
        </row>
        <row r="15472">
          <cell r="G15472">
            <v>534273</v>
          </cell>
          <cell r="H15472" t="str">
            <v xml:space="preserve">ALEJANDRO DE LA GARZA GARCIA       </v>
          </cell>
          <cell r="I15472" t="str">
            <v xml:space="preserve">ALFREDO ARTURO MARCOS VALDES                                          </v>
          </cell>
        </row>
        <row r="15473">
          <cell r="G15473">
            <v>534384</v>
          </cell>
          <cell r="H15473" t="str">
            <v xml:space="preserve">ALEJANDRA PEREZ MINA               </v>
          </cell>
          <cell r="I15473" t="str">
            <v>BANSI, S.A., FIDEICOMISO DE ADMINISTRACION PATRIMONIAL CON FINES SUCES</v>
          </cell>
        </row>
        <row r="15474">
          <cell r="G15474">
            <v>534392</v>
          </cell>
          <cell r="H15474" t="str">
            <v xml:space="preserve">ALEJANDRA PEREZ MINA (DMOS)        </v>
          </cell>
          <cell r="I15474" t="str">
            <v xml:space="preserve">ALBERTO MARQUEZ ZAVALA                                                </v>
          </cell>
        </row>
        <row r="15475">
          <cell r="G15475">
            <v>534424</v>
          </cell>
          <cell r="H15475" t="str">
            <v xml:space="preserve">GABRIELA SANCHEZ PEREZ             </v>
          </cell>
          <cell r="I15475" t="str">
            <v xml:space="preserve">LIORA OVSEIOVICH DE SHEINBERG                                         </v>
          </cell>
        </row>
        <row r="15476">
          <cell r="G15476">
            <v>534453</v>
          </cell>
          <cell r="H15476" t="str">
            <v xml:space="preserve">EMMA YOLANDA RAMIREZ HUITRON       </v>
          </cell>
          <cell r="I15476" t="str">
            <v xml:space="preserve">ANA CRISTINA BASALO PEREZ                                             </v>
          </cell>
        </row>
        <row r="15477">
          <cell r="G15477">
            <v>534461</v>
          </cell>
          <cell r="H15477" t="str">
            <v xml:space="preserve">AZUCENA GUDI/O RAMIREZ             </v>
          </cell>
          <cell r="I15477" t="str">
            <v xml:space="preserve">GREGORIO CUEVAS MIRANDA                                               </v>
          </cell>
        </row>
        <row r="15478">
          <cell r="G15478">
            <v>534612</v>
          </cell>
          <cell r="H15478" t="str">
            <v xml:space="preserve">GABRIELA SUSANA FLORES ALVAREZ     </v>
          </cell>
          <cell r="I15478" t="str">
            <v xml:space="preserve">ARANTZAZU DEL VALLE DIHARCE                                           </v>
          </cell>
        </row>
        <row r="15479">
          <cell r="G15479">
            <v>534625</v>
          </cell>
          <cell r="H15479" t="str">
            <v xml:space="preserve">GABRIELA SUSANA FLORES ALVAREZ     </v>
          </cell>
          <cell r="I15479" t="str">
            <v xml:space="preserve">JOSE EDUARDO DEL VALLE DIHARCE                                        </v>
          </cell>
        </row>
        <row r="15480">
          <cell r="G15480">
            <v>534634</v>
          </cell>
          <cell r="H15480" t="str">
            <v xml:space="preserve">ALEJANDRA PEREZ MINA (DMOS)        </v>
          </cell>
          <cell r="I15480" t="str">
            <v xml:space="preserve">TANIOS ESTEBAN HADAD                                                  </v>
          </cell>
        </row>
        <row r="15481">
          <cell r="G15481">
            <v>534691</v>
          </cell>
          <cell r="H15481" t="str">
            <v xml:space="preserve">EMPLEADOS                          </v>
          </cell>
          <cell r="I15481" t="str">
            <v xml:space="preserve">MIRIAM MARTINEZ SUAREZ                                                </v>
          </cell>
        </row>
        <row r="15482">
          <cell r="G15482">
            <v>534715</v>
          </cell>
          <cell r="H15482" t="str">
            <v>JOSUE GERARDO RAMIREZ ESPA/A FUENTE</v>
          </cell>
          <cell r="I15482" t="str">
            <v xml:space="preserve">  COMERCIALIZADORA ALCOLORE SAPI DE CV                                </v>
          </cell>
        </row>
        <row r="15483">
          <cell r="G15483">
            <v>534731</v>
          </cell>
          <cell r="H15483" t="str">
            <v xml:space="preserve">ELVA ADRIANA JUAREZ ELIZONDO       </v>
          </cell>
          <cell r="I15483" t="str">
            <v xml:space="preserve">CONSTRUCTORA INDUSTRIAL DE MONCLOVA SA DE CV                          </v>
          </cell>
        </row>
        <row r="15484">
          <cell r="G15484">
            <v>534752</v>
          </cell>
          <cell r="H15484" t="str">
            <v xml:space="preserve">RICARDO OCTAVIO PAZ CUEVAS         </v>
          </cell>
          <cell r="I15484" t="str">
            <v xml:space="preserve">JOSE GILBERTO MORALES LOPEZ                                           </v>
          </cell>
        </row>
        <row r="15485">
          <cell r="G15485">
            <v>534803</v>
          </cell>
          <cell r="H15485" t="str">
            <v xml:space="preserve">EVELIA VENEGAS CASTILLO            </v>
          </cell>
          <cell r="I15485" t="str">
            <v xml:space="preserve">KLINIKA DEL ENCUENTRO, S.A. DE C.V.                                   </v>
          </cell>
        </row>
        <row r="15486">
          <cell r="G15486">
            <v>534821</v>
          </cell>
          <cell r="H15486" t="str">
            <v xml:space="preserve">MARIO ALBERTO SANCHEZ BRAVO        </v>
          </cell>
          <cell r="I15486" t="str">
            <v xml:space="preserve">CASA DE BOLSA VE POR MAS, S.A. DE C.V. FID/205                        </v>
          </cell>
        </row>
        <row r="15487">
          <cell r="G15487">
            <v>534842</v>
          </cell>
          <cell r="H15487" t="str">
            <v xml:space="preserve">GABRIELA SANCHEZ PEREZ (I.A.V.)    </v>
          </cell>
          <cell r="I15487" t="str">
            <v xml:space="preserve">MOISES DAVID MORENO MARTINEZ                                          </v>
          </cell>
        </row>
        <row r="15488">
          <cell r="G15488">
            <v>534856</v>
          </cell>
          <cell r="H15488" t="str">
            <v xml:space="preserve">ARAIZA ROLDAN SERGIO ARTURO        </v>
          </cell>
          <cell r="I15488" t="str">
            <v xml:space="preserve">FONDO DIARIO NAFINSA S.A. DE C.V.                                     </v>
          </cell>
        </row>
        <row r="15489">
          <cell r="G15489">
            <v>534871</v>
          </cell>
          <cell r="H15489" t="str">
            <v xml:space="preserve">ALEJANDRA PEREZ MINA               </v>
          </cell>
          <cell r="I15489" t="str">
            <v xml:space="preserve">JORGE FLAVIO MONROY GOMEZ TAGLE                                       </v>
          </cell>
        </row>
        <row r="15490">
          <cell r="G15490">
            <v>534901</v>
          </cell>
          <cell r="H15490" t="str">
            <v xml:space="preserve">ALEJANDRA PEREZ MINA               </v>
          </cell>
          <cell r="I15490" t="str">
            <v xml:space="preserve">ADALBERTO ROBLES RABAGO                                               </v>
          </cell>
        </row>
        <row r="15491">
          <cell r="G15491">
            <v>534912</v>
          </cell>
          <cell r="H15491" t="str">
            <v xml:space="preserve">SUAREZ HERNANDEZ MONICA MERCEDES   </v>
          </cell>
          <cell r="I15491" t="str">
            <v xml:space="preserve">ELOISA DE GRACIA OCEJO GOMEZ                                          </v>
          </cell>
        </row>
        <row r="15492">
          <cell r="G15492">
            <v>534924</v>
          </cell>
          <cell r="H15492" t="str">
            <v xml:space="preserve">XIMENA ROLDAN NAVA                 </v>
          </cell>
          <cell r="I15492" t="str">
            <v xml:space="preserve">MOISES SOFFER AZULAY                                                  </v>
          </cell>
        </row>
        <row r="15493">
          <cell r="G15493">
            <v>534932</v>
          </cell>
          <cell r="H15493" t="str">
            <v xml:space="preserve">ELVA ADRIANA JUAREZ ELIZONDO       </v>
          </cell>
          <cell r="I15493" t="str">
            <v xml:space="preserve">MARIA CRISTINA DE LOURDES ARIZPE NARRO                                </v>
          </cell>
        </row>
        <row r="15494">
          <cell r="G15494">
            <v>534945</v>
          </cell>
          <cell r="H15494" t="str">
            <v>JOSUE GERARDO RAMIREZ ESPA/A FUENTE</v>
          </cell>
          <cell r="I15494" t="str">
            <v xml:space="preserve">LUIS SANCHEZ LIZARDI                                                  </v>
          </cell>
        </row>
        <row r="15495">
          <cell r="G15495">
            <v>534953</v>
          </cell>
          <cell r="H15495" t="str">
            <v>JOSUE GERARDO RAMIREZ ESPA/A FUENTE</v>
          </cell>
          <cell r="I15495" t="str">
            <v xml:space="preserve">LUIS GERARDO SANCHEZ MARTINEZ                                         </v>
          </cell>
        </row>
        <row r="15496">
          <cell r="G15496">
            <v>534961</v>
          </cell>
          <cell r="H15496" t="str">
            <v>JOSUE GERARDO RAMIREZ ESPA/A FUENTE</v>
          </cell>
          <cell r="I15496" t="str">
            <v xml:space="preserve">MIGUEL ANGEL SANCHEZ MARTINEZ                                         </v>
          </cell>
        </row>
        <row r="15497">
          <cell r="G15497">
            <v>534974</v>
          </cell>
          <cell r="H15497" t="str">
            <v>JOSUE GERARDO RAMIREZ ESPA/A FUENTE</v>
          </cell>
          <cell r="I15497" t="str">
            <v xml:space="preserve">ALEJANDRO SANCHEZ MARTINEZ                                            </v>
          </cell>
        </row>
        <row r="15498">
          <cell r="G15498">
            <v>534995</v>
          </cell>
          <cell r="H15498" t="str">
            <v xml:space="preserve">MARIO ALBERTO SANCHEZ BRAVO        </v>
          </cell>
          <cell r="I15498" t="str">
            <v xml:space="preserve">CASA DE BOLSA VE POR MAS, SA DE CV  FID-206 PT                        </v>
          </cell>
        </row>
        <row r="15499">
          <cell r="G15499">
            <v>535062</v>
          </cell>
          <cell r="H15499" t="str">
            <v xml:space="preserve">ADRIANA I. MEJIA CASTILLO          </v>
          </cell>
          <cell r="I15499" t="str">
            <v xml:space="preserve">JOSE CARMEN GARCIA DE LEON                                            </v>
          </cell>
        </row>
        <row r="15500">
          <cell r="G15500">
            <v>535172</v>
          </cell>
          <cell r="H15500" t="str">
            <v xml:space="preserve">SUAREZ HERNANDEZ MONICA MERCEDES   </v>
          </cell>
          <cell r="I15500" t="str">
            <v xml:space="preserve">JUAN PABLO MORALES BROC                                               </v>
          </cell>
        </row>
        <row r="15501">
          <cell r="G15501">
            <v>535212</v>
          </cell>
          <cell r="H15501" t="str">
            <v xml:space="preserve">MARIA EVELINA JOHNSTON PIMENTEL    </v>
          </cell>
          <cell r="I15501" t="str">
            <v xml:space="preserve">ENRIQUE JAFIF LEISERSON                                               </v>
          </cell>
        </row>
        <row r="15502">
          <cell r="G15502">
            <v>535225</v>
          </cell>
          <cell r="H15502" t="str">
            <v xml:space="preserve">MARIA EVELINA JOHNSTON PIMENTEL    </v>
          </cell>
          <cell r="I15502" t="str">
            <v xml:space="preserve">FELIX JAFIF ESQUENAZI                                                 </v>
          </cell>
        </row>
        <row r="15503">
          <cell r="G15503">
            <v>535234</v>
          </cell>
          <cell r="H15503" t="str">
            <v xml:space="preserve">LUIS FRANCISCO RODRIGUEZ PEﾑA      </v>
          </cell>
          <cell r="I15503" t="str">
            <v xml:space="preserve">ELVIA QUINTERO SANCHEZ                                                </v>
          </cell>
        </row>
        <row r="15504">
          <cell r="G15504">
            <v>535262</v>
          </cell>
          <cell r="H15504" t="str">
            <v xml:space="preserve">JANET FRANCO BRAVO                 </v>
          </cell>
          <cell r="I15504" t="str">
            <v xml:space="preserve">PREVEX AGENTE DE SEGUROS Y DE FIANZAS S.A. DE C.V.                    </v>
          </cell>
        </row>
        <row r="15505">
          <cell r="G15505">
            <v>535275</v>
          </cell>
          <cell r="H15505" t="str">
            <v xml:space="preserve">JANET FRANCO BRAVO                 </v>
          </cell>
          <cell r="I15505" t="str">
            <v xml:space="preserve">DESARROLLO INMOBILIARIO Y EDIFICACIONES S.A. DE C.V.                  </v>
          </cell>
        </row>
        <row r="15506">
          <cell r="G15506">
            <v>535291</v>
          </cell>
          <cell r="H15506" t="str">
            <v xml:space="preserve">MINERVA OLVERA BONILLA             </v>
          </cell>
          <cell r="I15506" t="str">
            <v xml:space="preserve">EVERCORE CASA DE BOLSA, S.A DE C.V DIV. FID. F0157 GENERAL            </v>
          </cell>
        </row>
        <row r="15507">
          <cell r="G15507">
            <v>535302</v>
          </cell>
          <cell r="H15507" t="str">
            <v xml:space="preserve">MINERVA OLVERA BONILLA             </v>
          </cell>
          <cell r="I15507" t="str">
            <v xml:space="preserve">EVERCORE CASA DE BOLSA, S.A DE C.V DIV. FID. F0156 GENERAL            </v>
          </cell>
        </row>
        <row r="15508">
          <cell r="G15508">
            <v>535373</v>
          </cell>
          <cell r="H15508" t="str">
            <v xml:space="preserve">LUIS FRANCISCO RODRIGUEZ PEﾑA      </v>
          </cell>
          <cell r="I15508" t="str">
            <v xml:space="preserve">MARIA ALEJANDRA OSORNIO ANGELES                                       </v>
          </cell>
        </row>
        <row r="15509">
          <cell r="G15509">
            <v>535381</v>
          </cell>
          <cell r="H15509" t="str">
            <v xml:space="preserve">LUIS FRANCISCO RODRIGUEZ PEﾑA      </v>
          </cell>
          <cell r="I15509" t="str">
            <v xml:space="preserve">JAVIER TINAJERO GARCIA                                                </v>
          </cell>
        </row>
        <row r="15510">
          <cell r="G15510">
            <v>535404</v>
          </cell>
          <cell r="H15510" t="str">
            <v xml:space="preserve">HUGO LIRA ROSALINO                 </v>
          </cell>
          <cell r="I15510" t="str">
            <v xml:space="preserve">RAFAEL CARLOS MUNOZ MARTINEZ                                          </v>
          </cell>
        </row>
        <row r="15511">
          <cell r="G15511">
            <v>535421</v>
          </cell>
          <cell r="H15511" t="str">
            <v xml:space="preserve">ALEJANDRO DE LA GARZA GARCIA       </v>
          </cell>
          <cell r="I15511" t="str">
            <v xml:space="preserve">ROBERTO SERNA ROMERO                                                  </v>
          </cell>
        </row>
        <row r="15512">
          <cell r="G15512">
            <v>535442</v>
          </cell>
          <cell r="H15512" t="str">
            <v xml:space="preserve">SUAREZ HERNANDEZ MONICA MERCEDES   </v>
          </cell>
          <cell r="I15512" t="str">
            <v xml:space="preserve">LEOPOLDO MANUEL CREUS DEL VALLE                                       </v>
          </cell>
        </row>
        <row r="15513">
          <cell r="G15513">
            <v>535456</v>
          </cell>
          <cell r="H15513" t="str">
            <v xml:space="preserve">AZUCENA GUDI/O RAMIREZ             </v>
          </cell>
          <cell r="I15513" t="str">
            <v xml:space="preserve">HONORABLE CAMARA DE DIPUTADOS                                         </v>
          </cell>
        </row>
        <row r="15514">
          <cell r="G15514">
            <v>535492</v>
          </cell>
          <cell r="H15514" t="str">
            <v xml:space="preserve">ALEJANDRA PEREZ MINA               </v>
          </cell>
          <cell r="I15514" t="str">
            <v xml:space="preserve">JOSE ANGEL GALLEGOS VILLASEﾑOR                                        </v>
          </cell>
        </row>
        <row r="15515">
          <cell r="G15515">
            <v>535502</v>
          </cell>
          <cell r="H15515" t="str">
            <v xml:space="preserve">LUIS FRANCISCO RODRIGUEZ PEﾑA      </v>
          </cell>
          <cell r="I15515" t="str">
            <v xml:space="preserve">CLAUDIA GABRIELA VEGA ROSARIO                                         </v>
          </cell>
        </row>
        <row r="15516">
          <cell r="G15516">
            <v>535512</v>
          </cell>
          <cell r="H15516" t="str">
            <v xml:space="preserve">GABRIELA SANCHEZ PEREZ             </v>
          </cell>
          <cell r="I15516" t="str">
            <v xml:space="preserve">KAMAL ABBUD NEME                                                      </v>
          </cell>
        </row>
        <row r="15517">
          <cell r="G15517">
            <v>535524</v>
          </cell>
          <cell r="H15517" t="str">
            <v xml:space="preserve">LUIS FRANCISCO RODRIGUEZ PEﾑA      </v>
          </cell>
          <cell r="I15517" t="str">
            <v xml:space="preserve">JUANA MARIA MACIAS MERCADO                                            </v>
          </cell>
        </row>
        <row r="15518">
          <cell r="G15518">
            <v>535532</v>
          </cell>
          <cell r="H15518" t="str">
            <v xml:space="preserve">LUIS FRANCISCO RODRIGUEZ PEﾑA      </v>
          </cell>
          <cell r="I15518" t="str">
            <v xml:space="preserve">MARTHA ISABEL PINTO PINTO                                             </v>
          </cell>
        </row>
        <row r="15519">
          <cell r="G15519">
            <v>535545</v>
          </cell>
          <cell r="H15519" t="str">
            <v xml:space="preserve">LUIS FRANCISCO RODRIGUEZ PEﾑA      </v>
          </cell>
          <cell r="I15519" t="str">
            <v xml:space="preserve">JORGE JESUS CARAZA RAMOS                                              </v>
          </cell>
        </row>
        <row r="15520">
          <cell r="G15520">
            <v>535553</v>
          </cell>
          <cell r="H15520" t="str">
            <v xml:space="preserve">LUIS FRANCISCO RODRIGUEZ PEﾑA      </v>
          </cell>
          <cell r="I15520" t="str">
            <v xml:space="preserve">JORGE ANTONIO TABOADA Y GONZALEZ                                      </v>
          </cell>
        </row>
        <row r="15521">
          <cell r="G15521">
            <v>535561</v>
          </cell>
          <cell r="H15521" t="str">
            <v xml:space="preserve">LUIS FRANCISCO RODRIGUEZ PEﾑA      </v>
          </cell>
          <cell r="I15521" t="str">
            <v xml:space="preserve">RICARDO RINCON SARO                                                   </v>
          </cell>
        </row>
        <row r="15522">
          <cell r="G15522">
            <v>535574</v>
          </cell>
          <cell r="H15522" t="str">
            <v xml:space="preserve">LUIS FRANCISCO RODRIGUEZ PEﾑA      </v>
          </cell>
          <cell r="I15522" t="str">
            <v xml:space="preserve">RAUL HERRERA BARRAGAN                                                 </v>
          </cell>
        </row>
        <row r="15523">
          <cell r="G15523">
            <v>535582</v>
          </cell>
          <cell r="H15523" t="str">
            <v xml:space="preserve">LUIS FRANCISCO RODRIGUEZ PEﾑA      </v>
          </cell>
          <cell r="I15523" t="str">
            <v xml:space="preserve">MANUEL SANZ LUNA                                                      </v>
          </cell>
        </row>
        <row r="15524">
          <cell r="G15524">
            <v>535595</v>
          </cell>
          <cell r="H15524" t="str">
            <v xml:space="preserve">LUIS FRANCISCO RODRIGUEZ PEﾑA      </v>
          </cell>
          <cell r="I15524" t="str">
            <v xml:space="preserve">HORTENCIA DE JESUS BATALLA MATA                                       </v>
          </cell>
        </row>
        <row r="15525">
          <cell r="G15525">
            <v>535604</v>
          </cell>
          <cell r="H15525" t="str">
            <v xml:space="preserve">LUIS FRANCISCO RODRIGUEZ PEﾑA      </v>
          </cell>
          <cell r="I15525" t="str">
            <v xml:space="preserve">OSCAR NAVARRO PEREZ                                                   </v>
          </cell>
        </row>
        <row r="15526">
          <cell r="G15526">
            <v>535614</v>
          </cell>
          <cell r="H15526" t="str">
            <v xml:space="preserve">LUIS FRANCISCO RODRIGUEZ PEﾑA      </v>
          </cell>
          <cell r="I15526" t="str">
            <v xml:space="preserve">ARTURO VICTOR FRANCO VILLA                                            </v>
          </cell>
        </row>
        <row r="15527">
          <cell r="G15527">
            <v>535623</v>
          </cell>
          <cell r="H15527" t="str">
            <v xml:space="preserve">LUIS FRANCISCO RODRIGUEZ PEﾑA      </v>
          </cell>
          <cell r="I15527" t="str">
            <v xml:space="preserve">JOAQUIN CARDOSO RAMIREZ                                               </v>
          </cell>
        </row>
        <row r="15528">
          <cell r="G15528">
            <v>535643</v>
          </cell>
          <cell r="H15528" t="str">
            <v xml:space="preserve">LUIS FRANCISCO RODRIGUEZ PEﾑA      </v>
          </cell>
          <cell r="I15528" t="str">
            <v xml:space="preserve">DELIA VAZQUEZ DE GONZALEZ                                             </v>
          </cell>
        </row>
        <row r="15529">
          <cell r="G15529">
            <v>535651</v>
          </cell>
          <cell r="H15529" t="str">
            <v xml:space="preserve">LUIS FRANCISCO RODRIGUEZ PEﾑA      </v>
          </cell>
          <cell r="I15529" t="str">
            <v xml:space="preserve">MARISOL VELASCO MACIAS                                                </v>
          </cell>
        </row>
        <row r="15530">
          <cell r="G15530">
            <v>535664</v>
          </cell>
          <cell r="H15530" t="str">
            <v>JOSUE GERARDO RAMIREZ ESPA/A FUENTE</v>
          </cell>
          <cell r="I15530" t="str">
            <v xml:space="preserve">DAVID FIACRO CASARES ARRANGOIZ                                        </v>
          </cell>
        </row>
        <row r="15531">
          <cell r="G15531">
            <v>535672</v>
          </cell>
          <cell r="H15531" t="str">
            <v xml:space="preserve">LUIS FRANCISCO RODRIGUEZ PEﾑA      </v>
          </cell>
          <cell r="I15531" t="str">
            <v xml:space="preserve">MARIA DEL PILAR BREMAUNTZ MICHAVILA                                   </v>
          </cell>
        </row>
        <row r="15532">
          <cell r="G15532">
            <v>535685</v>
          </cell>
          <cell r="H15532" t="str">
            <v xml:space="preserve">LUIS FRANCISCO RODRIGUEZ PEﾑA      </v>
          </cell>
          <cell r="I15532" t="str">
            <v xml:space="preserve">LICETTE STEFANY SOUZA GONZALEZ                                        </v>
          </cell>
        </row>
        <row r="15533">
          <cell r="G15533">
            <v>535702</v>
          </cell>
          <cell r="H15533" t="str">
            <v xml:space="preserve">LUIS FRANCISCO RODRIGUEZ PEﾑA      </v>
          </cell>
          <cell r="I15533" t="str">
            <v xml:space="preserve">MIGUEL ANTONIO LEIVA Y NUNCIO                                         </v>
          </cell>
        </row>
        <row r="15534">
          <cell r="G15534">
            <v>535712</v>
          </cell>
          <cell r="H15534" t="str">
            <v xml:space="preserve">LUIS FRANCISCO RODRIGUEZ PEﾑA      </v>
          </cell>
          <cell r="I15534" t="str">
            <v xml:space="preserve">RAFAEL NICOLAS QUEZADA PINEDA                                         </v>
          </cell>
        </row>
        <row r="15535">
          <cell r="G15535">
            <v>535734</v>
          </cell>
          <cell r="H15535" t="str">
            <v xml:space="preserve">LUIS FRANCISCO RODRIGUEZ PEﾑA      </v>
          </cell>
          <cell r="I15535" t="str">
            <v xml:space="preserve">MARCELINO MORALES ZAMORATE                                            </v>
          </cell>
        </row>
        <row r="15536">
          <cell r="G15536">
            <v>535741</v>
          </cell>
          <cell r="H15536" t="str">
            <v xml:space="preserve">LUIS FRANCISCO RODRIGUEZ PEﾑA      </v>
          </cell>
          <cell r="I15536" t="str">
            <v xml:space="preserve">LILIANA MATEOS MARTINEZ                                               </v>
          </cell>
        </row>
        <row r="15537">
          <cell r="G15537">
            <v>535754</v>
          </cell>
          <cell r="H15537" t="str">
            <v xml:space="preserve">LUIS FRANCISCO RODRIGUEZ PEﾑA      </v>
          </cell>
          <cell r="I15537" t="str">
            <v xml:space="preserve">MARIA DEL SOCORRO TAVERA ORTIZ                                        </v>
          </cell>
        </row>
        <row r="15538">
          <cell r="G15538">
            <v>535791</v>
          </cell>
          <cell r="H15538" t="str">
            <v xml:space="preserve">EMPLEADOS                          </v>
          </cell>
          <cell r="I15538" t="str">
            <v xml:space="preserve">RICARDO ALFONSO VELAZQUEZ MORALES                                     </v>
          </cell>
        </row>
        <row r="15539">
          <cell r="G15539">
            <v>535804</v>
          </cell>
          <cell r="H15539" t="str">
            <v>BELINDA YOLANDA ACOSTA GALINDO (C.G</v>
          </cell>
          <cell r="I15539" t="str">
            <v xml:space="preserve">NORMA GABRIELA HERNANDEZ SANTIAGO                                     </v>
          </cell>
        </row>
        <row r="15540">
          <cell r="G15540">
            <v>535815</v>
          </cell>
          <cell r="H15540" t="str">
            <v xml:space="preserve">AZUCENA GUDI/O RAMIREZ             </v>
          </cell>
          <cell r="I15540" t="str">
            <v xml:space="preserve">ALVARO RODRIGUEZ CARRE/O                                              </v>
          </cell>
        </row>
        <row r="15541">
          <cell r="G15541">
            <v>535845</v>
          </cell>
          <cell r="H15541" t="str">
            <v xml:space="preserve">ELVA ADRIANA JUAREZ ELIZONDO       </v>
          </cell>
          <cell r="I15541" t="str">
            <v xml:space="preserve">CLAUDIA VERONICA PAREDES GUERRA                                       </v>
          </cell>
        </row>
        <row r="15542">
          <cell r="G15542">
            <v>535852</v>
          </cell>
          <cell r="H15542" t="str">
            <v xml:space="preserve">LUIS FRANCISCO RODRIGUEZ PEﾑA      </v>
          </cell>
          <cell r="I15542" t="str">
            <v xml:space="preserve">GUILLERMO CRUZ CARRANZA                                               </v>
          </cell>
        </row>
        <row r="15543">
          <cell r="G15543">
            <v>535865</v>
          </cell>
          <cell r="H15543" t="str">
            <v xml:space="preserve">LUIS FRANCISCO RODRIGUEZ PEﾑA      </v>
          </cell>
          <cell r="I15543" t="str">
            <v xml:space="preserve">MONICA PATRICIA PEREZ PINEDA                                          </v>
          </cell>
        </row>
        <row r="15544">
          <cell r="G15544">
            <v>535873</v>
          </cell>
          <cell r="H15544" t="str">
            <v xml:space="preserve">LUIS FRANCISCO RODRIGUEZ PEﾑA      </v>
          </cell>
          <cell r="I15544" t="str">
            <v xml:space="preserve">GUSTAVO ADOLFO PEREZ PINEDA                                           </v>
          </cell>
        </row>
        <row r="15545">
          <cell r="G15545">
            <v>535881</v>
          </cell>
          <cell r="H15545" t="str">
            <v xml:space="preserve">LUIS FRANCISCO RODRIGUEZ PEﾑA      </v>
          </cell>
          <cell r="I15545" t="str">
            <v xml:space="preserve">GUSTAVO PEREZ HERRERA                                                 </v>
          </cell>
        </row>
        <row r="15546">
          <cell r="G15546">
            <v>535894</v>
          </cell>
          <cell r="H15546" t="str">
            <v xml:space="preserve">LUIS FRANCISCO RODRIGUEZ PEﾑA      </v>
          </cell>
          <cell r="I15546" t="str">
            <v xml:space="preserve">FELIPA PINEDA LOPEZ                                                   </v>
          </cell>
        </row>
        <row r="15547">
          <cell r="G15547">
            <v>535902</v>
          </cell>
          <cell r="H15547" t="str">
            <v xml:space="preserve">LUIS FRANCISCO RODRIGUEZ PEﾑA      </v>
          </cell>
          <cell r="I15547" t="str">
            <v xml:space="preserve">GERARDO GARZA MARTINEZ                                                </v>
          </cell>
        </row>
        <row r="15548">
          <cell r="G15548">
            <v>535921</v>
          </cell>
          <cell r="H15548" t="str">
            <v xml:space="preserve">GABRIEL RODRIGO BAENA CASTUERA     </v>
          </cell>
          <cell r="I15548" t="str">
            <v xml:space="preserve">PROMOTORA LAFUEYA,S.A.P.I. DE C.V.                                    </v>
          </cell>
        </row>
        <row r="15549">
          <cell r="G15549">
            <v>535963</v>
          </cell>
          <cell r="H15549" t="str">
            <v xml:space="preserve">CANDELARIO ELIAS MANRIQUEZ         </v>
          </cell>
          <cell r="I15549" t="str">
            <v>NACIONAL FINANCIERA, S.N.C, COMO FIDUCIARIA DEL FIDUCIAIRA DEL FIDEICO</v>
          </cell>
        </row>
        <row r="15550">
          <cell r="G15550">
            <v>535992</v>
          </cell>
          <cell r="H15550" t="str">
            <v xml:space="preserve">AZUCENA GUDI/O                     </v>
          </cell>
          <cell r="I15550" t="str">
            <v xml:space="preserve">MANUEL ROJAS ALVAREZ                                                  </v>
          </cell>
        </row>
        <row r="15551">
          <cell r="G15551">
            <v>536002</v>
          </cell>
          <cell r="H15551" t="str">
            <v xml:space="preserve">LUIS FRANCISCO RODRIGUEZ PEﾑA      </v>
          </cell>
          <cell r="I15551" t="str">
            <v xml:space="preserve">JAIME JAVIER LEE FERNANDEZ                                            </v>
          </cell>
        </row>
        <row r="15552">
          <cell r="G15552">
            <v>536012</v>
          </cell>
          <cell r="H15552" t="str">
            <v xml:space="preserve">LUIS FRANCISCO RODRIGUEZ PEﾑA      </v>
          </cell>
          <cell r="I15552" t="str">
            <v xml:space="preserve">RICARDO MARTINEZ NAVARRO                                              </v>
          </cell>
        </row>
        <row r="15553">
          <cell r="G15553">
            <v>536023</v>
          </cell>
          <cell r="H15553" t="str">
            <v xml:space="preserve">LUIS FRANCISCO RODRIGUEZ PEﾑA      </v>
          </cell>
          <cell r="I15553" t="str">
            <v xml:space="preserve">MARIA TERESA MARTINEZ NAVARRO                                         </v>
          </cell>
        </row>
        <row r="15554">
          <cell r="G15554">
            <v>536034</v>
          </cell>
          <cell r="H15554" t="str">
            <v xml:space="preserve">LUIS FRANCISCO RODRIGUEZ PEﾑA      </v>
          </cell>
          <cell r="I15554" t="str">
            <v xml:space="preserve">JEANNETTE KURI SALEM                                                  </v>
          </cell>
        </row>
        <row r="15555">
          <cell r="G15555">
            <v>536041</v>
          </cell>
          <cell r="H15555" t="str">
            <v xml:space="preserve">LUIS FRANCISCO RODRIGUEZ PEﾑA      </v>
          </cell>
          <cell r="I15555" t="str">
            <v xml:space="preserve">ENRIQUE GIJON GRANADOS                                                </v>
          </cell>
        </row>
        <row r="15556">
          <cell r="G15556">
            <v>536052</v>
          </cell>
          <cell r="H15556" t="str">
            <v xml:space="preserve">LUIS FRANCISCO RODRIGUEZ PEﾑA      </v>
          </cell>
          <cell r="I15556" t="str">
            <v xml:space="preserve">SOFIA XAVIERA GARCIA GONZALEZ                                         </v>
          </cell>
        </row>
        <row r="15557">
          <cell r="G15557">
            <v>536063</v>
          </cell>
          <cell r="H15557" t="str">
            <v xml:space="preserve">LUIS FRANCISCO RODRIGUEZ PEﾑA      </v>
          </cell>
          <cell r="I15557" t="str">
            <v xml:space="preserve">SERGIO MANUEL AVALOS RODRIGUEZ                                        </v>
          </cell>
        </row>
        <row r="15558">
          <cell r="G15558">
            <v>536074</v>
          </cell>
          <cell r="H15558" t="str">
            <v xml:space="preserve">LUIS FRANCISCO RODRIGUEZ PEﾑA      </v>
          </cell>
          <cell r="I15558" t="str">
            <v xml:space="preserve">MARIA FELIX LEON HERNANDEZ                                            </v>
          </cell>
        </row>
        <row r="15559">
          <cell r="G15559">
            <v>536081</v>
          </cell>
          <cell r="H15559" t="str">
            <v xml:space="preserve">LUIS FRANCISCO RODRIGUEZ PEﾑA      </v>
          </cell>
          <cell r="I15559" t="str">
            <v xml:space="preserve">MARIA MAGDALENA KEMPS RODRIGUEZ                                       </v>
          </cell>
        </row>
        <row r="15560">
          <cell r="G15560">
            <v>536092</v>
          </cell>
          <cell r="H15560" t="str">
            <v xml:space="preserve">MINERVA OLVERA BONILLA             </v>
          </cell>
          <cell r="I15560" t="str">
            <v xml:space="preserve">ANA MELAMED SHMUSKIS                                                  </v>
          </cell>
        </row>
        <row r="15561">
          <cell r="G15561">
            <v>536103</v>
          </cell>
          <cell r="H15561" t="str">
            <v xml:space="preserve">GABRIELA SANCHEZ PEREZ             </v>
          </cell>
          <cell r="I15561" t="str">
            <v xml:space="preserve">EDUARDO (MENOR) DE LEON RIVEIRO                                       </v>
          </cell>
        </row>
        <row r="15562">
          <cell r="G15562">
            <v>536112</v>
          </cell>
          <cell r="H15562" t="str">
            <v xml:space="preserve">AZUCENA GUDI/O RAMIREZ             </v>
          </cell>
          <cell r="I15562" t="str">
            <v xml:space="preserve">EE &amp; A, S.A. DE C.V.                                                  </v>
          </cell>
        </row>
        <row r="15563">
          <cell r="G15563">
            <v>536124</v>
          </cell>
          <cell r="H15563" t="str">
            <v>BELINDA YOLANDA ACOSTA GALINDO (A.G</v>
          </cell>
          <cell r="I15563" t="str">
            <v xml:space="preserve">CARLOS SAUCILLO OSUNA                                                 </v>
          </cell>
        </row>
        <row r="15564">
          <cell r="G15564">
            <v>536132</v>
          </cell>
          <cell r="H15564" t="str">
            <v xml:space="preserve">ALEJANDRO AGUILAR MORALES          </v>
          </cell>
          <cell r="I15564" t="str">
            <v xml:space="preserve">CAROLINA ISADORA (MENOR) ALVAREZ ALATORRE                             </v>
          </cell>
        </row>
        <row r="15565">
          <cell r="G15565">
            <v>536145</v>
          </cell>
          <cell r="H15565" t="str">
            <v xml:space="preserve">ALEXANDRO SANTILLAN GALLARDO       </v>
          </cell>
          <cell r="I15565" t="str">
            <v xml:space="preserve">ANA MARIA ALATORRE FIERROS                                            </v>
          </cell>
        </row>
        <row r="15566">
          <cell r="G15566">
            <v>536153</v>
          </cell>
          <cell r="H15566" t="str">
            <v xml:space="preserve">ALEJANDRO AGUILAR MORALES          </v>
          </cell>
          <cell r="I15566" t="str">
            <v xml:space="preserve">ANA REGINA ALVAREZ ALATORRE                                           </v>
          </cell>
        </row>
        <row r="15567">
          <cell r="G15567">
            <v>11970</v>
          </cell>
          <cell r="H15567" t="str">
            <v xml:space="preserve">AZUCENA GUDIﾑO                     </v>
          </cell>
          <cell r="I15567" t="str">
            <v xml:space="preserve">CASA DE BOLSA ARKA SA DE CV PRESTAMO VALORES                          </v>
          </cell>
        </row>
        <row r="15568">
          <cell r="G15568">
            <v>77052042</v>
          </cell>
          <cell r="H15568" t="str">
            <v xml:space="preserve">AZUCENA GUDI/O (AA)                </v>
          </cell>
          <cell r="I15568" t="str">
            <v xml:space="preserve">SCOTIA 6                                                              </v>
          </cell>
        </row>
        <row r="15569">
          <cell r="G15569">
            <v>77052043</v>
          </cell>
          <cell r="H15569" t="str">
            <v xml:space="preserve">AZUCENA GUDI/O (AA)                </v>
          </cell>
          <cell r="I15569" t="str">
            <v xml:space="preserve">SCOTIA 7                                                              </v>
          </cell>
        </row>
        <row r="15570">
          <cell r="G15570">
            <v>77052045</v>
          </cell>
          <cell r="H15570" t="str">
            <v xml:space="preserve">AZUCENA GUDI/O (AA)                </v>
          </cell>
          <cell r="I15570" t="str">
            <v xml:space="preserve">SCOTINT                                                               </v>
          </cell>
        </row>
        <row r="15571">
          <cell r="G15571">
            <v>77052054</v>
          </cell>
          <cell r="H15571" t="str">
            <v xml:space="preserve">AZUCENA GUDI/O (AA)                </v>
          </cell>
          <cell r="I15571" t="str">
            <v xml:space="preserve">NAFINDX                                                               </v>
          </cell>
        </row>
        <row r="15572">
          <cell r="G15572">
            <v>77052143</v>
          </cell>
          <cell r="H15572" t="str">
            <v xml:space="preserve">AZUCENA GUDI/O (AA)                </v>
          </cell>
          <cell r="I15572" t="str">
            <v xml:space="preserve">SCOTIA 3                                                              </v>
          </cell>
        </row>
        <row r="15573">
          <cell r="G15573">
            <v>77052146</v>
          </cell>
          <cell r="H15573" t="str">
            <v xml:space="preserve">AZUCENA GUDI/O (AA)                </v>
          </cell>
          <cell r="I15573" t="str">
            <v xml:space="preserve">SCOTIA 3                                                              </v>
          </cell>
        </row>
        <row r="15574">
          <cell r="G15574">
            <v>77052244</v>
          </cell>
          <cell r="H15574" t="str">
            <v xml:space="preserve">AZUCENA GUDI/O (AA)                </v>
          </cell>
          <cell r="I15574" t="str">
            <v xml:space="preserve">SCOTIA C                                                              </v>
          </cell>
        </row>
        <row r="15575">
          <cell r="G15575">
            <v>77052299</v>
          </cell>
          <cell r="H15575" t="str">
            <v xml:space="preserve">AZUCENA GUDI/O (AA)                </v>
          </cell>
          <cell r="I15575" t="str">
            <v xml:space="preserve">ING PAT                                                               </v>
          </cell>
        </row>
        <row r="15576">
          <cell r="G15576">
            <v>77052302</v>
          </cell>
          <cell r="H15576" t="str">
            <v xml:space="preserve">AZUCENA GUDI/O (AA)                </v>
          </cell>
          <cell r="I15576" t="str">
            <v xml:space="preserve">SCOTIA 4                                                              </v>
          </cell>
        </row>
        <row r="15577">
          <cell r="G15577">
            <v>77052326</v>
          </cell>
          <cell r="H15577" t="str">
            <v xml:space="preserve">AZUCENA GUDI/O (AA)                </v>
          </cell>
          <cell r="I15577" t="str">
            <v xml:space="preserve">ING 1 E                                                               </v>
          </cell>
        </row>
        <row r="15578">
          <cell r="G15578">
            <v>77052333</v>
          </cell>
          <cell r="H15578" t="str">
            <v xml:space="preserve">AZUCENA GUDI/O (AA)                </v>
          </cell>
          <cell r="I15578" t="str">
            <v xml:space="preserve">ING USD                                                               </v>
          </cell>
        </row>
        <row r="15579">
          <cell r="G15579">
            <v>77052398</v>
          </cell>
          <cell r="H15579" t="str">
            <v xml:space="preserve">AZUCENA GUDI/O (AA)                </v>
          </cell>
          <cell r="I15579" t="str">
            <v xml:space="preserve">ING 30 E                                                              </v>
          </cell>
        </row>
        <row r="15580">
          <cell r="G15580">
            <v>77052399</v>
          </cell>
          <cell r="H15580" t="str">
            <v xml:space="preserve">AZUCENA GUDI/O (AA)                </v>
          </cell>
          <cell r="I15580" t="str">
            <v xml:space="preserve">INGHDIV CTE                                                           </v>
          </cell>
        </row>
        <row r="15581">
          <cell r="G15581">
            <v>77052400</v>
          </cell>
          <cell r="H15581" t="str">
            <v xml:space="preserve">AZUCENA GUDI/O (AA)                </v>
          </cell>
          <cell r="I15581" t="str">
            <v xml:space="preserve">INGASIA CTE                                                           </v>
          </cell>
        </row>
        <row r="15582">
          <cell r="G15582">
            <v>77052455</v>
          </cell>
          <cell r="H15582" t="str">
            <v xml:space="preserve">AZUCENA GUDI/O (AA)                </v>
          </cell>
          <cell r="I15582" t="str">
            <v xml:space="preserve">SCOTIA D                                                              </v>
          </cell>
        </row>
        <row r="15583">
          <cell r="G15583">
            <v>77052464</v>
          </cell>
          <cell r="H15583" t="str">
            <v xml:space="preserve">AZUCENA GUDI/O (AA)                </v>
          </cell>
          <cell r="I15583" t="str">
            <v xml:space="preserve">NAFFDLL                                                               </v>
          </cell>
        </row>
        <row r="15584">
          <cell r="G15584">
            <v>77052465</v>
          </cell>
          <cell r="H15584" t="str">
            <v xml:space="preserve">AZUCENA GUDI/O (AA)                </v>
          </cell>
          <cell r="I15584" t="str">
            <v xml:space="preserve">NAFFP28                                                               </v>
          </cell>
        </row>
        <row r="15585">
          <cell r="G15585">
            <v>77052466</v>
          </cell>
          <cell r="H15585" t="str">
            <v xml:space="preserve">AZUCENA GUDI/O (AA)                </v>
          </cell>
          <cell r="I15585" t="str">
            <v xml:space="preserve">NAFM-EX                                                               </v>
          </cell>
        </row>
        <row r="15586">
          <cell r="G15586">
            <v>77052467</v>
          </cell>
          <cell r="H15586" t="str">
            <v xml:space="preserve">AZUCENA GUDI/O (AA)                </v>
          </cell>
          <cell r="I15586" t="str">
            <v xml:space="preserve">NAFMLIQ                                                               </v>
          </cell>
        </row>
        <row r="15587">
          <cell r="G15587">
            <v>77052468</v>
          </cell>
          <cell r="H15587" t="str">
            <v xml:space="preserve">AZUCENA GUDI/O (AA)                </v>
          </cell>
          <cell r="I15587" t="str">
            <v xml:space="preserve">ING-GOB                                                               </v>
          </cell>
        </row>
        <row r="15588">
          <cell r="G15588">
            <v>77052469</v>
          </cell>
          <cell r="H15588" t="str">
            <v xml:space="preserve">AZUCENA GUDI/O (AA)                </v>
          </cell>
          <cell r="I15588" t="str">
            <v xml:space="preserve">INGCETE                                                               </v>
          </cell>
        </row>
        <row r="15589">
          <cell r="G15589">
            <v>77052470</v>
          </cell>
          <cell r="H15589" t="str">
            <v xml:space="preserve">AZUCENA GUDI/O (AA)                </v>
          </cell>
          <cell r="I15589" t="str">
            <v xml:space="preserve">DEUDA+                                                                </v>
          </cell>
        </row>
        <row r="15590">
          <cell r="G15590" t="str">
            <v xml:space="preserve">ABCCB   </v>
          </cell>
          <cell r="H15590" t="str">
            <v xml:space="preserve">AZUCENA GUDI/O (AA)                </v>
          </cell>
          <cell r="I15590" t="str">
            <v xml:space="preserve">THE BANK OF NEW YORK MELLON, S.A., INSTITUCION DE BANCA MULTIPLE      </v>
          </cell>
        </row>
        <row r="15591">
          <cell r="G15591" t="str">
            <v xml:space="preserve">ABNAMRO </v>
          </cell>
          <cell r="H15591" t="str">
            <v xml:space="preserve">AZUCENA GUDI/O (AA)                </v>
          </cell>
          <cell r="I15591" t="str">
            <v xml:space="preserve">ABN AMRO BANK (MEXICO), S                                             </v>
          </cell>
        </row>
        <row r="15592">
          <cell r="G15592" t="str">
            <v xml:space="preserve">AC      </v>
          </cell>
          <cell r="H15592" t="str">
            <v xml:space="preserve">AZUCENA GUDI/O (AA)                </v>
          </cell>
          <cell r="I15592" t="str">
            <v xml:space="preserve">ARCA CONTINENTAL, S.A.B. DE C.V.                                      </v>
          </cell>
        </row>
        <row r="15593">
          <cell r="G15593" t="str">
            <v xml:space="preserve">ACCIVAL </v>
          </cell>
          <cell r="H15593" t="str">
            <v xml:space="preserve">AZUCENA GUDI/O (AA)                </v>
          </cell>
          <cell r="I15593" t="str">
            <v xml:space="preserve">ACCIONES Y VALORES DE MEXICO, S.A. DE C.V. CASA DE BOLSA              </v>
          </cell>
        </row>
        <row r="15594">
          <cell r="G15594" t="str">
            <v xml:space="preserve">ACOSTCB </v>
          </cell>
          <cell r="H15594" t="str">
            <v xml:space="preserve">AZUCENA GUDI/O (AA)                </v>
          </cell>
          <cell r="I15594" t="str">
            <v>BANCO INVEX, S.A., INSTITUCION DE BANCA MULTIPLE, INVEX GRUPO FINANCIE</v>
          </cell>
        </row>
        <row r="15595">
          <cell r="G15595" t="str">
            <v>ACTINVAR</v>
          </cell>
          <cell r="H15595" t="str">
            <v xml:space="preserve">AZUCENA GUDI/O (AA)                </v>
          </cell>
          <cell r="I15595" t="str">
            <v xml:space="preserve">FONDO ACTINVER ACTIVO CRECIMIENTO, S.A. DE C.V., S.I.R.V.             </v>
          </cell>
        </row>
        <row r="15596">
          <cell r="G15596" t="str">
            <v xml:space="preserve">ACTINVR </v>
          </cell>
          <cell r="H15596" t="str">
            <v xml:space="preserve">AZUCENA GUDI/O (AA)                </v>
          </cell>
          <cell r="I15596" t="str">
            <v xml:space="preserve">CORPORACION ACTINVER, S.A.B. DE C.V.                                  </v>
          </cell>
        </row>
        <row r="15597">
          <cell r="G15597" t="str">
            <v xml:space="preserve">AERMXCB </v>
          </cell>
          <cell r="H15597" t="str">
            <v xml:space="preserve">AZUCENA GUDI/O (AA)                </v>
          </cell>
          <cell r="I15597" t="str">
            <v>DEUTSCHE BANK M森ICO. S.A. INSTITUCI潘 DE BANCA M餃TIPLE, DIVISI潘 FID</v>
          </cell>
        </row>
        <row r="15598">
          <cell r="G15598" t="str">
            <v xml:space="preserve">AFBNT   </v>
          </cell>
          <cell r="H15598" t="str">
            <v xml:space="preserve">AZUCENA GUDI/O (AA)                </v>
          </cell>
          <cell r="I15598" t="str">
            <v>ARRENDADORA Y FACTOR BANORTE, S.A. DE C.V., S.F.O.M., E.R., GRUPO FINA</v>
          </cell>
        </row>
        <row r="15599">
          <cell r="G15599" t="str">
            <v xml:space="preserve">ALFA    </v>
          </cell>
          <cell r="H15599" t="str">
            <v xml:space="preserve">AZUCENA GUDI/O (AA)                </v>
          </cell>
          <cell r="I15599" t="str">
            <v xml:space="preserve">ALFA, S.A.B. DE C.V.                                                  </v>
          </cell>
        </row>
        <row r="15600">
          <cell r="G15600" t="str">
            <v xml:space="preserve">ALINA   </v>
          </cell>
          <cell r="H15600" t="str">
            <v xml:space="preserve">AZUCENA GUDI/O (AA)                </v>
          </cell>
          <cell r="I15600" t="str">
            <v xml:space="preserve">Alina                                                                 </v>
          </cell>
        </row>
        <row r="15601">
          <cell r="G15601" t="str">
            <v xml:space="preserve">ALSEA   </v>
          </cell>
          <cell r="H15601" t="str">
            <v xml:space="preserve">AZUCENA GUDI/O (AA)                </v>
          </cell>
          <cell r="I15601" t="str">
            <v xml:space="preserve">ALSEA, S.A.B. DE C.V.                                                 </v>
          </cell>
        </row>
        <row r="15602">
          <cell r="G15602" t="str">
            <v xml:space="preserve">AMCCB   </v>
          </cell>
          <cell r="H15602" t="str">
            <v xml:space="preserve">AZUCENA GUDI/O (AA)                </v>
          </cell>
          <cell r="I15602" t="str">
            <v>DEUTSCHE BANK MEXICO, S.A. INSTITUCI潘 DE BANCA M餃TIPLE, DIVISI潘 FID</v>
          </cell>
        </row>
        <row r="15603">
          <cell r="G15603" t="str">
            <v xml:space="preserve">AMEXCO  </v>
          </cell>
          <cell r="H15603" t="str">
            <v xml:space="preserve">AZUCENA GUDI/O (AA)                </v>
          </cell>
          <cell r="I15603" t="str">
            <v xml:space="preserve">AMERICAN EXPRESS BANK, S. A.                                          </v>
          </cell>
        </row>
        <row r="15604">
          <cell r="G15604" t="str">
            <v xml:space="preserve">AMX     </v>
          </cell>
          <cell r="H15604" t="str">
            <v xml:space="preserve">AZUCENA GUDI/O (AA)                </v>
          </cell>
          <cell r="I15604" t="str">
            <v xml:space="preserve">AMERICA MOVIL, S.A.B. DE C.V.                                         </v>
          </cell>
        </row>
        <row r="15605">
          <cell r="G15605" t="str">
            <v>ARCAMBIO</v>
          </cell>
          <cell r="H15605" t="str">
            <v xml:space="preserve">EDUARDO ARANA GOROSTIZA            </v>
          </cell>
          <cell r="I15605" t="str">
            <v xml:space="preserve">ARCAMBIOS CASA DE CAMBIO, S.A. DE C.V.                                </v>
          </cell>
        </row>
        <row r="15606">
          <cell r="G15606" t="str">
            <v xml:space="preserve">ARKA    </v>
          </cell>
          <cell r="H15606" t="str">
            <v xml:space="preserve">AZUCENA GUDI/O (AA)                </v>
          </cell>
          <cell r="I15606" t="str">
            <v xml:space="preserve">CASA DE BOLSA ARKA S.A. DE C.V.                                       </v>
          </cell>
        </row>
        <row r="15607">
          <cell r="G15607" t="str">
            <v xml:space="preserve">ARKACOR </v>
          </cell>
          <cell r="H15607" t="str">
            <v xml:space="preserve"> VARIOS                            </v>
          </cell>
          <cell r="I15607" t="str">
            <v xml:space="preserve">ARKACOR                                                               </v>
          </cell>
        </row>
        <row r="15608">
          <cell r="G15608" t="str">
            <v xml:space="preserve">ARKAES  </v>
          </cell>
          <cell r="H15608" t="str">
            <v xml:space="preserve"> VARIOS                            </v>
          </cell>
          <cell r="I15608" t="str">
            <v xml:space="preserve">ARKAES                                                                </v>
          </cell>
        </row>
        <row r="15609">
          <cell r="G15609" t="str">
            <v xml:space="preserve">ARKAFE  </v>
          </cell>
          <cell r="H15609" t="str">
            <v xml:space="preserve"> VARIOS                            </v>
          </cell>
          <cell r="I15609" t="str">
            <v xml:space="preserve">ARKAFE                                                                </v>
          </cell>
        </row>
        <row r="15610">
          <cell r="G15610" t="str">
            <v xml:space="preserve">ARKAIN  </v>
          </cell>
          <cell r="H15610" t="str">
            <v xml:space="preserve"> VARIOS                            </v>
          </cell>
          <cell r="I15610" t="str">
            <v xml:space="preserve">ARKAIN                                                                </v>
          </cell>
        </row>
        <row r="15611">
          <cell r="G15611" t="str">
            <v xml:space="preserve">ARKAORO </v>
          </cell>
          <cell r="H15611" t="str">
            <v xml:space="preserve"> VARIOS                            </v>
          </cell>
          <cell r="I15611" t="str">
            <v xml:space="preserve">ARKAORO                                                               </v>
          </cell>
        </row>
        <row r="15612">
          <cell r="G15612" t="str">
            <v xml:space="preserve">ARKAREY </v>
          </cell>
          <cell r="H15612" t="str">
            <v xml:space="preserve"> VARIOS                            </v>
          </cell>
          <cell r="I15612" t="str">
            <v xml:space="preserve">ARKAREY                                                               </v>
          </cell>
        </row>
        <row r="15613">
          <cell r="G15613" t="str">
            <v xml:space="preserve">ARKASEC </v>
          </cell>
          <cell r="H15613" t="str">
            <v xml:space="preserve">AZUCENA GUDI/O (AA)                </v>
          </cell>
          <cell r="I15613" t="str">
            <v xml:space="preserve">OPERACIONES DE UMS'S                                                  </v>
          </cell>
        </row>
        <row r="15614">
          <cell r="G15614" t="str">
            <v xml:space="preserve">ARREACT </v>
          </cell>
          <cell r="H15614" t="str">
            <v xml:space="preserve">AZUCENA GUDI/O (AA)                </v>
          </cell>
          <cell r="I15614" t="str">
            <v xml:space="preserve">Arrendadora Actinver, S.A.                                            </v>
          </cell>
        </row>
        <row r="15615">
          <cell r="G15615" t="str">
            <v>ARRENDAR</v>
          </cell>
          <cell r="H15615" t="str">
            <v xml:space="preserve">AZUCENA GUDI/O (AA)                </v>
          </cell>
          <cell r="I15615" t="str">
            <v xml:space="preserve">ARRENDARE, S.A. DE C.V.                                               </v>
          </cell>
        </row>
        <row r="15616">
          <cell r="G15616" t="str">
            <v xml:space="preserve">AXTEL   </v>
          </cell>
          <cell r="H15616" t="str">
            <v xml:space="preserve">AZUCENA GUDI/O (AA)                </v>
          </cell>
          <cell r="I15616" t="str">
            <v xml:space="preserve">Axtel, S.A.B. de C.V.                                                 </v>
          </cell>
        </row>
        <row r="15617">
          <cell r="G15617" t="str">
            <v xml:space="preserve">BACHOCO </v>
          </cell>
          <cell r="H15617" t="str">
            <v xml:space="preserve">AZUCENA GUDI/O (AA)                </v>
          </cell>
          <cell r="I15617" t="str">
            <v xml:space="preserve">INDUSTRIAS BACHOCO, S.A.B. DE C.V.                                    </v>
          </cell>
        </row>
        <row r="15618">
          <cell r="G15618" t="str">
            <v xml:space="preserve">BACOMCB </v>
          </cell>
          <cell r="H15618" t="str">
            <v xml:space="preserve">AZUCENA GUDI/O (AA)                </v>
          </cell>
          <cell r="I15618" t="str">
            <v>BANCO INVEX, S.A., INSTITUCION DE BANCA MULTIPLE, INVEX GRUPO FINANCIE</v>
          </cell>
        </row>
        <row r="15619">
          <cell r="G15619" t="str">
            <v xml:space="preserve">BACOMER </v>
          </cell>
          <cell r="H15619" t="str">
            <v xml:space="preserve">CTRL. CTAS. BANCOS                 </v>
          </cell>
          <cell r="I15619" t="str">
            <v xml:space="preserve">BANCOMER S.A.                                                         </v>
          </cell>
        </row>
        <row r="15620">
          <cell r="G15620" t="str">
            <v>BACOMVAL</v>
          </cell>
          <cell r="H15620" t="str">
            <v xml:space="preserve">AZUCENA GUDI/O (AA)                </v>
          </cell>
          <cell r="I15620" t="str">
            <v xml:space="preserve">MEXICO EQUITY AND INCOME FUND                                         </v>
          </cell>
        </row>
        <row r="15621">
          <cell r="G15621" t="str">
            <v xml:space="preserve">BAFIRME </v>
          </cell>
          <cell r="H15621" t="str">
            <v xml:space="preserve">AZUCENA GUDI/O (AA)                </v>
          </cell>
          <cell r="I15621" t="str">
            <v xml:space="preserve">BANCA AFIRME, S.A.                                                    </v>
          </cell>
        </row>
        <row r="15622">
          <cell r="G15622" t="str">
            <v xml:space="preserve">BAINVEX </v>
          </cell>
          <cell r="H15622" t="str">
            <v xml:space="preserve">AZUCENA GUDI/O (AA)                </v>
          </cell>
          <cell r="I15622" t="str">
            <v xml:space="preserve">BANCO INVEX, S.A.                                                     </v>
          </cell>
        </row>
        <row r="15623">
          <cell r="G15623" t="str">
            <v>BAN-COMA</v>
          </cell>
          <cell r="H15623" t="str">
            <v xml:space="preserve">AZUCENA GUDI/O (AA)                </v>
          </cell>
          <cell r="I15623" t="str">
            <v xml:space="preserve">BANSI COMISIONES ARKA                                                 </v>
          </cell>
        </row>
        <row r="15624">
          <cell r="G15624" t="str">
            <v>BAN-COMC</v>
          </cell>
          <cell r="H15624" t="str">
            <v xml:space="preserve">AZUCENA GUDI/O (AA)                </v>
          </cell>
          <cell r="I15624" t="str">
            <v xml:space="preserve">BANSI COMISION CLIENTES                                               </v>
          </cell>
        </row>
        <row r="15625">
          <cell r="G15625" t="str">
            <v>BAN-DISP</v>
          </cell>
          <cell r="H15625" t="str">
            <v xml:space="preserve">AZUCENA GUDI/O (AA)                </v>
          </cell>
          <cell r="I15625" t="str">
            <v xml:space="preserve">BANSI DISPOSICION CLIENTE                                             </v>
          </cell>
        </row>
        <row r="15626">
          <cell r="G15626" t="str">
            <v>BANCOMER</v>
          </cell>
          <cell r="H15626" t="str">
            <v xml:space="preserve">AZUCENA GUDI/O (AA)                </v>
          </cell>
          <cell r="I15626" t="str">
            <v xml:space="preserve">BANCOMER, S. A.                                                       </v>
          </cell>
        </row>
        <row r="15627">
          <cell r="G15627" t="str">
            <v>BANCOMEX</v>
          </cell>
          <cell r="H15627" t="str">
            <v xml:space="preserve">AZUCENA GUDI/O (AA)                </v>
          </cell>
          <cell r="I15627" t="str">
            <v xml:space="preserve">BANCO NACIONAL DE COMERCIO EXTERIOR , S.N.C.                          </v>
          </cell>
        </row>
        <row r="15628">
          <cell r="G15628" t="str">
            <v xml:space="preserve">BANKONE </v>
          </cell>
          <cell r="H15628" t="str">
            <v xml:space="preserve">AZUCENA GUDI/O (AA)                </v>
          </cell>
          <cell r="I15628" t="str">
            <v xml:space="preserve">BANK ONE                                                              </v>
          </cell>
        </row>
        <row r="15629">
          <cell r="G15629" t="str">
            <v xml:space="preserve">BANSI-T </v>
          </cell>
          <cell r="H15629" t="str">
            <v xml:space="preserve">AZUCENA GUDI/O (AA)                </v>
          </cell>
          <cell r="I15629" t="str">
            <v xml:space="preserve">BANSI TARJETA DEBITO                                                  </v>
          </cell>
        </row>
        <row r="15630">
          <cell r="G15630" t="str">
            <v xml:space="preserve">BBOSTON </v>
          </cell>
          <cell r="H15630" t="str">
            <v xml:space="preserve">AZUCENA GUDI/O (AA)                </v>
          </cell>
          <cell r="I15630" t="str">
            <v xml:space="preserve">BANKBOSTON, S.A.                                                      </v>
          </cell>
        </row>
        <row r="15631">
          <cell r="G15631" t="str">
            <v xml:space="preserve">BCI     </v>
          </cell>
          <cell r="H15631" t="str">
            <v xml:space="preserve">AZUCENA GUDI/O (AA)                </v>
          </cell>
          <cell r="I15631" t="str">
            <v xml:space="preserve">BANCO DE CREDITO E INVERSIONES                                        </v>
          </cell>
        </row>
        <row r="15632">
          <cell r="G15632" t="str">
            <v xml:space="preserve">BETAI   </v>
          </cell>
          <cell r="H15632" t="str">
            <v xml:space="preserve">AZUCENA GUDI/O (AA)                </v>
          </cell>
          <cell r="I15632" t="str">
            <v xml:space="preserve">                                                                      </v>
          </cell>
        </row>
        <row r="15633">
          <cell r="G15633" t="str">
            <v xml:space="preserve">BHSBC   </v>
          </cell>
          <cell r="H15633" t="str">
            <v xml:space="preserve">AZUCENA GUDI/O (AA)                </v>
          </cell>
          <cell r="I15633" t="str">
            <v xml:space="preserve">HSBC BANK MEXICO, S.A.                                                </v>
          </cell>
        </row>
        <row r="15634">
          <cell r="G15634" t="str">
            <v xml:space="preserve">BIMBO   </v>
          </cell>
          <cell r="H15634" t="str">
            <v xml:space="preserve">AZUCENA GUDI/O (AA)                </v>
          </cell>
          <cell r="I15634" t="str">
            <v xml:space="preserve">GRUPO BIMBO, S.A.B. DE C.V.                                           </v>
          </cell>
        </row>
        <row r="15635">
          <cell r="G15635" t="str">
            <v>BINBURSA</v>
          </cell>
          <cell r="H15635" t="str">
            <v xml:space="preserve">AZUCENA GUDI/O (AA)                </v>
          </cell>
          <cell r="I15635" t="str">
            <v xml:space="preserve">BANCO INBURSA, S.A.                                                   </v>
          </cell>
        </row>
        <row r="15636">
          <cell r="G15636" t="str">
            <v xml:space="preserve">BIXE    </v>
          </cell>
          <cell r="H15636" t="str">
            <v xml:space="preserve">AZUCENA GUDI/O (AA)                </v>
          </cell>
          <cell r="I15636" t="str">
            <v xml:space="preserve">IXE BANCO, S.A.                                                       </v>
          </cell>
        </row>
        <row r="15637">
          <cell r="G15637" t="str">
            <v xml:space="preserve">BLADEX  </v>
          </cell>
          <cell r="H15637" t="str">
            <v xml:space="preserve">AZUCENA GUDI/O (AA)                </v>
          </cell>
          <cell r="I15637" t="str">
            <v xml:space="preserve">BANCO LATINOAMERICANO DE COMERCIO EXTERIOR, S.A.                      </v>
          </cell>
        </row>
        <row r="15638">
          <cell r="G15638" t="str">
            <v xml:space="preserve">BMIFEL  </v>
          </cell>
          <cell r="H15638" t="str">
            <v xml:space="preserve">AZUCENA GUDI/O (AA)                </v>
          </cell>
          <cell r="I15638" t="str">
            <v xml:space="preserve">BANCA MIFEL, S. A.                                                    </v>
          </cell>
        </row>
        <row r="15639">
          <cell r="G15639" t="str">
            <v xml:space="preserve">BNORCB  </v>
          </cell>
          <cell r="H15639" t="str">
            <v xml:space="preserve">AZUCENA GUDI/O (AA)                </v>
          </cell>
          <cell r="I15639" t="str">
            <v>BANCO INVEX, S.A., INSTITUCION DE BANCA MULTIPLE, INVEX GRUPO FINANCIE</v>
          </cell>
        </row>
        <row r="15640">
          <cell r="G15640" t="str">
            <v xml:space="preserve">BNPMEX  </v>
          </cell>
          <cell r="H15640" t="str">
            <v xml:space="preserve">CTRL. CTAS. BANCOS                 </v>
          </cell>
          <cell r="I15640" t="str">
            <v xml:space="preserve">B.N.P. MEXICO .                                                       </v>
          </cell>
        </row>
        <row r="15641">
          <cell r="G15641" t="str">
            <v xml:space="preserve">BOFA    </v>
          </cell>
          <cell r="H15641" t="str">
            <v xml:space="preserve">AZUCENA GUDI/O (AA)                </v>
          </cell>
          <cell r="I15641" t="str">
            <v xml:space="preserve">BANK OF AMERICA, S.A.                                                 </v>
          </cell>
        </row>
        <row r="15642">
          <cell r="G15642" t="str">
            <v xml:space="preserve">BRHCCB  </v>
          </cell>
          <cell r="H15642" t="str">
            <v xml:space="preserve">AZUCENA GUDI/O (AA)                </v>
          </cell>
          <cell r="I15642" t="str">
            <v>HSBC MEXICO, S.A., INSTITUCION DE BANCA MULTIPLE, GRUPO FINANCIERO HSB</v>
          </cell>
        </row>
        <row r="15643">
          <cell r="G15643" t="str">
            <v xml:space="preserve">BRHCGCB </v>
          </cell>
          <cell r="H15643" t="str">
            <v xml:space="preserve">AZUCENA GUDI/O (AA)                </v>
          </cell>
          <cell r="I15643" t="str">
            <v xml:space="preserve">THE BANK OF NEW YORK MELLON, S.A., INSTITUCION DE BANCA MULTIPLE      </v>
          </cell>
        </row>
        <row r="15644">
          <cell r="G15644" t="str">
            <v xml:space="preserve">BRHSCCB </v>
          </cell>
          <cell r="H15644" t="str">
            <v xml:space="preserve">AZUCENA GUDI/O (AA)                </v>
          </cell>
          <cell r="I15644" t="str">
            <v xml:space="preserve">THE BANK OF NEW YORK MELLON, S.A., INSTITUCION DE BANCA MULTIPLE      </v>
          </cell>
        </row>
        <row r="15645">
          <cell r="G15645" t="str">
            <v xml:space="preserve">BSERFIN </v>
          </cell>
          <cell r="H15645" t="str">
            <v xml:space="preserve">AZUCENA GUDI/O (AA)                </v>
          </cell>
          <cell r="I15645" t="str">
            <v xml:space="preserve">BANCA SERFIN, S. A.                                                   </v>
          </cell>
        </row>
        <row r="15646">
          <cell r="G15646" t="str">
            <v>BSOCIETE</v>
          </cell>
          <cell r="H15646" t="str">
            <v xml:space="preserve">AZUCENA GUDI/O (AA)                </v>
          </cell>
          <cell r="I15646" t="str">
            <v xml:space="preserve">SOCIETE GENERALE                                                      </v>
          </cell>
        </row>
        <row r="15647">
          <cell r="G15647" t="str">
            <v xml:space="preserve">CABEI   </v>
          </cell>
          <cell r="H15647" t="str">
            <v xml:space="preserve">AZUCENA GUDI/O (AA)                </v>
          </cell>
          <cell r="I15647" t="str">
            <v xml:space="preserve">BANCO CENTROAMERICANO DE INTEGRACION ECONOMICA                        </v>
          </cell>
        </row>
        <row r="15648">
          <cell r="G15648" t="str">
            <v xml:space="preserve">CACIBMX </v>
          </cell>
          <cell r="H15648" t="str">
            <v xml:space="preserve">AZUCENA GUDI/O (AA)                </v>
          </cell>
          <cell r="I15648" t="str">
            <v xml:space="preserve">CR織IT AGRICOLE CIB M森ICO PRODUCTOS FINANCIEROS, S.A. DE C.V. SOFOM, </v>
          </cell>
        </row>
        <row r="15649">
          <cell r="G15649" t="str">
            <v xml:space="preserve">CAMSCB  </v>
          </cell>
          <cell r="H15649" t="str">
            <v xml:space="preserve">AZUCENA GUDI/O (AA)                </v>
          </cell>
          <cell r="I15649" t="str">
            <v>BANCO INVEX, S.A., INSTITUCI潘 DE BANCA M餃TIPLE, INVEX GRUPO FINANCIE</v>
          </cell>
        </row>
        <row r="15650">
          <cell r="G15650" t="str">
            <v xml:space="preserve">CARDLCB </v>
          </cell>
          <cell r="H15650" t="str">
            <v xml:space="preserve">AZUCENA GUDI/O (AA)                </v>
          </cell>
          <cell r="I15650" t="str">
            <v>BANCO INVEX, S.A., INSTITUCION DE BANCA MULTIPLE, INVEX GRUPO FINANCIE</v>
          </cell>
        </row>
        <row r="15651">
          <cell r="G15651" t="str">
            <v xml:space="preserve">CASITA  </v>
          </cell>
          <cell r="H15651" t="str">
            <v xml:space="preserve">AZUCENA GUDI/O (AA)                </v>
          </cell>
          <cell r="I15651" t="str">
            <v xml:space="preserve">HIPOTECARIA SU CASITA, S.A. DE C.V., SOFOM, E.N.R.                    </v>
          </cell>
        </row>
        <row r="15652">
          <cell r="G15652" t="str">
            <v xml:space="preserve">CATFIN  </v>
          </cell>
          <cell r="H15652" t="str">
            <v xml:space="preserve">AZUCENA GUDI/O (AA)                </v>
          </cell>
          <cell r="I15652" t="str">
            <v xml:space="preserve">CATERPILLAR CR織ITO, S.A. DE C.V., SOFOM, E. N. R.                    </v>
          </cell>
        </row>
        <row r="15653">
          <cell r="G15653" t="str">
            <v>CB BXMAS</v>
          </cell>
          <cell r="H15653" t="str">
            <v xml:space="preserve">AZUCENA GUDI/O (AA)                </v>
          </cell>
          <cell r="I15653" t="str">
            <v xml:space="preserve">CASA DE BOLSA VE PORMAS, S.A.                                         </v>
          </cell>
        </row>
        <row r="15654">
          <cell r="G15654" t="str">
            <v>CBACOMER</v>
          </cell>
          <cell r="H15654" t="str">
            <v xml:space="preserve">AZUCENA GUDI/O (AA)                </v>
          </cell>
          <cell r="I15654" t="str">
            <v xml:space="preserve">CASA DE BOLSA BBVA BANCOMER, S.A. DE C.V.                             </v>
          </cell>
        </row>
        <row r="15655">
          <cell r="G15655" t="str">
            <v>CBANORTE</v>
          </cell>
          <cell r="H15655" t="str">
            <v xml:space="preserve">AZUCENA GUDI/O (AA)                </v>
          </cell>
          <cell r="I15655" t="str">
            <v xml:space="preserve">CASA DE BOLSA BANORTE, S. A. DE C.V.                                  </v>
          </cell>
        </row>
        <row r="15656">
          <cell r="G15656" t="str">
            <v xml:space="preserve">CBARING </v>
          </cell>
          <cell r="H15656" t="str">
            <v xml:space="preserve">AZUCENA GUDI/O (AA)                </v>
          </cell>
          <cell r="I15656" t="str">
            <v xml:space="preserve">ING BARING (MEXICO), S. A. DE C.V. CASA DE BOLSA                      </v>
          </cell>
        </row>
        <row r="15657">
          <cell r="G15657" t="str">
            <v xml:space="preserve">CBARKA  </v>
          </cell>
          <cell r="H15657" t="str">
            <v xml:space="preserve">AZUCENA GUDI/O (AA)                </v>
          </cell>
          <cell r="I15657" t="str">
            <v xml:space="preserve">CASA DE BOLSA ARKA, S.A. DE C.V.                                      </v>
          </cell>
        </row>
        <row r="15658">
          <cell r="G15658" t="str">
            <v xml:space="preserve">CBBASE  </v>
          </cell>
          <cell r="H15658" t="str">
            <v xml:space="preserve">AZUCENA GUDI/O (AA)                </v>
          </cell>
          <cell r="I15658" t="str">
            <v xml:space="preserve">BASE INTERNACIONAL CASA DE BOLSA,S.A. DE C.V.                         </v>
          </cell>
        </row>
        <row r="15659">
          <cell r="G15659" t="str">
            <v xml:space="preserve">CBBOFA  </v>
          </cell>
          <cell r="H15659" t="str">
            <v xml:space="preserve">AZUCENA GUDI/O (AA)                </v>
          </cell>
          <cell r="I15659" t="str">
            <v xml:space="preserve">BANC OF AMERICA, S.A. DE C.V.                                         </v>
          </cell>
        </row>
        <row r="15660">
          <cell r="G15660" t="str">
            <v xml:space="preserve">CBCHASE </v>
          </cell>
          <cell r="H15660" t="str">
            <v xml:space="preserve">AZUCENA GUDI/O (AA)                </v>
          </cell>
          <cell r="I15660" t="str">
            <v xml:space="preserve">CHASE CASA DE BOLSA, S.A. DE C.V.                                     </v>
          </cell>
        </row>
        <row r="15661">
          <cell r="G15661" t="str">
            <v>CBDEUTCH</v>
          </cell>
          <cell r="H15661" t="str">
            <v xml:space="preserve">AZUCENA GUDI/O (AA)                </v>
          </cell>
          <cell r="I15661" t="str">
            <v xml:space="preserve">DEUTSCHE SECURITIES, S.A. DE C.V. CASA DE BOLSA                       </v>
          </cell>
        </row>
        <row r="15662">
          <cell r="G15662" t="str">
            <v xml:space="preserve">CBHSBC  </v>
          </cell>
          <cell r="H15662" t="str">
            <v xml:space="preserve">AZUCENA GUDI/O (AA)                </v>
          </cell>
          <cell r="I15662" t="str">
            <v xml:space="preserve">CASA DE BOLSA HSBC                                                    </v>
          </cell>
        </row>
        <row r="15663">
          <cell r="G15663" t="str">
            <v xml:space="preserve">CBITAL  </v>
          </cell>
          <cell r="H15663" t="str">
            <v xml:space="preserve">AZUCENA GUDI/O (AA)                </v>
          </cell>
          <cell r="I15663" t="str">
            <v xml:space="preserve">CASA DE BOLSA BITAL, S.A. DE C.V.                                     </v>
          </cell>
        </row>
        <row r="15664">
          <cell r="G15664" t="str">
            <v xml:space="preserve">CBNAMRO </v>
          </cell>
          <cell r="H15664" t="str">
            <v xml:space="preserve">AZUCENA GUDI/O (AA)                </v>
          </cell>
          <cell r="I15664" t="str">
            <v xml:space="preserve">ABN AMRO SECURITIES MEXICO, S.A. DE C.V. CASA DE BOLSA                </v>
          </cell>
        </row>
        <row r="15665">
          <cell r="G15665" t="str">
            <v xml:space="preserve">CDVITOT </v>
          </cell>
          <cell r="H15665" t="str">
            <v xml:space="preserve">AZUCENA GUDI/O (AA)                </v>
          </cell>
          <cell r="I15665" t="str">
            <v xml:space="preserve">NACIONAL FINANCIERA, S.N.C., INSTITUCION DE BANCA DE DESARROLLO       </v>
          </cell>
        </row>
        <row r="15666">
          <cell r="G15666" t="str">
            <v xml:space="preserve">CEDEVIS </v>
          </cell>
          <cell r="H15666" t="str">
            <v xml:space="preserve">AZUCENA GUDI/O (AA)                </v>
          </cell>
          <cell r="I15666" t="str">
            <v xml:space="preserve">NACIONAL FINANCIERA, S.N.C., INSTITUCION DE BANCA DE DESARROLLO       </v>
          </cell>
        </row>
        <row r="15667">
          <cell r="G15667" t="str">
            <v xml:space="preserve">CEMEX   </v>
          </cell>
          <cell r="H15667" t="str">
            <v xml:space="preserve">CTRL. CTAS. PROVEEDORAS            </v>
          </cell>
          <cell r="I15667" t="str">
            <v xml:space="preserve">CEMEX OFERTA PUBLICA                                                  </v>
          </cell>
        </row>
        <row r="15668">
          <cell r="G15668" t="str">
            <v xml:space="preserve">CEMEXCB </v>
          </cell>
          <cell r="H15668" t="str">
            <v xml:space="preserve">AZUCENA GUDI/O (AA)                </v>
          </cell>
          <cell r="I15668" t="str">
            <v>HSBC MEXICO, S.A., INSTITUCION DE BANCA MULTIPLE, GRUPO FINANCIERO HSB</v>
          </cell>
        </row>
        <row r="15669">
          <cell r="G15669" t="str">
            <v xml:space="preserve">CFATLAS </v>
          </cell>
          <cell r="H15669" t="str">
            <v xml:space="preserve">AZUCENA GUDI/O (AA)                </v>
          </cell>
          <cell r="I15669" t="str">
            <v xml:space="preserve">CORPORACI潘 FINANCIERA ATLAS, S.A. DE C.V., SOFOM, E.N.R.             </v>
          </cell>
        </row>
        <row r="15670">
          <cell r="G15670" t="str">
            <v xml:space="preserve">CFE     </v>
          </cell>
          <cell r="H15670" t="str">
            <v xml:space="preserve">AZUCENA GUDI/O (AA)                </v>
          </cell>
          <cell r="I15670" t="str">
            <v xml:space="preserve">COMISION FEDERAL DE ELECTRICIDAD                                      </v>
          </cell>
        </row>
        <row r="15671">
          <cell r="G15671" t="str">
            <v xml:space="preserve">CFECB   </v>
          </cell>
          <cell r="H15671" t="str">
            <v xml:space="preserve">AZUCENA GUDI/O (AA)                </v>
          </cell>
          <cell r="I15671" t="str">
            <v xml:space="preserve">BANK OF AMERICA MEXICO, S.A., INSTITUCION DE BANCA MULTIPLE           </v>
          </cell>
        </row>
        <row r="15672">
          <cell r="G15672" t="str">
            <v xml:space="preserve">CFEGCB  </v>
          </cell>
          <cell r="H15672" t="str">
            <v xml:space="preserve">AZUCENA GUDI/O (AA)                </v>
          </cell>
          <cell r="I15672" t="str">
            <v>BANCO NACIONAL DE COMERCIO EXTERIOR, S.N.C., INSTITUCION DE BANCA DE D</v>
          </cell>
        </row>
        <row r="15673">
          <cell r="G15673" t="str">
            <v xml:space="preserve">CFEHCB  </v>
          </cell>
          <cell r="H15673" t="str">
            <v xml:space="preserve">AZUCENA GUDI/O (AA)                </v>
          </cell>
          <cell r="I15673" t="str">
            <v>HSBC MEXICO, S.A., INSTITUCION DE BANCA MULTIPLE, GRUPO FINANCIERO HSB</v>
          </cell>
        </row>
        <row r="15674">
          <cell r="G15674" t="str">
            <v xml:space="preserve">CHASEB  </v>
          </cell>
          <cell r="H15674" t="str">
            <v xml:space="preserve">AZUCENA GUDI/O (AA)                </v>
          </cell>
          <cell r="I15674" t="str">
            <v xml:space="preserve">CHASE BANK                                                            </v>
          </cell>
        </row>
        <row r="15675">
          <cell r="G15675" t="str">
            <v xml:space="preserve">CHDRAUI </v>
          </cell>
          <cell r="H15675" t="str">
            <v xml:space="preserve">AZUCENA GUDI/O (AA)                </v>
          </cell>
          <cell r="I15675" t="str">
            <v xml:space="preserve">GRUPO COMERCIAL CHEDRAUI, S.A.B. DE C.V.                              </v>
          </cell>
        </row>
        <row r="15676">
          <cell r="G15676" t="str">
            <v xml:space="preserve">CHIACB  </v>
          </cell>
          <cell r="H15676" t="str">
            <v xml:space="preserve">AZUCENA GUDI/O (AA)                </v>
          </cell>
          <cell r="I15676" t="str">
            <v>BANCO INVEX, S.A., INSTITUCION DE BANCA MULTIPLE, INVEX GRUPO FINANCIE</v>
          </cell>
        </row>
        <row r="15677">
          <cell r="G15677" t="str">
            <v xml:space="preserve">CIBANCO </v>
          </cell>
          <cell r="H15677" t="str">
            <v xml:space="preserve">AZUCENA GUDI/O (AA)                </v>
          </cell>
          <cell r="I15677" t="str">
            <v xml:space="preserve">CONSULTORIA INTERNACIONAL BANCO                                       </v>
          </cell>
        </row>
        <row r="15678">
          <cell r="G15678" t="str">
            <v xml:space="preserve">CICASA  </v>
          </cell>
          <cell r="H15678" t="str">
            <v xml:space="preserve">AZUCENA GUDI/O (AA)                </v>
          </cell>
          <cell r="I15678" t="str">
            <v xml:space="preserve">CONSULTORIA INTERNACIONAL CASA DE BOLSA, S.A. DE C.V.                 </v>
          </cell>
        </row>
        <row r="15679">
          <cell r="G15679" t="str">
            <v xml:space="preserve">CIE     </v>
          </cell>
          <cell r="H15679" t="str">
            <v xml:space="preserve">AZUCENA GUDI/O (AA)                </v>
          </cell>
          <cell r="I15679" t="str">
            <v xml:space="preserve">CORPORACION INTERAMERICANA DE ENTRETENIMIENTO, S.A.B. DE C.V.         </v>
          </cell>
        </row>
        <row r="15680">
          <cell r="G15680" t="str">
            <v xml:space="preserve">CII     </v>
          </cell>
          <cell r="H15680" t="str">
            <v xml:space="preserve">AZUCENA GUDI/O (AA)                </v>
          </cell>
          <cell r="I15680" t="str">
            <v xml:space="preserve">CORPORACION INTERAMERICANA DE INVERSIONES                             </v>
          </cell>
        </row>
        <row r="15681">
          <cell r="G15681" t="str">
            <v>CITIBANK</v>
          </cell>
          <cell r="H15681" t="str">
            <v xml:space="preserve">AZUCENA GUDI/O (AA)                </v>
          </cell>
          <cell r="I15681" t="str">
            <v xml:space="preserve">CITIBANK, S.A. DE C.V.                                                </v>
          </cell>
        </row>
        <row r="15682">
          <cell r="G15682" t="str">
            <v xml:space="preserve">CITIMEX </v>
          </cell>
          <cell r="H15682" t="str">
            <v xml:space="preserve">AZUCENA GUDI/O (AA)                </v>
          </cell>
          <cell r="I15682" t="str">
            <v xml:space="preserve">CITI MEXICO INVESTMENTS, S. DE R.L. DE C.V.                           </v>
          </cell>
        </row>
        <row r="15683">
          <cell r="G15683" t="str">
            <v>COMERICA</v>
          </cell>
          <cell r="H15683" t="str">
            <v xml:space="preserve">AZUCENA GUDI/O (AA)                </v>
          </cell>
          <cell r="I15683" t="str">
            <v xml:space="preserve">COMERICA BANK MEXICO, S.A                                             </v>
          </cell>
        </row>
        <row r="15684">
          <cell r="G15684" t="str">
            <v xml:space="preserve">COMPART </v>
          </cell>
          <cell r="H15684" t="str">
            <v xml:space="preserve">AZUCENA GUDI/O (AA)                </v>
          </cell>
          <cell r="I15684" t="str">
            <v xml:space="preserve">BANCO COMPARTAMOS, S.A.,INSTITUCION DE BANCA MULTIPLE                 </v>
          </cell>
        </row>
        <row r="15685">
          <cell r="G15685" t="str">
            <v xml:space="preserve">COMPAS1 </v>
          </cell>
          <cell r="H15685" t="str">
            <v xml:space="preserve">AZUCENA GUDI/O (AA)                </v>
          </cell>
          <cell r="I15685" t="str">
            <v xml:space="preserve">SEI-COMPASS UNO, S.A. DE C.V.                                         </v>
          </cell>
        </row>
        <row r="15686">
          <cell r="G15686" t="str">
            <v>COMPAS12</v>
          </cell>
          <cell r="H15686" t="str">
            <v xml:space="preserve">AZUCENA GUDI/O (AA)                </v>
          </cell>
          <cell r="I15686" t="str">
            <v xml:space="preserve">COMPASS INVESTMENTS DOCE, S.A. DE C.V., S.I.R.V.                      </v>
          </cell>
        </row>
        <row r="15687">
          <cell r="G15687" t="str">
            <v>COMPAS13</v>
          </cell>
          <cell r="H15687" t="str">
            <v xml:space="preserve">AZUCENA GUDI/O (AA)                </v>
          </cell>
          <cell r="I15687" t="str">
            <v xml:space="preserve">COMPASS INVESTMENTS TRECE, S.A. DE C.V., S.I.R.V.                     </v>
          </cell>
        </row>
        <row r="15688">
          <cell r="G15688" t="str">
            <v>COMPAS14</v>
          </cell>
          <cell r="H15688" t="str">
            <v xml:space="preserve">AZUCENA GUDI/O (AA)                </v>
          </cell>
          <cell r="I15688" t="str">
            <v xml:space="preserve">COMPASS INVESTMENTS CATORCE, S.A. DE C.V., S.I.R.V.                   </v>
          </cell>
        </row>
        <row r="15689">
          <cell r="G15689" t="str">
            <v xml:space="preserve">COMPAS2 </v>
          </cell>
          <cell r="H15689" t="str">
            <v xml:space="preserve">AZUCENA GUDI/O (AA)                </v>
          </cell>
          <cell r="I15689" t="str">
            <v xml:space="preserve">COMPASS INVESTMENTS DOS S.A. DE C.V., S.I.I.D.                        </v>
          </cell>
        </row>
        <row r="15690">
          <cell r="G15690" t="str">
            <v xml:space="preserve">COMPAS4 </v>
          </cell>
          <cell r="H15690" t="str">
            <v xml:space="preserve">AZUCENA GUDI/O (AA)                </v>
          </cell>
          <cell r="I15690" t="str">
            <v xml:space="preserve">SEI-COMPASS CUATRO, S.A. DE C.V.                                      </v>
          </cell>
        </row>
        <row r="15691">
          <cell r="G15691" t="str">
            <v xml:space="preserve">CONCECB </v>
          </cell>
          <cell r="H15691" t="str">
            <v xml:space="preserve">AZUCENA GUDI/O (AA)                </v>
          </cell>
          <cell r="I15691" t="str">
            <v>BANCO INVEX, S.A., INSTITUCION DE BANCA MULTIPLE, INVEX GRUPO FINANCIE</v>
          </cell>
        </row>
        <row r="15692">
          <cell r="G15692" t="str">
            <v>CONSUBCO</v>
          </cell>
          <cell r="H15692" t="str">
            <v xml:space="preserve">AZUCENA GUDI/O (AA)                </v>
          </cell>
          <cell r="I15692" t="str">
            <v xml:space="preserve">CONSUBANCO, S.A. INSTITUCION DE BANCA MULTIPLE                        </v>
          </cell>
        </row>
        <row r="15693">
          <cell r="G15693" t="str">
            <v xml:space="preserve">CREAL   </v>
          </cell>
          <cell r="H15693" t="str">
            <v xml:space="preserve">AZUCENA GUDI/O (AA)                </v>
          </cell>
          <cell r="I15693" t="str">
            <v xml:space="preserve">CREDITO REAL, S.A.B. DE C.V., SOFOM, E.N.R.                           </v>
          </cell>
        </row>
        <row r="15694">
          <cell r="G15694" t="str">
            <v xml:space="preserve">CREDIT  </v>
          </cell>
          <cell r="H15694" t="str">
            <v xml:space="preserve">AZUCENA GUDI/O (AA)                </v>
          </cell>
          <cell r="I15694" t="str">
            <v xml:space="preserve">CASA DE BOLSA CREDIT SUISSE FIRST BOSTON MEXICO, S.A. DE C.V.         </v>
          </cell>
        </row>
        <row r="15695">
          <cell r="G15695" t="str">
            <v xml:space="preserve">CREYCB  </v>
          </cell>
          <cell r="H15695" t="str">
            <v xml:space="preserve">AZUCENA GUDI/O (AA)                </v>
          </cell>
          <cell r="I15695" t="str">
            <v>BANCO INVEX, S.A., INSTITUCION DE BANCA MULTIPLE, INVEX GRUPO FINANCIE</v>
          </cell>
        </row>
        <row r="15696">
          <cell r="G15696" t="str">
            <v xml:space="preserve">CREYCCB </v>
          </cell>
          <cell r="H15696" t="str">
            <v xml:space="preserve">AZUCENA GUDI/O (AA)                </v>
          </cell>
          <cell r="I15696" t="str">
            <v xml:space="preserve">THE BANK OF NEW YORK MELLON, S.A., INSTITUCION DE BANCA MULTIPLE      </v>
          </cell>
        </row>
        <row r="15697">
          <cell r="G15697" t="str">
            <v xml:space="preserve">CSBANCO </v>
          </cell>
          <cell r="H15697" t="str">
            <v xml:space="preserve">AZUCENA GUDI/O (AA)                </v>
          </cell>
          <cell r="I15697" t="str">
            <v xml:space="preserve">CONSUBANCO, S.A., INSTITUCI潘 DE BANCA M餃TIPLE                       </v>
          </cell>
        </row>
        <row r="15698">
          <cell r="G15698" t="str">
            <v xml:space="preserve">CSFB    </v>
          </cell>
          <cell r="H15698" t="str">
            <v xml:space="preserve">AZUCENA GUDI/O (AA)                </v>
          </cell>
          <cell r="I15698" t="str">
            <v xml:space="preserve">BANCO CSFB (MEXICO), S.A.                                             </v>
          </cell>
        </row>
        <row r="15699">
          <cell r="G15699" t="str">
            <v xml:space="preserve">CSIMXCB </v>
          </cell>
          <cell r="H15699" t="str">
            <v xml:space="preserve">AZUCENA GUDI/O (AA)                </v>
          </cell>
          <cell r="I15699" t="str">
            <v xml:space="preserve">CSI LEASING M森ICO, S. DE R.L. DE C.V.                                </v>
          </cell>
        </row>
        <row r="15700">
          <cell r="G15700" t="str">
            <v xml:space="preserve">CULTIBA </v>
          </cell>
          <cell r="H15700" t="str">
            <v xml:space="preserve">AZUCENA GUDI/O (AA)                </v>
          </cell>
          <cell r="I15700" t="str">
            <v xml:space="preserve">Organizaci｢n Cultiba, S.A.B. de C.V.                                  </v>
          </cell>
        </row>
        <row r="15701">
          <cell r="G15701" t="str">
            <v xml:space="preserve">DAIMLER </v>
          </cell>
          <cell r="H15701" t="str">
            <v xml:space="preserve">AZUCENA GUDI/O (AA)                </v>
          </cell>
          <cell r="I15701" t="str">
            <v xml:space="preserve">DAIMLER MEXICO, S.A. DE C.V.                                          </v>
          </cell>
        </row>
        <row r="15702">
          <cell r="G15702" t="str">
            <v xml:space="preserve">DEUDOR  </v>
          </cell>
          <cell r="H15702" t="str">
            <v xml:space="preserve">AZUCENA GUDI/O (AA)                </v>
          </cell>
          <cell r="I15702" t="str">
            <v xml:space="preserve">COBRO POR SALDO DEUDOR                                                </v>
          </cell>
        </row>
        <row r="15703">
          <cell r="G15703" t="str">
            <v xml:space="preserve">DOCUFOR </v>
          </cell>
          <cell r="H15703" t="str">
            <v xml:space="preserve">AZUCENA GUDI/O (AA)                </v>
          </cell>
          <cell r="I15703" t="str">
            <v xml:space="preserve">DOCUFORMAS, S.A.P.I. DE C.V.                                          </v>
          </cell>
        </row>
        <row r="15704">
          <cell r="G15704" t="str">
            <v>DRESD F1</v>
          </cell>
          <cell r="H15704" t="str">
            <v xml:space="preserve">LIZBETH CRUZ VERA                  </v>
          </cell>
          <cell r="I15704" t="str">
            <v xml:space="preserve">DRESDNER RCM MEXICO OPERADORA DE FONDOS                               </v>
          </cell>
        </row>
        <row r="15705">
          <cell r="G15705" t="str">
            <v>DRESD V1</v>
          </cell>
          <cell r="H15705" t="str">
            <v xml:space="preserve">LIZBETH CRUZ VERA                  </v>
          </cell>
          <cell r="I15705" t="str">
            <v xml:space="preserve">DRESDNER RCM MEXICO OPERADORA DE FONDOS                               </v>
          </cell>
        </row>
        <row r="15706">
          <cell r="G15706" t="str">
            <v>DRESD V2</v>
          </cell>
          <cell r="H15706" t="str">
            <v xml:space="preserve">LIZBETH CRUZ VERA                  </v>
          </cell>
          <cell r="I15706" t="str">
            <v xml:space="preserve">DRESDNER RCM MEXICO OPERADORA DE FONDOS                               </v>
          </cell>
        </row>
        <row r="15707">
          <cell r="G15707" t="str">
            <v xml:space="preserve">DRESDNR </v>
          </cell>
          <cell r="H15707" t="str">
            <v xml:space="preserve">AZUCENA GUDI/O (AA)                </v>
          </cell>
          <cell r="I15707" t="str">
            <v xml:space="preserve">DRESDNER BANK MEXICO, S.A                                             </v>
          </cell>
        </row>
        <row r="15708">
          <cell r="G15708" t="str">
            <v xml:space="preserve">EDCA    </v>
          </cell>
          <cell r="H15708" t="str">
            <v xml:space="preserve">AZUCENA GUDI/O (AA)                </v>
          </cell>
          <cell r="I15708" t="str">
            <v xml:space="preserve">EXPORT DEVELOPMENT CANADA                                             </v>
          </cell>
        </row>
        <row r="15709">
          <cell r="G15709" t="str">
            <v xml:space="preserve">EDONL   </v>
          </cell>
          <cell r="H15709" t="str">
            <v xml:space="preserve">AZUCENA GUDI/O (AA)                </v>
          </cell>
          <cell r="I15709" t="str">
            <v xml:space="preserve">ESTADO LIBRE Y SOBERANO DE NUEVO LEON                                 </v>
          </cell>
        </row>
        <row r="15710">
          <cell r="G15710" t="str">
            <v>EFGCAPIT</v>
          </cell>
          <cell r="H15710" t="str">
            <v xml:space="preserve">AZUCENA GUDI/O (AA)                </v>
          </cell>
          <cell r="I15710" t="str">
            <v xml:space="preserve">EFG CAPITAL INTERNATIONAL                                             </v>
          </cell>
        </row>
        <row r="15711">
          <cell r="G15711" t="str">
            <v xml:space="preserve">EJRCITO </v>
          </cell>
          <cell r="H15711" t="str">
            <v xml:space="preserve">AZUCENA GUDI/O (AA)                </v>
          </cell>
          <cell r="I15711" t="str">
            <v xml:space="preserve">BANCO NACIONAL DEL EJERCITO, FUERZA AEREA Y ARMADA, S.N.C             </v>
          </cell>
        </row>
        <row r="15712">
          <cell r="G15712" t="str">
            <v xml:space="preserve">ELEKTRA </v>
          </cell>
          <cell r="H15712" t="str">
            <v xml:space="preserve">AZUCENA GUDI/O (AA)                </v>
          </cell>
          <cell r="I15712" t="str">
            <v xml:space="preserve">GRUPO ELEKTRA, S.A.B. DE C.V.                                         </v>
          </cell>
        </row>
        <row r="15713">
          <cell r="G15713" t="str">
            <v xml:space="preserve">ELEM    </v>
          </cell>
          <cell r="H15713" t="str">
            <v xml:space="preserve">AZUCENA GUDI/O (AA)                </v>
          </cell>
          <cell r="I15713" t="str">
            <v xml:space="preserve">ELEMENTIA, S.A.                                                       </v>
          </cell>
        </row>
        <row r="15714">
          <cell r="G15714" t="str">
            <v>EVERCORE</v>
          </cell>
          <cell r="H15714" t="str">
            <v xml:space="preserve">AZUCENA GUDI/O (AA)                </v>
          </cell>
          <cell r="I15714" t="str">
            <v xml:space="preserve">EVERCORE CASA DE BOLSA, S.A. DE C.V.                                  </v>
          </cell>
        </row>
        <row r="15715">
          <cell r="G15715" t="str">
            <v xml:space="preserve">FACILSA </v>
          </cell>
          <cell r="H15715" t="str">
            <v xml:space="preserve">AZUCENA GUDI/O (AA)                </v>
          </cell>
          <cell r="I15715" t="str">
            <v xml:space="preserve">FACILEASING, S.A. DE C.V.                                             </v>
          </cell>
        </row>
        <row r="15716">
          <cell r="G15716" t="str">
            <v xml:space="preserve">FEFA    </v>
          </cell>
          <cell r="H15716" t="str">
            <v xml:space="preserve">AZUCENA GUDI/O (AA)                </v>
          </cell>
          <cell r="I15716" t="str">
            <v xml:space="preserve">FONDO ESPECIAL PARA FINANCIAMIENTOS AGROPECUARIOS                     </v>
          </cell>
        </row>
        <row r="15717">
          <cell r="G15717" t="str">
            <v xml:space="preserve">FICCB   </v>
          </cell>
          <cell r="H15717" t="str">
            <v xml:space="preserve">AZUCENA GUDI/O (AA)                </v>
          </cell>
          <cell r="I15717" t="str">
            <v xml:space="preserve">THE BANK OF NEW YORK MELLON, S.A., INSTITUCION DE BANCA MULTIPLE      </v>
          </cell>
        </row>
        <row r="15718">
          <cell r="G15718" t="str">
            <v xml:space="preserve">FINDEP  </v>
          </cell>
          <cell r="H15718" t="str">
            <v xml:space="preserve">AZUCENA GUDI/O (AA)                </v>
          </cell>
          <cell r="I15718" t="str">
            <v xml:space="preserve">FINANCIERA INDEPENDENCIA, S.A.B. DE C.V. SOFOM, E.N.R.                </v>
          </cell>
        </row>
        <row r="15719">
          <cell r="G15719" t="str">
            <v>FOPROBUR</v>
          </cell>
          <cell r="H15719" t="str">
            <v xml:space="preserve">AZUCENA GUDI/O (AA)                </v>
          </cell>
          <cell r="I15719" t="str">
            <v xml:space="preserve">FONDO DE PROMOCION BURSATIL, S.A. DE C.V.                             </v>
          </cell>
        </row>
        <row r="15720">
          <cell r="G15720" t="str">
            <v xml:space="preserve">FORD    </v>
          </cell>
          <cell r="H15720" t="str">
            <v xml:space="preserve">AZUCENA GUDI/O (AA)                </v>
          </cell>
          <cell r="I15720" t="str">
            <v xml:space="preserve">FORD CREDIT DE MEXICO, S.A. DE C.V., SOFOM, E.N.R.                    </v>
          </cell>
        </row>
        <row r="15721">
          <cell r="G15721" t="str">
            <v>FRE11000</v>
          </cell>
          <cell r="H15721" t="str">
            <v xml:space="preserve">GRACIELA VALLE HERNANDEZ           </v>
          </cell>
          <cell r="I15721" t="str">
            <v xml:space="preserve">CBARKA FID/110 CONTROL INTERNO                                        </v>
          </cell>
        </row>
        <row r="15722">
          <cell r="G15722" t="str">
            <v>FRE11001</v>
          </cell>
          <cell r="H15722" t="str">
            <v xml:space="preserve">GRACIELA VALLE HERNANDEZ           </v>
          </cell>
          <cell r="I15722" t="str">
            <v xml:space="preserve">CBARKA FID/110-1 CONTROL INTERNO                                      </v>
          </cell>
        </row>
        <row r="15723">
          <cell r="G15723" t="str">
            <v>FRE11002</v>
          </cell>
          <cell r="H15723" t="str">
            <v xml:space="preserve">GRACIELA VALLE HERNANDEZ           </v>
          </cell>
          <cell r="I15723" t="str">
            <v xml:space="preserve">CBARKA FID/110-2 CONTROL INTERNO                                      </v>
          </cell>
        </row>
        <row r="15724">
          <cell r="G15724" t="str">
            <v>FRE11004</v>
          </cell>
          <cell r="H15724" t="str">
            <v xml:space="preserve">GRACIELA VALLE HERNANDEZ           </v>
          </cell>
          <cell r="I15724" t="str">
            <v xml:space="preserve">CBARKA FID/110-4 CONTROL INTERNO                                      </v>
          </cell>
        </row>
        <row r="15725">
          <cell r="G15725" t="str">
            <v>FRE11005</v>
          </cell>
          <cell r="H15725" t="str">
            <v xml:space="preserve">GRACIELA VALLE HERNANDEZ           </v>
          </cell>
          <cell r="I15725" t="str">
            <v xml:space="preserve">CBARKA FID/110-5 CONTROL INTERNO                                      </v>
          </cell>
        </row>
        <row r="15726">
          <cell r="G15726" t="str">
            <v>FRE12500</v>
          </cell>
          <cell r="H15726" t="str">
            <v xml:space="preserve">GRACIELA VALLE HERNANDEZ           </v>
          </cell>
          <cell r="I15726" t="str">
            <v xml:space="preserve">CBARKA FID/125 CONTROL INTERNO                                        </v>
          </cell>
        </row>
        <row r="15727">
          <cell r="G15727" t="str">
            <v xml:space="preserve">FUTILCB </v>
          </cell>
          <cell r="H15727" t="str">
            <v xml:space="preserve">AZUCENA GUDI/O (AA)                </v>
          </cell>
          <cell r="I15727" t="str">
            <v>THE BANK OF NEW YORK MELLON, S.A., INSTITUCI潘 DE BANCA M餃TIPLE (EN P</v>
          </cell>
        </row>
        <row r="15728">
          <cell r="G15728" t="str">
            <v xml:space="preserve">GANACB  </v>
          </cell>
          <cell r="H15728" t="str">
            <v xml:space="preserve">AZUCENA GUDI/O (AA)                </v>
          </cell>
          <cell r="I15728" t="str">
            <v>HSBC MEXICO, S.A., INSTITUCION DE BANCA MULTIPLE, GRUPO FINANCIERO HSB</v>
          </cell>
        </row>
        <row r="15729">
          <cell r="G15729" t="str">
            <v xml:space="preserve">GASN    </v>
          </cell>
          <cell r="H15729" t="str">
            <v xml:space="preserve">AZUCENA GUDI/O (AA)                </v>
          </cell>
          <cell r="I15729" t="str">
            <v xml:space="preserve">GAS NATURAL M森ICO, S.A. DE C.V.                                      </v>
          </cell>
        </row>
        <row r="15730">
          <cell r="G15730" t="str">
            <v xml:space="preserve">GBM     </v>
          </cell>
          <cell r="H15730" t="str">
            <v xml:space="preserve">CTRL. CTAS. CASAS DE BOLSA         </v>
          </cell>
          <cell r="I15730" t="str">
            <v xml:space="preserve">GRUPO BURSATIL MEXICANO, SA DE CV                                     </v>
          </cell>
        </row>
        <row r="15731">
          <cell r="G15731" t="str">
            <v xml:space="preserve">GCARSO  </v>
          </cell>
          <cell r="H15731" t="str">
            <v xml:space="preserve">AZUCENA GUDI/O (AA)                </v>
          </cell>
          <cell r="I15731" t="str">
            <v xml:space="preserve">GRUPO CARSO, S.A.B. DE C.V.                                           </v>
          </cell>
        </row>
        <row r="15732">
          <cell r="G15732" t="str">
            <v xml:space="preserve">GDFCB   </v>
          </cell>
          <cell r="H15732" t="str">
            <v xml:space="preserve">AZUCENA GUDI/O (AA)                </v>
          </cell>
          <cell r="I15732" t="str">
            <v xml:space="preserve">THE BANK OF NEW YORK MELLON, S.A., INSTITUCION DE BANCA MULTIPLE      </v>
          </cell>
        </row>
        <row r="15733">
          <cell r="G15733" t="str">
            <v>GECAPITA</v>
          </cell>
          <cell r="H15733" t="str">
            <v xml:space="preserve">AZUCENA GUDI/O (AA)                </v>
          </cell>
          <cell r="I15733" t="str">
            <v xml:space="preserve">GE CAPITAL BANK, S.A.                                                 </v>
          </cell>
        </row>
        <row r="15734">
          <cell r="G15734" t="str">
            <v xml:space="preserve">GEO     </v>
          </cell>
          <cell r="H15734" t="str">
            <v xml:space="preserve">CTRL. CTAS. PROVEEDORAS            </v>
          </cell>
          <cell r="I15734" t="str">
            <v xml:space="preserve">CORPORACION GEO, S.A. DE C.V.                                         </v>
          </cell>
        </row>
        <row r="15735">
          <cell r="G15735" t="str">
            <v xml:space="preserve">GEOCB   </v>
          </cell>
          <cell r="H15735" t="str">
            <v xml:space="preserve">AZUCENA GUDI/O (AA)                </v>
          </cell>
          <cell r="I15735" t="str">
            <v xml:space="preserve">NACIONAL FINANCIERA, S.N.C., INSTITUCION DE BANCA DE DESARROLLO       </v>
          </cell>
        </row>
        <row r="15736">
          <cell r="G15736" t="str">
            <v xml:space="preserve">GEUSA   </v>
          </cell>
          <cell r="H15736" t="str">
            <v xml:space="preserve">AZUCENA GUDI/O (AA)                </v>
          </cell>
          <cell r="I15736" t="str">
            <v xml:space="preserve">Geusa, S.A. de C.V.                                                   </v>
          </cell>
        </row>
        <row r="15737">
          <cell r="G15737" t="str">
            <v xml:space="preserve">GFAMSA  </v>
          </cell>
          <cell r="H15737" t="str">
            <v xml:space="preserve">AZUCENA GUDI/O (AA)                </v>
          </cell>
          <cell r="I15737" t="str">
            <v xml:space="preserve">GRUPO FAMSA, S.A.B. DE C.V.                                           </v>
          </cell>
        </row>
        <row r="15738">
          <cell r="G15738" t="str">
            <v xml:space="preserve">GFINTER </v>
          </cell>
          <cell r="H15738" t="str">
            <v xml:space="preserve">AZUCENA GUDI/O (AA)                </v>
          </cell>
          <cell r="I15738" t="str">
            <v xml:space="preserve">FONDO INTERACCIONES DE TR1, S.A. DE C.V.                              </v>
          </cell>
        </row>
        <row r="15739">
          <cell r="G15739" t="str">
            <v xml:space="preserve">GFMEGA  </v>
          </cell>
          <cell r="H15739" t="str">
            <v xml:space="preserve">AZUCENA GUDI/O (AA)                </v>
          </cell>
          <cell r="I15739" t="str">
            <v xml:space="preserve">OPERADORA DE SERVICIOS MEGA, S.A. DE C.V., SOFOM, E.N.R.              </v>
          </cell>
        </row>
        <row r="15740">
          <cell r="G15740" t="str">
            <v xml:space="preserve">GISSACB </v>
          </cell>
          <cell r="H15740" t="str">
            <v xml:space="preserve">AZUCENA GUDI/O (AA)                </v>
          </cell>
          <cell r="I15740" t="str">
            <v xml:space="preserve">Grupo Industrial Saltillo, S.A.B. de C.V.                             </v>
          </cell>
        </row>
        <row r="15741">
          <cell r="G15741" t="str">
            <v xml:space="preserve">GLOBAL  </v>
          </cell>
          <cell r="H15741" t="str">
            <v xml:space="preserve">AZUCENA GUDI/O (AA)                </v>
          </cell>
          <cell r="I15741" t="str">
            <v xml:space="preserve">GLOBAL FINANCIAL SERVICES                                             </v>
          </cell>
        </row>
        <row r="15742">
          <cell r="G15742" t="str">
            <v>GLOBALES</v>
          </cell>
          <cell r="H15742" t="str">
            <v>AZUCENA GUDI/O (CUENTAS OPERATIVAS)</v>
          </cell>
          <cell r="I15742" t="str">
            <v xml:space="preserve">ORDENES GLOBALES                                                      </v>
          </cell>
        </row>
        <row r="15743">
          <cell r="G15743" t="str">
            <v xml:space="preserve">GOLDMAN </v>
          </cell>
          <cell r="H15743" t="str">
            <v xml:space="preserve">AZUCENA GUDI/O (AA)                </v>
          </cell>
          <cell r="I15743" t="str">
            <v xml:space="preserve">GOLDMAN SACHS MEXICO CASA DE BOLSA, S.A. DE C.V.                      </v>
          </cell>
        </row>
        <row r="15744">
          <cell r="G15744" t="str">
            <v xml:space="preserve">GRUMA   </v>
          </cell>
          <cell r="H15744" t="str">
            <v xml:space="preserve">AZUCENA GUDI/O (AA)                </v>
          </cell>
          <cell r="I15744" t="str">
            <v xml:space="preserve">Gruma, S.A.B. de C.V.                                                 </v>
          </cell>
        </row>
        <row r="15745">
          <cell r="G15745" t="str">
            <v>GTIASENT</v>
          </cell>
          <cell r="H15745" t="str">
            <v xml:space="preserve">AZUCENA GUDI/O (AA)                </v>
          </cell>
          <cell r="I15745" t="str">
            <v xml:space="preserve">GARANTIAS ENTREGADAS POR COLATERAL                                    </v>
          </cell>
        </row>
        <row r="15746">
          <cell r="G15746" t="str">
            <v>GTIASREC</v>
          </cell>
          <cell r="H15746" t="str">
            <v xml:space="preserve">AZUCENA GUDI/O (AA)                </v>
          </cell>
          <cell r="I15746" t="str">
            <v xml:space="preserve">GARANTIAS RECIBIDAS POR COLATERAL                                     </v>
          </cell>
        </row>
        <row r="15747">
          <cell r="G15747" t="str">
            <v xml:space="preserve">HERDEZ  </v>
          </cell>
          <cell r="H15747" t="str">
            <v xml:space="preserve">AZUCENA GUDI/O (AA)                </v>
          </cell>
          <cell r="I15747" t="str">
            <v xml:space="preserve">GRUPO HERDEZ, S.A.B. DE C.V.                                          </v>
          </cell>
        </row>
        <row r="15748">
          <cell r="G15748" t="str">
            <v xml:space="preserve">HITOTAL </v>
          </cell>
          <cell r="H15748" t="str">
            <v xml:space="preserve">AZUCENA GUDI/O (AA)                </v>
          </cell>
          <cell r="I15748" t="str">
            <v xml:space="preserve">THE BANK OF NEW YORK MELLON, S.A., INSTITUCION DE BANCA MULTIPLE      </v>
          </cell>
        </row>
        <row r="15749">
          <cell r="G15749" t="str">
            <v xml:space="preserve">HOLCIM  </v>
          </cell>
          <cell r="H15749" t="str">
            <v xml:space="preserve">AZUCENA GUDI/O (AA)                </v>
          </cell>
          <cell r="I15749" t="str">
            <v xml:space="preserve">HOLCIM CAPITAL MEXICO, S.A. DE C.V.                                   </v>
          </cell>
        </row>
        <row r="15750">
          <cell r="G15750" t="str">
            <v xml:space="preserve">HSBCCB  </v>
          </cell>
          <cell r="H15750" t="str">
            <v xml:space="preserve">AZUCENA GUDI/O (AA)                </v>
          </cell>
          <cell r="I15750" t="str">
            <v>BANCO INVEX, S.A., INSTITUCION DE BANCA MULTIPLE, INVEX GRUPO FINANCIE</v>
          </cell>
        </row>
        <row r="15751">
          <cell r="G15751" t="str">
            <v xml:space="preserve">HSCCB   </v>
          </cell>
          <cell r="H15751" t="str">
            <v xml:space="preserve">AZUCENA GUDI/O (AA)                </v>
          </cell>
          <cell r="I15751" t="str">
            <v>BANCO INVEX, S.A., INSTITUCION DE BANCA MULTIPLE, INVEX GRUPO FINANCIE</v>
          </cell>
        </row>
        <row r="15752">
          <cell r="G15752" t="str">
            <v xml:space="preserve">I+GLOBD </v>
          </cell>
          <cell r="H15752" t="str">
            <v xml:space="preserve">AZUCENA GUDI/O (AA)                </v>
          </cell>
          <cell r="I15752" t="str">
            <v xml:space="preserve">I+GLOBD                                                               </v>
          </cell>
        </row>
        <row r="15753">
          <cell r="G15753" t="str">
            <v xml:space="preserve">ICVCB   </v>
          </cell>
          <cell r="H15753" t="str">
            <v xml:space="preserve">AZUCENA GUDI/O (AA)                </v>
          </cell>
          <cell r="I15753" t="str">
            <v xml:space="preserve">THE BANK OF NEW YORK MELLON, S.A., INSTITUCION DE BANCA MULTIPLE      </v>
          </cell>
        </row>
        <row r="15754">
          <cell r="G15754" t="str">
            <v xml:space="preserve">IDEAL   </v>
          </cell>
          <cell r="H15754" t="str">
            <v xml:space="preserve">AZUCENA GUDI/O (AA)                </v>
          </cell>
          <cell r="I15754" t="str">
            <v>IMPULSORA DEL DESARROLLO Y EL EMPLEO EN AMERICA LATINA, S.A.B. DE C.V.</v>
          </cell>
        </row>
        <row r="15755">
          <cell r="G15755" t="str">
            <v xml:space="preserve">IJETCB  </v>
          </cell>
          <cell r="H15755" t="str">
            <v xml:space="preserve">AZUCENA GUDI/O (AA)                </v>
          </cell>
          <cell r="I15755" t="str">
            <v xml:space="preserve">NACIONAL FINANCIERA, S.N.C.                                           </v>
          </cell>
        </row>
        <row r="15756">
          <cell r="G15756" t="str">
            <v xml:space="preserve">INBURSA </v>
          </cell>
          <cell r="H15756" t="str">
            <v xml:space="preserve">AZUCENA GUDI/O (AA)                </v>
          </cell>
          <cell r="I15756" t="str">
            <v xml:space="preserve">INVERSORA BURSATIL, S.A. DE C.V. CASA DE BOLSA                        </v>
          </cell>
        </row>
        <row r="15757">
          <cell r="G15757" t="str">
            <v xml:space="preserve">INCARSO </v>
          </cell>
          <cell r="H15757" t="str">
            <v xml:space="preserve">AZUCENA GUDI/O (AA)                </v>
          </cell>
          <cell r="I15757" t="str">
            <v xml:space="preserve">INMUEBLES CARSO, S.A.B. DE C.V.                                       </v>
          </cell>
        </row>
        <row r="15758">
          <cell r="G15758" t="str">
            <v xml:space="preserve">ING-1E  </v>
          </cell>
          <cell r="H15758" t="str">
            <v xml:space="preserve">AZUCENA GUDI/O (AA)                </v>
          </cell>
          <cell r="I15758" t="str">
            <v xml:space="preserve">ING-1E                                                                </v>
          </cell>
        </row>
        <row r="15759">
          <cell r="G15759" t="str">
            <v xml:space="preserve">ING-30E </v>
          </cell>
          <cell r="H15759" t="str">
            <v xml:space="preserve">AZUCENA GUDI/O (AA)                </v>
          </cell>
          <cell r="I15759" t="str">
            <v xml:space="preserve">ING-30E                                                               </v>
          </cell>
        </row>
        <row r="15760">
          <cell r="G15760" t="str">
            <v xml:space="preserve">ING-USD </v>
          </cell>
          <cell r="H15760" t="str">
            <v xml:space="preserve">AZUCENA GUDI/O (AA)                </v>
          </cell>
          <cell r="I15760" t="str">
            <v xml:space="preserve">ING-USD                                                               </v>
          </cell>
        </row>
        <row r="15761">
          <cell r="G15761" t="str">
            <v xml:space="preserve">INGASIA </v>
          </cell>
          <cell r="H15761" t="str">
            <v xml:space="preserve">AZUCENA GUDI/O (AA)                </v>
          </cell>
          <cell r="I15761" t="str">
            <v xml:space="preserve">INGASIA                                                               </v>
          </cell>
        </row>
        <row r="15762">
          <cell r="G15762" t="str">
            <v xml:space="preserve">INGBANK </v>
          </cell>
          <cell r="H15762" t="str">
            <v xml:space="preserve">AZUCENA GUDI/O (AA)                </v>
          </cell>
          <cell r="I15762" t="str">
            <v xml:space="preserve">ING BANK (MEXICO), S.A.                                               </v>
          </cell>
        </row>
        <row r="15763">
          <cell r="G15763" t="str">
            <v xml:space="preserve">INGHDIV </v>
          </cell>
          <cell r="H15763" t="str">
            <v xml:space="preserve">AZUCENA GUDI/O (AA)                </v>
          </cell>
          <cell r="I15763" t="str">
            <v xml:space="preserve">INGHDIV                                                               </v>
          </cell>
        </row>
        <row r="15764">
          <cell r="G15764" t="str">
            <v xml:space="preserve">INTERAC </v>
          </cell>
          <cell r="H15764" t="str">
            <v xml:space="preserve">AZUCENA GUDI/O (AA)                </v>
          </cell>
          <cell r="I15764" t="str">
            <v xml:space="preserve">BANCO INTERACCIONES, S.A.                                             </v>
          </cell>
        </row>
        <row r="15765">
          <cell r="G15765" t="str">
            <v>INTERCAM</v>
          </cell>
          <cell r="H15765" t="str">
            <v xml:space="preserve">AZUCENA GUDI/O (AA)                </v>
          </cell>
          <cell r="I15765" t="str">
            <v xml:space="preserve">INTERCAM CASA DE BOLSA, S.A. DE C.V.                                  </v>
          </cell>
        </row>
        <row r="15766">
          <cell r="G15766" t="str">
            <v xml:space="preserve">INTERDV </v>
          </cell>
          <cell r="H15766" t="str">
            <v xml:space="preserve">AZUCENA GUDI/O (AA 2)              </v>
          </cell>
          <cell r="I15766" t="str">
            <v xml:space="preserve">INTERDV                                                               </v>
          </cell>
        </row>
        <row r="15767">
          <cell r="G15767" t="str">
            <v xml:space="preserve">INTERS1 </v>
          </cell>
          <cell r="H15767" t="str">
            <v xml:space="preserve">AZUCENA GUDI/O (AA 2)              </v>
          </cell>
          <cell r="I15767" t="str">
            <v xml:space="preserve">INTERS1                                                               </v>
          </cell>
        </row>
        <row r="15768">
          <cell r="G15768" t="str">
            <v xml:space="preserve">INVEX   </v>
          </cell>
          <cell r="H15768" t="str">
            <v xml:space="preserve">AZUCENA GUDI/O (AA)                </v>
          </cell>
          <cell r="I15768" t="str">
            <v xml:space="preserve">INVEX CASA DE BOLSA S.A. DE C.V                                       </v>
          </cell>
        </row>
        <row r="15769">
          <cell r="G15769" t="str">
            <v xml:space="preserve">IPAB    </v>
          </cell>
          <cell r="H15769" t="str">
            <v xml:space="preserve">AZUCENA GUDI/O (AA)                </v>
          </cell>
          <cell r="I15769" t="str">
            <v xml:space="preserve">INSTITUTO PARA LA PROTECCION DEL AHORRO BANCARIO                      </v>
          </cell>
        </row>
        <row r="15770">
          <cell r="G15770" t="str">
            <v xml:space="preserve">ISOLIDO </v>
          </cell>
          <cell r="H15770" t="str">
            <v xml:space="preserve">AZUCENA GUDI/O (AA 2)              </v>
          </cell>
          <cell r="I15770" t="str">
            <v xml:space="preserve">ISOLIDO                                                               </v>
          </cell>
        </row>
        <row r="15771">
          <cell r="G15771" t="str">
            <v xml:space="preserve">ISR     </v>
          </cell>
          <cell r="H15771" t="str">
            <v xml:space="preserve">AZUCENA GUDI/O (AA)                </v>
          </cell>
          <cell r="I15771" t="str">
            <v xml:space="preserve">IMPUESTO SOBRE LA RENTA                                               </v>
          </cell>
        </row>
        <row r="15772">
          <cell r="G15772" t="str">
            <v xml:space="preserve">IVALOR  </v>
          </cell>
          <cell r="H15772" t="str">
            <v xml:space="preserve">AZUCENA GUDI/O (AA 2)              </v>
          </cell>
          <cell r="I15772" t="str">
            <v xml:space="preserve">IVALOR                                                                </v>
          </cell>
        </row>
        <row r="15773">
          <cell r="G15773" t="str">
            <v>JPMORGAN</v>
          </cell>
          <cell r="H15773" t="str">
            <v xml:space="preserve">AZUCENA GUDI/O (AA)                </v>
          </cell>
          <cell r="I15773" t="str">
            <v xml:space="preserve">BANCO JP MORGAN, S.A.                                                 </v>
          </cell>
        </row>
        <row r="15774">
          <cell r="G15774" t="str">
            <v xml:space="preserve">KIMBER  </v>
          </cell>
          <cell r="H15774" t="str">
            <v xml:space="preserve">AZUCENA GUDI/O (AA)                </v>
          </cell>
          <cell r="I15774" t="str">
            <v xml:space="preserve">KIMBERLY - CLARK DE MEXICO S.A.B. DE C.V.                             </v>
          </cell>
        </row>
        <row r="15775">
          <cell r="G15775" t="str">
            <v xml:space="preserve">KOF     </v>
          </cell>
          <cell r="H15775" t="str">
            <v xml:space="preserve">AZUCENA GUDI/O (AA)                </v>
          </cell>
          <cell r="I15775" t="str">
            <v xml:space="preserve">COCA-COLA FEMSA, S.A.B. DE C.V.                                       </v>
          </cell>
        </row>
        <row r="15776">
          <cell r="G15776" t="str">
            <v xml:space="preserve">KUO     </v>
          </cell>
          <cell r="H15776" t="str">
            <v xml:space="preserve">AZUCENA GUDI/O (AA)                </v>
          </cell>
          <cell r="I15776" t="str">
            <v xml:space="preserve">GRUPO KUO, S.A.B. DE C.V.                                             </v>
          </cell>
        </row>
        <row r="15777">
          <cell r="G15777" t="str">
            <v xml:space="preserve">LAB     </v>
          </cell>
          <cell r="H15777" t="str">
            <v xml:space="preserve">AZUCENA GUDI/O (AA)                </v>
          </cell>
          <cell r="I15777" t="str">
            <v xml:space="preserve">GENOMMA LAB INTERNACIONAL, S.A.B. DE C.V.                             </v>
          </cell>
        </row>
        <row r="15778">
          <cell r="G15778" t="str">
            <v>LBANXICO</v>
          </cell>
          <cell r="H15778" t="str">
            <v xml:space="preserve">AZUCENA GUDI/O (AA)                </v>
          </cell>
          <cell r="I15778" t="str">
            <v xml:space="preserve">BANCO DE MEXICO                                                       </v>
          </cell>
        </row>
        <row r="15779">
          <cell r="G15779" t="str">
            <v xml:space="preserve">LBMV    </v>
          </cell>
          <cell r="H15779" t="str">
            <v xml:space="preserve">AZUCENA GUDI/O (AA)                </v>
          </cell>
          <cell r="I15779" t="str">
            <v xml:space="preserve">BOLSA MEXICANA DE VALORES S.A. DE C.V.                                </v>
          </cell>
        </row>
        <row r="15780">
          <cell r="G15780" t="str">
            <v>LINDEVAL</v>
          </cell>
          <cell r="H15780" t="str">
            <v xml:space="preserve">AZUCENA GUDI/O (AA)                </v>
          </cell>
          <cell r="I15780" t="str">
            <v xml:space="preserve">S.D. INDEVAL, S.A. DE C.V                                             </v>
          </cell>
        </row>
        <row r="15781">
          <cell r="G15781" t="str">
            <v>LIVERPOL</v>
          </cell>
          <cell r="H15781" t="str">
            <v xml:space="preserve">AZUCENA GUDI/O (AA)                </v>
          </cell>
          <cell r="I15781" t="str">
            <v xml:space="preserve">EL PUERTO DE LIVERPOOL, S.A.B. DE C.V.                                </v>
          </cell>
        </row>
        <row r="15782">
          <cell r="G15782" t="str">
            <v xml:space="preserve">LYNCH   </v>
          </cell>
          <cell r="H15782" t="str">
            <v xml:space="preserve">AZUCENA GUDI/O (AA)                </v>
          </cell>
          <cell r="I15782" t="str">
            <v xml:space="preserve">MERRILL LYNCH                                                         </v>
          </cell>
        </row>
        <row r="15783">
          <cell r="G15783" t="str">
            <v xml:space="preserve">MAYAB   </v>
          </cell>
          <cell r="H15783" t="str">
            <v xml:space="preserve">AZUCENA GUDI/O (AA)                </v>
          </cell>
          <cell r="I15783" t="str">
            <v xml:space="preserve">MAYAB                                                                 </v>
          </cell>
        </row>
        <row r="15784">
          <cell r="G15784" t="str">
            <v xml:space="preserve">MEDIX   </v>
          </cell>
          <cell r="H15784" t="str">
            <v xml:space="preserve">AZUCENA GUDI/O (AA)                </v>
          </cell>
          <cell r="I15784" t="str">
            <v xml:space="preserve">PRODUCTOS MEDIX, S.A. DE C.V.                                         </v>
          </cell>
        </row>
        <row r="15785">
          <cell r="G15785" t="str">
            <v xml:space="preserve">MER     </v>
          </cell>
          <cell r="H15785" t="str">
            <v xml:space="preserve">AZUCENA GUDI/O (AA)                </v>
          </cell>
          <cell r="I15785" t="str">
            <v xml:space="preserve">MERRILL LYNCH &amp; CO. INC.                                              </v>
          </cell>
        </row>
        <row r="15786">
          <cell r="G15786" t="str">
            <v xml:space="preserve">MERRILL </v>
          </cell>
          <cell r="H15786" t="str">
            <v xml:space="preserve">AZUCENA GUDI/O (AA)                </v>
          </cell>
          <cell r="I15786" t="str">
            <v xml:space="preserve">MERRILL LYNCH MEXICO, S. A. DE C.V. CASA DE BOLSA                     </v>
          </cell>
        </row>
        <row r="15787">
          <cell r="G15787" t="str">
            <v xml:space="preserve">METROFI </v>
          </cell>
          <cell r="H15787" t="str">
            <v xml:space="preserve">AZUCENA GUDI/O (AA)                </v>
          </cell>
          <cell r="I15787" t="str">
            <v xml:space="preserve">METROFINANCIERA,S.A.DE C.V. SOCIEDAD FINANCIERA                       </v>
          </cell>
        </row>
        <row r="15788">
          <cell r="G15788" t="str">
            <v xml:space="preserve">MEXCHEM </v>
          </cell>
          <cell r="H15788" t="str">
            <v xml:space="preserve">AZUCENA GUDI/O (AA)                </v>
          </cell>
          <cell r="I15788" t="str">
            <v xml:space="preserve">MEXICHEM, S.A.B. DE C.V.                                              </v>
          </cell>
        </row>
        <row r="15789">
          <cell r="G15789" t="str">
            <v xml:space="preserve">MFRISCO </v>
          </cell>
          <cell r="H15789" t="str">
            <v xml:space="preserve">AZUCENA GUDI/O (AA)                </v>
          </cell>
          <cell r="I15789" t="str">
            <v xml:space="preserve">MINERA FRISCO, S.A.B. DE C.V.                                         </v>
          </cell>
        </row>
        <row r="15790">
          <cell r="G15790" t="str">
            <v xml:space="preserve">MICHCB  </v>
          </cell>
          <cell r="H15790" t="str">
            <v xml:space="preserve">AZUCENA GUDI/O (AA)                </v>
          </cell>
          <cell r="I15790" t="str">
            <v>BANCO INVEX, S.A., INSTITUCION DE BANCA MULTIPLE, INVEX GRUPO FINANCIE</v>
          </cell>
        </row>
        <row r="15791">
          <cell r="G15791" t="str">
            <v xml:space="preserve">MOLYMET </v>
          </cell>
          <cell r="H15791" t="str">
            <v xml:space="preserve">AZUCENA GUDI/O (AA)                </v>
          </cell>
          <cell r="I15791" t="str">
            <v xml:space="preserve">MOLIBDENOS Y METALES S.A.                                             </v>
          </cell>
        </row>
        <row r="15792">
          <cell r="G15792" t="str">
            <v>MONTEPIO</v>
          </cell>
          <cell r="H15792" t="str">
            <v xml:space="preserve">AZUCENA GUDI/O (AA)                </v>
          </cell>
          <cell r="I15792" t="str">
            <v xml:space="preserve">NACIONAL MONTE DE PIEDAD, I. A. P.                                    </v>
          </cell>
        </row>
        <row r="15793">
          <cell r="G15793" t="str">
            <v xml:space="preserve">MONTPIO </v>
          </cell>
          <cell r="H15793" t="str">
            <v xml:space="preserve">AZUCENA GUDI/O (AA)                </v>
          </cell>
          <cell r="I15793" t="str">
            <v xml:space="preserve">MONTEPIO LUZ SAVI･ON, INSTITUCI潘 DE ASISTENCIA PRIVADA               </v>
          </cell>
        </row>
        <row r="15794">
          <cell r="G15794" t="str">
            <v xml:space="preserve">MORGAN  </v>
          </cell>
          <cell r="H15794" t="str">
            <v xml:space="preserve">AZUCENA GUDI/O (AA)                </v>
          </cell>
          <cell r="I15794" t="str">
            <v xml:space="preserve">JP MORGAN CASA DE BOLSA, S.A. DE C.V.                                 </v>
          </cell>
        </row>
        <row r="15795">
          <cell r="G15795" t="str">
            <v>mularren</v>
          </cell>
          <cell r="H15795" t="str">
            <v xml:space="preserve">AZUCENA GUDI/O (AA)                </v>
          </cell>
          <cell r="I15795" t="str">
            <v xml:space="preserve">MULTIVALORES ARRENDADORA .                                            </v>
          </cell>
        </row>
        <row r="15796">
          <cell r="G15796" t="str">
            <v xml:space="preserve">MXMACCB </v>
          </cell>
          <cell r="H15796" t="str">
            <v xml:space="preserve">AZUCENA GUDI/O (AA)                </v>
          </cell>
          <cell r="I15796" t="str">
            <v xml:space="preserve">THE BANK OF NEW YORK MELLON, S.A., INSTITUCION DE BANCA MULTIPLE      </v>
          </cell>
        </row>
        <row r="15797">
          <cell r="G15797" t="str">
            <v xml:space="preserve">MXMACFW </v>
          </cell>
          <cell r="H15797" t="str">
            <v xml:space="preserve">AZUCENA GUDI/O (AA)                </v>
          </cell>
          <cell r="I15797" t="str">
            <v>HSBC MEXICO, S.A., INSTITUCION DE BANCA MULTIPLE, GRUPO FINANCIERO HSB</v>
          </cell>
        </row>
        <row r="15798">
          <cell r="G15798" t="str">
            <v xml:space="preserve">MYCTA   </v>
          </cell>
          <cell r="H15798" t="str">
            <v xml:space="preserve">AZUCENA GUDI/O (AA)                </v>
          </cell>
          <cell r="I15798" t="str">
            <v xml:space="preserve">NACIONAL FINANCIERA, S.N.C., INSTITUCION DE BANCA DE DESARROLLO       </v>
          </cell>
        </row>
        <row r="15799">
          <cell r="G15799" t="str">
            <v xml:space="preserve">NAFIN   </v>
          </cell>
          <cell r="H15799" t="str">
            <v xml:space="preserve">CTRL. CTAS. BANCOS                 </v>
          </cell>
          <cell r="I15799" t="str">
            <v xml:space="preserve">NACIONAL FINANCIERA S.N.C.                                            </v>
          </cell>
        </row>
        <row r="15800">
          <cell r="G15800" t="str">
            <v xml:space="preserve">NAFINDX </v>
          </cell>
          <cell r="H15800" t="str">
            <v xml:space="preserve">AZUCENA GUDI/O (AA)                </v>
          </cell>
          <cell r="I15800" t="str">
            <v xml:space="preserve">FONDO PROMOCION BURSATIL                                              </v>
          </cell>
        </row>
        <row r="15801">
          <cell r="G15801" t="str">
            <v xml:space="preserve">NAFMEX7 </v>
          </cell>
          <cell r="H15801" t="str">
            <v xml:space="preserve">AZUCENA GUDI/O (AA)                </v>
          </cell>
          <cell r="I15801" t="str">
            <v xml:space="preserve">FONDO LIQUIDO NAFINSA                                                 </v>
          </cell>
        </row>
        <row r="15802">
          <cell r="G15802" t="str">
            <v xml:space="preserve">NAVISCB </v>
          </cell>
          <cell r="H15802" t="str">
            <v xml:space="preserve">AZUCENA GUDI/O (AA)                </v>
          </cell>
          <cell r="I15802" t="str">
            <v>BANCO INVEX S.A., INSTITUCION DE BANCA MULTIPLE, INVEX GRUPO FINANCIER</v>
          </cell>
        </row>
        <row r="15803">
          <cell r="G15803" t="str">
            <v xml:space="preserve">NEMAK   </v>
          </cell>
          <cell r="H15803" t="str">
            <v xml:space="preserve">AZUCENA GUDI/O (AA)                </v>
          </cell>
          <cell r="I15803" t="str">
            <v xml:space="preserve">TENEDORA NEMAK, S.A. DE C.V.                                          </v>
          </cell>
        </row>
        <row r="15804">
          <cell r="G15804" t="str">
            <v xml:space="preserve">NRF     </v>
          </cell>
          <cell r="H15804" t="str">
            <v xml:space="preserve">AZUCENA GUDI/O (AA)                </v>
          </cell>
          <cell r="I15804" t="str">
            <v xml:space="preserve">NR FINANCE MEXICO, S.A. DE C.V., SOFOM, E.N.R.                        </v>
          </cell>
        </row>
        <row r="15805">
          <cell r="G15805" t="str">
            <v xml:space="preserve">NUTRISA </v>
          </cell>
          <cell r="H15805" t="str">
            <v xml:space="preserve">AZUCENA GUDI/O (AA 2)              </v>
          </cell>
          <cell r="I15805" t="str">
            <v xml:space="preserve">NUTRISA                                                               </v>
          </cell>
        </row>
        <row r="15806">
          <cell r="G15806" t="str">
            <v xml:space="preserve">OAXCB   </v>
          </cell>
          <cell r="H15806" t="str">
            <v xml:space="preserve">AZUCENA GUDI/O (AA)                </v>
          </cell>
          <cell r="I15806" t="str">
            <v>HSBC MEXICO, S.A., INSTITUCION DE BANCA MULTIPLE, GRUPO FINANCIERO HSB</v>
          </cell>
        </row>
        <row r="15807">
          <cell r="G15807" t="str">
            <v xml:space="preserve">OCALFA  </v>
          </cell>
          <cell r="H15807" t="str">
            <v xml:space="preserve">AZUCENA GUDI/O (AA)                </v>
          </cell>
          <cell r="I15807" t="str">
            <v>BANCO INTERACCIONES, S.A., INSTITUCION DE BANCA MULTIPLE, GRUPO FINANC</v>
          </cell>
        </row>
        <row r="15808">
          <cell r="G15808" t="str">
            <v>PAQUETES</v>
          </cell>
          <cell r="H15808" t="str">
            <v xml:space="preserve">AZUCENA GUDI/O (AA)                </v>
          </cell>
          <cell r="I15808" t="str">
            <v xml:space="preserve">PAQUETE DE GRUPO                                                      </v>
          </cell>
        </row>
        <row r="15809">
          <cell r="G15809" t="str">
            <v xml:space="preserve">PCARFM  </v>
          </cell>
          <cell r="H15809" t="str">
            <v xml:space="preserve">AZUCENA GUDI/O (AA)                </v>
          </cell>
          <cell r="I15809" t="str">
            <v xml:space="preserve">PACCAR FINANCIAL MEXICO, S.A. DE C.V. SOFOM, E.N.R.                   </v>
          </cell>
        </row>
        <row r="15810">
          <cell r="G15810" t="str">
            <v xml:space="preserve">PE&amp;OLES </v>
          </cell>
          <cell r="H15810" t="str">
            <v xml:space="preserve">AZUCENA GUDI/O (AA)                </v>
          </cell>
          <cell r="I15810" t="str">
            <v xml:space="preserve">INDUSTRIAS PE･OLES, S. A.B. DE C. V.                                  </v>
          </cell>
        </row>
        <row r="15811">
          <cell r="G15811" t="str">
            <v xml:space="preserve">PEMEX   </v>
          </cell>
          <cell r="H15811" t="str">
            <v xml:space="preserve">AZUCENA GUDI/O (AA)                </v>
          </cell>
          <cell r="I15811" t="str">
            <v xml:space="preserve">Petroleos Mexicanos                                                   </v>
          </cell>
        </row>
        <row r="15812">
          <cell r="G15812" t="str">
            <v xml:space="preserve">PLANFIA </v>
          </cell>
          <cell r="H15812" t="str">
            <v xml:space="preserve">AZUCENA GUDI/O (AA)                </v>
          </cell>
          <cell r="I15812" t="str">
            <v xml:space="preserve">AUTO AHORRO AUTOMOTRIZ, S.A. DE C.V.                                  </v>
          </cell>
        </row>
        <row r="15813">
          <cell r="G15813" t="str">
            <v xml:space="preserve">PLANRIO </v>
          </cell>
          <cell r="H15813" t="str">
            <v xml:space="preserve">AZUCENA GUDI/O (AA)                </v>
          </cell>
          <cell r="I15813" t="str">
            <v>BANCO INVEX, S.A., INSTITUCION DE BANCA MULTIPLE, INVEX GRUPO FINANCIE</v>
          </cell>
        </row>
        <row r="15814">
          <cell r="G15814" t="str">
            <v>POCHTECA</v>
          </cell>
          <cell r="H15814" t="str">
            <v xml:space="preserve">AZUCENA GUDI/O (AA)                </v>
          </cell>
          <cell r="I15814" t="str">
            <v xml:space="preserve">Pochteca Papel S.A. de C.V. y Pochteca Materias Primas S.A. de C.V.   </v>
          </cell>
        </row>
        <row r="15815">
          <cell r="G15815" t="str">
            <v xml:space="preserve">PROIN   </v>
          </cell>
          <cell r="H15815" t="str">
            <v xml:space="preserve">AZUCENA GUDI/O (AA)                </v>
          </cell>
          <cell r="I15815" t="str">
            <v xml:space="preserve">PROMOTORA DE INFRAESTRUCTURA REGISTRAL, S.A. DE C.V., SOFOM., E.N.R.  </v>
          </cell>
        </row>
        <row r="15816">
          <cell r="G15816" t="str">
            <v xml:space="preserve">PROTEGO </v>
          </cell>
          <cell r="H15816" t="str">
            <v xml:space="preserve">AZUCENA GUDI/O (AA)                </v>
          </cell>
          <cell r="I15816" t="str">
            <v xml:space="preserve">CASA DE BOLSA PROTEGO,S.A                                             </v>
          </cell>
        </row>
        <row r="15817">
          <cell r="G15817" t="str">
            <v>QCONFIAN</v>
          </cell>
          <cell r="H15817" t="str">
            <v xml:space="preserve">AZUCENA GUDI/O (AA)                </v>
          </cell>
          <cell r="I15817" t="str">
            <v xml:space="preserve">QUIERO CONFIANZA, S.A.P.I. DE C.V., SOFOM, E.N.R.                     </v>
          </cell>
        </row>
        <row r="15818">
          <cell r="G15818" t="str">
            <v xml:space="preserve">RCO     </v>
          </cell>
          <cell r="H15818" t="str">
            <v xml:space="preserve">AZUCENA GUDI/O (AA)                </v>
          </cell>
          <cell r="I15818" t="str">
            <v xml:space="preserve">RED DE CARRETERAS DE OCCIDENTE, S.A.B. DE C.V.                        </v>
          </cell>
        </row>
        <row r="15819">
          <cell r="G15819" t="str">
            <v>SANTANDR</v>
          </cell>
          <cell r="H15819" t="str">
            <v xml:space="preserve">AZUCENA GUDI/O (AA)                </v>
          </cell>
          <cell r="I15819" t="str">
            <v xml:space="preserve">BANCO SANTANDER MEXICANO, S.A.                                        </v>
          </cell>
        </row>
        <row r="15820">
          <cell r="G15820" t="str">
            <v xml:space="preserve">SCOTIA6 </v>
          </cell>
          <cell r="H15820" t="str">
            <v xml:space="preserve">AZUCENA GUDI/O (AA)                </v>
          </cell>
          <cell r="I15820" t="str">
            <v xml:space="preserve">SCOTIA-6                                                              </v>
          </cell>
        </row>
        <row r="15821">
          <cell r="G15821" t="str">
            <v xml:space="preserve">SCOTIA7 </v>
          </cell>
          <cell r="H15821" t="str">
            <v xml:space="preserve">AZUCENA GUDI/O (AA)                </v>
          </cell>
          <cell r="I15821" t="str">
            <v xml:space="preserve">SCOTIA-7                                                              </v>
          </cell>
        </row>
        <row r="15822">
          <cell r="G15822" t="str">
            <v xml:space="preserve">SCOTIAC </v>
          </cell>
          <cell r="H15822" t="str">
            <v xml:space="preserve">AZUCENA GUDI/O (AA)                </v>
          </cell>
          <cell r="I15822" t="str">
            <v xml:space="preserve">SCOTIA-C                                                              </v>
          </cell>
        </row>
        <row r="15823">
          <cell r="G15823" t="str">
            <v xml:space="preserve">SCOTIAD </v>
          </cell>
          <cell r="H15823" t="str">
            <v xml:space="preserve">AZUCENA GUDI/O (AA)                </v>
          </cell>
          <cell r="I15823" t="str">
            <v xml:space="preserve">SCOTIA-D                                                              </v>
          </cell>
        </row>
        <row r="15824">
          <cell r="G15824" t="str">
            <v xml:space="preserve">SCOTICB </v>
          </cell>
          <cell r="H15824" t="str">
            <v xml:space="preserve">AZUCENA GUDI/O (AA)                </v>
          </cell>
          <cell r="I15824" t="str">
            <v>BANCO INVEX, S.A., INSTITUCION DE BANCA MULTIPLE, INVEX GRUPO FINANCIE</v>
          </cell>
        </row>
        <row r="15825">
          <cell r="G15825" t="str">
            <v xml:space="preserve">SCOTINT </v>
          </cell>
          <cell r="H15825" t="str">
            <v xml:space="preserve">AZUCENA GUDI/O (AA)                </v>
          </cell>
          <cell r="I15825" t="str">
            <v xml:space="preserve">SCOTINT                                                               </v>
          </cell>
        </row>
        <row r="15826">
          <cell r="G15826" t="str">
            <v xml:space="preserve">SCRECB  </v>
          </cell>
          <cell r="H15826" t="str">
            <v xml:space="preserve">AZUCENA GUDI/O (AA)                </v>
          </cell>
          <cell r="I15826" t="str">
            <v>BANCO NACIONAL DE M森ICO, S.A., INTEGRANTE DEL GRUPO FINANCIERO BANAME</v>
          </cell>
        </row>
        <row r="15827">
          <cell r="G15827" t="str">
            <v xml:space="preserve">SENDA   </v>
          </cell>
          <cell r="H15827" t="str">
            <v xml:space="preserve">AZUCENA GUDI/O (AA)                </v>
          </cell>
          <cell r="I15827" t="str">
            <v xml:space="preserve">GRUPO SENDA AUTOTRANSPORTE, S.A. DE C.V.                              </v>
          </cell>
        </row>
        <row r="15828">
          <cell r="G15828" t="str">
            <v xml:space="preserve">SHF     </v>
          </cell>
          <cell r="H15828" t="str">
            <v xml:space="preserve">AZUCENA GUDI/O (AA)                </v>
          </cell>
          <cell r="I15828" t="str">
            <v>SOCIEDAD HIPOTECARIA FEDERAL, S.N.C., INSTITUCION DE BANCA DE DESARROL</v>
          </cell>
        </row>
        <row r="15829">
          <cell r="G15829" t="str">
            <v xml:space="preserve">SICREA  </v>
          </cell>
          <cell r="H15829" t="str">
            <v xml:space="preserve">AZUCENA GUDI/O (AA)                </v>
          </cell>
          <cell r="I15829" t="str">
            <v xml:space="preserve">SISTEMA DE CREDITO AUTOMOTRIZ, S.A. DE C.V.                           </v>
          </cell>
        </row>
        <row r="15830">
          <cell r="G15830" t="str">
            <v>SIEFORE1</v>
          </cell>
          <cell r="H15830" t="str">
            <v xml:space="preserve">AZUCENA GUDI/O (AA)                </v>
          </cell>
          <cell r="I15830" t="str">
            <v xml:space="preserve">SIEFORE AZTECA BﾃヾICA 3 , S.A. DE C.V.                               </v>
          </cell>
        </row>
        <row r="15831">
          <cell r="G15831" t="str">
            <v>SIEFORE2</v>
          </cell>
          <cell r="H15831" t="str">
            <v xml:space="preserve">AZUCENA GUDI/O (AA)                </v>
          </cell>
          <cell r="I15831" t="str">
            <v xml:space="preserve">SIEFORE AZTECA BASICA 2, S.A. DE C.V                                  </v>
          </cell>
        </row>
        <row r="15832">
          <cell r="G15832" t="str">
            <v>SIEFORE3</v>
          </cell>
          <cell r="H15832" t="str">
            <v xml:space="preserve">AZUCENA GUDI/O (AA)                </v>
          </cell>
          <cell r="I15832" t="str">
            <v xml:space="preserve">SIEFORE AZTECA BASICA 1, S.A. DE C.V                                  </v>
          </cell>
        </row>
        <row r="15833">
          <cell r="G15833" t="str">
            <v>SIEFORE4</v>
          </cell>
          <cell r="H15833" t="str">
            <v xml:space="preserve">AZUCENA GUDI/O (AA)                </v>
          </cell>
          <cell r="I15833" t="str">
            <v xml:space="preserve">SIEFORE AZTECA BﾃヾICA 4 , S.A. DE C.V.                               </v>
          </cell>
        </row>
        <row r="15834">
          <cell r="G15834" t="str">
            <v xml:space="preserve">SIGMA   </v>
          </cell>
          <cell r="H15834" t="str">
            <v xml:space="preserve">AZUCENA GUDI/O (AA)                </v>
          </cell>
          <cell r="I15834" t="str">
            <v xml:space="preserve">Sigma Alimentos S.A. de C.V.                                          </v>
          </cell>
        </row>
        <row r="15835">
          <cell r="G15835" t="str">
            <v xml:space="preserve">SIPYTCB </v>
          </cell>
          <cell r="H15835" t="str">
            <v xml:space="preserve">AZUCENA GUDI/O (AA)                </v>
          </cell>
          <cell r="I15835" t="str">
            <v>DEUTSCHE BANK MEXICO, S.A., INSTITUCION DE BANCA MULTIPLE, DIVISION FI</v>
          </cell>
        </row>
        <row r="15836">
          <cell r="G15836" t="str">
            <v xml:space="preserve">SJAVIER </v>
          </cell>
          <cell r="H15836" t="str">
            <v xml:space="preserve">AZUCENA GUDI/O (AA)                </v>
          </cell>
          <cell r="I15836" t="str">
            <v xml:space="preserve">Construcciones y Drenajes Profundos S.A. de C.V.                      </v>
          </cell>
        </row>
        <row r="15837">
          <cell r="G15837" t="str">
            <v>SOBRANTE</v>
          </cell>
          <cell r="H15837" t="str">
            <v xml:space="preserve">AZUCENA GUDI/O (AA)                </v>
          </cell>
          <cell r="I15837" t="str">
            <v xml:space="preserve">SOBRANTES DE MERCADO DE CAPITALES                                     </v>
          </cell>
        </row>
        <row r="15838">
          <cell r="G15838" t="str">
            <v xml:space="preserve">SUISSE  </v>
          </cell>
          <cell r="H15838" t="str">
            <v xml:space="preserve">AZUCENA GUDI/O (AA)                </v>
          </cell>
          <cell r="I15838" t="str">
            <v xml:space="preserve">CREDIT SUISSE FIRST                                                   </v>
          </cell>
        </row>
        <row r="15839">
          <cell r="G15839" t="str">
            <v xml:space="preserve">SUR1E   </v>
          </cell>
          <cell r="H15839" t="str">
            <v xml:space="preserve">AZUCENA GUDI/O (AA)                </v>
          </cell>
          <cell r="I15839" t="str">
            <v xml:space="preserve">SUR1E                                                                 </v>
          </cell>
        </row>
        <row r="15840">
          <cell r="G15840" t="str">
            <v xml:space="preserve">SUR30E  </v>
          </cell>
          <cell r="H15840" t="str">
            <v xml:space="preserve">AZUCENA GUDI/O (AA)                </v>
          </cell>
          <cell r="I15840" t="str">
            <v xml:space="preserve">SUR30E                                                                </v>
          </cell>
        </row>
        <row r="15841">
          <cell r="G15841" t="str">
            <v xml:space="preserve">SURASIA </v>
          </cell>
          <cell r="H15841" t="str">
            <v xml:space="preserve">AZUCENA GUDI/O (AA)                </v>
          </cell>
          <cell r="I15841" t="str">
            <v xml:space="preserve">SURASIA                                                               </v>
          </cell>
        </row>
        <row r="15842">
          <cell r="G15842" t="str">
            <v xml:space="preserve">SURGOB  </v>
          </cell>
          <cell r="H15842" t="str">
            <v xml:space="preserve">AZUCENA GUDI/O (AA)                </v>
          </cell>
          <cell r="I15842" t="str">
            <v xml:space="preserve">SURGOB                                                                </v>
          </cell>
        </row>
        <row r="15843">
          <cell r="G15843" t="str">
            <v xml:space="preserve">SURHDIV </v>
          </cell>
          <cell r="H15843" t="str">
            <v xml:space="preserve">AZUCENA GUDI/O (AA)                </v>
          </cell>
          <cell r="I15843" t="str">
            <v xml:space="preserve">SURHDIV                                                               </v>
          </cell>
        </row>
        <row r="15844">
          <cell r="G15844" t="str">
            <v xml:space="preserve">SURPAT  </v>
          </cell>
          <cell r="H15844" t="str">
            <v xml:space="preserve">AZUCENA GUDI/O (AA)                </v>
          </cell>
          <cell r="I15844" t="str">
            <v xml:space="preserve">SURPAT                                                                </v>
          </cell>
        </row>
        <row r="15845">
          <cell r="G15845" t="str">
            <v xml:space="preserve">SURUSD  </v>
          </cell>
          <cell r="H15845" t="str">
            <v xml:space="preserve">AZUCENA GUDI/O (AA)                </v>
          </cell>
          <cell r="I15845" t="str">
            <v xml:space="preserve">SURUSD                                                                </v>
          </cell>
        </row>
        <row r="15846">
          <cell r="G15846" t="str">
            <v xml:space="preserve">TELFIM  </v>
          </cell>
          <cell r="H15846" t="str">
            <v xml:space="preserve">AZUCENA GUDI/O (AA)                </v>
          </cell>
          <cell r="I15846" t="str">
            <v xml:space="preserve">TELEFONICA FINANZAS MEXICO, S.A. DE C.V.                              </v>
          </cell>
        </row>
        <row r="15847">
          <cell r="G15847" t="str">
            <v xml:space="preserve">TELINT  </v>
          </cell>
          <cell r="H15847" t="str">
            <v xml:space="preserve">AZUCENA GUDI/O (AA)                </v>
          </cell>
          <cell r="I15847" t="str">
            <v xml:space="preserve">TELMEX INTERNACIONAL, S.A.B. DE C.V.                                  </v>
          </cell>
        </row>
        <row r="15848">
          <cell r="G15848" t="str">
            <v xml:space="preserve">TELMEX  </v>
          </cell>
          <cell r="H15848" t="str">
            <v xml:space="preserve">AZUCENA GUDI/O (AA)                </v>
          </cell>
          <cell r="I15848" t="str">
            <v xml:space="preserve">Telefonos de MＹico S.A. de C.V.                                      </v>
          </cell>
        </row>
        <row r="15849">
          <cell r="G15849" t="str">
            <v xml:space="preserve">TFOVIS  </v>
          </cell>
          <cell r="H15849" t="str">
            <v xml:space="preserve">AZUCENA GUDI/O (AA)                </v>
          </cell>
          <cell r="I15849" t="str">
            <v>HSBC MEXICO, S.A., INSTITUCION DE BANCA MULTIPLE, GRUPO FINANCIERO HSB</v>
          </cell>
        </row>
        <row r="15850">
          <cell r="G15850" t="str">
            <v xml:space="preserve">TLEVISA </v>
          </cell>
          <cell r="H15850" t="str">
            <v xml:space="preserve">AZUCENA GUDI/O (AA)                </v>
          </cell>
          <cell r="I15850" t="str">
            <v xml:space="preserve">GRUPO TELEVISA, S.A.B.                                                </v>
          </cell>
        </row>
        <row r="15851">
          <cell r="G15851" t="str">
            <v xml:space="preserve">TOYOTA  </v>
          </cell>
          <cell r="H15851" t="str">
            <v xml:space="preserve">AZUCENA GUDI/O (AA)                </v>
          </cell>
          <cell r="I15851" t="str">
            <v xml:space="preserve">TOYOTA FINANCIAL SERVICES MEXICO, S.A. DE C.V.                        </v>
          </cell>
        </row>
        <row r="15852">
          <cell r="G15852" t="str">
            <v xml:space="preserve">TUCA    </v>
          </cell>
          <cell r="H15852" t="str">
            <v xml:space="preserve">AZUCENA GUDI/O (AA)                </v>
          </cell>
          <cell r="I15852" t="str">
            <v xml:space="preserve">Tuneles Concesionados de Acapulco S.A. de C.V.                        </v>
          </cell>
        </row>
        <row r="15853">
          <cell r="G15853" t="str">
            <v>TVAZTECA</v>
          </cell>
          <cell r="H15853" t="str">
            <v xml:space="preserve">AZUCENA GUDI/O (AA)                </v>
          </cell>
          <cell r="I15853" t="str">
            <v xml:space="preserve">TV AZTECA, S.A.B. de C.V.                                             </v>
          </cell>
        </row>
        <row r="15854">
          <cell r="G15854" t="str">
            <v xml:space="preserve">UNIFCB  </v>
          </cell>
          <cell r="H15854" t="str">
            <v xml:space="preserve">AZUCENA GUDI/O (AA)                </v>
          </cell>
          <cell r="I15854" t="str">
            <v>HSBC MEXICO, S.A., INSTITUCION DE BANCA MULTIPLE, GRUPO FINANCIERO HSB</v>
          </cell>
        </row>
        <row r="15855">
          <cell r="G15855" t="str">
            <v xml:space="preserve">UNIFIN  </v>
          </cell>
          <cell r="H15855" t="str">
            <v xml:space="preserve">AZUCENA GUDI/O (AA)                </v>
          </cell>
          <cell r="I15855" t="str">
            <v xml:space="preserve">UNIFIN FINANCIERA, S.A.P.I. DE C.V., SOFOM, E.N.R.                    </v>
          </cell>
        </row>
        <row r="15856">
          <cell r="G15856" t="str">
            <v xml:space="preserve">VALMEX  </v>
          </cell>
          <cell r="H15856" t="str">
            <v xml:space="preserve">AZUCENA GUDI/O (AA)                </v>
          </cell>
          <cell r="I15856" t="str">
            <v xml:space="preserve">VALORES MEXICANOS CASA DE BOLSA, S.A. DE C.V.                         </v>
          </cell>
        </row>
        <row r="15857">
          <cell r="G15857" t="str">
            <v xml:space="preserve">VCB     </v>
          </cell>
          <cell r="H15857" t="str">
            <v xml:space="preserve">AZUCENA GUDI/O (AA)                </v>
          </cell>
          <cell r="I15857" t="str">
            <v xml:space="preserve">VANGUARDIA CASA DE BOLSA S.A. DE C.V.                                 </v>
          </cell>
        </row>
        <row r="15858">
          <cell r="G15858" t="str">
            <v xml:space="preserve">VERACB  </v>
          </cell>
          <cell r="H15858" t="str">
            <v xml:space="preserve">AZUCENA GUDI/O (AA)                </v>
          </cell>
          <cell r="I15858" t="str">
            <v>BANCO INVEX, S.A., INSTITUCI潘 DE BANCA M餃TIPLE, INVEX GRUPO FINANCIE</v>
          </cell>
        </row>
        <row r="15859">
          <cell r="G15859" t="str">
            <v xml:space="preserve">VIADI   </v>
          </cell>
          <cell r="H15859" t="str">
            <v xml:space="preserve">AZUCENA GUDI/O (AA)                </v>
          </cell>
          <cell r="I15859" t="str">
            <v>BANCO INTERACCIONES, S.A., INSTITUCION DE BANCA MULTIPLE, GRUPO FINANC</v>
          </cell>
        </row>
        <row r="15860">
          <cell r="G15860" t="str">
            <v xml:space="preserve">VITRO   </v>
          </cell>
          <cell r="H15860" t="str">
            <v xml:space="preserve">CTRL. CTAS. PROVEEDORAS            </v>
          </cell>
          <cell r="I15860" t="str">
            <v xml:space="preserve">VITRO S.A.                                                            </v>
          </cell>
        </row>
        <row r="15861">
          <cell r="G15861" t="str">
            <v xml:space="preserve">VRZCB   </v>
          </cell>
          <cell r="H15861" t="str">
            <v xml:space="preserve">AZUCENA GUDI/O (AA)                </v>
          </cell>
          <cell r="I15861" t="str">
            <v xml:space="preserve">DEUTSCHE BANK MEXICO, S.A., INSTITUCION DE BANCA MULTIPLE             </v>
          </cell>
        </row>
        <row r="15862">
          <cell r="G15862" t="str">
            <v xml:space="preserve">VWBANK  </v>
          </cell>
          <cell r="H15862" t="str">
            <v xml:space="preserve">AZUCENA GUDI/O (AA)                </v>
          </cell>
          <cell r="I15862" t="str">
            <v xml:space="preserve">VOLKSWAGEN BANK S.A., INSTITUCI潘 DE BANCA MULTIPLE                   </v>
          </cell>
        </row>
        <row r="15863">
          <cell r="G15863" t="str">
            <v xml:space="preserve">VWLEASE </v>
          </cell>
          <cell r="H15863" t="str">
            <v xml:space="preserve">AZUCENA GUDI/O (AA)                </v>
          </cell>
          <cell r="I15863" t="str">
            <v xml:space="preserve">VOLKSWAGEN LEASING, S.A. DE C.V.                                      </v>
          </cell>
        </row>
        <row r="15864">
          <cell r="G15864" t="str">
            <v xml:space="preserve">WCAP    </v>
          </cell>
          <cell r="H15864" t="str">
            <v xml:space="preserve">AZUCENA GUDI/O (AA)                </v>
          </cell>
          <cell r="I15864" t="str">
            <v xml:space="preserve">LEASING OPERATIONS DE M森ICO, S. DE R.L. DE C.V.                      </v>
          </cell>
        </row>
        <row r="15865">
          <cell r="G15865" t="str">
            <v xml:space="preserve">XIGNUX  </v>
          </cell>
          <cell r="H15865" t="str">
            <v xml:space="preserve">AZUCENA GUDI/O (AA)                </v>
          </cell>
          <cell r="I15865" t="str">
            <v xml:space="preserve">Xignux, S.A. de C.V.                                                  </v>
          </cell>
        </row>
        <row r="15866">
          <cell r="G15866" t="str">
            <v xml:space="preserve">ZI1000  </v>
          </cell>
          <cell r="H15866" t="str">
            <v xml:space="preserve">KARINA VALENCIA CASTORENA          </v>
          </cell>
          <cell r="I15866" t="str">
            <v xml:space="preserve">PIRONILUERUABREAN=I=TA                                                </v>
          </cell>
        </row>
        <row r="15867">
          <cell r="G15867" t="str">
            <v xml:space="preserve">ZI1012  </v>
          </cell>
          <cell r="H15867" t="str">
            <v xml:space="preserve">KARINA VALENCIA CASTORENA          </v>
          </cell>
          <cell r="I15867" t="str">
            <v xml:space="preserve">RRGAENOT=ZZRDBONE=NEEOLHAZ                                            </v>
          </cell>
        </row>
        <row r="15868">
          <cell r="G15868" t="str">
            <v xml:space="preserve">ZI1013  </v>
          </cell>
          <cell r="H15868" t="str">
            <v xml:space="preserve">KARINA VALENCIA CASTORENA          </v>
          </cell>
          <cell r="I15868" t="str">
            <v xml:space="preserve">AACROEDN=OONRRALD=TAIOACRS                                            </v>
          </cell>
        </row>
        <row r="15869">
          <cell r="G15869" t="str">
            <v xml:space="preserve">ZI1014  </v>
          </cell>
          <cell r="H15869" t="str">
            <v xml:space="preserve">KARINA VALENCIA CASTORENA          </v>
          </cell>
          <cell r="I15869" t="str">
            <v xml:space="preserve">MONE=RAOLSARGAENC=ZZRO                                                </v>
          </cell>
        </row>
        <row r="15870">
          <cell r="G15870" t="str">
            <v xml:space="preserve">ZI1015  </v>
          </cell>
          <cell r="H15870" t="str">
            <v xml:space="preserve">KARINA VALENCIA CASTORENA          </v>
          </cell>
          <cell r="I15870" t="str">
            <v xml:space="preserve">OYIJEARSG=L=ARAAV                                                     </v>
          </cell>
        </row>
        <row r="15871">
          <cell r="G15871" t="str">
            <v xml:space="preserve">ZI1016  </v>
          </cell>
          <cell r="H15871" t="str">
            <v xml:space="preserve">KARINA VALENCIA CASTORENA          </v>
          </cell>
          <cell r="I15871" t="str">
            <v xml:space="preserve">OZ=DAIRONARNEEZ=QLNMOJU                                               </v>
          </cell>
        </row>
        <row r="15872">
          <cell r="G15872" t="str">
            <v xml:space="preserve">ZONALCB </v>
          </cell>
          <cell r="H15872" t="str">
            <v xml:space="preserve">AZUCENA GUDI/O (AA)                </v>
          </cell>
          <cell r="I15872" t="str">
            <v>BANCO INBURSA, S.A., INSTITUCION DE BANCA MULTIPLE, GRUPO FINANCIERO I</v>
          </cell>
        </row>
      </sheetData>
      <sheetData sheetId="6" refreshError="1"/>
      <sheetData sheetId="7" refreshError="1"/>
      <sheetData sheetId="8"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support.finsoftware.com/jira/browse/BXMPRJ-1127" TargetMode="External"/><Relationship Id="rId21" Type="http://schemas.openxmlformats.org/officeDocument/2006/relationships/hyperlink" Target="https://support.finsoftware.com/jira/browse/BXMPRJ-1158" TargetMode="External"/><Relationship Id="rId34" Type="http://schemas.openxmlformats.org/officeDocument/2006/relationships/hyperlink" Target="https://support.finsoftware.com/jira/browse/BXMPRJ-1109" TargetMode="External"/><Relationship Id="rId42" Type="http://schemas.openxmlformats.org/officeDocument/2006/relationships/hyperlink" Target="https://support.finsoftware.com/jira/browse/BXMPRJ-1065" TargetMode="External"/><Relationship Id="rId47" Type="http://schemas.openxmlformats.org/officeDocument/2006/relationships/hyperlink" Target="https://support.finsoftware.com/jira/browse/BXMPRJ-875" TargetMode="External"/><Relationship Id="rId50" Type="http://schemas.openxmlformats.org/officeDocument/2006/relationships/hyperlink" Target="https://support.finsoftware.com/jira/browse/BXMPRJ-833" TargetMode="External"/><Relationship Id="rId55" Type="http://schemas.openxmlformats.org/officeDocument/2006/relationships/hyperlink" Target="https://support.finsoftware.com/jira/browse/BXMPRJ-754" TargetMode="External"/><Relationship Id="rId63" Type="http://schemas.openxmlformats.org/officeDocument/2006/relationships/hyperlink" Target="https://support.finsoftware.com/jira/browse/BXMPRJ-501" TargetMode="External"/><Relationship Id="rId68" Type="http://schemas.openxmlformats.org/officeDocument/2006/relationships/hyperlink" Target="https://support.finsoftware.com/jira/browse/BXMPRJ-426" TargetMode="External"/><Relationship Id="rId76" Type="http://schemas.openxmlformats.org/officeDocument/2006/relationships/hyperlink" Target="https://support.finsoftware.com/jira/browse/BXMPRJ-268" TargetMode="External"/><Relationship Id="rId84" Type="http://schemas.openxmlformats.org/officeDocument/2006/relationships/hyperlink" Target="https://support.finsoftware.com/jira/browse/BXMPRJ-57" TargetMode="External"/><Relationship Id="rId89" Type="http://schemas.openxmlformats.org/officeDocument/2006/relationships/hyperlink" Target="https://support.finsoftware.com/jira/browse/BXMPRJ-27" TargetMode="External"/><Relationship Id="rId97" Type="http://schemas.openxmlformats.org/officeDocument/2006/relationships/hyperlink" Target="https://support.finsoftware.com/jira/browse/BXMPRJ-26" TargetMode="External"/><Relationship Id="rId7" Type="http://schemas.openxmlformats.org/officeDocument/2006/relationships/hyperlink" Target="https://support.finsoftware.com/jira/browse/BXMPRJ-1232" TargetMode="External"/><Relationship Id="rId71" Type="http://schemas.openxmlformats.org/officeDocument/2006/relationships/hyperlink" Target="https://support.finsoftware.com/jira/browse/BXMPRJ-386" TargetMode="External"/><Relationship Id="rId92" Type="http://schemas.openxmlformats.org/officeDocument/2006/relationships/hyperlink" Target="https://support.finsoftware.com/jira/browse/BXMPRJ-1252" TargetMode="External"/><Relationship Id="rId2" Type="http://schemas.openxmlformats.org/officeDocument/2006/relationships/hyperlink" Target="https://support.finsoftware.com/jira/browse/BXMPRJ-1262" TargetMode="External"/><Relationship Id="rId16" Type="http://schemas.openxmlformats.org/officeDocument/2006/relationships/hyperlink" Target="https://support.finsoftware.com/jira/browse/BXMPRJ-1195" TargetMode="External"/><Relationship Id="rId29" Type="http://schemas.openxmlformats.org/officeDocument/2006/relationships/hyperlink" Target="https://support.finsoftware.com/jira/browse/BXMPRJ-1114" TargetMode="External"/><Relationship Id="rId11" Type="http://schemas.openxmlformats.org/officeDocument/2006/relationships/hyperlink" Target="https://support.finsoftware.com/jira/browse/BXMPRJ-1213" TargetMode="External"/><Relationship Id="rId24" Type="http://schemas.openxmlformats.org/officeDocument/2006/relationships/hyperlink" Target="https://support.finsoftware.com/jira/browse/BXMPRJ-1143" TargetMode="External"/><Relationship Id="rId32" Type="http://schemas.openxmlformats.org/officeDocument/2006/relationships/hyperlink" Target="https://support.finsoftware.com/jira/browse/BXMPRJ-1111" TargetMode="External"/><Relationship Id="rId37" Type="http://schemas.openxmlformats.org/officeDocument/2006/relationships/hyperlink" Target="https://support.finsoftware.com/jira/browse/BXMPRJ-1095" TargetMode="External"/><Relationship Id="rId40" Type="http://schemas.openxmlformats.org/officeDocument/2006/relationships/hyperlink" Target="https://support.finsoftware.com/jira/browse/BXMPRJ-1078" TargetMode="External"/><Relationship Id="rId45" Type="http://schemas.openxmlformats.org/officeDocument/2006/relationships/hyperlink" Target="https://support.finsoftware.com/jira/browse/BXMPRJ-959" TargetMode="External"/><Relationship Id="rId53" Type="http://schemas.openxmlformats.org/officeDocument/2006/relationships/hyperlink" Target="https://support.finsoftware.com/jira/browse/BXMPRJ-792" TargetMode="External"/><Relationship Id="rId58" Type="http://schemas.openxmlformats.org/officeDocument/2006/relationships/hyperlink" Target="https://support.finsoftware.com/jira/browse/BXMPRJ-708" TargetMode="External"/><Relationship Id="rId66" Type="http://schemas.openxmlformats.org/officeDocument/2006/relationships/hyperlink" Target="https://support.finsoftware.com/jira/browse/BXMPRJ-482" TargetMode="External"/><Relationship Id="rId74" Type="http://schemas.openxmlformats.org/officeDocument/2006/relationships/hyperlink" Target="https://support.finsoftware.com/jira/browse/BXMPRJ-365" TargetMode="External"/><Relationship Id="rId79" Type="http://schemas.openxmlformats.org/officeDocument/2006/relationships/hyperlink" Target="https://support.finsoftware.com/jira/browse/BXMPRJ-90" TargetMode="External"/><Relationship Id="rId87" Type="http://schemas.openxmlformats.org/officeDocument/2006/relationships/hyperlink" Target="https://support.finsoftware.com/jira/browse/BXMPRJ-38" TargetMode="External"/><Relationship Id="rId5" Type="http://schemas.openxmlformats.org/officeDocument/2006/relationships/hyperlink" Target="https://support.finsoftware.com/jira/browse/BXMPRJ-1249" TargetMode="External"/><Relationship Id="rId61" Type="http://schemas.openxmlformats.org/officeDocument/2006/relationships/hyperlink" Target="https://support.finsoftware.com/jira/browse/BXMPRJ-552" TargetMode="External"/><Relationship Id="rId82" Type="http://schemas.openxmlformats.org/officeDocument/2006/relationships/hyperlink" Target="https://support.finsoftware.com/jira/browse/BXMPRJ-61" TargetMode="External"/><Relationship Id="rId90" Type="http://schemas.openxmlformats.org/officeDocument/2006/relationships/hyperlink" Target="https://support.finsoftware.com/jira/browse/BXMPRJ-26" TargetMode="External"/><Relationship Id="rId95" Type="http://schemas.openxmlformats.org/officeDocument/2006/relationships/hyperlink" Target="https://support.finsoftware.com/jira/browse/BXMPRJ-250" TargetMode="External"/><Relationship Id="rId19" Type="http://schemas.openxmlformats.org/officeDocument/2006/relationships/hyperlink" Target="https://support.finsoftware.com/jira/browse/BXMPRJ-1163" TargetMode="External"/><Relationship Id="rId14" Type="http://schemas.openxmlformats.org/officeDocument/2006/relationships/hyperlink" Target="https://support.finsoftware.com/jira/browse/BXMPRJ-1199" TargetMode="External"/><Relationship Id="rId22" Type="http://schemas.openxmlformats.org/officeDocument/2006/relationships/hyperlink" Target="https://support.finsoftware.com/jira/browse/BXMPRJ-1148" TargetMode="External"/><Relationship Id="rId27" Type="http://schemas.openxmlformats.org/officeDocument/2006/relationships/hyperlink" Target="https://support.finsoftware.com/jira/browse/BXMPRJ-1122" TargetMode="External"/><Relationship Id="rId30" Type="http://schemas.openxmlformats.org/officeDocument/2006/relationships/hyperlink" Target="https://support.finsoftware.com/jira/browse/BXMPRJ-1113" TargetMode="External"/><Relationship Id="rId35" Type="http://schemas.openxmlformats.org/officeDocument/2006/relationships/hyperlink" Target="https://support.finsoftware.com/jira/browse/BXMPRJ-1107" TargetMode="External"/><Relationship Id="rId43" Type="http://schemas.openxmlformats.org/officeDocument/2006/relationships/hyperlink" Target="https://support.finsoftware.com/jira/browse/BXMPRJ-1061" TargetMode="External"/><Relationship Id="rId48" Type="http://schemas.openxmlformats.org/officeDocument/2006/relationships/hyperlink" Target="https://support.finsoftware.com/jira/browse/BXMPRJ-853" TargetMode="External"/><Relationship Id="rId56" Type="http://schemas.openxmlformats.org/officeDocument/2006/relationships/hyperlink" Target="https://support.finsoftware.com/jira/browse/BXMPRJ-742" TargetMode="External"/><Relationship Id="rId64" Type="http://schemas.openxmlformats.org/officeDocument/2006/relationships/hyperlink" Target="https://support.finsoftware.com/jira/browse/BXMPRJ-495" TargetMode="External"/><Relationship Id="rId69" Type="http://schemas.openxmlformats.org/officeDocument/2006/relationships/hyperlink" Target="https://support.finsoftware.com/jira/browse/BXMPRJ-411" TargetMode="External"/><Relationship Id="rId77" Type="http://schemas.openxmlformats.org/officeDocument/2006/relationships/hyperlink" Target="https://support.finsoftware.com/jira/browse/BXMPRJ-250" TargetMode="External"/><Relationship Id="rId8" Type="http://schemas.openxmlformats.org/officeDocument/2006/relationships/hyperlink" Target="https://support.finsoftware.com/jira/browse/BXMPRJ-1223" TargetMode="External"/><Relationship Id="rId51" Type="http://schemas.openxmlformats.org/officeDocument/2006/relationships/hyperlink" Target="https://support.finsoftware.com/jira/browse/BXMPRJ-832" TargetMode="External"/><Relationship Id="rId72" Type="http://schemas.openxmlformats.org/officeDocument/2006/relationships/hyperlink" Target="https://support.finsoftware.com/jira/browse/BXMPRJ-384" TargetMode="External"/><Relationship Id="rId80" Type="http://schemas.openxmlformats.org/officeDocument/2006/relationships/hyperlink" Target="https://support.finsoftware.com/jira/browse/BXMPRJ-75" TargetMode="External"/><Relationship Id="rId85" Type="http://schemas.openxmlformats.org/officeDocument/2006/relationships/hyperlink" Target="https://support.finsoftware.com/jira/browse/BXMPRJ-49" TargetMode="External"/><Relationship Id="rId93" Type="http://schemas.openxmlformats.org/officeDocument/2006/relationships/hyperlink" Target="https://support.finsoftware.com/jira/browse/BXMPRJ-1004" TargetMode="External"/><Relationship Id="rId98" Type="http://schemas.openxmlformats.org/officeDocument/2006/relationships/hyperlink" Target="https://support.finsoftware.com/jira/browse/BXMPRJ-1101" TargetMode="External"/><Relationship Id="rId3" Type="http://schemas.openxmlformats.org/officeDocument/2006/relationships/hyperlink" Target="https://support.finsoftware.com/jira/browse/BXMPRJ-1256" TargetMode="External"/><Relationship Id="rId12" Type="http://schemas.openxmlformats.org/officeDocument/2006/relationships/hyperlink" Target="https://support.finsoftware.com/jira/browse/BXMPRJ-1210" TargetMode="External"/><Relationship Id="rId17" Type="http://schemas.openxmlformats.org/officeDocument/2006/relationships/hyperlink" Target="https://support.finsoftware.com/jira/browse/BXMPRJ-1172" TargetMode="External"/><Relationship Id="rId25" Type="http://schemas.openxmlformats.org/officeDocument/2006/relationships/hyperlink" Target="https://support.finsoftware.com/jira/browse/BXMPRJ-1133" TargetMode="External"/><Relationship Id="rId33" Type="http://schemas.openxmlformats.org/officeDocument/2006/relationships/hyperlink" Target="https://support.finsoftware.com/jira/browse/BXMPRJ-1110" TargetMode="External"/><Relationship Id="rId38" Type="http://schemas.openxmlformats.org/officeDocument/2006/relationships/hyperlink" Target="https://support.finsoftware.com/jira/browse/BXMPRJ-1089" TargetMode="External"/><Relationship Id="rId46" Type="http://schemas.openxmlformats.org/officeDocument/2006/relationships/hyperlink" Target="https://support.finsoftware.com/jira/browse/BXMPRJ-907" TargetMode="External"/><Relationship Id="rId59" Type="http://schemas.openxmlformats.org/officeDocument/2006/relationships/hyperlink" Target="https://support.finsoftware.com/jira/browse/BXMPRJ-578" TargetMode="External"/><Relationship Id="rId67" Type="http://schemas.openxmlformats.org/officeDocument/2006/relationships/hyperlink" Target="https://support.finsoftware.com/jira/browse/BXMPRJ-434" TargetMode="External"/><Relationship Id="rId20" Type="http://schemas.openxmlformats.org/officeDocument/2006/relationships/hyperlink" Target="https://support.finsoftware.com/jira/browse/BXMPRJ-1160" TargetMode="External"/><Relationship Id="rId41" Type="http://schemas.openxmlformats.org/officeDocument/2006/relationships/hyperlink" Target="https://support.finsoftware.com/jira/browse/BXMPRJ-1072" TargetMode="External"/><Relationship Id="rId54" Type="http://schemas.openxmlformats.org/officeDocument/2006/relationships/hyperlink" Target="https://support.finsoftware.com/jira/browse/BXMPRJ-756" TargetMode="External"/><Relationship Id="rId62" Type="http://schemas.openxmlformats.org/officeDocument/2006/relationships/hyperlink" Target="https://support.finsoftware.com/jira/browse/BXMPRJ-515" TargetMode="External"/><Relationship Id="rId70" Type="http://schemas.openxmlformats.org/officeDocument/2006/relationships/hyperlink" Target="https://support.finsoftware.com/jira/browse/BXMPRJ-396" TargetMode="External"/><Relationship Id="rId75" Type="http://schemas.openxmlformats.org/officeDocument/2006/relationships/hyperlink" Target="https://support.finsoftware.com/jira/browse/BXMPRJ-290" TargetMode="External"/><Relationship Id="rId83" Type="http://schemas.openxmlformats.org/officeDocument/2006/relationships/hyperlink" Target="https://support.finsoftware.com/jira/browse/BXMPRJ-60" TargetMode="External"/><Relationship Id="rId88" Type="http://schemas.openxmlformats.org/officeDocument/2006/relationships/hyperlink" Target="https://support.finsoftware.com/jira/browse/BXMPRJ-30" TargetMode="External"/><Relationship Id="rId91" Type="http://schemas.openxmlformats.org/officeDocument/2006/relationships/hyperlink" Target="https://support.finsoftware.com/jira/browse/BXMPRJ-1254" TargetMode="External"/><Relationship Id="rId96" Type="http://schemas.openxmlformats.org/officeDocument/2006/relationships/hyperlink" Target="https://support.finsoftware.com/jira/browse/BXMPRJ-26" TargetMode="External"/><Relationship Id="rId1" Type="http://schemas.openxmlformats.org/officeDocument/2006/relationships/hyperlink" Target="https://support.finsoftware.com/jira/browse/BXMPRJ-1266" TargetMode="External"/><Relationship Id="rId6" Type="http://schemas.openxmlformats.org/officeDocument/2006/relationships/hyperlink" Target="https://support.finsoftware.com/jira/browse/BXMPRJ-1233" TargetMode="External"/><Relationship Id="rId15" Type="http://schemas.openxmlformats.org/officeDocument/2006/relationships/hyperlink" Target="https://support.finsoftware.com/jira/browse/BXMPRJ-1198" TargetMode="External"/><Relationship Id="rId23" Type="http://schemas.openxmlformats.org/officeDocument/2006/relationships/hyperlink" Target="https://support.finsoftware.com/jira/browse/BXMPRJ-1146" TargetMode="External"/><Relationship Id="rId28" Type="http://schemas.openxmlformats.org/officeDocument/2006/relationships/hyperlink" Target="https://support.finsoftware.com/jira/browse/BXMPRJ-1120" TargetMode="External"/><Relationship Id="rId36" Type="http://schemas.openxmlformats.org/officeDocument/2006/relationships/hyperlink" Target="https://support.finsoftware.com/jira/browse/BXMPRJ-1102" TargetMode="External"/><Relationship Id="rId49" Type="http://schemas.openxmlformats.org/officeDocument/2006/relationships/hyperlink" Target="https://support.finsoftware.com/jira/browse/BXMPRJ-836" TargetMode="External"/><Relationship Id="rId57" Type="http://schemas.openxmlformats.org/officeDocument/2006/relationships/hyperlink" Target="https://support.finsoftware.com/jira/browse/BXMPRJ-738" TargetMode="External"/><Relationship Id="rId10" Type="http://schemas.openxmlformats.org/officeDocument/2006/relationships/hyperlink" Target="https://support.finsoftware.com/jira/browse/BXMPRJ-1221" TargetMode="External"/><Relationship Id="rId31" Type="http://schemas.openxmlformats.org/officeDocument/2006/relationships/hyperlink" Target="https://support.finsoftware.com/jira/browse/BXMPRJ-1112" TargetMode="External"/><Relationship Id="rId44" Type="http://schemas.openxmlformats.org/officeDocument/2006/relationships/hyperlink" Target="https://support.finsoftware.com/jira/browse/BXMPRJ-983" TargetMode="External"/><Relationship Id="rId52" Type="http://schemas.openxmlformats.org/officeDocument/2006/relationships/hyperlink" Target="https://support.finsoftware.com/jira/browse/BXMPRJ-807" TargetMode="External"/><Relationship Id="rId60" Type="http://schemas.openxmlformats.org/officeDocument/2006/relationships/hyperlink" Target="https://support.finsoftware.com/jira/browse/BXMPRJ-568" TargetMode="External"/><Relationship Id="rId65" Type="http://schemas.openxmlformats.org/officeDocument/2006/relationships/hyperlink" Target="https://support.finsoftware.com/jira/browse/BXMPRJ-488" TargetMode="External"/><Relationship Id="rId73" Type="http://schemas.openxmlformats.org/officeDocument/2006/relationships/hyperlink" Target="https://support.finsoftware.com/jira/browse/BXMPRJ-375" TargetMode="External"/><Relationship Id="rId78" Type="http://schemas.openxmlformats.org/officeDocument/2006/relationships/hyperlink" Target="https://support.finsoftware.com/jira/browse/BXMPRJ-135" TargetMode="External"/><Relationship Id="rId81" Type="http://schemas.openxmlformats.org/officeDocument/2006/relationships/hyperlink" Target="https://support.finsoftware.com/jira/browse/BXMPRJ-63" TargetMode="External"/><Relationship Id="rId86" Type="http://schemas.openxmlformats.org/officeDocument/2006/relationships/hyperlink" Target="https://support.finsoftware.com/jira/browse/BXMPRJ-42" TargetMode="External"/><Relationship Id="rId94" Type="http://schemas.openxmlformats.org/officeDocument/2006/relationships/hyperlink" Target="https://support.finsoftware.com/jira/browse/BXMPRJ-896" TargetMode="External"/><Relationship Id="rId99" Type="http://schemas.openxmlformats.org/officeDocument/2006/relationships/printerSettings" Target="../printerSettings/printerSettings1.bin"/><Relationship Id="rId4" Type="http://schemas.openxmlformats.org/officeDocument/2006/relationships/hyperlink" Target="https://support.finsoftware.com/jira/browse/BXMPRJ-1253" TargetMode="External"/><Relationship Id="rId9" Type="http://schemas.openxmlformats.org/officeDocument/2006/relationships/hyperlink" Target="https://support.finsoftware.com/jira/browse/BXMPRJ-1222" TargetMode="External"/><Relationship Id="rId13" Type="http://schemas.openxmlformats.org/officeDocument/2006/relationships/hyperlink" Target="https://support.finsoftware.com/jira/browse/BXMPRJ-1202" TargetMode="External"/><Relationship Id="rId18" Type="http://schemas.openxmlformats.org/officeDocument/2006/relationships/hyperlink" Target="https://support.finsoftware.com/jira/browse/BXMPRJ-1169" TargetMode="External"/><Relationship Id="rId39" Type="http://schemas.openxmlformats.org/officeDocument/2006/relationships/hyperlink" Target="https://support.finsoftware.com/jira/browse/BXMPRJ-1086"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9"/>
  <sheetViews>
    <sheetView tabSelected="1" workbookViewId="0">
      <selection activeCell="B1" sqref="B1:B1048576"/>
    </sheetView>
  </sheetViews>
  <sheetFormatPr baseColWidth="10" defaultColWidth="9.140625" defaultRowHeight="12" x14ac:dyDescent="0.2"/>
  <cols>
    <col min="1" max="1" width="12.7109375" style="1" bestFit="1" customWidth="1"/>
    <col min="2" max="2" width="16.5703125" style="1" bestFit="1" customWidth="1"/>
    <col min="3" max="3" width="25.42578125" style="1" bestFit="1" customWidth="1"/>
    <col min="4" max="4" width="12.85546875" style="1" hidden="1" customWidth="1"/>
    <col min="5" max="6" width="36.5703125" style="1" bestFit="1" customWidth="1"/>
    <col min="7" max="7" width="27.7109375" style="1" bestFit="1" customWidth="1"/>
    <col min="8" max="8" width="35.28515625" style="1" bestFit="1" customWidth="1"/>
    <col min="9" max="9" width="19.7109375" style="1" hidden="1" customWidth="1"/>
    <col min="10" max="10" width="11.28515625" style="1" bestFit="1" customWidth="1"/>
    <col min="11" max="11" width="19.42578125" style="1" hidden="1" customWidth="1"/>
    <col min="12" max="12" width="10.7109375" style="1" hidden="1" customWidth="1"/>
    <col min="13" max="13" width="36.5703125" style="1" hidden="1" customWidth="1"/>
    <col min="14" max="14" width="25" style="3" customWidth="1"/>
    <col min="15" max="15" width="17.28515625" style="1" customWidth="1"/>
    <col min="16" max="16" width="9.140625" style="2"/>
    <col min="17" max="16384" width="9.140625" style="1"/>
  </cols>
  <sheetData>
    <row r="1" spans="1:17" ht="15" x14ac:dyDescent="0.2">
      <c r="A1" s="49" t="s">
        <v>681</v>
      </c>
      <c r="B1" s="48" t="s">
        <v>680</v>
      </c>
      <c r="C1" s="51" t="s">
        <v>679</v>
      </c>
      <c r="D1" s="52" t="s">
        <v>678</v>
      </c>
      <c r="E1" s="51" t="s">
        <v>677</v>
      </c>
      <c r="F1" s="51" t="s">
        <v>676</v>
      </c>
      <c r="G1" s="51" t="s">
        <v>675</v>
      </c>
      <c r="H1" s="51" t="s">
        <v>674</v>
      </c>
      <c r="I1" s="52" t="s">
        <v>673</v>
      </c>
      <c r="J1" s="51" t="s">
        <v>672</v>
      </c>
      <c r="K1" s="50" t="s">
        <v>671</v>
      </c>
      <c r="L1" s="49" t="s">
        <v>670</v>
      </c>
      <c r="M1" s="48" t="s">
        <v>669</v>
      </c>
      <c r="N1" s="35" t="s">
        <v>668</v>
      </c>
      <c r="O1" s="35" t="s">
        <v>667</v>
      </c>
      <c r="P1" s="35" t="s">
        <v>666</v>
      </c>
      <c r="Q1" s="35" t="s">
        <v>665</v>
      </c>
    </row>
    <row r="2" spans="1:17" ht="171" x14ac:dyDescent="0.2">
      <c r="A2" s="8" t="s">
        <v>664</v>
      </c>
      <c r="B2" s="12" t="s">
        <v>423</v>
      </c>
      <c r="C2" s="27" t="s">
        <v>331</v>
      </c>
      <c r="D2" s="12" t="s">
        <v>297</v>
      </c>
      <c r="E2" s="27" t="s">
        <v>663</v>
      </c>
      <c r="F2" s="27" t="s">
        <v>662</v>
      </c>
      <c r="G2" s="27" t="s">
        <v>286</v>
      </c>
      <c r="H2" s="27" t="s">
        <v>212</v>
      </c>
      <c r="I2" s="18">
        <v>42044.890277777777</v>
      </c>
      <c r="J2" s="27"/>
      <c r="K2" s="18">
        <v>42045.48541666667</v>
      </c>
      <c r="L2" s="12"/>
      <c r="M2" s="11" t="s">
        <v>411</v>
      </c>
      <c r="N2" s="25"/>
      <c r="O2" s="41" t="s">
        <v>661</v>
      </c>
      <c r="P2" s="1"/>
    </row>
    <row r="3" spans="1:17" ht="114" x14ac:dyDescent="0.2">
      <c r="A3" s="8" t="s">
        <v>660</v>
      </c>
      <c r="B3" s="12" t="s">
        <v>423</v>
      </c>
      <c r="C3" s="12" t="s">
        <v>331</v>
      </c>
      <c r="D3" s="12" t="s">
        <v>195</v>
      </c>
      <c r="E3" s="12" t="s">
        <v>659</v>
      </c>
      <c r="F3" s="12" t="s">
        <v>658</v>
      </c>
      <c r="G3" s="12" t="s">
        <v>657</v>
      </c>
      <c r="H3" s="12" t="s">
        <v>212</v>
      </c>
      <c r="I3" s="18">
        <v>42044.79583333333</v>
      </c>
      <c r="J3" s="21">
        <v>42046</v>
      </c>
      <c r="K3" s="18">
        <v>42045.431944444441</v>
      </c>
      <c r="L3" s="12"/>
      <c r="M3" s="11" t="s">
        <v>431</v>
      </c>
      <c r="N3" s="5"/>
      <c r="O3" s="35"/>
      <c r="P3" s="1"/>
    </row>
    <row r="4" spans="1:17" ht="71.25" x14ac:dyDescent="0.2">
      <c r="A4" s="8" t="s">
        <v>656</v>
      </c>
      <c r="B4" s="12" t="s">
        <v>197</v>
      </c>
      <c r="C4" s="12" t="s">
        <v>331</v>
      </c>
      <c r="D4" s="12" t="s">
        <v>195</v>
      </c>
      <c r="E4" s="12" t="s">
        <v>655</v>
      </c>
      <c r="F4" s="12" t="s">
        <v>654</v>
      </c>
      <c r="G4" s="12" t="s">
        <v>376</v>
      </c>
      <c r="H4" s="12" t="s">
        <v>212</v>
      </c>
      <c r="I4" s="18">
        <v>42044.486805555556</v>
      </c>
      <c r="J4" s="12"/>
      <c r="K4" s="18">
        <v>42044.486805555556</v>
      </c>
      <c r="L4" s="12"/>
      <c r="M4" s="11"/>
      <c r="N4" s="12" t="s">
        <v>653</v>
      </c>
      <c r="O4" s="40"/>
      <c r="P4" s="1"/>
    </row>
    <row r="5" spans="1:17" ht="85.5" x14ac:dyDescent="0.2">
      <c r="A5" s="8" t="s">
        <v>652</v>
      </c>
      <c r="B5" s="11" t="s">
        <v>423</v>
      </c>
      <c r="C5" s="7" t="s">
        <v>331</v>
      </c>
      <c r="D5" s="15" t="s">
        <v>195</v>
      </c>
      <c r="E5" s="7" t="s">
        <v>651</v>
      </c>
      <c r="F5" s="7" t="s">
        <v>650</v>
      </c>
      <c r="G5" s="7" t="s">
        <v>48</v>
      </c>
      <c r="H5" s="7" t="s">
        <v>48</v>
      </c>
      <c r="I5" s="14">
        <v>42044.407638888886</v>
      </c>
      <c r="J5" s="7"/>
      <c r="K5" s="13">
        <v>42045.463888888888</v>
      </c>
      <c r="L5" s="12"/>
      <c r="M5" s="11" t="s">
        <v>431</v>
      </c>
      <c r="N5" s="29" t="s">
        <v>649</v>
      </c>
      <c r="O5" s="35"/>
      <c r="P5" s="4"/>
    </row>
    <row r="6" spans="1:17" ht="42.75" x14ac:dyDescent="0.2">
      <c r="A6" s="8" t="s">
        <v>648</v>
      </c>
      <c r="B6" s="12" t="s">
        <v>423</v>
      </c>
      <c r="C6" s="27" t="s">
        <v>331</v>
      </c>
      <c r="D6" s="12" t="s">
        <v>297</v>
      </c>
      <c r="E6" s="27" t="s">
        <v>647</v>
      </c>
      <c r="F6" s="27" t="s">
        <v>646</v>
      </c>
      <c r="G6" s="27" t="s">
        <v>212</v>
      </c>
      <c r="H6" s="27" t="s">
        <v>386</v>
      </c>
      <c r="I6" s="18">
        <v>42041.963888888888</v>
      </c>
      <c r="J6" s="27"/>
      <c r="K6" s="18">
        <v>42041.963888888888</v>
      </c>
      <c r="L6" s="12"/>
      <c r="M6" s="11" t="s">
        <v>495</v>
      </c>
      <c r="N6" s="25" t="s">
        <v>645</v>
      </c>
      <c r="O6" s="41"/>
      <c r="P6" s="1"/>
    </row>
    <row r="7" spans="1:17" ht="42.75" x14ac:dyDescent="0.2">
      <c r="A7" s="8" t="s">
        <v>644</v>
      </c>
      <c r="B7" s="12" t="s">
        <v>423</v>
      </c>
      <c r="C7" s="12" t="s">
        <v>331</v>
      </c>
      <c r="D7" s="12" t="s">
        <v>195</v>
      </c>
      <c r="E7" s="12" t="s">
        <v>643</v>
      </c>
      <c r="F7" s="12" t="s">
        <v>642</v>
      </c>
      <c r="G7" s="12" t="s">
        <v>641</v>
      </c>
      <c r="H7" s="12" t="s">
        <v>641</v>
      </c>
      <c r="I7" s="18">
        <v>42040.668055555558</v>
      </c>
      <c r="J7" s="12"/>
      <c r="K7" s="18">
        <v>42044.446527777778</v>
      </c>
      <c r="L7" s="12"/>
      <c r="M7" s="11"/>
      <c r="N7" s="5" t="s">
        <v>640</v>
      </c>
      <c r="O7" s="35"/>
      <c r="P7" s="1"/>
    </row>
    <row r="8" spans="1:17" ht="128.25" x14ac:dyDescent="0.2">
      <c r="A8" s="8" t="s">
        <v>639</v>
      </c>
      <c r="B8" s="12" t="s">
        <v>423</v>
      </c>
      <c r="C8" s="12" t="s">
        <v>196</v>
      </c>
      <c r="D8" s="12" t="s">
        <v>297</v>
      </c>
      <c r="E8" s="12" t="s">
        <v>638</v>
      </c>
      <c r="F8" s="12" t="s">
        <v>637</v>
      </c>
      <c r="G8" s="12" t="s">
        <v>201</v>
      </c>
      <c r="H8" s="12" t="s">
        <v>286</v>
      </c>
      <c r="I8" s="18">
        <v>42040.65</v>
      </c>
      <c r="J8" s="12"/>
      <c r="K8" s="18">
        <v>42044.553472222222</v>
      </c>
      <c r="L8" s="12"/>
      <c r="M8" s="11" t="s">
        <v>411</v>
      </c>
      <c r="N8" s="5" t="s">
        <v>636</v>
      </c>
      <c r="O8" s="6" t="s">
        <v>635</v>
      </c>
      <c r="P8" s="1"/>
    </row>
    <row r="9" spans="1:17" ht="156.75" x14ac:dyDescent="0.2">
      <c r="A9" s="8" t="s">
        <v>634</v>
      </c>
      <c r="B9" s="12" t="s">
        <v>423</v>
      </c>
      <c r="C9" s="12" t="s">
        <v>331</v>
      </c>
      <c r="D9" s="12" t="s">
        <v>297</v>
      </c>
      <c r="E9" s="12" t="s">
        <v>633</v>
      </c>
      <c r="F9" s="12" t="s">
        <v>632</v>
      </c>
      <c r="G9" s="12" t="s">
        <v>179</v>
      </c>
      <c r="H9" s="12" t="s">
        <v>446</v>
      </c>
      <c r="I9" s="18">
        <v>42039.729166666664</v>
      </c>
      <c r="J9" s="12"/>
      <c r="K9" s="18">
        <v>42039.761111111111</v>
      </c>
      <c r="L9" s="12"/>
      <c r="M9" s="11"/>
      <c r="N9" s="5"/>
      <c r="O9" s="47" t="s">
        <v>489</v>
      </c>
      <c r="P9" s="1"/>
    </row>
    <row r="10" spans="1:17" ht="142.5" x14ac:dyDescent="0.2">
      <c r="A10" s="8" t="s">
        <v>631</v>
      </c>
      <c r="B10" s="12" t="s">
        <v>423</v>
      </c>
      <c r="C10" s="12" t="s">
        <v>331</v>
      </c>
      <c r="D10" s="12" t="s">
        <v>297</v>
      </c>
      <c r="E10" s="12" t="s">
        <v>630</v>
      </c>
      <c r="F10" s="12" t="s">
        <v>629</v>
      </c>
      <c r="G10" s="12" t="s">
        <v>179</v>
      </c>
      <c r="H10" s="12" t="s">
        <v>446</v>
      </c>
      <c r="I10" s="18">
        <v>42039.727083333331</v>
      </c>
      <c r="J10" s="12"/>
      <c r="K10" s="18">
        <v>42039.760416666664</v>
      </c>
      <c r="L10" s="12"/>
      <c r="M10" s="11"/>
      <c r="N10" s="5"/>
      <c r="O10" s="47" t="s">
        <v>489</v>
      </c>
      <c r="P10" s="1"/>
    </row>
    <row r="11" spans="1:17" ht="128.25" x14ac:dyDescent="0.2">
      <c r="A11" s="8" t="s">
        <v>628</v>
      </c>
      <c r="B11" s="12" t="s">
        <v>197</v>
      </c>
      <c r="C11" s="12" t="s">
        <v>331</v>
      </c>
      <c r="D11" s="12" t="s">
        <v>195</v>
      </c>
      <c r="E11" s="12" t="s">
        <v>627</v>
      </c>
      <c r="F11" s="12" t="s">
        <v>626</v>
      </c>
      <c r="G11" s="12" t="s">
        <v>179</v>
      </c>
      <c r="H11" s="12" t="s">
        <v>446</v>
      </c>
      <c r="I11" s="18">
        <v>42039.724305555559</v>
      </c>
      <c r="J11" s="12"/>
      <c r="K11" s="18">
        <v>42039.760416666664</v>
      </c>
      <c r="L11" s="12"/>
      <c r="M11" s="11"/>
      <c r="N11" s="5"/>
      <c r="O11" s="47" t="s">
        <v>489</v>
      </c>
      <c r="P11" s="1"/>
    </row>
    <row r="12" spans="1:17" ht="242.25" x14ac:dyDescent="0.2">
      <c r="A12" s="8" t="s">
        <v>625</v>
      </c>
      <c r="B12" s="12" t="s">
        <v>298</v>
      </c>
      <c r="C12" s="12" t="s">
        <v>196</v>
      </c>
      <c r="D12" s="12" t="s">
        <v>297</v>
      </c>
      <c r="E12" s="12" t="s">
        <v>624</v>
      </c>
      <c r="F12" s="12" t="s">
        <v>623</v>
      </c>
      <c r="G12" s="12" t="s">
        <v>622</v>
      </c>
      <c r="H12" s="12" t="s">
        <v>286</v>
      </c>
      <c r="I12" s="18">
        <v>42038.783333333333</v>
      </c>
      <c r="J12" s="12"/>
      <c r="K12" s="18">
        <v>42039.703472222223</v>
      </c>
      <c r="L12" s="12"/>
      <c r="M12" s="11"/>
      <c r="N12" s="5" t="s">
        <v>269</v>
      </c>
      <c r="O12" s="6"/>
      <c r="P12" s="1"/>
    </row>
    <row r="13" spans="1:17" ht="199.5" x14ac:dyDescent="0.2">
      <c r="A13" s="8" t="s">
        <v>621</v>
      </c>
      <c r="B13" s="12" t="s">
        <v>423</v>
      </c>
      <c r="C13" s="12" t="s">
        <v>407</v>
      </c>
      <c r="D13" s="12" t="s">
        <v>195</v>
      </c>
      <c r="E13" s="12" t="s">
        <v>620</v>
      </c>
      <c r="F13" s="12" t="s">
        <v>619</v>
      </c>
      <c r="G13" s="12" t="s">
        <v>618</v>
      </c>
      <c r="H13" s="12" t="s">
        <v>618</v>
      </c>
      <c r="I13" s="18">
        <v>42038.728472222225</v>
      </c>
      <c r="J13" s="12"/>
      <c r="K13" s="18">
        <v>42045.422222222223</v>
      </c>
      <c r="L13" s="12"/>
      <c r="M13" s="11"/>
      <c r="N13" s="29" t="s">
        <v>617</v>
      </c>
      <c r="O13" s="35"/>
      <c r="P13" s="1"/>
      <c r="Q13" s="1" t="s">
        <v>616</v>
      </c>
    </row>
    <row r="14" spans="1:17" ht="128.25" x14ac:dyDescent="0.2">
      <c r="A14" s="8" t="s">
        <v>615</v>
      </c>
      <c r="B14" s="12" t="s">
        <v>197</v>
      </c>
      <c r="C14" s="12" t="s">
        <v>344</v>
      </c>
      <c r="D14" s="12" t="s">
        <v>195</v>
      </c>
      <c r="E14" s="12" t="s">
        <v>614</v>
      </c>
      <c r="F14" s="12" t="s">
        <v>613</v>
      </c>
      <c r="G14" s="12" t="s">
        <v>132</v>
      </c>
      <c r="H14" s="12" t="s">
        <v>132</v>
      </c>
      <c r="I14" s="12" t="s">
        <v>612</v>
      </c>
      <c r="J14" s="12"/>
      <c r="K14" s="18">
        <v>42044.49722222222</v>
      </c>
      <c r="L14" s="12"/>
      <c r="M14" s="11" t="s">
        <v>411</v>
      </c>
      <c r="N14" s="24" t="s">
        <v>611</v>
      </c>
      <c r="O14" s="6"/>
      <c r="P14" s="1"/>
    </row>
    <row r="15" spans="1:17" ht="199.5" x14ac:dyDescent="0.2">
      <c r="A15" s="8" t="s">
        <v>610</v>
      </c>
      <c r="B15" s="12" t="s">
        <v>423</v>
      </c>
      <c r="C15" s="24" t="s">
        <v>225</v>
      </c>
      <c r="D15" s="12" t="s">
        <v>297</v>
      </c>
      <c r="E15" s="12" t="s">
        <v>609</v>
      </c>
      <c r="F15" s="12" t="s">
        <v>608</v>
      </c>
      <c r="G15" s="12" t="s">
        <v>451</v>
      </c>
      <c r="H15" s="12" t="s">
        <v>386</v>
      </c>
      <c r="I15" s="12" t="s">
        <v>607</v>
      </c>
      <c r="J15" s="12"/>
      <c r="K15" s="12" t="s">
        <v>432</v>
      </c>
      <c r="L15" s="12"/>
      <c r="M15" s="11" t="s">
        <v>606</v>
      </c>
      <c r="N15" s="36" t="s">
        <v>225</v>
      </c>
      <c r="O15" s="35"/>
      <c r="P15" s="1"/>
    </row>
    <row r="16" spans="1:17" ht="71.25" x14ac:dyDescent="0.2">
      <c r="A16" s="8" t="s">
        <v>605</v>
      </c>
      <c r="B16" s="12" t="s">
        <v>289</v>
      </c>
      <c r="C16" s="12" t="s">
        <v>196</v>
      </c>
      <c r="D16" s="12" t="s">
        <v>297</v>
      </c>
      <c r="E16" s="12" t="s">
        <v>604</v>
      </c>
      <c r="F16" s="12" t="s">
        <v>603</v>
      </c>
      <c r="G16" s="12" t="s">
        <v>451</v>
      </c>
      <c r="H16" s="12" t="s">
        <v>286</v>
      </c>
      <c r="I16" s="12" t="s">
        <v>602</v>
      </c>
      <c r="J16" s="12"/>
      <c r="K16" s="18">
        <v>42038.96875</v>
      </c>
      <c r="L16" s="12"/>
      <c r="M16" s="11" t="s">
        <v>418</v>
      </c>
      <c r="N16" s="9" t="s">
        <v>601</v>
      </c>
      <c r="O16" s="6"/>
      <c r="P16" s="1"/>
    </row>
    <row r="17" spans="1:15" s="1" customFormat="1" ht="114" x14ac:dyDescent="0.2">
      <c r="A17" s="8" t="s">
        <v>600</v>
      </c>
      <c r="B17" s="12" t="s">
        <v>324</v>
      </c>
      <c r="C17" s="12" t="s">
        <v>196</v>
      </c>
      <c r="D17" s="12" t="s">
        <v>297</v>
      </c>
      <c r="E17" s="12" t="s">
        <v>599</v>
      </c>
      <c r="F17" s="12" t="s">
        <v>598</v>
      </c>
      <c r="G17" s="12" t="s">
        <v>242</v>
      </c>
      <c r="H17" s="12" t="s">
        <v>242</v>
      </c>
      <c r="I17" s="12" t="s">
        <v>597</v>
      </c>
      <c r="J17" s="12"/>
      <c r="K17" s="18">
        <v>42037.489583333336</v>
      </c>
      <c r="L17" s="12"/>
      <c r="M17" s="11"/>
      <c r="N17" s="29" t="s">
        <v>240</v>
      </c>
      <c r="O17" s="35"/>
    </row>
    <row r="18" spans="1:15" s="1" customFormat="1" ht="313.5" x14ac:dyDescent="0.2">
      <c r="A18" s="8" t="s">
        <v>596</v>
      </c>
      <c r="B18" s="12" t="s">
        <v>298</v>
      </c>
      <c r="C18" s="12" t="s">
        <v>225</v>
      </c>
      <c r="D18" s="12" t="s">
        <v>297</v>
      </c>
      <c r="E18" s="12" t="s">
        <v>595</v>
      </c>
      <c r="F18" s="12" t="s">
        <v>594</v>
      </c>
      <c r="G18" s="12" t="s">
        <v>451</v>
      </c>
      <c r="H18" s="12" t="s">
        <v>451</v>
      </c>
      <c r="I18" s="12" t="s">
        <v>593</v>
      </c>
      <c r="J18" s="12" t="s">
        <v>592</v>
      </c>
      <c r="K18" s="18">
        <v>42038.390972222223</v>
      </c>
      <c r="L18" s="12"/>
      <c r="M18" s="11" t="s">
        <v>411</v>
      </c>
      <c r="N18" s="46" t="s">
        <v>587</v>
      </c>
      <c r="O18" s="6"/>
    </row>
    <row r="19" spans="1:15" s="1" customFormat="1" ht="256.5" x14ac:dyDescent="0.2">
      <c r="A19" s="8" t="s">
        <v>591</v>
      </c>
      <c r="B19" s="12" t="s">
        <v>298</v>
      </c>
      <c r="C19" s="12" t="s">
        <v>196</v>
      </c>
      <c r="D19" s="12" t="s">
        <v>297</v>
      </c>
      <c r="E19" s="12" t="s">
        <v>590</v>
      </c>
      <c r="F19" s="12" t="s">
        <v>589</v>
      </c>
      <c r="G19" s="12" t="s">
        <v>451</v>
      </c>
      <c r="H19" s="12" t="s">
        <v>451</v>
      </c>
      <c r="I19" s="12" t="s">
        <v>588</v>
      </c>
      <c r="J19" s="12"/>
      <c r="K19" s="18">
        <v>42037.502083333333</v>
      </c>
      <c r="L19" s="12"/>
      <c r="M19" s="11" t="s">
        <v>418</v>
      </c>
      <c r="N19" s="46" t="s">
        <v>587</v>
      </c>
      <c r="O19" s="35"/>
    </row>
    <row r="20" spans="1:15" s="1" customFormat="1" ht="313.5" x14ac:dyDescent="0.2">
      <c r="A20" s="8" t="s">
        <v>586</v>
      </c>
      <c r="B20" s="12" t="s">
        <v>423</v>
      </c>
      <c r="C20" s="12" t="s">
        <v>344</v>
      </c>
      <c r="D20" s="12" t="s">
        <v>297</v>
      </c>
      <c r="E20" s="12" t="s">
        <v>585</v>
      </c>
      <c r="F20" s="12" t="s">
        <v>584</v>
      </c>
      <c r="G20" s="12" t="s">
        <v>259</v>
      </c>
      <c r="H20" s="12" t="s">
        <v>232</v>
      </c>
      <c r="I20" s="12" t="s">
        <v>583</v>
      </c>
      <c r="J20" s="12"/>
      <c r="K20" s="12" t="s">
        <v>582</v>
      </c>
      <c r="L20" s="12"/>
      <c r="M20" s="11" t="s">
        <v>495</v>
      </c>
      <c r="N20" s="24" t="s">
        <v>581</v>
      </c>
      <c r="O20" s="6"/>
    </row>
    <row r="21" spans="1:15" s="1" customFormat="1" ht="409.5" x14ac:dyDescent="0.2">
      <c r="A21" s="8" t="s">
        <v>580</v>
      </c>
      <c r="B21" s="12" t="s">
        <v>197</v>
      </c>
      <c r="C21" s="12" t="s">
        <v>323</v>
      </c>
      <c r="D21" s="12" t="s">
        <v>297</v>
      </c>
      <c r="E21" s="12" t="s">
        <v>579</v>
      </c>
      <c r="F21" s="12" t="s">
        <v>578</v>
      </c>
      <c r="G21" s="12" t="s">
        <v>376</v>
      </c>
      <c r="H21" s="12" t="s">
        <v>341</v>
      </c>
      <c r="I21" s="12" t="s">
        <v>577</v>
      </c>
      <c r="J21" s="12"/>
      <c r="K21" s="18">
        <v>42044.84652777778</v>
      </c>
      <c r="L21" s="12"/>
      <c r="M21" s="11"/>
      <c r="N21" s="5"/>
      <c r="O21" s="35"/>
    </row>
    <row r="22" spans="1:15" s="1" customFormat="1" ht="128.25" x14ac:dyDescent="0.2">
      <c r="A22" s="8" t="s">
        <v>576</v>
      </c>
      <c r="B22" s="12" t="s">
        <v>197</v>
      </c>
      <c r="C22" s="12" t="s">
        <v>196</v>
      </c>
      <c r="D22" s="12" t="s">
        <v>297</v>
      </c>
      <c r="E22" s="12" t="s">
        <v>575</v>
      </c>
      <c r="F22" s="12" t="s">
        <v>574</v>
      </c>
      <c r="G22" s="12" t="s">
        <v>451</v>
      </c>
      <c r="H22" s="12" t="s">
        <v>451</v>
      </c>
      <c r="I22" s="12" t="s">
        <v>573</v>
      </c>
      <c r="J22" s="12"/>
      <c r="K22" s="18">
        <v>42044.543055555558</v>
      </c>
      <c r="L22" s="12"/>
      <c r="M22" s="11" t="s">
        <v>567</v>
      </c>
      <c r="N22" s="5" t="s">
        <v>572</v>
      </c>
      <c r="O22" s="6"/>
    </row>
    <row r="23" spans="1:15" s="1" customFormat="1" ht="99.75" x14ac:dyDescent="0.2">
      <c r="A23" s="8" t="s">
        <v>571</v>
      </c>
      <c r="B23" s="12" t="s">
        <v>197</v>
      </c>
      <c r="C23" s="12" t="s">
        <v>196</v>
      </c>
      <c r="D23" s="12" t="s">
        <v>195</v>
      </c>
      <c r="E23" s="12" t="s">
        <v>570</v>
      </c>
      <c r="F23" s="12" t="s">
        <v>569</v>
      </c>
      <c r="G23" s="12" t="s">
        <v>451</v>
      </c>
      <c r="H23" s="12" t="s">
        <v>451</v>
      </c>
      <c r="I23" s="12" t="s">
        <v>568</v>
      </c>
      <c r="J23" s="42">
        <v>42040</v>
      </c>
      <c r="K23" s="18">
        <v>42041.581944444442</v>
      </c>
      <c r="L23" s="12"/>
      <c r="M23" s="11" t="s">
        <v>567</v>
      </c>
      <c r="N23" s="5" t="s">
        <v>566</v>
      </c>
      <c r="O23" s="35"/>
    </row>
    <row r="24" spans="1:15" s="1" customFormat="1" ht="99.75" x14ac:dyDescent="0.2">
      <c r="A24" s="8" t="s">
        <v>565</v>
      </c>
      <c r="B24" s="12" t="s">
        <v>324</v>
      </c>
      <c r="C24" s="12" t="s">
        <v>196</v>
      </c>
      <c r="D24" s="12" t="s">
        <v>297</v>
      </c>
      <c r="E24" s="12" t="s">
        <v>564</v>
      </c>
      <c r="F24" s="12" t="s">
        <v>563</v>
      </c>
      <c r="G24" s="12" t="s">
        <v>242</v>
      </c>
      <c r="H24" s="12" t="s">
        <v>242</v>
      </c>
      <c r="I24" s="12" t="s">
        <v>562</v>
      </c>
      <c r="J24" s="12" t="s">
        <v>561</v>
      </c>
      <c r="K24" s="18">
        <v>42037.490972222222</v>
      </c>
      <c r="L24" s="12"/>
      <c r="M24" s="11" t="s">
        <v>560</v>
      </c>
      <c r="N24" s="5" t="s">
        <v>240</v>
      </c>
      <c r="O24" s="6"/>
    </row>
    <row r="25" spans="1:15" s="1" customFormat="1" ht="57" x14ac:dyDescent="0.2">
      <c r="A25" s="8" t="s">
        <v>559</v>
      </c>
      <c r="B25" s="12" t="s">
        <v>423</v>
      </c>
      <c r="C25" s="12" t="s">
        <v>196</v>
      </c>
      <c r="D25" s="12" t="s">
        <v>195</v>
      </c>
      <c r="E25" s="12" t="s">
        <v>558</v>
      </c>
      <c r="F25" s="12" t="s">
        <v>557</v>
      </c>
      <c r="G25" s="12" t="s">
        <v>48</v>
      </c>
      <c r="H25" s="12" t="s">
        <v>212</v>
      </c>
      <c r="I25" s="12" t="s">
        <v>556</v>
      </c>
      <c r="J25" s="42">
        <v>42038</v>
      </c>
      <c r="K25" s="12" t="s">
        <v>555</v>
      </c>
      <c r="L25" s="12"/>
      <c r="M25" s="11" t="s">
        <v>431</v>
      </c>
      <c r="N25" s="5" t="s">
        <v>554</v>
      </c>
      <c r="O25" s="35"/>
    </row>
    <row r="26" spans="1:15" s="1" customFormat="1" ht="128.25" x14ac:dyDescent="0.2">
      <c r="A26" s="8" t="s">
        <v>553</v>
      </c>
      <c r="B26" s="12" t="s">
        <v>298</v>
      </c>
      <c r="C26" s="12" t="s">
        <v>196</v>
      </c>
      <c r="D26" s="12" t="s">
        <v>195</v>
      </c>
      <c r="E26" s="12" t="s">
        <v>552</v>
      </c>
      <c r="F26" s="12" t="s">
        <v>551</v>
      </c>
      <c r="G26" s="12" t="s">
        <v>468</v>
      </c>
      <c r="H26" s="12" t="s">
        <v>468</v>
      </c>
      <c r="I26" s="12" t="s">
        <v>550</v>
      </c>
      <c r="J26" s="12"/>
      <c r="K26" s="18">
        <v>42040.883333333331</v>
      </c>
      <c r="L26" s="12"/>
      <c r="M26" s="11" t="s">
        <v>535</v>
      </c>
      <c r="N26" s="5"/>
      <c r="O26" s="6"/>
    </row>
    <row r="27" spans="1:15" s="1" customFormat="1" ht="228" x14ac:dyDescent="0.2">
      <c r="A27" s="8" t="s">
        <v>549</v>
      </c>
      <c r="B27" s="12" t="s">
        <v>197</v>
      </c>
      <c r="C27" s="12" t="s">
        <v>344</v>
      </c>
      <c r="D27" s="12" t="s">
        <v>195</v>
      </c>
      <c r="E27" s="12" t="s">
        <v>548</v>
      </c>
      <c r="F27" s="12" t="s">
        <v>547</v>
      </c>
      <c r="G27" s="12" t="s">
        <v>286</v>
      </c>
      <c r="H27" s="12" t="s">
        <v>286</v>
      </c>
      <c r="I27" s="12" t="s">
        <v>546</v>
      </c>
      <c r="J27" s="42">
        <v>42044</v>
      </c>
      <c r="K27" s="18">
        <v>42044.859027777777</v>
      </c>
      <c r="L27" s="12"/>
      <c r="M27" s="11" t="s">
        <v>411</v>
      </c>
      <c r="N27" s="29" t="s">
        <v>269</v>
      </c>
      <c r="O27" s="35"/>
    </row>
    <row r="28" spans="1:15" s="1" customFormat="1" ht="156.75" x14ac:dyDescent="0.2">
      <c r="A28" s="8" t="s">
        <v>545</v>
      </c>
      <c r="B28" s="12" t="s">
        <v>298</v>
      </c>
      <c r="C28" s="12" t="s">
        <v>240</v>
      </c>
      <c r="D28" s="12" t="s">
        <v>195</v>
      </c>
      <c r="E28" s="12" t="s">
        <v>544</v>
      </c>
      <c r="F28" s="12" t="s">
        <v>543</v>
      </c>
      <c r="G28" s="12" t="s">
        <v>286</v>
      </c>
      <c r="H28" s="12" t="s">
        <v>286</v>
      </c>
      <c r="I28" s="12" t="s">
        <v>542</v>
      </c>
      <c r="J28" s="12"/>
      <c r="K28" s="18">
        <v>42041.487500000003</v>
      </c>
      <c r="L28" s="12"/>
      <c r="M28" s="11" t="s">
        <v>541</v>
      </c>
      <c r="N28" s="29" t="s">
        <v>540</v>
      </c>
      <c r="O28" s="6"/>
    </row>
    <row r="29" spans="1:15" s="1" customFormat="1" ht="171" x14ac:dyDescent="0.2">
      <c r="A29" s="8" t="s">
        <v>539</v>
      </c>
      <c r="B29" s="12" t="s">
        <v>423</v>
      </c>
      <c r="C29" s="24" t="s">
        <v>225</v>
      </c>
      <c r="D29" s="12" t="s">
        <v>195</v>
      </c>
      <c r="E29" s="12" t="s">
        <v>538</v>
      </c>
      <c r="F29" s="12" t="s">
        <v>537</v>
      </c>
      <c r="G29" s="12" t="s">
        <v>441</v>
      </c>
      <c r="H29" s="12" t="s">
        <v>212</v>
      </c>
      <c r="I29" s="12" t="s">
        <v>536</v>
      </c>
      <c r="J29" s="12"/>
      <c r="K29" s="18">
        <v>42045.444444444445</v>
      </c>
      <c r="L29" s="12"/>
      <c r="M29" s="11" t="s">
        <v>535</v>
      </c>
      <c r="N29" s="5" t="s">
        <v>225</v>
      </c>
      <c r="O29" s="35"/>
    </row>
    <row r="30" spans="1:15" s="1" customFormat="1" ht="185.25" x14ac:dyDescent="0.2">
      <c r="A30" s="8" t="s">
        <v>534</v>
      </c>
      <c r="B30" s="12" t="s">
        <v>289</v>
      </c>
      <c r="C30" s="12" t="s">
        <v>196</v>
      </c>
      <c r="D30" s="12" t="s">
        <v>297</v>
      </c>
      <c r="E30" s="12" t="s">
        <v>533</v>
      </c>
      <c r="F30" s="12" t="s">
        <v>532</v>
      </c>
      <c r="G30" s="12" t="s">
        <v>286</v>
      </c>
      <c r="H30" s="12" t="s">
        <v>286</v>
      </c>
      <c r="I30" s="12" t="s">
        <v>531</v>
      </c>
      <c r="J30" s="12"/>
      <c r="K30" s="18">
        <v>42041.468055555553</v>
      </c>
      <c r="L30" s="12"/>
      <c r="M30" s="11" t="s">
        <v>418</v>
      </c>
      <c r="N30" s="29" t="s">
        <v>530</v>
      </c>
      <c r="O30" s="6"/>
    </row>
    <row r="31" spans="1:15" s="1" customFormat="1" ht="409.5" x14ac:dyDescent="0.2">
      <c r="A31" s="8" t="s">
        <v>529</v>
      </c>
      <c r="B31" s="12" t="s">
        <v>197</v>
      </c>
      <c r="C31" s="12" t="s">
        <v>323</v>
      </c>
      <c r="D31" s="12" t="s">
        <v>195</v>
      </c>
      <c r="E31" s="12" t="s">
        <v>528</v>
      </c>
      <c r="F31" s="12" t="s">
        <v>527</v>
      </c>
      <c r="G31" s="12" t="s">
        <v>286</v>
      </c>
      <c r="H31" s="12" t="s">
        <v>286</v>
      </c>
      <c r="I31" s="12" t="s">
        <v>526</v>
      </c>
      <c r="J31" s="12"/>
      <c r="K31" s="18">
        <v>42040.478472222225</v>
      </c>
      <c r="L31" s="12"/>
      <c r="M31" s="11" t="s">
        <v>411</v>
      </c>
      <c r="N31" s="46" t="s">
        <v>525</v>
      </c>
      <c r="O31" s="35"/>
    </row>
    <row r="32" spans="1:15" s="1" customFormat="1" ht="409.5" x14ac:dyDescent="0.2">
      <c r="A32" s="8" t="s">
        <v>524</v>
      </c>
      <c r="B32" s="12" t="s">
        <v>197</v>
      </c>
      <c r="C32" s="12" t="s">
        <v>196</v>
      </c>
      <c r="D32" s="12" t="s">
        <v>195</v>
      </c>
      <c r="E32" s="12" t="s">
        <v>523</v>
      </c>
      <c r="F32" s="12" t="s">
        <v>522</v>
      </c>
      <c r="G32" s="12" t="s">
        <v>286</v>
      </c>
      <c r="H32" s="12" t="s">
        <v>286</v>
      </c>
      <c r="I32" s="12" t="s">
        <v>521</v>
      </c>
      <c r="J32" s="42">
        <v>42040</v>
      </c>
      <c r="K32" s="18">
        <v>42041.521527777775</v>
      </c>
      <c r="L32" s="12"/>
      <c r="M32" s="11" t="s">
        <v>411</v>
      </c>
      <c r="N32" s="5" t="s">
        <v>445</v>
      </c>
      <c r="O32" s="6"/>
    </row>
    <row r="33" spans="1:17" ht="409.5" x14ac:dyDescent="0.2">
      <c r="A33" s="8" t="s">
        <v>520</v>
      </c>
      <c r="B33" s="12" t="s">
        <v>197</v>
      </c>
      <c r="C33" s="12" t="s">
        <v>196</v>
      </c>
      <c r="D33" s="12" t="s">
        <v>195</v>
      </c>
      <c r="E33" s="12" t="s">
        <v>519</v>
      </c>
      <c r="F33" s="12" t="s">
        <v>518</v>
      </c>
      <c r="G33" s="12" t="s">
        <v>286</v>
      </c>
      <c r="H33" s="12" t="s">
        <v>286</v>
      </c>
      <c r="I33" s="12" t="s">
        <v>517</v>
      </c>
      <c r="J33" s="42">
        <v>42040</v>
      </c>
      <c r="K33" s="18">
        <v>42041.518750000003</v>
      </c>
      <c r="L33" s="12"/>
      <c r="M33" s="11" t="s">
        <v>411</v>
      </c>
      <c r="N33" s="5" t="s">
        <v>445</v>
      </c>
      <c r="O33" s="35"/>
      <c r="P33" s="1"/>
    </row>
    <row r="34" spans="1:17" ht="409.5" x14ac:dyDescent="0.2">
      <c r="A34" s="8" t="s">
        <v>516</v>
      </c>
      <c r="B34" s="12" t="s">
        <v>197</v>
      </c>
      <c r="C34" s="12" t="s">
        <v>196</v>
      </c>
      <c r="D34" s="12" t="s">
        <v>195</v>
      </c>
      <c r="E34" s="12" t="s">
        <v>515</v>
      </c>
      <c r="F34" s="12" t="s">
        <v>514</v>
      </c>
      <c r="G34" s="12" t="s">
        <v>286</v>
      </c>
      <c r="H34" s="12" t="s">
        <v>286</v>
      </c>
      <c r="I34" s="12" t="s">
        <v>513</v>
      </c>
      <c r="J34" s="42">
        <v>42040</v>
      </c>
      <c r="K34" s="18">
        <v>42041.580555555556</v>
      </c>
      <c r="L34" s="12"/>
      <c r="M34" s="11" t="s">
        <v>411</v>
      </c>
      <c r="N34" s="5" t="s">
        <v>445</v>
      </c>
      <c r="O34" s="6"/>
      <c r="P34" s="1"/>
    </row>
    <row r="35" spans="1:17" ht="409.5" x14ac:dyDescent="0.2">
      <c r="A35" s="8" t="s">
        <v>512</v>
      </c>
      <c r="B35" s="12" t="s">
        <v>197</v>
      </c>
      <c r="C35" s="12" t="s">
        <v>196</v>
      </c>
      <c r="D35" s="12" t="s">
        <v>195</v>
      </c>
      <c r="E35" s="12" t="s">
        <v>511</v>
      </c>
      <c r="F35" s="12" t="s">
        <v>510</v>
      </c>
      <c r="G35" s="12" t="s">
        <v>286</v>
      </c>
      <c r="H35" s="12" t="s">
        <v>286</v>
      </c>
      <c r="I35" s="12" t="s">
        <v>509</v>
      </c>
      <c r="J35" s="42">
        <v>42041</v>
      </c>
      <c r="K35" s="18">
        <v>42044.530555555553</v>
      </c>
      <c r="L35" s="12"/>
      <c r="M35" s="11" t="s">
        <v>411</v>
      </c>
      <c r="N35" s="5" t="s">
        <v>445</v>
      </c>
      <c r="O35" s="35"/>
      <c r="P35" s="1"/>
    </row>
    <row r="36" spans="1:17" ht="409.5" x14ac:dyDescent="0.2">
      <c r="A36" s="8" t="s">
        <v>508</v>
      </c>
      <c r="B36" s="12" t="s">
        <v>197</v>
      </c>
      <c r="C36" s="32" t="s">
        <v>344</v>
      </c>
      <c r="D36" s="12" t="s">
        <v>195</v>
      </c>
      <c r="E36" s="32" t="s">
        <v>507</v>
      </c>
      <c r="F36" s="32" t="s">
        <v>506</v>
      </c>
      <c r="G36" s="32" t="s">
        <v>286</v>
      </c>
      <c r="H36" s="32" t="s">
        <v>307</v>
      </c>
      <c r="I36" s="12" t="s">
        <v>505</v>
      </c>
      <c r="J36" s="45">
        <v>42044</v>
      </c>
      <c r="K36" s="18">
        <v>42044.800000000003</v>
      </c>
      <c r="L36" s="12"/>
      <c r="M36" s="11" t="s">
        <v>411</v>
      </c>
      <c r="N36" s="17" t="s">
        <v>504</v>
      </c>
      <c r="O36" s="40"/>
      <c r="P36" s="1"/>
    </row>
    <row r="37" spans="1:17" ht="85.5" x14ac:dyDescent="0.2">
      <c r="A37" s="8" t="s">
        <v>503</v>
      </c>
      <c r="B37" s="11" t="s">
        <v>423</v>
      </c>
      <c r="C37" s="7" t="s">
        <v>196</v>
      </c>
      <c r="D37" s="15" t="s">
        <v>195</v>
      </c>
      <c r="E37" s="7" t="s">
        <v>502</v>
      </c>
      <c r="F37" s="7" t="s">
        <v>501</v>
      </c>
      <c r="G37" s="7" t="s">
        <v>179</v>
      </c>
      <c r="H37" s="7" t="s">
        <v>179</v>
      </c>
      <c r="I37" s="15" t="s">
        <v>500</v>
      </c>
      <c r="J37" s="44">
        <v>42044</v>
      </c>
      <c r="K37" s="13">
        <v>42045.438888888886</v>
      </c>
      <c r="L37" s="12"/>
      <c r="M37" s="11" t="s">
        <v>411</v>
      </c>
      <c r="N37" s="5" t="s">
        <v>445</v>
      </c>
      <c r="O37" s="35"/>
      <c r="P37" s="5"/>
    </row>
    <row r="38" spans="1:17" ht="199.5" x14ac:dyDescent="0.2">
      <c r="A38" s="8" t="s">
        <v>499</v>
      </c>
      <c r="B38" s="12" t="s">
        <v>423</v>
      </c>
      <c r="C38" s="27" t="s">
        <v>196</v>
      </c>
      <c r="D38" s="12" t="s">
        <v>195</v>
      </c>
      <c r="E38" s="27" t="s">
        <v>498</v>
      </c>
      <c r="F38" s="27" t="s">
        <v>497</v>
      </c>
      <c r="G38" s="27" t="s">
        <v>212</v>
      </c>
      <c r="H38" s="27" t="s">
        <v>212</v>
      </c>
      <c r="I38" s="12" t="s">
        <v>496</v>
      </c>
      <c r="J38" s="43">
        <v>42049</v>
      </c>
      <c r="K38" s="18">
        <v>42044.489583333336</v>
      </c>
      <c r="L38" s="12"/>
      <c r="M38" s="11" t="s">
        <v>495</v>
      </c>
      <c r="N38" s="27" t="s">
        <v>494</v>
      </c>
      <c r="O38" s="41"/>
      <c r="P38" s="1"/>
    </row>
    <row r="39" spans="1:17" ht="185.25" x14ac:dyDescent="0.2">
      <c r="A39" s="8" t="s">
        <v>493</v>
      </c>
      <c r="B39" s="12" t="s">
        <v>197</v>
      </c>
      <c r="C39" s="12" t="s">
        <v>323</v>
      </c>
      <c r="D39" s="12" t="s">
        <v>195</v>
      </c>
      <c r="E39" s="12" t="s">
        <v>492</v>
      </c>
      <c r="F39" s="12" t="s">
        <v>491</v>
      </c>
      <c r="G39" s="12" t="s">
        <v>468</v>
      </c>
      <c r="H39" s="12" t="s">
        <v>468</v>
      </c>
      <c r="I39" s="12" t="s">
        <v>490</v>
      </c>
      <c r="J39" s="12"/>
      <c r="K39" s="18">
        <v>42041.784722222219</v>
      </c>
      <c r="L39" s="12"/>
      <c r="M39" s="11" t="s">
        <v>411</v>
      </c>
      <c r="N39" s="5"/>
      <c r="O39" s="12" t="s">
        <v>489</v>
      </c>
      <c r="P39" s="1"/>
    </row>
    <row r="40" spans="1:17" ht="57" x14ac:dyDescent="0.2">
      <c r="A40" s="8" t="s">
        <v>488</v>
      </c>
      <c r="B40" s="12" t="s">
        <v>423</v>
      </c>
      <c r="C40" s="12" t="s">
        <v>331</v>
      </c>
      <c r="D40" s="12" t="s">
        <v>195</v>
      </c>
      <c r="E40" s="12" t="s">
        <v>487</v>
      </c>
      <c r="F40" s="12" t="s">
        <v>486</v>
      </c>
      <c r="G40" s="12" t="s">
        <v>307</v>
      </c>
      <c r="H40" s="12" t="s">
        <v>307</v>
      </c>
      <c r="I40" s="12" t="s">
        <v>485</v>
      </c>
      <c r="J40" s="42">
        <v>42044</v>
      </c>
      <c r="K40" s="18">
        <v>42044.82708333333</v>
      </c>
      <c r="L40" s="12"/>
      <c r="M40" s="11" t="s">
        <v>484</v>
      </c>
      <c r="N40" s="17"/>
      <c r="O40" s="40"/>
      <c r="P40" s="1"/>
    </row>
    <row r="41" spans="1:17" ht="171" x14ac:dyDescent="0.2">
      <c r="A41" s="8" t="s">
        <v>483</v>
      </c>
      <c r="B41" s="11" t="s">
        <v>324</v>
      </c>
      <c r="C41" s="7" t="s">
        <v>344</v>
      </c>
      <c r="D41" s="15" t="s">
        <v>195</v>
      </c>
      <c r="E41" s="7" t="s">
        <v>482</v>
      </c>
      <c r="F41" s="7" t="s">
        <v>481</v>
      </c>
      <c r="G41" s="7" t="s">
        <v>48</v>
      </c>
      <c r="H41" s="7" t="s">
        <v>48</v>
      </c>
      <c r="I41" s="15" t="s">
        <v>480</v>
      </c>
      <c r="J41" s="7"/>
      <c r="K41" s="30" t="s">
        <v>479</v>
      </c>
      <c r="L41" s="12"/>
      <c r="M41" s="11" t="s">
        <v>478</v>
      </c>
      <c r="N41" s="29" t="s">
        <v>477</v>
      </c>
      <c r="O41" s="35"/>
      <c r="P41" s="4"/>
    </row>
    <row r="42" spans="1:17" ht="57" x14ac:dyDescent="0.2">
      <c r="A42" s="8" t="s">
        <v>476</v>
      </c>
      <c r="B42" s="12" t="s">
        <v>289</v>
      </c>
      <c r="C42" s="27" t="s">
        <v>196</v>
      </c>
      <c r="D42" s="12" t="s">
        <v>297</v>
      </c>
      <c r="E42" s="27" t="s">
        <v>475</v>
      </c>
      <c r="F42" s="27" t="s">
        <v>474</v>
      </c>
      <c r="G42" s="27" t="s">
        <v>303</v>
      </c>
      <c r="H42" s="27" t="s">
        <v>303</v>
      </c>
      <c r="I42" s="12" t="s">
        <v>473</v>
      </c>
      <c r="J42" s="27"/>
      <c r="K42" s="12" t="s">
        <v>472</v>
      </c>
      <c r="L42" s="12"/>
      <c r="M42" s="11"/>
      <c r="N42" s="25"/>
      <c r="O42" s="41"/>
      <c r="P42" s="1"/>
    </row>
    <row r="43" spans="1:17" ht="242.25" x14ac:dyDescent="0.2">
      <c r="A43" s="8" t="s">
        <v>471</v>
      </c>
      <c r="B43" s="12" t="s">
        <v>197</v>
      </c>
      <c r="C43" s="12" t="s">
        <v>196</v>
      </c>
      <c r="D43" s="12" t="s">
        <v>297</v>
      </c>
      <c r="E43" s="12" t="s">
        <v>470</v>
      </c>
      <c r="F43" s="12" t="s">
        <v>469</v>
      </c>
      <c r="G43" s="12" t="s">
        <v>468</v>
      </c>
      <c r="H43" s="12" t="s">
        <v>468</v>
      </c>
      <c r="I43" s="12" t="s">
        <v>467</v>
      </c>
      <c r="J43" s="12"/>
      <c r="K43" s="18">
        <v>42041.785416666666</v>
      </c>
      <c r="L43" s="12"/>
      <c r="M43" s="11" t="s">
        <v>466</v>
      </c>
      <c r="N43" s="5"/>
      <c r="O43" s="12" t="s">
        <v>465</v>
      </c>
      <c r="P43" s="1"/>
    </row>
    <row r="44" spans="1:17" ht="171" x14ac:dyDescent="0.2">
      <c r="A44" s="8" t="s">
        <v>464</v>
      </c>
      <c r="B44" s="12" t="s">
        <v>289</v>
      </c>
      <c r="C44" s="12" t="s">
        <v>196</v>
      </c>
      <c r="D44" s="12" t="s">
        <v>195</v>
      </c>
      <c r="E44" s="12" t="s">
        <v>463</v>
      </c>
      <c r="F44" s="12" t="s">
        <v>462</v>
      </c>
      <c r="G44" s="12" t="s">
        <v>307</v>
      </c>
      <c r="H44" s="12" t="s">
        <v>461</v>
      </c>
      <c r="I44" s="12" t="s">
        <v>460</v>
      </c>
      <c r="J44" s="12"/>
      <c r="K44" s="18">
        <v>42044.570138888892</v>
      </c>
      <c r="L44" s="12"/>
      <c r="M44" s="11" t="s">
        <v>400</v>
      </c>
      <c r="N44" s="5"/>
      <c r="O44" s="6"/>
      <c r="P44" s="1"/>
    </row>
    <row r="45" spans="1:17" ht="57" x14ac:dyDescent="0.2">
      <c r="A45" s="8" t="s">
        <v>459</v>
      </c>
      <c r="B45" s="12" t="s">
        <v>197</v>
      </c>
      <c r="C45" s="12" t="s">
        <v>196</v>
      </c>
      <c r="D45" s="12" t="s">
        <v>195</v>
      </c>
      <c r="E45" s="12" t="s">
        <v>458</v>
      </c>
      <c r="F45" s="12" t="s">
        <v>457</v>
      </c>
      <c r="G45" s="12" t="s">
        <v>387</v>
      </c>
      <c r="H45" s="12" t="s">
        <v>386</v>
      </c>
      <c r="I45" s="18">
        <v>41970.760416666664</v>
      </c>
      <c r="J45" s="12"/>
      <c r="K45" s="18">
        <v>42043.792361111111</v>
      </c>
      <c r="L45" s="12"/>
      <c r="M45" s="11" t="s">
        <v>456</v>
      </c>
      <c r="N45" s="36" t="s">
        <v>455</v>
      </c>
      <c r="O45" s="35"/>
      <c r="P45" s="1"/>
    </row>
    <row r="46" spans="1:17" ht="42.75" x14ac:dyDescent="0.2">
      <c r="A46" s="8" t="s">
        <v>454</v>
      </c>
      <c r="B46" s="12" t="s">
        <v>324</v>
      </c>
      <c r="C46" s="32" t="s">
        <v>196</v>
      </c>
      <c r="D46" s="12" t="s">
        <v>195</v>
      </c>
      <c r="E46" s="32" t="s">
        <v>453</v>
      </c>
      <c r="F46" s="32" t="s">
        <v>452</v>
      </c>
      <c r="G46" s="32" t="s">
        <v>451</v>
      </c>
      <c r="H46" s="32" t="s">
        <v>451</v>
      </c>
      <c r="I46" s="18">
        <v>41962.595833333333</v>
      </c>
      <c r="J46" s="32"/>
      <c r="K46" s="18">
        <v>42039.454861111109</v>
      </c>
      <c r="L46" s="12"/>
      <c r="M46" s="11" t="s">
        <v>431</v>
      </c>
      <c r="N46" s="17" t="s">
        <v>450</v>
      </c>
      <c r="O46" s="40"/>
      <c r="P46" s="1"/>
    </row>
    <row r="47" spans="1:17" ht="99.75" x14ac:dyDescent="0.2">
      <c r="A47" s="8" t="s">
        <v>449</v>
      </c>
      <c r="B47" s="11" t="s">
        <v>197</v>
      </c>
      <c r="C47" s="7" t="s">
        <v>196</v>
      </c>
      <c r="D47" s="15" t="s">
        <v>195</v>
      </c>
      <c r="E47" s="7" t="s">
        <v>448</v>
      </c>
      <c r="F47" s="7" t="s">
        <v>447</v>
      </c>
      <c r="G47" s="7" t="s">
        <v>446</v>
      </c>
      <c r="H47" s="7" t="s">
        <v>179</v>
      </c>
      <c r="I47" s="14">
        <v>41950.504861111112</v>
      </c>
      <c r="J47" s="7"/>
      <c r="K47" s="13">
        <v>42044.774305555555</v>
      </c>
      <c r="L47" s="12"/>
      <c r="M47" s="11" t="s">
        <v>411</v>
      </c>
      <c r="N47" s="5" t="s">
        <v>445</v>
      </c>
      <c r="O47" s="39"/>
      <c r="P47" s="17"/>
    </row>
    <row r="48" spans="1:17" ht="57" x14ac:dyDescent="0.2">
      <c r="A48" s="8" t="s">
        <v>444</v>
      </c>
      <c r="B48" s="12" t="s">
        <v>289</v>
      </c>
      <c r="C48" s="27" t="s">
        <v>344</v>
      </c>
      <c r="D48" s="12" t="s">
        <v>195</v>
      </c>
      <c r="E48" s="27" t="s">
        <v>443</v>
      </c>
      <c r="F48" s="27" t="s">
        <v>442</v>
      </c>
      <c r="G48" s="27" t="s">
        <v>441</v>
      </c>
      <c r="H48" s="27" t="s">
        <v>227</v>
      </c>
      <c r="I48" s="18">
        <v>41948.631249999999</v>
      </c>
      <c r="J48" s="27"/>
      <c r="K48" s="18">
        <v>42040.782638888886</v>
      </c>
      <c r="L48" s="12"/>
      <c r="M48" s="11" t="s">
        <v>400</v>
      </c>
      <c r="N48" s="38" t="s">
        <v>440</v>
      </c>
      <c r="O48" s="6"/>
      <c r="P48" s="5"/>
      <c r="Q48" s="5"/>
    </row>
    <row r="49" spans="1:17" ht="42.75" x14ac:dyDescent="0.2">
      <c r="A49" s="8" t="s">
        <v>439</v>
      </c>
      <c r="B49" s="12" t="s">
        <v>197</v>
      </c>
      <c r="C49" s="12" t="s">
        <v>196</v>
      </c>
      <c r="D49" s="12" t="s">
        <v>195</v>
      </c>
      <c r="E49" s="12" t="s">
        <v>438</v>
      </c>
      <c r="F49" s="12" t="s">
        <v>437</v>
      </c>
      <c r="G49" s="12" t="s">
        <v>274</v>
      </c>
      <c r="H49" s="12" t="s">
        <v>132</v>
      </c>
      <c r="I49" s="18">
        <v>41942.512499999997</v>
      </c>
      <c r="J49" s="21">
        <v>42047</v>
      </c>
      <c r="K49" s="12" t="s">
        <v>436</v>
      </c>
      <c r="L49" s="12"/>
      <c r="M49" s="11" t="s">
        <v>293</v>
      </c>
      <c r="N49" s="5"/>
      <c r="O49" s="37"/>
      <c r="P49" s="1"/>
    </row>
    <row r="50" spans="1:17" ht="28.5" x14ac:dyDescent="0.2">
      <c r="A50" s="8" t="s">
        <v>435</v>
      </c>
      <c r="B50" s="12" t="s">
        <v>197</v>
      </c>
      <c r="C50" s="12" t="s">
        <v>344</v>
      </c>
      <c r="D50" s="12" t="s">
        <v>195</v>
      </c>
      <c r="E50" s="12" t="s">
        <v>434</v>
      </c>
      <c r="F50" s="12" t="s">
        <v>433</v>
      </c>
      <c r="G50" s="12" t="s">
        <v>371</v>
      </c>
      <c r="H50" s="12" t="s">
        <v>386</v>
      </c>
      <c r="I50" s="18">
        <v>41936.593055555553</v>
      </c>
      <c r="J50" s="12"/>
      <c r="K50" s="12" t="s">
        <v>432</v>
      </c>
      <c r="L50" s="12"/>
      <c r="M50" s="11" t="s">
        <v>431</v>
      </c>
      <c r="N50" s="36" t="s">
        <v>430</v>
      </c>
      <c r="O50" s="6"/>
      <c r="P50" s="1"/>
    </row>
    <row r="51" spans="1:17" ht="42.75" x14ac:dyDescent="0.2">
      <c r="A51" s="8" t="s">
        <v>429</v>
      </c>
      <c r="B51" s="12" t="s">
        <v>423</v>
      </c>
      <c r="C51" s="12" t="s">
        <v>196</v>
      </c>
      <c r="D51" s="12" t="s">
        <v>195</v>
      </c>
      <c r="E51" s="12" t="s">
        <v>428</v>
      </c>
      <c r="F51" s="12" t="s">
        <v>427</v>
      </c>
      <c r="G51" s="12" t="s">
        <v>420</v>
      </c>
      <c r="H51" s="12" t="s">
        <v>207</v>
      </c>
      <c r="I51" s="18">
        <v>41935.814583333333</v>
      </c>
      <c r="J51" s="20">
        <v>42046</v>
      </c>
      <c r="K51" s="12" t="s">
        <v>426</v>
      </c>
      <c r="L51" s="12"/>
      <c r="M51" s="11" t="s">
        <v>425</v>
      </c>
      <c r="N51" s="12" t="s">
        <v>369</v>
      </c>
      <c r="O51" s="35"/>
      <c r="P51" s="1"/>
    </row>
    <row r="52" spans="1:17" ht="42.75" x14ac:dyDescent="0.2">
      <c r="A52" s="8" t="s">
        <v>424</v>
      </c>
      <c r="B52" s="12" t="s">
        <v>423</v>
      </c>
      <c r="C52" s="12" t="s">
        <v>196</v>
      </c>
      <c r="D52" s="12" t="s">
        <v>195</v>
      </c>
      <c r="E52" s="12" t="s">
        <v>422</v>
      </c>
      <c r="F52" s="12" t="s">
        <v>421</v>
      </c>
      <c r="G52" s="12" t="s">
        <v>420</v>
      </c>
      <c r="H52" s="12" t="s">
        <v>207</v>
      </c>
      <c r="I52" s="18">
        <v>41935.811805555553</v>
      </c>
      <c r="J52" s="20">
        <v>42046</v>
      </c>
      <c r="K52" s="12" t="s">
        <v>419</v>
      </c>
      <c r="L52" s="12"/>
      <c r="M52" s="11" t="s">
        <v>418</v>
      </c>
      <c r="N52" s="12" t="s">
        <v>369</v>
      </c>
      <c r="O52" s="6"/>
      <c r="P52" s="1"/>
    </row>
    <row r="53" spans="1:17" ht="114" x14ac:dyDescent="0.2">
      <c r="A53" s="8" t="s">
        <v>417</v>
      </c>
      <c r="B53" s="12" t="s">
        <v>197</v>
      </c>
      <c r="C53" s="12" t="s">
        <v>323</v>
      </c>
      <c r="D53" s="12" t="s">
        <v>195</v>
      </c>
      <c r="E53" s="12" t="s">
        <v>416</v>
      </c>
      <c r="F53" s="12" t="s">
        <v>415</v>
      </c>
      <c r="G53" s="12" t="s">
        <v>414</v>
      </c>
      <c r="H53" s="12" t="s">
        <v>413</v>
      </c>
      <c r="I53" s="18">
        <v>41934.503472222219</v>
      </c>
      <c r="J53" s="12"/>
      <c r="K53" s="12" t="s">
        <v>412</v>
      </c>
      <c r="L53" s="12"/>
      <c r="M53" s="11" t="s">
        <v>411</v>
      </c>
      <c r="N53" s="6" t="s">
        <v>410</v>
      </c>
      <c r="O53" s="6" t="s">
        <v>409</v>
      </c>
      <c r="P53" s="1"/>
    </row>
    <row r="54" spans="1:17" ht="199.5" x14ac:dyDescent="0.2">
      <c r="A54" s="8" t="s">
        <v>408</v>
      </c>
      <c r="B54" s="12" t="s">
        <v>197</v>
      </c>
      <c r="C54" s="12" t="s">
        <v>407</v>
      </c>
      <c r="D54" s="12" t="s">
        <v>195</v>
      </c>
      <c r="E54" s="12" t="s">
        <v>406</v>
      </c>
      <c r="F54" s="12" t="s">
        <v>405</v>
      </c>
      <c r="G54" s="12" t="s">
        <v>286</v>
      </c>
      <c r="H54" s="12" t="s">
        <v>212</v>
      </c>
      <c r="I54" s="18">
        <v>41932.736805555556</v>
      </c>
      <c r="J54" s="19">
        <v>42046</v>
      </c>
      <c r="K54" s="18">
        <v>42041.63958333333</v>
      </c>
      <c r="L54" s="12"/>
      <c r="M54" s="11" t="s">
        <v>404</v>
      </c>
      <c r="N54" s="5"/>
      <c r="O54" s="6"/>
      <c r="P54" s="1"/>
    </row>
    <row r="55" spans="1:17" ht="36" x14ac:dyDescent="0.2">
      <c r="A55" s="8" t="s">
        <v>403</v>
      </c>
      <c r="B55" s="12" t="s">
        <v>324</v>
      </c>
      <c r="C55" s="12" t="s">
        <v>196</v>
      </c>
      <c r="D55" s="12" t="s">
        <v>195</v>
      </c>
      <c r="E55" s="12" t="s">
        <v>402</v>
      </c>
      <c r="F55" s="12" t="s">
        <v>401</v>
      </c>
      <c r="G55" s="12" t="s">
        <v>307</v>
      </c>
      <c r="H55" s="12" t="s">
        <v>386</v>
      </c>
      <c r="I55" s="18">
        <v>41929.495138888888</v>
      </c>
      <c r="J55" s="12"/>
      <c r="K55" s="18">
        <v>42038.40347222222</v>
      </c>
      <c r="L55" s="12"/>
      <c r="M55" s="11" t="s">
        <v>400</v>
      </c>
      <c r="N55" s="34" t="s">
        <v>399</v>
      </c>
      <c r="P55" s="1"/>
    </row>
    <row r="56" spans="1:17" ht="384.75" x14ac:dyDescent="0.2">
      <c r="A56" s="8" t="s">
        <v>182</v>
      </c>
      <c r="B56" s="12" t="s">
        <v>197</v>
      </c>
      <c r="C56" s="12" t="s">
        <v>196</v>
      </c>
      <c r="D56" s="12" t="s">
        <v>195</v>
      </c>
      <c r="E56" s="12" t="s">
        <v>398</v>
      </c>
      <c r="F56" s="12" t="s">
        <v>397</v>
      </c>
      <c r="G56" s="12" t="s">
        <v>232</v>
      </c>
      <c r="H56" s="12" t="s">
        <v>212</v>
      </c>
      <c r="I56" s="18">
        <v>41929.410416666666</v>
      </c>
      <c r="J56" s="23"/>
      <c r="K56" s="18">
        <v>42039.697916666664</v>
      </c>
      <c r="L56" s="12"/>
      <c r="M56" s="11" t="s">
        <v>396</v>
      </c>
      <c r="N56" s="5" t="s">
        <v>395</v>
      </c>
      <c r="P56" s="1"/>
    </row>
    <row r="57" spans="1:17" ht="85.5" x14ac:dyDescent="0.2">
      <c r="A57" s="8" t="s">
        <v>394</v>
      </c>
      <c r="B57" s="12" t="s">
        <v>197</v>
      </c>
      <c r="C57" s="12" t="s">
        <v>196</v>
      </c>
      <c r="D57" s="12" t="s">
        <v>195</v>
      </c>
      <c r="E57" s="12" t="s">
        <v>393</v>
      </c>
      <c r="F57" s="12" t="s">
        <v>392</v>
      </c>
      <c r="G57" s="12" t="s">
        <v>232</v>
      </c>
      <c r="H57" s="24" t="s">
        <v>212</v>
      </c>
      <c r="I57" s="18">
        <v>41919.767361111109</v>
      </c>
      <c r="J57" s="12"/>
      <c r="K57" s="18">
        <v>42039.647916666669</v>
      </c>
      <c r="L57" s="12"/>
      <c r="M57" s="11" t="s">
        <v>391</v>
      </c>
      <c r="N57" s="5"/>
      <c r="P57" s="1"/>
    </row>
    <row r="58" spans="1:17" ht="185.25" x14ac:dyDescent="0.2">
      <c r="A58" s="8" t="s">
        <v>390</v>
      </c>
      <c r="B58" s="12" t="s">
        <v>197</v>
      </c>
      <c r="C58" s="12" t="s">
        <v>196</v>
      </c>
      <c r="D58" s="12" t="s">
        <v>245</v>
      </c>
      <c r="E58" s="12" t="s">
        <v>389</v>
      </c>
      <c r="F58" s="12" t="s">
        <v>388</v>
      </c>
      <c r="G58" s="12" t="s">
        <v>387</v>
      </c>
      <c r="H58" s="12" t="s">
        <v>386</v>
      </c>
      <c r="I58" s="18">
        <v>41914.742361111108</v>
      </c>
      <c r="J58" s="12"/>
      <c r="K58" s="18">
        <v>42039.697916666664</v>
      </c>
      <c r="L58" s="12"/>
      <c r="M58" s="11" t="s">
        <v>385</v>
      </c>
      <c r="N58" s="34" t="s">
        <v>384</v>
      </c>
      <c r="P58" s="1"/>
    </row>
    <row r="59" spans="1:17" ht="57" x14ac:dyDescent="0.2">
      <c r="A59" s="8" t="s">
        <v>383</v>
      </c>
      <c r="B59" s="12" t="s">
        <v>197</v>
      </c>
      <c r="C59" s="12" t="s">
        <v>344</v>
      </c>
      <c r="D59" s="12" t="s">
        <v>195</v>
      </c>
      <c r="E59" s="12" t="s">
        <v>382</v>
      </c>
      <c r="F59" s="12" t="s">
        <v>381</v>
      </c>
      <c r="G59" s="12" t="s">
        <v>260</v>
      </c>
      <c r="H59" s="12" t="s">
        <v>307</v>
      </c>
      <c r="I59" s="18">
        <v>41911.817361111112</v>
      </c>
      <c r="J59" s="20">
        <v>42052</v>
      </c>
      <c r="K59" s="18">
        <v>42039.647916666669</v>
      </c>
      <c r="L59" s="12"/>
      <c r="M59" s="11" t="s">
        <v>380</v>
      </c>
      <c r="N59" s="5"/>
      <c r="P59" s="1"/>
    </row>
    <row r="60" spans="1:17" ht="85.5" x14ac:dyDescent="0.2">
      <c r="A60" s="8" t="s">
        <v>379</v>
      </c>
      <c r="B60" s="12" t="s">
        <v>197</v>
      </c>
      <c r="C60" s="12" t="s">
        <v>323</v>
      </c>
      <c r="D60" s="12" t="s">
        <v>195</v>
      </c>
      <c r="E60" s="12" t="s">
        <v>378</v>
      </c>
      <c r="F60" s="12" t="s">
        <v>377</v>
      </c>
      <c r="G60" s="12" t="s">
        <v>376</v>
      </c>
      <c r="H60" s="12" t="s">
        <v>242</v>
      </c>
      <c r="I60" s="18">
        <v>41899.432638888888</v>
      </c>
      <c r="J60" s="12"/>
      <c r="K60" s="18">
        <v>42040.62222222222</v>
      </c>
      <c r="L60" s="12"/>
      <c r="M60" s="11" t="s">
        <v>279</v>
      </c>
      <c r="N60" s="5" t="s">
        <v>375</v>
      </c>
      <c r="P60" s="1"/>
    </row>
    <row r="61" spans="1:17" ht="409.5" x14ac:dyDescent="0.2">
      <c r="A61" s="8" t="s">
        <v>374</v>
      </c>
      <c r="B61" s="12" t="s">
        <v>298</v>
      </c>
      <c r="C61" s="12" t="s">
        <v>196</v>
      </c>
      <c r="D61" s="12" t="s">
        <v>195</v>
      </c>
      <c r="E61" s="12" t="s">
        <v>373</v>
      </c>
      <c r="F61" s="12" t="s">
        <v>372</v>
      </c>
      <c r="G61" s="12" t="s">
        <v>371</v>
      </c>
      <c r="H61" s="12" t="s">
        <v>207</v>
      </c>
      <c r="I61" s="18">
        <v>41893.428472222222</v>
      </c>
      <c r="J61" s="20">
        <v>42046</v>
      </c>
      <c r="K61" s="12" t="s">
        <v>370</v>
      </c>
      <c r="L61" s="12"/>
      <c r="M61" s="11"/>
      <c r="N61" s="12" t="s">
        <v>369</v>
      </c>
      <c r="P61" s="1"/>
    </row>
    <row r="62" spans="1:17" ht="114" x14ac:dyDescent="0.2">
      <c r="A62" s="8" t="s">
        <v>368</v>
      </c>
      <c r="B62" s="12" t="s">
        <v>324</v>
      </c>
      <c r="C62" s="12" t="s">
        <v>344</v>
      </c>
      <c r="D62" s="12" t="s">
        <v>195</v>
      </c>
      <c r="E62" s="12" t="s">
        <v>367</v>
      </c>
      <c r="F62" s="12" t="s">
        <v>366</v>
      </c>
      <c r="G62" s="12" t="s">
        <v>365</v>
      </c>
      <c r="H62" s="12" t="s">
        <v>364</v>
      </c>
      <c r="I62" s="18">
        <v>41887.557638888888</v>
      </c>
      <c r="J62" s="12"/>
      <c r="K62" s="12" t="s">
        <v>363</v>
      </c>
      <c r="L62" s="12"/>
      <c r="M62" s="11"/>
      <c r="N62" s="5"/>
      <c r="O62" s="3" t="s">
        <v>362</v>
      </c>
      <c r="P62" s="1"/>
    </row>
    <row r="63" spans="1:17" ht="409.5" x14ac:dyDescent="0.2">
      <c r="A63" s="8" t="s">
        <v>361</v>
      </c>
      <c r="B63" s="12" t="s">
        <v>197</v>
      </c>
      <c r="C63" s="12" t="s">
        <v>196</v>
      </c>
      <c r="D63" s="12" t="s">
        <v>195</v>
      </c>
      <c r="E63" s="12" t="s">
        <v>360</v>
      </c>
      <c r="F63" s="12" t="s">
        <v>359</v>
      </c>
      <c r="G63" s="12" t="s">
        <v>286</v>
      </c>
      <c r="H63" s="12" t="s">
        <v>227</v>
      </c>
      <c r="I63" s="12" t="s">
        <v>358</v>
      </c>
      <c r="J63" s="12"/>
      <c r="K63" s="18">
        <v>42039.650694444441</v>
      </c>
      <c r="L63" s="12"/>
      <c r="M63" s="11" t="s">
        <v>357</v>
      </c>
      <c r="N63" s="33"/>
      <c r="O63" s="5"/>
      <c r="P63" s="5"/>
      <c r="Q63" s="5"/>
    </row>
    <row r="64" spans="1:17" ht="171" x14ac:dyDescent="0.2">
      <c r="A64" s="8" t="s">
        <v>356</v>
      </c>
      <c r="B64" s="12" t="s">
        <v>197</v>
      </c>
      <c r="C64" s="12" t="s">
        <v>196</v>
      </c>
      <c r="D64" s="12" t="s">
        <v>195</v>
      </c>
      <c r="E64" s="12" t="s">
        <v>355</v>
      </c>
      <c r="F64" s="12" t="s">
        <v>354</v>
      </c>
      <c r="G64" s="12" t="s">
        <v>280</v>
      </c>
      <c r="H64" s="12" t="s">
        <v>212</v>
      </c>
      <c r="I64" s="12" t="s">
        <v>353</v>
      </c>
      <c r="J64" s="19">
        <v>42046</v>
      </c>
      <c r="K64" s="18">
        <v>42041.63958333333</v>
      </c>
      <c r="L64" s="12"/>
      <c r="M64" s="11" t="s">
        <v>352</v>
      </c>
      <c r="N64" s="5"/>
      <c r="P64" s="1"/>
    </row>
    <row r="65" spans="1:16" ht="409.5" x14ac:dyDescent="0.2">
      <c r="A65" s="8" t="s">
        <v>351</v>
      </c>
      <c r="B65" s="12" t="s">
        <v>324</v>
      </c>
      <c r="C65" s="12" t="s">
        <v>196</v>
      </c>
      <c r="D65" s="12" t="s">
        <v>195</v>
      </c>
      <c r="E65" s="12" t="s">
        <v>350</v>
      </c>
      <c r="F65" s="12" t="s">
        <v>349</v>
      </c>
      <c r="G65" s="12" t="s">
        <v>280</v>
      </c>
      <c r="H65" s="12" t="s">
        <v>207</v>
      </c>
      <c r="I65" s="12" t="s">
        <v>348</v>
      </c>
      <c r="J65" s="12"/>
      <c r="K65" s="12" t="s">
        <v>347</v>
      </c>
      <c r="L65" s="12"/>
      <c r="M65" s="11" t="s">
        <v>334</v>
      </c>
      <c r="N65" s="12" t="s">
        <v>346</v>
      </c>
      <c r="P65" s="1"/>
    </row>
    <row r="66" spans="1:16" ht="242.25" x14ac:dyDescent="0.2">
      <c r="A66" s="8" t="s">
        <v>345</v>
      </c>
      <c r="B66" s="12" t="s">
        <v>298</v>
      </c>
      <c r="C66" s="32" t="s">
        <v>344</v>
      </c>
      <c r="D66" s="12" t="s">
        <v>297</v>
      </c>
      <c r="E66" s="32" t="s">
        <v>343</v>
      </c>
      <c r="F66" s="32" t="s">
        <v>342</v>
      </c>
      <c r="G66" s="32" t="s">
        <v>341</v>
      </c>
      <c r="H66" s="32" t="s">
        <v>341</v>
      </c>
      <c r="I66" s="12" t="s">
        <v>340</v>
      </c>
      <c r="J66" s="32"/>
      <c r="K66" s="18">
        <v>42044.477083333331</v>
      </c>
      <c r="L66" s="12"/>
      <c r="M66" s="11"/>
      <c r="N66" s="17"/>
      <c r="P66" s="1"/>
    </row>
    <row r="67" spans="1:16" ht="99.75" x14ac:dyDescent="0.2">
      <c r="A67" s="8" t="s">
        <v>339</v>
      </c>
      <c r="B67" s="11" t="s">
        <v>324</v>
      </c>
      <c r="C67" s="7" t="s">
        <v>196</v>
      </c>
      <c r="D67" s="15" t="s">
        <v>195</v>
      </c>
      <c r="E67" s="7" t="s">
        <v>338</v>
      </c>
      <c r="F67" s="7" t="s">
        <v>337</v>
      </c>
      <c r="G67" s="7" t="s">
        <v>280</v>
      </c>
      <c r="H67" s="7" t="s">
        <v>179</v>
      </c>
      <c r="I67" s="15" t="s">
        <v>336</v>
      </c>
      <c r="J67" s="7"/>
      <c r="K67" s="30" t="s">
        <v>335</v>
      </c>
      <c r="L67" s="12"/>
      <c r="M67" s="11" t="s">
        <v>334</v>
      </c>
      <c r="N67" s="29" t="s">
        <v>333</v>
      </c>
      <c r="O67" s="5"/>
      <c r="P67" s="5"/>
    </row>
    <row r="68" spans="1:16" ht="114" x14ac:dyDescent="0.2">
      <c r="A68" s="8" t="s">
        <v>332</v>
      </c>
      <c r="B68" s="12" t="s">
        <v>324</v>
      </c>
      <c r="C68" s="27" t="s">
        <v>331</v>
      </c>
      <c r="D68" s="12" t="s">
        <v>297</v>
      </c>
      <c r="E68" s="27" t="s">
        <v>330</v>
      </c>
      <c r="F68" s="27" t="s">
        <v>329</v>
      </c>
      <c r="G68" s="27" t="s">
        <v>328</v>
      </c>
      <c r="H68" s="27" t="s">
        <v>132</v>
      </c>
      <c r="I68" s="12" t="s">
        <v>327</v>
      </c>
      <c r="J68" s="31">
        <v>42048</v>
      </c>
      <c r="K68" s="12" t="s">
        <v>326</v>
      </c>
      <c r="L68" s="12"/>
      <c r="M68" s="11"/>
      <c r="N68" s="25"/>
      <c r="P68" s="1"/>
    </row>
    <row r="69" spans="1:16" ht="199.5" x14ac:dyDescent="0.2">
      <c r="A69" s="8" t="s">
        <v>325</v>
      </c>
      <c r="B69" s="12" t="s">
        <v>324</v>
      </c>
      <c r="C69" s="12" t="s">
        <v>323</v>
      </c>
      <c r="D69" s="12" t="s">
        <v>297</v>
      </c>
      <c r="E69" s="12" t="s">
        <v>322</v>
      </c>
      <c r="F69" s="12" t="s">
        <v>321</v>
      </c>
      <c r="G69" s="12" t="s">
        <v>280</v>
      </c>
      <c r="H69" s="12" t="s">
        <v>320</v>
      </c>
      <c r="I69" s="12" t="s">
        <v>319</v>
      </c>
      <c r="J69" s="12"/>
      <c r="K69" s="12" t="s">
        <v>318</v>
      </c>
      <c r="L69" s="12"/>
      <c r="M69" s="11"/>
      <c r="N69" s="17"/>
      <c r="P69" s="1"/>
    </row>
    <row r="70" spans="1:16" ht="71.25" x14ac:dyDescent="0.2">
      <c r="A70" s="8" t="s">
        <v>317</v>
      </c>
      <c r="B70" s="11" t="s">
        <v>298</v>
      </c>
      <c r="C70" s="7" t="s">
        <v>196</v>
      </c>
      <c r="D70" s="15" t="s">
        <v>297</v>
      </c>
      <c r="E70" s="7" t="s">
        <v>316</v>
      </c>
      <c r="F70" s="7" t="s">
        <v>315</v>
      </c>
      <c r="G70" s="7" t="s">
        <v>266</v>
      </c>
      <c r="H70" s="7" t="s">
        <v>48</v>
      </c>
      <c r="I70" s="15" t="s">
        <v>314</v>
      </c>
      <c r="J70" s="7"/>
      <c r="K70" s="30" t="s">
        <v>313</v>
      </c>
      <c r="L70" s="12"/>
      <c r="M70" s="11" t="s">
        <v>312</v>
      </c>
      <c r="N70" s="29" t="s">
        <v>311</v>
      </c>
      <c r="O70" s="5"/>
      <c r="P70" s="4" t="s">
        <v>291</v>
      </c>
    </row>
    <row r="71" spans="1:16" ht="85.5" x14ac:dyDescent="0.2">
      <c r="A71" s="8" t="s">
        <v>310</v>
      </c>
      <c r="B71" s="12" t="s">
        <v>197</v>
      </c>
      <c r="C71" s="27" t="s">
        <v>196</v>
      </c>
      <c r="D71" s="12" t="s">
        <v>195</v>
      </c>
      <c r="E71" s="27" t="s">
        <v>309</v>
      </c>
      <c r="F71" s="27" t="s">
        <v>308</v>
      </c>
      <c r="G71" s="27" t="s">
        <v>307</v>
      </c>
      <c r="H71" s="27" t="s">
        <v>212</v>
      </c>
      <c r="I71" s="18">
        <v>41851.767361111109</v>
      </c>
      <c r="J71" s="26">
        <v>42039</v>
      </c>
      <c r="K71" s="18">
        <v>42039.652777777781</v>
      </c>
      <c r="L71" s="12"/>
      <c r="M71" s="11" t="s">
        <v>265</v>
      </c>
      <c r="N71" s="9" t="s">
        <v>185</v>
      </c>
      <c r="P71" s="1" t="s">
        <v>291</v>
      </c>
    </row>
    <row r="72" spans="1:16" ht="85.5" x14ac:dyDescent="0.2">
      <c r="A72" s="8" t="s">
        <v>306</v>
      </c>
      <c r="B72" s="12" t="s">
        <v>298</v>
      </c>
      <c r="C72" s="12" t="s">
        <v>196</v>
      </c>
      <c r="D72" s="12" t="s">
        <v>195</v>
      </c>
      <c r="E72" s="12" t="s">
        <v>305</v>
      </c>
      <c r="F72" s="12" t="s">
        <v>304</v>
      </c>
      <c r="G72" s="12" t="s">
        <v>266</v>
      </c>
      <c r="H72" s="12" t="s">
        <v>303</v>
      </c>
      <c r="I72" s="18">
        <v>41849.53125</v>
      </c>
      <c r="J72" s="12" t="s">
        <v>302</v>
      </c>
      <c r="K72" s="12" t="s">
        <v>301</v>
      </c>
      <c r="L72" s="12"/>
      <c r="M72" s="11"/>
      <c r="N72" s="12" t="s">
        <v>300</v>
      </c>
      <c r="P72" s="1"/>
    </row>
    <row r="73" spans="1:16" ht="114" x14ac:dyDescent="0.2">
      <c r="A73" s="8" t="s">
        <v>299</v>
      </c>
      <c r="B73" s="11" t="s">
        <v>298</v>
      </c>
      <c r="C73" s="7" t="s">
        <v>196</v>
      </c>
      <c r="D73" s="15" t="s">
        <v>297</v>
      </c>
      <c r="E73" s="7" t="s">
        <v>296</v>
      </c>
      <c r="F73" s="7" t="s">
        <v>295</v>
      </c>
      <c r="G73" s="7" t="s">
        <v>266</v>
      </c>
      <c r="H73" s="7" t="s">
        <v>48</v>
      </c>
      <c r="I73" s="14">
        <v>41848.56527777778</v>
      </c>
      <c r="J73" s="7"/>
      <c r="K73" s="30" t="s">
        <v>294</v>
      </c>
      <c r="L73" s="12"/>
      <c r="M73" s="11" t="s">
        <v>293</v>
      </c>
      <c r="N73" s="29" t="s">
        <v>292</v>
      </c>
      <c r="O73" s="5"/>
      <c r="P73" s="4" t="s">
        <v>291</v>
      </c>
    </row>
    <row r="74" spans="1:16" ht="85.5" x14ac:dyDescent="0.2">
      <c r="A74" s="8" t="s">
        <v>290</v>
      </c>
      <c r="B74" s="12" t="s">
        <v>289</v>
      </c>
      <c r="C74" s="27" t="s">
        <v>196</v>
      </c>
      <c r="D74" s="12" t="s">
        <v>195</v>
      </c>
      <c r="E74" s="27" t="s">
        <v>288</v>
      </c>
      <c r="F74" s="27" t="s">
        <v>287</v>
      </c>
      <c r="G74" s="27" t="s">
        <v>280</v>
      </c>
      <c r="H74" s="27" t="s">
        <v>286</v>
      </c>
      <c r="I74" s="18">
        <v>41841.834027777775</v>
      </c>
      <c r="J74" s="27"/>
      <c r="K74" s="12" t="s">
        <v>285</v>
      </c>
      <c r="L74" s="12"/>
      <c r="M74" s="11" t="s">
        <v>284</v>
      </c>
      <c r="N74" s="9" t="s">
        <v>185</v>
      </c>
      <c r="P74" s="1"/>
    </row>
    <row r="75" spans="1:16" ht="171" x14ac:dyDescent="0.2">
      <c r="A75" s="8" t="s">
        <v>283</v>
      </c>
      <c r="B75" s="12" t="s">
        <v>197</v>
      </c>
      <c r="C75" s="12" t="s">
        <v>196</v>
      </c>
      <c r="D75" s="12" t="s">
        <v>195</v>
      </c>
      <c r="E75" s="12" t="s">
        <v>282</v>
      </c>
      <c r="F75" s="12" t="s">
        <v>281</v>
      </c>
      <c r="G75" s="12" t="s">
        <v>280</v>
      </c>
      <c r="H75" s="12" t="s">
        <v>217</v>
      </c>
      <c r="I75" s="18">
        <v>41837.754861111112</v>
      </c>
      <c r="J75" s="12"/>
      <c r="K75" s="18">
        <v>42039.65347222222</v>
      </c>
      <c r="L75" s="12"/>
      <c r="M75" s="11" t="s">
        <v>279</v>
      </c>
      <c r="N75" s="12" t="s">
        <v>278</v>
      </c>
      <c r="P75" s="1"/>
    </row>
    <row r="76" spans="1:16" ht="213.75" x14ac:dyDescent="0.2">
      <c r="A76" s="8" t="s">
        <v>277</v>
      </c>
      <c r="B76" s="12" t="s">
        <v>197</v>
      </c>
      <c r="C76" s="12" t="s">
        <v>196</v>
      </c>
      <c r="D76" s="12" t="s">
        <v>195</v>
      </c>
      <c r="E76" s="12" t="s">
        <v>276</v>
      </c>
      <c r="F76" s="12" t="s">
        <v>275</v>
      </c>
      <c r="G76" s="12" t="s">
        <v>274</v>
      </c>
      <c r="H76" s="12" t="s">
        <v>242</v>
      </c>
      <c r="I76" s="18">
        <v>41815.720833333333</v>
      </c>
      <c r="J76" s="12"/>
      <c r="K76" s="18">
        <v>42044.495138888888</v>
      </c>
      <c r="L76" s="12"/>
      <c r="M76" s="11" t="s">
        <v>265</v>
      </c>
      <c r="N76" s="5" t="s">
        <v>240</v>
      </c>
      <c r="P76" s="1"/>
    </row>
    <row r="77" spans="1:16" ht="409.5" x14ac:dyDescent="0.2">
      <c r="A77" s="8" t="s">
        <v>273</v>
      </c>
      <c r="B77" s="12" t="s">
        <v>197</v>
      </c>
      <c r="C77" s="24" t="s">
        <v>225</v>
      </c>
      <c r="D77" s="12" t="s">
        <v>195</v>
      </c>
      <c r="E77" s="12" t="s">
        <v>272</v>
      </c>
      <c r="F77" s="12" t="s">
        <v>271</v>
      </c>
      <c r="G77" s="12" t="s">
        <v>232</v>
      </c>
      <c r="H77" s="12" t="s">
        <v>212</v>
      </c>
      <c r="I77" s="18">
        <v>41807.821527777778</v>
      </c>
      <c r="J77" s="19">
        <v>42046</v>
      </c>
      <c r="K77" s="18">
        <v>42041.63958333333</v>
      </c>
      <c r="L77" s="12"/>
      <c r="M77" s="11" t="s">
        <v>270</v>
      </c>
      <c r="N77" s="5" t="s">
        <v>269</v>
      </c>
      <c r="P77" s="1"/>
    </row>
    <row r="78" spans="1:16" ht="409.5" x14ac:dyDescent="0.2">
      <c r="A78" s="8" t="s">
        <v>186</v>
      </c>
      <c r="B78" s="12" t="s">
        <v>197</v>
      </c>
      <c r="C78" s="12" t="s">
        <v>240</v>
      </c>
      <c r="D78" s="12" t="s">
        <v>195</v>
      </c>
      <c r="E78" s="12" t="s">
        <v>268</v>
      </c>
      <c r="F78" s="12" t="s">
        <v>267</v>
      </c>
      <c r="G78" s="12" t="s">
        <v>266</v>
      </c>
      <c r="H78" s="12" t="s">
        <v>89</v>
      </c>
      <c r="I78" s="18">
        <v>41801.777083333334</v>
      </c>
      <c r="J78" s="12"/>
      <c r="K78" s="18">
        <v>42039.658333333333</v>
      </c>
      <c r="L78" s="12"/>
      <c r="M78" s="11" t="s">
        <v>265</v>
      </c>
      <c r="N78" s="5" t="s">
        <v>264</v>
      </c>
      <c r="O78" s="12"/>
      <c r="P78" s="1"/>
    </row>
    <row r="79" spans="1:16" ht="99.75" x14ac:dyDescent="0.2">
      <c r="A79" s="8" t="s">
        <v>263</v>
      </c>
      <c r="B79" s="12" t="s">
        <v>197</v>
      </c>
      <c r="C79" s="12" t="s">
        <v>240</v>
      </c>
      <c r="D79" s="12" t="s">
        <v>195</v>
      </c>
      <c r="E79" s="12" t="s">
        <v>262</v>
      </c>
      <c r="F79" s="12" t="s">
        <v>261</v>
      </c>
      <c r="G79" s="12" t="s">
        <v>260</v>
      </c>
      <c r="H79" s="12" t="s">
        <v>259</v>
      </c>
      <c r="I79" s="18">
        <v>41725.888888888891</v>
      </c>
      <c r="J79" s="12"/>
      <c r="K79" s="18">
        <v>42039.621527777781</v>
      </c>
      <c r="L79" s="12"/>
      <c r="M79" s="11" t="s">
        <v>258</v>
      </c>
      <c r="N79" s="28" t="s">
        <v>257</v>
      </c>
      <c r="P79" s="1"/>
    </row>
    <row r="80" spans="1:16" ht="85.5" x14ac:dyDescent="0.2">
      <c r="A80" s="8" t="s">
        <v>256</v>
      </c>
      <c r="B80" s="11" t="s">
        <v>197</v>
      </c>
      <c r="C80" s="7" t="s">
        <v>196</v>
      </c>
      <c r="D80" s="15" t="s">
        <v>195</v>
      </c>
      <c r="E80" s="7" t="s">
        <v>255</v>
      </c>
      <c r="F80" s="7" t="s">
        <v>254</v>
      </c>
      <c r="G80" s="7" t="s">
        <v>192</v>
      </c>
      <c r="H80" s="7" t="s">
        <v>48</v>
      </c>
      <c r="I80" s="15" t="s">
        <v>253</v>
      </c>
      <c r="J80" s="7"/>
      <c r="K80" s="13">
        <v>42039.690972222219</v>
      </c>
      <c r="L80" s="12"/>
      <c r="M80" s="11" t="s">
        <v>252</v>
      </c>
      <c r="N80" s="9"/>
      <c r="O80" s="5"/>
      <c r="P80" s="4"/>
    </row>
    <row r="81" spans="1:17" ht="42.75" x14ac:dyDescent="0.2">
      <c r="A81" s="8" t="s">
        <v>251</v>
      </c>
      <c r="B81" s="12" t="s">
        <v>197</v>
      </c>
      <c r="C81" s="27" t="s">
        <v>196</v>
      </c>
      <c r="D81" s="12" t="s">
        <v>195</v>
      </c>
      <c r="E81" s="27" t="s">
        <v>250</v>
      </c>
      <c r="F81" s="27" t="s">
        <v>249</v>
      </c>
      <c r="G81" s="27" t="s">
        <v>192</v>
      </c>
      <c r="H81" s="27" t="s">
        <v>212</v>
      </c>
      <c r="I81" s="12" t="s">
        <v>248</v>
      </c>
      <c r="J81" s="26">
        <v>42046</v>
      </c>
      <c r="K81" s="18">
        <v>42041.63958333333</v>
      </c>
      <c r="L81" s="12"/>
      <c r="M81" s="11" t="s">
        <v>247</v>
      </c>
      <c r="N81" s="25"/>
      <c r="P81" s="1"/>
    </row>
    <row r="82" spans="1:17" ht="128.25" x14ac:dyDescent="0.2">
      <c r="A82" s="8" t="s">
        <v>246</v>
      </c>
      <c r="B82" s="12" t="s">
        <v>197</v>
      </c>
      <c r="C82" s="12" t="s">
        <v>196</v>
      </c>
      <c r="D82" s="12" t="s">
        <v>245</v>
      </c>
      <c r="E82" s="12" t="s">
        <v>244</v>
      </c>
      <c r="F82" s="12" t="s">
        <v>243</v>
      </c>
      <c r="G82" s="12" t="s">
        <v>202</v>
      </c>
      <c r="H82" s="12" t="s">
        <v>242</v>
      </c>
      <c r="I82" s="18">
        <v>41593.720138888886</v>
      </c>
      <c r="J82" s="12"/>
      <c r="K82" s="18">
        <v>42040.772916666669</v>
      </c>
      <c r="L82" s="12"/>
      <c r="M82" s="11" t="s">
        <v>241</v>
      </c>
      <c r="N82" s="5" t="s">
        <v>240</v>
      </c>
      <c r="P82" s="1"/>
    </row>
    <row r="83" spans="1:17" ht="228" x14ac:dyDescent="0.2">
      <c r="A83" s="8" t="s">
        <v>239</v>
      </c>
      <c r="B83" s="12" t="s">
        <v>197</v>
      </c>
      <c r="C83" s="12" t="s">
        <v>196</v>
      </c>
      <c r="D83" s="12" t="s">
        <v>195</v>
      </c>
      <c r="E83" s="12" t="s">
        <v>238</v>
      </c>
      <c r="F83" s="12" t="s">
        <v>237</v>
      </c>
      <c r="G83" s="12" t="s">
        <v>232</v>
      </c>
      <c r="H83" s="12" t="s">
        <v>212</v>
      </c>
      <c r="I83" s="18">
        <v>41593.615277777775</v>
      </c>
      <c r="J83" s="19">
        <v>42046</v>
      </c>
      <c r="K83" s="18">
        <v>42041.63958333333</v>
      </c>
      <c r="L83" s="12"/>
      <c r="M83" s="11" t="s">
        <v>236</v>
      </c>
      <c r="N83" s="5"/>
      <c r="P83" s="1"/>
    </row>
    <row r="84" spans="1:17" ht="185.25" x14ac:dyDescent="0.2">
      <c r="A84" s="8" t="s">
        <v>235</v>
      </c>
      <c r="B84" s="12" t="s">
        <v>197</v>
      </c>
      <c r="C84" s="12" t="s">
        <v>196</v>
      </c>
      <c r="D84" s="12" t="s">
        <v>195</v>
      </c>
      <c r="E84" s="12" t="s">
        <v>234</v>
      </c>
      <c r="F84" s="12" t="s">
        <v>233</v>
      </c>
      <c r="G84" s="12" t="s">
        <v>232</v>
      </c>
      <c r="H84" s="12" t="s">
        <v>212</v>
      </c>
      <c r="I84" s="18">
        <v>41593.588888888888</v>
      </c>
      <c r="J84" s="19">
        <v>42046</v>
      </c>
      <c r="K84" s="18">
        <v>42041.63958333333</v>
      </c>
      <c r="L84" s="12"/>
      <c r="M84" s="11" t="s">
        <v>231</v>
      </c>
      <c r="N84" s="5"/>
      <c r="P84" s="1"/>
    </row>
    <row r="85" spans="1:17" ht="71.25" x14ac:dyDescent="0.2">
      <c r="A85" s="8" t="s">
        <v>230</v>
      </c>
      <c r="B85" s="12" t="s">
        <v>197</v>
      </c>
      <c r="C85" s="24" t="s">
        <v>225</v>
      </c>
      <c r="D85" s="12" t="s">
        <v>195</v>
      </c>
      <c r="E85" s="12" t="s">
        <v>229</v>
      </c>
      <c r="F85" s="12" t="s">
        <v>228</v>
      </c>
      <c r="G85" s="12" t="s">
        <v>192</v>
      </c>
      <c r="H85" s="23" t="s">
        <v>227</v>
      </c>
      <c r="I85" s="18">
        <v>41592.990277777775</v>
      </c>
      <c r="J85" s="12"/>
      <c r="K85" s="18">
        <v>42039.692361111112</v>
      </c>
      <c r="L85" s="12"/>
      <c r="M85" s="11" t="s">
        <v>226</v>
      </c>
      <c r="N85" s="22" t="s">
        <v>225</v>
      </c>
      <c r="O85" s="5"/>
      <c r="P85" s="5"/>
      <c r="Q85" s="5"/>
    </row>
    <row r="86" spans="1:17" ht="85.5" x14ac:dyDescent="0.2">
      <c r="A86" s="8" t="s">
        <v>224</v>
      </c>
      <c r="B86" s="12" t="s">
        <v>197</v>
      </c>
      <c r="C86" s="12" t="s">
        <v>196</v>
      </c>
      <c r="D86" s="12" t="s">
        <v>195</v>
      </c>
      <c r="E86" s="12" t="s">
        <v>223</v>
      </c>
      <c r="F86" s="12" t="s">
        <v>222</v>
      </c>
      <c r="G86" s="12" t="s">
        <v>192</v>
      </c>
      <c r="H86" s="12" t="s">
        <v>132</v>
      </c>
      <c r="I86" s="18">
        <v>41584.49722222222</v>
      </c>
      <c r="J86" s="21">
        <v>42047</v>
      </c>
      <c r="K86" s="18">
        <v>42039.63958333333</v>
      </c>
      <c r="L86" s="12"/>
      <c r="M86" s="11" t="s">
        <v>221</v>
      </c>
      <c r="N86" s="5"/>
      <c r="P86" s="1"/>
    </row>
    <row r="87" spans="1:17" ht="171" x14ac:dyDescent="0.2">
      <c r="A87" s="8" t="s">
        <v>220</v>
      </c>
      <c r="B87" s="12" t="s">
        <v>197</v>
      </c>
      <c r="C87" s="12" t="s">
        <v>196</v>
      </c>
      <c r="D87" s="12" t="s">
        <v>195</v>
      </c>
      <c r="E87" s="12" t="s">
        <v>219</v>
      </c>
      <c r="F87" s="12" t="s">
        <v>218</v>
      </c>
      <c r="G87" s="12" t="s">
        <v>202</v>
      </c>
      <c r="H87" s="12" t="s">
        <v>217</v>
      </c>
      <c r="I87" s="18">
        <v>41577.726388888892</v>
      </c>
      <c r="J87" s="20">
        <v>42046</v>
      </c>
      <c r="K87" s="18">
        <v>42039.699305555558</v>
      </c>
      <c r="L87" s="12"/>
      <c r="M87" s="11" t="s">
        <v>216</v>
      </c>
      <c r="N87" s="5"/>
      <c r="P87" s="1"/>
    </row>
    <row r="88" spans="1:17" ht="85.5" x14ac:dyDescent="0.2">
      <c r="A88" s="8" t="s">
        <v>215</v>
      </c>
      <c r="B88" s="12" t="s">
        <v>197</v>
      </c>
      <c r="C88" s="12" t="s">
        <v>196</v>
      </c>
      <c r="D88" s="12" t="s">
        <v>195</v>
      </c>
      <c r="E88" s="12" t="s">
        <v>214</v>
      </c>
      <c r="F88" s="12" t="s">
        <v>213</v>
      </c>
      <c r="G88" s="12" t="s">
        <v>202</v>
      </c>
      <c r="H88" s="12" t="s">
        <v>212</v>
      </c>
      <c r="I88" s="18">
        <v>41570.59375</v>
      </c>
      <c r="J88" s="19">
        <v>42046</v>
      </c>
      <c r="K88" s="18">
        <v>42041.63958333333</v>
      </c>
      <c r="L88" s="12"/>
      <c r="M88" s="11" t="s">
        <v>211</v>
      </c>
      <c r="N88" s="5"/>
      <c r="P88" s="1"/>
    </row>
    <row r="89" spans="1:17" ht="114" x14ac:dyDescent="0.2">
      <c r="A89" s="8" t="s">
        <v>210</v>
      </c>
      <c r="B89" s="12" t="s">
        <v>197</v>
      </c>
      <c r="C89" s="12" t="s">
        <v>196</v>
      </c>
      <c r="D89" s="12" t="s">
        <v>195</v>
      </c>
      <c r="E89" s="12" t="s">
        <v>209</v>
      </c>
      <c r="F89" s="12" t="s">
        <v>208</v>
      </c>
      <c r="G89" s="12" t="s">
        <v>192</v>
      </c>
      <c r="H89" s="12" t="s">
        <v>207</v>
      </c>
      <c r="I89" s="18">
        <v>41565.77847222222</v>
      </c>
      <c r="J89" s="12"/>
      <c r="K89" s="18">
        <v>42039.634722222225</v>
      </c>
      <c r="L89" s="12"/>
      <c r="M89" s="11" t="s">
        <v>191</v>
      </c>
      <c r="N89" s="12" t="s">
        <v>206</v>
      </c>
      <c r="P89" s="1"/>
    </row>
    <row r="90" spans="1:17" ht="114" x14ac:dyDescent="0.2">
      <c r="A90" s="8" t="s">
        <v>205</v>
      </c>
      <c r="B90" s="12" t="s">
        <v>197</v>
      </c>
      <c r="C90" s="12" t="s">
        <v>196</v>
      </c>
      <c r="D90" s="12" t="s">
        <v>195</v>
      </c>
      <c r="E90" s="12" t="s">
        <v>204</v>
      </c>
      <c r="F90" s="12" t="s">
        <v>203</v>
      </c>
      <c r="G90" s="12" t="s">
        <v>202</v>
      </c>
      <c r="H90" s="12" t="s">
        <v>201</v>
      </c>
      <c r="I90" s="18">
        <v>41565.611805555556</v>
      </c>
      <c r="J90" s="12"/>
      <c r="K90" s="12" t="s">
        <v>200</v>
      </c>
      <c r="L90" s="12"/>
      <c r="M90" s="11" t="s">
        <v>199</v>
      </c>
      <c r="N90" s="17"/>
      <c r="P90" s="1"/>
    </row>
    <row r="91" spans="1:17" ht="85.5" x14ac:dyDescent="0.2">
      <c r="A91" s="8" t="s">
        <v>198</v>
      </c>
      <c r="B91" s="16" t="s">
        <v>197</v>
      </c>
      <c r="C91" s="7" t="s">
        <v>196</v>
      </c>
      <c r="D91" s="15" t="s">
        <v>195</v>
      </c>
      <c r="E91" s="7" t="s">
        <v>194</v>
      </c>
      <c r="F91" s="7" t="s">
        <v>193</v>
      </c>
      <c r="G91" s="7" t="s">
        <v>192</v>
      </c>
      <c r="H91" s="7" t="s">
        <v>48</v>
      </c>
      <c r="I91" s="14">
        <v>41564.566666666666</v>
      </c>
      <c r="J91" s="7"/>
      <c r="K91" s="13">
        <v>42039.635416666664</v>
      </c>
      <c r="L91" s="12"/>
      <c r="M91" s="11" t="s">
        <v>191</v>
      </c>
      <c r="N91" s="9" t="s">
        <v>185</v>
      </c>
      <c r="O91" s="5"/>
      <c r="P91" s="4" t="s">
        <v>183</v>
      </c>
    </row>
    <row r="92" spans="1:17" ht="24" x14ac:dyDescent="0.2">
      <c r="A92" s="10" t="s">
        <v>190</v>
      </c>
      <c r="B92" s="5"/>
      <c r="C92" s="5"/>
      <c r="E92" s="5"/>
      <c r="F92" s="5"/>
      <c r="G92" s="5"/>
      <c r="H92" s="5"/>
      <c r="J92" s="5"/>
      <c r="N92" s="9" t="s">
        <v>185</v>
      </c>
      <c r="O92" s="5"/>
      <c r="P92" s="4" t="s">
        <v>183</v>
      </c>
    </row>
    <row r="93" spans="1:17" ht="24" x14ac:dyDescent="0.2">
      <c r="A93" s="10" t="s">
        <v>189</v>
      </c>
      <c r="N93" s="9" t="s">
        <v>185</v>
      </c>
      <c r="P93" s="2" t="s">
        <v>183</v>
      </c>
    </row>
    <row r="94" spans="1:17" ht="24" x14ac:dyDescent="0.2">
      <c r="A94" s="10" t="s">
        <v>188</v>
      </c>
      <c r="N94" s="9" t="s">
        <v>185</v>
      </c>
      <c r="P94" s="2" t="s">
        <v>183</v>
      </c>
    </row>
    <row r="95" spans="1:17" ht="24" x14ac:dyDescent="0.2">
      <c r="A95" s="10" t="s">
        <v>187</v>
      </c>
      <c r="N95" s="9" t="s">
        <v>185</v>
      </c>
    </row>
    <row r="96" spans="1:17" ht="24" x14ac:dyDescent="0.2">
      <c r="A96" s="10" t="s">
        <v>186</v>
      </c>
      <c r="N96" s="9" t="s">
        <v>185</v>
      </c>
    </row>
    <row r="97" spans="1:16" ht="15" x14ac:dyDescent="0.2">
      <c r="A97" s="8" t="s">
        <v>184</v>
      </c>
      <c r="P97" s="2" t="s">
        <v>183</v>
      </c>
    </row>
    <row r="98" spans="1:16" ht="24" x14ac:dyDescent="0.2">
      <c r="A98" s="8" t="s">
        <v>182</v>
      </c>
      <c r="N98" s="3" t="s">
        <v>181</v>
      </c>
    </row>
    <row r="99" spans="1:16" ht="15" x14ac:dyDescent="0.2">
      <c r="A99" s="8" t="s">
        <v>180</v>
      </c>
      <c r="C99" s="5"/>
      <c r="E99" s="5"/>
      <c r="F99" s="5"/>
      <c r="G99" s="5"/>
      <c r="H99" s="7" t="s">
        <v>179</v>
      </c>
      <c r="J99" s="5"/>
      <c r="N99" s="6" t="s">
        <v>178</v>
      </c>
      <c r="O99" s="5"/>
      <c r="P99" s="4"/>
    </row>
  </sheetData>
  <autoFilter ref="A1:Q99"/>
  <hyperlinks>
    <hyperlink ref="A2" r:id="rId1" display="https://support.finsoftware.com/jira/browse/BXMPRJ-1266"/>
    <hyperlink ref="A3" r:id="rId2" display="https://support.finsoftware.com/jira/browse/BXMPRJ-1262"/>
    <hyperlink ref="A4" r:id="rId3" display="https://support.finsoftware.com/jira/browse/BXMPRJ-1256"/>
    <hyperlink ref="A5" r:id="rId4" display="https://support.finsoftware.com/jira/browse/BXMPRJ-1253"/>
    <hyperlink ref="A6" r:id="rId5" display="https://support.finsoftware.com/jira/browse/BXMPRJ-1249"/>
    <hyperlink ref="A7" r:id="rId6" display="https://support.finsoftware.com/jira/browse/BXMPRJ-1233"/>
    <hyperlink ref="A8" r:id="rId7" display="https://support.finsoftware.com/jira/browse/BXMPRJ-1232"/>
    <hyperlink ref="A9" r:id="rId8" display="https://support.finsoftware.com/jira/browse/BXMPRJ-1223"/>
    <hyperlink ref="A10" r:id="rId9" display="https://support.finsoftware.com/jira/browse/BXMPRJ-1222"/>
    <hyperlink ref="A11" r:id="rId10" display="https://support.finsoftware.com/jira/browse/BXMPRJ-1221"/>
    <hyperlink ref="A12" r:id="rId11" display="https://support.finsoftware.com/jira/browse/BXMPRJ-1213"/>
    <hyperlink ref="A13" r:id="rId12" display="https://support.finsoftware.com/jira/browse/BXMPRJ-1210"/>
    <hyperlink ref="A14" r:id="rId13" display="https://support.finsoftware.com/jira/browse/BXMPRJ-1202"/>
    <hyperlink ref="A15" r:id="rId14" display="https://support.finsoftware.com/jira/browse/BXMPRJ-1199"/>
    <hyperlink ref="A16" r:id="rId15" display="https://support.finsoftware.com/jira/browse/BXMPRJ-1198"/>
    <hyperlink ref="A17" r:id="rId16" display="https://support.finsoftware.com/jira/browse/BXMPRJ-1195"/>
    <hyperlink ref="A18" r:id="rId17" display="https://support.finsoftware.com/jira/browse/BXMPRJ-1172"/>
    <hyperlink ref="A19" r:id="rId18" display="https://support.finsoftware.com/jira/browse/BXMPRJ-1169"/>
    <hyperlink ref="A20" r:id="rId19" display="https://support.finsoftware.com/jira/browse/BXMPRJ-1163"/>
    <hyperlink ref="A21" r:id="rId20" display="https://support.finsoftware.com/jira/browse/BXMPRJ-1160"/>
    <hyperlink ref="A22" r:id="rId21" display="https://support.finsoftware.com/jira/browse/BXMPRJ-1158"/>
    <hyperlink ref="A23" r:id="rId22" display="https://support.finsoftware.com/jira/browse/BXMPRJ-1148"/>
    <hyperlink ref="A24" r:id="rId23" display="https://support.finsoftware.com/jira/browse/BXMPRJ-1146"/>
    <hyperlink ref="A25" r:id="rId24" display="https://support.finsoftware.com/jira/browse/BXMPRJ-1143"/>
    <hyperlink ref="A26" r:id="rId25" display="https://support.finsoftware.com/jira/browse/BXMPRJ-1133"/>
    <hyperlink ref="A27" r:id="rId26" display="https://support.finsoftware.com/jira/browse/BXMPRJ-1127"/>
    <hyperlink ref="A28" r:id="rId27" display="https://support.finsoftware.com/jira/browse/BXMPRJ-1122"/>
    <hyperlink ref="A29" r:id="rId28" display="https://support.finsoftware.com/jira/browse/BXMPRJ-1120"/>
    <hyperlink ref="A30" r:id="rId29" display="https://support.finsoftware.com/jira/browse/BXMPRJ-1114"/>
    <hyperlink ref="A31" r:id="rId30" display="https://support.finsoftware.com/jira/browse/BXMPRJ-1113"/>
    <hyperlink ref="A32" r:id="rId31" display="https://support.finsoftware.com/jira/browse/BXMPRJ-1112"/>
    <hyperlink ref="A33" r:id="rId32" display="https://support.finsoftware.com/jira/browse/BXMPRJ-1111"/>
    <hyperlink ref="A34" r:id="rId33" display="https://support.finsoftware.com/jira/browse/BXMPRJ-1110"/>
    <hyperlink ref="A35" r:id="rId34" display="https://support.finsoftware.com/jira/browse/BXMPRJ-1109"/>
    <hyperlink ref="A36" r:id="rId35" display="https://support.finsoftware.com/jira/browse/BXMPRJ-1107"/>
    <hyperlink ref="A37" r:id="rId36" display="https://support.finsoftware.com/jira/browse/BXMPRJ-1102"/>
    <hyperlink ref="A38" r:id="rId37" display="https://support.finsoftware.com/jira/browse/BXMPRJ-1095"/>
    <hyperlink ref="A39" r:id="rId38" display="https://support.finsoftware.com/jira/browse/BXMPRJ-1089"/>
    <hyperlink ref="A40" r:id="rId39" display="https://support.finsoftware.com/jira/browse/BXMPRJ-1086"/>
    <hyperlink ref="A41" r:id="rId40" display="https://support.finsoftware.com/jira/browse/BXMPRJ-1078"/>
    <hyperlink ref="A42" r:id="rId41" display="https://support.finsoftware.com/jira/browse/BXMPRJ-1072"/>
    <hyperlink ref="A43" r:id="rId42" display="https://support.finsoftware.com/jira/browse/BXMPRJ-1065"/>
    <hyperlink ref="A44" r:id="rId43" display="https://support.finsoftware.com/jira/browse/BXMPRJ-1061"/>
    <hyperlink ref="A45" r:id="rId44" display="https://support.finsoftware.com/jira/browse/BXMPRJ-983"/>
    <hyperlink ref="A46" r:id="rId45" display="https://support.finsoftware.com/jira/browse/BXMPRJ-959"/>
    <hyperlink ref="A47" r:id="rId46" display="https://support.finsoftware.com/jira/browse/BXMPRJ-907"/>
    <hyperlink ref="A48" r:id="rId47" display="https://support.finsoftware.com/jira/browse/BXMPRJ-875"/>
    <hyperlink ref="A49" r:id="rId48" display="https://support.finsoftware.com/jira/browse/BXMPRJ-853"/>
    <hyperlink ref="A50" r:id="rId49" display="https://support.finsoftware.com/jira/browse/BXMPRJ-836"/>
    <hyperlink ref="A51" r:id="rId50" display="https://support.finsoftware.com/jira/browse/BXMPRJ-833"/>
    <hyperlink ref="A52" r:id="rId51" display="https://support.finsoftware.com/jira/browse/BXMPRJ-832"/>
    <hyperlink ref="A53" r:id="rId52" display="https://support.finsoftware.com/jira/browse/BXMPRJ-807"/>
    <hyperlink ref="A54" r:id="rId53" display="https://support.finsoftware.com/jira/browse/BXMPRJ-792"/>
    <hyperlink ref="A55" r:id="rId54" display="https://support.finsoftware.com/jira/browse/BXMPRJ-756"/>
    <hyperlink ref="A56" r:id="rId55" display="https://support.finsoftware.com/jira/browse/BXMPRJ-754"/>
    <hyperlink ref="A57" r:id="rId56" display="https://support.finsoftware.com/jira/browse/BXMPRJ-742"/>
    <hyperlink ref="A58" r:id="rId57" display="https://support.finsoftware.com/jira/browse/BXMPRJ-738"/>
    <hyperlink ref="A59" r:id="rId58" display="https://support.finsoftware.com/jira/browse/BXMPRJ-708"/>
    <hyperlink ref="A60" r:id="rId59" display="https://support.finsoftware.com/jira/browse/BXMPRJ-578"/>
    <hyperlink ref="A61" r:id="rId60" display="https://support.finsoftware.com/jira/browse/BXMPRJ-568"/>
    <hyperlink ref="A62" r:id="rId61" display="https://support.finsoftware.com/jira/browse/BXMPRJ-552"/>
    <hyperlink ref="A63" r:id="rId62" display="https://support.finsoftware.com/jira/browse/BXMPRJ-515"/>
    <hyperlink ref="A64" r:id="rId63" display="https://support.finsoftware.com/jira/browse/BXMPRJ-501"/>
    <hyperlink ref="A65" r:id="rId64" display="https://support.finsoftware.com/jira/browse/BXMPRJ-495"/>
    <hyperlink ref="A66" r:id="rId65" display="https://support.finsoftware.com/jira/browse/BXMPRJ-488"/>
    <hyperlink ref="A67" r:id="rId66" display="https://support.finsoftware.com/jira/browse/BXMPRJ-482"/>
    <hyperlink ref="A68" r:id="rId67" display="https://support.finsoftware.com/jira/browse/BXMPRJ-434"/>
    <hyperlink ref="A69" r:id="rId68" display="https://support.finsoftware.com/jira/browse/BXMPRJ-426"/>
    <hyperlink ref="A70" r:id="rId69" display="https://support.finsoftware.com/jira/browse/BXMPRJ-411"/>
    <hyperlink ref="A71" r:id="rId70" display="https://support.finsoftware.com/jira/browse/BXMPRJ-396"/>
    <hyperlink ref="A72" r:id="rId71" display="https://support.finsoftware.com/jira/browse/BXMPRJ-386"/>
    <hyperlink ref="A73" r:id="rId72" display="https://support.finsoftware.com/jira/browse/BXMPRJ-384"/>
    <hyperlink ref="A74" r:id="rId73" display="https://support.finsoftware.com/jira/browse/BXMPRJ-375"/>
    <hyperlink ref="A75" r:id="rId74" display="https://support.finsoftware.com/jira/browse/BXMPRJ-365"/>
    <hyperlink ref="A76" r:id="rId75" display="https://support.finsoftware.com/jira/browse/BXMPRJ-290"/>
    <hyperlink ref="A77" r:id="rId76" display="https://support.finsoftware.com/jira/browse/BXMPRJ-268"/>
    <hyperlink ref="A78" r:id="rId77" display="https://support.finsoftware.com/jira/browse/BXMPRJ-250"/>
    <hyperlink ref="A79" r:id="rId78" display="https://support.finsoftware.com/jira/browse/BXMPRJ-135"/>
    <hyperlink ref="A80" r:id="rId79" display="https://support.finsoftware.com/jira/browse/BXMPRJ-90"/>
    <hyperlink ref="A81" r:id="rId80" display="https://support.finsoftware.com/jira/browse/BXMPRJ-75"/>
    <hyperlink ref="A82" r:id="rId81" display="https://support.finsoftware.com/jira/browse/BXMPRJ-63"/>
    <hyperlink ref="A83" r:id="rId82" display="https://support.finsoftware.com/jira/browse/BXMPRJ-61"/>
    <hyperlink ref="A84" r:id="rId83" display="https://support.finsoftware.com/jira/browse/BXMPRJ-60"/>
    <hyperlink ref="A85" r:id="rId84" display="https://support.finsoftware.com/jira/browse/BXMPRJ-57"/>
    <hyperlink ref="A86" r:id="rId85" display="https://support.finsoftware.com/jira/browse/BXMPRJ-49"/>
    <hyperlink ref="A87" r:id="rId86" display="https://support.finsoftware.com/jira/browse/BXMPRJ-42"/>
    <hyperlink ref="A88" r:id="rId87" display="https://support.finsoftware.com/jira/browse/BXMPRJ-38"/>
    <hyperlink ref="A89" r:id="rId88" display="https://support.finsoftware.com/jira/browse/BXMPRJ-30"/>
    <hyperlink ref="A90" r:id="rId89" display="https://support.finsoftware.com/jira/browse/BXMPRJ-27"/>
    <hyperlink ref="A91" r:id="rId90" display="https://support.finsoftware.com/jira/browse/BXMPRJ-26"/>
    <hyperlink ref="A92" r:id="rId91"/>
    <hyperlink ref="A93" r:id="rId92"/>
    <hyperlink ref="A94" r:id="rId93"/>
    <hyperlink ref="A95" r:id="rId94"/>
    <hyperlink ref="A96" r:id="rId95"/>
    <hyperlink ref="A97" r:id="rId96" display="https://support.finsoftware.com/jira/browse/BXMPRJ-26"/>
    <hyperlink ref="A98" r:id="rId97" display="https://support.finsoftware.com/jira/browse/BXMPRJ-26"/>
    <hyperlink ref="A99" r:id="rId98"/>
  </hyperlinks>
  <printOptions horizontalCentered="1" verticalCentered="1"/>
  <pageMargins left="0.25" right="0.25" top="0.25" bottom="0.5" header="0.5" footer="0.25"/>
  <pageSetup orientation="landscape" r:id="rId99"/>
  <headerFooter>
    <oddFooter>&amp;Z&amp;P of &amp;F</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Q1265"/>
  <sheetViews>
    <sheetView workbookViewId="0">
      <selection activeCell="AK1" sqref="AK1:BP1048576"/>
    </sheetView>
  </sheetViews>
  <sheetFormatPr baseColWidth="10" defaultRowHeight="15" x14ac:dyDescent="0.25"/>
  <cols>
    <col min="1" max="1" width="13.28515625" customWidth="1"/>
    <col min="3" max="4" width="0" hidden="1" customWidth="1"/>
    <col min="6" max="35" width="0" hidden="1" customWidth="1"/>
    <col min="37" max="68" width="0" hidden="1" customWidth="1"/>
  </cols>
  <sheetData>
    <row r="1" spans="1:69" ht="38.25" x14ac:dyDescent="0.25">
      <c r="A1" t="s">
        <v>1644</v>
      </c>
      <c r="B1" s="54" t="s">
        <v>0</v>
      </c>
      <c r="C1" s="54" t="s">
        <v>1</v>
      </c>
      <c r="D1" s="54" t="s">
        <v>2</v>
      </c>
      <c r="E1" s="54" t="s">
        <v>3</v>
      </c>
      <c r="F1" s="54" t="s">
        <v>4</v>
      </c>
      <c r="G1" s="54" t="s">
        <v>5</v>
      </c>
      <c r="H1" s="54" t="s">
        <v>6</v>
      </c>
      <c r="I1" s="54" t="s">
        <v>7</v>
      </c>
      <c r="J1" s="54" t="s">
        <v>8</v>
      </c>
      <c r="K1" s="54" t="s">
        <v>9</v>
      </c>
      <c r="L1" s="54" t="s">
        <v>10</v>
      </c>
      <c r="M1" s="54" t="s">
        <v>11</v>
      </c>
      <c r="N1" s="55" t="s">
        <v>12</v>
      </c>
      <c r="O1" s="54" t="s">
        <v>13</v>
      </c>
      <c r="P1" s="54" t="s">
        <v>14</v>
      </c>
      <c r="Q1" s="54" t="s">
        <v>15</v>
      </c>
      <c r="R1" s="54" t="s">
        <v>16</v>
      </c>
      <c r="S1" s="56" t="s">
        <v>17</v>
      </c>
      <c r="T1" s="54" t="s">
        <v>18</v>
      </c>
      <c r="U1" s="55" t="s">
        <v>19</v>
      </c>
      <c r="V1" s="54" t="s">
        <v>20</v>
      </c>
      <c r="W1" s="54" t="s">
        <v>21</v>
      </c>
      <c r="X1" s="54" t="s">
        <v>22</v>
      </c>
      <c r="Y1" s="54" t="s">
        <v>23</v>
      </c>
      <c r="Z1" s="54" t="s">
        <v>24</v>
      </c>
      <c r="AA1" s="54" t="s">
        <v>25</v>
      </c>
      <c r="AB1" s="54" t="s">
        <v>26</v>
      </c>
      <c r="AC1" s="57" t="s">
        <v>27</v>
      </c>
      <c r="AD1" s="58" t="s">
        <v>28</v>
      </c>
      <c r="AE1" s="57" t="s">
        <v>29</v>
      </c>
      <c r="AF1" s="57" t="s">
        <v>30</v>
      </c>
      <c r="AG1" s="59" t="s">
        <v>31</v>
      </c>
      <c r="AH1" s="60" t="s">
        <v>32</v>
      </c>
      <c r="AI1" s="61" t="s">
        <v>33</v>
      </c>
      <c r="AJ1" s="54" t="s">
        <v>34</v>
      </c>
      <c r="AK1" s="54" t="s">
        <v>147</v>
      </c>
      <c r="AL1" s="54" t="s">
        <v>688</v>
      </c>
      <c r="AM1" s="54" t="s">
        <v>689</v>
      </c>
      <c r="AN1" s="54" t="s">
        <v>690</v>
      </c>
      <c r="AO1" s="54" t="s">
        <v>691</v>
      </c>
      <c r="AP1" s="54" t="s">
        <v>692</v>
      </c>
      <c r="AQ1" s="53" t="s">
        <v>668</v>
      </c>
      <c r="AR1" s="62" t="s">
        <v>693</v>
      </c>
      <c r="AS1" s="62" t="s">
        <v>694</v>
      </c>
      <c r="AT1" s="62" t="s">
        <v>695</v>
      </c>
      <c r="AU1" s="62" t="s">
        <v>694</v>
      </c>
      <c r="AV1" s="62" t="s">
        <v>696</v>
      </c>
      <c r="AW1" s="62" t="s">
        <v>694</v>
      </c>
      <c r="AX1" s="62" t="s">
        <v>697</v>
      </c>
      <c r="AY1" s="62" t="s">
        <v>694</v>
      </c>
      <c r="AZ1" s="62" t="s">
        <v>698</v>
      </c>
      <c r="BA1" s="62" t="s">
        <v>694</v>
      </c>
      <c r="BB1" s="62" t="s">
        <v>699</v>
      </c>
      <c r="BC1" s="62" t="s">
        <v>694</v>
      </c>
      <c r="BD1" s="53" t="s">
        <v>700</v>
      </c>
      <c r="BE1" s="62" t="s">
        <v>694</v>
      </c>
      <c r="BF1" s="53" t="s">
        <v>701</v>
      </c>
      <c r="BG1" s="53" t="s">
        <v>702</v>
      </c>
      <c r="BH1" s="53" t="s">
        <v>703</v>
      </c>
      <c r="BI1" s="53" t="s">
        <v>704</v>
      </c>
      <c r="BJ1" s="53" t="s">
        <v>19</v>
      </c>
      <c r="BK1" s="53" t="s">
        <v>705</v>
      </c>
      <c r="BL1" s="53" t="s">
        <v>705</v>
      </c>
      <c r="BM1" s="63" t="s">
        <v>706</v>
      </c>
      <c r="BN1" s="53" t="s">
        <v>707</v>
      </c>
      <c r="BO1" s="53" t="s">
        <v>708</v>
      </c>
      <c r="BP1" s="53" t="s">
        <v>709</v>
      </c>
      <c r="BQ1" s="64" t="s">
        <v>710</v>
      </c>
    </row>
    <row r="2" spans="1:69" ht="51" x14ac:dyDescent="0.25">
      <c r="B2" s="86">
        <v>41848</v>
      </c>
      <c r="C2" s="86">
        <v>41848</v>
      </c>
      <c r="D2" s="87" t="s">
        <v>712</v>
      </c>
      <c r="E2" s="87" t="str">
        <f>VLOOKUP(G2,[1]Hoja1!$G$1:$I$15872,2,FALSE)</f>
        <v>AUDITORIA INTERNA (ILOCALIZABLES LI</v>
      </c>
      <c r="F2" s="87"/>
      <c r="G2" s="88">
        <v>436223</v>
      </c>
      <c r="H2" s="87" t="str">
        <f>VLOOKUP(G2,[1]Hoja1!$G$1:$I$15872,3,FALSE)</f>
        <v xml:space="preserve">JOSE MANUEL ORTIZ CASTRO                                              </v>
      </c>
      <c r="I2" s="88" t="s">
        <v>713</v>
      </c>
      <c r="J2" s="88" t="s">
        <v>711</v>
      </c>
      <c r="K2" s="88"/>
      <c r="L2" s="88"/>
      <c r="M2" s="88"/>
      <c r="N2" s="89">
        <v>5000000</v>
      </c>
      <c r="O2" s="85" t="s">
        <v>36</v>
      </c>
      <c r="P2" s="88">
        <v>1</v>
      </c>
      <c r="Q2" s="85" t="s">
        <v>714</v>
      </c>
      <c r="R2" s="85" t="s">
        <v>714</v>
      </c>
      <c r="S2" s="90" t="s">
        <v>715</v>
      </c>
      <c r="T2" s="91">
        <f>V2/100</f>
        <v>5700</v>
      </c>
      <c r="U2" s="92"/>
      <c r="V2" s="92">
        <v>570000</v>
      </c>
      <c r="W2" s="85"/>
      <c r="X2" s="85"/>
      <c r="Y2" s="85"/>
      <c r="Z2" s="88"/>
      <c r="AA2" s="85"/>
      <c r="AB2" s="88"/>
      <c r="AC2" s="93">
        <v>5.0000000000000001E-4</v>
      </c>
      <c r="AD2" s="94">
        <v>3.0200000000000001E-2</v>
      </c>
      <c r="AE2" s="93">
        <f>AC2+AD2</f>
        <v>3.0700000000000002E-2</v>
      </c>
      <c r="AF2" s="93">
        <v>1E-3</v>
      </c>
      <c r="AG2" s="95"/>
      <c r="AH2" s="95"/>
      <c r="AI2" s="96"/>
      <c r="AJ2" s="85"/>
      <c r="AK2" s="85" t="s">
        <v>149</v>
      </c>
      <c r="AL2" s="88"/>
      <c r="AM2" s="88"/>
      <c r="AN2" s="85"/>
      <c r="AO2" s="85"/>
      <c r="AP2" s="88"/>
      <c r="AQ2" s="97"/>
      <c r="AR2" s="98"/>
      <c r="AS2" s="98"/>
      <c r="AT2" s="98"/>
      <c r="AU2" s="98"/>
      <c r="AV2" s="98" t="s">
        <v>716</v>
      </c>
      <c r="AW2" s="98"/>
      <c r="AX2" s="98"/>
      <c r="AY2" s="98"/>
      <c r="AZ2" s="98"/>
      <c r="BA2" s="98"/>
      <c r="BB2" s="98"/>
      <c r="BC2" s="98"/>
      <c r="BD2" s="97"/>
      <c r="BE2" s="98"/>
      <c r="BF2" s="97"/>
      <c r="BG2" s="97"/>
      <c r="BH2" s="97"/>
      <c r="BI2" s="97"/>
      <c r="BJ2" s="97"/>
      <c r="BK2" s="97"/>
      <c r="BL2" s="97"/>
      <c r="BM2" s="99" t="s">
        <v>291</v>
      </c>
      <c r="BN2" s="85"/>
      <c r="BO2" s="85"/>
      <c r="BP2" s="85"/>
      <c r="BQ2" s="84">
        <v>2</v>
      </c>
    </row>
    <row r="3" spans="1:69" ht="51" x14ac:dyDescent="0.25">
      <c r="B3" s="86">
        <v>41848</v>
      </c>
      <c r="C3" s="86">
        <v>41848</v>
      </c>
      <c r="D3" s="87" t="s">
        <v>717</v>
      </c>
      <c r="E3" s="87" t="str">
        <f>VLOOKUP(G3,[1]Hoja1!$G$1:$I$15872,2,FALSE)</f>
        <v>AUDITORIA INTERNA (ILOCALIZABLES LI</v>
      </c>
      <c r="F3" s="87"/>
      <c r="G3" s="88">
        <v>436223</v>
      </c>
      <c r="H3" s="87" t="str">
        <f>VLOOKUP(G3,[1]Hoja1!$G$1:$I$15872,3,FALSE)</f>
        <v xml:space="preserve">JOSE MANUEL ORTIZ CASTRO                                              </v>
      </c>
      <c r="I3" s="88" t="s">
        <v>713</v>
      </c>
      <c r="J3" s="88" t="s">
        <v>711</v>
      </c>
      <c r="K3" s="88"/>
      <c r="L3" s="88"/>
      <c r="M3" s="88"/>
      <c r="N3" s="89">
        <v>2650000</v>
      </c>
      <c r="O3" s="85" t="s">
        <v>36</v>
      </c>
      <c r="P3" s="88">
        <v>1</v>
      </c>
      <c r="Q3" s="85" t="s">
        <v>714</v>
      </c>
      <c r="R3" s="85" t="s">
        <v>714</v>
      </c>
      <c r="S3" s="90" t="s">
        <v>718</v>
      </c>
      <c r="T3" s="91">
        <f>V3/100</f>
        <v>19000</v>
      </c>
      <c r="U3" s="92"/>
      <c r="V3" s="92">
        <v>1900000</v>
      </c>
      <c r="W3" s="85"/>
      <c r="X3" s="85"/>
      <c r="Y3" s="85"/>
      <c r="Z3" s="88"/>
      <c r="AA3" s="85"/>
      <c r="AB3" s="88"/>
      <c r="AC3" s="93">
        <v>1E-3</v>
      </c>
      <c r="AD3" s="94">
        <v>3.0200000000000001E-2</v>
      </c>
      <c r="AE3" s="93">
        <f>AC3+AD3</f>
        <v>3.1200000000000002E-2</v>
      </c>
      <c r="AF3" s="93">
        <v>1.5E-3</v>
      </c>
      <c r="AG3" s="95"/>
      <c r="AH3" s="95"/>
      <c r="AI3" s="96"/>
      <c r="AJ3" s="85"/>
      <c r="AK3" s="85" t="s">
        <v>719</v>
      </c>
      <c r="AL3" s="88"/>
      <c r="AM3" s="88"/>
      <c r="AN3" s="85"/>
      <c r="AO3" s="85"/>
      <c r="AP3" s="88"/>
      <c r="AQ3" s="97"/>
      <c r="AR3" s="98"/>
      <c r="AS3" s="98"/>
      <c r="AT3" s="98"/>
      <c r="AU3" s="98"/>
      <c r="AV3" s="98" t="s">
        <v>720</v>
      </c>
      <c r="AW3" s="98"/>
      <c r="AX3" s="98"/>
      <c r="AY3" s="98"/>
      <c r="AZ3" s="98"/>
      <c r="BA3" s="98"/>
      <c r="BB3" s="98"/>
      <c r="BC3" s="98"/>
      <c r="BD3" s="97"/>
      <c r="BE3" s="98"/>
      <c r="BF3" s="97"/>
      <c r="BG3" s="97"/>
      <c r="BH3" s="97"/>
      <c r="BI3" s="97"/>
      <c r="BJ3" s="97"/>
      <c r="BK3" s="97"/>
      <c r="BL3" s="97"/>
      <c r="BM3" s="99"/>
      <c r="BN3" s="85"/>
      <c r="BO3" s="85"/>
      <c r="BP3" s="85"/>
      <c r="BQ3" s="65">
        <v>3</v>
      </c>
    </row>
    <row r="4" spans="1:69" ht="51" x14ac:dyDescent="0.25">
      <c r="B4" s="86">
        <v>41848</v>
      </c>
      <c r="C4" s="86">
        <v>41848</v>
      </c>
      <c r="D4" s="87" t="s">
        <v>721</v>
      </c>
      <c r="E4" s="87" t="str">
        <f>VLOOKUP(G4,[1]Hoja1!$G$1:$I$15872,2,FALSE)</f>
        <v>AUDITORIA INTERNA (ILOCALIZABLES LI</v>
      </c>
      <c r="F4" s="87"/>
      <c r="G4" s="88">
        <v>436223</v>
      </c>
      <c r="H4" s="87" t="str">
        <f>VLOOKUP(G4,[1]Hoja1!$G$1:$I$15872,3,FALSE)</f>
        <v xml:space="preserve">JOSE MANUEL ORTIZ CASTRO                                              </v>
      </c>
      <c r="I4" s="88" t="s">
        <v>713</v>
      </c>
      <c r="J4" s="88" t="s">
        <v>711</v>
      </c>
      <c r="K4" s="88"/>
      <c r="L4" s="88"/>
      <c r="M4" s="88"/>
      <c r="N4" s="89">
        <v>7500000</v>
      </c>
      <c r="O4" s="85" t="s">
        <v>36</v>
      </c>
      <c r="P4" s="88">
        <v>2</v>
      </c>
      <c r="Q4" s="85" t="s">
        <v>722</v>
      </c>
      <c r="R4" s="85" t="s">
        <v>722</v>
      </c>
      <c r="S4" s="90" t="s">
        <v>723</v>
      </c>
      <c r="T4" s="91">
        <f>V4/100</f>
        <v>21400</v>
      </c>
      <c r="U4" s="92"/>
      <c r="V4" s="92">
        <v>2140000</v>
      </c>
      <c r="W4" s="85"/>
      <c r="X4" s="85"/>
      <c r="Y4" s="85"/>
      <c r="Z4" s="88"/>
      <c r="AA4" s="85"/>
      <c r="AB4" s="88"/>
      <c r="AC4" s="93">
        <v>1.5E-3</v>
      </c>
      <c r="AD4" s="94">
        <v>3.0200000000000001E-2</v>
      </c>
      <c r="AE4" s="93">
        <f>AC4+AD4</f>
        <v>3.1699999999999999E-2</v>
      </c>
      <c r="AF4" s="93">
        <v>2E-3</v>
      </c>
      <c r="AG4" s="95"/>
      <c r="AH4" s="95"/>
      <c r="AI4" s="96"/>
      <c r="AJ4" s="85"/>
      <c r="AK4" s="85" t="s">
        <v>719</v>
      </c>
      <c r="AL4" s="88"/>
      <c r="AM4" s="88"/>
      <c r="AN4" s="85"/>
      <c r="AO4" s="85"/>
      <c r="AP4" s="88"/>
      <c r="AQ4" s="97"/>
      <c r="AR4" s="98"/>
      <c r="AS4" s="98"/>
      <c r="AT4" s="98"/>
      <c r="AU4" s="98"/>
      <c r="AV4" s="98" t="s">
        <v>724</v>
      </c>
      <c r="AW4" s="98"/>
      <c r="AX4" s="98"/>
      <c r="AY4" s="98"/>
      <c r="AZ4" s="98"/>
      <c r="BA4" s="98"/>
      <c r="BB4" s="98"/>
      <c r="BC4" s="98"/>
      <c r="BD4" s="97"/>
      <c r="BE4" s="98"/>
      <c r="BF4" s="97"/>
      <c r="BG4" s="97"/>
      <c r="BH4" s="97"/>
      <c r="BI4" s="97"/>
      <c r="BJ4" s="97"/>
      <c r="BK4" s="97"/>
      <c r="BL4" s="97"/>
      <c r="BM4" s="99" t="s">
        <v>291</v>
      </c>
      <c r="BN4" s="85"/>
      <c r="BO4" s="85"/>
      <c r="BP4" s="85"/>
      <c r="BQ4" s="84">
        <v>4</v>
      </c>
    </row>
    <row r="5" spans="1:69" ht="51" x14ac:dyDescent="0.25">
      <c r="B5" s="100">
        <v>41849</v>
      </c>
      <c r="C5" s="100">
        <v>41849</v>
      </c>
      <c r="D5" s="101" t="s">
        <v>725</v>
      </c>
      <c r="E5" s="101" t="str">
        <f>VLOOKUP(G5,[1]Hoja1!$G$1:$I$15872,2,FALSE)</f>
        <v>AUDITORIA INTERNA (ILOCALIZABLES LI</v>
      </c>
      <c r="F5" s="101"/>
      <c r="G5" s="102">
        <v>436223</v>
      </c>
      <c r="H5" s="101" t="str">
        <f>VLOOKUP(G5,[1]Hoja1!$G$1:$I$15872,3,FALSE)</f>
        <v xml:space="preserve">JOSE MANUEL ORTIZ CASTRO                                              </v>
      </c>
      <c r="I5" s="102" t="s">
        <v>713</v>
      </c>
      <c r="J5" s="102" t="s">
        <v>711</v>
      </c>
      <c r="K5" s="102"/>
      <c r="L5" s="102"/>
      <c r="M5" s="102"/>
      <c r="N5" s="103"/>
      <c r="O5" s="66" t="s">
        <v>36</v>
      </c>
      <c r="P5" s="102">
        <v>4</v>
      </c>
      <c r="Q5" s="66" t="s">
        <v>726</v>
      </c>
      <c r="R5" s="66" t="s">
        <v>727</v>
      </c>
      <c r="S5" s="104" t="s">
        <v>728</v>
      </c>
      <c r="T5" s="105"/>
      <c r="U5" s="106"/>
      <c r="V5" s="106"/>
      <c r="W5" s="66"/>
      <c r="X5" s="66"/>
      <c r="Y5" s="66"/>
      <c r="Z5" s="102"/>
      <c r="AA5" s="66"/>
      <c r="AB5" s="102"/>
      <c r="AC5" s="107"/>
      <c r="AD5" s="108"/>
      <c r="AE5" s="107">
        <v>4.3499999999999997E-2</v>
      </c>
      <c r="AF5" s="107">
        <v>4.3749999999999997E-2</v>
      </c>
      <c r="AG5" s="109">
        <v>13.43</v>
      </c>
      <c r="AH5" s="110"/>
      <c r="AI5" s="111"/>
      <c r="AJ5" s="66"/>
      <c r="AK5" s="66" t="s">
        <v>719</v>
      </c>
      <c r="AL5" s="102"/>
      <c r="AM5" s="102"/>
      <c r="AN5" s="66"/>
      <c r="AO5" s="66"/>
      <c r="AP5" s="102"/>
      <c r="AQ5" s="112"/>
      <c r="AR5" s="113"/>
      <c r="AS5" s="113"/>
      <c r="AT5" s="113"/>
      <c r="AU5" s="113"/>
      <c r="AV5" s="113" t="s">
        <v>729</v>
      </c>
      <c r="AW5" s="113"/>
      <c r="AX5" s="113"/>
      <c r="AY5" s="113"/>
      <c r="AZ5" s="113"/>
      <c r="BA5" s="113"/>
      <c r="BB5" s="113"/>
      <c r="BC5" s="113"/>
      <c r="BD5" s="112" t="s">
        <v>730</v>
      </c>
      <c r="BE5" s="113"/>
      <c r="BF5" s="112"/>
      <c r="BG5" s="112"/>
      <c r="BH5" s="112"/>
      <c r="BI5" s="112"/>
      <c r="BJ5" s="112"/>
      <c r="BK5" s="112"/>
      <c r="BL5" s="112"/>
      <c r="BM5" s="114"/>
      <c r="BN5" s="66"/>
      <c r="BO5" s="66"/>
      <c r="BP5" s="66"/>
      <c r="BQ5" s="65">
        <v>5</v>
      </c>
    </row>
    <row r="6" spans="1:69" ht="165.75" x14ac:dyDescent="0.25">
      <c r="B6" s="100">
        <v>41848</v>
      </c>
      <c r="C6" s="100">
        <f>+B6+3</f>
        <v>41851</v>
      </c>
      <c r="D6" s="101" t="s">
        <v>731</v>
      </c>
      <c r="E6" s="101" t="str">
        <f>VLOOKUP(G6,[1]Hoja1!$G$1:$I$15872,2,FALSE)</f>
        <v xml:space="preserve">AZUCENA GUDIﾑO                     </v>
      </c>
      <c r="F6" s="102" t="s">
        <v>732</v>
      </c>
      <c r="G6" s="102">
        <v>231087</v>
      </c>
      <c r="H6" s="101" t="str">
        <f>VLOOKUP(G6,[1]Hoja1!$G$1:$I$15872,3,FALSE)</f>
        <v xml:space="preserve">CASA DE BOLSA MADERO S.A. EN LIQUIDACION                              </v>
      </c>
      <c r="I6" s="102" t="s">
        <v>713</v>
      </c>
      <c r="J6" s="102" t="s">
        <v>711</v>
      </c>
      <c r="K6" s="102"/>
      <c r="L6" s="102"/>
      <c r="M6" s="102"/>
      <c r="N6" s="103"/>
      <c r="O6" s="66" t="s">
        <v>733</v>
      </c>
      <c r="P6" s="102">
        <v>1</v>
      </c>
      <c r="Q6" s="66"/>
      <c r="R6" s="66" t="s">
        <v>734</v>
      </c>
      <c r="S6" s="104" t="s">
        <v>735</v>
      </c>
      <c r="T6" s="115">
        <v>810</v>
      </c>
      <c r="U6" s="106">
        <v>124.2</v>
      </c>
      <c r="V6" s="106">
        <f>+U6*T6</f>
        <v>100602</v>
      </c>
      <c r="W6" s="66" t="s">
        <v>736</v>
      </c>
      <c r="X6" s="116" t="s">
        <v>737</v>
      </c>
      <c r="Y6" s="66" t="s">
        <v>738</v>
      </c>
      <c r="Z6" s="116" t="s">
        <v>739</v>
      </c>
      <c r="AA6" s="66" t="s">
        <v>738</v>
      </c>
      <c r="AB6" s="102"/>
      <c r="AC6" s="107"/>
      <c r="AD6" s="108"/>
      <c r="AE6" s="107"/>
      <c r="AF6" s="107"/>
      <c r="AG6" s="117"/>
      <c r="AH6" s="117"/>
      <c r="AI6" s="111"/>
      <c r="AJ6" s="118" t="s">
        <v>740</v>
      </c>
      <c r="AK6" s="66" t="s">
        <v>149</v>
      </c>
      <c r="AL6" s="102"/>
      <c r="AM6" s="102"/>
      <c r="AN6" s="66"/>
      <c r="AO6" s="66"/>
      <c r="AP6" s="102"/>
      <c r="AQ6" s="112"/>
      <c r="AR6" s="113"/>
      <c r="AS6" s="113"/>
      <c r="AT6" s="113"/>
      <c r="AU6" s="113"/>
      <c r="AV6" s="113"/>
      <c r="AW6" s="113"/>
      <c r="AX6" s="113"/>
      <c r="AY6" s="113"/>
      <c r="AZ6" s="113"/>
      <c r="BA6" s="113"/>
      <c r="BB6" s="113"/>
      <c r="BC6" s="113"/>
      <c r="BD6" s="112"/>
      <c r="BE6" s="113"/>
      <c r="BF6" s="112"/>
      <c r="BG6" s="112"/>
      <c r="BH6" s="112"/>
      <c r="BI6" s="112"/>
      <c r="BJ6" s="112"/>
      <c r="BK6" s="112"/>
      <c r="BL6" s="112"/>
      <c r="BM6" s="114"/>
      <c r="BN6" s="66"/>
      <c r="BO6" s="66"/>
      <c r="BP6" s="66"/>
      <c r="BQ6" s="84">
        <v>6</v>
      </c>
    </row>
    <row r="7" spans="1:69" ht="105" x14ac:dyDescent="0.25">
      <c r="B7" s="100">
        <v>41849</v>
      </c>
      <c r="C7" s="100">
        <f>+B7+3</f>
        <v>41852</v>
      </c>
      <c r="D7" s="101" t="s">
        <v>731</v>
      </c>
      <c r="E7" s="101" t="s">
        <v>741</v>
      </c>
      <c r="F7" s="120"/>
      <c r="G7" s="121">
        <v>352166</v>
      </c>
      <c r="H7" s="120" t="s">
        <v>742</v>
      </c>
      <c r="I7" s="102" t="s">
        <v>35</v>
      </c>
      <c r="J7" s="102" t="s">
        <v>46</v>
      </c>
      <c r="K7" s="121"/>
      <c r="L7" s="121"/>
      <c r="M7" s="121"/>
      <c r="N7" s="122"/>
      <c r="O7" s="66" t="s">
        <v>743</v>
      </c>
      <c r="P7" s="123">
        <v>2</v>
      </c>
      <c r="Q7" s="124"/>
      <c r="R7" s="124" t="s">
        <v>744</v>
      </c>
      <c r="S7" s="125" t="s">
        <v>745</v>
      </c>
      <c r="T7" s="126">
        <v>15000</v>
      </c>
      <c r="U7" s="127" t="s">
        <v>746</v>
      </c>
      <c r="V7" s="127"/>
      <c r="W7" s="124"/>
      <c r="X7" s="124"/>
      <c r="Y7" s="124"/>
      <c r="Z7" s="121"/>
      <c r="AA7" s="124"/>
      <c r="AB7" s="121"/>
      <c r="AC7" s="128"/>
      <c r="AD7" s="129"/>
      <c r="AE7" s="128"/>
      <c r="AF7" s="128"/>
      <c r="AG7" s="130"/>
      <c r="AH7" s="130"/>
      <c r="AI7" s="131"/>
      <c r="AJ7" s="132"/>
      <c r="AK7" s="122" t="s">
        <v>747</v>
      </c>
      <c r="AL7" s="123"/>
      <c r="AM7" s="123"/>
      <c r="AN7" s="132"/>
      <c r="AO7" s="132"/>
      <c r="AP7" s="123"/>
      <c r="AQ7" s="133"/>
      <c r="AR7" s="124"/>
      <c r="AS7" s="124"/>
      <c r="AT7" s="124"/>
      <c r="AU7" s="124"/>
      <c r="AV7" s="124"/>
      <c r="AW7" s="124"/>
      <c r="AX7" s="124"/>
      <c r="AY7" s="124"/>
      <c r="AZ7" s="124"/>
      <c r="BA7" s="124"/>
      <c r="BB7" s="124"/>
      <c r="BC7" s="124"/>
      <c r="BD7" s="133"/>
      <c r="BE7" s="124"/>
      <c r="BF7" s="133"/>
      <c r="BG7" s="133"/>
      <c r="BH7" s="133"/>
      <c r="BI7" s="133"/>
      <c r="BJ7" s="133"/>
      <c r="BK7" s="133"/>
      <c r="BL7" s="133"/>
      <c r="BM7" s="134"/>
      <c r="BN7" s="132"/>
      <c r="BO7" s="132"/>
      <c r="BP7" s="132"/>
      <c r="BQ7" s="65">
        <v>7</v>
      </c>
    </row>
    <row r="8" spans="1:69" ht="105" x14ac:dyDescent="0.25">
      <c r="B8" s="100">
        <v>41849</v>
      </c>
      <c r="C8" s="100">
        <f>+B8+3</f>
        <v>41852</v>
      </c>
      <c r="D8" s="101" t="s">
        <v>731</v>
      </c>
      <c r="E8" s="101" t="s">
        <v>741</v>
      </c>
      <c r="F8" s="135"/>
      <c r="G8" s="121">
        <v>352166</v>
      </c>
      <c r="H8" s="120" t="s">
        <v>742</v>
      </c>
      <c r="I8" s="102" t="s">
        <v>35</v>
      </c>
      <c r="J8" s="102" t="s">
        <v>46</v>
      </c>
      <c r="K8" s="135"/>
      <c r="L8" s="135"/>
      <c r="M8" s="135"/>
      <c r="N8" s="135"/>
      <c r="O8" s="66" t="s">
        <v>743</v>
      </c>
      <c r="P8" s="123">
        <v>2</v>
      </c>
      <c r="Q8" s="135"/>
      <c r="R8" s="124" t="s">
        <v>748</v>
      </c>
      <c r="S8" s="125" t="s">
        <v>749</v>
      </c>
      <c r="T8" s="126">
        <v>10000</v>
      </c>
      <c r="U8" s="135">
        <v>14.4</v>
      </c>
      <c r="V8" s="135"/>
      <c r="W8" s="135"/>
      <c r="X8" s="135"/>
      <c r="Y8" s="135"/>
      <c r="Z8" s="135"/>
      <c r="AA8" s="135"/>
      <c r="AB8" s="135"/>
      <c r="AC8" s="135"/>
      <c r="AD8" s="135"/>
      <c r="AE8" s="135"/>
      <c r="AF8" s="135"/>
      <c r="AG8" s="135"/>
      <c r="AH8" s="135"/>
      <c r="AI8" s="135"/>
      <c r="AJ8" s="136" t="s">
        <v>750</v>
      </c>
      <c r="AK8" s="135" t="s">
        <v>751</v>
      </c>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84">
        <v>8</v>
      </c>
    </row>
    <row r="9" spans="1:69" ht="153" x14ac:dyDescent="0.25">
      <c r="B9" s="100">
        <v>41849</v>
      </c>
      <c r="C9" s="100">
        <v>41854</v>
      </c>
      <c r="D9" s="101" t="s">
        <v>731</v>
      </c>
      <c r="E9" s="101" t="s">
        <v>752</v>
      </c>
      <c r="F9" s="102" t="s">
        <v>37</v>
      </c>
      <c r="G9" s="102">
        <v>529145</v>
      </c>
      <c r="H9" s="101" t="s">
        <v>753</v>
      </c>
      <c r="I9" s="102" t="s">
        <v>35</v>
      </c>
      <c r="J9" s="102" t="s">
        <v>711</v>
      </c>
      <c r="K9" s="102"/>
      <c r="L9" s="102"/>
      <c r="M9" s="102"/>
      <c r="N9" s="103"/>
      <c r="O9" s="66" t="s">
        <v>733</v>
      </c>
      <c r="P9" s="102">
        <v>3</v>
      </c>
      <c r="Q9" s="66"/>
      <c r="R9" s="66" t="s">
        <v>754</v>
      </c>
      <c r="S9" s="104" t="s">
        <v>755</v>
      </c>
      <c r="T9" s="115">
        <v>51000</v>
      </c>
      <c r="U9" s="106">
        <v>44.51</v>
      </c>
      <c r="V9" s="106">
        <v>2270010</v>
      </c>
      <c r="W9" s="66" t="s">
        <v>736</v>
      </c>
      <c r="X9" s="116" t="s">
        <v>756</v>
      </c>
      <c r="Y9" s="66" t="s">
        <v>738</v>
      </c>
      <c r="Z9" s="116" t="s">
        <v>739</v>
      </c>
      <c r="AA9" s="66" t="s">
        <v>757</v>
      </c>
      <c r="AB9" s="102"/>
      <c r="AC9" s="107"/>
      <c r="AD9" s="108"/>
      <c r="AE9" s="107"/>
      <c r="AF9" s="107"/>
      <c r="AG9" s="117"/>
      <c r="AH9" s="117"/>
      <c r="AI9" s="111"/>
      <c r="AJ9" s="118" t="s">
        <v>758</v>
      </c>
      <c r="AK9" s="66" t="s">
        <v>149</v>
      </c>
      <c r="AL9" s="102"/>
      <c r="AM9" s="102"/>
      <c r="AN9" s="66"/>
      <c r="AO9" s="66"/>
      <c r="AP9" s="102"/>
      <c r="AQ9" s="112"/>
      <c r="AR9" s="113"/>
      <c r="AS9" s="113"/>
      <c r="AT9" s="113"/>
      <c r="AU9" s="113"/>
      <c r="AV9" s="113"/>
      <c r="AW9" s="113"/>
      <c r="AX9" s="113"/>
      <c r="AY9" s="113"/>
      <c r="AZ9" s="113"/>
      <c r="BA9" s="113"/>
      <c r="BB9" s="113"/>
      <c r="BC9" s="113"/>
      <c r="BD9" s="112"/>
      <c r="BE9" s="113"/>
      <c r="BF9" s="112"/>
      <c r="BG9" s="112"/>
      <c r="BH9" s="112"/>
      <c r="BI9" s="112"/>
      <c r="BJ9" s="112"/>
      <c r="BK9" s="112"/>
      <c r="BL9" s="112"/>
      <c r="BM9" s="114" t="s">
        <v>291</v>
      </c>
      <c r="BN9" s="66"/>
      <c r="BO9" s="66"/>
      <c r="BP9" s="66"/>
      <c r="BQ9" s="65">
        <v>9</v>
      </c>
    </row>
    <row r="10" spans="1:69" ht="89.25" x14ac:dyDescent="0.25">
      <c r="B10" s="100">
        <v>41849</v>
      </c>
      <c r="C10" s="100">
        <v>41854</v>
      </c>
      <c r="D10" s="101" t="s">
        <v>731</v>
      </c>
      <c r="E10" s="101" t="s">
        <v>752</v>
      </c>
      <c r="F10" s="102" t="s">
        <v>37</v>
      </c>
      <c r="G10" s="102">
        <v>529153</v>
      </c>
      <c r="H10" s="101" t="s">
        <v>759</v>
      </c>
      <c r="I10" s="102" t="s">
        <v>35</v>
      </c>
      <c r="J10" s="102" t="s">
        <v>711</v>
      </c>
      <c r="K10" s="102"/>
      <c r="L10" s="102"/>
      <c r="M10" s="102"/>
      <c r="N10" s="103"/>
      <c r="O10" s="66" t="s">
        <v>733</v>
      </c>
      <c r="P10" s="102">
        <v>3</v>
      </c>
      <c r="Q10" s="66"/>
      <c r="R10" s="66" t="s">
        <v>754</v>
      </c>
      <c r="S10" s="104" t="s">
        <v>755</v>
      </c>
      <c r="T10" s="115">
        <v>13000</v>
      </c>
      <c r="U10" s="106">
        <v>44.51</v>
      </c>
      <c r="V10" s="106">
        <v>578630</v>
      </c>
      <c r="W10" s="66" t="s">
        <v>736</v>
      </c>
      <c r="X10" s="116" t="s">
        <v>756</v>
      </c>
      <c r="Y10" s="66" t="s">
        <v>738</v>
      </c>
      <c r="Z10" s="116" t="s">
        <v>739</v>
      </c>
      <c r="AA10" s="66" t="s">
        <v>757</v>
      </c>
      <c r="AB10" s="102"/>
      <c r="AC10" s="107"/>
      <c r="AD10" s="108"/>
      <c r="AE10" s="107"/>
      <c r="AF10" s="107"/>
      <c r="AG10" s="117"/>
      <c r="AH10" s="117"/>
      <c r="AI10" s="111"/>
      <c r="AJ10" s="118" t="s">
        <v>760</v>
      </c>
      <c r="AK10" s="66" t="s">
        <v>149</v>
      </c>
      <c r="AL10" s="102"/>
      <c r="AM10" s="102"/>
      <c r="AN10" s="66"/>
      <c r="AO10" s="66"/>
      <c r="AP10" s="102"/>
      <c r="AQ10" s="112"/>
      <c r="AR10" s="113"/>
      <c r="AS10" s="113"/>
      <c r="AT10" s="113"/>
      <c r="AU10" s="113"/>
      <c r="AV10" s="113"/>
      <c r="AW10" s="113"/>
      <c r="AX10" s="113"/>
      <c r="AY10" s="113"/>
      <c r="AZ10" s="113"/>
      <c r="BA10" s="113"/>
      <c r="BB10" s="113"/>
      <c r="BC10" s="113"/>
      <c r="BD10" s="112"/>
      <c r="BE10" s="113"/>
      <c r="BF10" s="112"/>
      <c r="BG10" s="112"/>
      <c r="BH10" s="112"/>
      <c r="BI10" s="112"/>
      <c r="BJ10" s="112"/>
      <c r="BK10" s="112"/>
      <c r="BL10" s="112"/>
      <c r="BM10" s="114" t="s">
        <v>291</v>
      </c>
      <c r="BN10" s="66"/>
      <c r="BO10" s="66"/>
      <c r="BP10" s="66"/>
      <c r="BQ10" s="84">
        <v>10</v>
      </c>
    </row>
    <row r="11" spans="1:69" ht="409.5" x14ac:dyDescent="0.25">
      <c r="B11" s="100">
        <v>41848</v>
      </c>
      <c r="C11" s="100">
        <f>+B11+3</f>
        <v>41851</v>
      </c>
      <c r="D11" s="101" t="s">
        <v>731</v>
      </c>
      <c r="E11" s="101" t="str">
        <f>VLOOKUP(G11,[1]Hoja1!$G$1:$I$15872,2,FALSE)</f>
        <v xml:space="preserve">EVELIA VENEGAS CASTILLO            </v>
      </c>
      <c r="F11" s="102" t="s">
        <v>761</v>
      </c>
      <c r="G11" s="102">
        <v>338251</v>
      </c>
      <c r="H11" s="101" t="str">
        <f>VLOOKUP(G11,[1]Hoja1!$G$1:$I$15872,3,FALSE)</f>
        <v xml:space="preserve">CONFORMATICA,S.A. DE C.V.                                             </v>
      </c>
      <c r="I11" s="102" t="s">
        <v>713</v>
      </c>
      <c r="J11" s="102" t="s">
        <v>711</v>
      </c>
      <c r="K11" s="102"/>
      <c r="L11" s="102"/>
      <c r="M11" s="102"/>
      <c r="N11" s="103"/>
      <c r="O11" s="66" t="s">
        <v>762</v>
      </c>
      <c r="P11" s="102">
        <v>3</v>
      </c>
      <c r="Q11" s="66"/>
      <c r="R11" s="66" t="s">
        <v>763</v>
      </c>
      <c r="S11" s="104" t="s">
        <v>745</v>
      </c>
      <c r="T11" s="115">
        <v>100000</v>
      </c>
      <c r="U11" s="106"/>
      <c r="V11" s="106"/>
      <c r="W11" s="106"/>
      <c r="X11" s="106"/>
      <c r="Y11" s="106"/>
      <c r="Z11" s="106"/>
      <c r="AA11" s="106"/>
      <c r="AB11" s="102"/>
      <c r="AC11" s="107"/>
      <c r="AD11" s="108"/>
      <c r="AE11" s="107"/>
      <c r="AF11" s="107"/>
      <c r="AG11" s="117"/>
      <c r="AH11" s="117"/>
      <c r="AI11" s="111"/>
      <c r="AJ11" s="66" t="s">
        <v>764</v>
      </c>
      <c r="AK11" s="66" t="s">
        <v>765</v>
      </c>
      <c r="AL11" s="102"/>
      <c r="AM11" s="102"/>
      <c r="AN11" s="66"/>
      <c r="AO11" s="66"/>
      <c r="AP11" s="102"/>
      <c r="AQ11" s="66"/>
      <c r="AR11" s="66"/>
      <c r="AS11" s="66"/>
      <c r="AT11" s="66"/>
      <c r="AU11" s="66"/>
      <c r="AV11" s="66"/>
      <c r="AW11" s="66"/>
      <c r="AX11" s="66"/>
      <c r="AY11" s="66"/>
      <c r="AZ11" s="66"/>
      <c r="BA11" s="66"/>
      <c r="BB11" s="66"/>
      <c r="BC11" s="66"/>
      <c r="BD11" s="66"/>
      <c r="BE11" s="66"/>
      <c r="BF11" s="66"/>
      <c r="BG11" s="66"/>
      <c r="BH11" s="66"/>
      <c r="BI11" s="66"/>
      <c r="BJ11" s="66"/>
      <c r="BK11" s="66"/>
      <c r="BL11" s="66"/>
      <c r="BM11" s="102" t="s">
        <v>291</v>
      </c>
      <c r="BN11" s="66"/>
      <c r="BO11" s="66" t="s">
        <v>766</v>
      </c>
      <c r="BP11" s="66"/>
      <c r="BQ11" s="65">
        <v>11</v>
      </c>
    </row>
    <row r="12" spans="1:69" ht="38.25" x14ac:dyDescent="0.25">
      <c r="B12" s="100">
        <v>41848</v>
      </c>
      <c r="C12" s="100">
        <f>+B12+3</f>
        <v>41851</v>
      </c>
      <c r="D12" s="101" t="s">
        <v>731</v>
      </c>
      <c r="E12" s="101" t="str">
        <f>VLOOKUP(G12,[1]Hoja1!$G$1:$I$15872,2,FALSE)</f>
        <v xml:space="preserve">EVELIA VENEGAS CASTILLO            </v>
      </c>
      <c r="F12" s="102" t="s">
        <v>761</v>
      </c>
      <c r="G12" s="102">
        <v>338251</v>
      </c>
      <c r="H12" s="101" t="str">
        <f>VLOOKUP(G12,[1]Hoja1!$G$1:$I$15872,3,FALSE)</f>
        <v xml:space="preserve">CONFORMATICA,S.A. DE C.V.                                             </v>
      </c>
      <c r="I12" s="102" t="s">
        <v>713</v>
      </c>
      <c r="J12" s="102" t="s">
        <v>711</v>
      </c>
      <c r="K12" s="102"/>
      <c r="L12" s="102"/>
      <c r="M12" s="102"/>
      <c r="N12" s="103"/>
      <c r="O12" s="66" t="s">
        <v>733</v>
      </c>
      <c r="P12" s="102">
        <v>3</v>
      </c>
      <c r="Q12" s="66"/>
      <c r="R12" s="66" t="s">
        <v>763</v>
      </c>
      <c r="S12" s="104" t="s">
        <v>745</v>
      </c>
      <c r="T12" s="115">
        <v>50000</v>
      </c>
      <c r="U12" s="106"/>
      <c r="V12" s="106"/>
      <c r="W12" s="66"/>
      <c r="X12" s="116"/>
      <c r="Y12" s="66"/>
      <c r="Z12" s="116"/>
      <c r="AA12" s="66"/>
      <c r="AB12" s="102"/>
      <c r="AC12" s="107"/>
      <c r="AD12" s="108"/>
      <c r="AE12" s="107"/>
      <c r="AF12" s="107"/>
      <c r="AG12" s="117"/>
      <c r="AH12" s="117"/>
      <c r="AI12" s="111"/>
      <c r="AJ12" s="66" t="s">
        <v>767</v>
      </c>
      <c r="AK12" s="66" t="s">
        <v>149</v>
      </c>
      <c r="AL12" s="102"/>
      <c r="AM12" s="102"/>
      <c r="AN12" s="66"/>
      <c r="AO12" s="66"/>
      <c r="AP12" s="102"/>
      <c r="AQ12" s="112"/>
      <c r="AR12" s="113"/>
      <c r="AS12" s="113"/>
      <c r="AT12" s="113"/>
      <c r="AU12" s="113"/>
      <c r="AV12" s="113"/>
      <c r="AW12" s="113"/>
      <c r="AX12" s="113"/>
      <c r="AY12" s="113"/>
      <c r="AZ12" s="113"/>
      <c r="BA12" s="113"/>
      <c r="BB12" s="113"/>
      <c r="BC12" s="113"/>
      <c r="BD12" s="112"/>
      <c r="BE12" s="113"/>
      <c r="BF12" s="112"/>
      <c r="BG12" s="112"/>
      <c r="BH12" s="112"/>
      <c r="BI12" s="112"/>
      <c r="BJ12" s="112"/>
      <c r="BK12" s="112"/>
      <c r="BL12" s="112"/>
      <c r="BM12" s="114" t="s">
        <v>291</v>
      </c>
      <c r="BN12" s="66"/>
      <c r="BO12" s="66"/>
      <c r="BP12" s="66"/>
      <c r="BQ12" s="84">
        <v>12</v>
      </c>
    </row>
    <row r="13" spans="1:69" ht="38.25" x14ac:dyDescent="0.25">
      <c r="B13" s="86">
        <v>41848</v>
      </c>
      <c r="C13" s="86">
        <f>B13+3</f>
        <v>41851</v>
      </c>
      <c r="D13" s="87" t="s">
        <v>768</v>
      </c>
      <c r="E13" s="87" t="str">
        <f>VLOOKUP(G13,[1]Hoja1!$G$1:$I$15872,2,FALSE)</f>
        <v xml:space="preserve">EVELIA VENEGAS CASTILLO            </v>
      </c>
      <c r="F13" s="88" t="s">
        <v>761</v>
      </c>
      <c r="G13" s="88">
        <v>338251</v>
      </c>
      <c r="H13" s="87" t="str">
        <f>VLOOKUP(G13,[1]Hoja1!$G$1:$I$15872,3,FALSE)</f>
        <v xml:space="preserve">CONFORMATICA,S.A. DE C.V.                                             </v>
      </c>
      <c r="I13" s="88" t="s">
        <v>713</v>
      </c>
      <c r="J13" s="88" t="s">
        <v>711</v>
      </c>
      <c r="K13" s="88"/>
      <c r="L13" s="88"/>
      <c r="M13" s="88"/>
      <c r="N13" s="89">
        <v>1000000</v>
      </c>
      <c r="O13" s="85" t="s">
        <v>769</v>
      </c>
      <c r="P13" s="88">
        <v>3</v>
      </c>
      <c r="Q13" s="85"/>
      <c r="R13" s="85" t="s">
        <v>770</v>
      </c>
      <c r="S13" s="90" t="s">
        <v>771</v>
      </c>
      <c r="T13" s="137">
        <v>200</v>
      </c>
      <c r="U13" s="92">
        <v>1287.5999999999999</v>
      </c>
      <c r="V13" s="92">
        <f>+U13*T13</f>
        <v>257519.99999999997</v>
      </c>
      <c r="W13" s="85" t="s">
        <v>736</v>
      </c>
      <c r="X13" s="138" t="s">
        <v>737</v>
      </c>
      <c r="Y13" s="85" t="s">
        <v>738</v>
      </c>
      <c r="Z13" s="138" t="s">
        <v>739</v>
      </c>
      <c r="AA13" s="85" t="s">
        <v>738</v>
      </c>
      <c r="AB13" s="88"/>
      <c r="AC13" s="93"/>
      <c r="AD13" s="94"/>
      <c r="AE13" s="93"/>
      <c r="AF13" s="93"/>
      <c r="AG13" s="95"/>
      <c r="AH13" s="95"/>
      <c r="AI13" s="96"/>
      <c r="AJ13" s="85"/>
      <c r="AK13" s="85" t="s">
        <v>719</v>
      </c>
      <c r="AL13" s="88"/>
      <c r="AM13" s="88"/>
      <c r="AN13" s="85"/>
      <c r="AO13" s="85"/>
      <c r="AP13" s="88"/>
      <c r="AQ13" s="97"/>
      <c r="AR13" s="98"/>
      <c r="AS13" s="98"/>
      <c r="AT13" s="98"/>
      <c r="AU13" s="98"/>
      <c r="AV13" s="98" t="s">
        <v>772</v>
      </c>
      <c r="AW13" s="98"/>
      <c r="AX13" s="98"/>
      <c r="AY13" s="98"/>
      <c r="AZ13" s="98"/>
      <c r="BA13" s="98"/>
      <c r="BB13" s="98"/>
      <c r="BC13" s="98"/>
      <c r="BD13" s="97"/>
      <c r="BE13" s="98"/>
      <c r="BF13" s="97"/>
      <c r="BG13" s="97"/>
      <c r="BH13" s="97"/>
      <c r="BI13" s="97"/>
      <c r="BJ13" s="97"/>
      <c r="BK13" s="97"/>
      <c r="BL13" s="97"/>
      <c r="BM13" s="99" t="s">
        <v>291</v>
      </c>
      <c r="BN13" s="85"/>
      <c r="BO13" s="85"/>
      <c r="BP13" s="85"/>
      <c r="BQ13" s="65">
        <v>13</v>
      </c>
    </row>
    <row r="14" spans="1:69" ht="38.25" x14ac:dyDescent="0.25">
      <c r="B14" s="100">
        <v>41852</v>
      </c>
      <c r="C14" s="100">
        <f>+B14+4</f>
        <v>41856</v>
      </c>
      <c r="D14" s="101" t="s">
        <v>41</v>
      </c>
      <c r="E14" s="101" t="str">
        <f>VLOOKUP(G14,[1]Hoja1!$G$1:$I$15872,2,FALSE)</f>
        <v xml:space="preserve">EVELIA VENEGAS CASTILLO            </v>
      </c>
      <c r="F14" s="102" t="s">
        <v>761</v>
      </c>
      <c r="G14" s="102">
        <v>338251</v>
      </c>
      <c r="H14" s="101" t="str">
        <f>VLOOKUP(G14,[1]Hoja1!$G$1:$I$15872,3,FALSE)</f>
        <v xml:space="preserve">CONFORMATICA,S.A. DE C.V.                                             </v>
      </c>
      <c r="I14" s="102" t="s">
        <v>713</v>
      </c>
      <c r="J14" s="102" t="s">
        <v>711</v>
      </c>
      <c r="K14" s="102"/>
      <c r="L14" s="102"/>
      <c r="M14" s="102"/>
      <c r="N14" s="103"/>
      <c r="O14" s="66" t="s">
        <v>36</v>
      </c>
      <c r="P14" s="102"/>
      <c r="Q14" s="66"/>
      <c r="R14" s="66" t="s">
        <v>773</v>
      </c>
      <c r="S14" s="104">
        <v>9</v>
      </c>
      <c r="T14" s="115">
        <v>100</v>
      </c>
      <c r="U14" s="106">
        <v>9350</v>
      </c>
      <c r="V14" s="106">
        <f>+T14*U14</f>
        <v>935000</v>
      </c>
      <c r="W14" s="66"/>
      <c r="X14" s="116"/>
      <c r="Y14" s="66"/>
      <c r="Z14" s="116"/>
      <c r="AA14" s="66"/>
      <c r="AB14" s="102"/>
      <c r="AC14" s="107"/>
      <c r="AD14" s="108"/>
      <c r="AE14" s="107"/>
      <c r="AF14" s="107"/>
      <c r="AG14" s="117"/>
      <c r="AH14" s="117"/>
      <c r="AI14" s="111"/>
      <c r="AJ14" s="66"/>
      <c r="AK14" s="66" t="s">
        <v>719</v>
      </c>
      <c r="AL14" s="102"/>
      <c r="AM14" s="102"/>
      <c r="AN14" s="66"/>
      <c r="AO14" s="66"/>
      <c r="AP14" s="102"/>
      <c r="AQ14" s="112"/>
      <c r="AR14" s="113"/>
      <c r="AS14" s="113"/>
      <c r="AT14" s="113"/>
      <c r="AU14" s="113"/>
      <c r="AV14" s="113"/>
      <c r="AW14" s="113"/>
      <c r="AX14" s="113"/>
      <c r="AY14" s="113"/>
      <c r="AZ14" s="113"/>
      <c r="BA14" s="113"/>
      <c r="BB14" s="113"/>
      <c r="BC14" s="113"/>
      <c r="BD14" s="112"/>
      <c r="BE14" s="113"/>
      <c r="BF14" s="112"/>
      <c r="BG14" s="112"/>
      <c r="BH14" s="112"/>
      <c r="BI14" s="112"/>
      <c r="BJ14" s="112"/>
      <c r="BK14" s="112"/>
      <c r="BL14" s="112"/>
      <c r="BM14" s="114"/>
      <c r="BN14" s="66"/>
      <c r="BO14" s="66"/>
      <c r="BP14" s="66"/>
      <c r="BQ14" s="84">
        <v>14</v>
      </c>
    </row>
    <row r="15" spans="1:69" ht="38.25" x14ac:dyDescent="0.25">
      <c r="B15" s="86">
        <v>41848</v>
      </c>
      <c r="C15" s="86">
        <v>41848</v>
      </c>
      <c r="D15" s="87" t="s">
        <v>774</v>
      </c>
      <c r="E15" s="87" t="str">
        <f>VLOOKUP(G15,[1]Hoja1!$G$1:$I$15872,2,FALSE)</f>
        <v xml:space="preserve">EVELIA VENEGAS CASTILLO            </v>
      </c>
      <c r="F15" s="88" t="s">
        <v>761</v>
      </c>
      <c r="G15" s="88">
        <v>338251</v>
      </c>
      <c r="H15" s="87" t="str">
        <f>VLOOKUP(G15,[1]Hoja1!$G$1:$I$15872,3,FALSE)</f>
        <v xml:space="preserve">CONFORMATICA,S.A. DE C.V.                                             </v>
      </c>
      <c r="I15" s="88" t="s">
        <v>713</v>
      </c>
      <c r="J15" s="88" t="s">
        <v>711</v>
      </c>
      <c r="K15" s="88"/>
      <c r="L15" s="88"/>
      <c r="M15" s="88"/>
      <c r="N15" s="89">
        <v>2000000</v>
      </c>
      <c r="O15" s="85" t="s">
        <v>769</v>
      </c>
      <c r="P15" s="88">
        <v>1</v>
      </c>
      <c r="Q15" s="85"/>
      <c r="R15" s="85" t="s">
        <v>775</v>
      </c>
      <c r="S15" s="90" t="s">
        <v>776</v>
      </c>
      <c r="T15" s="91"/>
      <c r="U15" s="92"/>
      <c r="V15" s="92">
        <v>300000</v>
      </c>
      <c r="W15" s="85"/>
      <c r="X15" s="85"/>
      <c r="Y15" s="85"/>
      <c r="Z15" s="88"/>
      <c r="AA15" s="85"/>
      <c r="AB15" s="88"/>
      <c r="AC15" s="93"/>
      <c r="AD15" s="94"/>
      <c r="AE15" s="93"/>
      <c r="AF15" s="93"/>
      <c r="AG15" s="95"/>
      <c r="AH15" s="95"/>
      <c r="AI15" s="96"/>
      <c r="AJ15" s="85" t="s">
        <v>777</v>
      </c>
      <c r="AK15" s="85" t="s">
        <v>149</v>
      </c>
      <c r="AL15" s="88"/>
      <c r="AM15" s="88"/>
      <c r="AN15" s="85"/>
      <c r="AO15" s="85"/>
      <c r="AP15" s="88"/>
      <c r="AQ15" s="97"/>
      <c r="AR15" s="98"/>
      <c r="AS15" s="98"/>
      <c r="AT15" s="98"/>
      <c r="AU15" s="98"/>
      <c r="AV15" s="98" t="s">
        <v>778</v>
      </c>
      <c r="AW15" s="98"/>
      <c r="AX15" s="98"/>
      <c r="AY15" s="98"/>
      <c r="AZ15" s="98"/>
      <c r="BA15" s="98"/>
      <c r="BB15" s="98"/>
      <c r="BC15" s="98"/>
      <c r="BD15" s="97"/>
      <c r="BE15" s="98"/>
      <c r="BF15" s="97"/>
      <c r="BG15" s="97"/>
      <c r="BH15" s="97"/>
      <c r="BI15" s="97"/>
      <c r="BJ15" s="97"/>
      <c r="BK15" s="97"/>
      <c r="BL15" s="97"/>
      <c r="BM15" s="99" t="s">
        <v>291</v>
      </c>
      <c r="BN15" s="85"/>
      <c r="BO15" s="85"/>
      <c r="BP15" s="85"/>
      <c r="BQ15" s="65">
        <v>15</v>
      </c>
    </row>
    <row r="16" spans="1:69" ht="51" x14ac:dyDescent="0.25">
      <c r="B16" s="100">
        <v>41848</v>
      </c>
      <c r="C16" s="100">
        <v>41848</v>
      </c>
      <c r="D16" s="101" t="s">
        <v>779</v>
      </c>
      <c r="E16" s="101" t="str">
        <f>VLOOKUP(G16,[1]Hoja1!$G$1:$I$15872,2,FALSE)</f>
        <v xml:space="preserve">EVELIA VENEGAS CASTILLO            </v>
      </c>
      <c r="F16" s="102" t="s">
        <v>761</v>
      </c>
      <c r="G16" s="102">
        <v>338251</v>
      </c>
      <c r="H16" s="101" t="str">
        <f>VLOOKUP(G16,[1]Hoja1!$G$1:$I$15872,3,FALSE)</f>
        <v xml:space="preserve">CONFORMATICA,S.A. DE C.V.                                             </v>
      </c>
      <c r="I16" s="102" t="s">
        <v>713</v>
      </c>
      <c r="J16" s="102" t="s">
        <v>711</v>
      </c>
      <c r="K16" s="102"/>
      <c r="L16" s="102"/>
      <c r="M16" s="102"/>
      <c r="N16" s="103"/>
      <c r="O16" s="66" t="s">
        <v>769</v>
      </c>
      <c r="P16" s="102">
        <v>1</v>
      </c>
      <c r="Q16" s="66"/>
      <c r="R16" s="66" t="s">
        <v>780</v>
      </c>
      <c r="S16" s="104" t="s">
        <v>781</v>
      </c>
      <c r="T16" s="115"/>
      <c r="U16" s="106"/>
      <c r="V16" s="106">
        <v>50000</v>
      </c>
      <c r="W16" s="66"/>
      <c r="X16" s="66"/>
      <c r="Y16" s="66"/>
      <c r="Z16" s="102"/>
      <c r="AA16" s="66"/>
      <c r="AB16" s="102"/>
      <c r="AC16" s="107"/>
      <c r="AD16" s="108"/>
      <c r="AE16" s="107"/>
      <c r="AF16" s="107"/>
      <c r="AG16" s="117"/>
      <c r="AH16" s="117"/>
      <c r="AI16" s="111"/>
      <c r="AJ16" s="66"/>
      <c r="AK16" s="66" t="s">
        <v>719</v>
      </c>
      <c r="AL16" s="102"/>
      <c r="AM16" s="102"/>
      <c r="AN16" s="66"/>
      <c r="AO16" s="66"/>
      <c r="AP16" s="102"/>
      <c r="AQ16" s="112"/>
      <c r="AR16" s="113"/>
      <c r="AS16" s="113"/>
      <c r="AT16" s="113"/>
      <c r="AU16" s="113"/>
      <c r="AV16" s="113"/>
      <c r="AW16" s="113"/>
      <c r="AX16" s="113"/>
      <c r="AY16" s="113"/>
      <c r="AZ16" s="113"/>
      <c r="BA16" s="113"/>
      <c r="BB16" s="113"/>
      <c r="BC16" s="113"/>
      <c r="BD16" s="112"/>
      <c r="BE16" s="113"/>
      <c r="BF16" s="112"/>
      <c r="BG16" s="112"/>
      <c r="BH16" s="112"/>
      <c r="BI16" s="112"/>
      <c r="BJ16" s="112"/>
      <c r="BK16" s="112"/>
      <c r="BL16" s="112"/>
      <c r="BM16" s="114"/>
      <c r="BN16" s="66"/>
      <c r="BO16" s="66"/>
      <c r="BP16" s="66"/>
      <c r="BQ16" s="84">
        <v>16</v>
      </c>
    </row>
    <row r="17" spans="2:69" ht="38.25" x14ac:dyDescent="0.25">
      <c r="B17" s="100">
        <v>41848</v>
      </c>
      <c r="C17" s="100">
        <f>B17+2</f>
        <v>41850</v>
      </c>
      <c r="D17" s="101" t="s">
        <v>782</v>
      </c>
      <c r="E17" s="101" t="str">
        <f>VLOOKUP(G17,[1]Hoja1!$G$1:$I$15872,2,FALSE)</f>
        <v xml:space="preserve">EVELIA VENEGAS CASTILLO            </v>
      </c>
      <c r="F17" s="102" t="s">
        <v>761</v>
      </c>
      <c r="G17" s="102">
        <v>338251</v>
      </c>
      <c r="H17" s="101" t="str">
        <f>VLOOKUP(G17,[1]Hoja1!$G$1:$I$15872,3,FALSE)</f>
        <v xml:space="preserve">CONFORMATICA,S.A. DE C.V.                                             </v>
      </c>
      <c r="I17" s="102" t="s">
        <v>713</v>
      </c>
      <c r="J17" s="102" t="s">
        <v>711</v>
      </c>
      <c r="K17" s="102"/>
      <c r="L17" s="102"/>
      <c r="M17" s="102"/>
      <c r="N17" s="103"/>
      <c r="O17" s="66" t="s">
        <v>769</v>
      </c>
      <c r="P17" s="139">
        <v>1</v>
      </c>
      <c r="Q17" s="66"/>
      <c r="R17" s="66" t="s">
        <v>783</v>
      </c>
      <c r="S17" s="104" t="s">
        <v>784</v>
      </c>
      <c r="T17" s="115"/>
      <c r="U17" s="106"/>
      <c r="V17" s="106">
        <v>25000</v>
      </c>
      <c r="W17" s="66"/>
      <c r="X17" s="66"/>
      <c r="Y17" s="66"/>
      <c r="Z17" s="102"/>
      <c r="AA17" s="66"/>
      <c r="AB17" s="102"/>
      <c r="AC17" s="107"/>
      <c r="AD17" s="108"/>
      <c r="AE17" s="107"/>
      <c r="AF17" s="107"/>
      <c r="AG17" s="117"/>
      <c r="AH17" s="117"/>
      <c r="AI17" s="111"/>
      <c r="AJ17" s="66"/>
      <c r="AK17" s="66" t="s">
        <v>719</v>
      </c>
      <c r="AL17" s="102"/>
      <c r="AM17" s="102"/>
      <c r="AN17" s="66"/>
      <c r="AO17" s="66"/>
      <c r="AP17" s="102"/>
      <c r="AQ17" s="112"/>
      <c r="AR17" s="113"/>
      <c r="AS17" s="113"/>
      <c r="AT17" s="113"/>
      <c r="AU17" s="113"/>
      <c r="AV17" s="113"/>
      <c r="AW17" s="113"/>
      <c r="AX17" s="113"/>
      <c r="AY17" s="113"/>
      <c r="AZ17" s="113"/>
      <c r="BA17" s="113"/>
      <c r="BB17" s="113"/>
      <c r="BC17" s="113"/>
      <c r="BD17" s="112"/>
      <c r="BE17" s="113"/>
      <c r="BF17" s="112"/>
      <c r="BG17" s="112"/>
      <c r="BH17" s="112"/>
      <c r="BI17" s="112"/>
      <c r="BJ17" s="112"/>
      <c r="BK17" s="112"/>
      <c r="BL17" s="112"/>
      <c r="BM17" s="114" t="s">
        <v>291</v>
      </c>
      <c r="BN17" s="66"/>
      <c r="BO17" s="66"/>
      <c r="BP17" s="66"/>
      <c r="BQ17" s="65">
        <v>17</v>
      </c>
    </row>
    <row r="18" spans="2:69" ht="51" x14ac:dyDescent="0.25">
      <c r="B18" s="100">
        <v>41848</v>
      </c>
      <c r="C18" s="100">
        <f>B18+3</f>
        <v>41851</v>
      </c>
      <c r="D18" s="101" t="s">
        <v>785</v>
      </c>
      <c r="E18" s="101" t="str">
        <f>VLOOKUP(G18,[1]Hoja1!$G$1:$I$15872,2,FALSE)</f>
        <v xml:space="preserve">LUIS FRANCISCO RODRIGUEZ PEﾑA      </v>
      </c>
      <c r="F18" s="102" t="s">
        <v>786</v>
      </c>
      <c r="G18" s="102">
        <v>366026</v>
      </c>
      <c r="H18" s="101" t="str">
        <f>VLOOKUP(G18,[1]Hoja1!$G$1:$I$15872,3,FALSE)</f>
        <v xml:space="preserve">67300 FIDEICOMISO HBMX                                                </v>
      </c>
      <c r="I18" s="102" t="s">
        <v>713</v>
      </c>
      <c r="J18" s="102" t="s">
        <v>711</v>
      </c>
      <c r="K18" s="102"/>
      <c r="L18" s="102"/>
      <c r="M18" s="102"/>
      <c r="N18" s="103">
        <v>4500000</v>
      </c>
      <c r="O18" s="66" t="s">
        <v>769</v>
      </c>
      <c r="P18" s="102">
        <v>2</v>
      </c>
      <c r="Q18" s="66"/>
      <c r="R18" s="66" t="s">
        <v>787</v>
      </c>
      <c r="S18" s="104"/>
      <c r="T18" s="115"/>
      <c r="U18" s="106"/>
      <c r="V18" s="106">
        <v>25000</v>
      </c>
      <c r="W18" s="66"/>
      <c r="X18" s="66"/>
      <c r="Y18" s="66"/>
      <c r="Z18" s="102"/>
      <c r="AA18" s="66"/>
      <c r="AB18" s="102"/>
      <c r="AC18" s="107"/>
      <c r="AD18" s="108"/>
      <c r="AE18" s="107"/>
      <c r="AF18" s="107"/>
      <c r="AG18" s="117"/>
      <c r="AH18" s="117"/>
      <c r="AI18" s="111"/>
      <c r="AJ18" s="66"/>
      <c r="AK18" s="66" t="s">
        <v>719</v>
      </c>
      <c r="AL18" s="102"/>
      <c r="AM18" s="102"/>
      <c r="AN18" s="66"/>
      <c r="AO18" s="66"/>
      <c r="AP18" s="102"/>
      <c r="AQ18" s="112"/>
      <c r="AR18" s="113"/>
      <c r="AS18" s="113"/>
      <c r="AT18" s="113"/>
      <c r="AU18" s="113"/>
      <c r="AV18" s="113"/>
      <c r="AW18" s="113"/>
      <c r="AX18" s="113"/>
      <c r="AY18" s="113"/>
      <c r="AZ18" s="113"/>
      <c r="BA18" s="113"/>
      <c r="BB18" s="113"/>
      <c r="BC18" s="113"/>
      <c r="BD18" s="112"/>
      <c r="BE18" s="113"/>
      <c r="BF18" s="112"/>
      <c r="BG18" s="112"/>
      <c r="BH18" s="112"/>
      <c r="BI18" s="112"/>
      <c r="BJ18" s="112"/>
      <c r="BK18" s="112"/>
      <c r="BL18" s="112"/>
      <c r="BM18" s="114" t="s">
        <v>291</v>
      </c>
      <c r="BN18" s="66"/>
      <c r="BO18" s="66"/>
      <c r="BP18" s="66"/>
      <c r="BQ18" s="84">
        <v>18</v>
      </c>
    </row>
    <row r="19" spans="2:69" ht="63.75" x14ac:dyDescent="0.25">
      <c r="B19" s="100">
        <v>41848</v>
      </c>
      <c r="C19" s="100">
        <f>B19+3</f>
        <v>41851</v>
      </c>
      <c r="D19" s="101" t="s">
        <v>788</v>
      </c>
      <c r="E19" s="101" t="str">
        <f>VLOOKUP(G19,[1]Hoja1!$G$1:$I$15872,2,FALSE)</f>
        <v xml:space="preserve">LUIS FRANCISCO RODRIGUEZ PEﾑA      </v>
      </c>
      <c r="F19" s="102" t="s">
        <v>786</v>
      </c>
      <c r="G19" s="102">
        <v>366026</v>
      </c>
      <c r="H19" s="101" t="str">
        <f>VLOOKUP(G19,[1]Hoja1!$G$1:$I$15872,3,FALSE)</f>
        <v xml:space="preserve">67300 FIDEICOMISO HBMX                                                </v>
      </c>
      <c r="I19" s="102" t="s">
        <v>713</v>
      </c>
      <c r="J19" s="102" t="s">
        <v>711</v>
      </c>
      <c r="K19" s="102"/>
      <c r="L19" s="102"/>
      <c r="M19" s="102"/>
      <c r="N19" s="103"/>
      <c r="O19" s="66" t="s">
        <v>769</v>
      </c>
      <c r="P19" s="102">
        <v>2</v>
      </c>
      <c r="Q19" s="66"/>
      <c r="R19" s="66" t="s">
        <v>789</v>
      </c>
      <c r="S19" s="104" t="s">
        <v>790</v>
      </c>
      <c r="T19" s="115"/>
      <c r="U19" s="106"/>
      <c r="V19" s="106">
        <v>25000</v>
      </c>
      <c r="W19" s="66"/>
      <c r="X19" s="66"/>
      <c r="Y19" s="66"/>
      <c r="Z19" s="102"/>
      <c r="AA19" s="66"/>
      <c r="AB19" s="102"/>
      <c r="AC19" s="107"/>
      <c r="AD19" s="108"/>
      <c r="AE19" s="107"/>
      <c r="AF19" s="107"/>
      <c r="AG19" s="117"/>
      <c r="AH19" s="117"/>
      <c r="AI19" s="111"/>
      <c r="AJ19" s="66"/>
      <c r="AK19" s="66" t="s">
        <v>719</v>
      </c>
      <c r="AL19" s="102"/>
      <c r="AM19" s="102"/>
      <c r="AN19" s="66"/>
      <c r="AO19" s="66"/>
      <c r="AP19" s="102"/>
      <c r="AQ19" s="112"/>
      <c r="AR19" s="113"/>
      <c r="AS19" s="113"/>
      <c r="AT19" s="113"/>
      <c r="AU19" s="113"/>
      <c r="AV19" s="113"/>
      <c r="AW19" s="113"/>
      <c r="AX19" s="113"/>
      <c r="AY19" s="113"/>
      <c r="AZ19" s="113"/>
      <c r="BA19" s="113"/>
      <c r="BB19" s="113"/>
      <c r="BC19" s="113"/>
      <c r="BD19" s="112"/>
      <c r="BE19" s="113"/>
      <c r="BF19" s="112"/>
      <c r="BG19" s="112"/>
      <c r="BH19" s="112"/>
      <c r="BI19" s="112"/>
      <c r="BJ19" s="112"/>
      <c r="BK19" s="112"/>
      <c r="BL19" s="112"/>
      <c r="BM19" s="114"/>
      <c r="BN19" s="66"/>
      <c r="BO19" s="66"/>
      <c r="BP19" s="66"/>
      <c r="BQ19" s="65">
        <v>19</v>
      </c>
    </row>
    <row r="20" spans="2:69" ht="63.75" x14ac:dyDescent="0.25">
      <c r="B20" s="100">
        <v>41848</v>
      </c>
      <c r="C20" s="100">
        <v>41848</v>
      </c>
      <c r="D20" s="101" t="s">
        <v>791</v>
      </c>
      <c r="E20" s="101" t="str">
        <f>VLOOKUP(G20,[1]Hoja1!$G$1:$I$15872,2,FALSE)</f>
        <v xml:space="preserve">LUIS FRANCISCO RODRIGUEZ PEﾑA      </v>
      </c>
      <c r="F20" s="102" t="s">
        <v>786</v>
      </c>
      <c r="G20" s="102">
        <v>366026</v>
      </c>
      <c r="H20" s="101" t="str">
        <f>VLOOKUP(G20,[1]Hoja1!$G$1:$I$15872,3,FALSE)</f>
        <v xml:space="preserve">67300 FIDEICOMISO HBMX                                                </v>
      </c>
      <c r="I20" s="102" t="s">
        <v>713</v>
      </c>
      <c r="J20" s="102" t="s">
        <v>711</v>
      </c>
      <c r="K20" s="102"/>
      <c r="L20" s="102"/>
      <c r="M20" s="102"/>
      <c r="N20" s="103"/>
      <c r="O20" s="66" t="s">
        <v>792</v>
      </c>
      <c r="P20" s="102"/>
      <c r="Q20" s="66"/>
      <c r="R20" s="66"/>
      <c r="S20" s="104"/>
      <c r="T20" s="115"/>
      <c r="U20" s="106"/>
      <c r="V20" s="106">
        <v>2140000</v>
      </c>
      <c r="W20" s="66"/>
      <c r="X20" s="66"/>
      <c r="Y20" s="66"/>
      <c r="Z20" s="102"/>
      <c r="AA20" s="66"/>
      <c r="AB20" s="102">
        <v>1</v>
      </c>
      <c r="AC20" s="107"/>
      <c r="AD20" s="108"/>
      <c r="AE20" s="107">
        <v>2.1999999999999999E-2</v>
      </c>
      <c r="AF20" s="107">
        <v>2.9000000000000001E-2</v>
      </c>
      <c r="AG20" s="117"/>
      <c r="AH20" s="117"/>
      <c r="AI20" s="111"/>
      <c r="AJ20" s="66" t="s">
        <v>793</v>
      </c>
      <c r="AK20" s="66" t="s">
        <v>149</v>
      </c>
      <c r="AL20" s="102"/>
      <c r="AM20" s="102"/>
      <c r="AN20" s="66"/>
      <c r="AO20" s="66"/>
      <c r="AP20" s="102"/>
      <c r="AQ20" s="112"/>
      <c r="AR20" s="113"/>
      <c r="AS20" s="113"/>
      <c r="AT20" s="113" t="s">
        <v>794</v>
      </c>
      <c r="AU20" s="113"/>
      <c r="AV20" s="113"/>
      <c r="AW20" s="113"/>
      <c r="AX20" s="113"/>
      <c r="AY20" s="113"/>
      <c r="AZ20" s="113"/>
      <c r="BA20" s="113"/>
      <c r="BB20" s="113"/>
      <c r="BC20" s="113"/>
      <c r="BD20" s="112"/>
      <c r="BE20" s="113"/>
      <c r="BF20" s="112"/>
      <c r="BG20" s="112"/>
      <c r="BH20" s="112"/>
      <c r="BI20" s="112"/>
      <c r="BJ20" s="112"/>
      <c r="BK20" s="112"/>
      <c r="BL20" s="112"/>
      <c r="BM20" s="114"/>
      <c r="BN20" s="66"/>
      <c r="BO20" s="66"/>
      <c r="BP20" s="66"/>
      <c r="BQ20" s="84">
        <v>20</v>
      </c>
    </row>
    <row r="21" spans="2:69" ht="51" x14ac:dyDescent="0.25">
      <c r="B21" s="86">
        <v>41848</v>
      </c>
      <c r="C21" s="86">
        <v>41848</v>
      </c>
      <c r="D21" s="87" t="s">
        <v>791</v>
      </c>
      <c r="E21" s="87" t="str">
        <f>VLOOKUP(G21,[1]Hoja1!$G$1:$I$15872,2,FALSE)</f>
        <v>AUDITORIA INTERNA (ILOCALIZABLES LI</v>
      </c>
      <c r="F21" s="87"/>
      <c r="G21" s="88">
        <v>436223</v>
      </c>
      <c r="H21" s="87" t="str">
        <f>VLOOKUP(G21,[1]Hoja1!$G$1:$I$15872,3,FALSE)</f>
        <v xml:space="preserve">JOSE MANUEL ORTIZ CASTRO                                              </v>
      </c>
      <c r="I21" s="88" t="s">
        <v>713</v>
      </c>
      <c r="J21" s="88" t="s">
        <v>711</v>
      </c>
      <c r="K21" s="88"/>
      <c r="L21" s="88"/>
      <c r="M21" s="88"/>
      <c r="N21" s="140">
        <v>2350000</v>
      </c>
      <c r="O21" s="85" t="s">
        <v>792</v>
      </c>
      <c r="P21" s="88"/>
      <c r="Q21" s="85"/>
      <c r="R21" s="85"/>
      <c r="S21" s="90"/>
      <c r="T21" s="137"/>
      <c r="U21" s="92"/>
      <c r="V21" s="92">
        <v>2330705.61</v>
      </c>
      <c r="W21" s="85"/>
      <c r="X21" s="85"/>
      <c r="Y21" s="85"/>
      <c r="Z21" s="85"/>
      <c r="AA21" s="85"/>
      <c r="AB21" s="88">
        <v>28</v>
      </c>
      <c r="AC21" s="93"/>
      <c r="AD21" s="94"/>
      <c r="AE21" s="93">
        <v>2.9000000000000001E-2</v>
      </c>
      <c r="AF21" s="93">
        <v>2.93E-2</v>
      </c>
      <c r="AG21" s="95"/>
      <c r="AH21" s="95"/>
      <c r="AI21" s="141">
        <f t="shared" ref="AI21:AI26" si="0">(AF21-AE21)*V21/360*AB21</f>
        <v>54.383130899999664</v>
      </c>
      <c r="AJ21" s="85" t="s">
        <v>795</v>
      </c>
      <c r="AK21" s="85" t="s">
        <v>149</v>
      </c>
      <c r="AL21" s="88"/>
      <c r="AM21" s="88"/>
      <c r="AN21" s="85"/>
      <c r="AO21" s="85"/>
      <c r="AP21" s="88"/>
      <c r="AQ21" s="97"/>
      <c r="AR21" s="98"/>
      <c r="AS21" s="98"/>
      <c r="AT21" s="98"/>
      <c r="AU21" s="98"/>
      <c r="AV21" s="98" t="s">
        <v>796</v>
      </c>
      <c r="AW21" s="98"/>
      <c r="AX21" s="98"/>
      <c r="AY21" s="98"/>
      <c r="AZ21" s="98"/>
      <c r="BA21" s="98"/>
      <c r="BB21" s="98"/>
      <c r="BC21" s="98"/>
      <c r="BD21" s="97"/>
      <c r="BE21" s="98"/>
      <c r="BF21" s="97"/>
      <c r="BG21" s="97"/>
      <c r="BH21" s="97"/>
      <c r="BI21" s="97"/>
      <c r="BJ21" s="97"/>
      <c r="BK21" s="97"/>
      <c r="BL21" s="97"/>
      <c r="BM21" s="99"/>
      <c r="BN21" s="85"/>
      <c r="BO21" s="85"/>
      <c r="BP21" s="85"/>
      <c r="BQ21" s="65">
        <v>21</v>
      </c>
    </row>
    <row r="22" spans="2:69" ht="51" x14ac:dyDescent="0.25">
      <c r="B22" s="86">
        <v>41848</v>
      </c>
      <c r="C22" s="86">
        <v>41848</v>
      </c>
      <c r="D22" s="87" t="s">
        <v>791</v>
      </c>
      <c r="E22" s="87" t="str">
        <f>VLOOKUP(G22,[1]Hoja1!$G$1:$I$15872,2,FALSE)</f>
        <v>AUDITORIA INTERNA (ILOCALIZABLES LI</v>
      </c>
      <c r="F22" s="87"/>
      <c r="G22" s="88">
        <v>436223</v>
      </c>
      <c r="H22" s="87" t="str">
        <f>VLOOKUP(G22,[1]Hoja1!$G$1:$I$15872,3,FALSE)</f>
        <v xml:space="preserve">JOSE MANUEL ORTIZ CASTRO                                              </v>
      </c>
      <c r="I22" s="88" t="s">
        <v>713</v>
      </c>
      <c r="J22" s="88" t="s">
        <v>711</v>
      </c>
      <c r="K22" s="88"/>
      <c r="L22" s="88"/>
      <c r="M22" s="88"/>
      <c r="N22" s="142">
        <v>22000000</v>
      </c>
      <c r="O22" s="85" t="s">
        <v>792</v>
      </c>
      <c r="P22" s="88"/>
      <c r="Q22" s="85"/>
      <c r="R22" s="85"/>
      <c r="S22" s="90"/>
      <c r="T22" s="137"/>
      <c r="U22" s="92"/>
      <c r="V22" s="92">
        <v>21928127.780000001</v>
      </c>
      <c r="W22" s="85"/>
      <c r="X22" s="85"/>
      <c r="Y22" s="85"/>
      <c r="Z22" s="85"/>
      <c r="AA22" s="85"/>
      <c r="AB22" s="88">
        <v>28</v>
      </c>
      <c r="AC22" s="93"/>
      <c r="AD22" s="94"/>
      <c r="AE22" s="93">
        <v>2.7799999999999998E-2</v>
      </c>
      <c r="AF22" s="93">
        <v>2.98E-2</v>
      </c>
      <c r="AG22" s="95"/>
      <c r="AH22" s="95"/>
      <c r="AI22" s="141">
        <f t="shared" si="0"/>
        <v>3411.0420991111146</v>
      </c>
      <c r="AJ22" s="85" t="s">
        <v>795</v>
      </c>
      <c r="AK22" s="85" t="s">
        <v>149</v>
      </c>
      <c r="AL22" s="88"/>
      <c r="AM22" s="88"/>
      <c r="AN22" s="85"/>
      <c r="AO22" s="85"/>
      <c r="AP22" s="88"/>
      <c r="AQ22" s="97"/>
      <c r="AR22" s="98"/>
      <c r="AS22" s="98"/>
      <c r="AT22" s="98"/>
      <c r="AU22" s="98"/>
      <c r="AV22" s="98" t="s">
        <v>797</v>
      </c>
      <c r="AW22" s="98"/>
      <c r="AX22" s="98"/>
      <c r="AY22" s="98"/>
      <c r="AZ22" s="98"/>
      <c r="BA22" s="98"/>
      <c r="BB22" s="98"/>
      <c r="BC22" s="98"/>
      <c r="BD22" s="97"/>
      <c r="BE22" s="98"/>
      <c r="BF22" s="97"/>
      <c r="BG22" s="97"/>
      <c r="BH22" s="97"/>
      <c r="BI22" s="97"/>
      <c r="BJ22" s="97"/>
      <c r="BK22" s="97"/>
      <c r="BL22" s="97"/>
      <c r="BM22" s="99" t="s">
        <v>291</v>
      </c>
      <c r="BN22" s="85"/>
      <c r="BO22" s="85"/>
      <c r="BP22" s="85"/>
      <c r="BQ22" s="84">
        <v>22</v>
      </c>
    </row>
    <row r="23" spans="2:69" ht="51" x14ac:dyDescent="0.25">
      <c r="B23" s="100">
        <v>41848</v>
      </c>
      <c r="C23" s="100">
        <v>41848</v>
      </c>
      <c r="D23" s="101" t="s">
        <v>798</v>
      </c>
      <c r="E23" s="101" t="str">
        <f>VLOOKUP(G23,[1]Hoja1!$G$1:$I$15872,2,FALSE)</f>
        <v xml:space="preserve">LUIS FRANCISCO RODRIGUEZ PEﾑA      </v>
      </c>
      <c r="F23" s="102" t="s">
        <v>786</v>
      </c>
      <c r="G23" s="102">
        <v>366026</v>
      </c>
      <c r="H23" s="101" t="str">
        <f>VLOOKUP(G23,[1]Hoja1!$G$1:$I$15872,3,FALSE)</f>
        <v xml:space="preserve">67300 FIDEICOMISO HBMX                                                </v>
      </c>
      <c r="I23" s="102" t="s">
        <v>713</v>
      </c>
      <c r="J23" s="102" t="s">
        <v>711</v>
      </c>
      <c r="K23" s="102"/>
      <c r="L23" s="102"/>
      <c r="M23" s="102"/>
      <c r="N23" s="103"/>
      <c r="O23" s="66" t="s">
        <v>792</v>
      </c>
      <c r="P23" s="102"/>
      <c r="Q23" s="66"/>
      <c r="R23" s="66"/>
      <c r="S23" s="104"/>
      <c r="T23" s="115"/>
      <c r="U23" s="106"/>
      <c r="V23" s="106">
        <v>1800000</v>
      </c>
      <c r="W23" s="66"/>
      <c r="X23" s="66"/>
      <c r="Y23" s="66"/>
      <c r="Z23" s="102"/>
      <c r="AA23" s="66"/>
      <c r="AB23" s="102">
        <v>1</v>
      </c>
      <c r="AC23" s="107"/>
      <c r="AD23" s="108"/>
      <c r="AE23" s="107">
        <v>2.5000000000000001E-2</v>
      </c>
      <c r="AF23" s="107">
        <v>2.7199999999999998E-2</v>
      </c>
      <c r="AG23" s="117"/>
      <c r="AH23" s="117"/>
      <c r="AI23" s="143">
        <f t="shared" si="0"/>
        <v>10.999999999999986</v>
      </c>
      <c r="AJ23" s="66"/>
      <c r="AK23" s="66" t="s">
        <v>149</v>
      </c>
      <c r="AL23" s="102"/>
      <c r="AM23" s="102"/>
      <c r="AN23" s="66"/>
      <c r="AO23" s="66"/>
      <c r="AP23" s="102"/>
      <c r="AQ23" s="112"/>
      <c r="AR23" s="113"/>
      <c r="AS23" s="113"/>
      <c r="AT23" s="113"/>
      <c r="AU23" s="113"/>
      <c r="AV23" s="113"/>
      <c r="AW23" s="113"/>
      <c r="AX23" s="113"/>
      <c r="AY23" s="113"/>
      <c r="AZ23" s="113"/>
      <c r="BA23" s="113"/>
      <c r="BB23" s="113"/>
      <c r="BC23" s="113"/>
      <c r="BD23" s="112"/>
      <c r="BE23" s="113"/>
      <c r="BF23" s="112"/>
      <c r="BG23" s="112"/>
      <c r="BH23" s="112"/>
      <c r="BI23" s="112"/>
      <c r="BJ23" s="112"/>
      <c r="BK23" s="112"/>
      <c r="BL23" s="112"/>
      <c r="BM23" s="114" t="s">
        <v>291</v>
      </c>
      <c r="BN23" s="66"/>
      <c r="BO23" s="66"/>
      <c r="BP23" s="66"/>
      <c r="BQ23" s="65">
        <v>23</v>
      </c>
    </row>
    <row r="24" spans="2:69" ht="63.75" x14ac:dyDescent="0.25">
      <c r="B24" s="100">
        <v>41848</v>
      </c>
      <c r="C24" s="100">
        <v>41848</v>
      </c>
      <c r="D24" s="101" t="s">
        <v>798</v>
      </c>
      <c r="E24" s="101" t="str">
        <f>VLOOKUP(G24,[1]Hoja1!$G$1:$I$15872,2,FALSE)</f>
        <v>AUDITORIA INTERNA (ILOCALIZABLES LI</v>
      </c>
      <c r="F24" s="101"/>
      <c r="G24" s="102">
        <v>436223</v>
      </c>
      <c r="H24" s="101" t="str">
        <f>VLOOKUP(G24,[1]Hoja1!$G$1:$I$15872,3,FALSE)</f>
        <v xml:space="preserve">JOSE MANUEL ORTIZ CASTRO                                              </v>
      </c>
      <c r="I24" s="102" t="s">
        <v>713</v>
      </c>
      <c r="J24" s="102" t="s">
        <v>711</v>
      </c>
      <c r="K24" s="102"/>
      <c r="L24" s="102"/>
      <c r="M24" s="102"/>
      <c r="N24" s="103"/>
      <c r="O24" s="66" t="s">
        <v>792</v>
      </c>
      <c r="P24" s="102"/>
      <c r="Q24" s="66"/>
      <c r="R24" s="66"/>
      <c r="S24" s="104"/>
      <c r="T24" s="115"/>
      <c r="U24" s="106"/>
      <c r="V24" s="106">
        <v>6716239.6600000001</v>
      </c>
      <c r="W24" s="66"/>
      <c r="X24" s="66"/>
      <c r="Y24" s="66"/>
      <c r="Z24" s="66"/>
      <c r="AA24" s="66"/>
      <c r="AB24" s="102">
        <v>1</v>
      </c>
      <c r="AC24" s="107"/>
      <c r="AD24" s="108"/>
      <c r="AE24" s="107">
        <v>2.8000000000000001E-2</v>
      </c>
      <c r="AF24" s="107">
        <v>2.9700000000000001E-2</v>
      </c>
      <c r="AG24" s="117"/>
      <c r="AH24" s="117"/>
      <c r="AI24" s="143">
        <f t="shared" si="0"/>
        <v>31.715576172222224</v>
      </c>
      <c r="AJ24" s="66" t="s">
        <v>799</v>
      </c>
      <c r="AK24" s="66" t="s">
        <v>149</v>
      </c>
      <c r="AL24" s="102"/>
      <c r="AM24" s="102"/>
      <c r="AN24" s="66"/>
      <c r="AO24" s="66"/>
      <c r="AP24" s="102"/>
      <c r="AQ24" s="112"/>
      <c r="AR24" s="113"/>
      <c r="AS24" s="113"/>
      <c r="AT24" s="113"/>
      <c r="AU24" s="113"/>
      <c r="AV24" s="113"/>
      <c r="AW24" s="113"/>
      <c r="AX24" s="113"/>
      <c r="AY24" s="113"/>
      <c r="AZ24" s="113"/>
      <c r="BA24" s="113"/>
      <c r="BB24" s="113"/>
      <c r="BC24" s="113"/>
      <c r="BD24" s="112"/>
      <c r="BE24" s="113"/>
      <c r="BF24" s="112"/>
      <c r="BG24" s="112"/>
      <c r="BH24" s="112"/>
      <c r="BI24" s="112"/>
      <c r="BJ24" s="112"/>
      <c r="BK24" s="112"/>
      <c r="BL24" s="112"/>
      <c r="BM24" s="114"/>
      <c r="BN24" s="66"/>
      <c r="BO24" s="66"/>
      <c r="BP24" s="66"/>
      <c r="BQ24" s="84">
        <v>24</v>
      </c>
    </row>
    <row r="25" spans="2:69" ht="38.25" x14ac:dyDescent="0.25">
      <c r="B25" s="86">
        <v>41848</v>
      </c>
      <c r="C25" s="86">
        <v>41848</v>
      </c>
      <c r="D25" s="87" t="s">
        <v>798</v>
      </c>
      <c r="E25" s="87" t="str">
        <f>VLOOKUP(G25,[1]Hoja1!$G$1:$I$15872,2,FALSE)</f>
        <v xml:space="preserve">HUGO LIRA ROSALINO                 </v>
      </c>
      <c r="F25" s="88" t="s">
        <v>800</v>
      </c>
      <c r="G25" s="88">
        <v>487501</v>
      </c>
      <c r="H25" s="87" t="str">
        <f>VLOOKUP(G25,[1]Hoja1!$G$1:$I$15872,3,FALSE)</f>
        <v xml:space="preserve">MARTHA CASTRO RAMIREZ                                                 </v>
      </c>
      <c r="I25" s="88" t="s">
        <v>713</v>
      </c>
      <c r="J25" s="88" t="s">
        <v>711</v>
      </c>
      <c r="K25" s="88"/>
      <c r="L25" s="88"/>
      <c r="M25" s="88"/>
      <c r="N25" s="142">
        <v>2800000</v>
      </c>
      <c r="O25" s="85" t="s">
        <v>792</v>
      </c>
      <c r="P25" s="88"/>
      <c r="Q25" s="85"/>
      <c r="R25" s="85"/>
      <c r="S25" s="90"/>
      <c r="T25" s="137"/>
      <c r="U25" s="92"/>
      <c r="V25" s="92">
        <v>2791770.43</v>
      </c>
      <c r="W25" s="85"/>
      <c r="X25" s="85"/>
      <c r="Y25" s="85"/>
      <c r="Z25" s="85"/>
      <c r="AA25" s="85"/>
      <c r="AB25" s="88">
        <v>1</v>
      </c>
      <c r="AC25" s="93"/>
      <c r="AD25" s="94"/>
      <c r="AE25" s="93">
        <v>2.8000000000000001E-2</v>
      </c>
      <c r="AF25" s="93">
        <v>2.9700000000000001E-2</v>
      </c>
      <c r="AG25" s="95"/>
      <c r="AH25" s="95"/>
      <c r="AI25" s="141">
        <f t="shared" si="0"/>
        <v>13.183360363888891</v>
      </c>
      <c r="AJ25" s="85" t="s">
        <v>795</v>
      </c>
      <c r="AK25" s="85" t="s">
        <v>149</v>
      </c>
      <c r="AL25" s="88"/>
      <c r="AM25" s="88"/>
      <c r="AN25" s="85"/>
      <c r="AO25" s="85"/>
      <c r="AP25" s="88"/>
      <c r="AQ25" s="97"/>
      <c r="AR25" s="98"/>
      <c r="AS25" s="98"/>
      <c r="AT25" s="98"/>
      <c r="AU25" s="98"/>
      <c r="AV25" s="98" t="s">
        <v>772</v>
      </c>
      <c r="AW25" s="98"/>
      <c r="AX25" s="98"/>
      <c r="AY25" s="98"/>
      <c r="AZ25" s="98"/>
      <c r="BA25" s="98"/>
      <c r="BB25" s="98"/>
      <c r="BC25" s="98"/>
      <c r="BD25" s="97"/>
      <c r="BE25" s="98"/>
      <c r="BF25" s="97"/>
      <c r="BG25" s="97"/>
      <c r="BH25" s="97"/>
      <c r="BI25" s="97"/>
      <c r="BJ25" s="97"/>
      <c r="BK25" s="97"/>
      <c r="BL25" s="97"/>
      <c r="BM25" s="99"/>
      <c r="BN25" s="85"/>
      <c r="BO25" s="85"/>
      <c r="BP25" s="85"/>
      <c r="BQ25" s="65">
        <v>25</v>
      </c>
    </row>
    <row r="26" spans="2:69" ht="63.75" x14ac:dyDescent="0.25">
      <c r="B26" s="86">
        <v>41848</v>
      </c>
      <c r="C26" s="86">
        <v>41848</v>
      </c>
      <c r="D26" s="87" t="s">
        <v>801</v>
      </c>
      <c r="E26" s="87" t="str">
        <f>VLOOKUP(G26,[1]Hoja1!$G$1:$I$15872,2,FALSE)</f>
        <v xml:space="preserve">MINERVA OLVERA BONILLA             </v>
      </c>
      <c r="F26" s="88" t="s">
        <v>802</v>
      </c>
      <c r="G26" s="88">
        <v>433032</v>
      </c>
      <c r="H26" s="87" t="str">
        <f>VLOOKUP(G26,[1]Hoja1!$G$1:$I$15872,3,FALSE)</f>
        <v xml:space="preserve">COLEGIO CRISTOBAL COLON, A.C.                                         </v>
      </c>
      <c r="I26" s="88" t="s">
        <v>713</v>
      </c>
      <c r="J26" s="88" t="s">
        <v>711</v>
      </c>
      <c r="K26" s="88"/>
      <c r="L26" s="88"/>
      <c r="M26" s="88"/>
      <c r="N26" s="89">
        <v>800000</v>
      </c>
      <c r="O26" s="85" t="s">
        <v>792</v>
      </c>
      <c r="P26" s="88"/>
      <c r="Q26" s="85"/>
      <c r="R26" s="85"/>
      <c r="S26" s="90"/>
      <c r="T26" s="137"/>
      <c r="U26" s="92"/>
      <c r="V26" s="92">
        <v>150000</v>
      </c>
      <c r="W26" s="85"/>
      <c r="X26" s="85"/>
      <c r="Y26" s="85"/>
      <c r="Z26" s="88"/>
      <c r="AA26" s="85"/>
      <c r="AB26" s="88">
        <v>1</v>
      </c>
      <c r="AC26" s="93"/>
      <c r="AD26" s="94"/>
      <c r="AE26" s="93">
        <v>1.4E-2</v>
      </c>
      <c r="AF26" s="93">
        <v>1.6E-2</v>
      </c>
      <c r="AG26" s="95"/>
      <c r="AH26" s="95"/>
      <c r="AI26" s="141">
        <f t="shared" si="0"/>
        <v>0.83333333333333337</v>
      </c>
      <c r="AJ26" s="85" t="s">
        <v>793</v>
      </c>
      <c r="AK26" s="85" t="s">
        <v>149</v>
      </c>
      <c r="AL26" s="88"/>
      <c r="AM26" s="88"/>
      <c r="AN26" s="85"/>
      <c r="AO26" s="85"/>
      <c r="AP26" s="88"/>
      <c r="AQ26" s="97"/>
      <c r="AR26" s="98"/>
      <c r="AS26" s="98"/>
      <c r="AT26" s="98" t="s">
        <v>803</v>
      </c>
      <c r="AU26" s="98"/>
      <c r="AV26" s="98" t="s">
        <v>772</v>
      </c>
      <c r="AW26" s="98"/>
      <c r="AX26" s="98"/>
      <c r="AY26" s="98"/>
      <c r="AZ26" s="98"/>
      <c r="BA26" s="98"/>
      <c r="BB26" s="98"/>
      <c r="BC26" s="98"/>
      <c r="BD26" s="97"/>
      <c r="BE26" s="98"/>
      <c r="BF26" s="97"/>
      <c r="BG26" s="97"/>
      <c r="BH26" s="97"/>
      <c r="BI26" s="97"/>
      <c r="BJ26" s="97"/>
      <c r="BK26" s="97"/>
      <c r="BL26" s="97"/>
      <c r="BM26" s="99" t="s">
        <v>291</v>
      </c>
      <c r="BN26" s="85"/>
      <c r="BO26" s="85"/>
      <c r="BP26" s="85"/>
      <c r="BQ26" s="84">
        <v>26</v>
      </c>
    </row>
    <row r="27" spans="2:69" ht="102" x14ac:dyDescent="0.25">
      <c r="B27" s="100">
        <v>41848</v>
      </c>
      <c r="C27" s="100">
        <v>41848</v>
      </c>
      <c r="D27" s="101" t="s">
        <v>804</v>
      </c>
      <c r="E27" s="101" t="str">
        <f>VLOOKUP(G27,[1]Hoja1!$G$1:$I$15872,2,FALSE)</f>
        <v xml:space="preserve">MINERVA OLVERA BONILLA             </v>
      </c>
      <c r="F27" s="102" t="s">
        <v>802</v>
      </c>
      <c r="G27" s="102">
        <v>433032</v>
      </c>
      <c r="H27" s="101" t="str">
        <f>VLOOKUP(G27,[1]Hoja1!$G$1:$I$15872,3,FALSE)</f>
        <v xml:space="preserve">COLEGIO CRISTOBAL COLON, A.C.                                         </v>
      </c>
      <c r="I27" s="102" t="s">
        <v>713</v>
      </c>
      <c r="J27" s="102" t="s">
        <v>711</v>
      </c>
      <c r="K27" s="102"/>
      <c r="L27" s="102"/>
      <c r="M27" s="102"/>
      <c r="N27" s="103" t="s">
        <v>805</v>
      </c>
      <c r="O27" s="66" t="s">
        <v>792</v>
      </c>
      <c r="P27" s="102"/>
      <c r="Q27" s="66"/>
      <c r="R27" s="66" t="s">
        <v>806</v>
      </c>
      <c r="S27" s="104" t="s">
        <v>807</v>
      </c>
      <c r="T27" s="115"/>
      <c r="U27" s="106"/>
      <c r="V27" s="144">
        <v>100000</v>
      </c>
      <c r="W27" s="66"/>
      <c r="X27" s="66"/>
      <c r="Y27" s="66"/>
      <c r="Z27" s="102"/>
      <c r="AA27" s="66"/>
      <c r="AB27" s="102">
        <v>2</v>
      </c>
      <c r="AC27" s="107"/>
      <c r="AD27" s="108"/>
      <c r="AE27" s="107">
        <v>0.01</v>
      </c>
      <c r="AF27" s="107">
        <v>1.4999999999999999E-2</v>
      </c>
      <c r="AG27" s="111">
        <v>12.9445</v>
      </c>
      <c r="AH27" s="145">
        <v>13.0578</v>
      </c>
      <c r="AI27" s="111">
        <f>((AF27-AE27)*V27/360*AB27)*AG27</f>
        <v>35.956944444444446</v>
      </c>
      <c r="AJ27" s="66"/>
      <c r="AK27" s="66" t="s">
        <v>719</v>
      </c>
      <c r="AL27" s="102"/>
      <c r="AM27" s="102"/>
      <c r="AN27" s="66"/>
      <c r="AO27" s="66"/>
      <c r="AP27" s="102"/>
      <c r="AQ27" s="112"/>
      <c r="AR27" s="113"/>
      <c r="AS27" s="113"/>
      <c r="AT27" s="113" t="s">
        <v>808</v>
      </c>
      <c r="AU27" s="113"/>
      <c r="AV27" s="113" t="s">
        <v>809</v>
      </c>
      <c r="AW27" s="113"/>
      <c r="AX27" s="113"/>
      <c r="AY27" s="113"/>
      <c r="AZ27" s="113"/>
      <c r="BA27" s="113"/>
      <c r="BB27" s="113"/>
      <c r="BC27" s="113"/>
      <c r="BD27" s="112"/>
      <c r="BE27" s="113"/>
      <c r="BF27" s="112"/>
      <c r="BG27" s="112"/>
      <c r="BH27" s="112"/>
      <c r="BI27" s="112"/>
      <c r="BJ27" s="112"/>
      <c r="BK27" s="112"/>
      <c r="BL27" s="112"/>
      <c r="BM27" s="114"/>
      <c r="BN27" s="66"/>
      <c r="BO27" s="66"/>
      <c r="BP27" s="66"/>
      <c r="BQ27" s="65">
        <v>27</v>
      </c>
    </row>
    <row r="28" spans="2:69" ht="38.25" x14ac:dyDescent="0.25">
      <c r="B28" s="100">
        <v>41848</v>
      </c>
      <c r="C28" s="100">
        <v>41848</v>
      </c>
      <c r="D28" s="101" t="s">
        <v>810</v>
      </c>
      <c r="E28" s="101" t="str">
        <f>VLOOKUP(G28,[1]Hoja1!$G$1:$I$15872,2,FALSE)</f>
        <v xml:space="preserve">MINERVA OLVERA BONILLA             </v>
      </c>
      <c r="F28" s="102" t="s">
        <v>802</v>
      </c>
      <c r="G28" s="102">
        <v>433032</v>
      </c>
      <c r="H28" s="101" t="str">
        <f>VLOOKUP(G28,[1]Hoja1!$G$1:$I$15872,3,FALSE)</f>
        <v xml:space="preserve">COLEGIO CRISTOBAL COLON, A.C.                                         </v>
      </c>
      <c r="I28" s="102" t="s">
        <v>713</v>
      </c>
      <c r="J28" s="102" t="s">
        <v>711</v>
      </c>
      <c r="K28" s="102"/>
      <c r="L28" s="102"/>
      <c r="M28" s="102"/>
      <c r="N28" s="103"/>
      <c r="O28" s="66" t="s">
        <v>792</v>
      </c>
      <c r="P28" s="102"/>
      <c r="Q28" s="66"/>
      <c r="R28" s="66"/>
      <c r="S28" s="104"/>
      <c r="T28" s="115"/>
      <c r="U28" s="106"/>
      <c r="V28" s="106"/>
      <c r="W28" s="66"/>
      <c r="X28" s="66"/>
      <c r="Y28" s="66"/>
      <c r="Z28" s="102"/>
      <c r="AA28" s="66"/>
      <c r="AB28" s="102">
        <v>2</v>
      </c>
      <c r="AC28" s="107"/>
      <c r="AD28" s="108"/>
      <c r="AE28" s="107"/>
      <c r="AF28" s="107"/>
      <c r="AG28" s="117"/>
      <c r="AH28" s="117"/>
      <c r="AI28" s="111"/>
      <c r="AJ28" s="66"/>
      <c r="AK28" s="66" t="s">
        <v>719</v>
      </c>
      <c r="AL28" s="102"/>
      <c r="AM28" s="102"/>
      <c r="AN28" s="66"/>
      <c r="AO28" s="66"/>
      <c r="AP28" s="102"/>
      <c r="AQ28" s="112"/>
      <c r="AR28" s="113"/>
      <c r="AS28" s="113"/>
      <c r="AT28" s="113"/>
      <c r="AU28" s="113"/>
      <c r="AV28" s="113"/>
      <c r="AW28" s="113"/>
      <c r="AX28" s="113"/>
      <c r="AY28" s="113"/>
      <c r="AZ28" s="113"/>
      <c r="BA28" s="113"/>
      <c r="BB28" s="113"/>
      <c r="BC28" s="113"/>
      <c r="BD28" s="112"/>
      <c r="BE28" s="113"/>
      <c r="BF28" s="112"/>
      <c r="BG28" s="112"/>
      <c r="BH28" s="112"/>
      <c r="BI28" s="112"/>
      <c r="BJ28" s="112"/>
      <c r="BK28" s="112"/>
      <c r="BL28" s="112"/>
      <c r="BM28" s="114"/>
      <c r="BN28" s="66"/>
      <c r="BO28" s="66"/>
      <c r="BP28" s="66"/>
      <c r="BQ28" s="84">
        <v>28</v>
      </c>
    </row>
    <row r="29" spans="2:69" ht="38.25" x14ac:dyDescent="0.25">
      <c r="B29" s="100">
        <v>41848</v>
      </c>
      <c r="C29" s="100">
        <v>41848</v>
      </c>
      <c r="D29" s="101" t="s">
        <v>811</v>
      </c>
      <c r="E29" s="101" t="str">
        <f>VLOOKUP(G29,[1]Hoja1!$G$1:$I$15872,2,FALSE)</f>
        <v xml:space="preserve">MINERVA OLVERA BONILLA             </v>
      </c>
      <c r="F29" s="102" t="s">
        <v>802</v>
      </c>
      <c r="G29" s="102">
        <v>433032</v>
      </c>
      <c r="H29" s="101" t="str">
        <f>VLOOKUP(G29,[1]Hoja1!$G$1:$I$15872,3,FALSE)</f>
        <v xml:space="preserve">COLEGIO CRISTOBAL COLON, A.C.                                         </v>
      </c>
      <c r="I29" s="102" t="s">
        <v>713</v>
      </c>
      <c r="J29" s="102" t="s">
        <v>711</v>
      </c>
      <c r="K29" s="102"/>
      <c r="L29" s="102"/>
      <c r="M29" s="102"/>
      <c r="N29" s="103"/>
      <c r="O29" s="66" t="s">
        <v>36</v>
      </c>
      <c r="P29" s="102">
        <v>1</v>
      </c>
      <c r="Q29" s="66" t="s">
        <v>812</v>
      </c>
      <c r="R29" s="66" t="s">
        <v>813</v>
      </c>
      <c r="S29" s="104">
        <v>14431</v>
      </c>
      <c r="T29" s="115">
        <v>15125.883333333331</v>
      </c>
      <c r="U29" s="106">
        <v>9.9167762103149908</v>
      </c>
      <c r="V29" s="106">
        <v>150000</v>
      </c>
      <c r="W29" s="66"/>
      <c r="X29" s="66"/>
      <c r="Y29" s="66"/>
      <c r="Z29" s="102"/>
      <c r="AA29" s="66"/>
      <c r="AB29" s="102">
        <v>91</v>
      </c>
      <c r="AC29" s="107"/>
      <c r="AD29" s="108"/>
      <c r="AE29" s="107">
        <v>2.5000000000000001E-2</v>
      </c>
      <c r="AF29" s="107">
        <v>0.03</v>
      </c>
      <c r="AG29" s="117"/>
      <c r="AH29" s="117"/>
      <c r="AI29" s="111"/>
      <c r="AJ29" s="66"/>
      <c r="AK29" s="66" t="s">
        <v>149</v>
      </c>
      <c r="AL29" s="102"/>
      <c r="AM29" s="102"/>
      <c r="AN29" s="66"/>
      <c r="AO29" s="66"/>
      <c r="AP29" s="102"/>
      <c r="AQ29" s="112"/>
      <c r="AR29" s="113"/>
      <c r="AS29" s="113"/>
      <c r="AT29" s="113"/>
      <c r="AU29" s="113"/>
      <c r="AV29" s="113"/>
      <c r="AW29" s="113"/>
      <c r="AX29" s="113"/>
      <c r="AY29" s="113"/>
      <c r="AZ29" s="113"/>
      <c r="BA29" s="113"/>
      <c r="BB29" s="113"/>
      <c r="BC29" s="113"/>
      <c r="BD29" s="112"/>
      <c r="BE29" s="113"/>
      <c r="BF29" s="112"/>
      <c r="BG29" s="112"/>
      <c r="BH29" s="112"/>
      <c r="BI29" s="112"/>
      <c r="BJ29" s="112"/>
      <c r="BK29" s="112"/>
      <c r="BL29" s="112"/>
      <c r="BM29" s="114" t="s">
        <v>291</v>
      </c>
      <c r="BN29" s="66"/>
      <c r="BO29" s="66"/>
      <c r="BP29" s="66"/>
      <c r="BQ29" s="65">
        <v>29</v>
      </c>
    </row>
    <row r="30" spans="2:69" ht="38.25" x14ac:dyDescent="0.25">
      <c r="B30" s="100">
        <v>41848</v>
      </c>
      <c r="C30" s="100">
        <v>41848</v>
      </c>
      <c r="D30" s="101" t="s">
        <v>814</v>
      </c>
      <c r="E30" s="101" t="str">
        <f>VLOOKUP(G30,[1]Hoja1!$G$1:$I$15872,2,FALSE)</f>
        <v xml:space="preserve">MINERVA OLVERA BONILLA             </v>
      </c>
      <c r="F30" s="102" t="s">
        <v>802</v>
      </c>
      <c r="G30" s="102">
        <v>433032</v>
      </c>
      <c r="H30" s="101" t="str">
        <f>VLOOKUP(G30,[1]Hoja1!$G$1:$I$15872,3,FALSE)</f>
        <v xml:space="preserve">COLEGIO CRISTOBAL COLON, A.C.                                         </v>
      </c>
      <c r="I30" s="102" t="s">
        <v>713</v>
      </c>
      <c r="J30" s="102" t="s">
        <v>711</v>
      </c>
      <c r="K30" s="102"/>
      <c r="L30" s="102"/>
      <c r="M30" s="102"/>
      <c r="N30" s="103"/>
      <c r="O30" s="66" t="s">
        <v>36</v>
      </c>
      <c r="P30" s="102">
        <v>1</v>
      </c>
      <c r="Q30" s="66" t="s">
        <v>815</v>
      </c>
      <c r="R30" s="66" t="s">
        <v>816</v>
      </c>
      <c r="S30" s="104">
        <v>10</v>
      </c>
      <c r="T30" s="115"/>
      <c r="U30" s="106"/>
      <c r="V30" s="106">
        <v>100000</v>
      </c>
      <c r="W30" s="66"/>
      <c r="X30" s="66"/>
      <c r="Y30" s="66"/>
      <c r="Z30" s="102"/>
      <c r="AA30" s="66"/>
      <c r="AB30" s="102"/>
      <c r="AC30" s="107">
        <v>-5.0000000000000001E-4</v>
      </c>
      <c r="AD30" s="108">
        <v>3.2910000000000002E-2</v>
      </c>
      <c r="AE30" s="107">
        <f>AC30+AD30</f>
        <v>3.2410000000000001E-2</v>
      </c>
      <c r="AF30" s="107">
        <v>5.0000000000000001E-4</v>
      </c>
      <c r="AG30" s="117"/>
      <c r="AH30" s="117"/>
      <c r="AI30" s="111"/>
      <c r="AJ30" s="66"/>
      <c r="AK30" s="66" t="s">
        <v>149</v>
      </c>
      <c r="AL30" s="102"/>
      <c r="AM30" s="102"/>
      <c r="AN30" s="66"/>
      <c r="AO30" s="66"/>
      <c r="AP30" s="102"/>
      <c r="AQ30" s="112"/>
      <c r="AR30" s="113"/>
      <c r="AS30" s="113"/>
      <c r="AT30" s="113"/>
      <c r="AU30" s="113"/>
      <c r="AV30" s="113"/>
      <c r="AW30" s="113"/>
      <c r="AX30" s="113"/>
      <c r="AY30" s="113"/>
      <c r="AZ30" s="113"/>
      <c r="BA30" s="113"/>
      <c r="BB30" s="113"/>
      <c r="BC30" s="113"/>
      <c r="BD30" s="112"/>
      <c r="BE30" s="113"/>
      <c r="BF30" s="112"/>
      <c r="BG30" s="112"/>
      <c r="BH30" s="112"/>
      <c r="BI30" s="112"/>
      <c r="BJ30" s="112"/>
      <c r="BK30" s="112"/>
      <c r="BL30" s="112"/>
      <c r="BM30" s="114" t="s">
        <v>291</v>
      </c>
      <c r="BN30" s="66"/>
      <c r="BO30" s="66"/>
      <c r="BP30" s="66"/>
      <c r="BQ30" s="84">
        <v>30</v>
      </c>
    </row>
    <row r="31" spans="2:69" ht="51" x14ac:dyDescent="0.25">
      <c r="B31" s="100">
        <v>41848</v>
      </c>
      <c r="C31" s="100">
        <v>41848</v>
      </c>
      <c r="D31" s="101" t="s">
        <v>817</v>
      </c>
      <c r="E31" s="101" t="str">
        <f>VLOOKUP(G31,[1]Hoja1!$G$1:$I$15872,2,FALSE)</f>
        <v xml:space="preserve">MINERVA OLVERA BONILLA             </v>
      </c>
      <c r="F31" s="102" t="s">
        <v>802</v>
      </c>
      <c r="G31" s="102">
        <v>433032</v>
      </c>
      <c r="H31" s="101" t="str">
        <f>VLOOKUP(G31,[1]Hoja1!$G$1:$I$15872,3,FALSE)</f>
        <v xml:space="preserve">COLEGIO CRISTOBAL COLON, A.C.                                         </v>
      </c>
      <c r="I31" s="102" t="s">
        <v>713</v>
      </c>
      <c r="J31" s="102" t="s">
        <v>711</v>
      </c>
      <c r="K31" s="102"/>
      <c r="L31" s="102"/>
      <c r="M31" s="102"/>
      <c r="N31" s="103"/>
      <c r="O31" s="66" t="s">
        <v>36</v>
      </c>
      <c r="P31" s="102">
        <v>1</v>
      </c>
      <c r="Q31" s="66" t="s">
        <v>815</v>
      </c>
      <c r="R31" s="66" t="s">
        <v>818</v>
      </c>
      <c r="S31" s="104">
        <v>10</v>
      </c>
      <c r="T31" s="115"/>
      <c r="U31" s="106"/>
      <c r="V31" s="106">
        <v>125000</v>
      </c>
      <c r="W31" s="66"/>
      <c r="X31" s="66"/>
      <c r="Y31" s="66"/>
      <c r="Z31" s="102"/>
      <c r="AA31" s="66"/>
      <c r="AB31" s="102"/>
      <c r="AC31" s="107">
        <v>5.0000000000000001E-4</v>
      </c>
      <c r="AD31" s="108">
        <v>3.2910000000000002E-2</v>
      </c>
      <c r="AE31" s="107">
        <f>AC31+AD31</f>
        <v>3.3410000000000002E-2</v>
      </c>
      <c r="AF31" s="107">
        <v>1.5E-3</v>
      </c>
      <c r="AG31" s="117"/>
      <c r="AH31" s="117"/>
      <c r="AI31" s="111"/>
      <c r="AJ31" s="66"/>
      <c r="AK31" s="66" t="s">
        <v>719</v>
      </c>
      <c r="AL31" s="102"/>
      <c r="AM31" s="102"/>
      <c r="AN31" s="66"/>
      <c r="AO31" s="66"/>
      <c r="AP31" s="102"/>
      <c r="AQ31" s="112"/>
      <c r="AR31" s="113"/>
      <c r="AS31" s="113"/>
      <c r="AT31" s="113"/>
      <c r="AU31" s="113"/>
      <c r="AV31" s="113"/>
      <c r="AW31" s="113"/>
      <c r="AX31" s="113"/>
      <c r="AY31" s="113"/>
      <c r="AZ31" s="113"/>
      <c r="BA31" s="113"/>
      <c r="BB31" s="113"/>
      <c r="BC31" s="113"/>
      <c r="BD31" s="112"/>
      <c r="BE31" s="113"/>
      <c r="BF31" s="112"/>
      <c r="BG31" s="112"/>
      <c r="BH31" s="112"/>
      <c r="BI31" s="112"/>
      <c r="BJ31" s="112"/>
      <c r="BK31" s="112"/>
      <c r="BL31" s="112"/>
      <c r="BM31" s="114"/>
      <c r="BN31" s="66"/>
      <c r="BO31" s="66"/>
      <c r="BP31" s="66"/>
      <c r="BQ31" s="65">
        <v>31</v>
      </c>
    </row>
    <row r="32" spans="2:69" ht="51" x14ac:dyDescent="0.25">
      <c r="B32" s="100">
        <v>41848</v>
      </c>
      <c r="C32" s="100">
        <v>41848</v>
      </c>
      <c r="D32" s="101" t="s">
        <v>819</v>
      </c>
      <c r="E32" s="101" t="str">
        <f>VLOOKUP(G32,[1]Hoja1!$G$1:$I$15872,2,FALSE)</f>
        <v xml:space="preserve">ADRIANA I. MEJIA CASTILLO          </v>
      </c>
      <c r="F32" s="102" t="s">
        <v>820</v>
      </c>
      <c r="G32" s="102">
        <v>457993</v>
      </c>
      <c r="H32" s="101" t="str">
        <f>VLOOKUP(G32,[1]Hoja1!$G$1:$I$15872,3,FALSE)</f>
        <v xml:space="preserve">INSTITUTO VIDA NUEVA MONTERREY, A.C.                                  </v>
      </c>
      <c r="I32" s="102" t="s">
        <v>713</v>
      </c>
      <c r="J32" s="102" t="s">
        <v>711</v>
      </c>
      <c r="K32" s="102"/>
      <c r="L32" s="102"/>
      <c r="M32" s="102"/>
      <c r="N32" s="103">
        <v>7000000</v>
      </c>
      <c r="O32" s="66" t="s">
        <v>36</v>
      </c>
      <c r="P32" s="102">
        <v>3</v>
      </c>
      <c r="Q32" s="66" t="s">
        <v>821</v>
      </c>
      <c r="R32" s="66" t="s">
        <v>816</v>
      </c>
      <c r="S32" s="104">
        <v>13</v>
      </c>
      <c r="T32" s="115"/>
      <c r="U32" s="106"/>
      <c r="V32" s="106">
        <v>1800000</v>
      </c>
      <c r="W32" s="66"/>
      <c r="X32" s="66"/>
      <c r="Y32" s="66"/>
      <c r="Z32" s="102"/>
      <c r="AA32" s="66"/>
      <c r="AB32" s="102"/>
      <c r="AC32" s="107"/>
      <c r="AD32" s="108"/>
      <c r="AE32" s="107">
        <v>0.05</v>
      </c>
      <c r="AF32" s="107">
        <v>5.5E-2</v>
      </c>
      <c r="AG32" s="117"/>
      <c r="AH32" s="117"/>
      <c r="AI32" s="111"/>
      <c r="AJ32" s="66"/>
      <c r="AK32" s="66" t="s">
        <v>719</v>
      </c>
      <c r="AL32" s="102"/>
      <c r="AM32" s="102"/>
      <c r="AN32" s="66"/>
      <c r="AO32" s="66"/>
      <c r="AP32" s="102"/>
      <c r="AQ32" s="112"/>
      <c r="AR32" s="113"/>
      <c r="AS32" s="113"/>
      <c r="AT32" s="113"/>
      <c r="AU32" s="113"/>
      <c r="AV32" s="113"/>
      <c r="AW32" s="113"/>
      <c r="AX32" s="113"/>
      <c r="AY32" s="113"/>
      <c r="AZ32" s="113"/>
      <c r="BA32" s="113"/>
      <c r="BB32" s="113"/>
      <c r="BC32" s="113"/>
      <c r="BD32" s="112"/>
      <c r="BE32" s="113"/>
      <c r="BF32" s="112"/>
      <c r="BG32" s="112"/>
      <c r="BH32" s="112"/>
      <c r="BI32" s="112"/>
      <c r="BJ32" s="112"/>
      <c r="BK32" s="112"/>
      <c r="BL32" s="112"/>
      <c r="BM32" s="114"/>
      <c r="BN32" s="66"/>
      <c r="BO32" s="66"/>
      <c r="BP32" s="66"/>
      <c r="BQ32" s="84">
        <v>32</v>
      </c>
    </row>
    <row r="33" spans="2:69" ht="51" x14ac:dyDescent="0.25">
      <c r="B33" s="86">
        <v>41848</v>
      </c>
      <c r="C33" s="86">
        <v>41848</v>
      </c>
      <c r="D33" s="87" t="s">
        <v>822</v>
      </c>
      <c r="E33" s="87" t="str">
        <f>VLOOKUP(G33,[1]Hoja1!$G$1:$I$15872,2,FALSE)</f>
        <v xml:space="preserve">ADRIANA I. MEJIA CASTILLO          </v>
      </c>
      <c r="F33" s="88" t="s">
        <v>820</v>
      </c>
      <c r="G33" s="88">
        <v>457993</v>
      </c>
      <c r="H33" s="87" t="str">
        <f>VLOOKUP(G33,[1]Hoja1!$G$1:$I$15872,3,FALSE)</f>
        <v xml:space="preserve">INSTITUTO VIDA NUEVA MONTERREY, A.C.                                  </v>
      </c>
      <c r="I33" s="88" t="s">
        <v>713</v>
      </c>
      <c r="J33" s="88" t="s">
        <v>711</v>
      </c>
      <c r="K33" s="88"/>
      <c r="L33" s="88"/>
      <c r="M33" s="88"/>
      <c r="N33" s="89">
        <v>1000000</v>
      </c>
      <c r="O33" s="85" t="s">
        <v>36</v>
      </c>
      <c r="P33" s="88">
        <v>1</v>
      </c>
      <c r="Q33" s="85" t="s">
        <v>823</v>
      </c>
      <c r="R33" s="85" t="s">
        <v>824</v>
      </c>
      <c r="S33" s="90">
        <v>10</v>
      </c>
      <c r="T33" s="137"/>
      <c r="U33" s="92"/>
      <c r="V33" s="92">
        <v>1000000</v>
      </c>
      <c r="W33" s="85"/>
      <c r="X33" s="85"/>
      <c r="Y33" s="85"/>
      <c r="Z33" s="88"/>
      <c r="AA33" s="85"/>
      <c r="AB33" s="88"/>
      <c r="AC33" s="93">
        <v>-5.0000000000000001E-4</v>
      </c>
      <c r="AD33" s="94">
        <v>3.2910000000000002E-2</v>
      </c>
      <c r="AE33" s="93">
        <f>AC33+AD33</f>
        <v>3.2410000000000001E-2</v>
      </c>
      <c r="AF33" s="93">
        <v>5.0000000000000001E-4</v>
      </c>
      <c r="AG33" s="95"/>
      <c r="AH33" s="95"/>
      <c r="AI33" s="96"/>
      <c r="AJ33" s="85"/>
      <c r="AK33" s="85" t="s">
        <v>149</v>
      </c>
      <c r="AL33" s="88"/>
      <c r="AM33" s="88"/>
      <c r="AN33" s="85"/>
      <c r="AO33" s="85"/>
      <c r="AP33" s="88"/>
      <c r="AQ33" s="97"/>
      <c r="AR33" s="98"/>
      <c r="AS33" s="98"/>
      <c r="AT33" s="98"/>
      <c r="AU33" s="98"/>
      <c r="AV33" s="98"/>
      <c r="AW33" s="98"/>
      <c r="AX33" s="98"/>
      <c r="AY33" s="98"/>
      <c r="AZ33" s="98"/>
      <c r="BA33" s="98"/>
      <c r="BB33" s="98"/>
      <c r="BC33" s="98"/>
      <c r="BD33" s="97"/>
      <c r="BE33" s="98"/>
      <c r="BF33" s="97"/>
      <c r="BG33" s="97"/>
      <c r="BH33" s="97"/>
      <c r="BI33" s="97"/>
      <c r="BJ33" s="97"/>
      <c r="BK33" s="97"/>
      <c r="BL33" s="97"/>
      <c r="BM33" s="99" t="s">
        <v>291</v>
      </c>
      <c r="BN33" s="85"/>
      <c r="BO33" s="85"/>
      <c r="BP33" s="85"/>
      <c r="BQ33" s="65">
        <v>33</v>
      </c>
    </row>
    <row r="34" spans="2:69" ht="51" x14ac:dyDescent="0.25">
      <c r="B34" s="100">
        <v>41848</v>
      </c>
      <c r="C34" s="100">
        <v>41848</v>
      </c>
      <c r="D34" s="101" t="s">
        <v>825</v>
      </c>
      <c r="E34" s="101" t="str">
        <f>VLOOKUP(G34,[1]Hoja1!$G$1:$I$15872,2,FALSE)</f>
        <v xml:space="preserve">ADRIANA I. MEJIA CASTILLO          </v>
      </c>
      <c r="F34" s="102" t="s">
        <v>820</v>
      </c>
      <c r="G34" s="102">
        <v>457993</v>
      </c>
      <c r="H34" s="101" t="str">
        <f>VLOOKUP(G34,[1]Hoja1!$G$1:$I$15872,3,FALSE)</f>
        <v xml:space="preserve">INSTITUTO VIDA NUEVA MONTERREY, A.C.                                  </v>
      </c>
      <c r="I34" s="102" t="s">
        <v>713</v>
      </c>
      <c r="J34" s="102" t="s">
        <v>711</v>
      </c>
      <c r="K34" s="102"/>
      <c r="L34" s="102"/>
      <c r="M34" s="102"/>
      <c r="N34" s="103"/>
      <c r="O34" s="66" t="s">
        <v>36</v>
      </c>
      <c r="P34" s="102">
        <v>3</v>
      </c>
      <c r="Q34" s="66" t="s">
        <v>826</v>
      </c>
      <c r="R34" s="66" t="s">
        <v>827</v>
      </c>
      <c r="S34" s="104">
        <v>10</v>
      </c>
      <c r="T34" s="115"/>
      <c r="U34" s="106"/>
      <c r="V34" s="106">
        <v>1500000</v>
      </c>
      <c r="W34" s="66"/>
      <c r="X34" s="66"/>
      <c r="Y34" s="66"/>
      <c r="Z34" s="102"/>
      <c r="AA34" s="66"/>
      <c r="AB34" s="102"/>
      <c r="AC34" s="107"/>
      <c r="AD34" s="108"/>
      <c r="AE34" s="107">
        <v>4.2500000000000003E-2</v>
      </c>
      <c r="AF34" s="107">
        <v>4.4999999999999998E-2</v>
      </c>
      <c r="AG34" s="117"/>
      <c r="AH34" s="117"/>
      <c r="AI34" s="111"/>
      <c r="AJ34" s="66"/>
      <c r="AK34" s="66" t="s">
        <v>719</v>
      </c>
      <c r="AL34" s="102"/>
      <c r="AM34" s="102"/>
      <c r="AN34" s="66"/>
      <c r="AO34" s="66"/>
      <c r="AP34" s="102"/>
      <c r="AQ34" s="112"/>
      <c r="AR34" s="113"/>
      <c r="AS34" s="113"/>
      <c r="AT34" s="113"/>
      <c r="AU34" s="113"/>
      <c r="AV34" s="113"/>
      <c r="AW34" s="113"/>
      <c r="AX34" s="113"/>
      <c r="AY34" s="113"/>
      <c r="AZ34" s="113"/>
      <c r="BA34" s="113"/>
      <c r="BB34" s="113"/>
      <c r="BC34" s="113"/>
      <c r="BD34" s="112"/>
      <c r="BE34" s="113"/>
      <c r="BF34" s="112"/>
      <c r="BG34" s="112"/>
      <c r="BH34" s="112"/>
      <c r="BI34" s="112"/>
      <c r="BJ34" s="112"/>
      <c r="BK34" s="112"/>
      <c r="BL34" s="112"/>
      <c r="BM34" s="114"/>
      <c r="BN34" s="66"/>
      <c r="BO34" s="66"/>
      <c r="BP34" s="66"/>
      <c r="BQ34" s="84">
        <v>34</v>
      </c>
    </row>
    <row r="35" spans="2:69" ht="51" x14ac:dyDescent="0.25">
      <c r="B35" s="100">
        <v>41848</v>
      </c>
      <c r="C35" s="100">
        <v>41848</v>
      </c>
      <c r="D35" s="101" t="s">
        <v>828</v>
      </c>
      <c r="E35" s="101" t="str">
        <f>VLOOKUP(G35,[1]Hoja1!$G$1:$I$15872,2,FALSE)</f>
        <v xml:space="preserve">ADRIANA I. MEJIA CASTILLO          </v>
      </c>
      <c r="F35" s="102" t="s">
        <v>820</v>
      </c>
      <c r="G35" s="102">
        <v>457993</v>
      </c>
      <c r="H35" s="101" t="str">
        <f>VLOOKUP(G35,[1]Hoja1!$G$1:$I$15872,3,FALSE)</f>
        <v xml:space="preserve">INSTITUTO VIDA NUEVA MONTERREY, A.C.                                  </v>
      </c>
      <c r="I35" s="102" t="s">
        <v>713</v>
      </c>
      <c r="J35" s="102" t="s">
        <v>711</v>
      </c>
      <c r="K35" s="102"/>
      <c r="L35" s="102"/>
      <c r="M35" s="102"/>
      <c r="N35" s="103"/>
      <c r="O35" s="66" t="s">
        <v>36</v>
      </c>
      <c r="P35" s="102">
        <v>3</v>
      </c>
      <c r="Q35" s="66" t="s">
        <v>829</v>
      </c>
      <c r="R35" s="66" t="s">
        <v>830</v>
      </c>
      <c r="S35" s="104" t="s">
        <v>831</v>
      </c>
      <c r="T35" s="115"/>
      <c r="U35" s="106"/>
      <c r="V35" s="106">
        <v>2500000</v>
      </c>
      <c r="W35" s="66"/>
      <c r="X35" s="66"/>
      <c r="Y35" s="66"/>
      <c r="Z35" s="102"/>
      <c r="AA35" s="66"/>
      <c r="AB35" s="102"/>
      <c r="AC35" s="107"/>
      <c r="AD35" s="108"/>
      <c r="AE35" s="107">
        <v>0.02</v>
      </c>
      <c r="AF35" s="107">
        <v>2.8000000000000001E-2</v>
      </c>
      <c r="AG35" s="117"/>
      <c r="AH35" s="117"/>
      <c r="AI35" s="111"/>
      <c r="AJ35" s="66"/>
      <c r="AK35" s="66" t="s">
        <v>719</v>
      </c>
      <c r="AL35" s="102"/>
      <c r="AM35" s="102"/>
      <c r="AN35" s="66"/>
      <c r="AO35" s="66"/>
      <c r="AP35" s="102"/>
      <c r="AQ35" s="112"/>
      <c r="AR35" s="113"/>
      <c r="AS35" s="113"/>
      <c r="AT35" s="113"/>
      <c r="AU35" s="113"/>
      <c r="AV35" s="113"/>
      <c r="AW35" s="113"/>
      <c r="AX35" s="113"/>
      <c r="AY35" s="113"/>
      <c r="AZ35" s="113"/>
      <c r="BA35" s="113"/>
      <c r="BB35" s="113"/>
      <c r="BC35" s="113"/>
      <c r="BD35" s="112"/>
      <c r="BE35" s="113"/>
      <c r="BF35" s="112"/>
      <c r="BG35" s="112"/>
      <c r="BH35" s="112"/>
      <c r="BI35" s="112"/>
      <c r="BJ35" s="112"/>
      <c r="BK35" s="112"/>
      <c r="BL35" s="112"/>
      <c r="BM35" s="114"/>
      <c r="BN35" s="66"/>
      <c r="BO35" s="66"/>
      <c r="BP35" s="66"/>
      <c r="BQ35" s="65">
        <v>35</v>
      </c>
    </row>
    <row r="36" spans="2:69" ht="76.5" x14ac:dyDescent="0.25">
      <c r="B36" s="100">
        <v>41848</v>
      </c>
      <c r="C36" s="100">
        <v>41848</v>
      </c>
      <c r="D36" s="101" t="s">
        <v>43</v>
      </c>
      <c r="E36" s="101" t="str">
        <f>VLOOKUP(G36,[1]Hoja1!$G$1:$I$15872,2,FALSE)</f>
        <v xml:space="preserve">ABRAHAM AARON SHUBICH Y JALIF      </v>
      </c>
      <c r="F36" s="102" t="s">
        <v>832</v>
      </c>
      <c r="G36" s="102">
        <v>472602</v>
      </c>
      <c r="H36" s="101" t="str">
        <f>VLOOKUP(G36,[1]Hoja1!$G$1:$I$15872,3,FALSE)</f>
        <v xml:space="preserve">PRODUCTOS PESQUEROS MAREDEN S.A. DE C.V.(FONDO DE AHORRO)             </v>
      </c>
      <c r="I36" s="102" t="s">
        <v>713</v>
      </c>
      <c r="J36" s="102" t="s">
        <v>711</v>
      </c>
      <c r="K36" s="102"/>
      <c r="L36" s="102"/>
      <c r="M36" s="102"/>
      <c r="N36" s="103">
        <v>6000000</v>
      </c>
      <c r="O36" s="66" t="s">
        <v>36</v>
      </c>
      <c r="P36" s="102">
        <v>1</v>
      </c>
      <c r="Q36" s="66" t="s">
        <v>44</v>
      </c>
      <c r="R36" s="66" t="s">
        <v>45</v>
      </c>
      <c r="S36" s="104">
        <v>11</v>
      </c>
      <c r="T36" s="115"/>
      <c r="U36" s="106"/>
      <c r="V36" s="106">
        <v>1500000</v>
      </c>
      <c r="W36" s="66"/>
      <c r="X36" s="66"/>
      <c r="Y36" s="66"/>
      <c r="Z36" s="102"/>
      <c r="AA36" s="66"/>
      <c r="AB36" s="102"/>
      <c r="AC36" s="107">
        <v>1.7500000000000002E-2</v>
      </c>
      <c r="AD36" s="108">
        <v>3.2910000000000002E-2</v>
      </c>
      <c r="AE36" s="107">
        <f>AC36+AD36</f>
        <v>5.0410000000000003E-2</v>
      </c>
      <c r="AF36" s="107">
        <v>0.01</v>
      </c>
      <c r="AG36" s="117"/>
      <c r="AH36" s="117"/>
      <c r="AI36" s="111"/>
      <c r="AJ36" s="66"/>
      <c r="AK36" s="66" t="s">
        <v>719</v>
      </c>
      <c r="AL36" s="102"/>
      <c r="AM36" s="102"/>
      <c r="AN36" s="66"/>
      <c r="AO36" s="66"/>
      <c r="AP36" s="102"/>
      <c r="AQ36" s="112"/>
      <c r="AR36" s="113"/>
      <c r="AS36" s="113"/>
      <c r="AT36" s="113"/>
      <c r="AU36" s="113"/>
      <c r="AV36" s="113"/>
      <c r="AW36" s="113"/>
      <c r="AX36" s="113"/>
      <c r="AY36" s="113"/>
      <c r="AZ36" s="113"/>
      <c r="BA36" s="113"/>
      <c r="BB36" s="113"/>
      <c r="BC36" s="113"/>
      <c r="BD36" s="112"/>
      <c r="BE36" s="113"/>
      <c r="BF36" s="112"/>
      <c r="BG36" s="112"/>
      <c r="BH36" s="112"/>
      <c r="BI36" s="112"/>
      <c r="BJ36" s="112"/>
      <c r="BK36" s="112"/>
      <c r="BL36" s="112"/>
      <c r="BM36" s="114" t="s">
        <v>291</v>
      </c>
      <c r="BN36" s="66"/>
      <c r="BO36" s="66"/>
      <c r="BP36" s="66"/>
      <c r="BQ36" s="84">
        <v>36</v>
      </c>
    </row>
    <row r="37" spans="2:69" ht="76.5" x14ac:dyDescent="0.25">
      <c r="B37" s="100">
        <v>41848</v>
      </c>
      <c r="C37" s="100">
        <v>41848</v>
      </c>
      <c r="D37" s="101" t="s">
        <v>833</v>
      </c>
      <c r="E37" s="101" t="str">
        <f>VLOOKUP(G37,[1]Hoja1!$G$1:$I$15872,2,FALSE)</f>
        <v xml:space="preserve">ABRAHAM AARON SHUBICH Y JALIF      </v>
      </c>
      <c r="F37" s="102" t="s">
        <v>832</v>
      </c>
      <c r="G37" s="102">
        <v>472602</v>
      </c>
      <c r="H37" s="101" t="str">
        <f>VLOOKUP(G37,[1]Hoja1!$G$1:$I$15872,3,FALSE)</f>
        <v xml:space="preserve">PRODUCTOS PESQUEROS MAREDEN S.A. DE C.V.(FONDO DE AHORRO)             </v>
      </c>
      <c r="I37" s="102" t="s">
        <v>713</v>
      </c>
      <c r="J37" s="102" t="s">
        <v>711</v>
      </c>
      <c r="K37" s="102"/>
      <c r="L37" s="102"/>
      <c r="M37" s="102"/>
      <c r="N37" s="103"/>
      <c r="O37" s="66" t="s">
        <v>36</v>
      </c>
      <c r="P37" s="102">
        <v>2</v>
      </c>
      <c r="Q37" s="66" t="s">
        <v>823</v>
      </c>
      <c r="R37" s="66" t="s">
        <v>834</v>
      </c>
      <c r="S37" s="104">
        <v>14</v>
      </c>
      <c r="T37" s="115"/>
      <c r="U37" s="106"/>
      <c r="V37" s="106">
        <v>1250000</v>
      </c>
      <c r="W37" s="66"/>
      <c r="X37" s="66"/>
      <c r="Y37" s="66"/>
      <c r="Z37" s="102"/>
      <c r="AA37" s="66"/>
      <c r="AB37" s="102"/>
      <c r="AC37" s="107">
        <v>2.5000000000000001E-3</v>
      </c>
      <c r="AD37" s="108">
        <v>3.2910000000000002E-2</v>
      </c>
      <c r="AE37" s="107">
        <f>+AC37+AD37</f>
        <v>3.5410000000000004E-2</v>
      </c>
      <c r="AF37" s="107">
        <v>5.0000000000000001E-3</v>
      </c>
      <c r="AG37" s="117"/>
      <c r="AH37" s="117"/>
      <c r="AI37" s="111"/>
      <c r="AJ37" s="66"/>
      <c r="AK37" s="66" t="s">
        <v>719</v>
      </c>
      <c r="AL37" s="102"/>
      <c r="AM37" s="102"/>
      <c r="AN37" s="66"/>
      <c r="AO37" s="66"/>
      <c r="AP37" s="102"/>
      <c r="AQ37" s="112"/>
      <c r="AR37" s="113"/>
      <c r="AS37" s="113"/>
      <c r="AT37" s="113"/>
      <c r="AU37" s="113"/>
      <c r="AV37" s="113"/>
      <c r="AW37" s="113"/>
      <c r="AX37" s="113"/>
      <c r="AY37" s="113"/>
      <c r="AZ37" s="113"/>
      <c r="BA37" s="113"/>
      <c r="BB37" s="113"/>
      <c r="BC37" s="113"/>
      <c r="BD37" s="112"/>
      <c r="BE37" s="113"/>
      <c r="BF37" s="112"/>
      <c r="BG37" s="112"/>
      <c r="BH37" s="112"/>
      <c r="BI37" s="112"/>
      <c r="BJ37" s="112"/>
      <c r="BK37" s="112"/>
      <c r="BL37" s="112"/>
      <c r="BM37" s="114"/>
      <c r="BN37" s="66"/>
      <c r="BO37" s="66"/>
      <c r="BP37" s="66"/>
      <c r="BQ37" s="65">
        <v>37</v>
      </c>
    </row>
    <row r="38" spans="2:69" ht="76.5" x14ac:dyDescent="0.25">
      <c r="B38" s="100">
        <v>41848</v>
      </c>
      <c r="C38" s="100">
        <v>41848</v>
      </c>
      <c r="D38" s="101" t="s">
        <v>835</v>
      </c>
      <c r="E38" s="101" t="str">
        <f>VLOOKUP(G38,[1]Hoja1!$G$1:$I$15872,2,FALSE)</f>
        <v xml:space="preserve">ABRAHAM AARON SHUBICH Y JALIF      </v>
      </c>
      <c r="F38" s="102" t="s">
        <v>832</v>
      </c>
      <c r="G38" s="102">
        <v>472602</v>
      </c>
      <c r="H38" s="101" t="str">
        <f>VLOOKUP(G38,[1]Hoja1!$G$1:$I$15872,3,FALSE)</f>
        <v xml:space="preserve">PRODUCTOS PESQUEROS MAREDEN S.A. DE C.V.(FONDO DE AHORRO)             </v>
      </c>
      <c r="I38" s="102" t="s">
        <v>713</v>
      </c>
      <c r="J38" s="102" t="s">
        <v>711</v>
      </c>
      <c r="K38" s="102"/>
      <c r="L38" s="102"/>
      <c r="M38" s="102"/>
      <c r="N38" s="103"/>
      <c r="O38" s="66" t="s">
        <v>36</v>
      </c>
      <c r="P38" s="102">
        <v>3</v>
      </c>
      <c r="Q38" s="66" t="s">
        <v>836</v>
      </c>
      <c r="R38" s="66" t="s">
        <v>837</v>
      </c>
      <c r="S38" s="104">
        <v>41705</v>
      </c>
      <c r="T38" s="115"/>
      <c r="U38" s="106"/>
      <c r="V38" s="106">
        <v>2750000</v>
      </c>
      <c r="W38" s="66"/>
      <c r="X38" s="66"/>
      <c r="Y38" s="66"/>
      <c r="Z38" s="102"/>
      <c r="AA38" s="66"/>
      <c r="AB38" s="102"/>
      <c r="AC38" s="107"/>
      <c r="AD38" s="108"/>
      <c r="AE38" s="107">
        <v>0.06</v>
      </c>
      <c r="AF38" s="107">
        <v>6.25E-2</v>
      </c>
      <c r="AG38" s="117"/>
      <c r="AH38" s="117"/>
      <c r="AI38" s="111"/>
      <c r="AJ38" s="66"/>
      <c r="AK38" s="66" t="s">
        <v>719</v>
      </c>
      <c r="AL38" s="102"/>
      <c r="AM38" s="102"/>
      <c r="AN38" s="66"/>
      <c r="AO38" s="66"/>
      <c r="AP38" s="102"/>
      <c r="AQ38" s="112"/>
      <c r="AR38" s="113"/>
      <c r="AS38" s="113"/>
      <c r="AT38" s="113"/>
      <c r="AU38" s="113"/>
      <c r="AV38" s="113"/>
      <c r="AW38" s="113"/>
      <c r="AX38" s="113"/>
      <c r="AY38" s="113"/>
      <c r="AZ38" s="113"/>
      <c r="BA38" s="113"/>
      <c r="BB38" s="113"/>
      <c r="BC38" s="113"/>
      <c r="BD38" s="112"/>
      <c r="BE38" s="113"/>
      <c r="BF38" s="112"/>
      <c r="BG38" s="112"/>
      <c r="BH38" s="112"/>
      <c r="BI38" s="112"/>
      <c r="BJ38" s="112"/>
      <c r="BK38" s="112"/>
      <c r="BL38" s="112"/>
      <c r="BM38" s="114"/>
      <c r="BN38" s="66"/>
      <c r="BO38" s="66"/>
      <c r="BP38" s="66"/>
      <c r="BQ38" s="84">
        <v>38</v>
      </c>
    </row>
    <row r="39" spans="2:69" ht="76.5" x14ac:dyDescent="0.25">
      <c r="B39" s="100">
        <v>41848</v>
      </c>
      <c r="C39" s="100">
        <v>41848</v>
      </c>
      <c r="D39" s="101" t="s">
        <v>838</v>
      </c>
      <c r="E39" s="101" t="str">
        <f>VLOOKUP(G39,[1]Hoja1!$G$1:$I$15872,2,FALSE)</f>
        <v xml:space="preserve">ABRAHAM AARON SHUBICH Y JALIF      </v>
      </c>
      <c r="F39" s="102" t="s">
        <v>832</v>
      </c>
      <c r="G39" s="102">
        <v>472602</v>
      </c>
      <c r="H39" s="101" t="str">
        <f>VLOOKUP(G39,[1]Hoja1!$G$1:$I$15872,3,FALSE)</f>
        <v xml:space="preserve">PRODUCTOS PESQUEROS MAREDEN S.A. DE C.V.(FONDO DE AHORRO)             </v>
      </c>
      <c r="I39" s="102" t="s">
        <v>713</v>
      </c>
      <c r="J39" s="102" t="s">
        <v>711</v>
      </c>
      <c r="K39" s="102"/>
      <c r="L39" s="102"/>
      <c r="M39" s="102"/>
      <c r="N39" s="103"/>
      <c r="O39" s="66" t="s">
        <v>36</v>
      </c>
      <c r="P39" s="102">
        <v>4</v>
      </c>
      <c r="Q39" s="66" t="s">
        <v>839</v>
      </c>
      <c r="R39" s="66" t="s">
        <v>840</v>
      </c>
      <c r="S39" s="104" t="s">
        <v>841</v>
      </c>
      <c r="T39" s="115">
        <v>3000</v>
      </c>
      <c r="U39" s="106">
        <v>100</v>
      </c>
      <c r="V39" s="106">
        <v>300000</v>
      </c>
      <c r="W39" s="66"/>
      <c r="X39" s="66"/>
      <c r="Y39" s="66"/>
      <c r="Z39" s="102"/>
      <c r="AA39" s="66"/>
      <c r="AB39" s="102">
        <v>28</v>
      </c>
      <c r="AC39" s="107"/>
      <c r="AD39" s="108"/>
      <c r="AE39" s="107">
        <v>4.7500000000000001E-2</v>
      </c>
      <c r="AF39" s="107">
        <v>4.7500000000000001E-2</v>
      </c>
      <c r="AG39" s="117"/>
      <c r="AH39" s="117"/>
      <c r="AI39" s="111"/>
      <c r="AJ39" s="66"/>
      <c r="AK39" s="66" t="s">
        <v>719</v>
      </c>
      <c r="AL39" s="102"/>
      <c r="AM39" s="102"/>
      <c r="AN39" s="66"/>
      <c r="AO39" s="66"/>
      <c r="AP39" s="102"/>
      <c r="AQ39" s="112"/>
      <c r="AR39" s="113"/>
      <c r="AS39" s="113"/>
      <c r="AT39" s="113"/>
      <c r="AU39" s="113"/>
      <c r="AV39" s="113"/>
      <c r="AW39" s="113"/>
      <c r="AX39" s="113"/>
      <c r="AY39" s="113"/>
      <c r="AZ39" s="113"/>
      <c r="BA39" s="113"/>
      <c r="BB39" s="113"/>
      <c r="BC39" s="113"/>
      <c r="BD39" s="112" t="s">
        <v>730</v>
      </c>
      <c r="BE39" s="113"/>
      <c r="BF39" s="112"/>
      <c r="BG39" s="112"/>
      <c r="BH39" s="112"/>
      <c r="BI39" s="112"/>
      <c r="BJ39" s="112"/>
      <c r="BK39" s="112"/>
      <c r="BL39" s="112"/>
      <c r="BM39" s="114"/>
      <c r="BN39" s="66"/>
      <c r="BO39" s="66"/>
      <c r="BP39" s="66"/>
      <c r="BQ39" s="65">
        <v>39</v>
      </c>
    </row>
    <row r="40" spans="2:69" ht="51" x14ac:dyDescent="0.25">
      <c r="B40" s="100">
        <v>41848</v>
      </c>
      <c r="C40" s="100">
        <v>41848</v>
      </c>
      <c r="D40" s="101" t="s">
        <v>712</v>
      </c>
      <c r="E40" s="101" t="str">
        <f>VLOOKUP(G40,[1]Hoja1!$G$1:$I$15872,2,FALSE)</f>
        <v xml:space="preserve">MARIO ALBERTO SANCHEZ BRAVO        </v>
      </c>
      <c r="F40" s="102" t="s">
        <v>40</v>
      </c>
      <c r="G40" s="102">
        <v>530694</v>
      </c>
      <c r="H40" s="101" t="str">
        <f>VLOOKUP(G40,[1]Hoja1!$G$1:$I$15872,3,FALSE)</f>
        <v xml:space="preserve">MARIANO HERNANDEZ SALAZAR                                             </v>
      </c>
      <c r="I40" s="102" t="s">
        <v>713</v>
      </c>
      <c r="J40" s="102" t="s">
        <v>842</v>
      </c>
      <c r="K40" s="102"/>
      <c r="L40" s="102"/>
      <c r="M40" s="102"/>
      <c r="N40" s="146"/>
      <c r="O40" s="66" t="s">
        <v>36</v>
      </c>
      <c r="P40" s="102">
        <v>1</v>
      </c>
      <c r="Q40" s="66" t="s">
        <v>714</v>
      </c>
      <c r="R40" s="66" t="s">
        <v>714</v>
      </c>
      <c r="S40" s="104" t="s">
        <v>715</v>
      </c>
      <c r="T40" s="105">
        <f>V40/100</f>
        <v>5700</v>
      </c>
      <c r="U40" s="106"/>
      <c r="V40" s="106">
        <v>570000</v>
      </c>
      <c r="W40" s="66"/>
      <c r="X40" s="66"/>
      <c r="Y40" s="66"/>
      <c r="Z40" s="102"/>
      <c r="AA40" s="66"/>
      <c r="AB40" s="102"/>
      <c r="AC40" s="107">
        <v>5.0000000000000001E-4</v>
      </c>
      <c r="AD40" s="108">
        <v>3.0200000000000001E-2</v>
      </c>
      <c r="AE40" s="107">
        <f>AC40+AD40</f>
        <v>3.0700000000000002E-2</v>
      </c>
      <c r="AF40" s="107">
        <v>1E-3</v>
      </c>
      <c r="AG40" s="117"/>
      <c r="AH40" s="117"/>
      <c r="AI40" s="111"/>
      <c r="AJ40" s="66" t="s">
        <v>843</v>
      </c>
      <c r="AK40" s="66" t="s">
        <v>149</v>
      </c>
      <c r="AL40" s="102"/>
      <c r="AM40" s="102"/>
      <c r="AN40" s="66"/>
      <c r="AO40" s="66"/>
      <c r="AP40" s="102"/>
      <c r="AQ40" s="112"/>
      <c r="AR40" s="113"/>
      <c r="AS40" s="113"/>
      <c r="AT40" s="113"/>
      <c r="AU40" s="113"/>
      <c r="AV40" s="113"/>
      <c r="AW40" s="113"/>
      <c r="AX40" s="113"/>
      <c r="AY40" s="113"/>
      <c r="AZ40" s="113"/>
      <c r="BA40" s="113"/>
      <c r="BB40" s="113"/>
      <c r="BC40" s="113"/>
      <c r="BD40" s="112"/>
      <c r="BE40" s="113"/>
      <c r="BF40" s="112"/>
      <c r="BG40" s="112"/>
      <c r="BH40" s="112"/>
      <c r="BI40" s="112"/>
      <c r="BJ40" s="112"/>
      <c r="BK40" s="112"/>
      <c r="BL40" s="112"/>
      <c r="BM40" s="114" t="s">
        <v>291</v>
      </c>
      <c r="BN40" s="66"/>
      <c r="BO40" s="66"/>
      <c r="BP40" s="66"/>
      <c r="BQ40" s="84">
        <v>40</v>
      </c>
    </row>
    <row r="41" spans="2:69" ht="51" x14ac:dyDescent="0.25">
      <c r="B41" s="100">
        <v>41848</v>
      </c>
      <c r="C41" s="100">
        <v>41848</v>
      </c>
      <c r="D41" s="101" t="s">
        <v>717</v>
      </c>
      <c r="E41" s="101" t="str">
        <f>VLOOKUP(G41,[1]Hoja1!$G$1:$I$15872,2,FALSE)</f>
        <v xml:space="preserve">EVELIA VENEGAS CASTILLO            </v>
      </c>
      <c r="F41" s="102" t="s">
        <v>761</v>
      </c>
      <c r="G41" s="102">
        <v>338251</v>
      </c>
      <c r="H41" s="101" t="str">
        <f>VLOOKUP(G41,[1]Hoja1!$G$1:$I$15872,3,FALSE)</f>
        <v xml:space="preserve">CONFORMATICA,S.A. DE C.V.                                             </v>
      </c>
      <c r="I41" s="102" t="s">
        <v>713</v>
      </c>
      <c r="J41" s="102" t="s">
        <v>842</v>
      </c>
      <c r="K41" s="102"/>
      <c r="L41" s="102"/>
      <c r="M41" s="102"/>
      <c r="N41" s="146"/>
      <c r="O41" s="66" t="s">
        <v>36</v>
      </c>
      <c r="P41" s="102">
        <v>1</v>
      </c>
      <c r="Q41" s="66" t="s">
        <v>714</v>
      </c>
      <c r="R41" s="66" t="s">
        <v>714</v>
      </c>
      <c r="S41" s="104" t="s">
        <v>718</v>
      </c>
      <c r="T41" s="105">
        <f>V41/100</f>
        <v>19000</v>
      </c>
      <c r="U41" s="106"/>
      <c r="V41" s="106">
        <v>1900000</v>
      </c>
      <c r="W41" s="66"/>
      <c r="X41" s="66"/>
      <c r="Y41" s="66"/>
      <c r="Z41" s="102"/>
      <c r="AA41" s="66"/>
      <c r="AB41" s="102"/>
      <c r="AC41" s="107">
        <v>1E-3</v>
      </c>
      <c r="AD41" s="108">
        <v>3.0200000000000001E-2</v>
      </c>
      <c r="AE41" s="107">
        <f>AC41+AD41</f>
        <v>3.1200000000000002E-2</v>
      </c>
      <c r="AF41" s="107">
        <v>1.5E-3</v>
      </c>
      <c r="AG41" s="117"/>
      <c r="AH41" s="117"/>
      <c r="AI41" s="111"/>
      <c r="AJ41" s="66" t="s">
        <v>843</v>
      </c>
      <c r="AK41" s="66" t="s">
        <v>719</v>
      </c>
      <c r="AL41" s="102"/>
      <c r="AM41" s="102"/>
      <c r="AN41" s="66"/>
      <c r="AO41" s="66"/>
      <c r="AP41" s="102"/>
      <c r="AQ41" s="112"/>
      <c r="AR41" s="113"/>
      <c r="AS41" s="113"/>
      <c r="AT41" s="113"/>
      <c r="AU41" s="113"/>
      <c r="AV41" s="113"/>
      <c r="AW41" s="113"/>
      <c r="AX41" s="113"/>
      <c r="AY41" s="113"/>
      <c r="AZ41" s="113"/>
      <c r="BA41" s="113"/>
      <c r="BB41" s="113"/>
      <c r="BC41" s="113"/>
      <c r="BD41" s="112"/>
      <c r="BE41" s="113"/>
      <c r="BF41" s="112"/>
      <c r="BG41" s="112"/>
      <c r="BH41" s="112"/>
      <c r="BI41" s="112"/>
      <c r="BJ41" s="112"/>
      <c r="BK41" s="112"/>
      <c r="BL41" s="112"/>
      <c r="BM41" s="114"/>
      <c r="BN41" s="66"/>
      <c r="BO41" s="66"/>
      <c r="BP41" s="66"/>
      <c r="BQ41" s="65">
        <v>41</v>
      </c>
    </row>
    <row r="42" spans="2:69" ht="38.25" x14ac:dyDescent="0.25">
      <c r="B42" s="100">
        <v>41848</v>
      </c>
      <c r="C42" s="100">
        <v>41848</v>
      </c>
      <c r="D42" s="101" t="s">
        <v>721</v>
      </c>
      <c r="E42" s="101" t="str">
        <f>VLOOKUP(G42,[1]Hoja1!$G$1:$I$15872,2,FALSE)</f>
        <v xml:space="preserve">EVELIA VENEGAS CASTILLO            </v>
      </c>
      <c r="F42" s="102" t="s">
        <v>761</v>
      </c>
      <c r="G42" s="102">
        <v>338251</v>
      </c>
      <c r="H42" s="101" t="str">
        <f>VLOOKUP(G42,[1]Hoja1!$G$1:$I$15872,3,FALSE)</f>
        <v xml:space="preserve">CONFORMATICA,S.A. DE C.V.                                             </v>
      </c>
      <c r="I42" s="102" t="s">
        <v>713</v>
      </c>
      <c r="J42" s="102" t="s">
        <v>842</v>
      </c>
      <c r="K42" s="102"/>
      <c r="L42" s="102"/>
      <c r="M42" s="102"/>
      <c r="N42" s="146"/>
      <c r="O42" s="66" t="s">
        <v>36</v>
      </c>
      <c r="P42" s="102">
        <v>2</v>
      </c>
      <c r="Q42" s="66" t="s">
        <v>722</v>
      </c>
      <c r="R42" s="66" t="s">
        <v>722</v>
      </c>
      <c r="S42" s="104" t="s">
        <v>723</v>
      </c>
      <c r="T42" s="105">
        <f>V42/100</f>
        <v>21400</v>
      </c>
      <c r="U42" s="106"/>
      <c r="V42" s="106">
        <v>2140000</v>
      </c>
      <c r="W42" s="66"/>
      <c r="X42" s="66"/>
      <c r="Y42" s="66"/>
      <c r="Z42" s="102"/>
      <c r="AA42" s="66"/>
      <c r="AB42" s="102"/>
      <c r="AC42" s="107">
        <v>1.5E-3</v>
      </c>
      <c r="AD42" s="108">
        <v>3.0200000000000001E-2</v>
      </c>
      <c r="AE42" s="107">
        <f>AC42+AD42</f>
        <v>3.1699999999999999E-2</v>
      </c>
      <c r="AF42" s="107">
        <v>2E-3</v>
      </c>
      <c r="AG42" s="117"/>
      <c r="AH42" s="117"/>
      <c r="AI42" s="111"/>
      <c r="AJ42" s="66"/>
      <c r="AK42" s="66" t="s">
        <v>719</v>
      </c>
      <c r="AL42" s="102"/>
      <c r="AM42" s="102"/>
      <c r="AN42" s="66"/>
      <c r="AO42" s="66"/>
      <c r="AP42" s="102"/>
      <c r="AQ42" s="112"/>
      <c r="AR42" s="113"/>
      <c r="AS42" s="113"/>
      <c r="AT42" s="113"/>
      <c r="AU42" s="113"/>
      <c r="AV42" s="113"/>
      <c r="AW42" s="113"/>
      <c r="AX42" s="113"/>
      <c r="AY42" s="113"/>
      <c r="AZ42" s="113"/>
      <c r="BA42" s="113"/>
      <c r="BB42" s="113"/>
      <c r="BC42" s="113"/>
      <c r="BD42" s="112"/>
      <c r="BE42" s="113"/>
      <c r="BF42" s="112"/>
      <c r="BG42" s="112"/>
      <c r="BH42" s="112"/>
      <c r="BI42" s="112"/>
      <c r="BJ42" s="112"/>
      <c r="BK42" s="112"/>
      <c r="BL42" s="112"/>
      <c r="BM42" s="114"/>
      <c r="BN42" s="66"/>
      <c r="BO42" s="66"/>
      <c r="BP42" s="66"/>
      <c r="BQ42" s="84">
        <v>42</v>
      </c>
    </row>
    <row r="43" spans="2:69" ht="51" x14ac:dyDescent="0.25">
      <c r="B43" s="100">
        <v>41849</v>
      </c>
      <c r="C43" s="100">
        <v>41849</v>
      </c>
      <c r="D43" s="101" t="s">
        <v>844</v>
      </c>
      <c r="E43" s="101" t="str">
        <f>VLOOKUP(G43,[1]Hoja1!$G$1:$I$15872,2,FALSE)</f>
        <v xml:space="preserve">EVELIA VENEGAS CASTILLO            </v>
      </c>
      <c r="F43" s="102" t="s">
        <v>761</v>
      </c>
      <c r="G43" s="102">
        <v>338251</v>
      </c>
      <c r="H43" s="101" t="str">
        <f>VLOOKUP(G43,[1]Hoja1!$G$1:$I$15872,3,FALSE)</f>
        <v xml:space="preserve">CONFORMATICA,S.A. DE C.V.                                             </v>
      </c>
      <c r="I43" s="102" t="s">
        <v>713</v>
      </c>
      <c r="J43" s="102" t="s">
        <v>842</v>
      </c>
      <c r="K43" s="102"/>
      <c r="L43" s="102"/>
      <c r="M43" s="102"/>
      <c r="N43" s="103"/>
      <c r="O43" s="66" t="s">
        <v>36</v>
      </c>
      <c r="P43" s="102">
        <v>4</v>
      </c>
      <c r="Q43" s="66" t="s">
        <v>726</v>
      </c>
      <c r="R43" s="66" t="s">
        <v>727</v>
      </c>
      <c r="S43" s="104" t="s">
        <v>728</v>
      </c>
      <c r="T43" s="105"/>
      <c r="U43" s="106"/>
      <c r="V43" s="106"/>
      <c r="W43" s="66"/>
      <c r="X43" s="66"/>
      <c r="Y43" s="66"/>
      <c r="Z43" s="102"/>
      <c r="AA43" s="66"/>
      <c r="AB43" s="102"/>
      <c r="AC43" s="107"/>
      <c r="AD43" s="108"/>
      <c r="AE43" s="107">
        <v>4.3499999999999997E-2</v>
      </c>
      <c r="AF43" s="107">
        <v>4.3749999999999997E-2</v>
      </c>
      <c r="AG43" s="109">
        <v>13.43</v>
      </c>
      <c r="AH43" s="110"/>
      <c r="AI43" s="111"/>
      <c r="AJ43" s="66"/>
      <c r="AK43" s="66" t="s">
        <v>719</v>
      </c>
      <c r="AL43" s="102"/>
      <c r="AM43" s="102"/>
      <c r="AN43" s="66"/>
      <c r="AO43" s="66"/>
      <c r="AP43" s="102"/>
      <c r="AQ43" s="112"/>
      <c r="AR43" s="113"/>
      <c r="AS43" s="113"/>
      <c r="AT43" s="113"/>
      <c r="AU43" s="113"/>
      <c r="AV43" s="113" t="s">
        <v>845</v>
      </c>
      <c r="AW43" s="113"/>
      <c r="AX43" s="113"/>
      <c r="AY43" s="113"/>
      <c r="AZ43" s="113"/>
      <c r="BA43" s="113"/>
      <c r="BB43" s="113"/>
      <c r="BC43" s="113"/>
      <c r="BD43" s="112"/>
      <c r="BE43" s="113"/>
      <c r="BF43" s="112"/>
      <c r="BG43" s="112"/>
      <c r="BH43" s="112"/>
      <c r="BI43" s="112"/>
      <c r="BJ43" s="112"/>
      <c r="BK43" s="112"/>
      <c r="BL43" s="112"/>
      <c r="BM43" s="114" t="s">
        <v>291</v>
      </c>
      <c r="BN43" s="66"/>
      <c r="BO43" s="66"/>
      <c r="BP43" s="66"/>
      <c r="BQ43" s="65">
        <v>43</v>
      </c>
    </row>
    <row r="44" spans="2:69" ht="51" x14ac:dyDescent="0.25">
      <c r="B44" s="100">
        <v>41848</v>
      </c>
      <c r="C44" s="100">
        <f>+B44+3</f>
        <v>41851</v>
      </c>
      <c r="D44" s="101" t="s">
        <v>731</v>
      </c>
      <c r="E44" s="101" t="str">
        <f>VLOOKUP(G44,[1]Hoja1!$G$1:$I$15872,2,FALSE)</f>
        <v xml:space="preserve">EVELIA VENEGAS CASTILLO            </v>
      </c>
      <c r="F44" s="102" t="s">
        <v>761</v>
      </c>
      <c r="G44" s="102">
        <v>338251</v>
      </c>
      <c r="H44" s="101" t="str">
        <f>VLOOKUP(G44,[1]Hoja1!$G$1:$I$15872,3,FALSE)</f>
        <v xml:space="preserve">CONFORMATICA,S.A. DE C.V.                                             </v>
      </c>
      <c r="I44" s="102" t="s">
        <v>713</v>
      </c>
      <c r="J44" s="102" t="s">
        <v>842</v>
      </c>
      <c r="K44" s="102"/>
      <c r="L44" s="102"/>
      <c r="M44" s="102"/>
      <c r="N44" s="103"/>
      <c r="O44" s="66" t="s">
        <v>762</v>
      </c>
      <c r="P44" s="102">
        <v>4</v>
      </c>
      <c r="Q44" s="66"/>
      <c r="R44" s="66" t="s">
        <v>846</v>
      </c>
      <c r="S44" s="104" t="s">
        <v>771</v>
      </c>
      <c r="T44" s="115">
        <v>250000</v>
      </c>
      <c r="U44" s="106"/>
      <c r="V44" s="106"/>
      <c r="W44" s="66"/>
      <c r="X44" s="116"/>
      <c r="Y44" s="66"/>
      <c r="Z44" s="116"/>
      <c r="AA44" s="66"/>
      <c r="AB44" s="102"/>
      <c r="AC44" s="107"/>
      <c r="AD44" s="108"/>
      <c r="AE44" s="107"/>
      <c r="AF44" s="107"/>
      <c r="AG44" s="117"/>
      <c r="AH44" s="117"/>
      <c r="AI44" s="111"/>
      <c r="AJ44" s="66" t="s">
        <v>764</v>
      </c>
      <c r="AK44" s="66" t="s">
        <v>765</v>
      </c>
      <c r="AL44" s="102"/>
      <c r="AM44" s="102"/>
      <c r="AN44" s="66"/>
      <c r="AO44" s="66"/>
      <c r="AP44" s="102"/>
      <c r="AQ44" s="112"/>
      <c r="AR44" s="113"/>
      <c r="AS44" s="113"/>
      <c r="AT44" s="113"/>
      <c r="AU44" s="113"/>
      <c r="AV44" s="113"/>
      <c r="AW44" s="113"/>
      <c r="AX44" s="113"/>
      <c r="AY44" s="113"/>
      <c r="AZ44" s="113"/>
      <c r="BA44" s="113"/>
      <c r="BB44" s="113"/>
      <c r="BC44" s="113"/>
      <c r="BD44" s="112"/>
      <c r="BE44" s="113"/>
      <c r="BF44" s="112"/>
      <c r="BG44" s="112"/>
      <c r="BH44" s="112"/>
      <c r="BI44" s="112"/>
      <c r="BJ44" s="112"/>
      <c r="BK44" s="112"/>
      <c r="BL44" s="112"/>
      <c r="BM44" s="114" t="s">
        <v>291</v>
      </c>
      <c r="BN44" s="66"/>
      <c r="BO44" s="66"/>
      <c r="BP44" s="66"/>
      <c r="BQ44" s="84">
        <v>44</v>
      </c>
    </row>
    <row r="45" spans="2:69" ht="38.25" x14ac:dyDescent="0.25">
      <c r="B45" s="100">
        <v>41848</v>
      </c>
      <c r="C45" s="100">
        <f>+B45+3</f>
        <v>41851</v>
      </c>
      <c r="D45" s="101" t="s">
        <v>731</v>
      </c>
      <c r="E45" s="101" t="str">
        <f>VLOOKUP(G45,[1]Hoja1!$G$1:$I$15872,2,FALSE)</f>
        <v xml:space="preserve">EVELIA VENEGAS CASTILLO            </v>
      </c>
      <c r="F45" s="102" t="s">
        <v>761</v>
      </c>
      <c r="G45" s="102">
        <v>338251</v>
      </c>
      <c r="H45" s="101" t="str">
        <f>VLOOKUP(G45,[1]Hoja1!$G$1:$I$15872,3,FALSE)</f>
        <v xml:space="preserve">CONFORMATICA,S.A. DE C.V.                                             </v>
      </c>
      <c r="I45" s="102" t="s">
        <v>713</v>
      </c>
      <c r="J45" s="102" t="s">
        <v>842</v>
      </c>
      <c r="K45" s="102"/>
      <c r="L45" s="102"/>
      <c r="M45" s="102"/>
      <c r="N45" s="103"/>
      <c r="O45" s="66" t="s">
        <v>733</v>
      </c>
      <c r="P45" s="102">
        <v>3</v>
      </c>
      <c r="Q45" s="66"/>
      <c r="R45" s="66" t="s">
        <v>763</v>
      </c>
      <c r="S45" s="104" t="s">
        <v>745</v>
      </c>
      <c r="T45" s="115">
        <v>100000</v>
      </c>
      <c r="U45" s="106"/>
      <c r="V45" s="106"/>
      <c r="W45" s="66"/>
      <c r="X45" s="116"/>
      <c r="Y45" s="66"/>
      <c r="Z45" s="116"/>
      <c r="AA45" s="66"/>
      <c r="AB45" s="102"/>
      <c r="AC45" s="107"/>
      <c r="AD45" s="108"/>
      <c r="AE45" s="107"/>
      <c r="AF45" s="107"/>
      <c r="AG45" s="117"/>
      <c r="AH45" s="117"/>
      <c r="AI45" s="111"/>
      <c r="AJ45" s="66" t="s">
        <v>767</v>
      </c>
      <c r="AK45" s="66" t="s">
        <v>149</v>
      </c>
      <c r="AL45" s="102"/>
      <c r="AM45" s="102"/>
      <c r="AN45" s="66"/>
      <c r="AO45" s="66"/>
      <c r="AP45" s="102"/>
      <c r="AQ45" s="112"/>
      <c r="AR45" s="113"/>
      <c r="AS45" s="113"/>
      <c r="AT45" s="113"/>
      <c r="AU45" s="113"/>
      <c r="AV45" s="113"/>
      <c r="AW45" s="113"/>
      <c r="AX45" s="113"/>
      <c r="AY45" s="113"/>
      <c r="AZ45" s="113"/>
      <c r="BA45" s="113"/>
      <c r="BB45" s="113"/>
      <c r="BC45" s="113"/>
      <c r="BD45" s="112"/>
      <c r="BE45" s="113"/>
      <c r="BF45" s="112"/>
      <c r="BG45" s="112"/>
      <c r="BH45" s="112"/>
      <c r="BI45" s="112"/>
      <c r="BJ45" s="112"/>
      <c r="BK45" s="112"/>
      <c r="BL45" s="112"/>
      <c r="BM45" s="114" t="s">
        <v>291</v>
      </c>
      <c r="BN45" s="66"/>
      <c r="BO45" s="66"/>
      <c r="BP45" s="66"/>
      <c r="BQ45" s="65">
        <v>45</v>
      </c>
    </row>
    <row r="46" spans="2:69" ht="51" x14ac:dyDescent="0.25">
      <c r="B46" s="86">
        <v>41848</v>
      </c>
      <c r="C46" s="86">
        <f>B46+3</f>
        <v>41851</v>
      </c>
      <c r="D46" s="87" t="s">
        <v>768</v>
      </c>
      <c r="E46" s="87" t="str">
        <f>VLOOKUP(G46,[1]Hoja1!$G$1:$I$15872,2,FALSE)</f>
        <v xml:space="preserve">MARIO ALBERTO SANCHEZ BRAVO        </v>
      </c>
      <c r="F46" s="88" t="s">
        <v>40</v>
      </c>
      <c r="G46" s="88">
        <v>530694</v>
      </c>
      <c r="H46" s="87" t="str">
        <f>VLOOKUP(G46,[1]Hoja1!$G$1:$I$15872,3,FALSE)</f>
        <v xml:space="preserve">MARIANO HERNANDEZ SALAZAR                                             </v>
      </c>
      <c r="I46" s="88" t="s">
        <v>713</v>
      </c>
      <c r="J46" s="88" t="s">
        <v>842</v>
      </c>
      <c r="K46" s="88"/>
      <c r="L46" s="88"/>
      <c r="M46" s="88"/>
      <c r="N46" s="142">
        <v>1300000</v>
      </c>
      <c r="O46" s="85" t="s">
        <v>769</v>
      </c>
      <c r="P46" s="88">
        <v>4</v>
      </c>
      <c r="Q46" s="85"/>
      <c r="R46" s="85" t="s">
        <v>847</v>
      </c>
      <c r="S46" s="90" t="s">
        <v>848</v>
      </c>
      <c r="T46" s="137">
        <v>3000</v>
      </c>
      <c r="U46" s="92">
        <v>79</v>
      </c>
      <c r="V46" s="92">
        <f>+T46*U46</f>
        <v>237000</v>
      </c>
      <c r="W46" s="85" t="s">
        <v>736</v>
      </c>
      <c r="X46" s="85" t="s">
        <v>737</v>
      </c>
      <c r="Y46" s="85" t="s">
        <v>738</v>
      </c>
      <c r="Z46" s="88" t="s">
        <v>739</v>
      </c>
      <c r="AA46" s="85" t="s">
        <v>738</v>
      </c>
      <c r="AB46" s="88"/>
      <c r="AC46" s="93"/>
      <c r="AD46" s="94"/>
      <c r="AE46" s="93"/>
      <c r="AF46" s="93"/>
      <c r="AG46" s="95"/>
      <c r="AH46" s="95"/>
      <c r="AI46" s="96"/>
      <c r="AJ46" s="85"/>
      <c r="AK46" s="85" t="s">
        <v>719</v>
      </c>
      <c r="AL46" s="88"/>
      <c r="AM46" s="88"/>
      <c r="AN46" s="85"/>
      <c r="AO46" s="85"/>
      <c r="AP46" s="88"/>
      <c r="AQ46" s="97"/>
      <c r="AR46" s="98"/>
      <c r="AS46" s="98"/>
      <c r="AT46" s="98"/>
      <c r="AU46" s="98"/>
      <c r="AV46" s="98" t="s">
        <v>772</v>
      </c>
      <c r="AW46" s="98"/>
      <c r="AX46" s="98"/>
      <c r="AY46" s="98"/>
      <c r="AZ46" s="98"/>
      <c r="BA46" s="98"/>
      <c r="BB46" s="98"/>
      <c r="BC46" s="98"/>
      <c r="BD46" s="97"/>
      <c r="BE46" s="98"/>
      <c r="BF46" s="97"/>
      <c r="BG46" s="97"/>
      <c r="BH46" s="97"/>
      <c r="BI46" s="97"/>
      <c r="BJ46" s="97"/>
      <c r="BK46" s="97"/>
      <c r="BL46" s="97"/>
      <c r="BM46" s="99"/>
      <c r="BN46" s="85"/>
      <c r="BO46" s="85"/>
      <c r="BP46" s="85"/>
      <c r="BQ46" s="84">
        <v>46</v>
      </c>
    </row>
    <row r="47" spans="2:69" ht="38.25" x14ac:dyDescent="0.25">
      <c r="B47" s="100">
        <v>41848</v>
      </c>
      <c r="C47" s="100">
        <f>+B47+2</f>
        <v>41850</v>
      </c>
      <c r="D47" s="101" t="s">
        <v>41</v>
      </c>
      <c r="E47" s="101" t="str">
        <f>VLOOKUP(G47,[1]Hoja1!$G$1:$I$15872,2,FALSE)</f>
        <v xml:space="preserve">EVELIA VENEGAS CASTILLO            </v>
      </c>
      <c r="F47" s="102" t="s">
        <v>761</v>
      </c>
      <c r="G47" s="102">
        <v>338251</v>
      </c>
      <c r="H47" s="101" t="str">
        <f>VLOOKUP(G47,[1]Hoja1!$G$1:$I$15872,3,FALSE)</f>
        <v xml:space="preserve">CONFORMATICA,S.A. DE C.V.                                             </v>
      </c>
      <c r="I47" s="102" t="s">
        <v>713</v>
      </c>
      <c r="J47" s="102" t="s">
        <v>842</v>
      </c>
      <c r="K47" s="102"/>
      <c r="L47" s="102"/>
      <c r="M47" s="102"/>
      <c r="N47" s="146"/>
      <c r="O47" s="66" t="s">
        <v>36</v>
      </c>
      <c r="P47" s="102">
        <v>3</v>
      </c>
      <c r="Q47" s="66"/>
      <c r="R47" s="66" t="s">
        <v>42</v>
      </c>
      <c r="S47" s="104">
        <v>10</v>
      </c>
      <c r="T47" s="115">
        <v>5000</v>
      </c>
      <c r="U47" s="106">
        <v>104</v>
      </c>
      <c r="V47" s="106">
        <f>+U47*T47</f>
        <v>520000</v>
      </c>
      <c r="W47" s="66"/>
      <c r="X47" s="66"/>
      <c r="Y47" s="66"/>
      <c r="Z47" s="102"/>
      <c r="AA47" s="66"/>
      <c r="AB47" s="102"/>
      <c r="AC47" s="107"/>
      <c r="AD47" s="108"/>
      <c r="AE47" s="107"/>
      <c r="AF47" s="107"/>
      <c r="AG47" s="117"/>
      <c r="AH47" s="117"/>
      <c r="AI47" s="111"/>
      <c r="AJ47" s="66"/>
      <c r="AK47" s="66" t="s">
        <v>719</v>
      </c>
      <c r="AL47" s="102"/>
      <c r="AM47" s="102"/>
      <c r="AN47" s="66"/>
      <c r="AO47" s="66"/>
      <c r="AP47" s="102"/>
      <c r="AQ47" s="112"/>
      <c r="AR47" s="113"/>
      <c r="AS47" s="113"/>
      <c r="AT47" s="113"/>
      <c r="AU47" s="113"/>
      <c r="AV47" s="113"/>
      <c r="AW47" s="113"/>
      <c r="AX47" s="113"/>
      <c r="AY47" s="113"/>
      <c r="AZ47" s="113"/>
      <c r="BA47" s="113"/>
      <c r="BB47" s="113"/>
      <c r="BC47" s="113"/>
      <c r="BD47" s="112"/>
      <c r="BE47" s="113"/>
      <c r="BF47" s="112"/>
      <c r="BG47" s="112"/>
      <c r="BH47" s="112"/>
      <c r="BI47" s="112"/>
      <c r="BJ47" s="112"/>
      <c r="BK47" s="112"/>
      <c r="BL47" s="112"/>
      <c r="BM47" s="114"/>
      <c r="BN47" s="66"/>
      <c r="BO47" s="66"/>
      <c r="BP47" s="66"/>
      <c r="BQ47" s="65">
        <v>47</v>
      </c>
    </row>
    <row r="48" spans="2:69" ht="76.5" x14ac:dyDescent="0.25">
      <c r="B48" s="100">
        <v>41848</v>
      </c>
      <c r="C48" s="100">
        <v>41848</v>
      </c>
      <c r="D48" s="101" t="s">
        <v>774</v>
      </c>
      <c r="E48" s="101" t="str">
        <f>VLOOKUP(G48,[1]Hoja1!$G$1:$I$15872,2,FALSE)</f>
        <v xml:space="preserve">EVELIA VENEGAS CASTILLO            </v>
      </c>
      <c r="F48" s="102" t="s">
        <v>761</v>
      </c>
      <c r="G48" s="102">
        <v>338251</v>
      </c>
      <c r="H48" s="101" t="str">
        <f>VLOOKUP(G48,[1]Hoja1!$G$1:$I$15872,3,FALSE)</f>
        <v xml:space="preserve">CONFORMATICA,S.A. DE C.V.                                             </v>
      </c>
      <c r="I48" s="102" t="s">
        <v>713</v>
      </c>
      <c r="J48" s="102" t="s">
        <v>842</v>
      </c>
      <c r="K48" s="102"/>
      <c r="L48" s="102"/>
      <c r="M48" s="102"/>
      <c r="N48" s="146"/>
      <c r="O48" s="66" t="s">
        <v>733</v>
      </c>
      <c r="P48" s="147">
        <v>1</v>
      </c>
      <c r="Q48" s="66"/>
      <c r="R48" s="66" t="s">
        <v>775</v>
      </c>
      <c r="S48" s="104" t="s">
        <v>784</v>
      </c>
      <c r="T48" s="105">
        <v>11635010</v>
      </c>
      <c r="U48" s="106"/>
      <c r="V48" s="106"/>
      <c r="W48" s="66"/>
      <c r="X48" s="66"/>
      <c r="Y48" s="66"/>
      <c r="Z48" s="102"/>
      <c r="AA48" s="66"/>
      <c r="AB48" s="102"/>
      <c r="AC48" s="107"/>
      <c r="AD48" s="108"/>
      <c r="AE48" s="107"/>
      <c r="AF48" s="107"/>
      <c r="AG48" s="117"/>
      <c r="AH48" s="117"/>
      <c r="AI48" s="111"/>
      <c r="AJ48" s="148" t="s">
        <v>777</v>
      </c>
      <c r="AK48" s="66" t="s">
        <v>149</v>
      </c>
      <c r="AL48" s="102"/>
      <c r="AM48" s="102"/>
      <c r="AN48" s="66"/>
      <c r="AO48" s="66"/>
      <c r="AP48" s="102"/>
      <c r="AQ48" s="112"/>
      <c r="AR48" s="113"/>
      <c r="AS48" s="113"/>
      <c r="AT48" s="113"/>
      <c r="AU48" s="113"/>
      <c r="AV48" s="113"/>
      <c r="AW48" s="113"/>
      <c r="AX48" s="113"/>
      <c r="AY48" s="113"/>
      <c r="AZ48" s="113"/>
      <c r="BA48" s="113"/>
      <c r="BB48" s="113"/>
      <c r="BC48" s="113"/>
      <c r="BD48" s="112"/>
      <c r="BE48" s="113"/>
      <c r="BF48" s="112"/>
      <c r="BG48" s="112"/>
      <c r="BH48" s="112"/>
      <c r="BI48" s="112"/>
      <c r="BJ48" s="112"/>
      <c r="BK48" s="112"/>
      <c r="BL48" s="112"/>
      <c r="BM48" s="114"/>
      <c r="BN48" s="66"/>
      <c r="BO48" s="66" t="s">
        <v>849</v>
      </c>
      <c r="BP48" s="66"/>
      <c r="BQ48" s="84">
        <v>48</v>
      </c>
    </row>
    <row r="49" spans="2:69" ht="76.5" x14ac:dyDescent="0.25">
      <c r="B49" s="100">
        <v>41848</v>
      </c>
      <c r="C49" s="100">
        <f>B49+2</f>
        <v>41850</v>
      </c>
      <c r="D49" s="101" t="s">
        <v>779</v>
      </c>
      <c r="E49" s="101" t="str">
        <f>VLOOKUP(G49,[1]Hoja1!$G$1:$I$15872,2,FALSE)</f>
        <v xml:space="preserve">MARIO ALBERTO SANCHEZ BRAVO        </v>
      </c>
      <c r="F49" s="102" t="s">
        <v>40</v>
      </c>
      <c r="G49" s="102">
        <v>530694</v>
      </c>
      <c r="H49" s="101" t="str">
        <f>VLOOKUP(G49,[1]Hoja1!$G$1:$I$15872,3,FALSE)</f>
        <v xml:space="preserve">MARIANO HERNANDEZ SALAZAR                                             </v>
      </c>
      <c r="I49" s="102" t="s">
        <v>713</v>
      </c>
      <c r="J49" s="102" t="s">
        <v>842</v>
      </c>
      <c r="K49" s="102"/>
      <c r="L49" s="102"/>
      <c r="M49" s="102"/>
      <c r="N49" s="146">
        <v>10000</v>
      </c>
      <c r="O49" s="66" t="s">
        <v>733</v>
      </c>
      <c r="P49" s="147">
        <v>1</v>
      </c>
      <c r="Q49" s="66"/>
      <c r="R49" s="66" t="s">
        <v>850</v>
      </c>
      <c r="S49" s="104" t="s">
        <v>851</v>
      </c>
      <c r="T49" s="115"/>
      <c r="U49" s="106"/>
      <c r="V49" s="106">
        <v>10000</v>
      </c>
      <c r="W49" s="66"/>
      <c r="X49" s="66"/>
      <c r="Y49" s="66"/>
      <c r="Z49" s="102"/>
      <c r="AA49" s="66"/>
      <c r="AB49" s="102"/>
      <c r="AC49" s="107"/>
      <c r="AD49" s="108"/>
      <c r="AE49" s="107"/>
      <c r="AF49" s="107"/>
      <c r="AG49" s="117"/>
      <c r="AH49" s="117"/>
      <c r="AI49" s="111"/>
      <c r="AJ49" s="148" t="s">
        <v>852</v>
      </c>
      <c r="AK49" s="66" t="s">
        <v>149</v>
      </c>
      <c r="AL49" s="102"/>
      <c r="AM49" s="102"/>
      <c r="AN49" s="66"/>
      <c r="AO49" s="66"/>
      <c r="AP49" s="102"/>
      <c r="AQ49" s="112"/>
      <c r="AR49" s="113"/>
      <c r="AS49" s="113"/>
      <c r="AT49" s="113"/>
      <c r="AU49" s="113"/>
      <c r="AV49" s="113"/>
      <c r="AW49" s="113"/>
      <c r="AX49" s="113"/>
      <c r="AY49" s="113"/>
      <c r="AZ49" s="113"/>
      <c r="BA49" s="113"/>
      <c r="BB49" s="113"/>
      <c r="BC49" s="113"/>
      <c r="BD49" s="112"/>
      <c r="BE49" s="113"/>
      <c r="BF49" s="112"/>
      <c r="BG49" s="112"/>
      <c r="BH49" s="112"/>
      <c r="BI49" s="112"/>
      <c r="BJ49" s="112"/>
      <c r="BK49" s="112"/>
      <c r="BL49" s="112"/>
      <c r="BM49" s="114" t="s">
        <v>291</v>
      </c>
      <c r="BN49" s="66"/>
      <c r="BO49" s="66" t="s">
        <v>849</v>
      </c>
      <c r="BP49" s="66"/>
      <c r="BQ49" s="65">
        <v>49</v>
      </c>
    </row>
    <row r="50" spans="2:69" ht="51" x14ac:dyDescent="0.25">
      <c r="B50" s="100">
        <v>41848</v>
      </c>
      <c r="C50" s="100">
        <v>41848</v>
      </c>
      <c r="D50" s="101" t="s">
        <v>779</v>
      </c>
      <c r="E50" s="101" t="str">
        <f>VLOOKUP(G50,[1]Hoja1!$G$1:$I$15872,2,FALSE)</f>
        <v xml:space="preserve">MARIO ALBERTO SANCHEZ BRAVO        </v>
      </c>
      <c r="F50" s="102" t="s">
        <v>40</v>
      </c>
      <c r="G50" s="102">
        <v>530694</v>
      </c>
      <c r="H50" s="101" t="str">
        <f>VLOOKUP(G50,[1]Hoja1!$G$1:$I$15872,3,FALSE)</f>
        <v xml:space="preserve">MARIANO HERNANDEZ SALAZAR                                             </v>
      </c>
      <c r="I50" s="102" t="s">
        <v>713</v>
      </c>
      <c r="J50" s="102" t="s">
        <v>842</v>
      </c>
      <c r="K50" s="102"/>
      <c r="L50" s="102"/>
      <c r="M50" s="102"/>
      <c r="N50" s="146"/>
      <c r="O50" s="66" t="s">
        <v>769</v>
      </c>
      <c r="P50" s="147">
        <v>1</v>
      </c>
      <c r="Q50" s="66"/>
      <c r="R50" s="66" t="s">
        <v>853</v>
      </c>
      <c r="S50" s="104" t="s">
        <v>854</v>
      </c>
      <c r="T50" s="115"/>
      <c r="U50" s="106"/>
      <c r="V50" s="106">
        <v>10000</v>
      </c>
      <c r="W50" s="66"/>
      <c r="X50" s="66"/>
      <c r="Y50" s="66"/>
      <c r="Z50" s="102"/>
      <c r="AA50" s="66"/>
      <c r="AB50" s="102"/>
      <c r="AC50" s="107"/>
      <c r="AD50" s="108"/>
      <c r="AE50" s="107"/>
      <c r="AF50" s="107"/>
      <c r="AG50" s="117"/>
      <c r="AH50" s="117"/>
      <c r="AI50" s="111"/>
      <c r="AJ50" s="148"/>
      <c r="AK50" s="66" t="s">
        <v>719</v>
      </c>
      <c r="AL50" s="102"/>
      <c r="AM50" s="102"/>
      <c r="AN50" s="148"/>
      <c r="AO50" s="148"/>
      <c r="AP50" s="102"/>
      <c r="AQ50" s="112"/>
      <c r="AR50" s="113"/>
      <c r="AS50" s="113"/>
      <c r="AT50" s="113"/>
      <c r="AU50" s="113"/>
      <c r="AV50" s="113"/>
      <c r="AW50" s="113"/>
      <c r="AX50" s="113"/>
      <c r="AY50" s="113"/>
      <c r="AZ50" s="113"/>
      <c r="BA50" s="113"/>
      <c r="BB50" s="113"/>
      <c r="BC50" s="113"/>
      <c r="BD50" s="112"/>
      <c r="BE50" s="113"/>
      <c r="BF50" s="112"/>
      <c r="BG50" s="112"/>
      <c r="BH50" s="112"/>
      <c r="BI50" s="112"/>
      <c r="BJ50" s="112"/>
      <c r="BK50" s="112"/>
      <c r="BL50" s="112"/>
      <c r="BM50" s="114"/>
      <c r="BN50" s="148"/>
      <c r="BO50" s="148"/>
      <c r="BP50" s="148"/>
      <c r="BQ50" s="84">
        <v>50</v>
      </c>
    </row>
    <row r="51" spans="2:69" ht="242.25" x14ac:dyDescent="0.25">
      <c r="B51" s="100">
        <v>41848</v>
      </c>
      <c r="C51" s="100">
        <v>41851</v>
      </c>
      <c r="D51" s="101" t="s">
        <v>782</v>
      </c>
      <c r="E51" s="101" t="str">
        <f>VLOOKUP(G51,[1]Hoja1!$G$1:$I$15872,2,FALSE)</f>
        <v xml:space="preserve">MARIO ALBERTO SANCHEZ BRAVO        </v>
      </c>
      <c r="F51" s="102" t="s">
        <v>40</v>
      </c>
      <c r="G51" s="102">
        <v>530694</v>
      </c>
      <c r="H51" s="101" t="str">
        <f>VLOOKUP(G51,[1]Hoja1!$G$1:$I$15872,3,FALSE)</f>
        <v xml:space="preserve">MARIANO HERNANDEZ SALAZAR                                             </v>
      </c>
      <c r="I51" s="102" t="s">
        <v>713</v>
      </c>
      <c r="J51" s="102" t="s">
        <v>842</v>
      </c>
      <c r="K51" s="102"/>
      <c r="L51" s="102"/>
      <c r="M51" s="102"/>
      <c r="N51" s="146"/>
      <c r="O51" s="66" t="s">
        <v>733</v>
      </c>
      <c r="P51" s="139">
        <v>1</v>
      </c>
      <c r="Q51" s="66"/>
      <c r="R51" s="66" t="s">
        <v>855</v>
      </c>
      <c r="S51" s="104" t="s">
        <v>856</v>
      </c>
      <c r="T51" s="115">
        <v>380813</v>
      </c>
      <c r="U51" s="106"/>
      <c r="V51" s="106"/>
      <c r="W51" s="66"/>
      <c r="X51" s="66"/>
      <c r="Y51" s="66"/>
      <c r="Z51" s="102"/>
      <c r="AA51" s="66"/>
      <c r="AB51" s="102"/>
      <c r="AC51" s="107"/>
      <c r="AD51" s="108"/>
      <c r="AE51" s="107"/>
      <c r="AF51" s="107"/>
      <c r="AG51" s="117"/>
      <c r="AH51" s="117"/>
      <c r="AI51" s="111"/>
      <c r="AJ51" s="149" t="s">
        <v>857</v>
      </c>
      <c r="AK51" s="149" t="s">
        <v>858</v>
      </c>
      <c r="AL51" s="150"/>
      <c r="AM51" s="150"/>
      <c r="AN51" s="149"/>
      <c r="AO51" s="149"/>
      <c r="AP51" s="150"/>
      <c r="AQ51" s="112"/>
      <c r="AR51" s="113"/>
      <c r="AS51" s="113"/>
      <c r="AT51" s="113"/>
      <c r="AU51" s="113"/>
      <c r="AV51" s="113"/>
      <c r="AW51" s="113"/>
      <c r="AX51" s="113"/>
      <c r="AY51" s="113"/>
      <c r="AZ51" s="113"/>
      <c r="BA51" s="113"/>
      <c r="BB51" s="113"/>
      <c r="BC51" s="113"/>
      <c r="BD51" s="112"/>
      <c r="BE51" s="113"/>
      <c r="BF51" s="112"/>
      <c r="BG51" s="112"/>
      <c r="BH51" s="112"/>
      <c r="BI51" s="112"/>
      <c r="BJ51" s="112"/>
      <c r="BK51" s="112"/>
      <c r="BL51" s="112"/>
      <c r="BM51" s="114"/>
      <c r="BN51" s="149"/>
      <c r="BO51" s="149" t="s">
        <v>849</v>
      </c>
      <c r="BP51" s="149"/>
      <c r="BQ51" s="65">
        <v>51</v>
      </c>
    </row>
    <row r="52" spans="2:69" ht="242.25" x14ac:dyDescent="0.25">
      <c r="B52" s="100">
        <v>41848</v>
      </c>
      <c r="C52" s="100">
        <v>41851</v>
      </c>
      <c r="D52" s="101" t="s">
        <v>782</v>
      </c>
      <c r="E52" s="101" t="str">
        <f>VLOOKUP(G52,[1]Hoja1!$G$1:$I$15872,2,FALSE)</f>
        <v xml:space="preserve">MARIO ALBERTO SANCHEZ BRAVO        </v>
      </c>
      <c r="F52" s="102" t="s">
        <v>40</v>
      </c>
      <c r="G52" s="102">
        <v>530694</v>
      </c>
      <c r="H52" s="101" t="str">
        <f>VLOOKUP(G52,[1]Hoja1!$G$1:$I$15872,3,FALSE)</f>
        <v xml:space="preserve">MARIANO HERNANDEZ SALAZAR                                             </v>
      </c>
      <c r="I52" s="102" t="s">
        <v>713</v>
      </c>
      <c r="J52" s="102" t="s">
        <v>842</v>
      </c>
      <c r="K52" s="102"/>
      <c r="L52" s="102"/>
      <c r="M52" s="102"/>
      <c r="N52" s="146"/>
      <c r="O52" s="66" t="s">
        <v>859</v>
      </c>
      <c r="P52" s="139">
        <v>1</v>
      </c>
      <c r="Q52" s="66"/>
      <c r="R52" s="66" t="s">
        <v>855</v>
      </c>
      <c r="S52" s="104" t="s">
        <v>856</v>
      </c>
      <c r="T52" s="115">
        <v>380813</v>
      </c>
      <c r="U52" s="106"/>
      <c r="V52" s="106"/>
      <c r="W52" s="66"/>
      <c r="X52" s="66"/>
      <c r="Y52" s="66"/>
      <c r="Z52" s="102"/>
      <c r="AA52" s="66"/>
      <c r="AB52" s="102"/>
      <c r="AC52" s="107"/>
      <c r="AD52" s="108"/>
      <c r="AE52" s="107"/>
      <c r="AF52" s="107"/>
      <c r="AG52" s="117"/>
      <c r="AH52" s="117"/>
      <c r="AI52" s="111"/>
      <c r="AJ52" s="149" t="s">
        <v>857</v>
      </c>
      <c r="AK52" s="149" t="s">
        <v>858</v>
      </c>
      <c r="AL52" s="150"/>
      <c r="AM52" s="150"/>
      <c r="AN52" s="149"/>
      <c r="AO52" s="149"/>
      <c r="AP52" s="150"/>
      <c r="AQ52" s="112"/>
      <c r="AR52" s="113"/>
      <c r="AS52" s="113"/>
      <c r="AT52" s="113"/>
      <c r="AU52" s="113"/>
      <c r="AV52" s="113"/>
      <c r="AW52" s="113"/>
      <c r="AX52" s="113"/>
      <c r="AY52" s="113"/>
      <c r="AZ52" s="113"/>
      <c r="BA52" s="113"/>
      <c r="BB52" s="113"/>
      <c r="BC52" s="113"/>
      <c r="BD52" s="112"/>
      <c r="BE52" s="113"/>
      <c r="BF52" s="112"/>
      <c r="BG52" s="112"/>
      <c r="BH52" s="112"/>
      <c r="BI52" s="112"/>
      <c r="BJ52" s="112"/>
      <c r="BK52" s="112"/>
      <c r="BL52" s="112"/>
      <c r="BM52" s="114"/>
      <c r="BN52" s="149"/>
      <c r="BO52" s="149" t="s">
        <v>849</v>
      </c>
      <c r="BP52" s="149"/>
      <c r="BQ52" s="84">
        <v>52</v>
      </c>
    </row>
    <row r="53" spans="2:69" ht="242.25" x14ac:dyDescent="0.25">
      <c r="B53" s="100">
        <v>41849</v>
      </c>
      <c r="C53" s="100">
        <v>41851</v>
      </c>
      <c r="D53" s="101" t="s">
        <v>782</v>
      </c>
      <c r="E53" s="101" t="str">
        <f>VLOOKUP(G53,[1]Hoja1!$G$1:$I$15872,2,FALSE)</f>
        <v xml:space="preserve">MARIO ALBERTO SANCHEZ BRAVO        </v>
      </c>
      <c r="F53" s="102" t="s">
        <v>40</v>
      </c>
      <c r="G53" s="102">
        <v>530694</v>
      </c>
      <c r="H53" s="101" t="str">
        <f>VLOOKUP(G53,[1]Hoja1!$G$1:$I$15872,3,FALSE)</f>
        <v xml:space="preserve">MARIANO HERNANDEZ SALAZAR                                             </v>
      </c>
      <c r="I53" s="102" t="s">
        <v>713</v>
      </c>
      <c r="J53" s="102" t="s">
        <v>842</v>
      </c>
      <c r="K53" s="102"/>
      <c r="L53" s="102"/>
      <c r="M53" s="102"/>
      <c r="N53" s="146"/>
      <c r="O53" s="66" t="s">
        <v>860</v>
      </c>
      <c r="P53" s="139">
        <v>1</v>
      </c>
      <c r="Q53" s="66"/>
      <c r="R53" s="66" t="s">
        <v>783</v>
      </c>
      <c r="S53" s="104" t="s">
        <v>856</v>
      </c>
      <c r="T53" s="115">
        <v>380813</v>
      </c>
      <c r="U53" s="106"/>
      <c r="V53" s="106"/>
      <c r="W53" s="66"/>
      <c r="X53" s="66"/>
      <c r="Y53" s="66"/>
      <c r="Z53" s="102"/>
      <c r="AA53" s="66"/>
      <c r="AB53" s="102"/>
      <c r="AC53" s="107"/>
      <c r="AD53" s="108"/>
      <c r="AE53" s="107"/>
      <c r="AF53" s="107"/>
      <c r="AG53" s="117"/>
      <c r="AH53" s="117"/>
      <c r="AI53" s="111"/>
      <c r="AJ53" s="149" t="s">
        <v>857</v>
      </c>
      <c r="AK53" s="149" t="s">
        <v>858</v>
      </c>
      <c r="AL53" s="150"/>
      <c r="AM53" s="150"/>
      <c r="AN53" s="149"/>
      <c r="AO53" s="149"/>
      <c r="AP53" s="150"/>
      <c r="AQ53" s="112"/>
      <c r="AR53" s="113"/>
      <c r="AS53" s="113"/>
      <c r="AT53" s="113"/>
      <c r="AU53" s="113"/>
      <c r="AV53" s="113"/>
      <c r="AW53" s="113"/>
      <c r="AX53" s="113"/>
      <c r="AY53" s="113"/>
      <c r="AZ53" s="113"/>
      <c r="BA53" s="113"/>
      <c r="BB53" s="113"/>
      <c r="BC53" s="113"/>
      <c r="BD53" s="112"/>
      <c r="BE53" s="113"/>
      <c r="BF53" s="112"/>
      <c r="BG53" s="112"/>
      <c r="BH53" s="112"/>
      <c r="BI53" s="112"/>
      <c r="BJ53" s="112"/>
      <c r="BK53" s="112"/>
      <c r="BL53" s="112"/>
      <c r="BM53" s="114"/>
      <c r="BN53" s="149"/>
      <c r="BO53" s="149" t="s">
        <v>849</v>
      </c>
      <c r="BP53" s="149"/>
      <c r="BQ53" s="65">
        <v>53</v>
      </c>
    </row>
    <row r="54" spans="2:69" ht="229.5" x14ac:dyDescent="0.25">
      <c r="B54" s="100">
        <v>41849</v>
      </c>
      <c r="C54" s="100">
        <v>41851</v>
      </c>
      <c r="D54" s="101" t="s">
        <v>782</v>
      </c>
      <c r="E54" s="101" t="str">
        <f>VLOOKUP(G54,[1]Hoja1!$G$1:$I$15872,2,FALSE)</f>
        <v xml:space="preserve">MARIO ALBERTO SANCHEZ BRAVO        </v>
      </c>
      <c r="F54" s="102" t="s">
        <v>40</v>
      </c>
      <c r="G54" s="102">
        <v>530694</v>
      </c>
      <c r="H54" s="101" t="str">
        <f>VLOOKUP(G54,[1]Hoja1!$G$1:$I$15872,3,FALSE)</f>
        <v xml:space="preserve">MARIANO HERNANDEZ SALAZAR                                             </v>
      </c>
      <c r="I54" s="102" t="s">
        <v>713</v>
      </c>
      <c r="J54" s="102" t="s">
        <v>842</v>
      </c>
      <c r="K54" s="102"/>
      <c r="L54" s="102"/>
      <c r="M54" s="102"/>
      <c r="N54" s="146"/>
      <c r="O54" s="66" t="s">
        <v>733</v>
      </c>
      <c r="P54" s="139">
        <v>1</v>
      </c>
      <c r="Q54" s="66"/>
      <c r="R54" s="66" t="s">
        <v>783</v>
      </c>
      <c r="S54" s="104" t="s">
        <v>856</v>
      </c>
      <c r="T54" s="115">
        <v>380813</v>
      </c>
      <c r="U54" s="106"/>
      <c r="V54" s="106"/>
      <c r="W54" s="66"/>
      <c r="X54" s="66"/>
      <c r="Y54" s="66"/>
      <c r="Z54" s="102"/>
      <c r="AA54" s="66"/>
      <c r="AB54" s="102"/>
      <c r="AC54" s="107"/>
      <c r="AD54" s="108"/>
      <c r="AE54" s="107"/>
      <c r="AF54" s="107"/>
      <c r="AG54" s="117"/>
      <c r="AH54" s="117"/>
      <c r="AI54" s="111"/>
      <c r="AJ54" s="148" t="s">
        <v>861</v>
      </c>
      <c r="AK54" s="66" t="s">
        <v>149</v>
      </c>
      <c r="AL54" s="102"/>
      <c r="AM54" s="102"/>
      <c r="AN54" s="148"/>
      <c r="AO54" s="148"/>
      <c r="AP54" s="102"/>
      <c r="AQ54" s="112"/>
      <c r="AR54" s="113"/>
      <c r="AS54" s="113"/>
      <c r="AT54" s="113"/>
      <c r="AU54" s="113"/>
      <c r="AV54" s="113"/>
      <c r="AW54" s="113"/>
      <c r="AX54" s="113"/>
      <c r="AY54" s="113"/>
      <c r="AZ54" s="113"/>
      <c r="BA54" s="113"/>
      <c r="BB54" s="113"/>
      <c r="BC54" s="113"/>
      <c r="BD54" s="112"/>
      <c r="BE54" s="113"/>
      <c r="BF54" s="112"/>
      <c r="BG54" s="112"/>
      <c r="BH54" s="112"/>
      <c r="BI54" s="112"/>
      <c r="BJ54" s="112"/>
      <c r="BK54" s="112"/>
      <c r="BL54" s="112"/>
      <c r="BM54" s="114" t="s">
        <v>291</v>
      </c>
      <c r="BN54" s="148"/>
      <c r="BO54" s="148" t="s">
        <v>849</v>
      </c>
      <c r="BP54" s="148"/>
      <c r="BQ54" s="84">
        <v>54</v>
      </c>
    </row>
    <row r="55" spans="2:69" ht="51" x14ac:dyDescent="0.25">
      <c r="B55" s="100">
        <v>41848</v>
      </c>
      <c r="C55" s="100">
        <f>B55+3</f>
        <v>41851</v>
      </c>
      <c r="D55" s="101" t="s">
        <v>782</v>
      </c>
      <c r="E55" s="101" t="str">
        <f>VLOOKUP(G55,[1]Hoja1!$G$1:$I$15872,2,FALSE)</f>
        <v xml:space="preserve">MARIO ALBERTO SANCHEZ BRAVO        </v>
      </c>
      <c r="F55" s="102" t="s">
        <v>40</v>
      </c>
      <c r="G55" s="102">
        <v>530694</v>
      </c>
      <c r="H55" s="101" t="str">
        <f>VLOOKUP(G55,[1]Hoja1!$G$1:$I$15872,3,FALSE)</f>
        <v xml:space="preserve">MARIANO HERNANDEZ SALAZAR                                             </v>
      </c>
      <c r="I55" s="102" t="s">
        <v>713</v>
      </c>
      <c r="J55" s="102" t="s">
        <v>842</v>
      </c>
      <c r="K55" s="102"/>
      <c r="L55" s="102"/>
      <c r="M55" s="102"/>
      <c r="N55" s="146"/>
      <c r="O55" s="66" t="s">
        <v>769</v>
      </c>
      <c r="P55" s="139">
        <v>1</v>
      </c>
      <c r="Q55" s="66"/>
      <c r="R55" s="66" t="s">
        <v>862</v>
      </c>
      <c r="S55" s="104" t="s">
        <v>851</v>
      </c>
      <c r="T55" s="115"/>
      <c r="U55" s="106"/>
      <c r="V55" s="106">
        <v>10000</v>
      </c>
      <c r="W55" s="66"/>
      <c r="X55" s="66"/>
      <c r="Y55" s="66"/>
      <c r="Z55" s="102"/>
      <c r="AA55" s="66"/>
      <c r="AB55" s="102"/>
      <c r="AC55" s="107"/>
      <c r="AD55" s="108"/>
      <c r="AE55" s="107"/>
      <c r="AF55" s="107"/>
      <c r="AG55" s="117"/>
      <c r="AH55" s="117"/>
      <c r="AI55" s="111"/>
      <c r="AJ55" s="149"/>
      <c r="AK55" s="66" t="s">
        <v>719</v>
      </c>
      <c r="AL55" s="102"/>
      <c r="AM55" s="102"/>
      <c r="AN55" s="66"/>
      <c r="AO55" s="66"/>
      <c r="AP55" s="102"/>
      <c r="AQ55" s="112"/>
      <c r="AR55" s="113"/>
      <c r="AS55" s="113"/>
      <c r="AT55" s="113"/>
      <c r="AU55" s="113"/>
      <c r="AV55" s="113"/>
      <c r="AW55" s="113"/>
      <c r="AX55" s="113"/>
      <c r="AY55" s="113"/>
      <c r="AZ55" s="113"/>
      <c r="BA55" s="113"/>
      <c r="BB55" s="113"/>
      <c r="BC55" s="113"/>
      <c r="BD55" s="112"/>
      <c r="BE55" s="113"/>
      <c r="BF55" s="112"/>
      <c r="BG55" s="112"/>
      <c r="BH55" s="112"/>
      <c r="BI55" s="112"/>
      <c r="BJ55" s="112"/>
      <c r="BK55" s="112"/>
      <c r="BL55" s="112"/>
      <c r="BM55" s="114"/>
      <c r="BN55" s="66"/>
      <c r="BO55" s="66"/>
      <c r="BP55" s="66"/>
      <c r="BQ55" s="65">
        <v>55</v>
      </c>
    </row>
    <row r="56" spans="2:69" ht="51" x14ac:dyDescent="0.25">
      <c r="B56" s="100">
        <v>41848</v>
      </c>
      <c r="C56" s="100">
        <f>B56+3</f>
        <v>41851</v>
      </c>
      <c r="D56" s="101" t="s">
        <v>785</v>
      </c>
      <c r="E56" s="101" t="str">
        <f>VLOOKUP(G56,[1]Hoja1!$G$1:$I$15872,2,FALSE)</f>
        <v xml:space="preserve">MARIO ALBERTO SANCHEZ BRAVO        </v>
      </c>
      <c r="F56" s="102" t="s">
        <v>40</v>
      </c>
      <c r="G56" s="102">
        <v>530694</v>
      </c>
      <c r="H56" s="101" t="str">
        <f>VLOOKUP(G56,[1]Hoja1!$G$1:$I$15872,3,FALSE)</f>
        <v xml:space="preserve">MARIANO HERNANDEZ SALAZAR                                             </v>
      </c>
      <c r="I56" s="102" t="s">
        <v>713</v>
      </c>
      <c r="J56" s="102" t="s">
        <v>842</v>
      </c>
      <c r="K56" s="102"/>
      <c r="L56" s="102"/>
      <c r="M56" s="102"/>
      <c r="N56" s="146"/>
      <c r="O56" s="66" t="s">
        <v>769</v>
      </c>
      <c r="P56" s="102">
        <v>2</v>
      </c>
      <c r="Q56" s="66"/>
      <c r="R56" s="66" t="s">
        <v>787</v>
      </c>
      <c r="S56" s="104" t="s">
        <v>790</v>
      </c>
      <c r="T56" s="115"/>
      <c r="U56" s="106"/>
      <c r="V56" s="106">
        <v>300000</v>
      </c>
      <c r="W56" s="66"/>
      <c r="X56" s="66"/>
      <c r="Y56" s="66"/>
      <c r="Z56" s="102"/>
      <c r="AA56" s="66"/>
      <c r="AB56" s="102"/>
      <c r="AC56" s="107"/>
      <c r="AD56" s="108"/>
      <c r="AE56" s="107"/>
      <c r="AF56" s="107"/>
      <c r="AG56" s="117"/>
      <c r="AH56" s="117"/>
      <c r="AI56" s="111"/>
      <c r="AJ56" s="66"/>
      <c r="AK56" s="66" t="s">
        <v>719</v>
      </c>
      <c r="AL56" s="102"/>
      <c r="AM56" s="102"/>
      <c r="AN56" s="66"/>
      <c r="AO56" s="66"/>
      <c r="AP56" s="102"/>
      <c r="AQ56" s="112"/>
      <c r="AR56" s="113"/>
      <c r="AS56" s="113"/>
      <c r="AT56" s="113"/>
      <c r="AU56" s="113"/>
      <c r="AV56" s="113"/>
      <c r="AW56" s="113"/>
      <c r="AX56" s="113"/>
      <c r="AY56" s="113"/>
      <c r="AZ56" s="113"/>
      <c r="BA56" s="113"/>
      <c r="BB56" s="113"/>
      <c r="BC56" s="113"/>
      <c r="BD56" s="112"/>
      <c r="BE56" s="113"/>
      <c r="BF56" s="112"/>
      <c r="BG56" s="112"/>
      <c r="BH56" s="112"/>
      <c r="BI56" s="112"/>
      <c r="BJ56" s="112"/>
      <c r="BK56" s="112"/>
      <c r="BL56" s="112"/>
      <c r="BM56" s="114" t="s">
        <v>291</v>
      </c>
      <c r="BN56" s="66"/>
      <c r="BO56" s="66"/>
      <c r="BP56" s="66"/>
      <c r="BQ56" s="84">
        <v>56</v>
      </c>
    </row>
    <row r="57" spans="2:69" ht="63.75" x14ac:dyDescent="0.25">
      <c r="B57" s="100">
        <v>41848</v>
      </c>
      <c r="C57" s="100">
        <f>B57+3</f>
        <v>41851</v>
      </c>
      <c r="D57" s="101" t="s">
        <v>788</v>
      </c>
      <c r="E57" s="101" t="str">
        <f>VLOOKUP(G57,[1]Hoja1!$G$1:$I$15872,2,FALSE)</f>
        <v xml:space="preserve">MARIO ALBERTO SANCHEZ BRAVO        </v>
      </c>
      <c r="F57" s="102" t="s">
        <v>40</v>
      </c>
      <c r="G57" s="102">
        <v>530694</v>
      </c>
      <c r="H57" s="101" t="str">
        <f>VLOOKUP(G57,[1]Hoja1!$G$1:$I$15872,3,FALSE)</f>
        <v xml:space="preserve">MARIANO HERNANDEZ SALAZAR                                             </v>
      </c>
      <c r="I57" s="102" t="s">
        <v>713</v>
      </c>
      <c r="J57" s="102" t="s">
        <v>842</v>
      </c>
      <c r="K57" s="102"/>
      <c r="L57" s="102"/>
      <c r="M57" s="102"/>
      <c r="N57" s="146"/>
      <c r="O57" s="66" t="s">
        <v>769</v>
      </c>
      <c r="P57" s="102">
        <v>2</v>
      </c>
      <c r="Q57" s="66"/>
      <c r="R57" s="66" t="s">
        <v>863</v>
      </c>
      <c r="S57" s="104" t="s">
        <v>864</v>
      </c>
      <c r="T57" s="115"/>
      <c r="U57" s="106"/>
      <c r="V57" s="106">
        <v>300000</v>
      </c>
      <c r="W57" s="66"/>
      <c r="X57" s="66"/>
      <c r="Y57" s="66"/>
      <c r="Z57" s="102"/>
      <c r="AA57" s="66"/>
      <c r="AB57" s="102"/>
      <c r="AC57" s="107"/>
      <c r="AD57" s="108"/>
      <c r="AE57" s="107"/>
      <c r="AF57" s="107"/>
      <c r="AG57" s="117"/>
      <c r="AH57" s="117"/>
      <c r="AI57" s="111"/>
      <c r="AJ57" s="66"/>
      <c r="AK57" s="66" t="s">
        <v>719</v>
      </c>
      <c r="AL57" s="102"/>
      <c r="AM57" s="102"/>
      <c r="AN57" s="66"/>
      <c r="AO57" s="66"/>
      <c r="AP57" s="102"/>
      <c r="AQ57" s="112"/>
      <c r="AR57" s="113"/>
      <c r="AS57" s="113"/>
      <c r="AT57" s="113"/>
      <c r="AU57" s="113"/>
      <c r="AV57" s="113"/>
      <c r="AW57" s="113"/>
      <c r="AX57" s="113"/>
      <c r="AY57" s="113"/>
      <c r="AZ57" s="113"/>
      <c r="BA57" s="113"/>
      <c r="BB57" s="113"/>
      <c r="BC57" s="113"/>
      <c r="BD57" s="112"/>
      <c r="BE57" s="113"/>
      <c r="BF57" s="112"/>
      <c r="BG57" s="112"/>
      <c r="BH57" s="112"/>
      <c r="BI57" s="112"/>
      <c r="BJ57" s="112"/>
      <c r="BK57" s="112"/>
      <c r="BL57" s="112"/>
      <c r="BM57" s="114"/>
      <c r="BN57" s="66"/>
      <c r="BO57" s="66"/>
      <c r="BP57" s="66"/>
      <c r="BQ57" s="65">
        <v>57</v>
      </c>
    </row>
    <row r="58" spans="2:69" ht="89.25" x14ac:dyDescent="0.25">
      <c r="B58" s="86">
        <v>41848</v>
      </c>
      <c r="C58" s="86">
        <f>+B58</f>
        <v>41848</v>
      </c>
      <c r="D58" s="87" t="s">
        <v>791</v>
      </c>
      <c r="E58" s="87" t="str">
        <f>VLOOKUP(G58,[1]Hoja1!$G$1:$I$15872,2,FALSE)</f>
        <v xml:space="preserve">MARIO ALBERTO SANCHEZ BRAVO        </v>
      </c>
      <c r="F58" s="88" t="s">
        <v>40</v>
      </c>
      <c r="G58" s="88">
        <v>523532</v>
      </c>
      <c r="H58" s="87" t="str">
        <f>VLOOKUP(G58,[1]Hoja1!$G$1:$I$15872,3,FALSE)</f>
        <v xml:space="preserve">SERVICIOS ADMINISTRATIVOS INDUSTRIALES, S.A. DE C.V. (FONDO DE AHORRO </v>
      </c>
      <c r="I58" s="88" t="s">
        <v>713</v>
      </c>
      <c r="J58" s="88" t="s">
        <v>842</v>
      </c>
      <c r="K58" s="88"/>
      <c r="L58" s="88"/>
      <c r="M58" s="88"/>
      <c r="N58" s="142">
        <v>17000000</v>
      </c>
      <c r="O58" s="85" t="s">
        <v>792</v>
      </c>
      <c r="P58" s="88"/>
      <c r="Q58" s="85"/>
      <c r="R58" s="85"/>
      <c r="S58" s="90"/>
      <c r="T58" s="137"/>
      <c r="U58" s="92"/>
      <c r="V58" s="92">
        <v>2140000</v>
      </c>
      <c r="W58" s="85"/>
      <c r="X58" s="85"/>
      <c r="Y58" s="85"/>
      <c r="Z58" s="88"/>
      <c r="AA58" s="85"/>
      <c r="AB58" s="88">
        <v>1</v>
      </c>
      <c r="AC58" s="93"/>
      <c r="AD58" s="94"/>
      <c r="AE58" s="93">
        <v>2.35E-2</v>
      </c>
      <c r="AF58" s="93">
        <v>2.9000000000000001E-2</v>
      </c>
      <c r="AG58" s="95"/>
      <c r="AH58" s="95"/>
      <c r="AI58" s="96"/>
      <c r="AJ58" s="85"/>
      <c r="AK58" s="85" t="s">
        <v>149</v>
      </c>
      <c r="AL58" s="88"/>
      <c r="AM58" s="88"/>
      <c r="AN58" s="85"/>
      <c r="AO58" s="85"/>
      <c r="AP58" s="88"/>
      <c r="AQ58" s="97"/>
      <c r="AR58" s="98"/>
      <c r="AS58" s="98"/>
      <c r="AT58" s="98"/>
      <c r="AU58" s="98"/>
      <c r="AV58" s="98" t="s">
        <v>772</v>
      </c>
      <c r="AW58" s="98"/>
      <c r="AX58" s="98"/>
      <c r="AY58" s="98"/>
      <c r="AZ58" s="98"/>
      <c r="BA58" s="98"/>
      <c r="BB58" s="98"/>
      <c r="BC58" s="98"/>
      <c r="BD58" s="97"/>
      <c r="BE58" s="98"/>
      <c r="BF58" s="97"/>
      <c r="BG58" s="97"/>
      <c r="BH58" s="97"/>
      <c r="BI58" s="97"/>
      <c r="BJ58" s="97"/>
      <c r="BK58" s="97"/>
      <c r="BL58" s="97"/>
      <c r="BM58" s="99"/>
      <c r="BN58" s="85"/>
      <c r="BO58" s="85"/>
      <c r="BP58" s="85"/>
      <c r="BQ58" s="84">
        <v>58</v>
      </c>
    </row>
    <row r="59" spans="2:69" ht="89.25" x14ac:dyDescent="0.25">
      <c r="B59" s="100">
        <v>41848</v>
      </c>
      <c r="C59" s="100">
        <f>+B59</f>
        <v>41848</v>
      </c>
      <c r="D59" s="101" t="s">
        <v>798</v>
      </c>
      <c r="E59" s="101" t="str">
        <f>VLOOKUP(G59,[1]Hoja1!$G$1:$I$15872,2,FALSE)</f>
        <v xml:space="preserve">MARIO ALBERTO SANCHEZ BRAVO        </v>
      </c>
      <c r="F59" s="102" t="s">
        <v>40</v>
      </c>
      <c r="G59" s="102">
        <v>523532</v>
      </c>
      <c r="H59" s="101" t="str">
        <f>VLOOKUP(G59,[1]Hoja1!$G$1:$I$15872,3,FALSE)</f>
        <v xml:space="preserve">SERVICIOS ADMINISTRATIVOS INDUSTRIALES, S.A. DE C.V. (FONDO DE AHORRO </v>
      </c>
      <c r="I59" s="102" t="s">
        <v>713</v>
      </c>
      <c r="J59" s="102" t="s">
        <v>842</v>
      </c>
      <c r="K59" s="102"/>
      <c r="L59" s="102"/>
      <c r="M59" s="102"/>
      <c r="N59" s="146"/>
      <c r="O59" s="66" t="s">
        <v>792</v>
      </c>
      <c r="P59" s="102"/>
      <c r="Q59" s="66"/>
      <c r="R59" s="66"/>
      <c r="S59" s="104"/>
      <c r="T59" s="115"/>
      <c r="U59" s="106"/>
      <c r="V59" s="106">
        <v>1800000</v>
      </c>
      <c r="W59" s="66"/>
      <c r="X59" s="66"/>
      <c r="Y59" s="66"/>
      <c r="Z59" s="102"/>
      <c r="AA59" s="66"/>
      <c r="AB59" s="102">
        <v>1</v>
      </c>
      <c r="AC59" s="107"/>
      <c r="AD59" s="108"/>
      <c r="AE59" s="107"/>
      <c r="AF59" s="107"/>
      <c r="AG59" s="117"/>
      <c r="AH59" s="117"/>
      <c r="AI59" s="111"/>
      <c r="AJ59" s="66"/>
      <c r="AK59" s="66" t="s">
        <v>149</v>
      </c>
      <c r="AL59" s="102"/>
      <c r="AM59" s="102"/>
      <c r="AN59" s="66"/>
      <c r="AO59" s="66"/>
      <c r="AP59" s="102"/>
      <c r="AQ59" s="112"/>
      <c r="AR59" s="113"/>
      <c r="AS59" s="113"/>
      <c r="AT59" s="113"/>
      <c r="AU59" s="113"/>
      <c r="AV59" s="113"/>
      <c r="AW59" s="113"/>
      <c r="AX59" s="113"/>
      <c r="AY59" s="113"/>
      <c r="AZ59" s="113"/>
      <c r="BA59" s="113"/>
      <c r="BB59" s="113"/>
      <c r="BC59" s="113"/>
      <c r="BD59" s="112"/>
      <c r="BE59" s="113"/>
      <c r="BF59" s="112"/>
      <c r="BG59" s="112"/>
      <c r="BH59" s="112"/>
      <c r="BI59" s="112"/>
      <c r="BJ59" s="112"/>
      <c r="BK59" s="112"/>
      <c r="BL59" s="112"/>
      <c r="BM59" s="114"/>
      <c r="BN59" s="66"/>
      <c r="BO59" s="66"/>
      <c r="BP59" s="66"/>
      <c r="BQ59" s="65">
        <v>59</v>
      </c>
    </row>
    <row r="60" spans="2:69" ht="89.25" x14ac:dyDescent="0.25">
      <c r="B60" s="100">
        <v>41848</v>
      </c>
      <c r="C60" s="100">
        <f>+B60</f>
        <v>41848</v>
      </c>
      <c r="D60" s="101" t="s">
        <v>801</v>
      </c>
      <c r="E60" s="101" t="str">
        <f>VLOOKUP(G60,[1]Hoja1!$G$1:$I$15872,2,FALSE)</f>
        <v xml:space="preserve">MARIO ALBERTO SANCHEZ BRAVO        </v>
      </c>
      <c r="F60" s="102" t="s">
        <v>40</v>
      </c>
      <c r="G60" s="102">
        <v>523532</v>
      </c>
      <c r="H60" s="101" t="str">
        <f>VLOOKUP(G60,[1]Hoja1!$G$1:$I$15872,3,FALSE)</f>
        <v xml:space="preserve">SERVICIOS ADMINISTRATIVOS INDUSTRIALES, S.A. DE C.V. (FONDO DE AHORRO </v>
      </c>
      <c r="I60" s="102" t="s">
        <v>713</v>
      </c>
      <c r="J60" s="102" t="s">
        <v>842</v>
      </c>
      <c r="K60" s="102"/>
      <c r="L60" s="102"/>
      <c r="M60" s="102"/>
      <c r="N60" s="146"/>
      <c r="O60" s="66" t="s">
        <v>792</v>
      </c>
      <c r="P60" s="102"/>
      <c r="Q60" s="66"/>
      <c r="R60" s="66"/>
      <c r="S60" s="104"/>
      <c r="T60" s="115"/>
      <c r="U60" s="106"/>
      <c r="V60" s="106">
        <v>150000</v>
      </c>
      <c r="W60" s="66"/>
      <c r="X60" s="66"/>
      <c r="Y60" s="66"/>
      <c r="Z60" s="102"/>
      <c r="AA60" s="66"/>
      <c r="AB60" s="102">
        <v>1</v>
      </c>
      <c r="AC60" s="107"/>
      <c r="AD60" s="108"/>
      <c r="AE60" s="107">
        <v>1.4E-2</v>
      </c>
      <c r="AF60" s="107">
        <v>1.6E-2</v>
      </c>
      <c r="AG60" s="117"/>
      <c r="AH60" s="117"/>
      <c r="AI60" s="111"/>
      <c r="AJ60" s="66"/>
      <c r="AK60" s="66" t="s">
        <v>148</v>
      </c>
      <c r="AL60" s="102"/>
      <c r="AM60" s="102"/>
      <c r="AN60" s="66"/>
      <c r="AO60" s="66"/>
      <c r="AP60" s="102"/>
      <c r="AQ60" s="112"/>
      <c r="AR60" s="113"/>
      <c r="AS60" s="113"/>
      <c r="AT60" s="113"/>
      <c r="AU60" s="113"/>
      <c r="AV60" s="113"/>
      <c r="AW60" s="113"/>
      <c r="AX60" s="113"/>
      <c r="AY60" s="113"/>
      <c r="AZ60" s="113"/>
      <c r="BA60" s="113"/>
      <c r="BB60" s="113"/>
      <c r="BC60" s="113"/>
      <c r="BD60" s="112"/>
      <c r="BE60" s="113"/>
      <c r="BF60" s="112"/>
      <c r="BG60" s="112"/>
      <c r="BH60" s="112"/>
      <c r="BI60" s="112"/>
      <c r="BJ60" s="112"/>
      <c r="BK60" s="112"/>
      <c r="BL60" s="112"/>
      <c r="BM60" s="114" t="s">
        <v>291</v>
      </c>
      <c r="BN60" s="66"/>
      <c r="BO60" s="66"/>
      <c r="BP60" s="66"/>
      <c r="BQ60" s="84">
        <v>60</v>
      </c>
    </row>
    <row r="61" spans="2:69" ht="89.25" x14ac:dyDescent="0.25">
      <c r="B61" s="100">
        <v>41848</v>
      </c>
      <c r="C61" s="100">
        <v>41848</v>
      </c>
      <c r="D61" s="101" t="s">
        <v>811</v>
      </c>
      <c r="E61" s="101" t="str">
        <f>VLOOKUP(G61,[1]Hoja1!$G$1:$I$15872,2,FALSE)</f>
        <v xml:space="preserve">MARIO ALBERTO SANCHEZ BRAVO        </v>
      </c>
      <c r="F61" s="102" t="s">
        <v>40</v>
      </c>
      <c r="G61" s="102">
        <v>523532</v>
      </c>
      <c r="H61" s="101" t="str">
        <f>VLOOKUP(G61,[1]Hoja1!$G$1:$I$15872,3,FALSE)</f>
        <v xml:space="preserve">SERVICIOS ADMINISTRATIVOS INDUSTRIALES, S.A. DE C.V. (FONDO DE AHORRO </v>
      </c>
      <c r="I61" s="102" t="s">
        <v>713</v>
      </c>
      <c r="J61" s="102" t="s">
        <v>842</v>
      </c>
      <c r="K61" s="102"/>
      <c r="L61" s="102"/>
      <c r="M61" s="102"/>
      <c r="N61" s="146"/>
      <c r="O61" s="66" t="s">
        <v>36</v>
      </c>
      <c r="P61" s="102">
        <v>1</v>
      </c>
      <c r="Q61" s="66" t="s">
        <v>812</v>
      </c>
      <c r="R61" s="66" t="s">
        <v>813</v>
      </c>
      <c r="S61" s="104">
        <v>14431</v>
      </c>
      <c r="T61" s="115">
        <v>15125.883333333331</v>
      </c>
      <c r="U61" s="106">
        <v>9.9167762103149908</v>
      </c>
      <c r="V61" s="106">
        <v>150000</v>
      </c>
      <c r="W61" s="66"/>
      <c r="X61" s="66"/>
      <c r="Y61" s="66"/>
      <c r="Z61" s="102"/>
      <c r="AA61" s="66"/>
      <c r="AB61" s="102">
        <v>91</v>
      </c>
      <c r="AC61" s="107"/>
      <c r="AD61" s="108"/>
      <c r="AE61" s="107">
        <v>2.5000000000000001E-2</v>
      </c>
      <c r="AF61" s="107">
        <v>0.03</v>
      </c>
      <c r="AG61" s="117"/>
      <c r="AH61" s="117"/>
      <c r="AI61" s="111"/>
      <c r="AJ61" s="66"/>
      <c r="AK61" s="66" t="s">
        <v>149</v>
      </c>
      <c r="AL61" s="102"/>
      <c r="AM61" s="102"/>
      <c r="AN61" s="66"/>
      <c r="AO61" s="66"/>
      <c r="AP61" s="102"/>
      <c r="AQ61" s="112"/>
      <c r="AR61" s="113"/>
      <c r="AS61" s="113"/>
      <c r="AT61" s="113"/>
      <c r="AU61" s="113"/>
      <c r="AV61" s="113"/>
      <c r="AW61" s="113"/>
      <c r="AX61" s="113"/>
      <c r="AY61" s="113"/>
      <c r="AZ61" s="113"/>
      <c r="BA61" s="113"/>
      <c r="BB61" s="113"/>
      <c r="BC61" s="113"/>
      <c r="BD61" s="112"/>
      <c r="BE61" s="113"/>
      <c r="BF61" s="112"/>
      <c r="BG61" s="112"/>
      <c r="BH61" s="112"/>
      <c r="BI61" s="112"/>
      <c r="BJ61" s="112"/>
      <c r="BK61" s="112"/>
      <c r="BL61" s="112"/>
      <c r="BM61" s="114" t="s">
        <v>291</v>
      </c>
      <c r="BN61" s="66"/>
      <c r="BO61" s="66"/>
      <c r="BP61" s="66"/>
      <c r="BQ61" s="65">
        <v>61</v>
      </c>
    </row>
    <row r="62" spans="2:69" ht="89.25" x14ac:dyDescent="0.25">
      <c r="B62" s="100">
        <v>41848</v>
      </c>
      <c r="C62" s="100">
        <v>41848</v>
      </c>
      <c r="D62" s="101" t="s">
        <v>804</v>
      </c>
      <c r="E62" s="101" t="str">
        <f>VLOOKUP(G62,[1]Hoja1!$G$1:$I$15872,2,FALSE)</f>
        <v xml:space="preserve">MARIO ALBERTO SANCHEZ BRAVO        </v>
      </c>
      <c r="F62" s="102" t="s">
        <v>40</v>
      </c>
      <c r="G62" s="102">
        <v>523532</v>
      </c>
      <c r="H62" s="101" t="str">
        <f>VLOOKUP(G62,[1]Hoja1!$G$1:$I$15872,3,FALSE)</f>
        <v xml:space="preserve">SERVICIOS ADMINISTRATIVOS INDUSTRIALES, S.A. DE C.V. (FONDO DE AHORRO </v>
      </c>
      <c r="I62" s="102" t="s">
        <v>713</v>
      </c>
      <c r="J62" s="102" t="s">
        <v>842</v>
      </c>
      <c r="K62" s="102"/>
      <c r="L62" s="102"/>
      <c r="M62" s="102"/>
      <c r="N62" s="103"/>
      <c r="O62" s="66" t="s">
        <v>792</v>
      </c>
      <c r="P62" s="102"/>
      <c r="Q62" s="66"/>
      <c r="R62" s="66" t="s">
        <v>806</v>
      </c>
      <c r="S62" s="104" t="s">
        <v>807</v>
      </c>
      <c r="T62" s="115"/>
      <c r="U62" s="106"/>
      <c r="V62" s="144">
        <v>100000</v>
      </c>
      <c r="W62" s="66"/>
      <c r="X62" s="66"/>
      <c r="Y62" s="66"/>
      <c r="Z62" s="102"/>
      <c r="AA62" s="66"/>
      <c r="AB62" s="102">
        <v>2</v>
      </c>
      <c r="AC62" s="107"/>
      <c r="AD62" s="108"/>
      <c r="AE62" s="107">
        <v>0.01</v>
      </c>
      <c r="AF62" s="107">
        <v>1.4999999999999999E-2</v>
      </c>
      <c r="AG62" s="111">
        <v>12.9445</v>
      </c>
      <c r="AH62" s="145">
        <v>13.0578</v>
      </c>
      <c r="AI62" s="111">
        <f>((AF62-AE62)*V62/360*AB62)*AG62</f>
        <v>35.956944444444446</v>
      </c>
      <c r="AJ62" s="66"/>
      <c r="AK62" s="66" t="s">
        <v>719</v>
      </c>
      <c r="AL62" s="102"/>
      <c r="AM62" s="102"/>
      <c r="AN62" s="66"/>
      <c r="AO62" s="66"/>
      <c r="AP62" s="102"/>
      <c r="AQ62" s="112"/>
      <c r="AR62" s="113"/>
      <c r="AS62" s="113"/>
      <c r="AT62" s="113" t="s">
        <v>808</v>
      </c>
      <c r="AU62" s="113"/>
      <c r="AV62" s="113" t="s">
        <v>809</v>
      </c>
      <c r="AW62" s="113"/>
      <c r="AX62" s="113"/>
      <c r="AY62" s="113"/>
      <c r="AZ62" s="113"/>
      <c r="BA62" s="113"/>
      <c r="BB62" s="113"/>
      <c r="BC62" s="113"/>
      <c r="BD62" s="112"/>
      <c r="BE62" s="113"/>
      <c r="BF62" s="112"/>
      <c r="BG62" s="112"/>
      <c r="BH62" s="112"/>
      <c r="BI62" s="112"/>
      <c r="BJ62" s="112"/>
      <c r="BK62" s="112"/>
      <c r="BL62" s="112"/>
      <c r="BM62" s="114"/>
      <c r="BN62" s="66"/>
      <c r="BO62" s="66"/>
      <c r="BP62" s="66"/>
      <c r="BQ62" s="84">
        <v>62</v>
      </c>
    </row>
    <row r="63" spans="2:69" ht="89.25" x14ac:dyDescent="0.25">
      <c r="B63" s="100">
        <v>41848</v>
      </c>
      <c r="C63" s="100">
        <v>41848</v>
      </c>
      <c r="D63" s="101" t="s">
        <v>810</v>
      </c>
      <c r="E63" s="101" t="str">
        <f>VLOOKUP(G63,[1]Hoja1!$G$1:$I$15872,2,FALSE)</f>
        <v xml:space="preserve">MARIO ALBERTO SANCHEZ BRAVO        </v>
      </c>
      <c r="F63" s="102" t="s">
        <v>40</v>
      </c>
      <c r="G63" s="102">
        <v>523532</v>
      </c>
      <c r="H63" s="101" t="str">
        <f>VLOOKUP(G63,[1]Hoja1!$G$1:$I$15872,3,FALSE)</f>
        <v xml:space="preserve">SERVICIOS ADMINISTRATIVOS INDUSTRIALES, S.A. DE C.V. (FONDO DE AHORRO </v>
      </c>
      <c r="I63" s="102" t="s">
        <v>713</v>
      </c>
      <c r="J63" s="102" t="s">
        <v>842</v>
      </c>
      <c r="K63" s="102"/>
      <c r="L63" s="102"/>
      <c r="M63" s="102"/>
      <c r="N63" s="103"/>
      <c r="O63" s="66" t="s">
        <v>792</v>
      </c>
      <c r="P63" s="102"/>
      <c r="Q63" s="66"/>
      <c r="R63" s="66"/>
      <c r="S63" s="104"/>
      <c r="T63" s="115"/>
      <c r="U63" s="106"/>
      <c r="V63" s="106"/>
      <c r="W63" s="66"/>
      <c r="X63" s="66"/>
      <c r="Y63" s="66"/>
      <c r="Z63" s="102"/>
      <c r="AA63" s="66"/>
      <c r="AB63" s="102">
        <v>2</v>
      </c>
      <c r="AC63" s="107"/>
      <c r="AD63" s="108"/>
      <c r="AE63" s="107"/>
      <c r="AF63" s="107"/>
      <c r="AG63" s="117"/>
      <c r="AH63" s="117"/>
      <c r="AI63" s="111"/>
      <c r="AJ63" s="66"/>
      <c r="AK63" s="66" t="s">
        <v>719</v>
      </c>
      <c r="AL63" s="102"/>
      <c r="AM63" s="102"/>
      <c r="AN63" s="66"/>
      <c r="AO63" s="66"/>
      <c r="AP63" s="102"/>
      <c r="AQ63" s="112"/>
      <c r="AR63" s="113"/>
      <c r="AS63" s="113"/>
      <c r="AT63" s="113"/>
      <c r="AU63" s="113"/>
      <c r="AV63" s="113"/>
      <c r="AW63" s="113"/>
      <c r="AX63" s="113"/>
      <c r="AY63" s="113"/>
      <c r="AZ63" s="113"/>
      <c r="BA63" s="113"/>
      <c r="BB63" s="113"/>
      <c r="BC63" s="113"/>
      <c r="BD63" s="112"/>
      <c r="BE63" s="113"/>
      <c r="BF63" s="112"/>
      <c r="BG63" s="112"/>
      <c r="BH63" s="112"/>
      <c r="BI63" s="112"/>
      <c r="BJ63" s="112"/>
      <c r="BK63" s="112"/>
      <c r="BL63" s="112"/>
      <c r="BM63" s="114"/>
      <c r="BN63" s="66"/>
      <c r="BO63" s="66"/>
      <c r="BP63" s="66"/>
      <c r="BQ63" s="65">
        <v>63</v>
      </c>
    </row>
    <row r="64" spans="2:69" ht="89.25" x14ac:dyDescent="0.25">
      <c r="B64" s="100">
        <v>41848</v>
      </c>
      <c r="C64" s="100">
        <v>41848</v>
      </c>
      <c r="D64" s="101" t="s">
        <v>814</v>
      </c>
      <c r="E64" s="101" t="str">
        <f>VLOOKUP(G64,[1]Hoja1!$G$1:$I$15872,2,FALSE)</f>
        <v xml:space="preserve">MARIO ALBERTO SANCHEZ BRAVO        </v>
      </c>
      <c r="F64" s="102" t="s">
        <v>40</v>
      </c>
      <c r="G64" s="102">
        <v>523532</v>
      </c>
      <c r="H64" s="101" t="str">
        <f>VLOOKUP(G64,[1]Hoja1!$G$1:$I$15872,3,FALSE)</f>
        <v xml:space="preserve">SERVICIOS ADMINISTRATIVOS INDUSTRIALES, S.A. DE C.V. (FONDO DE AHORRO </v>
      </c>
      <c r="I64" s="102" t="s">
        <v>713</v>
      </c>
      <c r="J64" s="102" t="s">
        <v>842</v>
      </c>
      <c r="K64" s="102"/>
      <c r="L64" s="102"/>
      <c r="M64" s="102"/>
      <c r="N64" s="146"/>
      <c r="O64" s="66" t="s">
        <v>36</v>
      </c>
      <c r="P64" s="102">
        <v>1</v>
      </c>
      <c r="Q64" s="66" t="s">
        <v>815</v>
      </c>
      <c r="R64" s="66" t="s">
        <v>816</v>
      </c>
      <c r="S64" s="104">
        <v>10</v>
      </c>
      <c r="T64" s="115"/>
      <c r="U64" s="106"/>
      <c r="V64" s="106">
        <v>100000</v>
      </c>
      <c r="W64" s="66"/>
      <c r="X64" s="66"/>
      <c r="Y64" s="66"/>
      <c r="Z64" s="102"/>
      <c r="AA64" s="66"/>
      <c r="AB64" s="102"/>
      <c r="AC64" s="107">
        <v>-5.0000000000000001E-4</v>
      </c>
      <c r="AD64" s="108">
        <v>3.2910000000000002E-2</v>
      </c>
      <c r="AE64" s="107">
        <f>AC64+AD64</f>
        <v>3.2410000000000001E-2</v>
      </c>
      <c r="AF64" s="107">
        <v>5.0000000000000001E-4</v>
      </c>
      <c r="AG64" s="117"/>
      <c r="AH64" s="117"/>
      <c r="AI64" s="111"/>
      <c r="AJ64" s="66"/>
      <c r="AK64" s="66" t="s">
        <v>149</v>
      </c>
      <c r="AL64" s="102"/>
      <c r="AM64" s="102"/>
      <c r="AN64" s="66"/>
      <c r="AO64" s="66"/>
      <c r="AP64" s="102"/>
      <c r="AQ64" s="112"/>
      <c r="AR64" s="113"/>
      <c r="AS64" s="113"/>
      <c r="AT64" s="113"/>
      <c r="AU64" s="113"/>
      <c r="AV64" s="113"/>
      <c r="AW64" s="113"/>
      <c r="AX64" s="113"/>
      <c r="AY64" s="113"/>
      <c r="AZ64" s="113"/>
      <c r="BA64" s="113"/>
      <c r="BB64" s="113"/>
      <c r="BC64" s="113"/>
      <c r="BD64" s="112"/>
      <c r="BE64" s="113"/>
      <c r="BF64" s="112"/>
      <c r="BG64" s="112"/>
      <c r="BH64" s="112"/>
      <c r="BI64" s="112"/>
      <c r="BJ64" s="112"/>
      <c r="BK64" s="112"/>
      <c r="BL64" s="112"/>
      <c r="BM64" s="114"/>
      <c r="BN64" s="66"/>
      <c r="BO64" s="66"/>
      <c r="BP64" s="66"/>
      <c r="BQ64" s="84">
        <v>64</v>
      </c>
    </row>
    <row r="65" spans="2:69" ht="89.25" x14ac:dyDescent="0.25">
      <c r="B65" s="100">
        <v>41848</v>
      </c>
      <c r="C65" s="100">
        <v>41848</v>
      </c>
      <c r="D65" s="101" t="s">
        <v>817</v>
      </c>
      <c r="E65" s="101" t="str">
        <f>VLOOKUP(G65,[1]Hoja1!$G$1:$I$15872,2,FALSE)</f>
        <v xml:space="preserve">MARIO ALBERTO SANCHEZ BRAVO        </v>
      </c>
      <c r="F65" s="102" t="s">
        <v>40</v>
      </c>
      <c r="G65" s="102">
        <v>523532</v>
      </c>
      <c r="H65" s="101" t="str">
        <f>VLOOKUP(G65,[1]Hoja1!$G$1:$I$15872,3,FALSE)</f>
        <v xml:space="preserve">SERVICIOS ADMINISTRATIVOS INDUSTRIALES, S.A. DE C.V. (FONDO DE AHORRO </v>
      </c>
      <c r="I65" s="102" t="s">
        <v>713</v>
      </c>
      <c r="J65" s="102" t="s">
        <v>842</v>
      </c>
      <c r="K65" s="102"/>
      <c r="L65" s="102"/>
      <c r="M65" s="102"/>
      <c r="N65" s="146"/>
      <c r="O65" s="66" t="s">
        <v>36</v>
      </c>
      <c r="P65" s="102">
        <v>1</v>
      </c>
      <c r="Q65" s="66" t="s">
        <v>815</v>
      </c>
      <c r="R65" s="66" t="s">
        <v>818</v>
      </c>
      <c r="S65" s="104">
        <v>10</v>
      </c>
      <c r="T65" s="115"/>
      <c r="U65" s="106"/>
      <c r="V65" s="106">
        <v>125000</v>
      </c>
      <c r="W65" s="66"/>
      <c r="X65" s="66"/>
      <c r="Y65" s="66"/>
      <c r="Z65" s="102"/>
      <c r="AA65" s="66"/>
      <c r="AB65" s="102"/>
      <c r="AC65" s="107">
        <v>5.0000000000000001E-4</v>
      </c>
      <c r="AD65" s="108">
        <v>3.2910000000000002E-2</v>
      </c>
      <c r="AE65" s="107">
        <f>AC65+AD65</f>
        <v>3.3410000000000002E-2</v>
      </c>
      <c r="AF65" s="107">
        <v>1.5E-3</v>
      </c>
      <c r="AG65" s="117"/>
      <c r="AH65" s="117"/>
      <c r="AI65" s="111"/>
      <c r="AJ65" s="66"/>
      <c r="AK65" s="66" t="s">
        <v>719</v>
      </c>
      <c r="AL65" s="102"/>
      <c r="AM65" s="102"/>
      <c r="AN65" s="66"/>
      <c r="AO65" s="66"/>
      <c r="AP65" s="102"/>
      <c r="AQ65" s="112"/>
      <c r="AR65" s="113"/>
      <c r="AS65" s="113"/>
      <c r="AT65" s="113"/>
      <c r="AU65" s="113"/>
      <c r="AV65" s="113"/>
      <c r="AW65" s="113"/>
      <c r="AX65" s="113"/>
      <c r="AY65" s="113"/>
      <c r="AZ65" s="113"/>
      <c r="BA65" s="113"/>
      <c r="BB65" s="113"/>
      <c r="BC65" s="113"/>
      <c r="BD65" s="112"/>
      <c r="BE65" s="113"/>
      <c r="BF65" s="112"/>
      <c r="BG65" s="112"/>
      <c r="BH65" s="112"/>
      <c r="BI65" s="112"/>
      <c r="BJ65" s="112"/>
      <c r="BK65" s="112"/>
      <c r="BL65" s="112"/>
      <c r="BM65" s="114"/>
      <c r="BN65" s="66"/>
      <c r="BO65" s="66"/>
      <c r="BP65" s="66"/>
      <c r="BQ65" s="65">
        <v>65</v>
      </c>
    </row>
    <row r="66" spans="2:69" ht="89.25" x14ac:dyDescent="0.25">
      <c r="B66" s="100">
        <v>41848</v>
      </c>
      <c r="C66" s="100">
        <v>41848</v>
      </c>
      <c r="D66" s="101" t="s">
        <v>819</v>
      </c>
      <c r="E66" s="101" t="str">
        <f>VLOOKUP(G66,[1]Hoja1!$G$1:$I$15872,2,FALSE)</f>
        <v xml:space="preserve">MARIO ALBERTO SANCHEZ BRAVO        </v>
      </c>
      <c r="F66" s="102" t="s">
        <v>40</v>
      </c>
      <c r="G66" s="102">
        <v>523532</v>
      </c>
      <c r="H66" s="101" t="str">
        <f>VLOOKUP(G66,[1]Hoja1!$G$1:$I$15872,3,FALSE)</f>
        <v xml:space="preserve">SERVICIOS ADMINISTRATIVOS INDUSTRIALES, S.A. DE C.V. (FONDO DE AHORRO </v>
      </c>
      <c r="I66" s="102" t="s">
        <v>713</v>
      </c>
      <c r="J66" s="102" t="s">
        <v>842</v>
      </c>
      <c r="K66" s="102"/>
      <c r="L66" s="102"/>
      <c r="M66" s="102"/>
      <c r="N66" s="146"/>
      <c r="O66" s="66" t="s">
        <v>36</v>
      </c>
      <c r="P66" s="102">
        <v>3</v>
      </c>
      <c r="Q66" s="66" t="s">
        <v>821</v>
      </c>
      <c r="R66" s="66" t="s">
        <v>816</v>
      </c>
      <c r="S66" s="104">
        <v>13</v>
      </c>
      <c r="T66" s="115"/>
      <c r="U66" s="106"/>
      <c r="V66" s="106">
        <v>1800000</v>
      </c>
      <c r="W66" s="66"/>
      <c r="X66" s="66"/>
      <c r="Y66" s="66"/>
      <c r="Z66" s="102"/>
      <c r="AA66" s="66"/>
      <c r="AB66" s="102"/>
      <c r="AC66" s="107"/>
      <c r="AD66" s="108"/>
      <c r="AE66" s="107">
        <v>0.05</v>
      </c>
      <c r="AF66" s="107">
        <v>5.5E-2</v>
      </c>
      <c r="AG66" s="117"/>
      <c r="AH66" s="117"/>
      <c r="AI66" s="111"/>
      <c r="AJ66" s="66"/>
      <c r="AK66" s="66" t="s">
        <v>719</v>
      </c>
      <c r="AL66" s="102"/>
      <c r="AM66" s="102"/>
      <c r="AN66" s="66"/>
      <c r="AO66" s="66"/>
      <c r="AP66" s="102"/>
      <c r="AQ66" s="112"/>
      <c r="AR66" s="113"/>
      <c r="AS66" s="113"/>
      <c r="AT66" s="113"/>
      <c r="AU66" s="113"/>
      <c r="AV66" s="113"/>
      <c r="AW66" s="113"/>
      <c r="AX66" s="113"/>
      <c r="AY66" s="113"/>
      <c r="AZ66" s="113"/>
      <c r="BA66" s="113"/>
      <c r="BB66" s="113"/>
      <c r="BC66" s="113"/>
      <c r="BD66" s="112"/>
      <c r="BE66" s="113"/>
      <c r="BF66" s="112"/>
      <c r="BG66" s="112"/>
      <c r="BH66" s="112"/>
      <c r="BI66" s="112"/>
      <c r="BJ66" s="112"/>
      <c r="BK66" s="112"/>
      <c r="BL66" s="112"/>
      <c r="BM66" s="114" t="s">
        <v>291</v>
      </c>
      <c r="BN66" s="66"/>
      <c r="BO66" s="66"/>
      <c r="BP66" s="66"/>
      <c r="BQ66" s="84">
        <v>66</v>
      </c>
    </row>
    <row r="67" spans="2:69" ht="89.25" x14ac:dyDescent="0.25">
      <c r="B67" s="100">
        <v>41848</v>
      </c>
      <c r="C67" s="100">
        <v>41848</v>
      </c>
      <c r="D67" s="101" t="s">
        <v>822</v>
      </c>
      <c r="E67" s="101" t="str">
        <f>VLOOKUP(G67,[1]Hoja1!$G$1:$I$15872,2,FALSE)</f>
        <v xml:space="preserve">MARIO ALBERTO SANCHEZ BRAVO        </v>
      </c>
      <c r="F67" s="102" t="s">
        <v>40</v>
      </c>
      <c r="G67" s="102">
        <v>523532</v>
      </c>
      <c r="H67" s="101" t="str">
        <f>VLOOKUP(G67,[1]Hoja1!$G$1:$I$15872,3,FALSE)</f>
        <v xml:space="preserve">SERVICIOS ADMINISTRATIVOS INDUSTRIALES, S.A. DE C.V. (FONDO DE AHORRO </v>
      </c>
      <c r="I67" s="102" t="s">
        <v>713</v>
      </c>
      <c r="J67" s="102" t="s">
        <v>842</v>
      </c>
      <c r="K67" s="102"/>
      <c r="L67" s="102"/>
      <c r="M67" s="102"/>
      <c r="N67" s="146"/>
      <c r="O67" s="66" t="s">
        <v>36</v>
      </c>
      <c r="P67" s="102">
        <v>1</v>
      </c>
      <c r="Q67" s="66" t="s">
        <v>823</v>
      </c>
      <c r="R67" s="66" t="s">
        <v>824</v>
      </c>
      <c r="S67" s="104">
        <v>10</v>
      </c>
      <c r="T67" s="115"/>
      <c r="U67" s="106"/>
      <c r="V67" s="106">
        <v>1000000</v>
      </c>
      <c r="W67" s="66"/>
      <c r="X67" s="66"/>
      <c r="Y67" s="66"/>
      <c r="Z67" s="102"/>
      <c r="AA67" s="66"/>
      <c r="AB67" s="102"/>
      <c r="AC67" s="107">
        <v>-5.0000000000000001E-4</v>
      </c>
      <c r="AD67" s="108">
        <v>3.2910000000000002E-2</v>
      </c>
      <c r="AE67" s="107">
        <f>AC67+AD67</f>
        <v>3.2410000000000001E-2</v>
      </c>
      <c r="AF67" s="107">
        <v>5.0000000000000001E-4</v>
      </c>
      <c r="AG67" s="117"/>
      <c r="AH67" s="117"/>
      <c r="AI67" s="111"/>
      <c r="AJ67" s="66"/>
      <c r="AK67" s="66" t="s">
        <v>149</v>
      </c>
      <c r="AL67" s="102"/>
      <c r="AM67" s="102"/>
      <c r="AN67" s="66"/>
      <c r="AO67" s="66"/>
      <c r="AP67" s="102"/>
      <c r="AQ67" s="112"/>
      <c r="AR67" s="113"/>
      <c r="AS67" s="113"/>
      <c r="AT67" s="113"/>
      <c r="AU67" s="113"/>
      <c r="AV67" s="113"/>
      <c r="AW67" s="113"/>
      <c r="AX67" s="113"/>
      <c r="AY67" s="113"/>
      <c r="AZ67" s="113"/>
      <c r="BA67" s="113"/>
      <c r="BB67" s="113"/>
      <c r="BC67" s="113"/>
      <c r="BD67" s="112"/>
      <c r="BE67" s="113"/>
      <c r="BF67" s="112"/>
      <c r="BG67" s="112"/>
      <c r="BH67" s="112"/>
      <c r="BI67" s="112"/>
      <c r="BJ67" s="112"/>
      <c r="BK67" s="112"/>
      <c r="BL67" s="112"/>
      <c r="BM67" s="114" t="s">
        <v>291</v>
      </c>
      <c r="BN67" s="66"/>
      <c r="BO67" s="66"/>
      <c r="BP67" s="66"/>
      <c r="BQ67" s="65">
        <v>67</v>
      </c>
    </row>
    <row r="68" spans="2:69" ht="89.25" x14ac:dyDescent="0.25">
      <c r="B68" s="100">
        <v>41848</v>
      </c>
      <c r="C68" s="100">
        <v>41848</v>
      </c>
      <c r="D68" s="101" t="s">
        <v>825</v>
      </c>
      <c r="E68" s="101" t="str">
        <f>VLOOKUP(G68,[1]Hoja1!$G$1:$I$15872,2,FALSE)</f>
        <v xml:space="preserve">MARIO ALBERTO SANCHEZ BRAVO        </v>
      </c>
      <c r="F68" s="102" t="s">
        <v>40</v>
      </c>
      <c r="G68" s="102">
        <v>523532</v>
      </c>
      <c r="H68" s="101" t="str">
        <f>VLOOKUP(G68,[1]Hoja1!$G$1:$I$15872,3,FALSE)</f>
        <v xml:space="preserve">SERVICIOS ADMINISTRATIVOS INDUSTRIALES, S.A. DE C.V. (FONDO DE AHORRO </v>
      </c>
      <c r="I68" s="102" t="s">
        <v>713</v>
      </c>
      <c r="J68" s="102" t="s">
        <v>842</v>
      </c>
      <c r="K68" s="102"/>
      <c r="L68" s="102"/>
      <c r="M68" s="102"/>
      <c r="N68" s="146"/>
      <c r="O68" s="66" t="s">
        <v>36</v>
      </c>
      <c r="P68" s="102">
        <v>3</v>
      </c>
      <c r="Q68" s="66" t="s">
        <v>826</v>
      </c>
      <c r="R68" s="66" t="s">
        <v>827</v>
      </c>
      <c r="S68" s="104">
        <v>10</v>
      </c>
      <c r="T68" s="115"/>
      <c r="U68" s="106"/>
      <c r="V68" s="106">
        <v>1500000</v>
      </c>
      <c r="W68" s="66"/>
      <c r="X68" s="66"/>
      <c r="Y68" s="66"/>
      <c r="Z68" s="102"/>
      <c r="AA68" s="66"/>
      <c r="AB68" s="102"/>
      <c r="AC68" s="107"/>
      <c r="AD68" s="108"/>
      <c r="AE68" s="107">
        <v>4.2500000000000003E-2</v>
      </c>
      <c r="AF68" s="107">
        <v>4.4999999999999998E-2</v>
      </c>
      <c r="AG68" s="117"/>
      <c r="AH68" s="117"/>
      <c r="AI68" s="111"/>
      <c r="AJ68" s="66"/>
      <c r="AK68" s="66" t="s">
        <v>719</v>
      </c>
      <c r="AL68" s="102"/>
      <c r="AM68" s="102"/>
      <c r="AN68" s="66"/>
      <c r="AO68" s="66"/>
      <c r="AP68" s="102"/>
      <c r="AQ68" s="112"/>
      <c r="AR68" s="113"/>
      <c r="AS68" s="113"/>
      <c r="AT68" s="113"/>
      <c r="AU68" s="113"/>
      <c r="AV68" s="113"/>
      <c r="AW68" s="113"/>
      <c r="AX68" s="113"/>
      <c r="AY68" s="113"/>
      <c r="AZ68" s="113"/>
      <c r="BA68" s="113"/>
      <c r="BB68" s="113"/>
      <c r="BC68" s="113"/>
      <c r="BD68" s="112"/>
      <c r="BE68" s="113"/>
      <c r="BF68" s="112"/>
      <c r="BG68" s="112"/>
      <c r="BH68" s="112"/>
      <c r="BI68" s="112"/>
      <c r="BJ68" s="112"/>
      <c r="BK68" s="112"/>
      <c r="BL68" s="112"/>
      <c r="BM68" s="114"/>
      <c r="BN68" s="66"/>
      <c r="BO68" s="66"/>
      <c r="BP68" s="66"/>
      <c r="BQ68" s="84">
        <v>68</v>
      </c>
    </row>
    <row r="69" spans="2:69" ht="89.25" x14ac:dyDescent="0.25">
      <c r="B69" s="100">
        <v>41848</v>
      </c>
      <c r="C69" s="100">
        <v>41848</v>
      </c>
      <c r="D69" s="101" t="s">
        <v>828</v>
      </c>
      <c r="E69" s="101" t="str">
        <f>VLOOKUP(G69,[1]Hoja1!$G$1:$I$15872,2,FALSE)</f>
        <v xml:space="preserve">MARIO ALBERTO SANCHEZ BRAVO        </v>
      </c>
      <c r="F69" s="102" t="s">
        <v>40</v>
      </c>
      <c r="G69" s="102">
        <v>523532</v>
      </c>
      <c r="H69" s="101" t="str">
        <f>VLOOKUP(G69,[1]Hoja1!$G$1:$I$15872,3,FALSE)</f>
        <v xml:space="preserve">SERVICIOS ADMINISTRATIVOS INDUSTRIALES, S.A. DE C.V. (FONDO DE AHORRO </v>
      </c>
      <c r="I69" s="102" t="s">
        <v>713</v>
      </c>
      <c r="J69" s="102" t="s">
        <v>842</v>
      </c>
      <c r="K69" s="102"/>
      <c r="L69" s="102"/>
      <c r="M69" s="102"/>
      <c r="N69" s="146"/>
      <c r="O69" s="66" t="s">
        <v>36</v>
      </c>
      <c r="P69" s="102">
        <v>3</v>
      </c>
      <c r="Q69" s="66" t="s">
        <v>829</v>
      </c>
      <c r="R69" s="66" t="s">
        <v>830</v>
      </c>
      <c r="S69" s="104" t="s">
        <v>831</v>
      </c>
      <c r="T69" s="115"/>
      <c r="U69" s="106"/>
      <c r="V69" s="106">
        <v>2500000</v>
      </c>
      <c r="W69" s="66"/>
      <c r="X69" s="66"/>
      <c r="Y69" s="66"/>
      <c r="Z69" s="102"/>
      <c r="AA69" s="66"/>
      <c r="AB69" s="102"/>
      <c r="AC69" s="107"/>
      <c r="AD69" s="108"/>
      <c r="AE69" s="107">
        <v>0.02</v>
      </c>
      <c r="AF69" s="107">
        <v>2.8000000000000001E-2</v>
      </c>
      <c r="AG69" s="117"/>
      <c r="AH69" s="117"/>
      <c r="AI69" s="111"/>
      <c r="AJ69" s="66"/>
      <c r="AK69" s="66" t="s">
        <v>719</v>
      </c>
      <c r="AL69" s="102"/>
      <c r="AM69" s="102"/>
      <c r="AN69" s="66"/>
      <c r="AO69" s="66"/>
      <c r="AP69" s="102"/>
      <c r="AQ69" s="112"/>
      <c r="AR69" s="113"/>
      <c r="AS69" s="113"/>
      <c r="AT69" s="113"/>
      <c r="AU69" s="113"/>
      <c r="AV69" s="113"/>
      <c r="AW69" s="113"/>
      <c r="AX69" s="113"/>
      <c r="AY69" s="113"/>
      <c r="AZ69" s="113"/>
      <c r="BA69" s="113"/>
      <c r="BB69" s="113"/>
      <c r="BC69" s="113"/>
      <c r="BD69" s="112"/>
      <c r="BE69" s="113"/>
      <c r="BF69" s="112"/>
      <c r="BG69" s="112"/>
      <c r="BH69" s="112"/>
      <c r="BI69" s="112"/>
      <c r="BJ69" s="112"/>
      <c r="BK69" s="112"/>
      <c r="BL69" s="112"/>
      <c r="BM69" s="114"/>
      <c r="BN69" s="66"/>
      <c r="BO69" s="66"/>
      <c r="BP69" s="66"/>
      <c r="BQ69" s="65">
        <v>69</v>
      </c>
    </row>
    <row r="70" spans="2:69" ht="89.25" x14ac:dyDescent="0.25">
      <c r="B70" s="100">
        <v>41848</v>
      </c>
      <c r="C70" s="100">
        <v>41848</v>
      </c>
      <c r="D70" s="101" t="s">
        <v>43</v>
      </c>
      <c r="E70" s="101" t="str">
        <f>VLOOKUP(G70,[1]Hoja1!$G$1:$I$15872,2,FALSE)</f>
        <v xml:space="preserve">MARIO ALBERTO SANCHEZ BRAVO        </v>
      </c>
      <c r="F70" s="102" t="s">
        <v>40</v>
      </c>
      <c r="G70" s="102">
        <v>523532</v>
      </c>
      <c r="H70" s="101" t="str">
        <f>VLOOKUP(G70,[1]Hoja1!$G$1:$I$15872,3,FALSE)</f>
        <v xml:space="preserve">SERVICIOS ADMINISTRATIVOS INDUSTRIALES, S.A. DE C.V. (FONDO DE AHORRO </v>
      </c>
      <c r="I70" s="102" t="s">
        <v>713</v>
      </c>
      <c r="J70" s="102" t="s">
        <v>842</v>
      </c>
      <c r="K70" s="102"/>
      <c r="L70" s="102"/>
      <c r="M70" s="102"/>
      <c r="N70" s="146"/>
      <c r="O70" s="66" t="s">
        <v>36</v>
      </c>
      <c r="P70" s="102">
        <v>1</v>
      </c>
      <c r="Q70" s="66" t="s">
        <v>44</v>
      </c>
      <c r="R70" s="66" t="s">
        <v>45</v>
      </c>
      <c r="S70" s="104">
        <v>11</v>
      </c>
      <c r="T70" s="115"/>
      <c r="U70" s="106"/>
      <c r="V70" s="106">
        <v>1500000</v>
      </c>
      <c r="W70" s="66"/>
      <c r="X70" s="66"/>
      <c r="Y70" s="66"/>
      <c r="Z70" s="102"/>
      <c r="AA70" s="66"/>
      <c r="AB70" s="102"/>
      <c r="AC70" s="107">
        <v>1.7500000000000002E-2</v>
      </c>
      <c r="AD70" s="108">
        <v>3.2910000000000002E-2</v>
      </c>
      <c r="AE70" s="107">
        <f>AC70+AD70</f>
        <v>5.0410000000000003E-2</v>
      </c>
      <c r="AF70" s="107">
        <v>0.01</v>
      </c>
      <c r="AG70" s="117"/>
      <c r="AH70" s="117"/>
      <c r="AI70" s="111"/>
      <c r="AJ70" s="66"/>
      <c r="AK70" s="66" t="s">
        <v>719</v>
      </c>
      <c r="AL70" s="102"/>
      <c r="AM70" s="102"/>
      <c r="AN70" s="66"/>
      <c r="AO70" s="66"/>
      <c r="AP70" s="102"/>
      <c r="AQ70" s="112"/>
      <c r="AR70" s="113"/>
      <c r="AS70" s="113"/>
      <c r="AT70" s="113"/>
      <c r="AU70" s="113"/>
      <c r="AV70" s="113"/>
      <c r="AW70" s="113"/>
      <c r="AX70" s="113"/>
      <c r="AY70" s="113"/>
      <c r="AZ70" s="113"/>
      <c r="BA70" s="113"/>
      <c r="BB70" s="113"/>
      <c r="BC70" s="113"/>
      <c r="BD70" s="112"/>
      <c r="BE70" s="113"/>
      <c r="BF70" s="112"/>
      <c r="BG70" s="112"/>
      <c r="BH70" s="112"/>
      <c r="BI70" s="112"/>
      <c r="BJ70" s="112"/>
      <c r="BK70" s="112"/>
      <c r="BL70" s="112"/>
      <c r="BM70" s="114"/>
      <c r="BN70" s="66"/>
      <c r="BO70" s="66"/>
      <c r="BP70" s="66"/>
      <c r="BQ70" s="84">
        <v>70</v>
      </c>
    </row>
    <row r="71" spans="2:69" ht="89.25" x14ac:dyDescent="0.25">
      <c r="B71" s="100">
        <v>41848</v>
      </c>
      <c r="C71" s="100">
        <v>41848</v>
      </c>
      <c r="D71" s="101" t="s">
        <v>833</v>
      </c>
      <c r="E71" s="101" t="str">
        <f>VLOOKUP(G71,[1]Hoja1!$G$1:$I$15872,2,FALSE)</f>
        <v xml:space="preserve">MARIO ALBERTO SANCHEZ BRAVO        </v>
      </c>
      <c r="F71" s="102" t="s">
        <v>40</v>
      </c>
      <c r="G71" s="102">
        <v>523532</v>
      </c>
      <c r="H71" s="101" t="str">
        <f>VLOOKUP(G71,[1]Hoja1!$G$1:$I$15872,3,FALSE)</f>
        <v xml:space="preserve">SERVICIOS ADMINISTRATIVOS INDUSTRIALES, S.A. DE C.V. (FONDO DE AHORRO </v>
      </c>
      <c r="I71" s="102" t="s">
        <v>713</v>
      </c>
      <c r="J71" s="102" t="s">
        <v>842</v>
      </c>
      <c r="K71" s="102"/>
      <c r="L71" s="102"/>
      <c r="M71" s="102"/>
      <c r="N71" s="146"/>
      <c r="O71" s="66" t="s">
        <v>36</v>
      </c>
      <c r="P71" s="102">
        <v>2</v>
      </c>
      <c r="Q71" s="66" t="s">
        <v>823</v>
      </c>
      <c r="R71" s="66" t="s">
        <v>834</v>
      </c>
      <c r="S71" s="104">
        <v>14</v>
      </c>
      <c r="T71" s="115"/>
      <c r="U71" s="106"/>
      <c r="V71" s="106">
        <v>1250000</v>
      </c>
      <c r="W71" s="66"/>
      <c r="X71" s="66"/>
      <c r="Y71" s="66"/>
      <c r="Z71" s="102"/>
      <c r="AA71" s="66"/>
      <c r="AB71" s="102"/>
      <c r="AC71" s="107">
        <v>2.5000000000000001E-3</v>
      </c>
      <c r="AD71" s="108">
        <v>3.2910000000000002E-2</v>
      </c>
      <c r="AE71" s="107">
        <f>+AC71+AD71</f>
        <v>3.5410000000000004E-2</v>
      </c>
      <c r="AF71" s="107">
        <v>5.0000000000000001E-3</v>
      </c>
      <c r="AG71" s="117"/>
      <c r="AH71" s="117"/>
      <c r="AI71" s="111"/>
      <c r="AJ71" s="66"/>
      <c r="AK71" s="66" t="s">
        <v>719</v>
      </c>
      <c r="AL71" s="102"/>
      <c r="AM71" s="102"/>
      <c r="AN71" s="66"/>
      <c r="AO71" s="66"/>
      <c r="AP71" s="102"/>
      <c r="AQ71" s="112"/>
      <c r="AR71" s="113"/>
      <c r="AS71" s="113"/>
      <c r="AT71" s="113"/>
      <c r="AU71" s="113"/>
      <c r="AV71" s="113"/>
      <c r="AW71" s="113"/>
      <c r="AX71" s="113"/>
      <c r="AY71" s="113"/>
      <c r="AZ71" s="113"/>
      <c r="BA71" s="113"/>
      <c r="BB71" s="113"/>
      <c r="BC71" s="113"/>
      <c r="BD71" s="112"/>
      <c r="BE71" s="113"/>
      <c r="BF71" s="112"/>
      <c r="BG71" s="112"/>
      <c r="BH71" s="112"/>
      <c r="BI71" s="112"/>
      <c r="BJ71" s="112"/>
      <c r="BK71" s="112"/>
      <c r="BL71" s="112"/>
      <c r="BM71" s="114"/>
      <c r="BN71" s="66"/>
      <c r="BO71" s="66"/>
      <c r="BP71" s="66"/>
      <c r="BQ71" s="65">
        <v>71</v>
      </c>
    </row>
    <row r="72" spans="2:69" ht="89.25" x14ac:dyDescent="0.25">
      <c r="B72" s="100">
        <v>41848</v>
      </c>
      <c r="C72" s="100">
        <v>41848</v>
      </c>
      <c r="D72" s="101" t="s">
        <v>835</v>
      </c>
      <c r="E72" s="101" t="str">
        <f>VLOOKUP(G72,[1]Hoja1!$G$1:$I$15872,2,FALSE)</f>
        <v xml:space="preserve">MARIO ALBERTO SANCHEZ BRAVO        </v>
      </c>
      <c r="F72" s="102" t="s">
        <v>40</v>
      </c>
      <c r="G72" s="102">
        <v>523532</v>
      </c>
      <c r="H72" s="101" t="str">
        <f>VLOOKUP(G72,[1]Hoja1!$G$1:$I$15872,3,FALSE)</f>
        <v xml:space="preserve">SERVICIOS ADMINISTRATIVOS INDUSTRIALES, S.A. DE C.V. (FONDO DE AHORRO </v>
      </c>
      <c r="I72" s="102" t="s">
        <v>713</v>
      </c>
      <c r="J72" s="102" t="s">
        <v>842</v>
      </c>
      <c r="K72" s="102"/>
      <c r="L72" s="102"/>
      <c r="M72" s="102"/>
      <c r="N72" s="146"/>
      <c r="O72" s="66" t="s">
        <v>36</v>
      </c>
      <c r="P72" s="102">
        <v>3</v>
      </c>
      <c r="Q72" s="66" t="s">
        <v>836</v>
      </c>
      <c r="R72" s="66" t="s">
        <v>837</v>
      </c>
      <c r="S72" s="104">
        <v>41705</v>
      </c>
      <c r="T72" s="115"/>
      <c r="U72" s="106"/>
      <c r="V72" s="106">
        <v>2750000</v>
      </c>
      <c r="W72" s="66"/>
      <c r="X72" s="66"/>
      <c r="Y72" s="66"/>
      <c r="Z72" s="102"/>
      <c r="AA72" s="66"/>
      <c r="AB72" s="102"/>
      <c r="AC72" s="107"/>
      <c r="AD72" s="108"/>
      <c r="AE72" s="107">
        <v>0.06</v>
      </c>
      <c r="AF72" s="107">
        <v>6.25E-2</v>
      </c>
      <c r="AG72" s="117"/>
      <c r="AH72" s="117"/>
      <c r="AI72" s="111"/>
      <c r="AJ72" s="66"/>
      <c r="AK72" s="66" t="s">
        <v>719</v>
      </c>
      <c r="AL72" s="102"/>
      <c r="AM72" s="102"/>
      <c r="AN72" s="66"/>
      <c r="AO72" s="66"/>
      <c r="AP72" s="102"/>
      <c r="AQ72" s="112"/>
      <c r="AR72" s="113"/>
      <c r="AS72" s="113"/>
      <c r="AT72" s="113"/>
      <c r="AU72" s="113"/>
      <c r="AV72" s="113"/>
      <c r="AW72" s="113"/>
      <c r="AX72" s="113"/>
      <c r="AY72" s="113"/>
      <c r="AZ72" s="113"/>
      <c r="BA72" s="113"/>
      <c r="BB72" s="113"/>
      <c r="BC72" s="113"/>
      <c r="BD72" s="112"/>
      <c r="BE72" s="113"/>
      <c r="BF72" s="112"/>
      <c r="BG72" s="112"/>
      <c r="BH72" s="112"/>
      <c r="BI72" s="112"/>
      <c r="BJ72" s="112"/>
      <c r="BK72" s="112"/>
      <c r="BL72" s="112"/>
      <c r="BM72" s="114"/>
      <c r="BN72" s="66"/>
      <c r="BO72" s="66"/>
      <c r="BP72" s="66"/>
      <c r="BQ72" s="84">
        <v>72</v>
      </c>
    </row>
    <row r="73" spans="2:69" ht="89.25" x14ac:dyDescent="0.25">
      <c r="B73" s="100">
        <v>41848</v>
      </c>
      <c r="C73" s="100">
        <f>+B73</f>
        <v>41848</v>
      </c>
      <c r="D73" s="101" t="s">
        <v>838</v>
      </c>
      <c r="E73" s="101" t="str">
        <f>VLOOKUP(G73,[1]Hoja1!$G$1:$I$15872,2,FALSE)</f>
        <v xml:space="preserve">MARIO ALBERTO SANCHEZ BRAVO        </v>
      </c>
      <c r="F73" s="102" t="s">
        <v>40</v>
      </c>
      <c r="G73" s="102">
        <v>523532</v>
      </c>
      <c r="H73" s="101" t="str">
        <f>VLOOKUP(G73,[1]Hoja1!$G$1:$I$15872,3,FALSE)</f>
        <v xml:space="preserve">SERVICIOS ADMINISTRATIVOS INDUSTRIALES, S.A. DE C.V. (FONDO DE AHORRO </v>
      </c>
      <c r="I73" s="102" t="s">
        <v>713</v>
      </c>
      <c r="J73" s="102" t="s">
        <v>842</v>
      </c>
      <c r="K73" s="102"/>
      <c r="L73" s="102"/>
      <c r="M73" s="102"/>
      <c r="N73" s="146"/>
      <c r="O73" s="66" t="s">
        <v>36</v>
      </c>
      <c r="P73" s="102">
        <v>4</v>
      </c>
      <c r="Q73" s="66" t="s">
        <v>839</v>
      </c>
      <c r="R73" s="66" t="s">
        <v>840</v>
      </c>
      <c r="S73" s="104" t="s">
        <v>841</v>
      </c>
      <c r="T73" s="115">
        <v>3000</v>
      </c>
      <c r="U73" s="106">
        <v>100</v>
      </c>
      <c r="V73" s="106">
        <v>300000</v>
      </c>
      <c r="W73" s="66"/>
      <c r="X73" s="66"/>
      <c r="Y73" s="66"/>
      <c r="Z73" s="102"/>
      <c r="AA73" s="66"/>
      <c r="AB73" s="102">
        <v>28</v>
      </c>
      <c r="AC73" s="107"/>
      <c r="AD73" s="108"/>
      <c r="AE73" s="107">
        <v>4.7500000000000001E-2</v>
      </c>
      <c r="AF73" s="107">
        <v>4.7500000000000001E-2</v>
      </c>
      <c r="AG73" s="117"/>
      <c r="AH73" s="117"/>
      <c r="AI73" s="111"/>
      <c r="AJ73" s="66"/>
      <c r="AK73" s="66" t="s">
        <v>719</v>
      </c>
      <c r="AL73" s="102"/>
      <c r="AM73" s="102"/>
      <c r="AN73" s="66"/>
      <c r="AO73" s="66"/>
      <c r="AP73" s="102"/>
      <c r="AQ73" s="112"/>
      <c r="AR73" s="113"/>
      <c r="AS73" s="113"/>
      <c r="AT73" s="113"/>
      <c r="AU73" s="113"/>
      <c r="AV73" s="113"/>
      <c r="AW73" s="113"/>
      <c r="AX73" s="113"/>
      <c r="AY73" s="113"/>
      <c r="AZ73" s="113"/>
      <c r="BA73" s="113"/>
      <c r="BB73" s="113"/>
      <c r="BC73" s="113"/>
      <c r="BD73" s="112" t="s">
        <v>730</v>
      </c>
      <c r="BE73" s="113"/>
      <c r="BF73" s="112"/>
      <c r="BG73" s="112"/>
      <c r="BH73" s="112"/>
      <c r="BI73" s="112"/>
      <c r="BJ73" s="112"/>
      <c r="BK73" s="112"/>
      <c r="BL73" s="112"/>
      <c r="BM73" s="114"/>
      <c r="BN73" s="66"/>
      <c r="BO73" s="66"/>
      <c r="BP73" s="66"/>
      <c r="BQ73" s="65">
        <v>73</v>
      </c>
    </row>
    <row r="74" spans="2:69" ht="76.5" x14ac:dyDescent="0.25">
      <c r="B74" s="100">
        <v>41848</v>
      </c>
      <c r="C74" s="100">
        <v>41848</v>
      </c>
      <c r="D74" s="101" t="s">
        <v>712</v>
      </c>
      <c r="E74" s="101" t="str">
        <f>VLOOKUP(G74,[1]Hoja1!$G$1:$I$15872,2,FALSE)</f>
        <v xml:space="preserve">EVELIA VENEGAS CASTILLO            </v>
      </c>
      <c r="F74" s="102" t="s">
        <v>761</v>
      </c>
      <c r="G74" s="102">
        <v>313976</v>
      </c>
      <c r="H74" s="101" t="str">
        <f>VLOOKUP(G74,[1]Hoja1!$G$1:$I$15872,3,FALSE)</f>
        <v xml:space="preserve">GEA PROCESS ENGINEERING, S.A. DE C.V. (FONDO DE AHORRO DE EMPLEADOS)  </v>
      </c>
      <c r="I74" s="102" t="s">
        <v>713</v>
      </c>
      <c r="J74" s="102" t="s">
        <v>865</v>
      </c>
      <c r="K74" s="102"/>
      <c r="L74" s="102"/>
      <c r="M74" s="102"/>
      <c r="N74" s="151">
        <v>7500000</v>
      </c>
      <c r="O74" s="66" t="s">
        <v>36</v>
      </c>
      <c r="P74" s="102">
        <v>1</v>
      </c>
      <c r="Q74" s="66" t="s">
        <v>714</v>
      </c>
      <c r="R74" s="66" t="s">
        <v>714</v>
      </c>
      <c r="S74" s="104" t="s">
        <v>715</v>
      </c>
      <c r="T74" s="105">
        <f>V74/100</f>
        <v>5700</v>
      </c>
      <c r="U74" s="106"/>
      <c r="V74" s="106">
        <v>570000</v>
      </c>
      <c r="W74" s="66"/>
      <c r="X74" s="66"/>
      <c r="Y74" s="66"/>
      <c r="Z74" s="102"/>
      <c r="AA74" s="66"/>
      <c r="AB74" s="102"/>
      <c r="AC74" s="107">
        <v>5.0000000000000001E-4</v>
      </c>
      <c r="AD74" s="108">
        <v>3.0200000000000001E-2</v>
      </c>
      <c r="AE74" s="107">
        <f>AC74+AD74</f>
        <v>3.0700000000000002E-2</v>
      </c>
      <c r="AF74" s="107">
        <v>1E-3</v>
      </c>
      <c r="AG74" s="117"/>
      <c r="AH74" s="117"/>
      <c r="AI74" s="111"/>
      <c r="AJ74" s="66"/>
      <c r="AK74" s="66" t="s">
        <v>149</v>
      </c>
      <c r="AL74" s="102"/>
      <c r="AM74" s="102"/>
      <c r="AN74" s="66"/>
      <c r="AO74" s="66"/>
      <c r="AP74" s="102"/>
      <c r="AQ74" s="112"/>
      <c r="AR74" s="113"/>
      <c r="AS74" s="113"/>
      <c r="AT74" s="113"/>
      <c r="AU74" s="113"/>
      <c r="AV74" s="113"/>
      <c r="AW74" s="113"/>
      <c r="AX74" s="113"/>
      <c r="AY74" s="113"/>
      <c r="AZ74" s="113"/>
      <c r="BA74" s="113"/>
      <c r="BB74" s="113"/>
      <c r="BC74" s="113"/>
      <c r="BD74" s="112"/>
      <c r="BE74" s="113"/>
      <c r="BF74" s="112"/>
      <c r="BG74" s="112"/>
      <c r="BH74" s="112"/>
      <c r="BI74" s="112"/>
      <c r="BJ74" s="112"/>
      <c r="BK74" s="112"/>
      <c r="BL74" s="112"/>
      <c r="BM74" s="114" t="s">
        <v>291</v>
      </c>
      <c r="BN74" s="66"/>
      <c r="BO74" s="66"/>
      <c r="BP74" s="66"/>
      <c r="BQ74" s="84">
        <v>74</v>
      </c>
    </row>
    <row r="75" spans="2:69" ht="76.5" x14ac:dyDescent="0.25">
      <c r="B75" s="100">
        <v>41848</v>
      </c>
      <c r="C75" s="100">
        <v>41849</v>
      </c>
      <c r="D75" s="101" t="s">
        <v>717</v>
      </c>
      <c r="E75" s="101" t="str">
        <f>VLOOKUP(G75,[1]Hoja1!$G$1:$I$15872,2,FALSE)</f>
        <v xml:space="preserve">EVELIA VENEGAS CASTILLO            </v>
      </c>
      <c r="F75" s="102" t="s">
        <v>761</v>
      </c>
      <c r="G75" s="102">
        <v>313976</v>
      </c>
      <c r="H75" s="101" t="str">
        <f>VLOOKUP(G75,[1]Hoja1!$G$1:$I$15872,3,FALSE)</f>
        <v xml:space="preserve">GEA PROCESS ENGINEERING, S.A. DE C.V. (FONDO DE AHORRO DE EMPLEADOS)  </v>
      </c>
      <c r="I75" s="102" t="s">
        <v>713</v>
      </c>
      <c r="J75" s="102" t="s">
        <v>865</v>
      </c>
      <c r="K75" s="102"/>
      <c r="L75" s="102"/>
      <c r="M75" s="102"/>
      <c r="N75" s="146"/>
      <c r="O75" s="66" t="s">
        <v>36</v>
      </c>
      <c r="P75" s="102">
        <v>1</v>
      </c>
      <c r="Q75" s="66" t="s">
        <v>714</v>
      </c>
      <c r="R75" s="66" t="s">
        <v>714</v>
      </c>
      <c r="S75" s="104" t="s">
        <v>718</v>
      </c>
      <c r="T75" s="105">
        <f>V75/100</f>
        <v>19000</v>
      </c>
      <c r="U75" s="106"/>
      <c r="V75" s="106">
        <v>1900000</v>
      </c>
      <c r="W75" s="66"/>
      <c r="X75" s="66"/>
      <c r="Y75" s="66"/>
      <c r="Z75" s="102"/>
      <c r="AA75" s="66"/>
      <c r="AB75" s="102"/>
      <c r="AC75" s="107">
        <v>1E-3</v>
      </c>
      <c r="AD75" s="108">
        <v>3.0200000000000001E-2</v>
      </c>
      <c r="AE75" s="107">
        <f>AC75+AD75</f>
        <v>3.1200000000000002E-2</v>
      </c>
      <c r="AF75" s="107">
        <v>1.5E-3</v>
      </c>
      <c r="AG75" s="117"/>
      <c r="AH75" s="117"/>
      <c r="AI75" s="111"/>
      <c r="AJ75" s="66"/>
      <c r="AK75" s="66" t="s">
        <v>719</v>
      </c>
      <c r="AL75" s="102"/>
      <c r="AM75" s="102"/>
      <c r="AN75" s="66"/>
      <c r="AO75" s="66"/>
      <c r="AP75" s="102"/>
      <c r="AQ75" s="112"/>
      <c r="AR75" s="113"/>
      <c r="AS75" s="113"/>
      <c r="AT75" s="113"/>
      <c r="AU75" s="113"/>
      <c r="AV75" s="113"/>
      <c r="AW75" s="113"/>
      <c r="AX75" s="113"/>
      <c r="AY75" s="113"/>
      <c r="AZ75" s="113"/>
      <c r="BA75" s="113"/>
      <c r="BB75" s="113"/>
      <c r="BC75" s="113"/>
      <c r="BD75" s="112"/>
      <c r="BE75" s="113"/>
      <c r="BF75" s="112"/>
      <c r="BG75" s="112"/>
      <c r="BH75" s="112"/>
      <c r="BI75" s="112"/>
      <c r="BJ75" s="112"/>
      <c r="BK75" s="112"/>
      <c r="BL75" s="112"/>
      <c r="BM75" s="114"/>
      <c r="BN75" s="66"/>
      <c r="BO75" s="66"/>
      <c r="BP75" s="66"/>
      <c r="BQ75" s="65">
        <v>75</v>
      </c>
    </row>
    <row r="76" spans="2:69" ht="76.5" x14ac:dyDescent="0.25">
      <c r="B76" s="100">
        <v>41848</v>
      </c>
      <c r="C76" s="100">
        <v>41849</v>
      </c>
      <c r="D76" s="101" t="s">
        <v>721</v>
      </c>
      <c r="E76" s="101" t="str">
        <f>VLOOKUP(G76,[1]Hoja1!$G$1:$I$15872,2,FALSE)</f>
        <v xml:space="preserve">EVELIA VENEGAS CASTILLO            </v>
      </c>
      <c r="F76" s="102" t="s">
        <v>761</v>
      </c>
      <c r="G76" s="102">
        <v>313976</v>
      </c>
      <c r="H76" s="101" t="str">
        <f>VLOOKUP(G76,[1]Hoja1!$G$1:$I$15872,3,FALSE)</f>
        <v xml:space="preserve">GEA PROCESS ENGINEERING, S.A. DE C.V. (FONDO DE AHORRO DE EMPLEADOS)  </v>
      </c>
      <c r="I76" s="102" t="s">
        <v>713</v>
      </c>
      <c r="J76" s="102" t="s">
        <v>865</v>
      </c>
      <c r="K76" s="102"/>
      <c r="L76" s="102"/>
      <c r="M76" s="102"/>
      <c r="N76" s="146"/>
      <c r="O76" s="66" t="s">
        <v>36</v>
      </c>
      <c r="P76" s="102">
        <v>2</v>
      </c>
      <c r="Q76" s="66" t="s">
        <v>722</v>
      </c>
      <c r="R76" s="66" t="s">
        <v>722</v>
      </c>
      <c r="S76" s="104" t="s">
        <v>723</v>
      </c>
      <c r="T76" s="105">
        <f>V76/100</f>
        <v>21400</v>
      </c>
      <c r="U76" s="106"/>
      <c r="V76" s="106">
        <v>2140000</v>
      </c>
      <c r="W76" s="66"/>
      <c r="X76" s="66"/>
      <c r="Y76" s="66"/>
      <c r="Z76" s="102"/>
      <c r="AA76" s="66"/>
      <c r="AB76" s="102"/>
      <c r="AC76" s="107">
        <v>1.5E-3</v>
      </c>
      <c r="AD76" s="108">
        <v>3.0200000000000001E-2</v>
      </c>
      <c r="AE76" s="107">
        <f>AC76+AD76</f>
        <v>3.1699999999999999E-2</v>
      </c>
      <c r="AF76" s="107">
        <v>2E-3</v>
      </c>
      <c r="AG76" s="117"/>
      <c r="AH76" s="117"/>
      <c r="AI76" s="111"/>
      <c r="AJ76" s="66"/>
      <c r="AK76" s="66" t="s">
        <v>719</v>
      </c>
      <c r="AL76" s="102"/>
      <c r="AM76" s="102"/>
      <c r="AN76" s="66"/>
      <c r="AO76" s="66"/>
      <c r="AP76" s="102"/>
      <c r="AQ76" s="112"/>
      <c r="AR76" s="113"/>
      <c r="AS76" s="113"/>
      <c r="AT76" s="113"/>
      <c r="AU76" s="113"/>
      <c r="AV76" s="113"/>
      <c r="AW76" s="113"/>
      <c r="AX76" s="113"/>
      <c r="AY76" s="113"/>
      <c r="AZ76" s="113"/>
      <c r="BA76" s="113"/>
      <c r="BB76" s="113"/>
      <c r="BC76" s="113"/>
      <c r="BD76" s="112"/>
      <c r="BE76" s="113"/>
      <c r="BF76" s="112"/>
      <c r="BG76" s="112"/>
      <c r="BH76" s="112"/>
      <c r="BI76" s="112"/>
      <c r="BJ76" s="112"/>
      <c r="BK76" s="112"/>
      <c r="BL76" s="112"/>
      <c r="BM76" s="114" t="s">
        <v>291</v>
      </c>
      <c r="BN76" s="66"/>
      <c r="BO76" s="66"/>
      <c r="BP76" s="66"/>
      <c r="BQ76" s="84">
        <v>76</v>
      </c>
    </row>
    <row r="77" spans="2:69" ht="76.5" x14ac:dyDescent="0.25">
      <c r="B77" s="100">
        <v>41849</v>
      </c>
      <c r="C77" s="100">
        <v>41849</v>
      </c>
      <c r="D77" s="101" t="s">
        <v>866</v>
      </c>
      <c r="E77" s="101" t="str">
        <f>VLOOKUP(G77,[1]Hoja1!$G$1:$I$15872,2,FALSE)</f>
        <v xml:space="preserve">EVELIA VENEGAS CASTILLO            </v>
      </c>
      <c r="F77" s="102" t="s">
        <v>761</v>
      </c>
      <c r="G77" s="102">
        <v>313976</v>
      </c>
      <c r="H77" s="101" t="str">
        <f>VLOOKUP(G77,[1]Hoja1!$G$1:$I$15872,3,FALSE)</f>
        <v xml:space="preserve">GEA PROCESS ENGINEERING, S.A. DE C.V. (FONDO DE AHORRO DE EMPLEADOS)  </v>
      </c>
      <c r="I77" s="102" t="s">
        <v>713</v>
      </c>
      <c r="J77" s="102" t="s">
        <v>865</v>
      </c>
      <c r="K77" s="102"/>
      <c r="L77" s="102"/>
      <c r="M77" s="102"/>
      <c r="N77" s="103"/>
      <c r="O77" s="66" t="s">
        <v>36</v>
      </c>
      <c r="P77" s="102">
        <v>2</v>
      </c>
      <c r="Q77" s="66"/>
      <c r="R77" s="66" t="s">
        <v>867</v>
      </c>
      <c r="S77" s="104">
        <v>130416</v>
      </c>
      <c r="T77" s="105">
        <v>100</v>
      </c>
      <c r="U77" s="106"/>
      <c r="V77" s="106"/>
      <c r="W77" s="66"/>
      <c r="X77" s="66"/>
      <c r="Y77" s="66"/>
      <c r="Z77" s="102"/>
      <c r="AA77" s="66"/>
      <c r="AB77" s="102"/>
      <c r="AC77" s="107">
        <v>5.0000000000000001E-4</v>
      </c>
      <c r="AD77" s="108">
        <v>2.0899999999999998E-3</v>
      </c>
      <c r="AE77" s="107">
        <f>AC77+AD77</f>
        <v>2.5899999999999999E-3</v>
      </c>
      <c r="AF77" s="107">
        <v>1E-3</v>
      </c>
      <c r="AG77" s="109">
        <v>17.4543</v>
      </c>
      <c r="AH77" s="117"/>
      <c r="AI77" s="111"/>
      <c r="AJ77" s="66"/>
      <c r="AK77" s="66" t="s">
        <v>719</v>
      </c>
      <c r="AL77" s="102"/>
      <c r="AM77" s="102"/>
      <c r="AN77" s="66"/>
      <c r="AO77" s="66"/>
      <c r="AP77" s="102"/>
      <c r="AQ77" s="112"/>
      <c r="AR77" s="113"/>
      <c r="AS77" s="113"/>
      <c r="AT77" s="113"/>
      <c r="AU77" s="113"/>
      <c r="AV77" s="113"/>
      <c r="AW77" s="113"/>
      <c r="AX77" s="113"/>
      <c r="AY77" s="113"/>
      <c r="AZ77" s="113"/>
      <c r="BA77" s="113"/>
      <c r="BB77" s="113"/>
      <c r="BC77" s="113"/>
      <c r="BD77" s="112"/>
      <c r="BE77" s="113"/>
      <c r="BF77" s="112"/>
      <c r="BG77" s="112"/>
      <c r="BH77" s="112"/>
      <c r="BI77" s="112"/>
      <c r="BJ77" s="112"/>
      <c r="BK77" s="112"/>
      <c r="BL77" s="112"/>
      <c r="BM77" s="114"/>
      <c r="BN77" s="66"/>
      <c r="BO77" s="66"/>
      <c r="BP77" s="66"/>
      <c r="BQ77" s="65">
        <v>77</v>
      </c>
    </row>
    <row r="78" spans="2:69" ht="76.5" x14ac:dyDescent="0.25">
      <c r="B78" s="100">
        <v>41848</v>
      </c>
      <c r="C78" s="100">
        <f>+B78+3</f>
        <v>41851</v>
      </c>
      <c r="D78" s="101" t="s">
        <v>731</v>
      </c>
      <c r="E78" s="101" t="str">
        <f>VLOOKUP(G78,[1]Hoja1!$G$1:$I$15872,2,FALSE)</f>
        <v xml:space="preserve">EVELIA VENEGAS CASTILLO            </v>
      </c>
      <c r="F78" s="102" t="s">
        <v>761</v>
      </c>
      <c r="G78" s="102">
        <v>313976</v>
      </c>
      <c r="H78" s="101" t="str">
        <f>VLOOKUP(G78,[1]Hoja1!$G$1:$I$15872,3,FALSE)</f>
        <v xml:space="preserve">GEA PROCESS ENGINEERING, S.A. DE C.V. (FONDO DE AHORRO DE EMPLEADOS)  </v>
      </c>
      <c r="I78" s="102" t="s">
        <v>713</v>
      </c>
      <c r="J78" s="102" t="s">
        <v>865</v>
      </c>
      <c r="K78" s="102"/>
      <c r="L78" s="102"/>
      <c r="M78" s="102"/>
      <c r="N78" s="146"/>
      <c r="O78" s="66" t="s">
        <v>769</v>
      </c>
      <c r="P78" s="102">
        <v>3</v>
      </c>
      <c r="Q78" s="66"/>
      <c r="R78" s="66" t="s">
        <v>868</v>
      </c>
      <c r="S78" s="104" t="s">
        <v>749</v>
      </c>
      <c r="T78" s="115">
        <v>10000</v>
      </c>
      <c r="U78" s="106">
        <v>37.9</v>
      </c>
      <c r="V78" s="106">
        <f>+T78*U78</f>
        <v>379000</v>
      </c>
      <c r="W78" s="66"/>
      <c r="X78" s="66"/>
      <c r="Y78" s="66"/>
      <c r="Z78" s="102"/>
      <c r="AA78" s="66"/>
      <c r="AB78" s="102"/>
      <c r="AC78" s="107"/>
      <c r="AD78" s="108"/>
      <c r="AE78" s="107"/>
      <c r="AF78" s="107"/>
      <c r="AG78" s="117"/>
      <c r="AH78" s="117"/>
      <c r="AI78" s="111"/>
      <c r="AJ78" s="66"/>
      <c r="AK78" s="66" t="s">
        <v>719</v>
      </c>
      <c r="AL78" s="102"/>
      <c r="AM78" s="102"/>
      <c r="AN78" s="66"/>
      <c r="AO78" s="66"/>
      <c r="AP78" s="102"/>
      <c r="AQ78" s="112"/>
      <c r="AR78" s="113"/>
      <c r="AS78" s="113"/>
      <c r="AT78" s="113"/>
      <c r="AU78" s="113"/>
      <c r="AV78" s="113"/>
      <c r="AW78" s="113"/>
      <c r="AX78" s="113"/>
      <c r="AY78" s="113"/>
      <c r="AZ78" s="113"/>
      <c r="BA78" s="113"/>
      <c r="BB78" s="113"/>
      <c r="BC78" s="113"/>
      <c r="BD78" s="112"/>
      <c r="BE78" s="113"/>
      <c r="BF78" s="112"/>
      <c r="BG78" s="112"/>
      <c r="BH78" s="112"/>
      <c r="BI78" s="112"/>
      <c r="BJ78" s="112"/>
      <c r="BK78" s="112"/>
      <c r="BL78" s="112"/>
      <c r="BM78" s="114"/>
      <c r="BN78" s="66"/>
      <c r="BO78" s="66"/>
      <c r="BP78" s="66"/>
      <c r="BQ78" s="84">
        <v>78</v>
      </c>
    </row>
    <row r="79" spans="2:69" ht="51" x14ac:dyDescent="0.25">
      <c r="B79" s="100">
        <v>41852</v>
      </c>
      <c r="C79" s="100">
        <f>B79+5</f>
        <v>41857</v>
      </c>
      <c r="D79" s="101" t="s">
        <v>768</v>
      </c>
      <c r="E79" s="101" t="str">
        <f>VLOOKUP(G79,[1]Hoja1!$G$1:$I$15872,2,FALSE)</f>
        <v>AUDITORIA INTERNA (ILOCALIZABLES LI</v>
      </c>
      <c r="F79" s="101"/>
      <c r="G79" s="102">
        <v>436223</v>
      </c>
      <c r="H79" s="101" t="str">
        <f>VLOOKUP(G79,[1]Hoja1!$G$1:$I$15872,3,FALSE)</f>
        <v xml:space="preserve">JOSE MANUEL ORTIZ CASTRO                                              </v>
      </c>
      <c r="I79" s="102" t="s">
        <v>713</v>
      </c>
      <c r="J79" s="102" t="s">
        <v>865</v>
      </c>
      <c r="K79" s="102"/>
      <c r="L79" s="102"/>
      <c r="M79" s="102"/>
      <c r="N79" s="146">
        <v>680000</v>
      </c>
      <c r="O79" s="66" t="s">
        <v>769</v>
      </c>
      <c r="P79" s="102">
        <v>4</v>
      </c>
      <c r="Q79" s="66"/>
      <c r="R79" s="66" t="s">
        <v>847</v>
      </c>
      <c r="S79" s="104" t="s">
        <v>848</v>
      </c>
      <c r="T79" s="115">
        <v>3000</v>
      </c>
      <c r="U79" s="106">
        <v>79</v>
      </c>
      <c r="V79" s="106">
        <f>+T79*U79</f>
        <v>237000</v>
      </c>
      <c r="W79" s="66" t="s">
        <v>736</v>
      </c>
      <c r="X79" s="66" t="s">
        <v>737</v>
      </c>
      <c r="Y79" s="66" t="s">
        <v>738</v>
      </c>
      <c r="Z79" s="102" t="s">
        <v>739</v>
      </c>
      <c r="AA79" s="66" t="s">
        <v>738</v>
      </c>
      <c r="AB79" s="102"/>
      <c r="AC79" s="107"/>
      <c r="AD79" s="108"/>
      <c r="AE79" s="107"/>
      <c r="AF79" s="107"/>
      <c r="AG79" s="117"/>
      <c r="AH79" s="117"/>
      <c r="AI79" s="111"/>
      <c r="AJ79" s="66"/>
      <c r="AK79" s="66" t="s">
        <v>719</v>
      </c>
      <c r="AL79" s="102"/>
      <c r="AM79" s="102"/>
      <c r="AN79" s="66"/>
      <c r="AO79" s="66"/>
      <c r="AP79" s="102"/>
      <c r="AQ79" s="112"/>
      <c r="AR79" s="113"/>
      <c r="AS79" s="113"/>
      <c r="AT79" s="113"/>
      <c r="AU79" s="113"/>
      <c r="AV79" s="113"/>
      <c r="AW79" s="113"/>
      <c r="AX79" s="113"/>
      <c r="AY79" s="113"/>
      <c r="AZ79" s="113"/>
      <c r="BA79" s="113"/>
      <c r="BB79" s="113"/>
      <c r="BC79" s="113"/>
      <c r="BD79" s="112"/>
      <c r="BE79" s="113"/>
      <c r="BF79" s="112"/>
      <c r="BG79" s="112"/>
      <c r="BH79" s="112"/>
      <c r="BI79" s="112"/>
      <c r="BJ79" s="112"/>
      <c r="BK79" s="112"/>
      <c r="BL79" s="112"/>
      <c r="BM79" s="114"/>
      <c r="BN79" s="66"/>
      <c r="BO79" s="66"/>
      <c r="BP79" s="66"/>
      <c r="BQ79" s="65">
        <v>79</v>
      </c>
    </row>
    <row r="80" spans="2:69" ht="76.5" x14ac:dyDescent="0.25">
      <c r="B80" s="100">
        <v>41848</v>
      </c>
      <c r="C80" s="100">
        <f>+B80+2</f>
        <v>41850</v>
      </c>
      <c r="D80" s="101" t="s">
        <v>41</v>
      </c>
      <c r="E80" s="101" t="str">
        <f>VLOOKUP(G80,[1]Hoja1!$G$1:$I$15872,2,FALSE)</f>
        <v xml:space="preserve">EVELIA VENEGAS CASTILLO            </v>
      </c>
      <c r="F80" s="102" t="s">
        <v>761</v>
      </c>
      <c r="G80" s="102">
        <v>313976</v>
      </c>
      <c r="H80" s="101" t="str">
        <f>VLOOKUP(G80,[1]Hoja1!$G$1:$I$15872,3,FALSE)</f>
        <v xml:space="preserve">GEA PROCESS ENGINEERING, S.A. DE C.V. (FONDO DE AHORRO DE EMPLEADOS)  </v>
      </c>
      <c r="I80" s="102" t="s">
        <v>713</v>
      </c>
      <c r="J80" s="102" t="s">
        <v>865</v>
      </c>
      <c r="K80" s="102"/>
      <c r="L80" s="102"/>
      <c r="M80" s="102"/>
      <c r="N80" s="146"/>
      <c r="O80" s="66" t="s">
        <v>36</v>
      </c>
      <c r="P80" s="102"/>
      <c r="Q80" s="66"/>
      <c r="R80" s="66" t="s">
        <v>773</v>
      </c>
      <c r="S80" s="104">
        <v>9</v>
      </c>
      <c r="T80" s="115">
        <v>100</v>
      </c>
      <c r="U80" s="106">
        <v>9350</v>
      </c>
      <c r="V80" s="106">
        <f>+T80*U80</f>
        <v>935000</v>
      </c>
      <c r="W80" s="66"/>
      <c r="X80" s="66"/>
      <c r="Y80" s="66"/>
      <c r="Z80" s="102"/>
      <c r="AA80" s="66"/>
      <c r="AB80" s="102"/>
      <c r="AC80" s="107"/>
      <c r="AD80" s="108"/>
      <c r="AE80" s="107"/>
      <c r="AF80" s="107"/>
      <c r="AG80" s="117"/>
      <c r="AH80" s="117"/>
      <c r="AI80" s="111"/>
      <c r="AJ80" s="66"/>
      <c r="AK80" s="66" t="s">
        <v>719</v>
      </c>
      <c r="AL80" s="102"/>
      <c r="AM80" s="102"/>
      <c r="AN80" s="66"/>
      <c r="AO80" s="66"/>
      <c r="AP80" s="102"/>
      <c r="AQ80" s="112"/>
      <c r="AR80" s="113"/>
      <c r="AS80" s="113"/>
      <c r="AT80" s="113"/>
      <c r="AU80" s="113"/>
      <c r="AV80" s="113"/>
      <c r="AW80" s="113"/>
      <c r="AX80" s="113"/>
      <c r="AY80" s="113"/>
      <c r="AZ80" s="113"/>
      <c r="BA80" s="113"/>
      <c r="BB80" s="113"/>
      <c r="BC80" s="113"/>
      <c r="BD80" s="112"/>
      <c r="BE80" s="113"/>
      <c r="BF80" s="112"/>
      <c r="BG80" s="112"/>
      <c r="BH80" s="112"/>
      <c r="BI80" s="112"/>
      <c r="BJ80" s="112"/>
      <c r="BK80" s="112"/>
      <c r="BL80" s="112"/>
      <c r="BM80" s="114"/>
      <c r="BN80" s="66"/>
      <c r="BO80" s="66"/>
      <c r="BP80" s="66"/>
      <c r="BQ80" s="84">
        <v>80</v>
      </c>
    </row>
    <row r="81" spans="2:69" ht="51" x14ac:dyDescent="0.25">
      <c r="B81" s="100">
        <v>41848</v>
      </c>
      <c r="C81" s="100">
        <v>41848</v>
      </c>
      <c r="D81" s="101" t="s">
        <v>774</v>
      </c>
      <c r="E81" s="101" t="str">
        <f>VLOOKUP(G81,[1]Hoja1!$G$1:$I$15872,2,FALSE)</f>
        <v>AUDITORIA INTERNA (ILOCALIZABLES LI</v>
      </c>
      <c r="F81" s="101"/>
      <c r="G81" s="102">
        <v>436223</v>
      </c>
      <c r="H81" s="101" t="str">
        <f>VLOOKUP(G81,[1]Hoja1!$G$1:$I$15872,3,FALSE)</f>
        <v xml:space="preserve">JOSE MANUEL ORTIZ CASTRO                                              </v>
      </c>
      <c r="I81" s="102" t="s">
        <v>713</v>
      </c>
      <c r="J81" s="102" t="s">
        <v>865</v>
      </c>
      <c r="K81" s="102"/>
      <c r="L81" s="102"/>
      <c r="M81" s="102"/>
      <c r="N81" s="146"/>
      <c r="O81" s="66" t="s">
        <v>769</v>
      </c>
      <c r="P81" s="102">
        <v>1</v>
      </c>
      <c r="Q81" s="66"/>
      <c r="R81" s="66" t="s">
        <v>869</v>
      </c>
      <c r="S81" s="104" t="s">
        <v>870</v>
      </c>
      <c r="T81" s="105"/>
      <c r="U81" s="106"/>
      <c r="V81" s="106">
        <v>250000</v>
      </c>
      <c r="W81" s="66"/>
      <c r="X81" s="66"/>
      <c r="Y81" s="66"/>
      <c r="Z81" s="102"/>
      <c r="AA81" s="66"/>
      <c r="AB81" s="102"/>
      <c r="AC81" s="107"/>
      <c r="AD81" s="108"/>
      <c r="AE81" s="107"/>
      <c r="AF81" s="107"/>
      <c r="AG81" s="117"/>
      <c r="AH81" s="117"/>
      <c r="AI81" s="111"/>
      <c r="AJ81" s="66" t="s">
        <v>871</v>
      </c>
      <c r="AK81" s="66" t="s">
        <v>149</v>
      </c>
      <c r="AL81" s="102"/>
      <c r="AM81" s="102"/>
      <c r="AN81" s="66"/>
      <c r="AO81" s="66"/>
      <c r="AP81" s="102"/>
      <c r="AQ81" s="112"/>
      <c r="AR81" s="113"/>
      <c r="AS81" s="113"/>
      <c r="AT81" s="113"/>
      <c r="AU81" s="113"/>
      <c r="AV81" s="113"/>
      <c r="AW81" s="113"/>
      <c r="AX81" s="113"/>
      <c r="AY81" s="113"/>
      <c r="AZ81" s="113"/>
      <c r="BA81" s="113"/>
      <c r="BB81" s="113"/>
      <c r="BC81" s="113"/>
      <c r="BD81" s="112"/>
      <c r="BE81" s="113"/>
      <c r="BF81" s="112"/>
      <c r="BG81" s="112"/>
      <c r="BH81" s="112"/>
      <c r="BI81" s="112"/>
      <c r="BJ81" s="112"/>
      <c r="BK81" s="112"/>
      <c r="BL81" s="112"/>
      <c r="BM81" s="114" t="s">
        <v>291</v>
      </c>
      <c r="BN81" s="66"/>
      <c r="BO81" s="66"/>
      <c r="BP81" s="66"/>
      <c r="BQ81" s="65">
        <v>81</v>
      </c>
    </row>
    <row r="82" spans="2:69" ht="51" x14ac:dyDescent="0.25">
      <c r="B82" s="100">
        <v>41848</v>
      </c>
      <c r="C82" s="100">
        <v>41848</v>
      </c>
      <c r="D82" s="101" t="s">
        <v>779</v>
      </c>
      <c r="E82" s="101" t="str">
        <f>VLOOKUP(G82,[1]Hoja1!$G$1:$I$15872,2,FALSE)</f>
        <v>AUDITORIA INTERNA (ILOCALIZABLES LI</v>
      </c>
      <c r="F82" s="101"/>
      <c r="G82" s="102">
        <v>436223</v>
      </c>
      <c r="H82" s="101" t="str">
        <f>VLOOKUP(G82,[1]Hoja1!$G$1:$I$15872,3,FALSE)</f>
        <v xml:space="preserve">JOSE MANUEL ORTIZ CASTRO                                              </v>
      </c>
      <c r="I82" s="102" t="s">
        <v>713</v>
      </c>
      <c r="J82" s="102" t="s">
        <v>865</v>
      </c>
      <c r="K82" s="102"/>
      <c r="L82" s="102"/>
      <c r="M82" s="102"/>
      <c r="N82" s="146"/>
      <c r="O82" s="66" t="s">
        <v>769</v>
      </c>
      <c r="P82" s="102">
        <v>1</v>
      </c>
      <c r="Q82" s="66"/>
      <c r="R82" s="66" t="s">
        <v>780</v>
      </c>
      <c r="S82" s="104" t="s">
        <v>872</v>
      </c>
      <c r="T82" s="115"/>
      <c r="U82" s="106"/>
      <c r="V82" s="106">
        <v>50000</v>
      </c>
      <c r="W82" s="66"/>
      <c r="X82" s="66"/>
      <c r="Y82" s="66"/>
      <c r="Z82" s="102"/>
      <c r="AA82" s="66"/>
      <c r="AB82" s="102"/>
      <c r="AC82" s="107"/>
      <c r="AD82" s="108"/>
      <c r="AE82" s="107"/>
      <c r="AF82" s="107"/>
      <c r="AG82" s="117"/>
      <c r="AH82" s="117"/>
      <c r="AI82" s="111"/>
      <c r="AJ82" s="66"/>
      <c r="AK82" s="66" t="s">
        <v>719</v>
      </c>
      <c r="AL82" s="102"/>
      <c r="AM82" s="102"/>
      <c r="AN82" s="66"/>
      <c r="AO82" s="66"/>
      <c r="AP82" s="102"/>
      <c r="AQ82" s="112"/>
      <c r="AR82" s="113"/>
      <c r="AS82" s="113"/>
      <c r="AT82" s="113"/>
      <c r="AU82" s="113"/>
      <c r="AV82" s="113"/>
      <c r="AW82" s="113"/>
      <c r="AX82" s="113"/>
      <c r="AY82" s="113"/>
      <c r="AZ82" s="113"/>
      <c r="BA82" s="113"/>
      <c r="BB82" s="113"/>
      <c r="BC82" s="113"/>
      <c r="BD82" s="112"/>
      <c r="BE82" s="113"/>
      <c r="BF82" s="112"/>
      <c r="BG82" s="112"/>
      <c r="BH82" s="112"/>
      <c r="BI82" s="112"/>
      <c r="BJ82" s="112"/>
      <c r="BK82" s="112"/>
      <c r="BL82" s="112"/>
      <c r="BM82" s="114"/>
      <c r="BN82" s="66"/>
      <c r="BO82" s="66"/>
      <c r="BP82" s="66"/>
      <c r="BQ82" s="84">
        <v>82</v>
      </c>
    </row>
    <row r="83" spans="2:69" ht="51" x14ac:dyDescent="0.25">
      <c r="B83" s="100">
        <v>41848</v>
      </c>
      <c r="C83" s="100">
        <f>B83+2</f>
        <v>41850</v>
      </c>
      <c r="D83" s="101" t="s">
        <v>782</v>
      </c>
      <c r="E83" s="101" t="str">
        <f>VLOOKUP(G83,[1]Hoja1!$G$1:$I$15872,2,FALSE)</f>
        <v>AUDITORIA INTERNA (ILOCALIZABLES LI</v>
      </c>
      <c r="F83" s="101"/>
      <c r="G83" s="102">
        <v>436223</v>
      </c>
      <c r="H83" s="101" t="str">
        <f>VLOOKUP(G83,[1]Hoja1!$G$1:$I$15872,3,FALSE)</f>
        <v xml:space="preserve">JOSE MANUEL ORTIZ CASTRO                                              </v>
      </c>
      <c r="I83" s="102" t="s">
        <v>713</v>
      </c>
      <c r="J83" s="102" t="s">
        <v>865</v>
      </c>
      <c r="K83" s="102"/>
      <c r="L83" s="102"/>
      <c r="M83" s="102"/>
      <c r="N83" s="146"/>
      <c r="O83" s="66" t="s">
        <v>769</v>
      </c>
      <c r="P83" s="139">
        <v>1</v>
      </c>
      <c r="Q83" s="66"/>
      <c r="R83" s="66" t="s">
        <v>783</v>
      </c>
      <c r="S83" s="104" t="s">
        <v>851</v>
      </c>
      <c r="T83" s="115"/>
      <c r="U83" s="106"/>
      <c r="V83" s="106">
        <v>50000</v>
      </c>
      <c r="W83" s="66"/>
      <c r="X83" s="66"/>
      <c r="Y83" s="66"/>
      <c r="Z83" s="102"/>
      <c r="AA83" s="66"/>
      <c r="AB83" s="102"/>
      <c r="AC83" s="107"/>
      <c r="AD83" s="108"/>
      <c r="AE83" s="107"/>
      <c r="AF83" s="107"/>
      <c r="AG83" s="117"/>
      <c r="AH83" s="117"/>
      <c r="AI83" s="111"/>
      <c r="AJ83" s="66"/>
      <c r="AK83" s="66" t="s">
        <v>719</v>
      </c>
      <c r="AL83" s="102"/>
      <c r="AM83" s="102"/>
      <c r="AN83" s="66"/>
      <c r="AO83" s="66"/>
      <c r="AP83" s="102"/>
      <c r="AQ83" s="112"/>
      <c r="AR83" s="113"/>
      <c r="AS83" s="113"/>
      <c r="AT83" s="113"/>
      <c r="AU83" s="113"/>
      <c r="AV83" s="113"/>
      <c r="AW83" s="113"/>
      <c r="AX83" s="113"/>
      <c r="AY83" s="113"/>
      <c r="AZ83" s="113"/>
      <c r="BA83" s="113"/>
      <c r="BB83" s="113"/>
      <c r="BC83" s="113"/>
      <c r="BD83" s="112"/>
      <c r="BE83" s="113"/>
      <c r="BF83" s="112"/>
      <c r="BG83" s="112"/>
      <c r="BH83" s="112"/>
      <c r="BI83" s="112"/>
      <c r="BJ83" s="112"/>
      <c r="BK83" s="112"/>
      <c r="BL83" s="112"/>
      <c r="BM83" s="114"/>
      <c r="BN83" s="66"/>
      <c r="BO83" s="66"/>
      <c r="BP83" s="66"/>
      <c r="BQ83" s="65">
        <v>83</v>
      </c>
    </row>
    <row r="84" spans="2:69" ht="51" x14ac:dyDescent="0.25">
      <c r="B84" s="100">
        <v>41848</v>
      </c>
      <c r="C84" s="100">
        <f>B84+3</f>
        <v>41851</v>
      </c>
      <c r="D84" s="101" t="s">
        <v>785</v>
      </c>
      <c r="E84" s="101" t="str">
        <f>VLOOKUP(G84,[1]Hoja1!$G$1:$I$15872,2,FALSE)</f>
        <v>AUDITORIA INTERNA (ILOCALIZABLES LI</v>
      </c>
      <c r="F84" s="101"/>
      <c r="G84" s="102">
        <v>436223</v>
      </c>
      <c r="H84" s="101" t="str">
        <f>VLOOKUP(G84,[1]Hoja1!$G$1:$I$15872,3,FALSE)</f>
        <v xml:space="preserve">JOSE MANUEL ORTIZ CASTRO                                              </v>
      </c>
      <c r="I84" s="102" t="s">
        <v>713</v>
      </c>
      <c r="J84" s="102" t="s">
        <v>865</v>
      </c>
      <c r="K84" s="102"/>
      <c r="L84" s="102"/>
      <c r="M84" s="102"/>
      <c r="N84" s="146"/>
      <c r="O84" s="66" t="s">
        <v>769</v>
      </c>
      <c r="P84" s="102">
        <v>2</v>
      </c>
      <c r="Q84" s="66"/>
      <c r="R84" s="66" t="s">
        <v>787</v>
      </c>
      <c r="S84" s="104" t="s">
        <v>873</v>
      </c>
      <c r="T84" s="115"/>
      <c r="U84" s="106"/>
      <c r="V84" s="106">
        <v>50000</v>
      </c>
      <c r="W84" s="66"/>
      <c r="X84" s="66"/>
      <c r="Y84" s="66"/>
      <c r="Z84" s="102"/>
      <c r="AA84" s="66"/>
      <c r="AB84" s="102"/>
      <c r="AC84" s="107"/>
      <c r="AD84" s="108"/>
      <c r="AE84" s="107"/>
      <c r="AF84" s="107"/>
      <c r="AG84" s="117"/>
      <c r="AH84" s="117"/>
      <c r="AI84" s="111"/>
      <c r="AJ84" s="66"/>
      <c r="AK84" s="66" t="s">
        <v>719</v>
      </c>
      <c r="AL84" s="102"/>
      <c r="AM84" s="102"/>
      <c r="AN84" s="66"/>
      <c r="AO84" s="66"/>
      <c r="AP84" s="102"/>
      <c r="AQ84" s="112"/>
      <c r="AR84" s="113"/>
      <c r="AS84" s="113"/>
      <c r="AT84" s="113"/>
      <c r="AU84" s="113"/>
      <c r="AV84" s="113"/>
      <c r="AW84" s="113"/>
      <c r="AX84" s="113"/>
      <c r="AY84" s="113"/>
      <c r="AZ84" s="113"/>
      <c r="BA84" s="113"/>
      <c r="BB84" s="113"/>
      <c r="BC84" s="113"/>
      <c r="BD84" s="112"/>
      <c r="BE84" s="113"/>
      <c r="BF84" s="112"/>
      <c r="BG84" s="112"/>
      <c r="BH84" s="112"/>
      <c r="BI84" s="112"/>
      <c r="BJ84" s="112"/>
      <c r="BK84" s="112"/>
      <c r="BL84" s="112"/>
      <c r="BM84" s="114"/>
      <c r="BN84" s="66"/>
      <c r="BO84" s="66"/>
      <c r="BP84" s="66"/>
      <c r="BQ84" s="84">
        <v>84</v>
      </c>
    </row>
    <row r="85" spans="2:69" ht="63.75" x14ac:dyDescent="0.25">
      <c r="B85" s="100">
        <v>41848</v>
      </c>
      <c r="C85" s="100">
        <f>B85+3</f>
        <v>41851</v>
      </c>
      <c r="D85" s="101" t="s">
        <v>874</v>
      </c>
      <c r="E85" s="101" t="str">
        <f>VLOOKUP(G85,[1]Hoja1!$G$1:$I$15872,2,FALSE)</f>
        <v>AUDITORIA INTERNA (ILOCALIZABLES LI</v>
      </c>
      <c r="F85" s="101"/>
      <c r="G85" s="102">
        <v>436223</v>
      </c>
      <c r="H85" s="101" t="str">
        <f>VLOOKUP(G85,[1]Hoja1!$G$1:$I$15872,3,FALSE)</f>
        <v xml:space="preserve">JOSE MANUEL ORTIZ CASTRO                                              </v>
      </c>
      <c r="I85" s="102" t="s">
        <v>713</v>
      </c>
      <c r="J85" s="102" t="s">
        <v>865</v>
      </c>
      <c r="K85" s="102"/>
      <c r="L85" s="102"/>
      <c r="M85" s="102"/>
      <c r="N85" s="146"/>
      <c r="O85" s="66" t="s">
        <v>769</v>
      </c>
      <c r="P85" s="102">
        <v>2</v>
      </c>
      <c r="Q85" s="66"/>
      <c r="R85" s="66" t="s">
        <v>789</v>
      </c>
      <c r="S85" s="104" t="s">
        <v>790</v>
      </c>
      <c r="T85" s="115"/>
      <c r="U85" s="106"/>
      <c r="V85" s="106">
        <v>50000</v>
      </c>
      <c r="W85" s="66"/>
      <c r="X85" s="66"/>
      <c r="Y85" s="66"/>
      <c r="Z85" s="102"/>
      <c r="AA85" s="66"/>
      <c r="AB85" s="102"/>
      <c r="AC85" s="107"/>
      <c r="AD85" s="108"/>
      <c r="AE85" s="107"/>
      <c r="AF85" s="107"/>
      <c r="AG85" s="117"/>
      <c r="AH85" s="117"/>
      <c r="AI85" s="111"/>
      <c r="AJ85" s="66"/>
      <c r="AK85" s="66" t="s">
        <v>719</v>
      </c>
      <c r="AL85" s="102"/>
      <c r="AM85" s="102"/>
      <c r="AN85" s="66"/>
      <c r="AO85" s="66"/>
      <c r="AP85" s="102"/>
      <c r="AQ85" s="112"/>
      <c r="AR85" s="113"/>
      <c r="AS85" s="113"/>
      <c r="AT85" s="113"/>
      <c r="AU85" s="113"/>
      <c r="AV85" s="113"/>
      <c r="AW85" s="113"/>
      <c r="AX85" s="113"/>
      <c r="AY85" s="113"/>
      <c r="AZ85" s="113"/>
      <c r="BA85" s="113"/>
      <c r="BB85" s="113"/>
      <c r="BC85" s="113"/>
      <c r="BD85" s="112"/>
      <c r="BE85" s="113"/>
      <c r="BF85" s="112"/>
      <c r="BG85" s="112"/>
      <c r="BH85" s="112"/>
      <c r="BI85" s="112"/>
      <c r="BJ85" s="112"/>
      <c r="BK85" s="112"/>
      <c r="BL85" s="112"/>
      <c r="BM85" s="114"/>
      <c r="BN85" s="66"/>
      <c r="BO85" s="66"/>
      <c r="BP85" s="66"/>
      <c r="BQ85" s="65">
        <v>85</v>
      </c>
    </row>
    <row r="86" spans="2:69" ht="76.5" x14ac:dyDescent="0.25">
      <c r="B86" s="86">
        <v>41848</v>
      </c>
      <c r="C86" s="86">
        <f>+B86</f>
        <v>41848</v>
      </c>
      <c r="D86" s="87" t="s">
        <v>791</v>
      </c>
      <c r="E86" s="87" t="str">
        <f>VLOOKUP(G86,[1]Hoja1!$G$1:$I$15872,2,FALSE)</f>
        <v xml:space="preserve">AZUCENA GUDI/O RAMIREZ             </v>
      </c>
      <c r="F86" s="88" t="s">
        <v>732</v>
      </c>
      <c r="G86" s="88">
        <v>473984</v>
      </c>
      <c r="H86" s="87" t="str">
        <f>VLOOKUP(G86,[1]Hoja1!$G$1:$I$15872,3,FALSE)</f>
        <v xml:space="preserve">INSTITUTO DE SEGURIDAD SOCIAL DEL ESTADO DE GUANAJUATO                </v>
      </c>
      <c r="I86" s="88" t="s">
        <v>713</v>
      </c>
      <c r="J86" s="88" t="s">
        <v>865</v>
      </c>
      <c r="K86" s="88"/>
      <c r="L86" s="88"/>
      <c r="M86" s="88"/>
      <c r="N86" s="142">
        <v>50000000</v>
      </c>
      <c r="O86" s="85" t="s">
        <v>792</v>
      </c>
      <c r="P86" s="88"/>
      <c r="Q86" s="85"/>
      <c r="R86" s="85"/>
      <c r="S86" s="90"/>
      <c r="T86" s="137"/>
      <c r="U86" s="92"/>
      <c r="V86" s="92">
        <v>2140000</v>
      </c>
      <c r="W86" s="85"/>
      <c r="X86" s="85"/>
      <c r="Y86" s="85"/>
      <c r="Z86" s="88"/>
      <c r="AA86" s="85"/>
      <c r="AB86" s="88">
        <v>13</v>
      </c>
      <c r="AC86" s="93"/>
      <c r="AD86" s="94"/>
      <c r="AE86" s="93">
        <v>2.3300000000000001E-2</v>
      </c>
      <c r="AF86" s="93">
        <v>2.9100000000000001E-2</v>
      </c>
      <c r="AG86" s="95"/>
      <c r="AH86" s="95"/>
      <c r="AI86" s="96"/>
      <c r="AJ86" s="85"/>
      <c r="AK86" s="85" t="s">
        <v>149</v>
      </c>
      <c r="AL86" s="88"/>
      <c r="AM86" s="88"/>
      <c r="AN86" s="85"/>
      <c r="AO86" s="85"/>
      <c r="AP86" s="88"/>
      <c r="AQ86" s="97"/>
      <c r="AR86" s="98"/>
      <c r="AS86" s="98"/>
      <c r="AT86" s="98"/>
      <c r="AU86" s="98"/>
      <c r="AV86" s="98" t="s">
        <v>772</v>
      </c>
      <c r="AW86" s="98"/>
      <c r="AX86" s="98"/>
      <c r="AY86" s="98"/>
      <c r="AZ86" s="98"/>
      <c r="BA86" s="98"/>
      <c r="BB86" s="98"/>
      <c r="BC86" s="98"/>
      <c r="BD86" s="97"/>
      <c r="BE86" s="98"/>
      <c r="BF86" s="97"/>
      <c r="BG86" s="97"/>
      <c r="BH86" s="97"/>
      <c r="BI86" s="97"/>
      <c r="BJ86" s="97"/>
      <c r="BK86" s="97"/>
      <c r="BL86" s="97"/>
      <c r="BM86" s="99" t="s">
        <v>291</v>
      </c>
      <c r="BN86" s="85"/>
      <c r="BO86" s="85"/>
      <c r="BP86" s="85"/>
      <c r="BQ86" s="84">
        <v>86</v>
      </c>
    </row>
    <row r="87" spans="2:69" ht="102" x14ac:dyDescent="0.25">
      <c r="B87" s="100">
        <v>41848</v>
      </c>
      <c r="C87" s="100">
        <f>+B87</f>
        <v>41848</v>
      </c>
      <c r="D87" s="101" t="s">
        <v>798</v>
      </c>
      <c r="E87" s="101" t="str">
        <f>VLOOKUP(G87,[1]Hoja1!$G$1:$I$15872,2,FALSE)</f>
        <v xml:space="preserve">AZUCENA GUDI/O RAMIREZ             </v>
      </c>
      <c r="F87" s="102" t="s">
        <v>732</v>
      </c>
      <c r="G87" s="102">
        <v>473984</v>
      </c>
      <c r="H87" s="101" t="str">
        <f>VLOOKUP(G87,[1]Hoja1!$G$1:$I$15872,3,FALSE)</f>
        <v xml:space="preserve">INSTITUTO DE SEGURIDAD SOCIAL DEL ESTADO DE GUANAJUATO                </v>
      </c>
      <c r="I87" s="102" t="s">
        <v>713</v>
      </c>
      <c r="J87" s="102" t="s">
        <v>865</v>
      </c>
      <c r="K87" s="102"/>
      <c r="L87" s="102"/>
      <c r="M87" s="102"/>
      <c r="N87" s="146" t="s">
        <v>805</v>
      </c>
      <c r="O87" s="66" t="s">
        <v>792</v>
      </c>
      <c r="P87" s="102"/>
      <c r="Q87" s="66"/>
      <c r="R87" s="66"/>
      <c r="S87" s="104"/>
      <c r="T87" s="115"/>
      <c r="U87" s="106"/>
      <c r="V87" s="106">
        <v>1800000</v>
      </c>
      <c r="W87" s="66"/>
      <c r="X87" s="66"/>
      <c r="Y87" s="66"/>
      <c r="Z87" s="102"/>
      <c r="AA87" s="66"/>
      <c r="AB87" s="102">
        <v>1</v>
      </c>
      <c r="AC87" s="107"/>
      <c r="AD87" s="108"/>
      <c r="AE87" s="107"/>
      <c r="AF87" s="107"/>
      <c r="AG87" s="117"/>
      <c r="AH87" s="117"/>
      <c r="AI87" s="111"/>
      <c r="AJ87" s="66"/>
      <c r="AK87" s="66" t="s">
        <v>719</v>
      </c>
      <c r="AL87" s="102"/>
      <c r="AM87" s="102"/>
      <c r="AN87" s="66"/>
      <c r="AO87" s="66"/>
      <c r="AP87" s="102"/>
      <c r="AQ87" s="112"/>
      <c r="AR87" s="113"/>
      <c r="AS87" s="113"/>
      <c r="AT87" s="113"/>
      <c r="AU87" s="113"/>
      <c r="AV87" s="113"/>
      <c r="AW87" s="113"/>
      <c r="AX87" s="113"/>
      <c r="AY87" s="113"/>
      <c r="AZ87" s="113"/>
      <c r="BA87" s="113"/>
      <c r="BB87" s="113"/>
      <c r="BC87" s="113"/>
      <c r="BD87" s="112"/>
      <c r="BE87" s="113"/>
      <c r="BF87" s="112"/>
      <c r="BG87" s="112"/>
      <c r="BH87" s="112"/>
      <c r="BI87" s="112"/>
      <c r="BJ87" s="112"/>
      <c r="BK87" s="112"/>
      <c r="BL87" s="112"/>
      <c r="BM87" s="114"/>
      <c r="BN87" s="66"/>
      <c r="BO87" s="66"/>
      <c r="BP87" s="66"/>
      <c r="BQ87" s="65">
        <v>87</v>
      </c>
    </row>
    <row r="88" spans="2:69" ht="76.5" x14ac:dyDescent="0.25">
      <c r="B88" s="100">
        <v>41848</v>
      </c>
      <c r="C88" s="100">
        <f>+B88</f>
        <v>41848</v>
      </c>
      <c r="D88" s="101" t="s">
        <v>801</v>
      </c>
      <c r="E88" s="101" t="str">
        <f>VLOOKUP(G88,[1]Hoja1!$G$1:$I$15872,2,FALSE)</f>
        <v xml:space="preserve">AZUCENA GUDI/O RAMIREZ             </v>
      </c>
      <c r="F88" s="102" t="s">
        <v>732</v>
      </c>
      <c r="G88" s="102">
        <v>473984</v>
      </c>
      <c r="H88" s="101" t="str">
        <f>VLOOKUP(G88,[1]Hoja1!$G$1:$I$15872,3,FALSE)</f>
        <v xml:space="preserve">INSTITUTO DE SEGURIDAD SOCIAL DEL ESTADO DE GUANAJUATO                </v>
      </c>
      <c r="I88" s="102" t="s">
        <v>713</v>
      </c>
      <c r="J88" s="102" t="s">
        <v>865</v>
      </c>
      <c r="K88" s="102"/>
      <c r="L88" s="102"/>
      <c r="M88" s="102"/>
      <c r="N88" s="146"/>
      <c r="O88" s="66" t="s">
        <v>792</v>
      </c>
      <c r="P88" s="102"/>
      <c r="Q88" s="66"/>
      <c r="R88" s="66"/>
      <c r="S88" s="104"/>
      <c r="T88" s="115"/>
      <c r="U88" s="106"/>
      <c r="V88" s="106">
        <v>150000</v>
      </c>
      <c r="W88" s="66"/>
      <c r="X88" s="66"/>
      <c r="Y88" s="66"/>
      <c r="Z88" s="102"/>
      <c r="AA88" s="66"/>
      <c r="AB88" s="102">
        <v>1</v>
      </c>
      <c r="AC88" s="107"/>
      <c r="AD88" s="108"/>
      <c r="AE88" s="107">
        <v>2.75E-2</v>
      </c>
      <c r="AF88" s="107">
        <v>0.03</v>
      </c>
      <c r="AG88" s="117"/>
      <c r="AH88" s="117"/>
      <c r="AI88" s="111"/>
      <c r="AJ88" s="149" t="s">
        <v>875</v>
      </c>
      <c r="AK88" s="66" t="s">
        <v>719</v>
      </c>
      <c r="AL88" s="102"/>
      <c r="AM88" s="102"/>
      <c r="AN88" s="66"/>
      <c r="AO88" s="66"/>
      <c r="AP88" s="102"/>
      <c r="AQ88" s="112"/>
      <c r="AR88" s="113"/>
      <c r="AS88" s="113"/>
      <c r="AT88" s="113"/>
      <c r="AU88" s="113"/>
      <c r="AV88" s="113"/>
      <c r="AW88" s="113"/>
      <c r="AX88" s="113"/>
      <c r="AY88" s="113"/>
      <c r="AZ88" s="113"/>
      <c r="BA88" s="113"/>
      <c r="BB88" s="113"/>
      <c r="BC88" s="113"/>
      <c r="BD88" s="112"/>
      <c r="BE88" s="113"/>
      <c r="BF88" s="112"/>
      <c r="BG88" s="112"/>
      <c r="BH88" s="112"/>
      <c r="BI88" s="112"/>
      <c r="BJ88" s="112"/>
      <c r="BK88" s="112"/>
      <c r="BL88" s="112"/>
      <c r="BM88" s="114"/>
      <c r="BN88" s="66"/>
      <c r="BO88" s="66"/>
      <c r="BP88" s="66"/>
      <c r="BQ88" s="84">
        <v>88</v>
      </c>
    </row>
    <row r="89" spans="2:69" ht="76.5" x14ac:dyDescent="0.25">
      <c r="B89" s="100">
        <v>41848</v>
      </c>
      <c r="C89" s="100">
        <v>41848</v>
      </c>
      <c r="D89" s="101" t="s">
        <v>804</v>
      </c>
      <c r="E89" s="101" t="str">
        <f>VLOOKUP(G89,[1]Hoja1!$G$1:$I$15872,2,FALSE)</f>
        <v xml:space="preserve">AZUCENA GUDI/O RAMIREZ             </v>
      </c>
      <c r="F89" s="102" t="s">
        <v>732</v>
      </c>
      <c r="G89" s="102">
        <v>473984</v>
      </c>
      <c r="H89" s="101" t="str">
        <f>VLOOKUP(G89,[1]Hoja1!$G$1:$I$15872,3,FALSE)</f>
        <v xml:space="preserve">INSTITUTO DE SEGURIDAD SOCIAL DEL ESTADO DE GUANAJUATO                </v>
      </c>
      <c r="I89" s="102" t="s">
        <v>713</v>
      </c>
      <c r="J89" s="102" t="s">
        <v>865</v>
      </c>
      <c r="K89" s="102"/>
      <c r="L89" s="102"/>
      <c r="M89" s="102"/>
      <c r="N89" s="103"/>
      <c r="O89" s="66" t="s">
        <v>792</v>
      </c>
      <c r="P89" s="102"/>
      <c r="Q89" s="66"/>
      <c r="R89" s="66" t="s">
        <v>806</v>
      </c>
      <c r="S89" s="104" t="s">
        <v>807</v>
      </c>
      <c r="T89" s="115"/>
      <c r="U89" s="106"/>
      <c r="V89" s="144">
        <v>100000</v>
      </c>
      <c r="W89" s="66"/>
      <c r="X89" s="66"/>
      <c r="Y89" s="66"/>
      <c r="Z89" s="102"/>
      <c r="AA89" s="66"/>
      <c r="AB89" s="102">
        <v>2</v>
      </c>
      <c r="AC89" s="107"/>
      <c r="AD89" s="108"/>
      <c r="AE89" s="107">
        <v>0.01</v>
      </c>
      <c r="AF89" s="107">
        <v>1.4999999999999999E-2</v>
      </c>
      <c r="AG89" s="111">
        <v>12.9445</v>
      </c>
      <c r="AH89" s="145">
        <v>13.0578</v>
      </c>
      <c r="AI89" s="111">
        <f>((AF89-AE89)*V89/360*AB89)*AG89</f>
        <v>35.956944444444446</v>
      </c>
      <c r="AJ89" s="66"/>
      <c r="AK89" s="66" t="s">
        <v>719</v>
      </c>
      <c r="AL89" s="102"/>
      <c r="AM89" s="102"/>
      <c r="AN89" s="66"/>
      <c r="AO89" s="66"/>
      <c r="AP89" s="102"/>
      <c r="AQ89" s="112"/>
      <c r="AR89" s="113"/>
      <c r="AS89" s="113"/>
      <c r="AT89" s="113" t="s">
        <v>808</v>
      </c>
      <c r="AU89" s="113"/>
      <c r="AV89" s="113" t="s">
        <v>809</v>
      </c>
      <c r="AW89" s="113"/>
      <c r="AX89" s="113"/>
      <c r="AY89" s="113"/>
      <c r="AZ89" s="113"/>
      <c r="BA89" s="113"/>
      <c r="BB89" s="113"/>
      <c r="BC89" s="113"/>
      <c r="BD89" s="112"/>
      <c r="BE89" s="113"/>
      <c r="BF89" s="112"/>
      <c r="BG89" s="112"/>
      <c r="BH89" s="112"/>
      <c r="BI89" s="112"/>
      <c r="BJ89" s="112"/>
      <c r="BK89" s="112"/>
      <c r="BL89" s="112"/>
      <c r="BM89" s="114"/>
      <c r="BN89" s="66"/>
      <c r="BO89" s="66"/>
      <c r="BP89" s="66"/>
      <c r="BQ89" s="65">
        <v>89</v>
      </c>
    </row>
    <row r="90" spans="2:69" ht="76.5" x14ac:dyDescent="0.25">
      <c r="B90" s="100">
        <v>41848</v>
      </c>
      <c r="C90" s="100">
        <v>41848</v>
      </c>
      <c r="D90" s="101" t="s">
        <v>810</v>
      </c>
      <c r="E90" s="101" t="str">
        <f>VLOOKUP(G90,[1]Hoja1!$G$1:$I$15872,2,FALSE)</f>
        <v xml:space="preserve">AZUCENA GUDI/O RAMIREZ             </v>
      </c>
      <c r="F90" s="102" t="s">
        <v>732</v>
      </c>
      <c r="G90" s="102">
        <v>473984</v>
      </c>
      <c r="H90" s="101" t="str">
        <f>VLOOKUP(G90,[1]Hoja1!$G$1:$I$15872,3,FALSE)</f>
        <v xml:space="preserve">INSTITUTO DE SEGURIDAD SOCIAL DEL ESTADO DE GUANAJUATO                </v>
      </c>
      <c r="I90" s="102" t="s">
        <v>713</v>
      </c>
      <c r="J90" s="102" t="s">
        <v>865</v>
      </c>
      <c r="K90" s="102"/>
      <c r="L90" s="102"/>
      <c r="M90" s="102"/>
      <c r="N90" s="103"/>
      <c r="O90" s="66" t="s">
        <v>792</v>
      </c>
      <c r="P90" s="102"/>
      <c r="Q90" s="66"/>
      <c r="R90" s="66"/>
      <c r="S90" s="104"/>
      <c r="T90" s="115"/>
      <c r="U90" s="106"/>
      <c r="V90" s="106"/>
      <c r="W90" s="66"/>
      <c r="X90" s="66"/>
      <c r="Y90" s="66"/>
      <c r="Z90" s="102"/>
      <c r="AA90" s="66"/>
      <c r="AB90" s="102">
        <v>2</v>
      </c>
      <c r="AC90" s="107"/>
      <c r="AD90" s="108"/>
      <c r="AE90" s="107"/>
      <c r="AF90" s="107"/>
      <c r="AG90" s="117"/>
      <c r="AH90" s="117"/>
      <c r="AI90" s="111"/>
      <c r="AJ90" s="66"/>
      <c r="AK90" s="66" t="s">
        <v>719</v>
      </c>
      <c r="AL90" s="102"/>
      <c r="AM90" s="102"/>
      <c r="AN90" s="66"/>
      <c r="AO90" s="66"/>
      <c r="AP90" s="102"/>
      <c r="AQ90" s="112"/>
      <c r="AR90" s="113"/>
      <c r="AS90" s="113"/>
      <c r="AT90" s="113"/>
      <c r="AU90" s="113"/>
      <c r="AV90" s="113"/>
      <c r="AW90" s="113"/>
      <c r="AX90" s="113"/>
      <c r="AY90" s="113"/>
      <c r="AZ90" s="113"/>
      <c r="BA90" s="113"/>
      <c r="BB90" s="113"/>
      <c r="BC90" s="113"/>
      <c r="BD90" s="112"/>
      <c r="BE90" s="113"/>
      <c r="BF90" s="112"/>
      <c r="BG90" s="112"/>
      <c r="BH90" s="112"/>
      <c r="BI90" s="112"/>
      <c r="BJ90" s="112"/>
      <c r="BK90" s="112"/>
      <c r="BL90" s="112"/>
      <c r="BM90" s="114"/>
      <c r="BN90" s="66"/>
      <c r="BO90" s="66"/>
      <c r="BP90" s="66"/>
      <c r="BQ90" s="84">
        <v>90</v>
      </c>
    </row>
    <row r="91" spans="2:69" ht="76.5" x14ac:dyDescent="0.25">
      <c r="B91" s="100">
        <v>41848</v>
      </c>
      <c r="C91" s="100">
        <f>+B91</f>
        <v>41848</v>
      </c>
      <c r="D91" s="101" t="s">
        <v>811</v>
      </c>
      <c r="E91" s="101" t="str">
        <f>VLOOKUP(G91,[1]Hoja1!$G$1:$I$15872,2,FALSE)</f>
        <v xml:space="preserve">AZUCENA GUDI/O RAMIREZ             </v>
      </c>
      <c r="F91" s="102" t="s">
        <v>732</v>
      </c>
      <c r="G91" s="102">
        <v>473984</v>
      </c>
      <c r="H91" s="101" t="str">
        <f>VLOOKUP(G91,[1]Hoja1!$G$1:$I$15872,3,FALSE)</f>
        <v xml:space="preserve">INSTITUTO DE SEGURIDAD SOCIAL DEL ESTADO DE GUANAJUATO                </v>
      </c>
      <c r="I91" s="102" t="s">
        <v>713</v>
      </c>
      <c r="J91" s="102" t="s">
        <v>865</v>
      </c>
      <c r="K91" s="102"/>
      <c r="L91" s="102"/>
      <c r="M91" s="102"/>
      <c r="N91" s="146"/>
      <c r="O91" s="66" t="s">
        <v>36</v>
      </c>
      <c r="P91" s="102">
        <v>1</v>
      </c>
      <c r="Q91" s="66" t="s">
        <v>812</v>
      </c>
      <c r="R91" s="66" t="s">
        <v>813</v>
      </c>
      <c r="S91" s="104">
        <v>14431</v>
      </c>
      <c r="T91" s="115">
        <v>15125.883333333331</v>
      </c>
      <c r="U91" s="106">
        <v>9.9167762103149908</v>
      </c>
      <c r="V91" s="106">
        <v>150000</v>
      </c>
      <c r="W91" s="66"/>
      <c r="X91" s="66"/>
      <c r="Y91" s="66"/>
      <c r="Z91" s="102"/>
      <c r="AA91" s="66"/>
      <c r="AB91" s="102">
        <v>91</v>
      </c>
      <c r="AC91" s="107"/>
      <c r="AD91" s="108"/>
      <c r="AE91" s="107">
        <v>2.5000000000000001E-2</v>
      </c>
      <c r="AF91" s="107">
        <v>0.03</v>
      </c>
      <c r="AG91" s="117"/>
      <c r="AH91" s="117"/>
      <c r="AI91" s="111"/>
      <c r="AJ91" s="66"/>
      <c r="AK91" s="66" t="s">
        <v>149</v>
      </c>
      <c r="AL91" s="102"/>
      <c r="AM91" s="102"/>
      <c r="AN91" s="66"/>
      <c r="AO91" s="66"/>
      <c r="AP91" s="102"/>
      <c r="AQ91" s="112"/>
      <c r="AR91" s="113"/>
      <c r="AS91" s="113"/>
      <c r="AT91" s="113"/>
      <c r="AU91" s="113"/>
      <c r="AV91" s="113"/>
      <c r="AW91" s="113"/>
      <c r="AX91" s="113"/>
      <c r="AY91" s="113"/>
      <c r="AZ91" s="113"/>
      <c r="BA91" s="113"/>
      <c r="BB91" s="113"/>
      <c r="BC91" s="113"/>
      <c r="BD91" s="112"/>
      <c r="BE91" s="113"/>
      <c r="BF91" s="112"/>
      <c r="BG91" s="112"/>
      <c r="BH91" s="112"/>
      <c r="BI91" s="112"/>
      <c r="BJ91" s="112"/>
      <c r="BK91" s="112"/>
      <c r="BL91" s="112"/>
      <c r="BM91" s="114" t="s">
        <v>291</v>
      </c>
      <c r="BN91" s="66"/>
      <c r="BO91" s="66"/>
      <c r="BP91" s="66"/>
      <c r="BQ91" s="65">
        <v>91</v>
      </c>
    </row>
    <row r="92" spans="2:69" ht="76.5" x14ac:dyDescent="0.25">
      <c r="B92" s="100">
        <v>41848</v>
      </c>
      <c r="C92" s="100">
        <v>41848</v>
      </c>
      <c r="D92" s="101" t="s">
        <v>814</v>
      </c>
      <c r="E92" s="101" t="str">
        <f>VLOOKUP(G92,[1]Hoja1!$G$1:$I$15872,2,FALSE)</f>
        <v xml:space="preserve">AZUCENA GUDI/O RAMIREZ             </v>
      </c>
      <c r="F92" s="102" t="s">
        <v>732</v>
      </c>
      <c r="G92" s="102">
        <v>473984</v>
      </c>
      <c r="H92" s="101" t="str">
        <f>VLOOKUP(G92,[1]Hoja1!$G$1:$I$15872,3,FALSE)</f>
        <v xml:space="preserve">INSTITUTO DE SEGURIDAD SOCIAL DEL ESTADO DE GUANAJUATO                </v>
      </c>
      <c r="I92" s="102" t="s">
        <v>713</v>
      </c>
      <c r="J92" s="102" t="s">
        <v>865</v>
      </c>
      <c r="K92" s="102"/>
      <c r="L92" s="102"/>
      <c r="M92" s="102"/>
      <c r="N92" s="146"/>
      <c r="O92" s="66" t="s">
        <v>36</v>
      </c>
      <c r="P92" s="102">
        <v>1</v>
      </c>
      <c r="Q92" s="66" t="s">
        <v>815</v>
      </c>
      <c r="R92" s="66" t="s">
        <v>816</v>
      </c>
      <c r="S92" s="104">
        <v>10</v>
      </c>
      <c r="T92" s="115"/>
      <c r="U92" s="106"/>
      <c r="V92" s="106">
        <v>100000</v>
      </c>
      <c r="W92" s="66"/>
      <c r="X92" s="66"/>
      <c r="Y92" s="66"/>
      <c r="Z92" s="102"/>
      <c r="AA92" s="66"/>
      <c r="AB92" s="102"/>
      <c r="AC92" s="107">
        <v>-5.0000000000000001E-4</v>
      </c>
      <c r="AD92" s="108">
        <v>3.2910000000000002E-2</v>
      </c>
      <c r="AE92" s="107">
        <f>AC92+AD92</f>
        <v>3.2410000000000001E-2</v>
      </c>
      <c r="AF92" s="107">
        <v>5.0000000000000001E-4</v>
      </c>
      <c r="AG92" s="117"/>
      <c r="AH92" s="117"/>
      <c r="AI92" s="111"/>
      <c r="AJ92" s="66"/>
      <c r="AK92" s="66" t="s">
        <v>149</v>
      </c>
      <c r="AL92" s="102"/>
      <c r="AM92" s="102"/>
      <c r="AN92" s="66"/>
      <c r="AO92" s="66"/>
      <c r="AP92" s="102"/>
      <c r="AQ92" s="112"/>
      <c r="AR92" s="113"/>
      <c r="AS92" s="113"/>
      <c r="AT92" s="113"/>
      <c r="AU92" s="113"/>
      <c r="AV92" s="113"/>
      <c r="AW92" s="113"/>
      <c r="AX92" s="113"/>
      <c r="AY92" s="113"/>
      <c r="AZ92" s="113"/>
      <c r="BA92" s="113"/>
      <c r="BB92" s="113"/>
      <c r="BC92" s="113"/>
      <c r="BD92" s="112"/>
      <c r="BE92" s="113"/>
      <c r="BF92" s="112"/>
      <c r="BG92" s="112"/>
      <c r="BH92" s="112"/>
      <c r="BI92" s="112"/>
      <c r="BJ92" s="112"/>
      <c r="BK92" s="112"/>
      <c r="BL92" s="112"/>
      <c r="BM92" s="114"/>
      <c r="BN92" s="66"/>
      <c r="BO92" s="66"/>
      <c r="BP92" s="66"/>
      <c r="BQ92" s="84">
        <v>92</v>
      </c>
    </row>
    <row r="93" spans="2:69" ht="76.5" x14ac:dyDescent="0.25">
      <c r="B93" s="100">
        <v>41848</v>
      </c>
      <c r="C93" s="100">
        <v>41848</v>
      </c>
      <c r="D93" s="101" t="s">
        <v>817</v>
      </c>
      <c r="E93" s="101" t="str">
        <f>VLOOKUP(G93,[1]Hoja1!$G$1:$I$15872,2,FALSE)</f>
        <v xml:space="preserve">AZUCENA GUDI/O RAMIREZ             </v>
      </c>
      <c r="F93" s="102" t="s">
        <v>732</v>
      </c>
      <c r="G93" s="102">
        <v>473984</v>
      </c>
      <c r="H93" s="101" t="str">
        <f>VLOOKUP(G93,[1]Hoja1!$G$1:$I$15872,3,FALSE)</f>
        <v xml:space="preserve">INSTITUTO DE SEGURIDAD SOCIAL DEL ESTADO DE GUANAJUATO                </v>
      </c>
      <c r="I93" s="102" t="s">
        <v>713</v>
      </c>
      <c r="J93" s="102" t="s">
        <v>865</v>
      </c>
      <c r="K93" s="102"/>
      <c r="L93" s="102"/>
      <c r="M93" s="102"/>
      <c r="N93" s="146"/>
      <c r="O93" s="66" t="s">
        <v>36</v>
      </c>
      <c r="P93" s="102">
        <v>1</v>
      </c>
      <c r="Q93" s="66" t="s">
        <v>815</v>
      </c>
      <c r="R93" s="66" t="s">
        <v>818</v>
      </c>
      <c r="S93" s="104">
        <v>10</v>
      </c>
      <c r="T93" s="115"/>
      <c r="U93" s="106"/>
      <c r="V93" s="106">
        <v>125000</v>
      </c>
      <c r="W93" s="66"/>
      <c r="X93" s="66"/>
      <c r="Y93" s="66"/>
      <c r="Z93" s="102"/>
      <c r="AA93" s="66"/>
      <c r="AB93" s="102"/>
      <c r="AC93" s="107">
        <v>5.0000000000000001E-4</v>
      </c>
      <c r="AD93" s="108">
        <v>3.2910000000000002E-2</v>
      </c>
      <c r="AE93" s="107">
        <f>AC93+AD93</f>
        <v>3.3410000000000002E-2</v>
      </c>
      <c r="AF93" s="107">
        <v>1.5E-3</v>
      </c>
      <c r="AG93" s="117"/>
      <c r="AH93" s="117"/>
      <c r="AI93" s="111"/>
      <c r="AJ93" s="66"/>
      <c r="AK93" s="66" t="s">
        <v>719</v>
      </c>
      <c r="AL93" s="102"/>
      <c r="AM93" s="102"/>
      <c r="AN93" s="66"/>
      <c r="AO93" s="66"/>
      <c r="AP93" s="102"/>
      <c r="AQ93" s="112"/>
      <c r="AR93" s="113"/>
      <c r="AS93" s="113"/>
      <c r="AT93" s="113"/>
      <c r="AU93" s="113"/>
      <c r="AV93" s="113"/>
      <c r="AW93" s="113"/>
      <c r="AX93" s="113"/>
      <c r="AY93" s="113"/>
      <c r="AZ93" s="113"/>
      <c r="BA93" s="113"/>
      <c r="BB93" s="113"/>
      <c r="BC93" s="113"/>
      <c r="BD93" s="112"/>
      <c r="BE93" s="113"/>
      <c r="BF93" s="112"/>
      <c r="BG93" s="112"/>
      <c r="BH93" s="112"/>
      <c r="BI93" s="112"/>
      <c r="BJ93" s="112"/>
      <c r="BK93" s="112"/>
      <c r="BL93" s="112"/>
      <c r="BM93" s="114"/>
      <c r="BN93" s="66"/>
      <c r="BO93" s="66"/>
      <c r="BP93" s="66"/>
      <c r="BQ93" s="65">
        <v>93</v>
      </c>
    </row>
    <row r="94" spans="2:69" ht="76.5" x14ac:dyDescent="0.25">
      <c r="B94" s="100">
        <v>41848</v>
      </c>
      <c r="C94" s="100">
        <v>41848</v>
      </c>
      <c r="D94" s="101" t="s">
        <v>819</v>
      </c>
      <c r="E94" s="101" t="str">
        <f>VLOOKUP(G94,[1]Hoja1!$G$1:$I$15872,2,FALSE)</f>
        <v xml:space="preserve">AZUCENA GUDI/O RAMIREZ             </v>
      </c>
      <c r="F94" s="102" t="s">
        <v>732</v>
      </c>
      <c r="G94" s="102">
        <v>473984</v>
      </c>
      <c r="H94" s="101" t="str">
        <f>VLOOKUP(G94,[1]Hoja1!$G$1:$I$15872,3,FALSE)</f>
        <v xml:space="preserve">INSTITUTO DE SEGURIDAD SOCIAL DEL ESTADO DE GUANAJUATO                </v>
      </c>
      <c r="I94" s="102" t="s">
        <v>713</v>
      </c>
      <c r="J94" s="102" t="s">
        <v>865</v>
      </c>
      <c r="K94" s="102"/>
      <c r="L94" s="102"/>
      <c r="M94" s="102"/>
      <c r="N94" s="146"/>
      <c r="O94" s="66" t="s">
        <v>733</v>
      </c>
      <c r="P94" s="102">
        <v>2</v>
      </c>
      <c r="Q94" s="66" t="s">
        <v>876</v>
      </c>
      <c r="R94" s="66" t="s">
        <v>877</v>
      </c>
      <c r="S94" s="104">
        <v>180614</v>
      </c>
      <c r="T94" s="115">
        <v>31933</v>
      </c>
      <c r="U94" s="152">
        <v>179.1945365</v>
      </c>
      <c r="V94" s="106">
        <v>5722219.0999999996</v>
      </c>
      <c r="W94" s="66"/>
      <c r="X94" s="66"/>
      <c r="Y94" s="66"/>
      <c r="Z94" s="102"/>
      <c r="AA94" s="66"/>
      <c r="AB94" s="102"/>
      <c r="AC94" s="107"/>
      <c r="AD94" s="108"/>
      <c r="AE94" s="107">
        <v>0.03</v>
      </c>
      <c r="AF94" s="107">
        <v>2.8000000000000001E-2</v>
      </c>
      <c r="AG94" s="153">
        <v>5.1375989999999998</v>
      </c>
      <c r="AH94" s="117"/>
      <c r="AI94" s="111"/>
      <c r="AJ94" s="149" t="s">
        <v>878</v>
      </c>
      <c r="AK94" s="66" t="s">
        <v>149</v>
      </c>
      <c r="AL94" s="102"/>
      <c r="AM94" s="102"/>
      <c r="AN94" s="149"/>
      <c r="AO94" s="149"/>
      <c r="AP94" s="102"/>
      <c r="AQ94" s="112"/>
      <c r="AR94" s="113"/>
      <c r="AS94" s="113"/>
      <c r="AT94" s="113"/>
      <c r="AU94" s="113"/>
      <c r="AV94" s="113"/>
      <c r="AW94" s="113"/>
      <c r="AX94" s="113"/>
      <c r="AY94" s="113"/>
      <c r="AZ94" s="113"/>
      <c r="BA94" s="113"/>
      <c r="BB94" s="113"/>
      <c r="BC94" s="113"/>
      <c r="BD94" s="112"/>
      <c r="BE94" s="113"/>
      <c r="BF94" s="112"/>
      <c r="BG94" s="112"/>
      <c r="BH94" s="112"/>
      <c r="BI94" s="112"/>
      <c r="BJ94" s="112"/>
      <c r="BK94" s="112"/>
      <c r="BL94" s="112"/>
      <c r="BM94" s="114" t="s">
        <v>291</v>
      </c>
      <c r="BN94" s="149"/>
      <c r="BO94" s="149"/>
      <c r="BP94" s="149" t="s">
        <v>879</v>
      </c>
      <c r="BQ94" s="84">
        <v>94</v>
      </c>
    </row>
    <row r="95" spans="2:69" ht="76.5" x14ac:dyDescent="0.25">
      <c r="B95" s="100">
        <v>41848</v>
      </c>
      <c r="C95" s="100">
        <v>41848</v>
      </c>
      <c r="D95" s="101" t="s">
        <v>819</v>
      </c>
      <c r="E95" s="101" t="str">
        <f>VLOOKUP(G95,[1]Hoja1!$G$1:$I$15872,2,FALSE)</f>
        <v xml:space="preserve">AZUCENA GUDI/O RAMIREZ             </v>
      </c>
      <c r="F95" s="102" t="s">
        <v>732</v>
      </c>
      <c r="G95" s="102">
        <v>473984</v>
      </c>
      <c r="H95" s="101" t="str">
        <f>VLOOKUP(G95,[1]Hoja1!$G$1:$I$15872,3,FALSE)</f>
        <v xml:space="preserve">INSTITUTO DE SEGURIDAD SOCIAL DEL ESTADO DE GUANAJUATO                </v>
      </c>
      <c r="I95" s="102" t="s">
        <v>713</v>
      </c>
      <c r="J95" s="102" t="s">
        <v>865</v>
      </c>
      <c r="K95" s="102"/>
      <c r="L95" s="102"/>
      <c r="M95" s="102"/>
      <c r="N95" s="146"/>
      <c r="O95" s="66" t="s">
        <v>36</v>
      </c>
      <c r="P95" s="102">
        <v>3</v>
      </c>
      <c r="Q95" s="66" t="s">
        <v>821</v>
      </c>
      <c r="R95" s="66" t="s">
        <v>816</v>
      </c>
      <c r="S95" s="104">
        <v>13</v>
      </c>
      <c r="T95" s="115"/>
      <c r="U95" s="106"/>
      <c r="V95" s="106">
        <v>1800000</v>
      </c>
      <c r="W95" s="66"/>
      <c r="X95" s="66"/>
      <c r="Y95" s="66"/>
      <c r="Z95" s="102"/>
      <c r="AA95" s="66"/>
      <c r="AB95" s="102"/>
      <c r="AC95" s="107"/>
      <c r="AD95" s="108"/>
      <c r="AE95" s="107">
        <v>0.05</v>
      </c>
      <c r="AF95" s="107">
        <v>5.5E-2</v>
      </c>
      <c r="AG95" s="117"/>
      <c r="AH95" s="117"/>
      <c r="AI95" s="111"/>
      <c r="AJ95" s="66"/>
      <c r="AK95" s="66" t="s">
        <v>719</v>
      </c>
      <c r="AL95" s="102"/>
      <c r="AM95" s="102"/>
      <c r="AN95" s="66"/>
      <c r="AO95" s="66"/>
      <c r="AP95" s="102"/>
      <c r="AQ95" s="112"/>
      <c r="AR95" s="113"/>
      <c r="AS95" s="113"/>
      <c r="AT95" s="113"/>
      <c r="AU95" s="113"/>
      <c r="AV95" s="113"/>
      <c r="AW95" s="113"/>
      <c r="AX95" s="113"/>
      <c r="AY95" s="113"/>
      <c r="AZ95" s="113"/>
      <c r="BA95" s="113"/>
      <c r="BB95" s="113"/>
      <c r="BC95" s="113"/>
      <c r="BD95" s="112"/>
      <c r="BE95" s="113"/>
      <c r="BF95" s="112"/>
      <c r="BG95" s="112"/>
      <c r="BH95" s="112"/>
      <c r="BI95" s="112"/>
      <c r="BJ95" s="112"/>
      <c r="BK95" s="112"/>
      <c r="BL95" s="112"/>
      <c r="BM95" s="114"/>
      <c r="BN95" s="66"/>
      <c r="BO95" s="66"/>
      <c r="BP95" s="66"/>
      <c r="BQ95" s="65">
        <v>95</v>
      </c>
    </row>
    <row r="96" spans="2:69" ht="51" x14ac:dyDescent="0.25">
      <c r="B96" s="100">
        <v>41848</v>
      </c>
      <c r="C96" s="100">
        <v>41848</v>
      </c>
      <c r="D96" s="101" t="s">
        <v>822</v>
      </c>
      <c r="E96" s="101" t="str">
        <f>VLOOKUP(G96,[1]Hoja1!$G$1:$I$15872,2,FALSE)</f>
        <v xml:space="preserve">GABRIELA SANCHEZ PEREZ             </v>
      </c>
      <c r="F96" s="102" t="s">
        <v>880</v>
      </c>
      <c r="G96" s="102">
        <v>522134</v>
      </c>
      <c r="H96" s="101" t="str">
        <f>VLOOKUP(G96,[1]Hoja1!$G$1:$I$15872,3,FALSE)</f>
        <v xml:space="preserve">BIENES PROGRAMADOS S.A DE C.V.                                        </v>
      </c>
      <c r="I96" s="102" t="s">
        <v>713</v>
      </c>
      <c r="J96" s="102" t="s">
        <v>865</v>
      </c>
      <c r="K96" s="102"/>
      <c r="L96" s="102"/>
      <c r="M96" s="102"/>
      <c r="N96" s="146"/>
      <c r="O96" s="66" t="s">
        <v>36</v>
      </c>
      <c r="P96" s="102">
        <v>1</v>
      </c>
      <c r="Q96" s="66" t="s">
        <v>823</v>
      </c>
      <c r="R96" s="66" t="s">
        <v>824</v>
      </c>
      <c r="S96" s="104">
        <v>10</v>
      </c>
      <c r="T96" s="115"/>
      <c r="U96" s="106"/>
      <c r="V96" s="106">
        <v>1000000</v>
      </c>
      <c r="W96" s="66"/>
      <c r="X96" s="66"/>
      <c r="Y96" s="66"/>
      <c r="Z96" s="102"/>
      <c r="AA96" s="66"/>
      <c r="AB96" s="102"/>
      <c r="AC96" s="107">
        <v>-5.0000000000000001E-4</v>
      </c>
      <c r="AD96" s="108">
        <v>3.2910000000000002E-2</v>
      </c>
      <c r="AE96" s="107">
        <f>AC96+AD96</f>
        <v>3.2410000000000001E-2</v>
      </c>
      <c r="AF96" s="107">
        <v>5.0000000000000001E-4</v>
      </c>
      <c r="AG96" s="117"/>
      <c r="AH96" s="117"/>
      <c r="AI96" s="111"/>
      <c r="AJ96" s="66"/>
      <c r="AK96" s="66" t="s">
        <v>149</v>
      </c>
      <c r="AL96" s="102"/>
      <c r="AM96" s="102"/>
      <c r="AN96" s="66"/>
      <c r="AO96" s="66"/>
      <c r="AP96" s="102"/>
      <c r="AQ96" s="112"/>
      <c r="AR96" s="113"/>
      <c r="AS96" s="113"/>
      <c r="AT96" s="113"/>
      <c r="AU96" s="113"/>
      <c r="AV96" s="113"/>
      <c r="AW96" s="113"/>
      <c r="AX96" s="113"/>
      <c r="AY96" s="113"/>
      <c r="AZ96" s="113"/>
      <c r="BA96" s="113"/>
      <c r="BB96" s="113"/>
      <c r="BC96" s="113"/>
      <c r="BD96" s="112"/>
      <c r="BE96" s="113"/>
      <c r="BF96" s="112"/>
      <c r="BG96" s="112"/>
      <c r="BH96" s="112"/>
      <c r="BI96" s="112"/>
      <c r="BJ96" s="112"/>
      <c r="BK96" s="112"/>
      <c r="BL96" s="112"/>
      <c r="BM96" s="114" t="s">
        <v>291</v>
      </c>
      <c r="BN96" s="66"/>
      <c r="BO96" s="66"/>
      <c r="BP96" s="66"/>
      <c r="BQ96" s="84">
        <v>96</v>
      </c>
    </row>
    <row r="97" spans="2:69" ht="409.5" x14ac:dyDescent="0.25">
      <c r="B97" s="100">
        <v>41848</v>
      </c>
      <c r="C97" s="100">
        <v>41848</v>
      </c>
      <c r="D97" s="101" t="s">
        <v>825</v>
      </c>
      <c r="E97" s="101" t="str">
        <f>VLOOKUP(G97,[1]Hoja1!$G$1:$I$15872,2,FALSE)</f>
        <v xml:space="preserve">GABRIELA SANCHEZ PEREZ             </v>
      </c>
      <c r="F97" s="102" t="s">
        <v>880</v>
      </c>
      <c r="G97" s="102">
        <v>522134</v>
      </c>
      <c r="H97" s="101" t="str">
        <f>VLOOKUP(G97,[1]Hoja1!$G$1:$I$15872,3,FALSE)</f>
        <v xml:space="preserve">BIENES PROGRAMADOS S.A DE C.V.                                        </v>
      </c>
      <c r="I97" s="102" t="s">
        <v>713</v>
      </c>
      <c r="J97" s="102" t="s">
        <v>865</v>
      </c>
      <c r="K97" s="102"/>
      <c r="L97" s="102"/>
      <c r="M97" s="102"/>
      <c r="N97" s="146"/>
      <c r="O97" s="66" t="s">
        <v>36</v>
      </c>
      <c r="P97" s="102">
        <v>3</v>
      </c>
      <c r="Q97" s="66" t="s">
        <v>826</v>
      </c>
      <c r="R97" s="66" t="s">
        <v>827</v>
      </c>
      <c r="S97" s="104">
        <v>10</v>
      </c>
      <c r="T97" s="115"/>
      <c r="U97" s="106"/>
      <c r="V97" s="106">
        <v>1500000</v>
      </c>
      <c r="W97" s="66"/>
      <c r="X97" s="66"/>
      <c r="Y97" s="66"/>
      <c r="Z97" s="102"/>
      <c r="AA97" s="66"/>
      <c r="AB97" s="102"/>
      <c r="AC97" s="107"/>
      <c r="AD97" s="108"/>
      <c r="AE97" s="107">
        <v>4.2500000000000003E-2</v>
      </c>
      <c r="AF97" s="107">
        <v>4.4999999999999998E-2</v>
      </c>
      <c r="AG97" s="117"/>
      <c r="AH97" s="117"/>
      <c r="AI97" s="111"/>
      <c r="AJ97" s="66"/>
      <c r="AK97" s="66" t="s">
        <v>719</v>
      </c>
      <c r="AL97" s="102"/>
      <c r="AM97" s="102"/>
      <c r="AN97" s="66"/>
      <c r="AO97" s="66"/>
      <c r="AP97" s="102"/>
      <c r="AQ97" s="112"/>
      <c r="AR97" s="113"/>
      <c r="AS97" s="113"/>
      <c r="AT97" s="113"/>
      <c r="AU97" s="113"/>
      <c r="AV97" s="113"/>
      <c r="AW97" s="113"/>
      <c r="AX97" s="113"/>
      <c r="AY97" s="113"/>
      <c r="AZ97" s="113"/>
      <c r="BA97" s="113"/>
      <c r="BB97" s="113"/>
      <c r="BC97" s="113"/>
      <c r="BD97" s="112"/>
      <c r="BE97" s="113"/>
      <c r="BF97" s="112"/>
      <c r="BG97" s="112"/>
      <c r="BH97" s="112"/>
      <c r="BI97" s="112"/>
      <c r="BJ97" s="112"/>
      <c r="BK97" s="112"/>
      <c r="BL97" s="112"/>
      <c r="BM97" s="114"/>
      <c r="BN97" s="66"/>
      <c r="BO97" s="66" t="s">
        <v>881</v>
      </c>
      <c r="BP97" s="66"/>
      <c r="BQ97" s="65">
        <v>97</v>
      </c>
    </row>
    <row r="98" spans="2:69" ht="242.25" x14ac:dyDescent="0.25">
      <c r="B98" s="100">
        <v>41848</v>
      </c>
      <c r="C98" s="100">
        <v>41848</v>
      </c>
      <c r="D98" s="101" t="s">
        <v>828</v>
      </c>
      <c r="E98" s="101" t="str">
        <f>VLOOKUP(G98,[1]Hoja1!$G$1:$I$15872,2,FALSE)</f>
        <v xml:space="preserve">GABRIELA SANCHEZ PEREZ             </v>
      </c>
      <c r="F98" s="102" t="s">
        <v>880</v>
      </c>
      <c r="G98" s="102">
        <v>522134</v>
      </c>
      <c r="H98" s="101" t="str">
        <f>VLOOKUP(G98,[1]Hoja1!$G$1:$I$15872,3,FALSE)</f>
        <v xml:space="preserve">BIENES PROGRAMADOS S.A DE C.V.                                        </v>
      </c>
      <c r="I98" s="102" t="s">
        <v>713</v>
      </c>
      <c r="J98" s="102" t="s">
        <v>865</v>
      </c>
      <c r="K98" s="102"/>
      <c r="L98" s="102"/>
      <c r="M98" s="102"/>
      <c r="N98" s="146"/>
      <c r="O98" s="66" t="s">
        <v>36</v>
      </c>
      <c r="P98" s="102">
        <v>3</v>
      </c>
      <c r="Q98" s="66" t="s">
        <v>829</v>
      </c>
      <c r="R98" s="66" t="s">
        <v>830</v>
      </c>
      <c r="S98" s="104" t="s">
        <v>831</v>
      </c>
      <c r="T98" s="115"/>
      <c r="U98" s="106"/>
      <c r="V98" s="106">
        <v>2500000</v>
      </c>
      <c r="W98" s="66"/>
      <c r="X98" s="66"/>
      <c r="Y98" s="66"/>
      <c r="Z98" s="102"/>
      <c r="AA98" s="66"/>
      <c r="AB98" s="102"/>
      <c r="AC98" s="107"/>
      <c r="AD98" s="108"/>
      <c r="AE98" s="107">
        <v>0.02</v>
      </c>
      <c r="AF98" s="107">
        <v>2.8000000000000001E-2</v>
      </c>
      <c r="AG98" s="117"/>
      <c r="AH98" s="117"/>
      <c r="AI98" s="111"/>
      <c r="AJ98" s="66"/>
      <c r="AK98" s="66" t="s">
        <v>719</v>
      </c>
      <c r="AL98" s="102"/>
      <c r="AM98" s="102"/>
      <c r="AN98" s="66"/>
      <c r="AO98" s="66"/>
      <c r="AP98" s="102"/>
      <c r="AQ98" s="112"/>
      <c r="AR98" s="113"/>
      <c r="AS98" s="113"/>
      <c r="AT98" s="113"/>
      <c r="AU98" s="113"/>
      <c r="AV98" s="113"/>
      <c r="AW98" s="113"/>
      <c r="AX98" s="113"/>
      <c r="AY98" s="113"/>
      <c r="AZ98" s="113"/>
      <c r="BA98" s="113"/>
      <c r="BB98" s="113"/>
      <c r="BC98" s="113"/>
      <c r="BD98" s="112"/>
      <c r="BE98" s="113"/>
      <c r="BF98" s="112"/>
      <c r="BG98" s="112"/>
      <c r="BH98" s="112"/>
      <c r="BI98" s="112"/>
      <c r="BJ98" s="112"/>
      <c r="BK98" s="112"/>
      <c r="BL98" s="112"/>
      <c r="BM98" s="114"/>
      <c r="BN98" s="66"/>
      <c r="BO98" s="66" t="s">
        <v>882</v>
      </c>
      <c r="BP98" s="66"/>
      <c r="BQ98" s="84">
        <v>98</v>
      </c>
    </row>
    <row r="99" spans="2:69" ht="51" x14ac:dyDescent="0.25">
      <c r="B99" s="100">
        <v>41848</v>
      </c>
      <c r="C99" s="100">
        <v>41848</v>
      </c>
      <c r="D99" s="101" t="s">
        <v>43</v>
      </c>
      <c r="E99" s="101" t="str">
        <f>VLOOKUP(G99,[1]Hoja1!$G$1:$I$15872,2,FALSE)</f>
        <v xml:space="preserve">GABRIELA SANCHEZ PEREZ             </v>
      </c>
      <c r="F99" s="102" t="s">
        <v>880</v>
      </c>
      <c r="G99" s="102">
        <v>522134</v>
      </c>
      <c r="H99" s="101" t="str">
        <f>VLOOKUP(G99,[1]Hoja1!$G$1:$I$15872,3,FALSE)</f>
        <v xml:space="preserve">BIENES PROGRAMADOS S.A DE C.V.                                        </v>
      </c>
      <c r="I99" s="102" t="s">
        <v>713</v>
      </c>
      <c r="J99" s="102" t="s">
        <v>865</v>
      </c>
      <c r="K99" s="102"/>
      <c r="L99" s="102"/>
      <c r="M99" s="102"/>
      <c r="N99" s="146"/>
      <c r="O99" s="66" t="s">
        <v>36</v>
      </c>
      <c r="P99" s="102">
        <v>1</v>
      </c>
      <c r="Q99" s="66" t="s">
        <v>44</v>
      </c>
      <c r="R99" s="66" t="s">
        <v>45</v>
      </c>
      <c r="S99" s="104">
        <v>11</v>
      </c>
      <c r="T99" s="115"/>
      <c r="U99" s="106"/>
      <c r="V99" s="106">
        <v>1500000</v>
      </c>
      <c r="W99" s="66"/>
      <c r="X99" s="66"/>
      <c r="Y99" s="66"/>
      <c r="Z99" s="102"/>
      <c r="AA99" s="66"/>
      <c r="AB99" s="102"/>
      <c r="AC99" s="107">
        <v>1.7500000000000002E-2</v>
      </c>
      <c r="AD99" s="108">
        <v>3.2910000000000002E-2</v>
      </c>
      <c r="AE99" s="107">
        <f>AC99+AD99</f>
        <v>5.0410000000000003E-2</v>
      </c>
      <c r="AF99" s="107">
        <v>0.01</v>
      </c>
      <c r="AG99" s="117"/>
      <c r="AH99" s="117"/>
      <c r="AI99" s="111"/>
      <c r="AJ99" s="66"/>
      <c r="AK99" s="66" t="s">
        <v>719</v>
      </c>
      <c r="AL99" s="102"/>
      <c r="AM99" s="102"/>
      <c r="AN99" s="66"/>
      <c r="AO99" s="66"/>
      <c r="AP99" s="102"/>
      <c r="AQ99" s="112"/>
      <c r="AR99" s="113"/>
      <c r="AS99" s="113"/>
      <c r="AT99" s="113"/>
      <c r="AU99" s="113"/>
      <c r="AV99" s="113"/>
      <c r="AW99" s="113"/>
      <c r="AX99" s="113"/>
      <c r="AY99" s="113"/>
      <c r="AZ99" s="113"/>
      <c r="BA99" s="113"/>
      <c r="BB99" s="113"/>
      <c r="BC99" s="113"/>
      <c r="BD99" s="112"/>
      <c r="BE99" s="113"/>
      <c r="BF99" s="112"/>
      <c r="BG99" s="112"/>
      <c r="BH99" s="112"/>
      <c r="BI99" s="112"/>
      <c r="BJ99" s="112"/>
      <c r="BK99" s="112"/>
      <c r="BL99" s="112"/>
      <c r="BM99" s="114"/>
      <c r="BN99" s="66"/>
      <c r="BO99" s="66"/>
      <c r="BP99" s="66"/>
      <c r="BQ99" s="65">
        <v>99</v>
      </c>
    </row>
    <row r="100" spans="2:69" ht="242.25" x14ac:dyDescent="0.25">
      <c r="B100" s="100">
        <v>41848</v>
      </c>
      <c r="C100" s="100">
        <v>41848</v>
      </c>
      <c r="D100" s="101" t="s">
        <v>833</v>
      </c>
      <c r="E100" s="101" t="str">
        <f>VLOOKUP(G100,[1]Hoja1!$G$1:$I$15872,2,FALSE)</f>
        <v xml:space="preserve">GABRIELA SANCHEZ PEREZ             </v>
      </c>
      <c r="F100" s="102" t="s">
        <v>880</v>
      </c>
      <c r="G100" s="102">
        <v>522134</v>
      </c>
      <c r="H100" s="101" t="str">
        <f>VLOOKUP(G100,[1]Hoja1!$G$1:$I$15872,3,FALSE)</f>
        <v xml:space="preserve">BIENES PROGRAMADOS S.A DE C.V.                                        </v>
      </c>
      <c r="I100" s="102" t="s">
        <v>713</v>
      </c>
      <c r="J100" s="102" t="s">
        <v>865</v>
      </c>
      <c r="K100" s="102"/>
      <c r="L100" s="102"/>
      <c r="M100" s="102"/>
      <c r="N100" s="146"/>
      <c r="O100" s="66" t="s">
        <v>36</v>
      </c>
      <c r="P100" s="102">
        <v>2</v>
      </c>
      <c r="Q100" s="66" t="s">
        <v>823</v>
      </c>
      <c r="R100" s="66" t="s">
        <v>834</v>
      </c>
      <c r="S100" s="104">
        <v>14</v>
      </c>
      <c r="T100" s="115"/>
      <c r="U100" s="106"/>
      <c r="V100" s="106">
        <v>1250000</v>
      </c>
      <c r="W100" s="66"/>
      <c r="X100" s="66"/>
      <c r="Y100" s="66"/>
      <c r="Z100" s="102"/>
      <c r="AA100" s="66"/>
      <c r="AB100" s="102"/>
      <c r="AC100" s="107">
        <v>2.5000000000000001E-3</v>
      </c>
      <c r="AD100" s="108">
        <v>3.2910000000000002E-2</v>
      </c>
      <c r="AE100" s="107">
        <f>+AC100+AD100</f>
        <v>3.5410000000000004E-2</v>
      </c>
      <c r="AF100" s="107">
        <v>5.0000000000000001E-3</v>
      </c>
      <c r="AG100" s="117"/>
      <c r="AH100" s="117"/>
      <c r="AI100" s="111"/>
      <c r="AJ100" s="66"/>
      <c r="AK100" s="66" t="s">
        <v>719</v>
      </c>
      <c r="AL100" s="102"/>
      <c r="AM100" s="102"/>
      <c r="AN100" s="66"/>
      <c r="AO100" s="66"/>
      <c r="AP100" s="102"/>
      <c r="AQ100" s="112"/>
      <c r="AR100" s="113"/>
      <c r="AS100" s="113"/>
      <c r="AT100" s="113"/>
      <c r="AU100" s="113"/>
      <c r="AV100" s="113"/>
      <c r="AW100" s="113"/>
      <c r="AX100" s="113"/>
      <c r="AY100" s="113"/>
      <c r="AZ100" s="113"/>
      <c r="BA100" s="113"/>
      <c r="BB100" s="113"/>
      <c r="BC100" s="113"/>
      <c r="BD100" s="112"/>
      <c r="BE100" s="113"/>
      <c r="BF100" s="112"/>
      <c r="BG100" s="112"/>
      <c r="BH100" s="112"/>
      <c r="BI100" s="112"/>
      <c r="BJ100" s="112"/>
      <c r="BK100" s="112"/>
      <c r="BL100" s="112"/>
      <c r="BM100" s="114"/>
      <c r="BN100" s="66"/>
      <c r="BO100" s="66" t="s">
        <v>882</v>
      </c>
      <c r="BP100" s="66"/>
      <c r="BQ100" s="84">
        <v>100</v>
      </c>
    </row>
    <row r="101" spans="2:69" ht="242.25" x14ac:dyDescent="0.25">
      <c r="B101" s="100">
        <v>41848</v>
      </c>
      <c r="C101" s="100">
        <v>41848</v>
      </c>
      <c r="D101" s="101" t="s">
        <v>835</v>
      </c>
      <c r="E101" s="101" t="str">
        <f>VLOOKUP(G101,[1]Hoja1!$G$1:$I$15872,2,FALSE)</f>
        <v xml:space="preserve">GABRIELA SANCHEZ PEREZ             </v>
      </c>
      <c r="F101" s="102" t="s">
        <v>880</v>
      </c>
      <c r="G101" s="102">
        <v>522134</v>
      </c>
      <c r="H101" s="101" t="str">
        <f>VLOOKUP(G101,[1]Hoja1!$G$1:$I$15872,3,FALSE)</f>
        <v xml:space="preserve">BIENES PROGRAMADOS S.A DE C.V.                                        </v>
      </c>
      <c r="I101" s="102" t="s">
        <v>713</v>
      </c>
      <c r="J101" s="102" t="s">
        <v>865</v>
      </c>
      <c r="K101" s="102"/>
      <c r="L101" s="102"/>
      <c r="M101" s="102"/>
      <c r="N101" s="146"/>
      <c r="O101" s="66" t="s">
        <v>36</v>
      </c>
      <c r="P101" s="102">
        <v>3</v>
      </c>
      <c r="Q101" s="66" t="s">
        <v>836</v>
      </c>
      <c r="R101" s="66" t="s">
        <v>837</v>
      </c>
      <c r="S101" s="104">
        <v>41705</v>
      </c>
      <c r="T101" s="115"/>
      <c r="U101" s="106"/>
      <c r="V101" s="106">
        <v>2750000</v>
      </c>
      <c r="W101" s="66"/>
      <c r="X101" s="66"/>
      <c r="Y101" s="66"/>
      <c r="Z101" s="102"/>
      <c r="AA101" s="66"/>
      <c r="AB101" s="102"/>
      <c r="AC101" s="107"/>
      <c r="AD101" s="108"/>
      <c r="AE101" s="107">
        <v>0.06</v>
      </c>
      <c r="AF101" s="107">
        <v>6.25E-2</v>
      </c>
      <c r="AG101" s="117"/>
      <c r="AH101" s="117"/>
      <c r="AI101" s="111"/>
      <c r="AJ101" s="66"/>
      <c r="AK101" s="66" t="s">
        <v>719</v>
      </c>
      <c r="AL101" s="102"/>
      <c r="AM101" s="102"/>
      <c r="AN101" s="66"/>
      <c r="AO101" s="66"/>
      <c r="AP101" s="102"/>
      <c r="AQ101" s="112"/>
      <c r="AR101" s="113"/>
      <c r="AS101" s="113"/>
      <c r="AT101" s="113"/>
      <c r="AU101" s="113"/>
      <c r="AV101" s="113"/>
      <c r="AW101" s="113"/>
      <c r="AX101" s="113"/>
      <c r="AY101" s="113"/>
      <c r="AZ101" s="113"/>
      <c r="BA101" s="113"/>
      <c r="BB101" s="113"/>
      <c r="BC101" s="113"/>
      <c r="BD101" s="112"/>
      <c r="BE101" s="113"/>
      <c r="BF101" s="112"/>
      <c r="BG101" s="112"/>
      <c r="BH101" s="112"/>
      <c r="BI101" s="112"/>
      <c r="BJ101" s="112"/>
      <c r="BK101" s="112"/>
      <c r="BL101" s="112"/>
      <c r="BM101" s="114"/>
      <c r="BN101" s="66"/>
      <c r="BO101" s="66" t="s">
        <v>882</v>
      </c>
      <c r="BP101" s="66"/>
      <c r="BQ101" s="65">
        <v>101</v>
      </c>
    </row>
    <row r="102" spans="2:69" ht="51" x14ac:dyDescent="0.25">
      <c r="B102" s="100">
        <v>41848</v>
      </c>
      <c r="C102" s="100">
        <f>+B102</f>
        <v>41848</v>
      </c>
      <c r="D102" s="101" t="s">
        <v>838</v>
      </c>
      <c r="E102" s="101" t="str">
        <f>VLOOKUP(G102,[1]Hoja1!$G$1:$I$15872,2,FALSE)</f>
        <v xml:space="preserve">GABRIELA SANCHEZ PEREZ             </v>
      </c>
      <c r="F102" s="102" t="s">
        <v>880</v>
      </c>
      <c r="G102" s="102">
        <v>522134</v>
      </c>
      <c r="H102" s="101" t="str">
        <f>VLOOKUP(G102,[1]Hoja1!$G$1:$I$15872,3,FALSE)</f>
        <v xml:space="preserve">BIENES PROGRAMADOS S.A DE C.V.                                        </v>
      </c>
      <c r="I102" s="102" t="s">
        <v>713</v>
      </c>
      <c r="J102" s="102" t="s">
        <v>865</v>
      </c>
      <c r="K102" s="102"/>
      <c r="L102" s="102"/>
      <c r="M102" s="102"/>
      <c r="N102" s="146"/>
      <c r="O102" s="66" t="s">
        <v>36</v>
      </c>
      <c r="P102" s="102">
        <v>4</v>
      </c>
      <c r="Q102" s="66" t="s">
        <v>839</v>
      </c>
      <c r="R102" s="66" t="s">
        <v>840</v>
      </c>
      <c r="S102" s="104" t="s">
        <v>841</v>
      </c>
      <c r="T102" s="115">
        <v>3000</v>
      </c>
      <c r="U102" s="106">
        <v>100</v>
      </c>
      <c r="V102" s="106">
        <v>300000</v>
      </c>
      <c r="W102" s="66"/>
      <c r="X102" s="66"/>
      <c r="Y102" s="66"/>
      <c r="Z102" s="102"/>
      <c r="AA102" s="66"/>
      <c r="AB102" s="102">
        <v>28</v>
      </c>
      <c r="AC102" s="107"/>
      <c r="AD102" s="108"/>
      <c r="AE102" s="107">
        <v>4.7500000000000001E-2</v>
      </c>
      <c r="AF102" s="107">
        <v>4.7500000000000001E-2</v>
      </c>
      <c r="AG102" s="117"/>
      <c r="AH102" s="117"/>
      <c r="AI102" s="111"/>
      <c r="AJ102" s="66"/>
      <c r="AK102" s="66" t="s">
        <v>719</v>
      </c>
      <c r="AL102" s="102"/>
      <c r="AM102" s="102"/>
      <c r="AN102" s="66"/>
      <c r="AO102" s="66"/>
      <c r="AP102" s="102"/>
      <c r="AQ102" s="112"/>
      <c r="AR102" s="113"/>
      <c r="AS102" s="113"/>
      <c r="AT102" s="113"/>
      <c r="AU102" s="113"/>
      <c r="AV102" s="113"/>
      <c r="AW102" s="113"/>
      <c r="AX102" s="113"/>
      <c r="AY102" s="113"/>
      <c r="AZ102" s="113"/>
      <c r="BA102" s="113"/>
      <c r="BB102" s="113"/>
      <c r="BC102" s="113"/>
      <c r="BD102" s="112" t="s">
        <v>730</v>
      </c>
      <c r="BE102" s="113"/>
      <c r="BF102" s="112"/>
      <c r="BG102" s="112"/>
      <c r="BH102" s="112"/>
      <c r="BI102" s="112"/>
      <c r="BJ102" s="112"/>
      <c r="BK102" s="112"/>
      <c r="BL102" s="112"/>
      <c r="BM102" s="114"/>
      <c r="BN102" s="66"/>
      <c r="BO102" s="66"/>
      <c r="BP102" s="66"/>
      <c r="BQ102" s="84">
        <v>102</v>
      </c>
    </row>
    <row r="103" spans="2:69" ht="51" x14ac:dyDescent="0.25">
      <c r="B103" s="86">
        <v>41848</v>
      </c>
      <c r="C103" s="86">
        <v>41848</v>
      </c>
      <c r="D103" s="87" t="s">
        <v>712</v>
      </c>
      <c r="E103" s="87" t="str">
        <f>VLOOKUP(G103,[1]Hoja1!$G$1:$I$15872,2,FALSE)</f>
        <v>AUDITORIA INTERNA (ILOCALIZABLES LI</v>
      </c>
      <c r="F103" s="87"/>
      <c r="G103" s="88">
        <v>436223</v>
      </c>
      <c r="H103" s="87" t="str">
        <f>VLOOKUP(G103,[1]Hoja1!$G$1:$I$15872,3,FALSE)</f>
        <v xml:space="preserve">JOSE MANUEL ORTIZ CASTRO                                              </v>
      </c>
      <c r="I103" s="88" t="s">
        <v>713</v>
      </c>
      <c r="J103" s="88" t="s">
        <v>46</v>
      </c>
      <c r="K103" s="88"/>
      <c r="L103" s="88"/>
      <c r="M103" s="88"/>
      <c r="N103" s="142">
        <v>5200000</v>
      </c>
      <c r="O103" s="85" t="s">
        <v>36</v>
      </c>
      <c r="P103" s="88">
        <v>1</v>
      </c>
      <c r="Q103" s="85" t="s">
        <v>714</v>
      </c>
      <c r="R103" s="85" t="s">
        <v>714</v>
      </c>
      <c r="S103" s="90" t="s">
        <v>715</v>
      </c>
      <c r="T103" s="91">
        <f>V103/100</f>
        <v>5700</v>
      </c>
      <c r="U103" s="92"/>
      <c r="V103" s="92">
        <v>570000</v>
      </c>
      <c r="W103" s="85"/>
      <c r="X103" s="85"/>
      <c r="Y103" s="85"/>
      <c r="Z103" s="88"/>
      <c r="AA103" s="85"/>
      <c r="AB103" s="88"/>
      <c r="AC103" s="93">
        <v>5.0000000000000001E-4</v>
      </c>
      <c r="AD103" s="94">
        <v>3.0200000000000001E-2</v>
      </c>
      <c r="AE103" s="93">
        <f>AC103+AD103</f>
        <v>3.0700000000000002E-2</v>
      </c>
      <c r="AF103" s="93">
        <v>1E-3</v>
      </c>
      <c r="AG103" s="95"/>
      <c r="AH103" s="95"/>
      <c r="AI103" s="96"/>
      <c r="AJ103" s="85"/>
      <c r="AK103" s="85" t="s">
        <v>149</v>
      </c>
      <c r="AL103" s="88"/>
      <c r="AM103" s="88"/>
      <c r="AN103" s="85"/>
      <c r="AO103" s="85"/>
      <c r="AP103" s="88"/>
      <c r="AQ103" s="97"/>
      <c r="AR103" s="98"/>
      <c r="AS103" s="98"/>
      <c r="AT103" s="98"/>
      <c r="AU103" s="98"/>
      <c r="AV103" s="98" t="s">
        <v>883</v>
      </c>
      <c r="AW103" s="98"/>
      <c r="AX103" s="98"/>
      <c r="AY103" s="98"/>
      <c r="AZ103" s="98"/>
      <c r="BA103" s="98"/>
      <c r="BB103" s="98"/>
      <c r="BC103" s="98"/>
      <c r="BD103" s="97"/>
      <c r="BE103" s="98"/>
      <c r="BF103" s="97"/>
      <c r="BG103" s="97"/>
      <c r="BH103" s="97"/>
      <c r="BI103" s="97"/>
      <c r="BJ103" s="97"/>
      <c r="BK103" s="97"/>
      <c r="BL103" s="97"/>
      <c r="BM103" s="99"/>
      <c r="BN103" s="85"/>
      <c r="BO103" s="85"/>
      <c r="BP103" s="85"/>
      <c r="BQ103" s="65">
        <v>103</v>
      </c>
    </row>
    <row r="104" spans="2:69" ht="51" x14ac:dyDescent="0.25">
      <c r="B104" s="100">
        <v>41848</v>
      </c>
      <c r="C104" s="100">
        <v>41850</v>
      </c>
      <c r="D104" s="101" t="s">
        <v>717</v>
      </c>
      <c r="E104" s="101" t="str">
        <f>VLOOKUP(G104,[1]Hoja1!$G$1:$I$15872,2,FALSE)</f>
        <v>AUDITORIA INTERNA (ILOCALIZABLES LI</v>
      </c>
      <c r="F104" s="101"/>
      <c r="G104" s="102">
        <v>436223</v>
      </c>
      <c r="H104" s="101" t="str">
        <f>VLOOKUP(G104,[1]Hoja1!$G$1:$I$15872,3,FALSE)</f>
        <v xml:space="preserve">JOSE MANUEL ORTIZ CASTRO                                              </v>
      </c>
      <c r="I104" s="102" t="s">
        <v>713</v>
      </c>
      <c r="J104" s="102" t="s">
        <v>46</v>
      </c>
      <c r="K104" s="102"/>
      <c r="L104" s="102"/>
      <c r="M104" s="102"/>
      <c r="N104" s="146"/>
      <c r="O104" s="66" t="s">
        <v>36</v>
      </c>
      <c r="P104" s="102">
        <v>1</v>
      </c>
      <c r="Q104" s="66" t="s">
        <v>714</v>
      </c>
      <c r="R104" s="66" t="s">
        <v>714</v>
      </c>
      <c r="S104" s="104" t="s">
        <v>718</v>
      </c>
      <c r="T104" s="105">
        <f>V104/100</f>
        <v>19000</v>
      </c>
      <c r="U104" s="106"/>
      <c r="V104" s="106">
        <v>1900000</v>
      </c>
      <c r="W104" s="66"/>
      <c r="X104" s="66"/>
      <c r="Y104" s="66"/>
      <c r="Z104" s="102"/>
      <c r="AA104" s="66"/>
      <c r="AB104" s="102"/>
      <c r="AC104" s="107">
        <v>1E-3</v>
      </c>
      <c r="AD104" s="108">
        <v>3.0200000000000001E-2</v>
      </c>
      <c r="AE104" s="107">
        <f>AC104+AD104</f>
        <v>3.1200000000000002E-2</v>
      </c>
      <c r="AF104" s="107">
        <v>1.5E-3</v>
      </c>
      <c r="AG104" s="117"/>
      <c r="AH104" s="117"/>
      <c r="AI104" s="111"/>
      <c r="AJ104" s="66"/>
      <c r="AK104" s="66" t="s">
        <v>149</v>
      </c>
      <c r="AL104" s="102"/>
      <c r="AM104" s="102"/>
      <c r="AN104" s="66"/>
      <c r="AO104" s="66"/>
      <c r="AP104" s="102"/>
      <c r="AQ104" s="112"/>
      <c r="AR104" s="113"/>
      <c r="AS104" s="113"/>
      <c r="AT104" s="113"/>
      <c r="AU104" s="113"/>
      <c r="AV104" s="113"/>
      <c r="AW104" s="113"/>
      <c r="AX104" s="113"/>
      <c r="AY104" s="113"/>
      <c r="AZ104" s="113"/>
      <c r="BA104" s="113"/>
      <c r="BB104" s="113"/>
      <c r="BC104" s="113"/>
      <c r="BD104" s="112"/>
      <c r="BE104" s="113"/>
      <c r="BF104" s="112"/>
      <c r="BG104" s="112"/>
      <c r="BH104" s="112"/>
      <c r="BI104" s="112"/>
      <c r="BJ104" s="112"/>
      <c r="BK104" s="112"/>
      <c r="BL104" s="112"/>
      <c r="BM104" s="114" t="s">
        <v>291</v>
      </c>
      <c r="BN104" s="66"/>
      <c r="BO104" s="66"/>
      <c r="BP104" s="66"/>
      <c r="BQ104" s="84">
        <v>104</v>
      </c>
    </row>
    <row r="105" spans="2:69" ht="51" x14ac:dyDescent="0.25">
      <c r="B105" s="100">
        <v>41848</v>
      </c>
      <c r="C105" s="100">
        <v>41851</v>
      </c>
      <c r="D105" s="101" t="s">
        <v>721</v>
      </c>
      <c r="E105" s="101" t="str">
        <f>VLOOKUP(G105,[1]Hoja1!$G$1:$I$15872,2,FALSE)</f>
        <v>AUDITORIA INTERNA (ILOCALIZABLES LI</v>
      </c>
      <c r="F105" s="101"/>
      <c r="G105" s="102">
        <v>436223</v>
      </c>
      <c r="H105" s="101" t="str">
        <f>VLOOKUP(G105,[1]Hoja1!$G$1:$I$15872,3,FALSE)</f>
        <v xml:space="preserve">JOSE MANUEL ORTIZ CASTRO                                              </v>
      </c>
      <c r="I105" s="102" t="s">
        <v>713</v>
      </c>
      <c r="J105" s="102" t="s">
        <v>46</v>
      </c>
      <c r="K105" s="102"/>
      <c r="L105" s="102"/>
      <c r="M105" s="102"/>
      <c r="N105" s="146"/>
      <c r="O105" s="66" t="s">
        <v>36</v>
      </c>
      <c r="P105" s="102">
        <v>2</v>
      </c>
      <c r="Q105" s="66" t="s">
        <v>722</v>
      </c>
      <c r="R105" s="66" t="s">
        <v>722</v>
      </c>
      <c r="S105" s="104" t="s">
        <v>723</v>
      </c>
      <c r="T105" s="105">
        <f>V105/100</f>
        <v>21400</v>
      </c>
      <c r="U105" s="106"/>
      <c r="V105" s="106">
        <v>2140000</v>
      </c>
      <c r="W105" s="66"/>
      <c r="X105" s="66"/>
      <c r="Y105" s="66"/>
      <c r="Z105" s="102"/>
      <c r="AA105" s="66"/>
      <c r="AB105" s="102"/>
      <c r="AC105" s="107">
        <v>1.5E-3</v>
      </c>
      <c r="AD105" s="108">
        <v>3.0200000000000001E-2</v>
      </c>
      <c r="AE105" s="107">
        <f>AC105+AD105</f>
        <v>3.1699999999999999E-2</v>
      </c>
      <c r="AF105" s="107">
        <v>2E-3</v>
      </c>
      <c r="AG105" s="117"/>
      <c r="AH105" s="117"/>
      <c r="AI105" s="111"/>
      <c r="AJ105" s="66"/>
      <c r="AK105" s="66" t="s">
        <v>149</v>
      </c>
      <c r="AL105" s="102"/>
      <c r="AM105" s="102"/>
      <c r="AN105" s="66"/>
      <c r="AO105" s="66"/>
      <c r="AP105" s="102"/>
      <c r="AQ105" s="112"/>
      <c r="AR105" s="113"/>
      <c r="AS105" s="113"/>
      <c r="AT105" s="113"/>
      <c r="AU105" s="113"/>
      <c r="AV105" s="113"/>
      <c r="AW105" s="113"/>
      <c r="AX105" s="113"/>
      <c r="AY105" s="113"/>
      <c r="AZ105" s="113"/>
      <c r="BA105" s="113"/>
      <c r="BB105" s="113"/>
      <c r="BC105" s="113"/>
      <c r="BD105" s="112"/>
      <c r="BE105" s="113"/>
      <c r="BF105" s="112"/>
      <c r="BG105" s="112"/>
      <c r="BH105" s="112"/>
      <c r="BI105" s="112"/>
      <c r="BJ105" s="112"/>
      <c r="BK105" s="112"/>
      <c r="BL105" s="112"/>
      <c r="BM105" s="114" t="s">
        <v>291</v>
      </c>
      <c r="BN105" s="66"/>
      <c r="BO105" s="66"/>
      <c r="BP105" s="66"/>
      <c r="BQ105" s="65">
        <v>105</v>
      </c>
    </row>
    <row r="106" spans="2:69" ht="51" x14ac:dyDescent="0.25">
      <c r="B106" s="100">
        <v>41849</v>
      </c>
      <c r="C106" s="100">
        <v>41849</v>
      </c>
      <c r="D106" s="101" t="s">
        <v>725</v>
      </c>
      <c r="E106" s="101" t="str">
        <f>VLOOKUP(G106,[1]Hoja1!$G$1:$I$15872,2,FALSE)</f>
        <v>AUDITORIA INTERNA (ILOCALIZABLES LI</v>
      </c>
      <c r="F106" s="101"/>
      <c r="G106" s="102">
        <v>436223</v>
      </c>
      <c r="H106" s="101" t="str">
        <f>VLOOKUP(G106,[1]Hoja1!$G$1:$I$15872,3,FALSE)</f>
        <v xml:space="preserve">JOSE MANUEL ORTIZ CASTRO                                              </v>
      </c>
      <c r="I106" s="102" t="s">
        <v>713</v>
      </c>
      <c r="J106" s="102" t="s">
        <v>46</v>
      </c>
      <c r="K106" s="102"/>
      <c r="L106" s="102"/>
      <c r="M106" s="102"/>
      <c r="N106" s="103"/>
      <c r="O106" s="66" t="s">
        <v>36</v>
      </c>
      <c r="P106" s="102">
        <v>4</v>
      </c>
      <c r="Q106" s="66" t="s">
        <v>726</v>
      </c>
      <c r="R106" s="66" t="s">
        <v>727</v>
      </c>
      <c r="S106" s="104" t="s">
        <v>728</v>
      </c>
      <c r="T106" s="105"/>
      <c r="U106" s="106"/>
      <c r="V106" s="106"/>
      <c r="W106" s="66"/>
      <c r="X106" s="66"/>
      <c r="Y106" s="66"/>
      <c r="Z106" s="102"/>
      <c r="AA106" s="66"/>
      <c r="AB106" s="102"/>
      <c r="AC106" s="107"/>
      <c r="AD106" s="108"/>
      <c r="AE106" s="107">
        <v>4.3499999999999997E-2</v>
      </c>
      <c r="AF106" s="107">
        <v>4.3749999999999997E-2</v>
      </c>
      <c r="AG106" s="109">
        <v>13.43</v>
      </c>
      <c r="AH106" s="110"/>
      <c r="AI106" s="111"/>
      <c r="AJ106" s="66"/>
      <c r="AK106" s="66" t="s">
        <v>149</v>
      </c>
      <c r="AL106" s="102"/>
      <c r="AM106" s="102"/>
      <c r="AN106" s="66"/>
      <c r="AO106" s="66"/>
      <c r="AP106" s="102"/>
      <c r="AQ106" s="112"/>
      <c r="AR106" s="113"/>
      <c r="AS106" s="113"/>
      <c r="AT106" s="113"/>
      <c r="AU106" s="113"/>
      <c r="AV106" s="113" t="s">
        <v>729</v>
      </c>
      <c r="AW106" s="113"/>
      <c r="AX106" s="113"/>
      <c r="AY106" s="113"/>
      <c r="AZ106" s="113"/>
      <c r="BA106" s="113"/>
      <c r="BB106" s="113"/>
      <c r="BC106" s="113"/>
      <c r="BD106" s="112"/>
      <c r="BE106" s="113"/>
      <c r="BF106" s="112"/>
      <c r="BG106" s="112"/>
      <c r="BH106" s="112"/>
      <c r="BI106" s="112"/>
      <c r="BJ106" s="112"/>
      <c r="BK106" s="112"/>
      <c r="BL106" s="112"/>
      <c r="BM106" s="114" t="s">
        <v>291</v>
      </c>
      <c r="BN106" s="66"/>
      <c r="BO106" s="66"/>
      <c r="BP106" s="66"/>
      <c r="BQ106" s="84">
        <v>106</v>
      </c>
    </row>
    <row r="107" spans="2:69" ht="51" x14ac:dyDescent="0.25">
      <c r="B107" s="100">
        <v>41848</v>
      </c>
      <c r="C107" s="100">
        <f>+B107+3</f>
        <v>41851</v>
      </c>
      <c r="D107" s="101" t="s">
        <v>731</v>
      </c>
      <c r="E107" s="101" t="str">
        <f>VLOOKUP(G107,[1]Hoja1!$G$1:$I$15872,2,FALSE)</f>
        <v>AUDITORIA INTERNA (ILOCALIZABLES LI</v>
      </c>
      <c r="F107" s="101"/>
      <c r="G107" s="102">
        <v>436223</v>
      </c>
      <c r="H107" s="101" t="str">
        <f>VLOOKUP(G107,[1]Hoja1!$G$1:$I$15872,3,FALSE)</f>
        <v xml:space="preserve">JOSE MANUEL ORTIZ CASTRO                                              </v>
      </c>
      <c r="I107" s="102" t="s">
        <v>713</v>
      </c>
      <c r="J107" s="102" t="s">
        <v>46</v>
      </c>
      <c r="K107" s="102"/>
      <c r="L107" s="102"/>
      <c r="M107" s="102"/>
      <c r="N107" s="146"/>
      <c r="O107" s="66" t="s">
        <v>769</v>
      </c>
      <c r="P107" s="102">
        <v>3</v>
      </c>
      <c r="Q107" s="66"/>
      <c r="R107" s="66" t="s">
        <v>884</v>
      </c>
      <c r="S107" s="104" t="s">
        <v>885</v>
      </c>
      <c r="T107" s="115">
        <v>1000</v>
      </c>
      <c r="U107" s="106">
        <v>16.63</v>
      </c>
      <c r="V107" s="106">
        <f>+T107*U107</f>
        <v>16630</v>
      </c>
      <c r="W107" s="66" t="s">
        <v>736</v>
      </c>
      <c r="X107" s="66" t="s">
        <v>886</v>
      </c>
      <c r="Y107" s="66" t="s">
        <v>738</v>
      </c>
      <c r="Z107" s="102" t="s">
        <v>887</v>
      </c>
      <c r="AA107" s="66" t="s">
        <v>888</v>
      </c>
      <c r="AB107" s="102"/>
      <c r="AC107" s="107"/>
      <c r="AD107" s="108"/>
      <c r="AE107" s="107"/>
      <c r="AF107" s="107"/>
      <c r="AG107" s="117"/>
      <c r="AH107" s="117"/>
      <c r="AI107" s="111"/>
      <c r="AJ107" s="66"/>
      <c r="AK107" s="66" t="s">
        <v>149</v>
      </c>
      <c r="AL107" s="102"/>
      <c r="AM107" s="102"/>
      <c r="AN107" s="66"/>
      <c r="AO107" s="66"/>
      <c r="AP107" s="102"/>
      <c r="AQ107" s="112"/>
      <c r="AR107" s="113"/>
      <c r="AS107" s="113"/>
      <c r="AT107" s="113"/>
      <c r="AU107" s="113"/>
      <c r="AV107" s="113"/>
      <c r="AW107" s="113"/>
      <c r="AX107" s="113"/>
      <c r="AY107" s="113"/>
      <c r="AZ107" s="113"/>
      <c r="BA107" s="113"/>
      <c r="BB107" s="113"/>
      <c r="BC107" s="113"/>
      <c r="BD107" s="112"/>
      <c r="BE107" s="113"/>
      <c r="BF107" s="112"/>
      <c r="BG107" s="112"/>
      <c r="BH107" s="112"/>
      <c r="BI107" s="112"/>
      <c r="BJ107" s="112"/>
      <c r="BK107" s="112"/>
      <c r="BL107" s="112"/>
      <c r="BM107" s="114" t="s">
        <v>291</v>
      </c>
      <c r="BN107" s="66"/>
      <c r="BO107" s="66"/>
      <c r="BP107" s="66"/>
      <c r="BQ107" s="65">
        <v>107</v>
      </c>
    </row>
    <row r="108" spans="2:69" ht="51" x14ac:dyDescent="0.25">
      <c r="B108" s="100">
        <v>41852</v>
      </c>
      <c r="C108" s="100">
        <f>B108+5</f>
        <v>41857</v>
      </c>
      <c r="D108" s="101" t="s">
        <v>768</v>
      </c>
      <c r="E108" s="101" t="str">
        <f>VLOOKUP(G108,[1]Hoja1!$G$1:$I$15872,2,FALSE)</f>
        <v>AUDITORIA INTERNA (ILOCALIZABLES LI</v>
      </c>
      <c r="F108" s="101"/>
      <c r="G108" s="102">
        <v>436223</v>
      </c>
      <c r="H108" s="101" t="str">
        <f>VLOOKUP(G108,[1]Hoja1!$G$1:$I$15872,3,FALSE)</f>
        <v xml:space="preserve">JOSE MANUEL ORTIZ CASTRO                                              </v>
      </c>
      <c r="I108" s="102" t="s">
        <v>713</v>
      </c>
      <c r="J108" s="102" t="s">
        <v>46</v>
      </c>
      <c r="K108" s="102"/>
      <c r="L108" s="102"/>
      <c r="M108" s="102"/>
      <c r="N108" s="146">
        <v>35000</v>
      </c>
      <c r="O108" s="66" t="s">
        <v>769</v>
      </c>
      <c r="P108" s="102">
        <v>3</v>
      </c>
      <c r="Q108" s="66"/>
      <c r="R108" s="66" t="s">
        <v>889</v>
      </c>
      <c r="S108" s="104" t="s">
        <v>848</v>
      </c>
      <c r="T108" s="115">
        <v>150</v>
      </c>
      <c r="U108" s="106">
        <v>228.9</v>
      </c>
      <c r="V108" s="106">
        <v>34335</v>
      </c>
      <c r="W108" s="66" t="s">
        <v>890</v>
      </c>
      <c r="X108" s="66" t="s">
        <v>737</v>
      </c>
      <c r="Y108" s="66" t="s">
        <v>738</v>
      </c>
      <c r="Z108" s="102" t="s">
        <v>739</v>
      </c>
      <c r="AA108" s="66" t="s">
        <v>738</v>
      </c>
      <c r="AB108" s="102"/>
      <c r="AC108" s="107"/>
      <c r="AD108" s="108"/>
      <c r="AE108" s="107"/>
      <c r="AF108" s="107"/>
      <c r="AG108" s="117"/>
      <c r="AH108" s="117"/>
      <c r="AI108" s="111"/>
      <c r="AJ108" s="66"/>
      <c r="AK108" s="66" t="s">
        <v>149</v>
      </c>
      <c r="AL108" s="102"/>
      <c r="AM108" s="102"/>
      <c r="AN108" s="66"/>
      <c r="AO108" s="66"/>
      <c r="AP108" s="102"/>
      <c r="AQ108" s="112"/>
      <c r="AR108" s="113"/>
      <c r="AS108" s="113"/>
      <c r="AT108" s="113"/>
      <c r="AU108" s="113"/>
      <c r="AV108" s="113"/>
      <c r="AW108" s="113"/>
      <c r="AX108" s="113"/>
      <c r="AY108" s="113"/>
      <c r="AZ108" s="113"/>
      <c r="BA108" s="113"/>
      <c r="BB108" s="113"/>
      <c r="BC108" s="113"/>
      <c r="BD108" s="112"/>
      <c r="BE108" s="113"/>
      <c r="BF108" s="112"/>
      <c r="BG108" s="112"/>
      <c r="BH108" s="112"/>
      <c r="BI108" s="112"/>
      <c r="BJ108" s="112"/>
      <c r="BK108" s="112"/>
      <c r="BL108" s="112"/>
      <c r="BM108" s="114"/>
      <c r="BN108" s="66"/>
      <c r="BO108" s="66"/>
      <c r="BP108" s="66"/>
      <c r="BQ108" s="84">
        <v>108</v>
      </c>
    </row>
    <row r="109" spans="2:69" ht="38.25" x14ac:dyDescent="0.25">
      <c r="B109" s="100">
        <v>41849</v>
      </c>
      <c r="C109" s="100">
        <f>B109+3</f>
        <v>41852</v>
      </c>
      <c r="D109" s="101" t="s">
        <v>768</v>
      </c>
      <c r="E109" s="101" t="str">
        <f>VLOOKUP(G109,[1]Hoja1!$G$1:$I$15872,2,FALSE)</f>
        <v xml:space="preserve">COLBERT SALINAS QUIROGA            </v>
      </c>
      <c r="F109" s="102" t="s">
        <v>891</v>
      </c>
      <c r="G109" s="102">
        <v>280818</v>
      </c>
      <c r="H109" s="101" t="str">
        <f>VLOOKUP(G109,[1]Hoja1!$G$1:$I$15872,3,FALSE)</f>
        <v xml:space="preserve">FABRICAS ORION S.A.                                                   </v>
      </c>
      <c r="I109" s="102" t="s">
        <v>713</v>
      </c>
      <c r="J109" s="102" t="s">
        <v>46</v>
      </c>
      <c r="K109" s="102"/>
      <c r="L109" s="102"/>
      <c r="M109" s="102"/>
      <c r="N109" s="151">
        <v>35000</v>
      </c>
      <c r="O109" s="66" t="s">
        <v>769</v>
      </c>
      <c r="P109" s="102">
        <v>3</v>
      </c>
      <c r="Q109" s="66"/>
      <c r="R109" s="66" t="s">
        <v>889</v>
      </c>
      <c r="S109" s="104" t="s">
        <v>848</v>
      </c>
      <c r="T109" s="115">
        <v>150</v>
      </c>
      <c r="U109" s="106">
        <v>228.9</v>
      </c>
      <c r="V109" s="106">
        <f>+T109*U109</f>
        <v>34335</v>
      </c>
      <c r="W109" s="66" t="s">
        <v>890</v>
      </c>
      <c r="X109" s="66" t="s">
        <v>737</v>
      </c>
      <c r="Y109" s="66" t="s">
        <v>738</v>
      </c>
      <c r="Z109" s="102" t="s">
        <v>739</v>
      </c>
      <c r="AA109" s="66" t="s">
        <v>738</v>
      </c>
      <c r="AB109" s="102"/>
      <c r="AC109" s="107"/>
      <c r="AD109" s="108"/>
      <c r="AE109" s="107"/>
      <c r="AF109" s="107"/>
      <c r="AG109" s="117"/>
      <c r="AH109" s="117"/>
      <c r="AI109" s="111"/>
      <c r="AJ109" s="149" t="s">
        <v>892</v>
      </c>
      <c r="AK109" s="149" t="s">
        <v>719</v>
      </c>
      <c r="AL109" s="150"/>
      <c r="AM109" s="150"/>
      <c r="AN109" s="149"/>
      <c r="AO109" s="149"/>
      <c r="AP109" s="150"/>
      <c r="AQ109" s="112"/>
      <c r="AR109" s="113"/>
      <c r="AS109" s="113"/>
      <c r="AT109" s="113"/>
      <c r="AU109" s="113"/>
      <c r="AV109" s="113"/>
      <c r="AW109" s="113"/>
      <c r="AX109" s="113"/>
      <c r="AY109" s="113"/>
      <c r="AZ109" s="113"/>
      <c r="BA109" s="113"/>
      <c r="BB109" s="113"/>
      <c r="BC109" s="113"/>
      <c r="BD109" s="112"/>
      <c r="BE109" s="113"/>
      <c r="BF109" s="112"/>
      <c r="BG109" s="112"/>
      <c r="BH109" s="112"/>
      <c r="BI109" s="112"/>
      <c r="BJ109" s="112"/>
      <c r="BK109" s="112"/>
      <c r="BL109" s="112"/>
      <c r="BM109" s="114"/>
      <c r="BN109" s="149"/>
      <c r="BO109" s="149"/>
      <c r="BP109" s="149"/>
      <c r="BQ109" s="65">
        <v>109</v>
      </c>
    </row>
    <row r="110" spans="2:69" ht="51" x14ac:dyDescent="0.25">
      <c r="B110" s="100">
        <v>41848</v>
      </c>
      <c r="C110" s="100">
        <f>+B110+2</f>
        <v>41850</v>
      </c>
      <c r="D110" s="101" t="s">
        <v>41</v>
      </c>
      <c r="E110" s="101" t="str">
        <f>VLOOKUP(G110,[1]Hoja1!$G$1:$I$15872,2,FALSE)</f>
        <v>AUDITORIA INTERNA (ILOCALIZABLES LI</v>
      </c>
      <c r="F110" s="101"/>
      <c r="G110" s="102">
        <v>436223</v>
      </c>
      <c r="H110" s="101" t="str">
        <f>VLOOKUP(G110,[1]Hoja1!$G$1:$I$15872,3,FALSE)</f>
        <v xml:space="preserve">JOSE MANUEL ORTIZ CASTRO                                              </v>
      </c>
      <c r="I110" s="102" t="s">
        <v>713</v>
      </c>
      <c r="J110" s="102" t="s">
        <v>46</v>
      </c>
      <c r="K110" s="102"/>
      <c r="L110" s="102"/>
      <c r="M110" s="102"/>
      <c r="N110" s="151"/>
      <c r="O110" s="66" t="s">
        <v>36</v>
      </c>
      <c r="P110" s="139">
        <v>3</v>
      </c>
      <c r="Q110" s="66"/>
      <c r="R110" s="66" t="s">
        <v>42</v>
      </c>
      <c r="S110" s="104">
        <v>10</v>
      </c>
      <c r="T110" s="115">
        <v>5000</v>
      </c>
      <c r="U110" s="106">
        <v>104</v>
      </c>
      <c r="V110" s="106">
        <f>+U110*T110</f>
        <v>520000</v>
      </c>
      <c r="W110" s="66"/>
      <c r="X110" s="66"/>
      <c r="Y110" s="66"/>
      <c r="Z110" s="102"/>
      <c r="AA110" s="66"/>
      <c r="AB110" s="102"/>
      <c r="AC110" s="107"/>
      <c r="AD110" s="108"/>
      <c r="AE110" s="107"/>
      <c r="AF110" s="107"/>
      <c r="AG110" s="117"/>
      <c r="AH110" s="117"/>
      <c r="AI110" s="111"/>
      <c r="AJ110" s="149"/>
      <c r="AK110" s="149" t="s">
        <v>148</v>
      </c>
      <c r="AL110" s="150"/>
      <c r="AM110" s="150"/>
      <c r="AN110" s="149"/>
      <c r="AO110" s="149"/>
      <c r="AP110" s="150"/>
      <c r="AQ110" s="112"/>
      <c r="AR110" s="113"/>
      <c r="AS110" s="113"/>
      <c r="AT110" s="113"/>
      <c r="AU110" s="113"/>
      <c r="AV110" s="113"/>
      <c r="AW110" s="113"/>
      <c r="AX110" s="113"/>
      <c r="AY110" s="113"/>
      <c r="AZ110" s="113"/>
      <c r="BA110" s="113"/>
      <c r="BB110" s="113"/>
      <c r="BC110" s="113"/>
      <c r="BD110" s="112"/>
      <c r="BE110" s="113"/>
      <c r="BF110" s="112"/>
      <c r="BG110" s="112"/>
      <c r="BH110" s="112"/>
      <c r="BI110" s="112"/>
      <c r="BJ110" s="112"/>
      <c r="BK110" s="112"/>
      <c r="BL110" s="112"/>
      <c r="BM110" s="114" t="s">
        <v>291</v>
      </c>
      <c r="BN110" s="149"/>
      <c r="BO110" s="149"/>
      <c r="BP110" s="149"/>
      <c r="BQ110" s="84">
        <v>110</v>
      </c>
    </row>
    <row r="111" spans="2:69" ht="51" x14ac:dyDescent="0.25">
      <c r="B111" s="100">
        <v>41848</v>
      </c>
      <c r="C111" s="100">
        <v>41848</v>
      </c>
      <c r="D111" s="101" t="s">
        <v>774</v>
      </c>
      <c r="E111" s="101" t="str">
        <f>VLOOKUP(G111,[1]Hoja1!$G$1:$I$15872,2,FALSE)</f>
        <v xml:space="preserve">ADRIANA I. MEJIA CASTILLO          </v>
      </c>
      <c r="F111" s="102" t="s">
        <v>820</v>
      </c>
      <c r="G111" s="102">
        <v>54049</v>
      </c>
      <c r="H111" s="101" t="str">
        <f>VLOOKUP(G111,[1]Hoja1!$G$1:$I$15872,3,FALSE)</f>
        <v xml:space="preserve">FONDO DE EMPLEADOS DE VISA                                            </v>
      </c>
      <c r="I111" s="102" t="s">
        <v>713</v>
      </c>
      <c r="J111" s="102" t="s">
        <v>46</v>
      </c>
      <c r="K111" s="102"/>
      <c r="L111" s="102"/>
      <c r="M111" s="102"/>
      <c r="N111" s="146"/>
      <c r="O111" s="66" t="s">
        <v>733</v>
      </c>
      <c r="P111" s="102">
        <v>1</v>
      </c>
      <c r="Q111" s="66"/>
      <c r="R111" s="66" t="s">
        <v>869</v>
      </c>
      <c r="S111" s="104" t="s">
        <v>893</v>
      </c>
      <c r="T111" s="105">
        <v>102109</v>
      </c>
      <c r="U111" s="106"/>
      <c r="V111" s="106"/>
      <c r="W111" s="66"/>
      <c r="X111" s="66"/>
      <c r="Y111" s="66"/>
      <c r="Z111" s="102"/>
      <c r="AA111" s="66"/>
      <c r="AB111" s="102"/>
      <c r="AC111" s="107"/>
      <c r="AD111" s="108"/>
      <c r="AE111" s="107"/>
      <c r="AF111" s="107"/>
      <c r="AG111" s="117"/>
      <c r="AH111" s="117"/>
      <c r="AI111" s="111"/>
      <c r="AJ111" s="66" t="s">
        <v>871</v>
      </c>
      <c r="AK111" s="66" t="s">
        <v>149</v>
      </c>
      <c r="AL111" s="102"/>
      <c r="AM111" s="102"/>
      <c r="AN111" s="66"/>
      <c r="AO111" s="66"/>
      <c r="AP111" s="102"/>
      <c r="AQ111" s="112"/>
      <c r="AR111" s="113"/>
      <c r="AS111" s="113"/>
      <c r="AT111" s="113"/>
      <c r="AU111" s="113"/>
      <c r="AV111" s="113"/>
      <c r="AW111" s="113"/>
      <c r="AX111" s="113"/>
      <c r="AY111" s="113"/>
      <c r="AZ111" s="113"/>
      <c r="BA111" s="113"/>
      <c r="BB111" s="113"/>
      <c r="BC111" s="113"/>
      <c r="BD111" s="112"/>
      <c r="BE111" s="113"/>
      <c r="BF111" s="112"/>
      <c r="BG111" s="112"/>
      <c r="BH111" s="112"/>
      <c r="BI111" s="112"/>
      <c r="BJ111" s="112"/>
      <c r="BK111" s="112"/>
      <c r="BL111" s="112"/>
      <c r="BM111" s="114" t="s">
        <v>291</v>
      </c>
      <c r="BN111" s="66"/>
      <c r="BO111" s="66"/>
      <c r="BP111" s="66"/>
      <c r="BQ111" s="65">
        <v>111</v>
      </c>
    </row>
    <row r="112" spans="2:69" ht="127.5" x14ac:dyDescent="0.25">
      <c r="B112" s="100">
        <v>41848</v>
      </c>
      <c r="C112" s="100">
        <v>41848</v>
      </c>
      <c r="D112" s="101" t="s">
        <v>894</v>
      </c>
      <c r="E112" s="101" t="s">
        <v>895</v>
      </c>
      <c r="F112" s="102" t="s">
        <v>820</v>
      </c>
      <c r="G112" s="102">
        <v>54049</v>
      </c>
      <c r="H112" s="101" t="s">
        <v>896</v>
      </c>
      <c r="I112" s="102" t="s">
        <v>713</v>
      </c>
      <c r="J112" s="102" t="s">
        <v>46</v>
      </c>
      <c r="K112" s="102"/>
      <c r="L112" s="102"/>
      <c r="M112" s="102"/>
      <c r="N112" s="146">
        <v>500000</v>
      </c>
      <c r="O112" s="146" t="s">
        <v>897</v>
      </c>
      <c r="P112" s="102"/>
      <c r="Q112" s="66"/>
      <c r="R112" s="66"/>
      <c r="S112" s="104"/>
      <c r="T112" s="115"/>
      <c r="U112" s="106"/>
      <c r="V112" s="106">
        <v>500000</v>
      </c>
      <c r="W112" s="66" t="s">
        <v>898</v>
      </c>
      <c r="X112" s="66" t="s">
        <v>149</v>
      </c>
      <c r="Y112" s="66"/>
      <c r="Z112" s="66"/>
      <c r="AA112" s="66"/>
      <c r="AB112" s="66"/>
      <c r="AC112" s="112"/>
      <c r="AD112" s="113"/>
      <c r="AE112" s="113"/>
      <c r="AF112" s="113"/>
      <c r="AG112" s="113"/>
      <c r="AH112" s="113"/>
      <c r="AI112" s="113"/>
      <c r="AJ112" s="113"/>
      <c r="AK112" s="66" t="s">
        <v>149</v>
      </c>
      <c r="AL112" s="102"/>
      <c r="AM112" s="102"/>
      <c r="AN112" s="113"/>
      <c r="AO112" s="113"/>
      <c r="AP112" s="102"/>
      <c r="AQ112" s="112"/>
      <c r="AR112" s="113"/>
      <c r="AS112" s="112"/>
      <c r="AT112" s="112"/>
      <c r="AU112" s="112"/>
      <c r="AV112" s="112"/>
      <c r="AW112" s="112"/>
      <c r="AX112" s="65"/>
      <c r="AY112" s="65"/>
      <c r="AZ112" s="65"/>
      <c r="BA112" s="65"/>
      <c r="BB112" s="65"/>
      <c r="BC112" s="65"/>
      <c r="BD112" s="65"/>
      <c r="BE112" s="65"/>
      <c r="BF112" s="65"/>
      <c r="BG112" s="65"/>
      <c r="BH112" s="65"/>
      <c r="BI112" s="65"/>
      <c r="BJ112" s="65"/>
      <c r="BK112" s="65"/>
      <c r="BL112" s="65"/>
      <c r="BM112" s="154"/>
      <c r="BN112" s="113"/>
      <c r="BO112" s="113"/>
      <c r="BP112" s="113"/>
      <c r="BQ112" s="84">
        <v>112</v>
      </c>
    </row>
    <row r="113" spans="2:69" ht="127.5" x14ac:dyDescent="0.25">
      <c r="B113" s="100">
        <v>41848</v>
      </c>
      <c r="C113" s="100">
        <f>B113+2</f>
        <v>41850</v>
      </c>
      <c r="D113" s="101" t="s">
        <v>774</v>
      </c>
      <c r="E113" s="101" t="str">
        <f>VLOOKUP(G113,[1]Hoja1!$G$1:$I$15872,2,FALSE)</f>
        <v xml:space="preserve">ADRIANA I. MEJIA CASTILLO          </v>
      </c>
      <c r="F113" s="102" t="s">
        <v>820</v>
      </c>
      <c r="G113" s="102">
        <v>54049</v>
      </c>
      <c r="H113" s="101" t="str">
        <f>VLOOKUP(G113,[1]Hoja1!$G$1:$I$15872,3,FALSE)</f>
        <v xml:space="preserve">FONDO DE EMPLEADOS DE VISA                                            </v>
      </c>
      <c r="I113" s="102" t="s">
        <v>713</v>
      </c>
      <c r="J113" s="102" t="s">
        <v>46</v>
      </c>
      <c r="K113" s="102"/>
      <c r="L113" s="102"/>
      <c r="M113" s="102"/>
      <c r="N113" s="146"/>
      <c r="O113" s="66" t="s">
        <v>769</v>
      </c>
      <c r="P113" s="102">
        <v>1</v>
      </c>
      <c r="Q113" s="66"/>
      <c r="R113" s="66" t="s">
        <v>899</v>
      </c>
      <c r="S113" s="104" t="s">
        <v>900</v>
      </c>
      <c r="T113" s="105"/>
      <c r="U113" s="106"/>
      <c r="V113" s="106">
        <v>500000</v>
      </c>
      <c r="W113" s="66"/>
      <c r="X113" s="66"/>
      <c r="Y113" s="66"/>
      <c r="Z113" s="102"/>
      <c r="AA113" s="66"/>
      <c r="AB113" s="102"/>
      <c r="AC113" s="107"/>
      <c r="AD113" s="108"/>
      <c r="AE113" s="107"/>
      <c r="AF113" s="107"/>
      <c r="AG113" s="117"/>
      <c r="AH113" s="117"/>
      <c r="AI113" s="111"/>
      <c r="AJ113" s="66" t="s">
        <v>898</v>
      </c>
      <c r="AK113" s="66" t="s">
        <v>149</v>
      </c>
      <c r="AL113" s="102"/>
      <c r="AM113" s="102"/>
      <c r="AN113" s="66"/>
      <c r="AO113" s="66"/>
      <c r="AP113" s="102"/>
      <c r="AQ113" s="112"/>
      <c r="AR113" s="113"/>
      <c r="AS113" s="113"/>
      <c r="AT113" s="113"/>
      <c r="AU113" s="113"/>
      <c r="AV113" s="113"/>
      <c r="AW113" s="113"/>
      <c r="AX113" s="113"/>
      <c r="AY113" s="113"/>
      <c r="AZ113" s="113"/>
      <c r="BA113" s="113"/>
      <c r="BB113" s="113"/>
      <c r="BC113" s="113"/>
      <c r="BD113" s="112"/>
      <c r="BE113" s="113"/>
      <c r="BF113" s="112"/>
      <c r="BG113" s="112"/>
      <c r="BH113" s="112"/>
      <c r="BI113" s="112"/>
      <c r="BJ113" s="112"/>
      <c r="BK113" s="112"/>
      <c r="BL113" s="112"/>
      <c r="BM113" s="114"/>
      <c r="BN113" s="66"/>
      <c r="BO113" s="66"/>
      <c r="BP113" s="66"/>
      <c r="BQ113" s="65">
        <v>113</v>
      </c>
    </row>
    <row r="114" spans="2:69" ht="127.5" x14ac:dyDescent="0.25">
      <c r="B114" s="100">
        <v>41849</v>
      </c>
      <c r="C114" s="100">
        <v>41849</v>
      </c>
      <c r="D114" s="101" t="s">
        <v>901</v>
      </c>
      <c r="E114" s="101" t="s">
        <v>895</v>
      </c>
      <c r="F114" s="102" t="s">
        <v>820</v>
      </c>
      <c r="G114" s="102">
        <v>54049</v>
      </c>
      <c r="H114" s="101" t="s">
        <v>896</v>
      </c>
      <c r="I114" s="102" t="s">
        <v>713</v>
      </c>
      <c r="J114" s="102" t="s">
        <v>46</v>
      </c>
      <c r="K114" s="102"/>
      <c r="L114" s="102"/>
      <c r="M114" s="102"/>
      <c r="N114" s="146">
        <v>400000</v>
      </c>
      <c r="O114" s="146" t="s">
        <v>769</v>
      </c>
      <c r="P114" s="102"/>
      <c r="Q114" s="66"/>
      <c r="R114" s="66"/>
      <c r="S114" s="104"/>
      <c r="T114" s="105"/>
      <c r="U114" s="106"/>
      <c r="V114" s="106">
        <v>400000</v>
      </c>
      <c r="W114" s="66" t="s">
        <v>898</v>
      </c>
      <c r="X114" s="66" t="s">
        <v>149</v>
      </c>
      <c r="Y114" s="66"/>
      <c r="Z114" s="66"/>
      <c r="AA114" s="66"/>
      <c r="AB114" s="66"/>
      <c r="AC114" s="112"/>
      <c r="AD114" s="113"/>
      <c r="AE114" s="113"/>
      <c r="AF114" s="113"/>
      <c r="AG114" s="113"/>
      <c r="AH114" s="113"/>
      <c r="AI114" s="113"/>
      <c r="AJ114" s="113"/>
      <c r="AK114" s="66" t="s">
        <v>149</v>
      </c>
      <c r="AL114" s="102"/>
      <c r="AM114" s="102"/>
      <c r="AN114" s="113"/>
      <c r="AO114" s="113"/>
      <c r="AP114" s="102"/>
      <c r="AQ114" s="112"/>
      <c r="AR114" s="113"/>
      <c r="AS114" s="112"/>
      <c r="AT114" s="112"/>
      <c r="AU114" s="112"/>
      <c r="AV114" s="112"/>
      <c r="AW114" s="112"/>
      <c r="AX114" s="65"/>
      <c r="AY114" s="65"/>
      <c r="AZ114" s="65"/>
      <c r="BA114" s="65"/>
      <c r="BB114" s="65"/>
      <c r="BC114" s="65"/>
      <c r="BD114" s="65"/>
      <c r="BE114" s="65"/>
      <c r="BF114" s="65"/>
      <c r="BG114" s="65"/>
      <c r="BH114" s="65"/>
      <c r="BI114" s="65"/>
      <c r="BJ114" s="65"/>
      <c r="BK114" s="65"/>
      <c r="BL114" s="65"/>
      <c r="BM114" s="154" t="s">
        <v>291</v>
      </c>
      <c r="BN114" s="113"/>
      <c r="BO114" s="113"/>
      <c r="BP114" s="113"/>
      <c r="BQ114" s="84">
        <v>114</v>
      </c>
    </row>
    <row r="115" spans="2:69" ht="127.5" x14ac:dyDescent="0.25">
      <c r="B115" s="100">
        <v>41849</v>
      </c>
      <c r="C115" s="100">
        <f>B115+2</f>
        <v>41851</v>
      </c>
      <c r="D115" s="101" t="s">
        <v>782</v>
      </c>
      <c r="E115" s="101" t="str">
        <f>VLOOKUP(G115,[1]Hoja1!$G$1:$I$15872,2,FALSE)</f>
        <v xml:space="preserve">ADRIANA I. MEJIA CASTILLO          </v>
      </c>
      <c r="F115" s="102" t="s">
        <v>820</v>
      </c>
      <c r="G115" s="102">
        <v>54049</v>
      </c>
      <c r="H115" s="101" t="str">
        <f>VLOOKUP(G115,[1]Hoja1!$G$1:$I$15872,3,FALSE)</f>
        <v xml:space="preserve">FONDO DE EMPLEADOS DE VISA                                            </v>
      </c>
      <c r="I115" s="102" t="s">
        <v>713</v>
      </c>
      <c r="J115" s="102" t="s">
        <v>46</v>
      </c>
      <c r="K115" s="102"/>
      <c r="L115" s="102"/>
      <c r="M115" s="102"/>
      <c r="N115" s="146"/>
      <c r="O115" s="66" t="s">
        <v>769</v>
      </c>
      <c r="P115" s="139">
        <v>1</v>
      </c>
      <c r="Q115" s="66"/>
      <c r="R115" s="66" t="s">
        <v>783</v>
      </c>
      <c r="S115" s="104" t="s">
        <v>784</v>
      </c>
      <c r="T115" s="105"/>
      <c r="U115" s="106"/>
      <c r="V115" s="106">
        <v>400000</v>
      </c>
      <c r="W115" s="66"/>
      <c r="X115" s="66"/>
      <c r="Y115" s="66"/>
      <c r="Z115" s="102"/>
      <c r="AA115" s="66"/>
      <c r="AB115" s="102"/>
      <c r="AC115" s="107"/>
      <c r="AD115" s="108"/>
      <c r="AE115" s="107"/>
      <c r="AF115" s="107"/>
      <c r="AG115" s="117"/>
      <c r="AH115" s="117"/>
      <c r="AI115" s="111"/>
      <c r="AJ115" s="66" t="s">
        <v>898</v>
      </c>
      <c r="AK115" s="66" t="s">
        <v>902</v>
      </c>
      <c r="AL115" s="102"/>
      <c r="AM115" s="102"/>
      <c r="AN115" s="66"/>
      <c r="AO115" s="66"/>
      <c r="AP115" s="102"/>
      <c r="AQ115" s="112"/>
      <c r="AR115" s="113"/>
      <c r="AS115" s="113"/>
      <c r="AT115" s="113"/>
      <c r="AU115" s="113"/>
      <c r="AV115" s="113"/>
      <c r="AW115" s="113"/>
      <c r="AX115" s="113"/>
      <c r="AY115" s="113"/>
      <c r="AZ115" s="113"/>
      <c r="BA115" s="113"/>
      <c r="BB115" s="113"/>
      <c r="BC115" s="113"/>
      <c r="BD115" s="112"/>
      <c r="BE115" s="113"/>
      <c r="BF115" s="112"/>
      <c r="BG115" s="112"/>
      <c r="BH115" s="112"/>
      <c r="BI115" s="112"/>
      <c r="BJ115" s="112"/>
      <c r="BK115" s="112"/>
      <c r="BL115" s="112"/>
      <c r="BM115" s="114"/>
      <c r="BN115" s="66"/>
      <c r="BO115" s="66"/>
      <c r="BP115" s="66"/>
      <c r="BQ115" s="65">
        <v>115</v>
      </c>
    </row>
    <row r="116" spans="2:69" ht="63.75" x14ac:dyDescent="0.25">
      <c r="B116" s="100">
        <v>41848</v>
      </c>
      <c r="C116" s="100">
        <f>B116+3</f>
        <v>41851</v>
      </c>
      <c r="D116" s="101" t="s">
        <v>903</v>
      </c>
      <c r="E116" s="101" t="str">
        <f>VLOOKUP(G116,[1]Hoja1!$G$1:$I$15872,2,FALSE)</f>
        <v xml:space="preserve">COLBERT SALINAS QUIROGA            </v>
      </c>
      <c r="F116" s="102" t="s">
        <v>891</v>
      </c>
      <c r="G116" s="102">
        <v>280818</v>
      </c>
      <c r="H116" s="101" t="str">
        <f>VLOOKUP(G116,[1]Hoja1!$G$1:$I$15872,3,FALSE)</f>
        <v xml:space="preserve">FABRICAS ORION S.A.                                                   </v>
      </c>
      <c r="I116" s="102" t="s">
        <v>713</v>
      </c>
      <c r="J116" s="102" t="s">
        <v>46</v>
      </c>
      <c r="K116" s="102"/>
      <c r="L116" s="102"/>
      <c r="M116" s="102"/>
      <c r="N116" s="146"/>
      <c r="O116" s="66" t="s">
        <v>769</v>
      </c>
      <c r="P116" s="102">
        <v>2</v>
      </c>
      <c r="Q116" s="66"/>
      <c r="R116" s="66" t="s">
        <v>787</v>
      </c>
      <c r="S116" s="104" t="s">
        <v>904</v>
      </c>
      <c r="T116" s="115"/>
      <c r="U116" s="106"/>
      <c r="V116" s="106">
        <v>2500000</v>
      </c>
      <c r="W116" s="66"/>
      <c r="X116" s="66"/>
      <c r="Y116" s="66"/>
      <c r="Z116" s="102"/>
      <c r="AA116" s="66"/>
      <c r="AB116" s="102"/>
      <c r="AC116" s="107"/>
      <c r="AD116" s="108"/>
      <c r="AE116" s="107"/>
      <c r="AF116" s="107"/>
      <c r="AG116" s="117"/>
      <c r="AH116" s="117"/>
      <c r="AI116" s="111"/>
      <c r="AJ116" s="66" t="s">
        <v>905</v>
      </c>
      <c r="AK116" s="66" t="s">
        <v>149</v>
      </c>
      <c r="AL116" s="102"/>
      <c r="AM116" s="102"/>
      <c r="AN116" s="66"/>
      <c r="AO116" s="66"/>
      <c r="AP116" s="102"/>
      <c r="AQ116" s="112"/>
      <c r="AR116" s="113"/>
      <c r="AS116" s="113"/>
      <c r="AT116" s="113"/>
      <c r="AU116" s="113"/>
      <c r="AV116" s="113"/>
      <c r="AW116" s="113"/>
      <c r="AX116" s="113"/>
      <c r="AY116" s="113"/>
      <c r="AZ116" s="113"/>
      <c r="BA116" s="113"/>
      <c r="BB116" s="113"/>
      <c r="BC116" s="113"/>
      <c r="BD116" s="112"/>
      <c r="BE116" s="113"/>
      <c r="BF116" s="112"/>
      <c r="BG116" s="112"/>
      <c r="BH116" s="112"/>
      <c r="BI116" s="112"/>
      <c r="BJ116" s="112"/>
      <c r="BK116" s="112"/>
      <c r="BL116" s="112"/>
      <c r="BM116" s="114"/>
      <c r="BN116" s="66"/>
      <c r="BO116" s="66"/>
      <c r="BP116" s="66"/>
      <c r="BQ116" s="84">
        <v>116</v>
      </c>
    </row>
    <row r="117" spans="2:69" ht="76.5" x14ac:dyDescent="0.25">
      <c r="B117" s="100">
        <v>41848</v>
      </c>
      <c r="C117" s="100">
        <f>B117+3</f>
        <v>41851</v>
      </c>
      <c r="D117" s="101" t="s">
        <v>874</v>
      </c>
      <c r="E117" s="101" t="str">
        <f>VLOOKUP(G117,[1]Hoja1!$G$1:$I$15872,2,FALSE)</f>
        <v xml:space="preserve">COLBERT SALINAS QUIROGA            </v>
      </c>
      <c r="F117" s="102" t="s">
        <v>891</v>
      </c>
      <c r="G117" s="102">
        <v>280818</v>
      </c>
      <c r="H117" s="101" t="str">
        <f>VLOOKUP(G117,[1]Hoja1!$G$1:$I$15872,3,FALSE)</f>
        <v xml:space="preserve">FABRICAS ORION S.A.                                                   </v>
      </c>
      <c r="I117" s="102" t="s">
        <v>713</v>
      </c>
      <c r="J117" s="102" t="s">
        <v>46</v>
      </c>
      <c r="K117" s="102"/>
      <c r="L117" s="102"/>
      <c r="M117" s="102"/>
      <c r="N117" s="146"/>
      <c r="O117" s="66" t="s">
        <v>769</v>
      </c>
      <c r="P117" s="102">
        <v>2</v>
      </c>
      <c r="Q117" s="66"/>
      <c r="R117" s="66" t="s">
        <v>789</v>
      </c>
      <c r="S117" s="104" t="s">
        <v>873</v>
      </c>
      <c r="T117" s="115"/>
      <c r="U117" s="106"/>
      <c r="V117" s="106">
        <v>2000000</v>
      </c>
      <c r="W117" s="66"/>
      <c r="X117" s="66"/>
      <c r="Y117" s="66"/>
      <c r="Z117" s="102"/>
      <c r="AA117" s="66"/>
      <c r="AB117" s="102"/>
      <c r="AC117" s="107"/>
      <c r="AD117" s="108"/>
      <c r="AE117" s="107"/>
      <c r="AF117" s="107"/>
      <c r="AG117" s="117"/>
      <c r="AH117" s="117"/>
      <c r="AI117" s="111"/>
      <c r="AJ117" s="66" t="s">
        <v>906</v>
      </c>
      <c r="AK117" s="66" t="s">
        <v>149</v>
      </c>
      <c r="AL117" s="102"/>
      <c r="AM117" s="102"/>
      <c r="AN117" s="66"/>
      <c r="AO117" s="66"/>
      <c r="AP117" s="102"/>
      <c r="AQ117" s="112"/>
      <c r="AR117" s="113"/>
      <c r="AS117" s="113"/>
      <c r="AT117" s="113"/>
      <c r="AU117" s="113"/>
      <c r="AV117" s="113"/>
      <c r="AW117" s="113"/>
      <c r="AX117" s="113"/>
      <c r="AY117" s="113"/>
      <c r="AZ117" s="113"/>
      <c r="BA117" s="113"/>
      <c r="BB117" s="113"/>
      <c r="BC117" s="113"/>
      <c r="BD117" s="112"/>
      <c r="BE117" s="113"/>
      <c r="BF117" s="112"/>
      <c r="BG117" s="112"/>
      <c r="BH117" s="112"/>
      <c r="BI117" s="112"/>
      <c r="BJ117" s="112"/>
      <c r="BK117" s="112"/>
      <c r="BL117" s="112"/>
      <c r="BM117" s="114"/>
      <c r="BN117" s="66"/>
      <c r="BO117" s="66"/>
      <c r="BP117" s="66"/>
      <c r="BQ117" s="65">
        <v>117</v>
      </c>
    </row>
    <row r="118" spans="2:69" ht="38.25" x14ac:dyDescent="0.25">
      <c r="B118" s="100">
        <v>41848</v>
      </c>
      <c r="C118" s="100">
        <f t="shared" ref="C118:C124" si="1">+B118</f>
        <v>41848</v>
      </c>
      <c r="D118" s="101" t="s">
        <v>791</v>
      </c>
      <c r="E118" s="101" t="str">
        <f>VLOOKUP(G118,[1]Hoja1!$G$1:$I$15872,2,FALSE)</f>
        <v xml:space="preserve">COLBERT SALINAS QUIROGA            </v>
      </c>
      <c r="F118" s="102" t="s">
        <v>891</v>
      </c>
      <c r="G118" s="102">
        <v>280818</v>
      </c>
      <c r="H118" s="101" t="str">
        <f>VLOOKUP(G118,[1]Hoja1!$G$1:$I$15872,3,FALSE)</f>
        <v xml:space="preserve">FABRICAS ORION S.A.                                                   </v>
      </c>
      <c r="I118" s="102" t="s">
        <v>713</v>
      </c>
      <c r="J118" s="102" t="s">
        <v>46</v>
      </c>
      <c r="K118" s="102"/>
      <c r="L118" s="102"/>
      <c r="M118" s="102"/>
      <c r="N118" s="146"/>
      <c r="O118" s="66" t="s">
        <v>792</v>
      </c>
      <c r="P118" s="102"/>
      <c r="Q118" s="66"/>
      <c r="R118" s="66"/>
      <c r="S118" s="104"/>
      <c r="T118" s="115"/>
      <c r="U118" s="106"/>
      <c r="V118" s="106">
        <v>2140000</v>
      </c>
      <c r="W118" s="66"/>
      <c r="X118" s="66"/>
      <c r="Y118" s="66"/>
      <c r="Z118" s="102"/>
      <c r="AA118" s="66"/>
      <c r="AB118" s="102">
        <v>1</v>
      </c>
      <c r="AC118" s="107"/>
      <c r="AD118" s="108"/>
      <c r="AE118" s="107">
        <v>2.35E-2</v>
      </c>
      <c r="AF118" s="107">
        <v>2.9000000000000001E-2</v>
      </c>
      <c r="AG118" s="117"/>
      <c r="AH118" s="117"/>
      <c r="AI118" s="111"/>
      <c r="AJ118" s="66"/>
      <c r="AK118" s="66" t="s">
        <v>149</v>
      </c>
      <c r="AL118" s="102"/>
      <c r="AM118" s="102"/>
      <c r="AN118" s="66"/>
      <c r="AO118" s="66"/>
      <c r="AP118" s="102"/>
      <c r="AQ118" s="112"/>
      <c r="AR118" s="113"/>
      <c r="AS118" s="113"/>
      <c r="AT118" s="113"/>
      <c r="AU118" s="113"/>
      <c r="AV118" s="113"/>
      <c r="AW118" s="113"/>
      <c r="AX118" s="113"/>
      <c r="AY118" s="113"/>
      <c r="AZ118" s="113"/>
      <c r="BA118" s="113"/>
      <c r="BB118" s="113"/>
      <c r="BC118" s="113"/>
      <c r="BD118" s="112"/>
      <c r="BE118" s="113"/>
      <c r="BF118" s="112"/>
      <c r="BG118" s="112"/>
      <c r="BH118" s="112"/>
      <c r="BI118" s="112"/>
      <c r="BJ118" s="112"/>
      <c r="BK118" s="112"/>
      <c r="BL118" s="112"/>
      <c r="BM118" s="114"/>
      <c r="BN118" s="66"/>
      <c r="BO118" s="66"/>
      <c r="BP118" s="66"/>
      <c r="BQ118" s="84">
        <v>118</v>
      </c>
    </row>
    <row r="119" spans="2:69" ht="51" x14ac:dyDescent="0.25">
      <c r="B119" s="100">
        <v>41848</v>
      </c>
      <c r="C119" s="100">
        <f t="shared" si="1"/>
        <v>41848</v>
      </c>
      <c r="D119" s="101" t="s">
        <v>791</v>
      </c>
      <c r="E119" s="101" t="str">
        <f>VLOOKUP(G119,[1]Hoja1!$G$1:$I$15872,2,FALSE)</f>
        <v>AUDITORIA INTERNA (ILOCALIZABLES LI</v>
      </c>
      <c r="F119" s="101"/>
      <c r="G119" s="102">
        <v>436223</v>
      </c>
      <c r="H119" s="101" t="str">
        <f>VLOOKUP(G119,[1]Hoja1!$G$1:$I$15872,3,FALSE)</f>
        <v xml:space="preserve">JOSE MANUEL ORTIZ CASTRO                                              </v>
      </c>
      <c r="I119" s="102" t="s">
        <v>713</v>
      </c>
      <c r="J119" s="102" t="s">
        <v>46</v>
      </c>
      <c r="K119" s="102"/>
      <c r="L119" s="102"/>
      <c r="M119" s="102"/>
      <c r="N119" s="146">
        <v>173000</v>
      </c>
      <c r="O119" s="66" t="s">
        <v>792</v>
      </c>
      <c r="P119" s="102"/>
      <c r="Q119" s="66"/>
      <c r="R119" s="66"/>
      <c r="S119" s="104"/>
      <c r="T119" s="115"/>
      <c r="U119" s="106"/>
      <c r="V119" s="106">
        <v>172540.46</v>
      </c>
      <c r="W119" s="66"/>
      <c r="X119" s="66"/>
      <c r="Y119" s="66"/>
      <c r="Z119" s="66"/>
      <c r="AA119" s="66"/>
      <c r="AB119" s="102">
        <v>3</v>
      </c>
      <c r="AC119" s="107"/>
      <c r="AD119" s="108"/>
      <c r="AE119" s="107">
        <v>8.5000000000000006E-3</v>
      </c>
      <c r="AF119" s="107">
        <v>0.01</v>
      </c>
      <c r="AG119" s="117"/>
      <c r="AH119" s="117"/>
      <c r="AI119" s="143">
        <v>2.1567557500000003</v>
      </c>
      <c r="AJ119" s="66" t="s">
        <v>795</v>
      </c>
      <c r="AK119" s="66" t="s">
        <v>149</v>
      </c>
      <c r="AL119" s="102"/>
      <c r="AM119" s="102"/>
      <c r="AN119" s="66"/>
      <c r="AO119" s="66"/>
      <c r="AP119" s="102"/>
      <c r="AQ119" s="112"/>
      <c r="AR119" s="113"/>
      <c r="AS119" s="113"/>
      <c r="AT119" s="113"/>
      <c r="AU119" s="113"/>
      <c r="AV119" s="113"/>
      <c r="AW119" s="113"/>
      <c r="AX119" s="113"/>
      <c r="AY119" s="113"/>
      <c r="AZ119" s="113"/>
      <c r="BA119" s="113"/>
      <c r="BB119" s="113"/>
      <c r="BC119" s="113"/>
      <c r="BD119" s="112"/>
      <c r="BE119" s="113"/>
      <c r="BF119" s="112"/>
      <c r="BG119" s="112"/>
      <c r="BH119" s="112"/>
      <c r="BI119" s="112"/>
      <c r="BJ119" s="112"/>
      <c r="BK119" s="112"/>
      <c r="BL119" s="112"/>
      <c r="BM119" s="114"/>
      <c r="BN119" s="66"/>
      <c r="BO119" s="66"/>
      <c r="BP119" s="66"/>
      <c r="BQ119" s="65">
        <v>119</v>
      </c>
    </row>
    <row r="120" spans="2:69" ht="38.25" x14ac:dyDescent="0.25">
      <c r="B120" s="100">
        <v>41848</v>
      </c>
      <c r="C120" s="100">
        <f t="shared" si="1"/>
        <v>41848</v>
      </c>
      <c r="D120" s="101" t="s">
        <v>798</v>
      </c>
      <c r="E120" s="101" t="str">
        <f>VLOOKUP(G120,[1]Hoja1!$G$1:$I$15872,2,FALSE)</f>
        <v xml:space="preserve">COLBERT SALINAS QUIROGA            </v>
      </c>
      <c r="F120" s="102" t="s">
        <v>891</v>
      </c>
      <c r="G120" s="102">
        <v>280818</v>
      </c>
      <c r="H120" s="101" t="str">
        <f>VLOOKUP(G120,[1]Hoja1!$G$1:$I$15872,3,FALSE)</f>
        <v xml:space="preserve">FABRICAS ORION S.A.                                                   </v>
      </c>
      <c r="I120" s="102" t="s">
        <v>713</v>
      </c>
      <c r="J120" s="102" t="s">
        <v>46</v>
      </c>
      <c r="K120" s="102"/>
      <c r="L120" s="102"/>
      <c r="M120" s="102"/>
      <c r="N120" s="146"/>
      <c r="O120" s="66" t="s">
        <v>792</v>
      </c>
      <c r="P120" s="102"/>
      <c r="Q120" s="66"/>
      <c r="R120" s="66"/>
      <c r="S120" s="104"/>
      <c r="T120" s="115"/>
      <c r="U120" s="106"/>
      <c r="V120" s="106">
        <v>1800000</v>
      </c>
      <c r="W120" s="66"/>
      <c r="X120" s="66"/>
      <c r="Y120" s="66"/>
      <c r="Z120" s="102"/>
      <c r="AA120" s="66"/>
      <c r="AB120" s="102">
        <v>1</v>
      </c>
      <c r="AC120" s="107"/>
      <c r="AD120" s="108"/>
      <c r="AE120" s="107"/>
      <c r="AF120" s="107"/>
      <c r="AG120" s="117"/>
      <c r="AH120" s="117"/>
      <c r="AI120" s="111"/>
      <c r="AJ120" s="66"/>
      <c r="AK120" s="66" t="s">
        <v>149</v>
      </c>
      <c r="AL120" s="102"/>
      <c r="AM120" s="102"/>
      <c r="AN120" s="66"/>
      <c r="AO120" s="66"/>
      <c r="AP120" s="102"/>
      <c r="AQ120" s="112"/>
      <c r="AR120" s="113"/>
      <c r="AS120" s="113"/>
      <c r="AT120" s="113"/>
      <c r="AU120" s="113"/>
      <c r="AV120" s="113"/>
      <c r="AW120" s="113"/>
      <c r="AX120" s="113"/>
      <c r="AY120" s="113"/>
      <c r="AZ120" s="113"/>
      <c r="BA120" s="113"/>
      <c r="BB120" s="113"/>
      <c r="BC120" s="113"/>
      <c r="BD120" s="112"/>
      <c r="BE120" s="113"/>
      <c r="BF120" s="112"/>
      <c r="BG120" s="112"/>
      <c r="BH120" s="112"/>
      <c r="BI120" s="112"/>
      <c r="BJ120" s="112"/>
      <c r="BK120" s="112"/>
      <c r="BL120" s="112"/>
      <c r="BM120" s="114"/>
      <c r="BN120" s="66"/>
      <c r="BO120" s="66"/>
      <c r="BP120" s="66"/>
      <c r="BQ120" s="84">
        <v>120</v>
      </c>
    </row>
    <row r="121" spans="2:69" ht="51" x14ac:dyDescent="0.25">
      <c r="B121" s="100">
        <v>41848</v>
      </c>
      <c r="C121" s="100">
        <f t="shared" si="1"/>
        <v>41848</v>
      </c>
      <c r="D121" s="101" t="s">
        <v>798</v>
      </c>
      <c r="E121" s="101" t="str">
        <f>VLOOKUP(G121,[1]Hoja1!$G$1:$I$15872,2,FALSE)</f>
        <v>AUDITORIA INTERNA (ILOCALIZABLES LI</v>
      </c>
      <c r="F121" s="101"/>
      <c r="G121" s="102">
        <v>436223</v>
      </c>
      <c r="H121" s="101" t="str">
        <f>VLOOKUP(G121,[1]Hoja1!$G$1:$I$15872,3,FALSE)</f>
        <v xml:space="preserve">JOSE MANUEL ORTIZ CASTRO                                              </v>
      </c>
      <c r="I121" s="102" t="s">
        <v>713</v>
      </c>
      <c r="J121" s="102" t="s">
        <v>46</v>
      </c>
      <c r="K121" s="102"/>
      <c r="L121" s="102"/>
      <c r="M121" s="102"/>
      <c r="N121" s="146">
        <f>+V121</f>
        <v>3748168.86</v>
      </c>
      <c r="O121" s="66" t="s">
        <v>792</v>
      </c>
      <c r="P121" s="102"/>
      <c r="Q121" s="66"/>
      <c r="R121" s="66"/>
      <c r="S121" s="104"/>
      <c r="T121" s="115"/>
      <c r="U121" s="106"/>
      <c r="V121" s="106">
        <v>3748168.86</v>
      </c>
      <c r="W121" s="66"/>
      <c r="X121" s="66"/>
      <c r="Y121" s="66"/>
      <c r="Z121" s="66"/>
      <c r="AA121" s="66"/>
      <c r="AB121" s="102">
        <v>1</v>
      </c>
      <c r="AC121" s="107"/>
      <c r="AD121" s="108"/>
      <c r="AE121" s="107">
        <v>2.3800000000000002E-2</v>
      </c>
      <c r="AF121" s="107">
        <v>2.9700000000000001E-2</v>
      </c>
      <c r="AG121" s="117"/>
      <c r="AH121" s="117"/>
      <c r="AI121" s="143">
        <v>61.428322983333359</v>
      </c>
      <c r="AJ121" s="66" t="s">
        <v>795</v>
      </c>
      <c r="AK121" s="66" t="s">
        <v>149</v>
      </c>
      <c r="AL121" s="102"/>
      <c r="AM121" s="102"/>
      <c r="AN121" s="66"/>
      <c r="AO121" s="66"/>
      <c r="AP121" s="102"/>
      <c r="AQ121" s="112"/>
      <c r="AR121" s="113"/>
      <c r="AS121" s="113"/>
      <c r="AT121" s="113"/>
      <c r="AU121" s="113"/>
      <c r="AV121" s="113"/>
      <c r="AW121" s="113"/>
      <c r="AX121" s="113"/>
      <c r="AY121" s="113"/>
      <c r="AZ121" s="113"/>
      <c r="BA121" s="113"/>
      <c r="BB121" s="113"/>
      <c r="BC121" s="113"/>
      <c r="BD121" s="112"/>
      <c r="BE121" s="113"/>
      <c r="BF121" s="112"/>
      <c r="BG121" s="112"/>
      <c r="BH121" s="112"/>
      <c r="BI121" s="112"/>
      <c r="BJ121" s="112"/>
      <c r="BK121" s="112"/>
      <c r="BL121" s="112"/>
      <c r="BM121" s="114"/>
      <c r="BN121" s="66"/>
      <c r="BO121" s="66"/>
      <c r="BP121" s="66"/>
      <c r="BQ121" s="65">
        <v>121</v>
      </c>
    </row>
    <row r="122" spans="2:69" ht="38.25" x14ac:dyDescent="0.25">
      <c r="B122" s="100">
        <v>41848</v>
      </c>
      <c r="C122" s="100">
        <f t="shared" si="1"/>
        <v>41848</v>
      </c>
      <c r="D122" s="101" t="s">
        <v>907</v>
      </c>
      <c r="E122" s="101" t="str">
        <f>VLOOKUP(G122,[1]Hoja1!$G$1:$I$15872,2,FALSE)</f>
        <v xml:space="preserve">COLBERT SALINAS QUIROGA            </v>
      </c>
      <c r="F122" s="102" t="s">
        <v>891</v>
      </c>
      <c r="G122" s="102">
        <v>280818</v>
      </c>
      <c r="H122" s="101" t="str">
        <f>VLOOKUP(G122,[1]Hoja1!$G$1:$I$15872,3,FALSE)</f>
        <v xml:space="preserve">FABRICAS ORION S.A.                                                   </v>
      </c>
      <c r="I122" s="102" t="s">
        <v>713</v>
      </c>
      <c r="J122" s="102" t="s">
        <v>46</v>
      </c>
      <c r="K122" s="102"/>
      <c r="L122" s="102"/>
      <c r="M122" s="102"/>
      <c r="N122" s="146"/>
      <c r="O122" s="66" t="s">
        <v>792</v>
      </c>
      <c r="P122" s="102"/>
      <c r="Q122" s="66"/>
      <c r="R122" s="66"/>
      <c r="S122" s="104"/>
      <c r="T122" s="115"/>
      <c r="U122" s="106"/>
      <c r="V122" s="106">
        <v>150000</v>
      </c>
      <c r="W122" s="66"/>
      <c r="X122" s="66"/>
      <c r="Y122" s="66"/>
      <c r="Z122" s="102"/>
      <c r="AA122" s="66"/>
      <c r="AB122" s="102">
        <v>1</v>
      </c>
      <c r="AC122" s="107"/>
      <c r="AD122" s="108"/>
      <c r="AE122" s="107">
        <v>2.75E-2</v>
      </c>
      <c r="AF122" s="107">
        <v>0.03</v>
      </c>
      <c r="AG122" s="117"/>
      <c r="AH122" s="117"/>
      <c r="AI122" s="111"/>
      <c r="AJ122" s="149" t="s">
        <v>875</v>
      </c>
      <c r="AK122" s="66" t="s">
        <v>149</v>
      </c>
      <c r="AL122" s="102"/>
      <c r="AM122" s="102"/>
      <c r="AN122" s="66"/>
      <c r="AO122" s="66"/>
      <c r="AP122" s="102"/>
      <c r="AQ122" s="112"/>
      <c r="AR122" s="113"/>
      <c r="AS122" s="113"/>
      <c r="AT122" s="113"/>
      <c r="AU122" s="113"/>
      <c r="AV122" s="113"/>
      <c r="AW122" s="113"/>
      <c r="AX122" s="113"/>
      <c r="AY122" s="113"/>
      <c r="AZ122" s="113"/>
      <c r="BA122" s="113"/>
      <c r="BB122" s="113"/>
      <c r="BC122" s="113"/>
      <c r="BD122" s="112"/>
      <c r="BE122" s="113"/>
      <c r="BF122" s="112"/>
      <c r="BG122" s="112"/>
      <c r="BH122" s="112"/>
      <c r="BI122" s="112"/>
      <c r="BJ122" s="112"/>
      <c r="BK122" s="112"/>
      <c r="BL122" s="112"/>
      <c r="BM122" s="114" t="s">
        <v>291</v>
      </c>
      <c r="BN122" s="66"/>
      <c r="BO122" s="66"/>
      <c r="BP122" s="66"/>
      <c r="BQ122" s="84">
        <v>122</v>
      </c>
    </row>
    <row r="123" spans="2:69" ht="51" x14ac:dyDescent="0.25">
      <c r="B123" s="100">
        <v>41848</v>
      </c>
      <c r="C123" s="100">
        <f t="shared" si="1"/>
        <v>41848</v>
      </c>
      <c r="D123" s="101" t="s">
        <v>908</v>
      </c>
      <c r="E123" s="101" t="str">
        <f>VLOOKUP(G123,[1]Hoja1!$G$1:$I$15872,2,FALSE)</f>
        <v>AUDITORIA INTERNA (ILOCALIZABLES LI</v>
      </c>
      <c r="F123" s="101"/>
      <c r="G123" s="102">
        <v>436223</v>
      </c>
      <c r="H123" s="101" t="str">
        <f>VLOOKUP(G123,[1]Hoja1!$G$1:$I$15872,3,FALSE)</f>
        <v xml:space="preserve">JOSE MANUEL ORTIZ CASTRO                                              </v>
      </c>
      <c r="I123" s="102" t="s">
        <v>713</v>
      </c>
      <c r="J123" s="102" t="s">
        <v>46</v>
      </c>
      <c r="K123" s="102"/>
      <c r="L123" s="102"/>
      <c r="M123" s="102"/>
      <c r="N123" s="146"/>
      <c r="O123" s="66" t="s">
        <v>792</v>
      </c>
      <c r="P123" s="102"/>
      <c r="Q123" s="66"/>
      <c r="R123" s="66"/>
      <c r="S123" s="104"/>
      <c r="T123" s="115"/>
      <c r="U123" s="106"/>
      <c r="V123" s="106">
        <v>975611.72</v>
      </c>
      <c r="W123" s="66"/>
      <c r="X123" s="66"/>
      <c r="Y123" s="66"/>
      <c r="Z123" s="66"/>
      <c r="AA123" s="66"/>
      <c r="AB123" s="102">
        <v>1</v>
      </c>
      <c r="AC123" s="107"/>
      <c r="AD123" s="108"/>
      <c r="AE123" s="107">
        <v>1.6389999999999998E-2</v>
      </c>
      <c r="AF123" s="107">
        <v>2.0500000000000001E-2</v>
      </c>
      <c r="AG123" s="117"/>
      <c r="AH123" s="117"/>
      <c r="AI123" s="143">
        <v>11.138233803333328</v>
      </c>
      <c r="AJ123" s="66" t="s">
        <v>909</v>
      </c>
      <c r="AK123" s="66" t="s">
        <v>149</v>
      </c>
      <c r="AL123" s="102"/>
      <c r="AM123" s="102"/>
      <c r="AN123" s="66"/>
      <c r="AO123" s="66"/>
      <c r="AP123" s="102"/>
      <c r="AQ123" s="112"/>
      <c r="AR123" s="113"/>
      <c r="AS123" s="113"/>
      <c r="AT123" s="113"/>
      <c r="AU123" s="113"/>
      <c r="AV123" s="113"/>
      <c r="AW123" s="113"/>
      <c r="AX123" s="113"/>
      <c r="AY123" s="113"/>
      <c r="AZ123" s="113"/>
      <c r="BA123" s="113"/>
      <c r="BB123" s="113"/>
      <c r="BC123" s="113"/>
      <c r="BD123" s="112"/>
      <c r="BE123" s="113"/>
      <c r="BF123" s="112"/>
      <c r="BG123" s="112"/>
      <c r="BH123" s="112"/>
      <c r="BI123" s="112"/>
      <c r="BJ123" s="112"/>
      <c r="BK123" s="112"/>
      <c r="BL123" s="112"/>
      <c r="BM123" s="114" t="s">
        <v>291</v>
      </c>
      <c r="BN123" s="66"/>
      <c r="BO123" s="66"/>
      <c r="BP123" s="66"/>
      <c r="BQ123" s="65">
        <v>123</v>
      </c>
    </row>
    <row r="124" spans="2:69" ht="51" x14ac:dyDescent="0.25">
      <c r="B124" s="100">
        <v>41848</v>
      </c>
      <c r="C124" s="100">
        <f t="shared" si="1"/>
        <v>41848</v>
      </c>
      <c r="D124" s="101" t="s">
        <v>908</v>
      </c>
      <c r="E124" s="101" t="str">
        <f>VLOOKUP(G124,[1]Hoja1!$G$1:$I$15872,2,FALSE)</f>
        <v>AUDITORIA INTERNA (ILOCALIZABLES LI</v>
      </c>
      <c r="F124" s="101"/>
      <c r="G124" s="102">
        <v>436223</v>
      </c>
      <c r="H124" s="101" t="str">
        <f>VLOOKUP(G124,[1]Hoja1!$G$1:$I$15872,3,FALSE)</f>
        <v xml:space="preserve">JOSE MANUEL ORTIZ CASTRO                                              </v>
      </c>
      <c r="I124" s="102" t="s">
        <v>713</v>
      </c>
      <c r="J124" s="102" t="s">
        <v>46</v>
      </c>
      <c r="K124" s="102"/>
      <c r="L124" s="102"/>
      <c r="M124" s="102"/>
      <c r="N124" s="146">
        <v>3546450.91</v>
      </c>
      <c r="O124" s="66" t="s">
        <v>792</v>
      </c>
      <c r="P124" s="102"/>
      <c r="Q124" s="66"/>
      <c r="R124" s="66"/>
      <c r="S124" s="104"/>
      <c r="T124" s="115"/>
      <c r="U124" s="106"/>
      <c r="V124" s="106">
        <v>3546450.91</v>
      </c>
      <c r="W124" s="66"/>
      <c r="X124" s="66"/>
      <c r="Y124" s="66"/>
      <c r="Z124" s="66"/>
      <c r="AA124" s="66"/>
      <c r="AB124" s="102">
        <v>7</v>
      </c>
      <c r="AC124" s="107"/>
      <c r="AD124" s="108"/>
      <c r="AE124" s="107">
        <v>2.5499999999999998E-2</v>
      </c>
      <c r="AF124" s="107">
        <v>3.1300000000000001E-2</v>
      </c>
      <c r="AG124" s="117"/>
      <c r="AH124" s="117"/>
      <c r="AI124" s="143">
        <v>399.96085262777785</v>
      </c>
      <c r="AJ124" s="66" t="s">
        <v>910</v>
      </c>
      <c r="AK124" s="66" t="s">
        <v>149</v>
      </c>
      <c r="AL124" s="102"/>
      <c r="AM124" s="102"/>
      <c r="AN124" s="66"/>
      <c r="AO124" s="66"/>
      <c r="AP124" s="102"/>
      <c r="AQ124" s="112"/>
      <c r="AR124" s="113"/>
      <c r="AS124" s="113"/>
      <c r="AT124" s="113"/>
      <c r="AU124" s="113"/>
      <c r="AV124" s="113"/>
      <c r="AW124" s="113"/>
      <c r="AX124" s="113"/>
      <c r="AY124" s="113"/>
      <c r="AZ124" s="113"/>
      <c r="BA124" s="113"/>
      <c r="BB124" s="113"/>
      <c r="BC124" s="113"/>
      <c r="BD124" s="112"/>
      <c r="BE124" s="113"/>
      <c r="BF124" s="112"/>
      <c r="BG124" s="112"/>
      <c r="BH124" s="112"/>
      <c r="BI124" s="112"/>
      <c r="BJ124" s="112"/>
      <c r="BK124" s="112"/>
      <c r="BL124" s="112"/>
      <c r="BM124" s="114" t="s">
        <v>291</v>
      </c>
      <c r="BN124" s="66"/>
      <c r="BO124" s="66"/>
      <c r="BP124" s="66"/>
      <c r="BQ124" s="84">
        <v>124</v>
      </c>
    </row>
    <row r="125" spans="2:69" ht="51" x14ac:dyDescent="0.25">
      <c r="B125" s="100">
        <v>41848</v>
      </c>
      <c r="C125" s="100">
        <v>41848</v>
      </c>
      <c r="D125" s="101" t="s">
        <v>804</v>
      </c>
      <c r="E125" s="101" t="str">
        <f>VLOOKUP(G125,[1]Hoja1!$G$1:$I$15872,2,FALSE)</f>
        <v>AUDITORIA INTERNA (ILOCALIZABLES LI</v>
      </c>
      <c r="F125" s="101"/>
      <c r="G125" s="102">
        <v>436223</v>
      </c>
      <c r="H125" s="101" t="str">
        <f>VLOOKUP(G125,[1]Hoja1!$G$1:$I$15872,3,FALSE)</f>
        <v xml:space="preserve">JOSE MANUEL ORTIZ CASTRO                                              </v>
      </c>
      <c r="I125" s="102" t="s">
        <v>713</v>
      </c>
      <c r="J125" s="102" t="s">
        <v>46</v>
      </c>
      <c r="K125" s="102"/>
      <c r="L125" s="102"/>
      <c r="M125" s="102"/>
      <c r="N125" s="103"/>
      <c r="O125" s="66" t="s">
        <v>792</v>
      </c>
      <c r="P125" s="102"/>
      <c r="Q125" s="66"/>
      <c r="R125" s="66" t="s">
        <v>806</v>
      </c>
      <c r="S125" s="104" t="s">
        <v>807</v>
      </c>
      <c r="T125" s="115"/>
      <c r="U125" s="106"/>
      <c r="V125" s="144">
        <v>100000</v>
      </c>
      <c r="W125" s="66"/>
      <c r="X125" s="66"/>
      <c r="Y125" s="66"/>
      <c r="Z125" s="102"/>
      <c r="AA125" s="66"/>
      <c r="AB125" s="102">
        <v>2</v>
      </c>
      <c r="AC125" s="107"/>
      <c r="AD125" s="108"/>
      <c r="AE125" s="107">
        <v>0.01</v>
      </c>
      <c r="AF125" s="107">
        <v>1.4999999999999999E-2</v>
      </c>
      <c r="AG125" s="111">
        <v>12.9445</v>
      </c>
      <c r="AH125" s="145">
        <v>13.0578</v>
      </c>
      <c r="AI125" s="111">
        <f>((AF125-AE125)*V125/360*AB125)*AG125</f>
        <v>35.956944444444446</v>
      </c>
      <c r="AJ125" s="66"/>
      <c r="AK125" s="66" t="s">
        <v>149</v>
      </c>
      <c r="AL125" s="102"/>
      <c r="AM125" s="102"/>
      <c r="AN125" s="66"/>
      <c r="AO125" s="66"/>
      <c r="AP125" s="102"/>
      <c r="AQ125" s="112"/>
      <c r="AR125" s="113"/>
      <c r="AS125" s="113"/>
      <c r="AT125" s="113" t="s">
        <v>808</v>
      </c>
      <c r="AU125" s="113"/>
      <c r="AV125" s="113" t="s">
        <v>809</v>
      </c>
      <c r="AW125" s="113"/>
      <c r="AX125" s="113"/>
      <c r="AY125" s="113"/>
      <c r="AZ125" s="113"/>
      <c r="BA125" s="113"/>
      <c r="BB125" s="113"/>
      <c r="BC125" s="113"/>
      <c r="BD125" s="112"/>
      <c r="BE125" s="113"/>
      <c r="BF125" s="112"/>
      <c r="BG125" s="112"/>
      <c r="BH125" s="112"/>
      <c r="BI125" s="112"/>
      <c r="BJ125" s="112"/>
      <c r="BK125" s="112"/>
      <c r="BL125" s="112"/>
      <c r="BM125" s="114" t="s">
        <v>291</v>
      </c>
      <c r="BN125" s="66"/>
      <c r="BO125" s="66"/>
      <c r="BP125" s="66"/>
      <c r="BQ125" s="65">
        <v>125</v>
      </c>
    </row>
    <row r="126" spans="2:69" ht="51" x14ac:dyDescent="0.25">
      <c r="B126" s="100">
        <v>41848</v>
      </c>
      <c r="C126" s="100">
        <v>41848</v>
      </c>
      <c r="D126" s="101" t="s">
        <v>810</v>
      </c>
      <c r="E126" s="101" t="str">
        <f>VLOOKUP(G126,[1]Hoja1!$G$1:$I$15872,2,FALSE)</f>
        <v>AUDITORIA INTERNA (ILOCALIZABLES LI</v>
      </c>
      <c r="F126" s="101"/>
      <c r="G126" s="102">
        <v>436223</v>
      </c>
      <c r="H126" s="101" t="str">
        <f>VLOOKUP(G126,[1]Hoja1!$G$1:$I$15872,3,FALSE)</f>
        <v xml:space="preserve">JOSE MANUEL ORTIZ CASTRO                                              </v>
      </c>
      <c r="I126" s="102" t="s">
        <v>713</v>
      </c>
      <c r="J126" s="102" t="s">
        <v>46</v>
      </c>
      <c r="K126" s="102"/>
      <c r="L126" s="102"/>
      <c r="M126" s="102"/>
      <c r="N126" s="103"/>
      <c r="O126" s="66" t="s">
        <v>792</v>
      </c>
      <c r="P126" s="102"/>
      <c r="Q126" s="66"/>
      <c r="R126" s="66"/>
      <c r="S126" s="104"/>
      <c r="T126" s="115"/>
      <c r="U126" s="106"/>
      <c r="V126" s="106"/>
      <c r="W126" s="66"/>
      <c r="X126" s="66"/>
      <c r="Y126" s="66"/>
      <c r="Z126" s="102"/>
      <c r="AA126" s="66"/>
      <c r="AB126" s="102">
        <v>2</v>
      </c>
      <c r="AC126" s="107"/>
      <c r="AD126" s="108"/>
      <c r="AE126" s="107"/>
      <c r="AF126" s="107"/>
      <c r="AG126" s="117"/>
      <c r="AH126" s="117"/>
      <c r="AI126" s="111"/>
      <c r="AJ126" s="66"/>
      <c r="AK126" s="66" t="s">
        <v>149</v>
      </c>
      <c r="AL126" s="102"/>
      <c r="AM126" s="102"/>
      <c r="AN126" s="66"/>
      <c r="AO126" s="66"/>
      <c r="AP126" s="102"/>
      <c r="AQ126" s="112"/>
      <c r="AR126" s="113"/>
      <c r="AS126" s="113"/>
      <c r="AT126" s="113"/>
      <c r="AU126" s="113"/>
      <c r="AV126" s="113"/>
      <c r="AW126" s="113"/>
      <c r="AX126" s="113"/>
      <c r="AY126" s="113"/>
      <c r="AZ126" s="113"/>
      <c r="BA126" s="113"/>
      <c r="BB126" s="113"/>
      <c r="BC126" s="113"/>
      <c r="BD126" s="112"/>
      <c r="BE126" s="113"/>
      <c r="BF126" s="112"/>
      <c r="BG126" s="112"/>
      <c r="BH126" s="112"/>
      <c r="BI126" s="112"/>
      <c r="BJ126" s="112"/>
      <c r="BK126" s="112"/>
      <c r="BL126" s="112"/>
      <c r="BM126" s="114" t="s">
        <v>291</v>
      </c>
      <c r="BN126" s="66"/>
      <c r="BO126" s="66"/>
      <c r="BP126" s="66"/>
      <c r="BQ126" s="84">
        <v>126</v>
      </c>
    </row>
    <row r="127" spans="2:69" ht="38.25" x14ac:dyDescent="0.25">
      <c r="B127" s="100">
        <v>41848</v>
      </c>
      <c r="C127" s="100">
        <v>41848</v>
      </c>
      <c r="D127" s="101" t="s">
        <v>811</v>
      </c>
      <c r="E127" s="101" t="str">
        <f>VLOOKUP(G127,[1]Hoja1!$G$1:$I$15872,2,FALSE)</f>
        <v xml:space="preserve">COLBERT SALINAS QUIROGA            </v>
      </c>
      <c r="F127" s="102" t="s">
        <v>891</v>
      </c>
      <c r="G127" s="102">
        <v>280818</v>
      </c>
      <c r="H127" s="101" t="str">
        <f>VLOOKUP(G127,[1]Hoja1!$G$1:$I$15872,3,FALSE)</f>
        <v xml:space="preserve">FABRICAS ORION S.A.                                                   </v>
      </c>
      <c r="I127" s="102" t="s">
        <v>713</v>
      </c>
      <c r="J127" s="102" t="s">
        <v>46</v>
      </c>
      <c r="K127" s="102"/>
      <c r="L127" s="102"/>
      <c r="M127" s="102"/>
      <c r="N127" s="146"/>
      <c r="O127" s="66" t="s">
        <v>36</v>
      </c>
      <c r="P127" s="102">
        <v>1</v>
      </c>
      <c r="Q127" s="66" t="s">
        <v>812</v>
      </c>
      <c r="R127" s="66" t="s">
        <v>813</v>
      </c>
      <c r="S127" s="104">
        <v>14431</v>
      </c>
      <c r="T127" s="115">
        <v>15125.883333333331</v>
      </c>
      <c r="U127" s="106">
        <v>9.9167762103149908</v>
      </c>
      <c r="V127" s="106">
        <v>150000</v>
      </c>
      <c r="W127" s="66"/>
      <c r="X127" s="66"/>
      <c r="Y127" s="66"/>
      <c r="Z127" s="102"/>
      <c r="AA127" s="66"/>
      <c r="AB127" s="102">
        <v>91</v>
      </c>
      <c r="AC127" s="107"/>
      <c r="AD127" s="108"/>
      <c r="AE127" s="107">
        <v>2.5000000000000001E-2</v>
      </c>
      <c r="AF127" s="107">
        <v>0.03</v>
      </c>
      <c r="AG127" s="117"/>
      <c r="AH127" s="117"/>
      <c r="AI127" s="111"/>
      <c r="AJ127" s="66"/>
      <c r="AK127" s="66" t="s">
        <v>149</v>
      </c>
      <c r="AL127" s="102"/>
      <c r="AM127" s="102"/>
      <c r="AN127" s="66"/>
      <c r="AO127" s="66"/>
      <c r="AP127" s="102"/>
      <c r="AQ127" s="112"/>
      <c r="AR127" s="113"/>
      <c r="AS127" s="113"/>
      <c r="AT127" s="113"/>
      <c r="AU127" s="113"/>
      <c r="AV127" s="113"/>
      <c r="AW127" s="113"/>
      <c r="AX127" s="113"/>
      <c r="AY127" s="113"/>
      <c r="AZ127" s="113"/>
      <c r="BA127" s="113"/>
      <c r="BB127" s="113"/>
      <c r="BC127" s="113"/>
      <c r="BD127" s="112"/>
      <c r="BE127" s="113"/>
      <c r="BF127" s="112"/>
      <c r="BG127" s="112"/>
      <c r="BH127" s="112"/>
      <c r="BI127" s="112"/>
      <c r="BJ127" s="112"/>
      <c r="BK127" s="112"/>
      <c r="BL127" s="112"/>
      <c r="BM127" s="114"/>
      <c r="BN127" s="66"/>
      <c r="BO127" s="66"/>
      <c r="BP127" s="66"/>
      <c r="BQ127" s="65">
        <v>127</v>
      </c>
    </row>
    <row r="128" spans="2:69" ht="38.25" x14ac:dyDescent="0.25">
      <c r="B128" s="100">
        <v>41848</v>
      </c>
      <c r="C128" s="100">
        <v>41848</v>
      </c>
      <c r="D128" s="101" t="s">
        <v>814</v>
      </c>
      <c r="E128" s="101" t="str">
        <f>VLOOKUP(G128,[1]Hoja1!$G$1:$I$15872,2,FALSE)</f>
        <v xml:space="preserve">EVELIA VENEGAS CASTILLO            </v>
      </c>
      <c r="F128" s="102" t="s">
        <v>761</v>
      </c>
      <c r="G128" s="102">
        <v>338251</v>
      </c>
      <c r="H128" s="101" t="str">
        <f>VLOOKUP(G128,[1]Hoja1!$G$1:$I$15872,3,FALSE)</f>
        <v xml:space="preserve">CONFORMATICA,S.A. DE C.V.                                             </v>
      </c>
      <c r="I128" s="102" t="s">
        <v>713</v>
      </c>
      <c r="J128" s="102" t="s">
        <v>46</v>
      </c>
      <c r="K128" s="102"/>
      <c r="L128" s="102"/>
      <c r="M128" s="102"/>
      <c r="N128" s="146">
        <v>13000000</v>
      </c>
      <c r="O128" s="66" t="s">
        <v>36</v>
      </c>
      <c r="P128" s="102">
        <v>1</v>
      </c>
      <c r="Q128" s="66" t="s">
        <v>815</v>
      </c>
      <c r="R128" s="66" t="s">
        <v>816</v>
      </c>
      <c r="S128" s="104">
        <v>10</v>
      </c>
      <c r="T128" s="115"/>
      <c r="U128" s="106"/>
      <c r="V128" s="106">
        <v>100000</v>
      </c>
      <c r="W128" s="66"/>
      <c r="X128" s="66"/>
      <c r="Y128" s="66"/>
      <c r="Z128" s="102"/>
      <c r="AA128" s="66"/>
      <c r="AB128" s="102"/>
      <c r="AC128" s="107">
        <v>-5.0000000000000001E-4</v>
      </c>
      <c r="AD128" s="108">
        <v>3.2910000000000002E-2</v>
      </c>
      <c r="AE128" s="107">
        <f>AC128+AD128</f>
        <v>3.2410000000000001E-2</v>
      </c>
      <c r="AF128" s="107">
        <v>5.0000000000000001E-4</v>
      </c>
      <c r="AG128" s="117"/>
      <c r="AH128" s="117"/>
      <c r="AI128" s="111"/>
      <c r="AJ128" s="66"/>
      <c r="AK128" s="66" t="s">
        <v>149</v>
      </c>
      <c r="AL128" s="102"/>
      <c r="AM128" s="102"/>
      <c r="AN128" s="66"/>
      <c r="AO128" s="66"/>
      <c r="AP128" s="102"/>
      <c r="AQ128" s="112"/>
      <c r="AR128" s="113"/>
      <c r="AS128" s="113"/>
      <c r="AT128" s="113"/>
      <c r="AU128" s="113"/>
      <c r="AV128" s="113"/>
      <c r="AW128" s="113"/>
      <c r="AX128" s="113"/>
      <c r="AY128" s="113"/>
      <c r="AZ128" s="113"/>
      <c r="BA128" s="113"/>
      <c r="BB128" s="113"/>
      <c r="BC128" s="113"/>
      <c r="BD128" s="112"/>
      <c r="BE128" s="113"/>
      <c r="BF128" s="112"/>
      <c r="BG128" s="112"/>
      <c r="BH128" s="112"/>
      <c r="BI128" s="112"/>
      <c r="BJ128" s="112"/>
      <c r="BK128" s="112"/>
      <c r="BL128" s="112"/>
      <c r="BM128" s="114"/>
      <c r="BN128" s="66"/>
      <c r="BO128" s="66"/>
      <c r="BP128" s="66"/>
      <c r="BQ128" s="84">
        <v>128</v>
      </c>
    </row>
    <row r="129" spans="2:69" ht="51" x14ac:dyDescent="0.25">
      <c r="B129" s="100">
        <v>41848</v>
      </c>
      <c r="C129" s="100">
        <v>41848</v>
      </c>
      <c r="D129" s="101" t="s">
        <v>817</v>
      </c>
      <c r="E129" s="101" t="str">
        <f>VLOOKUP(G129,[1]Hoja1!$G$1:$I$15872,2,FALSE)</f>
        <v xml:space="preserve">EVELIA VENEGAS CASTILLO            </v>
      </c>
      <c r="F129" s="102" t="s">
        <v>761</v>
      </c>
      <c r="G129" s="102">
        <v>338251</v>
      </c>
      <c r="H129" s="101" t="str">
        <f>VLOOKUP(G129,[1]Hoja1!$G$1:$I$15872,3,FALSE)</f>
        <v xml:space="preserve">CONFORMATICA,S.A. DE C.V.                                             </v>
      </c>
      <c r="I129" s="102" t="s">
        <v>713</v>
      </c>
      <c r="J129" s="102" t="s">
        <v>46</v>
      </c>
      <c r="K129" s="102"/>
      <c r="L129" s="102"/>
      <c r="M129" s="102"/>
      <c r="N129" s="146"/>
      <c r="O129" s="66" t="s">
        <v>36</v>
      </c>
      <c r="P129" s="102">
        <v>1</v>
      </c>
      <c r="Q129" s="66" t="s">
        <v>815</v>
      </c>
      <c r="R129" s="66" t="s">
        <v>818</v>
      </c>
      <c r="S129" s="104">
        <v>10</v>
      </c>
      <c r="T129" s="115"/>
      <c r="U129" s="106"/>
      <c r="V129" s="106">
        <v>125000</v>
      </c>
      <c r="W129" s="66"/>
      <c r="X129" s="66"/>
      <c r="Y129" s="66"/>
      <c r="Z129" s="102"/>
      <c r="AA129" s="66"/>
      <c r="AB129" s="102"/>
      <c r="AC129" s="107">
        <v>5.0000000000000001E-4</v>
      </c>
      <c r="AD129" s="108">
        <v>3.2910000000000002E-2</v>
      </c>
      <c r="AE129" s="107">
        <f>AC129+AD129</f>
        <v>3.3410000000000002E-2</v>
      </c>
      <c r="AF129" s="107">
        <v>1.5E-3</v>
      </c>
      <c r="AG129" s="117"/>
      <c r="AH129" s="117"/>
      <c r="AI129" s="111"/>
      <c r="AJ129" s="66"/>
      <c r="AK129" s="66" t="s">
        <v>149</v>
      </c>
      <c r="AL129" s="102"/>
      <c r="AM129" s="102"/>
      <c r="AN129" s="66"/>
      <c r="AO129" s="66"/>
      <c r="AP129" s="102"/>
      <c r="AQ129" s="112"/>
      <c r="AR129" s="113"/>
      <c r="AS129" s="113"/>
      <c r="AT129" s="113"/>
      <c r="AU129" s="113"/>
      <c r="AV129" s="113"/>
      <c r="AW129" s="113"/>
      <c r="AX129" s="113"/>
      <c r="AY129" s="113"/>
      <c r="AZ129" s="113"/>
      <c r="BA129" s="113"/>
      <c r="BB129" s="113"/>
      <c r="BC129" s="113"/>
      <c r="BD129" s="112"/>
      <c r="BE129" s="113"/>
      <c r="BF129" s="112"/>
      <c r="BG129" s="112"/>
      <c r="BH129" s="112"/>
      <c r="BI129" s="112"/>
      <c r="BJ129" s="112"/>
      <c r="BK129" s="112"/>
      <c r="BL129" s="112"/>
      <c r="BM129" s="114"/>
      <c r="BN129" s="66"/>
      <c r="BO129" s="66"/>
      <c r="BP129" s="66"/>
      <c r="BQ129" s="65">
        <v>129</v>
      </c>
    </row>
    <row r="130" spans="2:69" ht="38.25" x14ac:dyDescent="0.25">
      <c r="B130" s="100">
        <v>41848</v>
      </c>
      <c r="C130" s="100">
        <v>41848</v>
      </c>
      <c r="D130" s="101" t="s">
        <v>819</v>
      </c>
      <c r="E130" s="101" t="str">
        <f>VLOOKUP(G130,[1]Hoja1!$G$1:$I$15872,2,FALSE)</f>
        <v xml:space="preserve">EVELIA VENEGAS CASTILLO            </v>
      </c>
      <c r="F130" s="102" t="s">
        <v>761</v>
      </c>
      <c r="G130" s="102">
        <v>338251</v>
      </c>
      <c r="H130" s="101" t="str">
        <f>VLOOKUP(G130,[1]Hoja1!$G$1:$I$15872,3,FALSE)</f>
        <v xml:space="preserve">CONFORMATICA,S.A. DE C.V.                                             </v>
      </c>
      <c r="I130" s="102" t="s">
        <v>713</v>
      </c>
      <c r="J130" s="102" t="s">
        <v>46</v>
      </c>
      <c r="K130" s="102"/>
      <c r="L130" s="102"/>
      <c r="M130" s="102"/>
      <c r="N130" s="146"/>
      <c r="O130" s="66" t="s">
        <v>36</v>
      </c>
      <c r="P130" s="102">
        <v>3</v>
      </c>
      <c r="Q130" s="66" t="s">
        <v>821</v>
      </c>
      <c r="R130" s="66" t="s">
        <v>816</v>
      </c>
      <c r="S130" s="104">
        <v>13</v>
      </c>
      <c r="T130" s="115"/>
      <c r="U130" s="106"/>
      <c r="V130" s="106">
        <v>1800000</v>
      </c>
      <c r="W130" s="66"/>
      <c r="X130" s="66"/>
      <c r="Y130" s="66"/>
      <c r="Z130" s="102"/>
      <c r="AA130" s="66"/>
      <c r="AB130" s="102"/>
      <c r="AC130" s="107"/>
      <c r="AD130" s="108"/>
      <c r="AE130" s="107">
        <v>0.05</v>
      </c>
      <c r="AF130" s="107">
        <v>5.5E-2</v>
      </c>
      <c r="AG130" s="117"/>
      <c r="AH130" s="117"/>
      <c r="AI130" s="111"/>
      <c r="AJ130" s="66"/>
      <c r="AK130" s="66" t="s">
        <v>149</v>
      </c>
      <c r="AL130" s="102"/>
      <c r="AM130" s="102"/>
      <c r="AN130" s="66"/>
      <c r="AO130" s="66"/>
      <c r="AP130" s="102"/>
      <c r="AQ130" s="112"/>
      <c r="AR130" s="113"/>
      <c r="AS130" s="113"/>
      <c r="AT130" s="113"/>
      <c r="AU130" s="113"/>
      <c r="AV130" s="113"/>
      <c r="AW130" s="113"/>
      <c r="AX130" s="113"/>
      <c r="AY130" s="113"/>
      <c r="AZ130" s="113"/>
      <c r="BA130" s="113"/>
      <c r="BB130" s="113"/>
      <c r="BC130" s="113"/>
      <c r="BD130" s="112"/>
      <c r="BE130" s="113"/>
      <c r="BF130" s="112"/>
      <c r="BG130" s="112"/>
      <c r="BH130" s="112"/>
      <c r="BI130" s="112"/>
      <c r="BJ130" s="112"/>
      <c r="BK130" s="112"/>
      <c r="BL130" s="112"/>
      <c r="BM130" s="114"/>
      <c r="BN130" s="66"/>
      <c r="BO130" s="66"/>
      <c r="BP130" s="66"/>
      <c r="BQ130" s="84">
        <v>130</v>
      </c>
    </row>
    <row r="131" spans="2:69" ht="51" x14ac:dyDescent="0.25">
      <c r="B131" s="100">
        <v>41848</v>
      </c>
      <c r="C131" s="100">
        <v>41851</v>
      </c>
      <c r="D131" s="101" t="s">
        <v>822</v>
      </c>
      <c r="E131" s="101" t="str">
        <f>VLOOKUP(G131,[1]Hoja1!$G$1:$I$15872,2,FALSE)</f>
        <v xml:space="preserve">EVELIA VENEGAS CASTILLO            </v>
      </c>
      <c r="F131" s="102" t="s">
        <v>761</v>
      </c>
      <c r="G131" s="102">
        <v>338251</v>
      </c>
      <c r="H131" s="101" t="str">
        <f>VLOOKUP(G131,[1]Hoja1!$G$1:$I$15872,3,FALSE)</f>
        <v xml:space="preserve">CONFORMATICA,S.A. DE C.V.                                             </v>
      </c>
      <c r="I131" s="102" t="s">
        <v>713</v>
      </c>
      <c r="J131" s="102" t="s">
        <v>46</v>
      </c>
      <c r="K131" s="102"/>
      <c r="L131" s="102"/>
      <c r="M131" s="102"/>
      <c r="N131" s="146"/>
      <c r="O131" s="66" t="s">
        <v>36</v>
      </c>
      <c r="P131" s="102">
        <v>1</v>
      </c>
      <c r="Q131" s="66" t="s">
        <v>823</v>
      </c>
      <c r="R131" s="66" t="s">
        <v>824</v>
      </c>
      <c r="S131" s="104">
        <v>10</v>
      </c>
      <c r="T131" s="115"/>
      <c r="U131" s="106"/>
      <c r="V131" s="106">
        <v>1000000</v>
      </c>
      <c r="W131" s="66"/>
      <c r="X131" s="66"/>
      <c r="Y131" s="66"/>
      <c r="Z131" s="102"/>
      <c r="AA131" s="66"/>
      <c r="AB131" s="102"/>
      <c r="AC131" s="107">
        <v>-5.0000000000000001E-4</v>
      </c>
      <c r="AD131" s="108">
        <v>3.2910000000000002E-2</v>
      </c>
      <c r="AE131" s="107">
        <f>AC131+AD131</f>
        <v>3.2410000000000001E-2</v>
      </c>
      <c r="AF131" s="107">
        <v>5.0000000000000001E-4</v>
      </c>
      <c r="AG131" s="117"/>
      <c r="AH131" s="117"/>
      <c r="AI131" s="111"/>
      <c r="AJ131" s="66"/>
      <c r="AK131" s="66" t="s">
        <v>149</v>
      </c>
      <c r="AL131" s="102"/>
      <c r="AM131" s="102"/>
      <c r="AN131" s="66"/>
      <c r="AO131" s="66"/>
      <c r="AP131" s="102"/>
      <c r="AQ131" s="112"/>
      <c r="AR131" s="113"/>
      <c r="AS131" s="113"/>
      <c r="AT131" s="113"/>
      <c r="AU131" s="113"/>
      <c r="AV131" s="113"/>
      <c r="AW131" s="113"/>
      <c r="AX131" s="113"/>
      <c r="AY131" s="113"/>
      <c r="AZ131" s="113"/>
      <c r="BA131" s="113"/>
      <c r="BB131" s="113"/>
      <c r="BC131" s="113"/>
      <c r="BD131" s="112"/>
      <c r="BE131" s="113"/>
      <c r="BF131" s="112"/>
      <c r="BG131" s="112"/>
      <c r="BH131" s="112"/>
      <c r="BI131" s="112"/>
      <c r="BJ131" s="112"/>
      <c r="BK131" s="112"/>
      <c r="BL131" s="112"/>
      <c r="BM131" s="114"/>
      <c r="BN131" s="66"/>
      <c r="BO131" s="66"/>
      <c r="BP131" s="66"/>
      <c r="BQ131" s="65">
        <v>131</v>
      </c>
    </row>
    <row r="132" spans="2:69" ht="51" x14ac:dyDescent="0.25">
      <c r="B132" s="100">
        <v>41848</v>
      </c>
      <c r="C132" s="100">
        <v>41848</v>
      </c>
      <c r="D132" s="101" t="s">
        <v>825</v>
      </c>
      <c r="E132" s="101" t="str">
        <f>VLOOKUP(G132,[1]Hoja1!$G$1:$I$15872,2,FALSE)</f>
        <v xml:space="preserve">EVELIA VENEGAS CASTILLO            </v>
      </c>
      <c r="F132" s="102" t="s">
        <v>761</v>
      </c>
      <c r="G132" s="102">
        <v>338251</v>
      </c>
      <c r="H132" s="101" t="str">
        <f>VLOOKUP(G132,[1]Hoja1!$G$1:$I$15872,3,FALSE)</f>
        <v xml:space="preserve">CONFORMATICA,S.A. DE C.V.                                             </v>
      </c>
      <c r="I132" s="102" t="s">
        <v>713</v>
      </c>
      <c r="J132" s="102" t="s">
        <v>46</v>
      </c>
      <c r="K132" s="102"/>
      <c r="L132" s="102"/>
      <c r="M132" s="102"/>
      <c r="N132" s="146"/>
      <c r="O132" s="66" t="s">
        <v>36</v>
      </c>
      <c r="P132" s="102">
        <v>3</v>
      </c>
      <c r="Q132" s="66" t="s">
        <v>826</v>
      </c>
      <c r="R132" s="66" t="s">
        <v>827</v>
      </c>
      <c r="S132" s="104">
        <v>10</v>
      </c>
      <c r="T132" s="115"/>
      <c r="U132" s="106"/>
      <c r="V132" s="106">
        <v>1500000</v>
      </c>
      <c r="W132" s="66"/>
      <c r="X132" s="66"/>
      <c r="Y132" s="66"/>
      <c r="Z132" s="102"/>
      <c r="AA132" s="66"/>
      <c r="AB132" s="102"/>
      <c r="AC132" s="107"/>
      <c r="AD132" s="108"/>
      <c r="AE132" s="107">
        <v>4.2500000000000003E-2</v>
      </c>
      <c r="AF132" s="107">
        <v>4.4999999999999998E-2</v>
      </c>
      <c r="AG132" s="117"/>
      <c r="AH132" s="117"/>
      <c r="AI132" s="111"/>
      <c r="AJ132" s="66"/>
      <c r="AK132" s="66" t="s">
        <v>149</v>
      </c>
      <c r="AL132" s="102"/>
      <c r="AM132" s="102"/>
      <c r="AN132" s="66"/>
      <c r="AO132" s="66"/>
      <c r="AP132" s="102"/>
      <c r="AQ132" s="112"/>
      <c r="AR132" s="113"/>
      <c r="AS132" s="113"/>
      <c r="AT132" s="113"/>
      <c r="AU132" s="113"/>
      <c r="AV132" s="113"/>
      <c r="AW132" s="113"/>
      <c r="AX132" s="113"/>
      <c r="AY132" s="113"/>
      <c r="AZ132" s="113"/>
      <c r="BA132" s="113"/>
      <c r="BB132" s="113"/>
      <c r="BC132" s="113"/>
      <c r="BD132" s="112"/>
      <c r="BE132" s="113"/>
      <c r="BF132" s="112"/>
      <c r="BG132" s="112"/>
      <c r="BH132" s="112"/>
      <c r="BI132" s="112"/>
      <c r="BJ132" s="112"/>
      <c r="BK132" s="112"/>
      <c r="BL132" s="112"/>
      <c r="BM132" s="114"/>
      <c r="BN132" s="66"/>
      <c r="BO132" s="66"/>
      <c r="BP132" s="66"/>
      <c r="BQ132" s="84">
        <v>132</v>
      </c>
    </row>
    <row r="133" spans="2:69" ht="51" x14ac:dyDescent="0.25">
      <c r="B133" s="100">
        <v>41848</v>
      </c>
      <c r="C133" s="100">
        <v>41850</v>
      </c>
      <c r="D133" s="101" t="s">
        <v>828</v>
      </c>
      <c r="E133" s="101" t="str">
        <f>VLOOKUP(G133,[1]Hoja1!$G$1:$I$15872,2,FALSE)</f>
        <v xml:space="preserve">EVELIA VENEGAS CASTILLO            </v>
      </c>
      <c r="F133" s="102" t="s">
        <v>761</v>
      </c>
      <c r="G133" s="102">
        <v>338251</v>
      </c>
      <c r="H133" s="101" t="str">
        <f>VLOOKUP(G133,[1]Hoja1!$G$1:$I$15872,3,FALSE)</f>
        <v xml:space="preserve">CONFORMATICA,S.A. DE C.V.                                             </v>
      </c>
      <c r="I133" s="102" t="s">
        <v>713</v>
      </c>
      <c r="J133" s="102" t="s">
        <v>46</v>
      </c>
      <c r="K133" s="102"/>
      <c r="L133" s="102"/>
      <c r="M133" s="102"/>
      <c r="N133" s="146"/>
      <c r="O133" s="66" t="s">
        <v>36</v>
      </c>
      <c r="P133" s="102">
        <v>3</v>
      </c>
      <c r="Q133" s="66" t="s">
        <v>829</v>
      </c>
      <c r="R133" s="66" t="s">
        <v>830</v>
      </c>
      <c r="S133" s="104" t="s">
        <v>831</v>
      </c>
      <c r="T133" s="115"/>
      <c r="U133" s="106"/>
      <c r="V133" s="106">
        <v>2500000</v>
      </c>
      <c r="W133" s="66"/>
      <c r="X133" s="66"/>
      <c r="Y133" s="66"/>
      <c r="Z133" s="102"/>
      <c r="AA133" s="66"/>
      <c r="AB133" s="102"/>
      <c r="AC133" s="107"/>
      <c r="AD133" s="108"/>
      <c r="AE133" s="107">
        <v>0.02</v>
      </c>
      <c r="AF133" s="107">
        <v>2.8000000000000001E-2</v>
      </c>
      <c r="AG133" s="117"/>
      <c r="AH133" s="117"/>
      <c r="AI133" s="111"/>
      <c r="AJ133" s="66"/>
      <c r="AK133" s="66" t="s">
        <v>149</v>
      </c>
      <c r="AL133" s="102"/>
      <c r="AM133" s="102"/>
      <c r="AN133" s="66"/>
      <c r="AO133" s="66"/>
      <c r="AP133" s="102"/>
      <c r="AQ133" s="112"/>
      <c r="AR133" s="113"/>
      <c r="AS133" s="113"/>
      <c r="AT133" s="113"/>
      <c r="AU133" s="113"/>
      <c r="AV133" s="113"/>
      <c r="AW133" s="113"/>
      <c r="AX133" s="113"/>
      <c r="AY133" s="113"/>
      <c r="AZ133" s="113"/>
      <c r="BA133" s="113"/>
      <c r="BB133" s="113"/>
      <c r="BC133" s="113"/>
      <c r="BD133" s="112"/>
      <c r="BE133" s="113"/>
      <c r="BF133" s="112"/>
      <c r="BG133" s="112"/>
      <c r="BH133" s="112"/>
      <c r="BI133" s="112"/>
      <c r="BJ133" s="112"/>
      <c r="BK133" s="112"/>
      <c r="BL133" s="112"/>
      <c r="BM133" s="114"/>
      <c r="BN133" s="66"/>
      <c r="BO133" s="66"/>
      <c r="BP133" s="66"/>
      <c r="BQ133" s="65">
        <v>133</v>
      </c>
    </row>
    <row r="134" spans="2:69" ht="51" x14ac:dyDescent="0.25">
      <c r="B134" s="100">
        <v>41848</v>
      </c>
      <c r="C134" s="100">
        <v>41849</v>
      </c>
      <c r="D134" s="101" t="s">
        <v>43</v>
      </c>
      <c r="E134" s="101" t="str">
        <f>VLOOKUP(G134,[1]Hoja1!$G$1:$I$15872,2,FALSE)</f>
        <v xml:space="preserve">EVELIA VENEGAS CASTILLO            </v>
      </c>
      <c r="F134" s="102" t="s">
        <v>761</v>
      </c>
      <c r="G134" s="102">
        <v>338251</v>
      </c>
      <c r="H134" s="101" t="str">
        <f>VLOOKUP(G134,[1]Hoja1!$G$1:$I$15872,3,FALSE)</f>
        <v xml:space="preserve">CONFORMATICA,S.A. DE C.V.                                             </v>
      </c>
      <c r="I134" s="102" t="s">
        <v>713</v>
      </c>
      <c r="J134" s="102" t="s">
        <v>46</v>
      </c>
      <c r="K134" s="102"/>
      <c r="L134" s="102"/>
      <c r="M134" s="102"/>
      <c r="N134" s="146"/>
      <c r="O134" s="66" t="s">
        <v>36</v>
      </c>
      <c r="P134" s="102">
        <v>1</v>
      </c>
      <c r="Q134" s="66" t="s">
        <v>44</v>
      </c>
      <c r="R134" s="66" t="s">
        <v>45</v>
      </c>
      <c r="S134" s="104">
        <v>11</v>
      </c>
      <c r="T134" s="115"/>
      <c r="U134" s="106"/>
      <c r="V134" s="106">
        <v>1500000</v>
      </c>
      <c r="W134" s="66"/>
      <c r="X134" s="66"/>
      <c r="Y134" s="66"/>
      <c r="Z134" s="102"/>
      <c r="AA134" s="66"/>
      <c r="AB134" s="102"/>
      <c r="AC134" s="107">
        <v>1.7500000000000002E-2</v>
      </c>
      <c r="AD134" s="108">
        <v>3.2910000000000002E-2</v>
      </c>
      <c r="AE134" s="107">
        <f>AC134+AD134</f>
        <v>5.0410000000000003E-2</v>
      </c>
      <c r="AF134" s="107">
        <v>0.01</v>
      </c>
      <c r="AG134" s="117"/>
      <c r="AH134" s="117"/>
      <c r="AI134" s="111"/>
      <c r="AJ134" s="66"/>
      <c r="AK134" s="66" t="s">
        <v>149</v>
      </c>
      <c r="AL134" s="102"/>
      <c r="AM134" s="102"/>
      <c r="AN134" s="66"/>
      <c r="AO134" s="66"/>
      <c r="AP134" s="102"/>
      <c r="AQ134" s="112"/>
      <c r="AR134" s="113"/>
      <c r="AS134" s="113"/>
      <c r="AT134" s="113"/>
      <c r="AU134" s="113"/>
      <c r="AV134" s="113"/>
      <c r="AW134" s="113"/>
      <c r="AX134" s="113"/>
      <c r="AY134" s="113"/>
      <c r="AZ134" s="113"/>
      <c r="BA134" s="113"/>
      <c r="BB134" s="113"/>
      <c r="BC134" s="113"/>
      <c r="BD134" s="112"/>
      <c r="BE134" s="113"/>
      <c r="BF134" s="112"/>
      <c r="BG134" s="112"/>
      <c r="BH134" s="112"/>
      <c r="BI134" s="112"/>
      <c r="BJ134" s="112"/>
      <c r="BK134" s="112"/>
      <c r="BL134" s="112"/>
      <c r="BM134" s="114" t="s">
        <v>291</v>
      </c>
      <c r="BN134" s="66"/>
      <c r="BO134" s="66"/>
      <c r="BP134" s="66"/>
      <c r="BQ134" s="84">
        <v>134</v>
      </c>
    </row>
    <row r="135" spans="2:69" ht="63.75" x14ac:dyDescent="0.25">
      <c r="B135" s="100">
        <v>41848</v>
      </c>
      <c r="C135" s="100">
        <v>41848</v>
      </c>
      <c r="D135" s="101" t="s">
        <v>833</v>
      </c>
      <c r="E135" s="101" t="str">
        <f>VLOOKUP(G135,[1]Hoja1!$G$1:$I$15872,2,FALSE)</f>
        <v xml:space="preserve">EVELIA VENEGAS CASTILLO            </v>
      </c>
      <c r="F135" s="102" t="s">
        <v>761</v>
      </c>
      <c r="G135" s="102">
        <v>338251</v>
      </c>
      <c r="H135" s="101" t="str">
        <f>VLOOKUP(G135,[1]Hoja1!$G$1:$I$15872,3,FALSE)</f>
        <v xml:space="preserve">CONFORMATICA,S.A. DE C.V.                                             </v>
      </c>
      <c r="I135" s="102" t="s">
        <v>713</v>
      </c>
      <c r="J135" s="102" t="s">
        <v>46</v>
      </c>
      <c r="K135" s="102"/>
      <c r="L135" s="102"/>
      <c r="M135" s="102"/>
      <c r="N135" s="146"/>
      <c r="O135" s="66" t="s">
        <v>36</v>
      </c>
      <c r="P135" s="102">
        <v>2</v>
      </c>
      <c r="Q135" s="66" t="s">
        <v>823</v>
      </c>
      <c r="R135" s="66" t="s">
        <v>834</v>
      </c>
      <c r="S135" s="104">
        <v>14</v>
      </c>
      <c r="T135" s="115"/>
      <c r="U135" s="106"/>
      <c r="V135" s="106">
        <v>1250000</v>
      </c>
      <c r="W135" s="66"/>
      <c r="X135" s="66"/>
      <c r="Y135" s="66"/>
      <c r="Z135" s="102"/>
      <c r="AA135" s="66"/>
      <c r="AB135" s="102"/>
      <c r="AC135" s="107">
        <v>2.5000000000000001E-3</v>
      </c>
      <c r="AD135" s="108">
        <v>3.2910000000000002E-2</v>
      </c>
      <c r="AE135" s="107">
        <f>+AC135+AD135</f>
        <v>3.5410000000000004E-2</v>
      </c>
      <c r="AF135" s="107">
        <v>5.0000000000000001E-3</v>
      </c>
      <c r="AG135" s="117"/>
      <c r="AH135" s="117"/>
      <c r="AI135" s="111"/>
      <c r="AJ135" s="66"/>
      <c r="AK135" s="66" t="s">
        <v>149</v>
      </c>
      <c r="AL135" s="102"/>
      <c r="AM135" s="102"/>
      <c r="AN135" s="66"/>
      <c r="AO135" s="66"/>
      <c r="AP135" s="102"/>
      <c r="AQ135" s="112"/>
      <c r="AR135" s="113"/>
      <c r="AS135" s="113"/>
      <c r="AT135" s="113"/>
      <c r="AU135" s="113"/>
      <c r="AV135" s="113"/>
      <c r="AW135" s="113"/>
      <c r="AX135" s="113"/>
      <c r="AY135" s="113"/>
      <c r="AZ135" s="113"/>
      <c r="BA135" s="113"/>
      <c r="BB135" s="113"/>
      <c r="BC135" s="113"/>
      <c r="BD135" s="112"/>
      <c r="BE135" s="113"/>
      <c r="BF135" s="112"/>
      <c r="BG135" s="112"/>
      <c r="BH135" s="112"/>
      <c r="BI135" s="112"/>
      <c r="BJ135" s="112"/>
      <c r="BK135" s="112"/>
      <c r="BL135" s="112"/>
      <c r="BM135" s="114"/>
      <c r="BN135" s="66"/>
      <c r="BO135" s="66"/>
      <c r="BP135" s="66"/>
      <c r="BQ135" s="65">
        <v>135</v>
      </c>
    </row>
    <row r="136" spans="2:69" ht="51" x14ac:dyDescent="0.25">
      <c r="B136" s="100">
        <v>41848</v>
      </c>
      <c r="C136" s="100">
        <v>41850</v>
      </c>
      <c r="D136" s="101" t="s">
        <v>835</v>
      </c>
      <c r="E136" s="101" t="str">
        <f>VLOOKUP(G136,[1]Hoja1!$G$1:$I$15872,2,FALSE)</f>
        <v xml:space="preserve">EVELIA VENEGAS CASTILLO            </v>
      </c>
      <c r="F136" s="102" t="s">
        <v>761</v>
      </c>
      <c r="G136" s="102">
        <v>338251</v>
      </c>
      <c r="H136" s="101" t="str">
        <f>VLOOKUP(G136,[1]Hoja1!$G$1:$I$15872,3,FALSE)</f>
        <v xml:space="preserve">CONFORMATICA,S.A. DE C.V.                                             </v>
      </c>
      <c r="I136" s="102" t="s">
        <v>713</v>
      </c>
      <c r="J136" s="102" t="s">
        <v>46</v>
      </c>
      <c r="K136" s="102"/>
      <c r="L136" s="102"/>
      <c r="M136" s="102"/>
      <c r="N136" s="146"/>
      <c r="O136" s="66" t="s">
        <v>36</v>
      </c>
      <c r="P136" s="102">
        <v>3</v>
      </c>
      <c r="Q136" s="66" t="s">
        <v>836</v>
      </c>
      <c r="R136" s="66" t="s">
        <v>837</v>
      </c>
      <c r="S136" s="104">
        <v>41705</v>
      </c>
      <c r="T136" s="115"/>
      <c r="U136" s="106"/>
      <c r="V136" s="106">
        <v>2750000</v>
      </c>
      <c r="W136" s="66"/>
      <c r="X136" s="66"/>
      <c r="Y136" s="66"/>
      <c r="Z136" s="102"/>
      <c r="AA136" s="66"/>
      <c r="AB136" s="102"/>
      <c r="AC136" s="107"/>
      <c r="AD136" s="108"/>
      <c r="AE136" s="107">
        <v>0.06</v>
      </c>
      <c r="AF136" s="107">
        <v>6.25E-2</v>
      </c>
      <c r="AG136" s="117"/>
      <c r="AH136" s="117"/>
      <c r="AI136" s="111"/>
      <c r="AJ136" s="66"/>
      <c r="AK136" s="66" t="s">
        <v>149</v>
      </c>
      <c r="AL136" s="102"/>
      <c r="AM136" s="102"/>
      <c r="AN136" s="66"/>
      <c r="AO136" s="66"/>
      <c r="AP136" s="102"/>
      <c r="AQ136" s="112"/>
      <c r="AR136" s="113"/>
      <c r="AS136" s="113"/>
      <c r="AT136" s="113"/>
      <c r="AU136" s="113"/>
      <c r="AV136" s="113"/>
      <c r="AW136" s="113"/>
      <c r="AX136" s="113"/>
      <c r="AY136" s="113"/>
      <c r="AZ136" s="113"/>
      <c r="BA136" s="113"/>
      <c r="BB136" s="113"/>
      <c r="BC136" s="113"/>
      <c r="BD136" s="112"/>
      <c r="BE136" s="113"/>
      <c r="BF136" s="112"/>
      <c r="BG136" s="112"/>
      <c r="BH136" s="112"/>
      <c r="BI136" s="112"/>
      <c r="BJ136" s="112"/>
      <c r="BK136" s="112"/>
      <c r="BL136" s="112"/>
      <c r="BM136" s="114" t="s">
        <v>291</v>
      </c>
      <c r="BN136" s="66"/>
      <c r="BO136" s="66"/>
      <c r="BP136" s="66"/>
      <c r="BQ136" s="84">
        <v>136</v>
      </c>
    </row>
    <row r="137" spans="2:69" ht="38.25" x14ac:dyDescent="0.25">
      <c r="B137" s="100">
        <v>41848</v>
      </c>
      <c r="C137" s="100">
        <f>+B137</f>
        <v>41848</v>
      </c>
      <c r="D137" s="101" t="s">
        <v>838</v>
      </c>
      <c r="E137" s="101" t="str">
        <f>VLOOKUP(G137,[1]Hoja1!$G$1:$I$15872,2,FALSE)</f>
        <v xml:space="preserve">EVELIA VENEGAS CASTILLO            </v>
      </c>
      <c r="F137" s="102" t="s">
        <v>761</v>
      </c>
      <c r="G137" s="102">
        <v>338251</v>
      </c>
      <c r="H137" s="101" t="str">
        <f>VLOOKUP(G137,[1]Hoja1!$G$1:$I$15872,3,FALSE)</f>
        <v xml:space="preserve">CONFORMATICA,S.A. DE C.V.                                             </v>
      </c>
      <c r="I137" s="102" t="s">
        <v>713</v>
      </c>
      <c r="J137" s="102" t="s">
        <v>46</v>
      </c>
      <c r="K137" s="102"/>
      <c r="L137" s="102"/>
      <c r="M137" s="102"/>
      <c r="N137" s="146"/>
      <c r="O137" s="66" t="s">
        <v>36</v>
      </c>
      <c r="P137" s="102">
        <v>4</v>
      </c>
      <c r="Q137" s="66" t="s">
        <v>839</v>
      </c>
      <c r="R137" s="66" t="s">
        <v>840</v>
      </c>
      <c r="S137" s="104" t="s">
        <v>841</v>
      </c>
      <c r="T137" s="115">
        <v>3000</v>
      </c>
      <c r="U137" s="106">
        <v>100</v>
      </c>
      <c r="V137" s="106">
        <v>300000</v>
      </c>
      <c r="W137" s="66"/>
      <c r="X137" s="66"/>
      <c r="Y137" s="66"/>
      <c r="Z137" s="102"/>
      <c r="AA137" s="66"/>
      <c r="AB137" s="102">
        <v>28</v>
      </c>
      <c r="AC137" s="107"/>
      <c r="AD137" s="108"/>
      <c r="AE137" s="107">
        <v>4.7500000000000001E-2</v>
      </c>
      <c r="AF137" s="107">
        <v>4.7500000000000001E-2</v>
      </c>
      <c r="AG137" s="117"/>
      <c r="AH137" s="117"/>
      <c r="AI137" s="111"/>
      <c r="AJ137" s="66"/>
      <c r="AK137" s="66" t="s">
        <v>149</v>
      </c>
      <c r="AL137" s="102"/>
      <c r="AM137" s="102"/>
      <c r="AN137" s="66"/>
      <c r="AO137" s="66"/>
      <c r="AP137" s="102"/>
      <c r="AQ137" s="112"/>
      <c r="AR137" s="113"/>
      <c r="AS137" s="113"/>
      <c r="AT137" s="113"/>
      <c r="AU137" s="113"/>
      <c r="AV137" s="113"/>
      <c r="AW137" s="113"/>
      <c r="AX137" s="113"/>
      <c r="AY137" s="113"/>
      <c r="AZ137" s="113"/>
      <c r="BA137" s="113"/>
      <c r="BB137" s="113"/>
      <c r="BC137" s="113"/>
      <c r="BD137" s="112"/>
      <c r="BE137" s="113"/>
      <c r="BF137" s="112"/>
      <c r="BG137" s="112"/>
      <c r="BH137" s="112"/>
      <c r="BI137" s="112"/>
      <c r="BJ137" s="112"/>
      <c r="BK137" s="112"/>
      <c r="BL137" s="112"/>
      <c r="BM137" s="114" t="s">
        <v>291</v>
      </c>
      <c r="BN137" s="66"/>
      <c r="BO137" s="66"/>
      <c r="BP137" s="66"/>
      <c r="BQ137" s="65">
        <v>137</v>
      </c>
    </row>
    <row r="138" spans="2:69" ht="178.5" x14ac:dyDescent="0.25">
      <c r="B138" s="100">
        <v>41848</v>
      </c>
      <c r="C138" s="100"/>
      <c r="D138" s="155" t="s">
        <v>911</v>
      </c>
      <c r="E138" s="101" t="str">
        <f>VLOOKUP(G138,[1]Hoja1!$G$1:$I$15872,2,FALSE)</f>
        <v xml:space="preserve">HUGO LIRA ROSALINO                 </v>
      </c>
      <c r="F138" s="102" t="s">
        <v>800</v>
      </c>
      <c r="G138" s="102">
        <v>487501</v>
      </c>
      <c r="H138" s="101" t="str">
        <f>VLOOKUP(G138,[1]Hoja1!$G$1:$I$15872,3,FALSE)</f>
        <v xml:space="preserve">MARTHA CASTRO RAMIREZ                                                 </v>
      </c>
      <c r="I138" s="102" t="s">
        <v>713</v>
      </c>
      <c r="J138" s="102"/>
      <c r="K138" s="102"/>
      <c r="L138" s="102"/>
      <c r="M138" s="102"/>
      <c r="N138" s="146"/>
      <c r="O138" s="66"/>
      <c r="P138" s="102"/>
      <c r="Q138" s="66"/>
      <c r="R138" s="66" t="s">
        <v>868</v>
      </c>
      <c r="S138" s="104" t="s">
        <v>749</v>
      </c>
      <c r="T138" s="115">
        <v>500</v>
      </c>
      <c r="U138" s="106">
        <v>35</v>
      </c>
      <c r="V138" s="106">
        <f>+T138*U138</f>
        <v>17500</v>
      </c>
      <c r="W138" s="66"/>
      <c r="X138" s="66"/>
      <c r="Y138" s="66"/>
      <c r="Z138" s="102"/>
      <c r="AA138" s="66"/>
      <c r="AB138" s="102"/>
      <c r="AC138" s="107"/>
      <c r="AD138" s="108"/>
      <c r="AE138" s="107"/>
      <c r="AF138" s="107"/>
      <c r="AG138" s="117"/>
      <c r="AH138" s="117"/>
      <c r="AI138" s="111"/>
      <c r="AJ138" s="66"/>
      <c r="AK138" s="66" t="s">
        <v>912</v>
      </c>
      <c r="AL138" s="102"/>
      <c r="AM138" s="102"/>
      <c r="AN138" s="66"/>
      <c r="AO138" s="66"/>
      <c r="AP138" s="102"/>
      <c r="AQ138" s="112"/>
      <c r="AR138" s="113" t="s">
        <v>913</v>
      </c>
      <c r="AS138" s="113"/>
      <c r="AT138" s="113"/>
      <c r="AU138" s="113"/>
      <c r="AV138" s="113"/>
      <c r="AW138" s="113"/>
      <c r="AX138" s="113"/>
      <c r="AY138" s="113"/>
      <c r="AZ138" s="113"/>
      <c r="BA138" s="113"/>
      <c r="BB138" s="113"/>
      <c r="BC138" s="113"/>
      <c r="BD138" s="112"/>
      <c r="BE138" s="113"/>
      <c r="BF138" s="112"/>
      <c r="BG138" s="112"/>
      <c r="BH138" s="112"/>
      <c r="BI138" s="112"/>
      <c r="BJ138" s="112"/>
      <c r="BK138" s="112"/>
      <c r="BL138" s="112"/>
      <c r="BM138" s="114"/>
      <c r="BN138" s="66"/>
      <c r="BO138" s="66"/>
      <c r="BP138" s="66"/>
      <c r="BQ138" s="84">
        <v>138</v>
      </c>
    </row>
    <row r="139" spans="2:69" ht="178.5" x14ac:dyDescent="0.25">
      <c r="B139" s="100">
        <v>41848</v>
      </c>
      <c r="C139" s="100"/>
      <c r="D139" s="155" t="s">
        <v>914</v>
      </c>
      <c r="E139" s="101" t="str">
        <f>VLOOKUP(G139,[1]Hoja1!$G$1:$I$15872,2,FALSE)</f>
        <v xml:space="preserve">HUGO LIRA ROSALINO                 </v>
      </c>
      <c r="F139" s="102" t="s">
        <v>800</v>
      </c>
      <c r="G139" s="102">
        <v>487501</v>
      </c>
      <c r="H139" s="101" t="str">
        <f>VLOOKUP(G139,[1]Hoja1!$G$1:$I$15872,3,FALSE)</f>
        <v xml:space="preserve">MARTHA CASTRO RAMIREZ                                                 </v>
      </c>
      <c r="I139" s="102" t="s">
        <v>713</v>
      </c>
      <c r="J139" s="102"/>
      <c r="K139" s="102"/>
      <c r="L139" s="102"/>
      <c r="M139" s="102"/>
      <c r="N139" s="146"/>
      <c r="O139" s="66"/>
      <c r="P139" s="102">
        <v>3</v>
      </c>
      <c r="Q139" s="66" t="s">
        <v>826</v>
      </c>
      <c r="R139" s="66" t="s">
        <v>824</v>
      </c>
      <c r="S139" s="104" t="s">
        <v>915</v>
      </c>
      <c r="T139" s="115"/>
      <c r="U139" s="106"/>
      <c r="V139" s="106"/>
      <c r="W139" s="66"/>
      <c r="X139" s="66"/>
      <c r="Y139" s="66"/>
      <c r="Z139" s="102"/>
      <c r="AA139" s="66"/>
      <c r="AB139" s="102"/>
      <c r="AC139" s="107"/>
      <c r="AD139" s="108"/>
      <c r="AE139" s="107"/>
      <c r="AF139" s="107"/>
      <c r="AG139" s="117"/>
      <c r="AH139" s="117"/>
      <c r="AI139" s="111"/>
      <c r="AJ139" s="66"/>
      <c r="AK139" s="66" t="s">
        <v>912</v>
      </c>
      <c r="AL139" s="102"/>
      <c r="AM139" s="102"/>
      <c r="AN139" s="66"/>
      <c r="AO139" s="66"/>
      <c r="AP139" s="102"/>
      <c r="AQ139" s="112"/>
      <c r="AR139" s="113" t="s">
        <v>913</v>
      </c>
      <c r="AS139" s="113"/>
      <c r="AT139" s="113"/>
      <c r="AU139" s="113"/>
      <c r="AV139" s="113"/>
      <c r="AW139" s="113"/>
      <c r="AX139" s="113"/>
      <c r="AY139" s="113"/>
      <c r="AZ139" s="113"/>
      <c r="BA139" s="113"/>
      <c r="BB139" s="113"/>
      <c r="BC139" s="113"/>
      <c r="BD139" s="112"/>
      <c r="BE139" s="113"/>
      <c r="BF139" s="112"/>
      <c r="BG139" s="112"/>
      <c r="BH139" s="112"/>
      <c r="BI139" s="112"/>
      <c r="BJ139" s="112"/>
      <c r="BK139" s="112"/>
      <c r="BL139" s="112"/>
      <c r="BM139" s="114"/>
      <c r="BN139" s="66"/>
      <c r="BO139" s="66"/>
      <c r="BP139" s="66"/>
      <c r="BQ139" s="65">
        <v>139</v>
      </c>
    </row>
    <row r="140" spans="2:69" ht="63.75" x14ac:dyDescent="0.25">
      <c r="B140" s="100">
        <v>41849</v>
      </c>
      <c r="C140" s="100"/>
      <c r="D140" s="155" t="s">
        <v>916</v>
      </c>
      <c r="E140" s="101" t="str">
        <f>VLOOKUP(G140,[1]Hoja1!$G$1:$I$15872,2,FALSE)</f>
        <v xml:space="preserve">HUGO LIRA ROSALINO                 </v>
      </c>
      <c r="F140" s="102" t="s">
        <v>800</v>
      </c>
      <c r="G140" s="102">
        <v>487501</v>
      </c>
      <c r="H140" s="101" t="str">
        <f>VLOOKUP(G140,[1]Hoja1!$G$1:$I$15872,3,FALSE)</f>
        <v xml:space="preserve">MARTHA CASTRO RAMIREZ                                                 </v>
      </c>
      <c r="I140" s="102" t="s">
        <v>713</v>
      </c>
      <c r="J140" s="102"/>
      <c r="K140" s="102"/>
      <c r="L140" s="102"/>
      <c r="M140" s="102"/>
      <c r="N140" s="146"/>
      <c r="O140" s="66"/>
      <c r="P140" s="102">
        <v>3</v>
      </c>
      <c r="Q140" s="66" t="s">
        <v>826</v>
      </c>
      <c r="R140" s="66" t="s">
        <v>824</v>
      </c>
      <c r="S140" s="104" t="s">
        <v>915</v>
      </c>
      <c r="T140" s="115"/>
      <c r="U140" s="106"/>
      <c r="V140" s="106"/>
      <c r="W140" s="66"/>
      <c r="X140" s="66"/>
      <c r="Y140" s="66"/>
      <c r="Z140" s="102"/>
      <c r="AA140" s="66"/>
      <c r="AB140" s="102"/>
      <c r="AC140" s="107"/>
      <c r="AD140" s="108"/>
      <c r="AE140" s="107"/>
      <c r="AF140" s="107"/>
      <c r="AG140" s="117"/>
      <c r="AH140" s="117"/>
      <c r="AI140" s="111"/>
      <c r="AJ140" s="66" t="s">
        <v>917</v>
      </c>
      <c r="AK140" s="66" t="s">
        <v>918</v>
      </c>
      <c r="AL140" s="102"/>
      <c r="AM140" s="102"/>
      <c r="AN140" s="66"/>
      <c r="AO140" s="66"/>
      <c r="AP140" s="102"/>
      <c r="AQ140" s="112"/>
      <c r="AR140" s="113"/>
      <c r="AS140" s="113"/>
      <c r="AT140" s="113"/>
      <c r="AU140" s="113"/>
      <c r="AV140" s="113"/>
      <c r="AW140" s="113"/>
      <c r="AX140" s="113"/>
      <c r="AY140" s="113"/>
      <c r="AZ140" s="113"/>
      <c r="BA140" s="113"/>
      <c r="BB140" s="113"/>
      <c r="BC140" s="113"/>
      <c r="BD140" s="112"/>
      <c r="BE140" s="113"/>
      <c r="BF140" s="112"/>
      <c r="BG140" s="112"/>
      <c r="BH140" s="112"/>
      <c r="BI140" s="112"/>
      <c r="BJ140" s="112"/>
      <c r="BK140" s="112"/>
      <c r="BL140" s="112"/>
      <c r="BM140" s="114"/>
      <c r="BN140" s="66"/>
      <c r="BO140" s="66"/>
      <c r="BP140" s="66"/>
      <c r="BQ140" s="84">
        <v>140</v>
      </c>
    </row>
    <row r="141" spans="2:69" ht="114.75" x14ac:dyDescent="0.25">
      <c r="B141" s="100">
        <v>41848</v>
      </c>
      <c r="C141" s="100"/>
      <c r="D141" s="155" t="s">
        <v>919</v>
      </c>
      <c r="E141" s="101" t="str">
        <f>VLOOKUP(G141,[1]Hoja1!$G$1:$I$15872,2,FALSE)</f>
        <v xml:space="preserve">MARIO ALBERTO SANCHEZ BRAVO        </v>
      </c>
      <c r="F141" s="102" t="s">
        <v>40</v>
      </c>
      <c r="G141" s="102">
        <v>530694</v>
      </c>
      <c r="H141" s="101" t="str">
        <f>VLOOKUP(G141,[1]Hoja1!$G$1:$I$15872,3,FALSE)</f>
        <v xml:space="preserve">MARIANO HERNANDEZ SALAZAR                                             </v>
      </c>
      <c r="I141" s="102" t="s">
        <v>713</v>
      </c>
      <c r="J141" s="102"/>
      <c r="K141" s="102"/>
      <c r="L141" s="102"/>
      <c r="M141" s="102"/>
      <c r="N141" s="146"/>
      <c r="O141" s="66"/>
      <c r="P141" s="102"/>
      <c r="Q141" s="66" t="s">
        <v>714</v>
      </c>
      <c r="R141" s="66" t="s">
        <v>714</v>
      </c>
      <c r="S141" s="104" t="s">
        <v>715</v>
      </c>
      <c r="T141" s="115"/>
      <c r="U141" s="106"/>
      <c r="V141" s="106"/>
      <c r="W141" s="66"/>
      <c r="X141" s="66"/>
      <c r="Y141" s="66"/>
      <c r="Z141" s="102"/>
      <c r="AA141" s="66"/>
      <c r="AB141" s="102"/>
      <c r="AC141" s="107"/>
      <c r="AD141" s="108"/>
      <c r="AE141" s="107"/>
      <c r="AF141" s="107"/>
      <c r="AG141" s="117"/>
      <c r="AH141" s="117"/>
      <c r="AI141" s="111"/>
      <c r="AJ141" s="66"/>
      <c r="AK141" s="66" t="s">
        <v>920</v>
      </c>
      <c r="AL141" s="102"/>
      <c r="AM141" s="102"/>
      <c r="AN141" s="66"/>
      <c r="AO141" s="66"/>
      <c r="AP141" s="102"/>
      <c r="AQ141" s="112"/>
      <c r="AR141" s="113"/>
      <c r="AS141" s="113"/>
      <c r="AT141" s="113"/>
      <c r="AU141" s="113"/>
      <c r="AV141" s="113"/>
      <c r="AW141" s="113"/>
      <c r="AX141" s="113"/>
      <c r="AY141" s="113"/>
      <c r="AZ141" s="113"/>
      <c r="BA141" s="113"/>
      <c r="BB141" s="113"/>
      <c r="BC141" s="113"/>
      <c r="BD141" s="112"/>
      <c r="BE141" s="113"/>
      <c r="BF141" s="112"/>
      <c r="BG141" s="112"/>
      <c r="BH141" s="112"/>
      <c r="BI141" s="112"/>
      <c r="BJ141" s="112"/>
      <c r="BK141" s="112"/>
      <c r="BL141" s="112"/>
      <c r="BM141" s="114"/>
      <c r="BN141" s="66"/>
      <c r="BO141" s="66"/>
      <c r="BP141" s="66"/>
      <c r="BQ141" s="65">
        <v>141</v>
      </c>
    </row>
    <row r="142" spans="2:69" x14ac:dyDescent="0.25">
      <c r="B142" s="67" t="s">
        <v>921</v>
      </c>
      <c r="C142" s="68"/>
      <c r="D142" s="69"/>
      <c r="E142" s="70"/>
      <c r="F142" s="70"/>
      <c r="G142" s="71"/>
      <c r="H142" s="70"/>
      <c r="I142" s="71"/>
      <c r="J142" s="71"/>
      <c r="K142" s="71"/>
      <c r="L142" s="71"/>
      <c r="M142" s="71"/>
      <c r="N142" s="72"/>
      <c r="O142" s="73"/>
      <c r="P142" s="74"/>
      <c r="Q142" s="73"/>
      <c r="R142" s="73"/>
      <c r="S142" s="75"/>
      <c r="T142" s="76"/>
      <c r="U142" s="77"/>
      <c r="V142" s="77"/>
      <c r="W142" s="73"/>
      <c r="X142" s="73"/>
      <c r="Y142" s="73"/>
      <c r="Z142" s="71"/>
      <c r="AA142" s="73"/>
      <c r="AB142" s="71"/>
      <c r="AC142" s="78"/>
      <c r="AD142" s="79"/>
      <c r="AE142" s="78"/>
      <c r="AF142" s="78"/>
      <c r="AG142" s="80"/>
      <c r="AH142" s="80"/>
      <c r="AI142" s="81"/>
      <c r="AJ142" s="69"/>
      <c r="AK142" s="69"/>
      <c r="AL142" s="74"/>
      <c r="AM142" s="74"/>
      <c r="AN142" s="69"/>
      <c r="AO142" s="69"/>
      <c r="AP142" s="74"/>
      <c r="AQ142" s="82"/>
      <c r="AR142" s="73"/>
      <c r="AS142" s="73"/>
      <c r="AT142" s="73"/>
      <c r="AU142" s="73"/>
      <c r="AV142" s="73"/>
      <c r="AW142" s="73"/>
      <c r="AX142" s="73"/>
      <c r="AY142" s="73"/>
      <c r="AZ142" s="73"/>
      <c r="BA142" s="73"/>
      <c r="BB142" s="73"/>
      <c r="BC142" s="73"/>
      <c r="BD142" s="82"/>
      <c r="BE142" s="73"/>
      <c r="BF142" s="82"/>
      <c r="BG142" s="82"/>
      <c r="BH142" s="82"/>
      <c r="BI142" s="82"/>
      <c r="BJ142" s="82"/>
      <c r="BK142" s="82"/>
      <c r="BL142" s="82"/>
      <c r="BM142" s="83"/>
      <c r="BN142" s="69"/>
      <c r="BO142" s="69"/>
      <c r="BP142" s="69"/>
      <c r="BQ142" s="84">
        <v>142</v>
      </c>
    </row>
    <row r="143" spans="2:69" ht="140.25" x14ac:dyDescent="0.25">
      <c r="B143" s="100">
        <v>41848</v>
      </c>
      <c r="C143" s="100">
        <v>41849</v>
      </c>
      <c r="D143" s="101" t="s">
        <v>712</v>
      </c>
      <c r="E143" s="101" t="str">
        <f>VLOOKUP(G143,[1]Hoja1!$G$1:$I$15872,2,FALSE)</f>
        <v xml:space="preserve">AZUCENA GUDIﾑO                     </v>
      </c>
      <c r="F143" s="102" t="s">
        <v>732</v>
      </c>
      <c r="G143" s="102">
        <v>388664</v>
      </c>
      <c r="H143" s="101" t="str">
        <f>VLOOKUP(G143,[1]Hoja1!$G$1:$I$15872,3,FALSE)</f>
        <v xml:space="preserve">FONDO DE CAPITAL ARKA,S.A. DE C.V.                                    </v>
      </c>
      <c r="I143" s="102" t="s">
        <v>922</v>
      </c>
      <c r="J143" s="102" t="s">
        <v>711</v>
      </c>
      <c r="K143" s="102"/>
      <c r="L143" s="102"/>
      <c r="M143" s="102"/>
      <c r="N143" s="103">
        <v>6100000</v>
      </c>
      <c r="O143" s="66" t="s">
        <v>36</v>
      </c>
      <c r="P143" s="102">
        <v>1</v>
      </c>
      <c r="Q143" s="66" t="s">
        <v>714</v>
      </c>
      <c r="R143" s="66" t="s">
        <v>714</v>
      </c>
      <c r="S143" s="104" t="s">
        <v>715</v>
      </c>
      <c r="T143" s="105">
        <f>V143/100</f>
        <v>5700</v>
      </c>
      <c r="U143" s="106"/>
      <c r="V143" s="106">
        <v>570000</v>
      </c>
      <c r="W143" s="66"/>
      <c r="X143" s="66"/>
      <c r="Y143" s="66"/>
      <c r="Z143" s="102"/>
      <c r="AA143" s="66"/>
      <c r="AB143" s="102"/>
      <c r="AC143" s="107">
        <v>5.0000000000000001E-4</v>
      </c>
      <c r="AD143" s="108">
        <v>3.0200000000000001E-2</v>
      </c>
      <c r="AE143" s="107">
        <f>AC143+AD143</f>
        <v>3.0700000000000002E-2</v>
      </c>
      <c r="AF143" s="107">
        <v>1E-3</v>
      </c>
      <c r="AG143" s="117"/>
      <c r="AH143" s="117"/>
      <c r="AI143" s="111"/>
      <c r="AJ143" s="118" t="s">
        <v>923</v>
      </c>
      <c r="AK143" s="66" t="s">
        <v>149</v>
      </c>
      <c r="AL143" s="102"/>
      <c r="AM143" s="102"/>
      <c r="AN143" s="66"/>
      <c r="AO143" s="66"/>
      <c r="AP143" s="102"/>
      <c r="AQ143" s="112"/>
      <c r="AR143" s="113"/>
      <c r="AS143" s="113"/>
      <c r="AT143" s="113"/>
      <c r="AU143" s="113"/>
      <c r="AV143" s="113"/>
      <c r="AW143" s="113"/>
      <c r="AX143" s="113"/>
      <c r="AY143" s="113"/>
      <c r="AZ143" s="113"/>
      <c r="BA143" s="113"/>
      <c r="BB143" s="113"/>
      <c r="BC143" s="113"/>
      <c r="BD143" s="112"/>
      <c r="BE143" s="113"/>
      <c r="BF143" s="112"/>
      <c r="BG143" s="112"/>
      <c r="BH143" s="112"/>
      <c r="BI143" s="112"/>
      <c r="BJ143" s="112"/>
      <c r="BK143" s="112"/>
      <c r="BL143" s="112"/>
      <c r="BM143" s="114"/>
      <c r="BN143" s="66"/>
      <c r="BO143" s="66"/>
      <c r="BP143" s="66"/>
      <c r="BQ143" s="65">
        <v>143</v>
      </c>
    </row>
    <row r="144" spans="2:69" ht="51" x14ac:dyDescent="0.25">
      <c r="B144" s="100">
        <v>41848</v>
      </c>
      <c r="C144" s="100">
        <f>B144+3</f>
        <v>41851</v>
      </c>
      <c r="D144" s="101" t="s">
        <v>725</v>
      </c>
      <c r="E144" s="101" t="str">
        <f>VLOOKUP(G144,[1]Hoja1!$G$1:$I$15872,2,FALSE)</f>
        <v xml:space="preserve">AZUCENA GUDIﾑO                     </v>
      </c>
      <c r="F144" s="102" t="s">
        <v>732</v>
      </c>
      <c r="G144" s="102">
        <v>388664</v>
      </c>
      <c r="H144" s="101" t="str">
        <f>VLOOKUP(G144,[1]Hoja1!$G$1:$I$15872,3,FALSE)</f>
        <v xml:space="preserve">FONDO DE CAPITAL ARKA,S.A. DE C.V.                                    </v>
      </c>
      <c r="I144" s="102" t="s">
        <v>922</v>
      </c>
      <c r="J144" s="102" t="s">
        <v>711</v>
      </c>
      <c r="K144" s="102"/>
      <c r="L144" s="102"/>
      <c r="M144" s="102"/>
      <c r="N144" s="103"/>
      <c r="O144" s="66" t="s">
        <v>36</v>
      </c>
      <c r="P144" s="102">
        <v>4</v>
      </c>
      <c r="Q144" s="66" t="s">
        <v>726</v>
      </c>
      <c r="R144" s="66" t="s">
        <v>727</v>
      </c>
      <c r="S144" s="104" t="s">
        <v>728</v>
      </c>
      <c r="T144" s="105"/>
      <c r="U144" s="106"/>
      <c r="V144" s="106"/>
      <c r="W144" s="66"/>
      <c r="X144" s="66"/>
      <c r="Y144" s="66"/>
      <c r="Z144" s="102"/>
      <c r="AA144" s="66"/>
      <c r="AB144" s="102"/>
      <c r="AC144" s="107"/>
      <c r="AD144" s="108"/>
      <c r="AE144" s="107">
        <v>4.3499999999999997E-2</v>
      </c>
      <c r="AF144" s="107">
        <v>4.3749999999999997E-2</v>
      </c>
      <c r="AG144" s="109">
        <v>13.43</v>
      </c>
      <c r="AH144" s="110"/>
      <c r="AI144" s="111"/>
      <c r="AJ144" s="66"/>
      <c r="AK144" s="66" t="s">
        <v>719</v>
      </c>
      <c r="AL144" s="102"/>
      <c r="AM144" s="102"/>
      <c r="AN144" s="66"/>
      <c r="AO144" s="66"/>
      <c r="AP144" s="102"/>
      <c r="AQ144" s="112"/>
      <c r="AR144" s="113"/>
      <c r="AS144" s="113"/>
      <c r="AT144" s="113"/>
      <c r="AU144" s="113"/>
      <c r="AV144" s="113" t="s">
        <v>729</v>
      </c>
      <c r="AW144" s="113"/>
      <c r="AX144" s="113"/>
      <c r="AY144" s="113"/>
      <c r="AZ144" s="113"/>
      <c r="BA144" s="113"/>
      <c r="BB144" s="113"/>
      <c r="BC144" s="113"/>
      <c r="BD144" s="112"/>
      <c r="BE144" s="113"/>
      <c r="BF144" s="112"/>
      <c r="BG144" s="112"/>
      <c r="BH144" s="112"/>
      <c r="BI144" s="112"/>
      <c r="BJ144" s="112"/>
      <c r="BK144" s="112"/>
      <c r="BL144" s="112"/>
      <c r="BM144" s="114"/>
      <c r="BN144" s="66"/>
      <c r="BO144" s="66"/>
      <c r="BP144" s="66"/>
      <c r="BQ144" s="84">
        <v>144</v>
      </c>
    </row>
    <row r="145" spans="2:69" ht="51" x14ac:dyDescent="0.25">
      <c r="B145" s="100">
        <v>41849</v>
      </c>
      <c r="C145" s="100">
        <v>41849</v>
      </c>
      <c r="D145" s="101" t="s">
        <v>717</v>
      </c>
      <c r="E145" s="101" t="str">
        <f>VLOOKUP(G145,[1]Hoja1!$G$1:$I$15872,2,FALSE)</f>
        <v xml:space="preserve">AZUCENA GUDIﾑO                     </v>
      </c>
      <c r="F145" s="102" t="s">
        <v>732</v>
      </c>
      <c r="G145" s="102">
        <v>388664</v>
      </c>
      <c r="H145" s="101" t="str">
        <f>VLOOKUP(G145,[1]Hoja1!$G$1:$I$15872,3,FALSE)</f>
        <v xml:space="preserve">FONDO DE CAPITAL ARKA,S.A. DE C.V.                                    </v>
      </c>
      <c r="I145" s="102" t="s">
        <v>922</v>
      </c>
      <c r="J145" s="102" t="s">
        <v>711</v>
      </c>
      <c r="K145" s="102"/>
      <c r="L145" s="102"/>
      <c r="M145" s="102"/>
      <c r="N145" s="146"/>
      <c r="O145" s="66" t="s">
        <v>36</v>
      </c>
      <c r="P145" s="102">
        <v>1</v>
      </c>
      <c r="Q145" s="66" t="s">
        <v>714</v>
      </c>
      <c r="R145" s="66" t="s">
        <v>714</v>
      </c>
      <c r="S145" s="104" t="s">
        <v>718</v>
      </c>
      <c r="T145" s="105">
        <f>V145/100</f>
        <v>19000</v>
      </c>
      <c r="U145" s="106"/>
      <c r="V145" s="106">
        <v>1900000</v>
      </c>
      <c r="W145" s="66"/>
      <c r="X145" s="66"/>
      <c r="Y145" s="66"/>
      <c r="Z145" s="102"/>
      <c r="AA145" s="66"/>
      <c r="AB145" s="102"/>
      <c r="AC145" s="107">
        <v>1E-3</v>
      </c>
      <c r="AD145" s="108">
        <v>3.0200000000000001E-2</v>
      </c>
      <c r="AE145" s="107">
        <f>AC145+AD145</f>
        <v>3.1200000000000002E-2</v>
      </c>
      <c r="AF145" s="107">
        <v>1.5E-3</v>
      </c>
      <c r="AG145" s="117"/>
      <c r="AH145" s="117"/>
      <c r="AI145" s="111"/>
      <c r="AJ145" s="66"/>
      <c r="AK145" s="66" t="s">
        <v>149</v>
      </c>
      <c r="AL145" s="102"/>
      <c r="AM145" s="102"/>
      <c r="AN145" s="66"/>
      <c r="AO145" s="66"/>
      <c r="AP145" s="102"/>
      <c r="AQ145" s="112"/>
      <c r="AR145" s="113"/>
      <c r="AS145" s="113"/>
      <c r="AT145" s="113"/>
      <c r="AU145" s="113"/>
      <c r="AV145" s="113"/>
      <c r="AW145" s="113"/>
      <c r="AX145" s="113"/>
      <c r="AY145" s="113"/>
      <c r="AZ145" s="113"/>
      <c r="BA145" s="113"/>
      <c r="BB145" s="113"/>
      <c r="BC145" s="113"/>
      <c r="BD145" s="112"/>
      <c r="BE145" s="113"/>
      <c r="BF145" s="112"/>
      <c r="BG145" s="112"/>
      <c r="BH145" s="112"/>
      <c r="BI145" s="112"/>
      <c r="BJ145" s="112"/>
      <c r="BK145" s="112"/>
      <c r="BL145" s="112"/>
      <c r="BM145" s="114"/>
      <c r="BN145" s="66"/>
      <c r="BO145" s="66"/>
      <c r="BP145" s="66"/>
      <c r="BQ145" s="65">
        <v>145</v>
      </c>
    </row>
    <row r="146" spans="2:69" ht="51" x14ac:dyDescent="0.25">
      <c r="B146" s="100">
        <v>41849</v>
      </c>
      <c r="C146" s="100">
        <v>41849</v>
      </c>
      <c r="D146" s="101" t="s">
        <v>721</v>
      </c>
      <c r="E146" s="101" t="str">
        <f>VLOOKUP(G146,[1]Hoja1!$G$1:$I$15872,2,FALSE)</f>
        <v xml:space="preserve">AZUCENA GUDIﾑO                     </v>
      </c>
      <c r="F146" s="102" t="s">
        <v>732</v>
      </c>
      <c r="G146" s="102">
        <v>388664</v>
      </c>
      <c r="H146" s="101" t="str">
        <f>VLOOKUP(G146,[1]Hoja1!$G$1:$I$15872,3,FALSE)</f>
        <v xml:space="preserve">FONDO DE CAPITAL ARKA,S.A. DE C.V.                                    </v>
      </c>
      <c r="I146" s="102" t="s">
        <v>922</v>
      </c>
      <c r="J146" s="102" t="s">
        <v>711</v>
      </c>
      <c r="K146" s="102"/>
      <c r="L146" s="102"/>
      <c r="M146" s="102"/>
      <c r="N146" s="146"/>
      <c r="O146" s="66" t="s">
        <v>36</v>
      </c>
      <c r="P146" s="102">
        <v>2</v>
      </c>
      <c r="Q146" s="66" t="s">
        <v>722</v>
      </c>
      <c r="R146" s="66" t="s">
        <v>722</v>
      </c>
      <c r="S146" s="104" t="s">
        <v>723</v>
      </c>
      <c r="T146" s="105">
        <f>V146/100</f>
        <v>21400</v>
      </c>
      <c r="U146" s="106"/>
      <c r="V146" s="106">
        <v>2140000</v>
      </c>
      <c r="W146" s="66"/>
      <c r="X146" s="66"/>
      <c r="Y146" s="66"/>
      <c r="Z146" s="102"/>
      <c r="AA146" s="66"/>
      <c r="AB146" s="102"/>
      <c r="AC146" s="107">
        <v>1.5E-3</v>
      </c>
      <c r="AD146" s="108">
        <v>3.0200000000000001E-2</v>
      </c>
      <c r="AE146" s="107">
        <f>AC146+AD146</f>
        <v>3.1699999999999999E-2</v>
      </c>
      <c r="AF146" s="107">
        <v>2E-3</v>
      </c>
      <c r="AG146" s="117"/>
      <c r="AH146" s="117"/>
      <c r="AI146" s="111"/>
      <c r="AJ146" s="149"/>
      <c r="AK146" s="66" t="s">
        <v>149</v>
      </c>
      <c r="AL146" s="102"/>
      <c r="AM146" s="102"/>
      <c r="AN146" s="66"/>
      <c r="AO146" s="66"/>
      <c r="AP146" s="102"/>
      <c r="AQ146" s="112"/>
      <c r="AR146" s="113"/>
      <c r="AS146" s="113"/>
      <c r="AT146" s="113"/>
      <c r="AU146" s="113"/>
      <c r="AV146" s="113"/>
      <c r="AW146" s="113"/>
      <c r="AX146" s="113"/>
      <c r="AY146" s="113"/>
      <c r="AZ146" s="113"/>
      <c r="BA146" s="113"/>
      <c r="BB146" s="113"/>
      <c r="BC146" s="113"/>
      <c r="BD146" s="112"/>
      <c r="BE146" s="113"/>
      <c r="BF146" s="112"/>
      <c r="BG146" s="112"/>
      <c r="BH146" s="112"/>
      <c r="BI146" s="112"/>
      <c r="BJ146" s="112"/>
      <c r="BK146" s="112"/>
      <c r="BL146" s="112"/>
      <c r="BM146" s="114" t="s">
        <v>291</v>
      </c>
      <c r="BN146" s="66"/>
      <c r="BO146" s="66"/>
      <c r="BP146" s="66"/>
      <c r="BQ146" s="84">
        <v>146</v>
      </c>
    </row>
    <row r="147" spans="2:69" ht="51" x14ac:dyDescent="0.25">
      <c r="B147" s="100">
        <v>41848</v>
      </c>
      <c r="C147" s="100">
        <f>+B147+3</f>
        <v>41851</v>
      </c>
      <c r="D147" s="101" t="s">
        <v>731</v>
      </c>
      <c r="E147" s="101" t="str">
        <f>VLOOKUP(G147,[1]Hoja1!$G$1:$I$15872,2,FALSE)</f>
        <v xml:space="preserve">AZUCENA GUDIﾑO                     </v>
      </c>
      <c r="F147" s="102" t="s">
        <v>732</v>
      </c>
      <c r="G147" s="102">
        <v>388664</v>
      </c>
      <c r="H147" s="101" t="str">
        <f>VLOOKUP(G147,[1]Hoja1!$G$1:$I$15872,3,FALSE)</f>
        <v xml:space="preserve">FONDO DE CAPITAL ARKA,S.A. DE C.V.                                    </v>
      </c>
      <c r="I147" s="102" t="s">
        <v>922</v>
      </c>
      <c r="J147" s="102" t="s">
        <v>711</v>
      </c>
      <c r="K147" s="102"/>
      <c r="L147" s="102"/>
      <c r="M147" s="102"/>
      <c r="N147" s="146"/>
      <c r="O147" s="66" t="s">
        <v>769</v>
      </c>
      <c r="P147" s="139">
        <v>3</v>
      </c>
      <c r="Q147" s="66"/>
      <c r="R147" s="66" t="s">
        <v>924</v>
      </c>
      <c r="S147" s="104" t="s">
        <v>755</v>
      </c>
      <c r="T147" s="115">
        <v>12000</v>
      </c>
      <c r="U147" s="106">
        <v>120.7</v>
      </c>
      <c r="V147" s="106">
        <f>+U147*T147</f>
        <v>1448400</v>
      </c>
      <c r="W147" s="66"/>
      <c r="X147" s="66"/>
      <c r="Y147" s="66"/>
      <c r="Z147" s="102"/>
      <c r="AA147" s="66"/>
      <c r="AB147" s="102"/>
      <c r="AC147" s="107"/>
      <c r="AD147" s="108"/>
      <c r="AE147" s="107"/>
      <c r="AF147" s="107"/>
      <c r="AG147" s="117"/>
      <c r="AH147" s="117"/>
      <c r="AI147" s="111"/>
      <c r="AJ147" s="149"/>
      <c r="AK147" s="66" t="s">
        <v>719</v>
      </c>
      <c r="AL147" s="102"/>
      <c r="AM147" s="102"/>
      <c r="AN147" s="66"/>
      <c r="AO147" s="66"/>
      <c r="AP147" s="102"/>
      <c r="AQ147" s="112"/>
      <c r="AR147" s="113"/>
      <c r="AS147" s="113"/>
      <c r="AT147" s="113"/>
      <c r="AU147" s="113"/>
      <c r="AV147" s="113"/>
      <c r="AW147" s="113"/>
      <c r="AX147" s="113"/>
      <c r="AY147" s="113"/>
      <c r="AZ147" s="113"/>
      <c r="BA147" s="113"/>
      <c r="BB147" s="113"/>
      <c r="BC147" s="113"/>
      <c r="BD147" s="112"/>
      <c r="BE147" s="113"/>
      <c r="BF147" s="112"/>
      <c r="BG147" s="112"/>
      <c r="BH147" s="112"/>
      <c r="BI147" s="112"/>
      <c r="BJ147" s="112"/>
      <c r="BK147" s="112"/>
      <c r="BL147" s="112"/>
      <c r="BM147" s="114"/>
      <c r="BN147" s="66"/>
      <c r="BO147" s="66"/>
      <c r="BP147" s="66"/>
      <c r="BQ147" s="65">
        <v>147</v>
      </c>
    </row>
    <row r="148" spans="2:69" ht="89.25" x14ac:dyDescent="0.25">
      <c r="B148" s="100">
        <v>41848</v>
      </c>
      <c r="C148" s="100">
        <f>+B148+3</f>
        <v>41851</v>
      </c>
      <c r="D148" s="101" t="s">
        <v>731</v>
      </c>
      <c r="E148" s="101" t="str">
        <f>VLOOKUP(G148,[1]Hoja1!$G$1:$I$15872,2,FALSE)</f>
        <v xml:space="preserve">GABRIELA SUSANA FLORES ALVAREZ     </v>
      </c>
      <c r="F148" s="102" t="s">
        <v>925</v>
      </c>
      <c r="G148" s="102">
        <v>315936</v>
      </c>
      <c r="H148" s="101" t="str">
        <f>VLOOKUP(G148,[1]Hoja1!$G$1:$I$15872,3,FALSE)</f>
        <v xml:space="preserve">ELIAS ADRIAN GOMEZ AZCARATE RAMIREZ                                   </v>
      </c>
      <c r="I148" s="102" t="s">
        <v>922</v>
      </c>
      <c r="J148" s="102" t="s">
        <v>711</v>
      </c>
      <c r="K148" s="102"/>
      <c r="L148" s="102"/>
      <c r="M148" s="102"/>
      <c r="N148" s="146">
        <v>2500000</v>
      </c>
      <c r="O148" s="66" t="s">
        <v>769</v>
      </c>
      <c r="P148" s="102">
        <v>3</v>
      </c>
      <c r="Q148" s="66"/>
      <c r="R148" s="66" t="s">
        <v>926</v>
      </c>
      <c r="S148" s="104" t="s">
        <v>771</v>
      </c>
      <c r="T148" s="115">
        <v>62000</v>
      </c>
      <c r="U148" s="106">
        <v>40.200000000000003</v>
      </c>
      <c r="V148" s="106">
        <f>+T148*U148</f>
        <v>2492400</v>
      </c>
      <c r="W148" s="66" t="s">
        <v>736</v>
      </c>
      <c r="X148" s="66" t="s">
        <v>737</v>
      </c>
      <c r="Y148" s="66" t="s">
        <v>738</v>
      </c>
      <c r="Z148" s="102" t="s">
        <v>739</v>
      </c>
      <c r="AA148" s="66" t="s">
        <v>927</v>
      </c>
      <c r="AB148" s="102"/>
      <c r="AC148" s="107"/>
      <c r="AD148" s="108"/>
      <c r="AE148" s="107"/>
      <c r="AF148" s="107"/>
      <c r="AG148" s="117"/>
      <c r="AH148" s="117"/>
      <c r="AI148" s="111"/>
      <c r="AJ148" s="66" t="s">
        <v>928</v>
      </c>
      <c r="AK148" s="66" t="s">
        <v>719</v>
      </c>
      <c r="AL148" s="102"/>
      <c r="AM148" s="102"/>
      <c r="AN148" s="66"/>
      <c r="AO148" s="66"/>
      <c r="AP148" s="102"/>
      <c r="AQ148" s="112"/>
      <c r="AR148" s="113"/>
      <c r="AS148" s="113"/>
      <c r="AT148" s="113"/>
      <c r="AU148" s="113"/>
      <c r="AV148" s="113"/>
      <c r="AW148" s="113"/>
      <c r="AX148" s="113"/>
      <c r="AY148" s="113"/>
      <c r="AZ148" s="113"/>
      <c r="BA148" s="113"/>
      <c r="BB148" s="113"/>
      <c r="BC148" s="113"/>
      <c r="BD148" s="112"/>
      <c r="BE148" s="113"/>
      <c r="BF148" s="112"/>
      <c r="BG148" s="112"/>
      <c r="BH148" s="112"/>
      <c r="BI148" s="112"/>
      <c r="BJ148" s="112"/>
      <c r="BK148" s="112"/>
      <c r="BL148" s="112"/>
      <c r="BM148" s="114"/>
      <c r="BN148" s="66"/>
      <c r="BO148" s="66"/>
      <c r="BP148" s="66"/>
      <c r="BQ148" s="84">
        <v>148</v>
      </c>
    </row>
    <row r="149" spans="2:69" ht="89.25" x14ac:dyDescent="0.25">
      <c r="B149" s="100">
        <v>41849</v>
      </c>
      <c r="C149" s="100">
        <f>B149+3</f>
        <v>41852</v>
      </c>
      <c r="D149" s="101" t="s">
        <v>768</v>
      </c>
      <c r="E149" s="101" t="str">
        <f>VLOOKUP(G149,[1]Hoja1!$G$1:$I$15872,2,FALSE)</f>
        <v xml:space="preserve">GABRIELA SUSANA FLORES ALVAREZ     </v>
      </c>
      <c r="F149" s="102" t="s">
        <v>925</v>
      </c>
      <c r="G149" s="102">
        <v>315936</v>
      </c>
      <c r="H149" s="101" t="str">
        <f>VLOOKUP(G149,[1]Hoja1!$G$1:$I$15872,3,FALSE)</f>
        <v xml:space="preserve">ELIAS ADRIAN GOMEZ AZCARATE RAMIREZ                                   </v>
      </c>
      <c r="I149" s="102" t="s">
        <v>922</v>
      </c>
      <c r="J149" s="102" t="s">
        <v>711</v>
      </c>
      <c r="K149" s="102"/>
      <c r="L149" s="102"/>
      <c r="M149" s="102"/>
      <c r="N149" s="146">
        <v>2500000</v>
      </c>
      <c r="O149" s="66" t="s">
        <v>769</v>
      </c>
      <c r="P149" s="102">
        <v>3</v>
      </c>
      <c r="Q149" s="66"/>
      <c r="R149" s="66" t="s">
        <v>929</v>
      </c>
      <c r="S149" s="104" t="s">
        <v>771</v>
      </c>
      <c r="T149" s="115">
        <v>1900</v>
      </c>
      <c r="U149" s="106">
        <v>1258.5</v>
      </c>
      <c r="V149" s="106">
        <f>+T149*U149</f>
        <v>2391150</v>
      </c>
      <c r="W149" s="66" t="s">
        <v>930</v>
      </c>
      <c r="X149" s="66" t="s">
        <v>737</v>
      </c>
      <c r="Y149" s="66" t="s">
        <v>738</v>
      </c>
      <c r="Z149" s="102" t="s">
        <v>931</v>
      </c>
      <c r="AA149" s="66" t="s">
        <v>932</v>
      </c>
      <c r="AB149" s="102"/>
      <c r="AC149" s="107"/>
      <c r="AD149" s="108"/>
      <c r="AE149" s="107"/>
      <c r="AF149" s="107"/>
      <c r="AG149" s="117"/>
      <c r="AH149" s="117"/>
      <c r="AI149" s="111"/>
      <c r="AJ149" s="66" t="s">
        <v>928</v>
      </c>
      <c r="AK149" s="66" t="s">
        <v>719</v>
      </c>
      <c r="AL149" s="102"/>
      <c r="AM149" s="102"/>
      <c r="AN149" s="66"/>
      <c r="AO149" s="66"/>
      <c r="AP149" s="102"/>
      <c r="AQ149" s="112"/>
      <c r="AR149" s="113"/>
      <c r="AS149" s="113"/>
      <c r="AT149" s="113"/>
      <c r="AU149" s="113"/>
      <c r="AV149" s="113"/>
      <c r="AW149" s="113"/>
      <c r="AX149" s="113"/>
      <c r="AY149" s="113"/>
      <c r="AZ149" s="113"/>
      <c r="BA149" s="113"/>
      <c r="BB149" s="113"/>
      <c r="BC149" s="113"/>
      <c r="BD149" s="112"/>
      <c r="BE149" s="113"/>
      <c r="BF149" s="112"/>
      <c r="BG149" s="112"/>
      <c r="BH149" s="112"/>
      <c r="BI149" s="112"/>
      <c r="BJ149" s="112"/>
      <c r="BK149" s="112"/>
      <c r="BL149" s="112"/>
      <c r="BM149" s="114"/>
      <c r="BN149" s="66"/>
      <c r="BO149" s="66"/>
      <c r="BP149" s="66"/>
      <c r="BQ149" s="65">
        <v>149</v>
      </c>
    </row>
    <row r="150" spans="2:69" ht="76.5" x14ac:dyDescent="0.25">
      <c r="B150" s="86">
        <v>41848</v>
      </c>
      <c r="C150" s="86">
        <f>+B150+3</f>
        <v>41851</v>
      </c>
      <c r="D150" s="87" t="s">
        <v>731</v>
      </c>
      <c r="E150" s="87" t="str">
        <f>VLOOKUP(G150,[1]Hoja1!$G$1:$I$15872,2,FALSE)</f>
        <v xml:space="preserve">MARIO ALBERTO SANCHEZ BRAVO        </v>
      </c>
      <c r="F150" s="88" t="s">
        <v>40</v>
      </c>
      <c r="G150" s="88">
        <v>523894</v>
      </c>
      <c r="H150" s="87" t="str">
        <f>VLOOKUP(G150,[1]Hoja1!$G$1:$I$15872,3,FALSE)</f>
        <v xml:space="preserve">MEXICHEM SERVICIOS RESINAS S.A. DE C.V. - PLANTA ALTAMIRA I           </v>
      </c>
      <c r="I150" s="88" t="s">
        <v>922</v>
      </c>
      <c r="J150" s="88" t="s">
        <v>842</v>
      </c>
      <c r="K150" s="88" t="s">
        <v>933</v>
      </c>
      <c r="L150" s="88"/>
      <c r="M150" s="88"/>
      <c r="N150" s="142">
        <v>10000000</v>
      </c>
      <c r="O150" s="85" t="s">
        <v>769</v>
      </c>
      <c r="P150" s="88">
        <v>3</v>
      </c>
      <c r="Q150" s="85"/>
      <c r="R150" s="85" t="s">
        <v>934</v>
      </c>
      <c r="S150" s="90" t="s">
        <v>771</v>
      </c>
      <c r="T150" s="137">
        <v>5000</v>
      </c>
      <c r="U150" s="92">
        <v>94</v>
      </c>
      <c r="V150" s="92">
        <f>+T150*U150</f>
        <v>470000</v>
      </c>
      <c r="W150" s="85" t="s">
        <v>736</v>
      </c>
      <c r="X150" s="85" t="s">
        <v>756</v>
      </c>
      <c r="Y150" s="85" t="s">
        <v>738</v>
      </c>
      <c r="Z150" s="88" t="s">
        <v>739</v>
      </c>
      <c r="AA150" s="85" t="s">
        <v>38</v>
      </c>
      <c r="AB150" s="88"/>
      <c r="AC150" s="93"/>
      <c r="AD150" s="94"/>
      <c r="AE150" s="93"/>
      <c r="AF150" s="93"/>
      <c r="AG150" s="95"/>
      <c r="AH150" s="95"/>
      <c r="AI150" s="96"/>
      <c r="AJ150" s="85"/>
      <c r="AK150" s="85" t="s">
        <v>149</v>
      </c>
      <c r="AL150" s="88"/>
      <c r="AM150" s="88"/>
      <c r="AN150" s="85"/>
      <c r="AO150" s="85"/>
      <c r="AP150" s="88"/>
      <c r="AQ150" s="97"/>
      <c r="AR150" s="98"/>
      <c r="AS150" s="98"/>
      <c r="AT150" s="98"/>
      <c r="AU150" s="98"/>
      <c r="AV150" s="98" t="s">
        <v>935</v>
      </c>
      <c r="AW150" s="98"/>
      <c r="AX150" s="98"/>
      <c r="AY150" s="98"/>
      <c r="AZ150" s="98"/>
      <c r="BA150" s="98"/>
      <c r="BB150" s="98"/>
      <c r="BC150" s="98"/>
      <c r="BD150" s="97"/>
      <c r="BE150" s="98"/>
      <c r="BF150" s="97"/>
      <c r="BG150" s="97"/>
      <c r="BH150" s="97"/>
      <c r="BI150" s="97"/>
      <c r="BJ150" s="97"/>
      <c r="BK150" s="97"/>
      <c r="BL150" s="97"/>
      <c r="BM150" s="99"/>
      <c r="BN150" s="85"/>
      <c r="BO150" s="85"/>
      <c r="BP150" s="85"/>
      <c r="BQ150" s="84">
        <v>150</v>
      </c>
    </row>
    <row r="151" spans="2:69" ht="51" x14ac:dyDescent="0.25">
      <c r="B151" s="100">
        <v>41848</v>
      </c>
      <c r="C151" s="100">
        <f>+B151+2</f>
        <v>41850</v>
      </c>
      <c r="D151" s="101" t="s">
        <v>41</v>
      </c>
      <c r="E151" s="101" t="str">
        <f>VLOOKUP(G151,[1]Hoja1!$G$1:$I$15872,2,FALSE)</f>
        <v xml:space="preserve">GABRIELA SUSANA FLORES ALVAREZ     </v>
      </c>
      <c r="F151" s="102" t="s">
        <v>925</v>
      </c>
      <c r="G151" s="102">
        <v>315936</v>
      </c>
      <c r="H151" s="101" t="str">
        <f>VLOOKUP(G151,[1]Hoja1!$G$1:$I$15872,3,FALSE)</f>
        <v xml:space="preserve">ELIAS ADRIAN GOMEZ AZCARATE RAMIREZ                                   </v>
      </c>
      <c r="I151" s="102" t="s">
        <v>922</v>
      </c>
      <c r="J151" s="102" t="s">
        <v>711</v>
      </c>
      <c r="K151" s="102"/>
      <c r="L151" s="102"/>
      <c r="M151" s="102"/>
      <c r="N151" s="146">
        <v>950000</v>
      </c>
      <c r="O151" s="66" t="s">
        <v>36</v>
      </c>
      <c r="P151" s="102"/>
      <c r="Q151" s="66"/>
      <c r="R151" s="66" t="s">
        <v>773</v>
      </c>
      <c r="S151" s="104">
        <v>9</v>
      </c>
      <c r="T151" s="115">
        <v>100</v>
      </c>
      <c r="U151" s="106">
        <v>9350</v>
      </c>
      <c r="V151" s="106">
        <f>+T151*U151</f>
        <v>935000</v>
      </c>
      <c r="W151" s="66"/>
      <c r="X151" s="66"/>
      <c r="Y151" s="66"/>
      <c r="Z151" s="102"/>
      <c r="AA151" s="66"/>
      <c r="AB151" s="102"/>
      <c r="AC151" s="107"/>
      <c r="AD151" s="108"/>
      <c r="AE151" s="107"/>
      <c r="AF151" s="107"/>
      <c r="AG151" s="117"/>
      <c r="AH151" s="117"/>
      <c r="AI151" s="111"/>
      <c r="AJ151" s="66"/>
      <c r="AK151" s="66" t="s">
        <v>148</v>
      </c>
      <c r="AL151" s="102"/>
      <c r="AM151" s="102"/>
      <c r="AN151" s="66"/>
      <c r="AO151" s="66"/>
      <c r="AP151" s="102"/>
      <c r="AQ151" s="112"/>
      <c r="AR151" s="113"/>
      <c r="AS151" s="113"/>
      <c r="AT151" s="113"/>
      <c r="AU151" s="113"/>
      <c r="AV151" s="113"/>
      <c r="AW151" s="113"/>
      <c r="AX151" s="113"/>
      <c r="AY151" s="113"/>
      <c r="AZ151" s="113"/>
      <c r="BA151" s="113"/>
      <c r="BB151" s="113"/>
      <c r="BC151" s="113"/>
      <c r="BD151" s="112"/>
      <c r="BE151" s="113"/>
      <c r="BF151" s="112"/>
      <c r="BG151" s="112"/>
      <c r="BH151" s="112"/>
      <c r="BI151" s="112"/>
      <c r="BJ151" s="112"/>
      <c r="BK151" s="112"/>
      <c r="BL151" s="112"/>
      <c r="BM151" s="114" t="s">
        <v>291</v>
      </c>
      <c r="BN151" s="66"/>
      <c r="BO151" s="66"/>
      <c r="BP151" s="66"/>
      <c r="BQ151" s="65">
        <v>151</v>
      </c>
    </row>
    <row r="152" spans="2:69" ht="51" x14ac:dyDescent="0.25">
      <c r="B152" s="100">
        <v>41848</v>
      </c>
      <c r="C152" s="100">
        <v>41848</v>
      </c>
      <c r="D152" s="101" t="s">
        <v>774</v>
      </c>
      <c r="E152" s="101" t="str">
        <f>VLOOKUP(G152,[1]Hoja1!$G$1:$I$15872,2,FALSE)</f>
        <v xml:space="preserve">GABRIELA SUSANA FLORES ALVAREZ     </v>
      </c>
      <c r="F152" s="102" t="s">
        <v>925</v>
      </c>
      <c r="G152" s="102">
        <v>315936</v>
      </c>
      <c r="H152" s="101" t="str">
        <f>VLOOKUP(G152,[1]Hoja1!$G$1:$I$15872,3,FALSE)</f>
        <v xml:space="preserve">ELIAS ADRIAN GOMEZ AZCARATE RAMIREZ                                   </v>
      </c>
      <c r="I152" s="102" t="s">
        <v>922</v>
      </c>
      <c r="J152" s="102" t="s">
        <v>711</v>
      </c>
      <c r="K152" s="102"/>
      <c r="L152" s="102"/>
      <c r="M152" s="102"/>
      <c r="N152" s="146"/>
      <c r="O152" s="66" t="s">
        <v>733</v>
      </c>
      <c r="P152" s="102">
        <v>1</v>
      </c>
      <c r="Q152" s="66"/>
      <c r="R152" s="66" t="s">
        <v>936</v>
      </c>
      <c r="S152" s="104" t="s">
        <v>851</v>
      </c>
      <c r="T152" s="105">
        <v>163745</v>
      </c>
      <c r="U152" s="106"/>
      <c r="V152" s="106"/>
      <c r="W152" s="66"/>
      <c r="X152" s="66"/>
      <c r="Y152" s="66"/>
      <c r="Z152" s="102"/>
      <c r="AA152" s="66"/>
      <c r="AB152" s="102"/>
      <c r="AC152" s="107"/>
      <c r="AD152" s="108"/>
      <c r="AE152" s="107"/>
      <c r="AF152" s="107"/>
      <c r="AG152" s="117"/>
      <c r="AH152" s="117"/>
      <c r="AI152" s="111"/>
      <c r="AJ152" s="66" t="s">
        <v>777</v>
      </c>
      <c r="AK152" s="66" t="s">
        <v>149</v>
      </c>
      <c r="AL152" s="102"/>
      <c r="AM152" s="102"/>
      <c r="AN152" s="66"/>
      <c r="AO152" s="66"/>
      <c r="AP152" s="102"/>
      <c r="AQ152" s="112"/>
      <c r="AR152" s="113"/>
      <c r="AS152" s="113"/>
      <c r="AT152" s="113"/>
      <c r="AU152" s="113"/>
      <c r="AV152" s="113"/>
      <c r="AW152" s="113"/>
      <c r="AX152" s="113"/>
      <c r="AY152" s="113"/>
      <c r="AZ152" s="113"/>
      <c r="BA152" s="113"/>
      <c r="BB152" s="113"/>
      <c r="BC152" s="113"/>
      <c r="BD152" s="112"/>
      <c r="BE152" s="113"/>
      <c r="BF152" s="112"/>
      <c r="BG152" s="112"/>
      <c r="BH152" s="112"/>
      <c r="BI152" s="112"/>
      <c r="BJ152" s="112"/>
      <c r="BK152" s="112"/>
      <c r="BL152" s="112"/>
      <c r="BM152" s="114" t="s">
        <v>291</v>
      </c>
      <c r="BN152" s="66"/>
      <c r="BO152" s="66"/>
      <c r="BP152" s="66"/>
      <c r="BQ152" s="84">
        <v>152</v>
      </c>
    </row>
    <row r="153" spans="2:69" ht="102" x14ac:dyDescent="0.25">
      <c r="B153" s="100">
        <v>41848</v>
      </c>
      <c r="C153" s="100">
        <f>B153+2</f>
        <v>41850</v>
      </c>
      <c r="D153" s="101" t="s">
        <v>779</v>
      </c>
      <c r="E153" s="101" t="str">
        <f>VLOOKUP(G153,[1]Hoja1!$G$1:$I$15872,2,FALSE)</f>
        <v xml:space="preserve">GABRIELA SUSANA FLORES ALVAREZ     </v>
      </c>
      <c r="F153" s="102" t="s">
        <v>925</v>
      </c>
      <c r="G153" s="102">
        <v>315936</v>
      </c>
      <c r="H153" s="101" t="str">
        <f>VLOOKUP(G153,[1]Hoja1!$G$1:$I$15872,3,FALSE)</f>
        <v xml:space="preserve">ELIAS ADRIAN GOMEZ AZCARATE RAMIREZ                                   </v>
      </c>
      <c r="I153" s="102" t="s">
        <v>922</v>
      </c>
      <c r="J153" s="102" t="s">
        <v>711</v>
      </c>
      <c r="K153" s="102"/>
      <c r="L153" s="102"/>
      <c r="M153" s="102"/>
      <c r="N153" s="146"/>
      <c r="O153" s="66" t="s">
        <v>733</v>
      </c>
      <c r="P153" s="102">
        <v>1</v>
      </c>
      <c r="Q153" s="66"/>
      <c r="R153" s="66" t="s">
        <v>780</v>
      </c>
      <c r="S153" s="104" t="s">
        <v>851</v>
      </c>
      <c r="T153" s="115">
        <v>1610539</v>
      </c>
      <c r="U153" s="106"/>
      <c r="V153" s="106"/>
      <c r="W153" s="66"/>
      <c r="X153" s="66"/>
      <c r="Y153" s="66"/>
      <c r="Z153" s="102"/>
      <c r="AA153" s="66"/>
      <c r="AB153" s="102"/>
      <c r="AC153" s="107"/>
      <c r="AD153" s="108"/>
      <c r="AE153" s="107"/>
      <c r="AF153" s="107"/>
      <c r="AG153" s="117"/>
      <c r="AH153" s="117"/>
      <c r="AI153" s="111"/>
      <c r="AJ153" s="66" t="s">
        <v>937</v>
      </c>
      <c r="AK153" s="66" t="s">
        <v>149</v>
      </c>
      <c r="AL153" s="102"/>
      <c r="AM153" s="102"/>
      <c r="AN153" s="66"/>
      <c r="AO153" s="66"/>
      <c r="AP153" s="102"/>
      <c r="AQ153" s="112"/>
      <c r="AR153" s="113"/>
      <c r="AS153" s="113"/>
      <c r="AT153" s="113"/>
      <c r="AU153" s="113"/>
      <c r="AV153" s="113"/>
      <c r="AW153" s="113"/>
      <c r="AX153" s="113"/>
      <c r="AY153" s="113"/>
      <c r="AZ153" s="113"/>
      <c r="BA153" s="113"/>
      <c r="BB153" s="113"/>
      <c r="BC153" s="113"/>
      <c r="BD153" s="112"/>
      <c r="BE153" s="113"/>
      <c r="BF153" s="112"/>
      <c r="BG153" s="112"/>
      <c r="BH153" s="112"/>
      <c r="BI153" s="112"/>
      <c r="BJ153" s="112"/>
      <c r="BK153" s="112"/>
      <c r="BL153" s="112"/>
      <c r="BM153" s="114"/>
      <c r="BN153" s="66"/>
      <c r="BO153" s="66"/>
      <c r="BP153" s="66"/>
      <c r="BQ153" s="65">
        <v>153</v>
      </c>
    </row>
    <row r="154" spans="2:69" ht="127.5" x14ac:dyDescent="0.25">
      <c r="B154" s="100">
        <v>41849</v>
      </c>
      <c r="C154" s="100">
        <f>B154+2</f>
        <v>41851</v>
      </c>
      <c r="D154" s="101" t="s">
        <v>782</v>
      </c>
      <c r="E154" s="101" t="str">
        <f>VLOOKUP(G154,[1]Hoja1!$G$1:$I$15872,2,FALSE)</f>
        <v xml:space="preserve">GABRIELA SUSANA FLORES ALVAREZ     </v>
      </c>
      <c r="F154" s="102" t="s">
        <v>925</v>
      </c>
      <c r="G154" s="102">
        <v>315936</v>
      </c>
      <c r="H154" s="101" t="str">
        <f>VLOOKUP(G154,[1]Hoja1!$G$1:$I$15872,3,FALSE)</f>
        <v xml:space="preserve">ELIAS ADRIAN GOMEZ AZCARATE RAMIREZ                                   </v>
      </c>
      <c r="I154" s="102" t="s">
        <v>922</v>
      </c>
      <c r="J154" s="102" t="s">
        <v>711</v>
      </c>
      <c r="K154" s="102"/>
      <c r="L154" s="102"/>
      <c r="M154" s="102"/>
      <c r="N154" s="146">
        <v>300000</v>
      </c>
      <c r="O154" s="66" t="s">
        <v>769</v>
      </c>
      <c r="P154" s="139">
        <v>1</v>
      </c>
      <c r="Q154" s="66"/>
      <c r="R154" s="66" t="s">
        <v>783</v>
      </c>
      <c r="S154" s="104" t="s">
        <v>851</v>
      </c>
      <c r="T154" s="115"/>
      <c r="U154" s="106"/>
      <c r="V154" s="106">
        <v>300000</v>
      </c>
      <c r="W154" s="66"/>
      <c r="X154" s="66"/>
      <c r="Y154" s="66"/>
      <c r="Z154" s="102"/>
      <c r="AA154" s="66"/>
      <c r="AB154" s="102"/>
      <c r="AC154" s="107"/>
      <c r="AD154" s="108"/>
      <c r="AE154" s="107"/>
      <c r="AF154" s="107"/>
      <c r="AG154" s="117"/>
      <c r="AH154" s="117"/>
      <c r="AI154" s="111"/>
      <c r="AJ154" s="66" t="s">
        <v>898</v>
      </c>
      <c r="AK154" s="66" t="s">
        <v>149</v>
      </c>
      <c r="AL154" s="102"/>
      <c r="AM154" s="102"/>
      <c r="AN154" s="66"/>
      <c r="AO154" s="66"/>
      <c r="AP154" s="102"/>
      <c r="AQ154" s="112"/>
      <c r="AR154" s="113"/>
      <c r="AS154" s="113"/>
      <c r="AT154" s="113"/>
      <c r="AU154" s="113"/>
      <c r="AV154" s="113"/>
      <c r="AW154" s="113"/>
      <c r="AX154" s="113"/>
      <c r="AY154" s="113"/>
      <c r="AZ154" s="113"/>
      <c r="BA154" s="113"/>
      <c r="BB154" s="113"/>
      <c r="BC154" s="113"/>
      <c r="BD154" s="112"/>
      <c r="BE154" s="113"/>
      <c r="BF154" s="112"/>
      <c r="BG154" s="112"/>
      <c r="BH154" s="112"/>
      <c r="BI154" s="112"/>
      <c r="BJ154" s="112"/>
      <c r="BK154" s="112"/>
      <c r="BL154" s="112"/>
      <c r="BM154" s="114"/>
      <c r="BN154" s="66"/>
      <c r="BO154" s="66"/>
      <c r="BP154" s="66"/>
      <c r="BQ154" s="84">
        <v>154</v>
      </c>
    </row>
    <row r="155" spans="2:69" ht="63.75" x14ac:dyDescent="0.25">
      <c r="B155" s="100">
        <v>41848</v>
      </c>
      <c r="C155" s="100">
        <f>B155+3</f>
        <v>41851</v>
      </c>
      <c r="D155" s="101" t="s">
        <v>785</v>
      </c>
      <c r="E155" s="101" t="str">
        <f>VLOOKUP(G155,[1]Hoja1!$G$1:$I$15872,2,FALSE)</f>
        <v xml:space="preserve">GABRIELA SUSANA FLORES ALVAREZ     </v>
      </c>
      <c r="F155" s="102" t="s">
        <v>925</v>
      </c>
      <c r="G155" s="102">
        <v>315936</v>
      </c>
      <c r="H155" s="101" t="str">
        <f>VLOOKUP(G155,[1]Hoja1!$G$1:$I$15872,3,FALSE)</f>
        <v xml:space="preserve">ELIAS ADRIAN GOMEZ AZCARATE RAMIREZ                                   </v>
      </c>
      <c r="I155" s="102" t="s">
        <v>922</v>
      </c>
      <c r="J155" s="102" t="s">
        <v>711</v>
      </c>
      <c r="K155" s="102"/>
      <c r="L155" s="102"/>
      <c r="M155" s="102"/>
      <c r="N155" s="146">
        <v>1000000</v>
      </c>
      <c r="O155" s="66" t="s">
        <v>769</v>
      </c>
      <c r="P155" s="102">
        <v>2</v>
      </c>
      <c r="Q155" s="66"/>
      <c r="R155" s="66" t="s">
        <v>787</v>
      </c>
      <c r="S155" s="104" t="s">
        <v>938</v>
      </c>
      <c r="T155" s="115"/>
      <c r="U155" s="106"/>
      <c r="V155" s="106">
        <v>150000</v>
      </c>
      <c r="W155" s="66"/>
      <c r="X155" s="66"/>
      <c r="Y155" s="66"/>
      <c r="Z155" s="102"/>
      <c r="AA155" s="66"/>
      <c r="AB155" s="102"/>
      <c r="AC155" s="107"/>
      <c r="AD155" s="108"/>
      <c r="AE155" s="107"/>
      <c r="AF155" s="107"/>
      <c r="AG155" s="117"/>
      <c r="AH155" s="117"/>
      <c r="AI155" s="111"/>
      <c r="AJ155" s="66" t="s">
        <v>905</v>
      </c>
      <c r="AK155" s="66" t="s">
        <v>149</v>
      </c>
      <c r="AL155" s="102"/>
      <c r="AM155" s="102"/>
      <c r="AN155" s="66"/>
      <c r="AO155" s="66"/>
      <c r="AP155" s="102"/>
      <c r="AQ155" s="112"/>
      <c r="AR155" s="113"/>
      <c r="AS155" s="113"/>
      <c r="AT155" s="113"/>
      <c r="AU155" s="113"/>
      <c r="AV155" s="113"/>
      <c r="AW155" s="113"/>
      <c r="AX155" s="113"/>
      <c r="AY155" s="113"/>
      <c r="AZ155" s="113"/>
      <c r="BA155" s="113"/>
      <c r="BB155" s="113"/>
      <c r="BC155" s="113"/>
      <c r="BD155" s="112"/>
      <c r="BE155" s="113"/>
      <c r="BF155" s="112"/>
      <c r="BG155" s="112"/>
      <c r="BH155" s="112"/>
      <c r="BI155" s="112"/>
      <c r="BJ155" s="112"/>
      <c r="BK155" s="112"/>
      <c r="BL155" s="112"/>
      <c r="BM155" s="114"/>
      <c r="BN155" s="66"/>
      <c r="BO155" s="66"/>
      <c r="BP155" s="66"/>
      <c r="BQ155" s="65">
        <v>155</v>
      </c>
    </row>
    <row r="156" spans="2:69" ht="114.75" x14ac:dyDescent="0.25">
      <c r="B156" s="100">
        <v>41850</v>
      </c>
      <c r="C156" s="100">
        <v>41855</v>
      </c>
      <c r="D156" s="101" t="s">
        <v>788</v>
      </c>
      <c r="E156" s="101" t="str">
        <f>VLOOKUP(G156,[1]Hoja1!$G$1:$I$15872,2,FALSE)</f>
        <v xml:space="preserve">GABRIELA SUSANA FLORES ALVAREZ     </v>
      </c>
      <c r="F156" s="102" t="s">
        <v>925</v>
      </c>
      <c r="G156" s="102">
        <v>315936</v>
      </c>
      <c r="H156" s="101" t="str">
        <f>VLOOKUP(G156,[1]Hoja1!$G$1:$I$15872,3,FALSE)</f>
        <v xml:space="preserve">ELIAS ADRIAN GOMEZ AZCARATE RAMIREZ                                   </v>
      </c>
      <c r="I156" s="102" t="s">
        <v>922</v>
      </c>
      <c r="J156" s="102" t="s">
        <v>711</v>
      </c>
      <c r="K156" s="102"/>
      <c r="L156" s="102"/>
      <c r="M156" s="102"/>
      <c r="N156" s="146"/>
      <c r="O156" s="66" t="s">
        <v>769</v>
      </c>
      <c r="P156" s="102">
        <v>2</v>
      </c>
      <c r="Q156" s="66"/>
      <c r="R156" s="66" t="s">
        <v>863</v>
      </c>
      <c r="S156" s="104" t="s">
        <v>864</v>
      </c>
      <c r="T156" s="115"/>
      <c r="U156" s="106"/>
      <c r="V156" s="106">
        <v>250000</v>
      </c>
      <c r="W156" s="66"/>
      <c r="X156" s="66"/>
      <c r="Y156" s="66"/>
      <c r="Z156" s="102"/>
      <c r="AA156" s="66"/>
      <c r="AB156" s="102"/>
      <c r="AC156" s="107"/>
      <c r="AD156" s="108"/>
      <c r="AE156" s="107"/>
      <c r="AF156" s="107"/>
      <c r="AG156" s="117"/>
      <c r="AH156" s="117"/>
      <c r="AI156" s="111"/>
      <c r="AJ156" s="66" t="s">
        <v>939</v>
      </c>
      <c r="AK156" s="66" t="s">
        <v>149</v>
      </c>
      <c r="AL156" s="102"/>
      <c r="AM156" s="102"/>
      <c r="AN156" s="66"/>
      <c r="AO156" s="66"/>
      <c r="AP156" s="102"/>
      <c r="AQ156" s="112"/>
      <c r="AR156" s="113"/>
      <c r="AS156" s="113"/>
      <c r="AT156" s="113"/>
      <c r="AU156" s="113"/>
      <c r="AV156" s="113"/>
      <c r="AW156" s="113"/>
      <c r="AX156" s="113"/>
      <c r="AY156" s="113"/>
      <c r="AZ156" s="113"/>
      <c r="BA156" s="113"/>
      <c r="BB156" s="113"/>
      <c r="BC156" s="113"/>
      <c r="BD156" s="112"/>
      <c r="BE156" s="113"/>
      <c r="BF156" s="112"/>
      <c r="BG156" s="112"/>
      <c r="BH156" s="112"/>
      <c r="BI156" s="112"/>
      <c r="BJ156" s="112"/>
      <c r="BK156" s="112"/>
      <c r="BL156" s="112"/>
      <c r="BM156" s="114" t="s">
        <v>291</v>
      </c>
      <c r="BN156" s="66"/>
      <c r="BO156" s="66"/>
      <c r="BP156" s="66"/>
      <c r="BQ156" s="84">
        <v>156</v>
      </c>
    </row>
    <row r="157" spans="2:69" ht="51" x14ac:dyDescent="0.25">
      <c r="B157" s="100">
        <v>41848</v>
      </c>
      <c r="C157" s="100">
        <f>+B157</f>
        <v>41848</v>
      </c>
      <c r="D157" s="101" t="s">
        <v>791</v>
      </c>
      <c r="E157" s="101" t="str">
        <f>VLOOKUP(G157,[1]Hoja1!$G$1:$I$15872,2,FALSE)</f>
        <v xml:space="preserve">GABRIELA SUSANA FLORES ALVAREZ     </v>
      </c>
      <c r="F157" s="102" t="s">
        <v>925</v>
      </c>
      <c r="G157" s="102">
        <v>315936</v>
      </c>
      <c r="H157" s="101" t="str">
        <f>VLOOKUP(G157,[1]Hoja1!$G$1:$I$15872,3,FALSE)</f>
        <v xml:space="preserve">ELIAS ADRIAN GOMEZ AZCARATE RAMIREZ                                   </v>
      </c>
      <c r="I157" s="102" t="s">
        <v>922</v>
      </c>
      <c r="J157" s="102" t="s">
        <v>711</v>
      </c>
      <c r="K157" s="102"/>
      <c r="L157" s="102"/>
      <c r="M157" s="102"/>
      <c r="N157" s="146">
        <v>5000000</v>
      </c>
      <c r="O157" s="66" t="s">
        <v>792</v>
      </c>
      <c r="P157" s="102"/>
      <c r="Q157" s="66"/>
      <c r="R157" s="66"/>
      <c r="S157" s="104"/>
      <c r="T157" s="115"/>
      <c r="U157" s="106"/>
      <c r="V157" s="106">
        <v>2140000</v>
      </c>
      <c r="W157" s="66"/>
      <c r="X157" s="66"/>
      <c r="Y157" s="66"/>
      <c r="Z157" s="102"/>
      <c r="AA157" s="66"/>
      <c r="AB157" s="102">
        <v>1</v>
      </c>
      <c r="AC157" s="107"/>
      <c r="AD157" s="108"/>
      <c r="AE157" s="107">
        <v>2.35E-2</v>
      </c>
      <c r="AF157" s="107">
        <v>2.9000000000000001E-2</v>
      </c>
      <c r="AG157" s="117"/>
      <c r="AH157" s="117"/>
      <c r="AI157" s="111"/>
      <c r="AJ157" s="66"/>
      <c r="AK157" s="66" t="s">
        <v>149</v>
      </c>
      <c r="AL157" s="102"/>
      <c r="AM157" s="102"/>
      <c r="AN157" s="66"/>
      <c r="AO157" s="66"/>
      <c r="AP157" s="102"/>
      <c r="AQ157" s="112"/>
      <c r="AR157" s="113"/>
      <c r="AS157" s="113"/>
      <c r="AT157" s="113"/>
      <c r="AU157" s="113"/>
      <c r="AV157" s="113"/>
      <c r="AW157" s="113"/>
      <c r="AX157" s="113"/>
      <c r="AY157" s="113"/>
      <c r="AZ157" s="113"/>
      <c r="BA157" s="113"/>
      <c r="BB157" s="113"/>
      <c r="BC157" s="113"/>
      <c r="BD157" s="112"/>
      <c r="BE157" s="113"/>
      <c r="BF157" s="112"/>
      <c r="BG157" s="112"/>
      <c r="BH157" s="112"/>
      <c r="BI157" s="112"/>
      <c r="BJ157" s="112"/>
      <c r="BK157" s="112"/>
      <c r="BL157" s="112"/>
      <c r="BM157" s="114"/>
      <c r="BN157" s="66"/>
      <c r="BO157" s="66"/>
      <c r="BP157" s="66"/>
      <c r="BQ157" s="65">
        <v>157</v>
      </c>
    </row>
    <row r="158" spans="2:69" ht="51" x14ac:dyDescent="0.25">
      <c r="B158" s="100">
        <v>41848</v>
      </c>
      <c r="C158" s="100">
        <f>+B158</f>
        <v>41848</v>
      </c>
      <c r="D158" s="101" t="s">
        <v>798</v>
      </c>
      <c r="E158" s="101" t="str">
        <f>VLOOKUP(G158,[1]Hoja1!$G$1:$I$15872,2,FALSE)</f>
        <v xml:space="preserve">GABRIELA SUSANA FLORES ALVAREZ     </v>
      </c>
      <c r="F158" s="102" t="s">
        <v>925</v>
      </c>
      <c r="G158" s="102">
        <v>315936</v>
      </c>
      <c r="H158" s="101" t="str">
        <f>VLOOKUP(G158,[1]Hoja1!$G$1:$I$15872,3,FALSE)</f>
        <v xml:space="preserve">ELIAS ADRIAN GOMEZ AZCARATE RAMIREZ                                   </v>
      </c>
      <c r="I158" s="102" t="s">
        <v>922</v>
      </c>
      <c r="J158" s="102" t="s">
        <v>711</v>
      </c>
      <c r="K158" s="102"/>
      <c r="L158" s="102"/>
      <c r="M158" s="102"/>
      <c r="N158" s="146"/>
      <c r="O158" s="66" t="s">
        <v>792</v>
      </c>
      <c r="P158" s="102"/>
      <c r="Q158" s="66"/>
      <c r="R158" s="66"/>
      <c r="S158" s="104"/>
      <c r="T158" s="115"/>
      <c r="U158" s="106"/>
      <c r="V158" s="106">
        <v>1800000</v>
      </c>
      <c r="W158" s="66"/>
      <c r="X158" s="66"/>
      <c r="Y158" s="66"/>
      <c r="Z158" s="102"/>
      <c r="AA158" s="66"/>
      <c r="AB158" s="102">
        <v>11</v>
      </c>
      <c r="AC158" s="107"/>
      <c r="AD158" s="108"/>
      <c r="AE158" s="107">
        <v>2.8000000000000001E-2</v>
      </c>
      <c r="AF158" s="107">
        <v>2.92E-2</v>
      </c>
      <c r="AG158" s="117"/>
      <c r="AH158" s="117"/>
      <c r="AI158" s="111"/>
      <c r="AJ158" s="66"/>
      <c r="AK158" s="66" t="s">
        <v>149</v>
      </c>
      <c r="AL158" s="102"/>
      <c r="AM158" s="102"/>
      <c r="AN158" s="66"/>
      <c r="AO158" s="66"/>
      <c r="AP158" s="102"/>
      <c r="AQ158" s="112"/>
      <c r="AR158" s="113"/>
      <c r="AS158" s="113"/>
      <c r="AT158" s="113"/>
      <c r="AU158" s="113"/>
      <c r="AV158" s="113"/>
      <c r="AW158" s="113"/>
      <c r="AX158" s="113"/>
      <c r="AY158" s="113"/>
      <c r="AZ158" s="113"/>
      <c r="BA158" s="113"/>
      <c r="BB158" s="113"/>
      <c r="BC158" s="113"/>
      <c r="BD158" s="112"/>
      <c r="BE158" s="113"/>
      <c r="BF158" s="112"/>
      <c r="BG158" s="112"/>
      <c r="BH158" s="112"/>
      <c r="BI158" s="112"/>
      <c r="BJ158" s="112"/>
      <c r="BK158" s="112"/>
      <c r="BL158" s="112"/>
      <c r="BM158" s="114"/>
      <c r="BN158" s="66"/>
      <c r="BO158" s="66"/>
      <c r="BP158" s="66"/>
      <c r="BQ158" s="84">
        <v>158</v>
      </c>
    </row>
    <row r="159" spans="2:69" ht="51" x14ac:dyDescent="0.25">
      <c r="B159" s="100">
        <v>41848</v>
      </c>
      <c r="C159" s="100">
        <f>+B159</f>
        <v>41848</v>
      </c>
      <c r="D159" s="101" t="s">
        <v>801</v>
      </c>
      <c r="E159" s="101" t="str">
        <f>VLOOKUP(G159,[1]Hoja1!$G$1:$I$15872,2,FALSE)</f>
        <v xml:space="preserve">GABRIELA SUSANA FLORES ALVAREZ     </v>
      </c>
      <c r="F159" s="102" t="s">
        <v>925</v>
      </c>
      <c r="G159" s="102">
        <v>315936</v>
      </c>
      <c r="H159" s="101" t="str">
        <f>VLOOKUP(G159,[1]Hoja1!$G$1:$I$15872,3,FALSE)</f>
        <v xml:space="preserve">ELIAS ADRIAN GOMEZ AZCARATE RAMIREZ                                   </v>
      </c>
      <c r="I159" s="102" t="s">
        <v>922</v>
      </c>
      <c r="J159" s="102" t="s">
        <v>711</v>
      </c>
      <c r="K159" s="102"/>
      <c r="L159" s="102"/>
      <c r="M159" s="102"/>
      <c r="N159" s="146"/>
      <c r="O159" s="66" t="s">
        <v>792</v>
      </c>
      <c r="P159" s="102"/>
      <c r="Q159" s="66"/>
      <c r="R159" s="66"/>
      <c r="S159" s="104"/>
      <c r="T159" s="115"/>
      <c r="U159" s="106"/>
      <c r="V159" s="106">
        <v>150000</v>
      </c>
      <c r="W159" s="66"/>
      <c r="X159" s="66"/>
      <c r="Y159" s="66"/>
      <c r="Z159" s="102"/>
      <c r="AA159" s="66"/>
      <c r="AB159" s="102">
        <v>1</v>
      </c>
      <c r="AC159" s="107"/>
      <c r="AD159" s="108"/>
      <c r="AE159" s="107">
        <v>2.75E-2</v>
      </c>
      <c r="AF159" s="107">
        <v>0.03</v>
      </c>
      <c r="AG159" s="117"/>
      <c r="AH159" s="117"/>
      <c r="AI159" s="111"/>
      <c r="AJ159" s="149" t="s">
        <v>875</v>
      </c>
      <c r="AK159" s="66" t="s">
        <v>149</v>
      </c>
      <c r="AL159" s="102"/>
      <c r="AM159" s="102"/>
      <c r="AN159" s="66"/>
      <c r="AO159" s="66"/>
      <c r="AP159" s="102"/>
      <c r="AQ159" s="112"/>
      <c r="AR159" s="113"/>
      <c r="AS159" s="113"/>
      <c r="AT159" s="113"/>
      <c r="AU159" s="113"/>
      <c r="AV159" s="113"/>
      <c r="AW159" s="113"/>
      <c r="AX159" s="113"/>
      <c r="AY159" s="113"/>
      <c r="AZ159" s="113"/>
      <c r="BA159" s="113"/>
      <c r="BB159" s="113"/>
      <c r="BC159" s="113"/>
      <c r="BD159" s="112"/>
      <c r="BE159" s="113"/>
      <c r="BF159" s="112"/>
      <c r="BG159" s="112"/>
      <c r="BH159" s="112"/>
      <c r="BI159" s="112"/>
      <c r="BJ159" s="112"/>
      <c r="BK159" s="112"/>
      <c r="BL159" s="112"/>
      <c r="BM159" s="114" t="s">
        <v>291</v>
      </c>
      <c r="BN159" s="66"/>
      <c r="BO159" s="66"/>
      <c r="BP159" s="66"/>
      <c r="BQ159" s="65">
        <v>159</v>
      </c>
    </row>
    <row r="160" spans="2:69" ht="114.75" x14ac:dyDescent="0.25">
      <c r="B160" s="100">
        <v>41848</v>
      </c>
      <c r="C160" s="100">
        <v>41848</v>
      </c>
      <c r="D160" s="101" t="s">
        <v>804</v>
      </c>
      <c r="E160" s="101" t="str">
        <f>VLOOKUP(G160,[1]Hoja1!$G$1:$I$15872,2,FALSE)</f>
        <v xml:space="preserve">GABRIELA SUSANA FLORES ALVAREZ     </v>
      </c>
      <c r="F160" s="102" t="s">
        <v>925</v>
      </c>
      <c r="G160" s="102">
        <v>315936</v>
      </c>
      <c r="H160" s="101" t="str">
        <f>VLOOKUP(G160,[1]Hoja1!$G$1:$I$15872,3,FALSE)</f>
        <v xml:space="preserve">ELIAS ADRIAN GOMEZ AZCARATE RAMIREZ                                   </v>
      </c>
      <c r="I160" s="102" t="s">
        <v>922</v>
      </c>
      <c r="J160" s="102" t="s">
        <v>711</v>
      </c>
      <c r="K160" s="102"/>
      <c r="L160" s="102"/>
      <c r="M160" s="102"/>
      <c r="N160" s="103" t="s">
        <v>940</v>
      </c>
      <c r="O160" s="66" t="s">
        <v>792</v>
      </c>
      <c r="P160" s="102"/>
      <c r="Q160" s="66"/>
      <c r="R160" s="66" t="s">
        <v>806</v>
      </c>
      <c r="S160" s="104" t="s">
        <v>807</v>
      </c>
      <c r="T160" s="115"/>
      <c r="U160" s="106"/>
      <c r="V160" s="144">
        <v>100000</v>
      </c>
      <c r="W160" s="66"/>
      <c r="X160" s="66"/>
      <c r="Y160" s="66"/>
      <c r="Z160" s="102"/>
      <c r="AA160" s="66"/>
      <c r="AB160" s="102">
        <v>2</v>
      </c>
      <c r="AC160" s="107"/>
      <c r="AD160" s="108"/>
      <c r="AE160" s="107">
        <v>0.01</v>
      </c>
      <c r="AF160" s="107">
        <v>1.4999999999999999E-2</v>
      </c>
      <c r="AG160" s="111">
        <v>12.9445</v>
      </c>
      <c r="AH160" s="145">
        <v>13.0578</v>
      </c>
      <c r="AI160" s="111">
        <f>((AF160-AE160)*V160/360*AB160)*AG160</f>
        <v>35.956944444444446</v>
      </c>
      <c r="AJ160" s="66"/>
      <c r="AK160" s="66" t="s">
        <v>148</v>
      </c>
      <c r="AL160" s="102"/>
      <c r="AM160" s="102"/>
      <c r="AN160" s="66"/>
      <c r="AO160" s="66"/>
      <c r="AP160" s="102"/>
      <c r="AQ160" s="112"/>
      <c r="AR160" s="113"/>
      <c r="AS160" s="113"/>
      <c r="AT160" s="113" t="s">
        <v>808</v>
      </c>
      <c r="AU160" s="113"/>
      <c r="AV160" s="113" t="s">
        <v>809</v>
      </c>
      <c r="AW160" s="113"/>
      <c r="AX160" s="113"/>
      <c r="AY160" s="113"/>
      <c r="AZ160" s="113"/>
      <c r="BA160" s="113"/>
      <c r="BB160" s="113"/>
      <c r="BC160" s="113"/>
      <c r="BD160" s="112"/>
      <c r="BE160" s="113"/>
      <c r="BF160" s="112"/>
      <c r="BG160" s="112"/>
      <c r="BH160" s="112"/>
      <c r="BI160" s="112"/>
      <c r="BJ160" s="112"/>
      <c r="BK160" s="112"/>
      <c r="BL160" s="112"/>
      <c r="BM160" s="114"/>
      <c r="BN160" s="66"/>
      <c r="BO160" s="66"/>
      <c r="BP160" s="66"/>
      <c r="BQ160" s="84">
        <v>160</v>
      </c>
    </row>
    <row r="161" spans="2:69" ht="51" x14ac:dyDescent="0.25">
      <c r="B161" s="100">
        <v>41848</v>
      </c>
      <c r="C161" s="100">
        <v>41848</v>
      </c>
      <c r="D161" s="101" t="s">
        <v>810</v>
      </c>
      <c r="E161" s="101" t="str">
        <f>VLOOKUP(G161,[1]Hoja1!$G$1:$I$15872,2,FALSE)</f>
        <v xml:space="preserve">GABRIELA SUSANA FLORES ALVAREZ     </v>
      </c>
      <c r="F161" s="102" t="s">
        <v>925</v>
      </c>
      <c r="G161" s="102">
        <v>315936</v>
      </c>
      <c r="H161" s="101" t="str">
        <f>VLOOKUP(G161,[1]Hoja1!$G$1:$I$15872,3,FALSE)</f>
        <v xml:space="preserve">ELIAS ADRIAN GOMEZ AZCARATE RAMIREZ                                   </v>
      </c>
      <c r="I161" s="102" t="s">
        <v>922</v>
      </c>
      <c r="J161" s="102" t="s">
        <v>711</v>
      </c>
      <c r="K161" s="102"/>
      <c r="L161" s="102"/>
      <c r="M161" s="102"/>
      <c r="N161" s="103"/>
      <c r="O161" s="66" t="s">
        <v>792</v>
      </c>
      <c r="P161" s="102"/>
      <c r="Q161" s="66"/>
      <c r="R161" s="66"/>
      <c r="S161" s="104"/>
      <c r="T161" s="115"/>
      <c r="U161" s="106"/>
      <c r="V161" s="106"/>
      <c r="W161" s="66"/>
      <c r="X161" s="66"/>
      <c r="Y161" s="66"/>
      <c r="Z161" s="102"/>
      <c r="AA161" s="66"/>
      <c r="AB161" s="102">
        <v>2</v>
      </c>
      <c r="AC161" s="107"/>
      <c r="AD161" s="108"/>
      <c r="AE161" s="107"/>
      <c r="AF161" s="107"/>
      <c r="AG161" s="117"/>
      <c r="AH161" s="117"/>
      <c r="AI161" s="111"/>
      <c r="AJ161" s="66"/>
      <c r="AK161" s="66" t="s">
        <v>148</v>
      </c>
      <c r="AL161" s="102"/>
      <c r="AM161" s="102"/>
      <c r="AN161" s="66"/>
      <c r="AO161" s="66"/>
      <c r="AP161" s="102"/>
      <c r="AQ161" s="112"/>
      <c r="AR161" s="113"/>
      <c r="AS161" s="113"/>
      <c r="AT161" s="113"/>
      <c r="AU161" s="113"/>
      <c r="AV161" s="113"/>
      <c r="AW161" s="113"/>
      <c r="AX161" s="113"/>
      <c r="AY161" s="113"/>
      <c r="AZ161" s="113"/>
      <c r="BA161" s="113"/>
      <c r="BB161" s="113"/>
      <c r="BC161" s="113"/>
      <c r="BD161" s="112"/>
      <c r="BE161" s="113"/>
      <c r="BF161" s="112"/>
      <c r="BG161" s="112"/>
      <c r="BH161" s="112"/>
      <c r="BI161" s="112"/>
      <c r="BJ161" s="112"/>
      <c r="BK161" s="112"/>
      <c r="BL161" s="112"/>
      <c r="BM161" s="114" t="s">
        <v>291</v>
      </c>
      <c r="BN161" s="66"/>
      <c r="BO161" s="66"/>
      <c r="BP161" s="66"/>
      <c r="BQ161" s="65">
        <v>161</v>
      </c>
    </row>
    <row r="162" spans="2:69" ht="51" x14ac:dyDescent="0.25">
      <c r="B162" s="100">
        <v>41848</v>
      </c>
      <c r="C162" s="100">
        <v>41848</v>
      </c>
      <c r="D162" s="101" t="s">
        <v>811</v>
      </c>
      <c r="E162" s="101" t="str">
        <f>VLOOKUP(G162,[1]Hoja1!$G$1:$I$15872,2,FALSE)</f>
        <v xml:space="preserve">GABRIELA SUSANA FLORES ALVAREZ     </v>
      </c>
      <c r="F162" s="102" t="s">
        <v>925</v>
      </c>
      <c r="G162" s="102">
        <v>315936</v>
      </c>
      <c r="H162" s="101" t="str">
        <f>VLOOKUP(G162,[1]Hoja1!$G$1:$I$15872,3,FALSE)</f>
        <v xml:space="preserve">ELIAS ADRIAN GOMEZ AZCARATE RAMIREZ                                   </v>
      </c>
      <c r="I162" s="102" t="s">
        <v>922</v>
      </c>
      <c r="J162" s="102" t="s">
        <v>711</v>
      </c>
      <c r="K162" s="102"/>
      <c r="L162" s="102"/>
      <c r="M162" s="102"/>
      <c r="N162" s="146"/>
      <c r="O162" s="66" t="s">
        <v>36</v>
      </c>
      <c r="P162" s="102">
        <v>1</v>
      </c>
      <c r="Q162" s="66" t="s">
        <v>812</v>
      </c>
      <c r="R162" s="66" t="s">
        <v>813</v>
      </c>
      <c r="S162" s="104">
        <v>14431</v>
      </c>
      <c r="T162" s="115">
        <v>15125.883333333331</v>
      </c>
      <c r="U162" s="106">
        <v>9.9167762103149908</v>
      </c>
      <c r="V162" s="106">
        <v>150000</v>
      </c>
      <c r="W162" s="66"/>
      <c r="X162" s="66"/>
      <c r="Y162" s="66"/>
      <c r="Z162" s="102"/>
      <c r="AA162" s="66"/>
      <c r="AB162" s="102">
        <v>91</v>
      </c>
      <c r="AC162" s="107"/>
      <c r="AD162" s="108"/>
      <c r="AE162" s="107">
        <v>2.5000000000000001E-2</v>
      </c>
      <c r="AF162" s="107">
        <v>0.03</v>
      </c>
      <c r="AG162" s="117"/>
      <c r="AH162" s="117"/>
      <c r="AI162" s="111"/>
      <c r="AJ162" s="66"/>
      <c r="AK162" s="66" t="s">
        <v>149</v>
      </c>
      <c r="AL162" s="102"/>
      <c r="AM162" s="102"/>
      <c r="AN162" s="66"/>
      <c r="AO162" s="66"/>
      <c r="AP162" s="102"/>
      <c r="AQ162" s="112"/>
      <c r="AR162" s="113"/>
      <c r="AS162" s="113"/>
      <c r="AT162" s="113"/>
      <c r="AU162" s="113"/>
      <c r="AV162" s="113"/>
      <c r="AW162" s="113"/>
      <c r="AX162" s="113"/>
      <c r="AY162" s="113"/>
      <c r="AZ162" s="113"/>
      <c r="BA162" s="113"/>
      <c r="BB162" s="113"/>
      <c r="BC162" s="113"/>
      <c r="BD162" s="112"/>
      <c r="BE162" s="113"/>
      <c r="BF162" s="112"/>
      <c r="BG162" s="112"/>
      <c r="BH162" s="112"/>
      <c r="BI162" s="112"/>
      <c r="BJ162" s="112"/>
      <c r="BK162" s="112"/>
      <c r="BL162" s="112"/>
      <c r="BM162" s="114"/>
      <c r="BN162" s="66"/>
      <c r="BO162" s="66"/>
      <c r="BP162" s="66"/>
      <c r="BQ162" s="84">
        <v>162</v>
      </c>
    </row>
    <row r="163" spans="2:69" ht="51" x14ac:dyDescent="0.25">
      <c r="B163" s="100">
        <v>41848</v>
      </c>
      <c r="C163" s="100">
        <v>41848</v>
      </c>
      <c r="D163" s="101" t="s">
        <v>814</v>
      </c>
      <c r="E163" s="101" t="str">
        <f>VLOOKUP(G163,[1]Hoja1!$G$1:$I$15872,2,FALSE)</f>
        <v xml:space="preserve">GABRIELA SUSANA FLORES ALVAREZ     </v>
      </c>
      <c r="F163" s="102" t="s">
        <v>925</v>
      </c>
      <c r="G163" s="102">
        <v>315936</v>
      </c>
      <c r="H163" s="101" t="str">
        <f>VLOOKUP(G163,[1]Hoja1!$G$1:$I$15872,3,FALSE)</f>
        <v xml:space="preserve">ELIAS ADRIAN GOMEZ AZCARATE RAMIREZ                                   </v>
      </c>
      <c r="I163" s="102" t="s">
        <v>922</v>
      </c>
      <c r="J163" s="102" t="s">
        <v>711</v>
      </c>
      <c r="K163" s="102"/>
      <c r="L163" s="102"/>
      <c r="M163" s="102"/>
      <c r="N163" s="146"/>
      <c r="O163" s="66" t="s">
        <v>36</v>
      </c>
      <c r="P163" s="102">
        <v>1</v>
      </c>
      <c r="Q163" s="66" t="s">
        <v>815</v>
      </c>
      <c r="R163" s="66" t="s">
        <v>816</v>
      </c>
      <c r="S163" s="104">
        <v>10</v>
      </c>
      <c r="T163" s="115"/>
      <c r="U163" s="106"/>
      <c r="V163" s="106">
        <v>100000</v>
      </c>
      <c r="W163" s="66"/>
      <c r="X163" s="66"/>
      <c r="Y163" s="66"/>
      <c r="Z163" s="102"/>
      <c r="AA163" s="66"/>
      <c r="AB163" s="102"/>
      <c r="AC163" s="107">
        <v>-5.0000000000000001E-4</v>
      </c>
      <c r="AD163" s="108">
        <v>3.2910000000000002E-2</v>
      </c>
      <c r="AE163" s="107">
        <f>AC163+AD163</f>
        <v>3.2410000000000001E-2</v>
      </c>
      <c r="AF163" s="107">
        <v>5.0000000000000001E-4</v>
      </c>
      <c r="AG163" s="117"/>
      <c r="AH163" s="117"/>
      <c r="AI163" s="111"/>
      <c r="AJ163" s="66"/>
      <c r="AK163" s="66" t="s">
        <v>149</v>
      </c>
      <c r="AL163" s="102"/>
      <c r="AM163" s="102"/>
      <c r="AN163" s="66"/>
      <c r="AO163" s="66"/>
      <c r="AP163" s="102"/>
      <c r="AQ163" s="112"/>
      <c r="AR163" s="113"/>
      <c r="AS163" s="113"/>
      <c r="AT163" s="113"/>
      <c r="AU163" s="113"/>
      <c r="AV163" s="113"/>
      <c r="AW163" s="113"/>
      <c r="AX163" s="113"/>
      <c r="AY163" s="113"/>
      <c r="AZ163" s="113"/>
      <c r="BA163" s="113"/>
      <c r="BB163" s="113"/>
      <c r="BC163" s="113"/>
      <c r="BD163" s="112"/>
      <c r="BE163" s="113"/>
      <c r="BF163" s="112"/>
      <c r="BG163" s="112"/>
      <c r="BH163" s="112"/>
      <c r="BI163" s="112"/>
      <c r="BJ163" s="112"/>
      <c r="BK163" s="112"/>
      <c r="BL163" s="112"/>
      <c r="BM163" s="114"/>
      <c r="BN163" s="66"/>
      <c r="BO163" s="66"/>
      <c r="BP163" s="66"/>
      <c r="BQ163" s="65">
        <v>163</v>
      </c>
    </row>
    <row r="164" spans="2:69" ht="51" x14ac:dyDescent="0.25">
      <c r="B164" s="100">
        <v>41848</v>
      </c>
      <c r="C164" s="100">
        <v>41849</v>
      </c>
      <c r="D164" s="101" t="s">
        <v>817</v>
      </c>
      <c r="E164" s="101" t="str">
        <f>VLOOKUP(G164,[1]Hoja1!$G$1:$I$15872,2,FALSE)</f>
        <v xml:space="preserve">GABRIELA SUSANA FLORES ALVAREZ     </v>
      </c>
      <c r="F164" s="102" t="s">
        <v>925</v>
      </c>
      <c r="G164" s="102">
        <v>315936</v>
      </c>
      <c r="H164" s="101" t="str">
        <f>VLOOKUP(G164,[1]Hoja1!$G$1:$I$15872,3,FALSE)</f>
        <v xml:space="preserve">ELIAS ADRIAN GOMEZ AZCARATE RAMIREZ                                   </v>
      </c>
      <c r="I164" s="102" t="s">
        <v>922</v>
      </c>
      <c r="J164" s="102" t="s">
        <v>711</v>
      </c>
      <c r="K164" s="102"/>
      <c r="L164" s="102"/>
      <c r="M164" s="102"/>
      <c r="N164" s="146"/>
      <c r="O164" s="66" t="s">
        <v>36</v>
      </c>
      <c r="P164" s="102">
        <v>1</v>
      </c>
      <c r="Q164" s="66" t="s">
        <v>815</v>
      </c>
      <c r="R164" s="66" t="s">
        <v>818</v>
      </c>
      <c r="S164" s="104">
        <v>10</v>
      </c>
      <c r="T164" s="115"/>
      <c r="U164" s="106"/>
      <c r="V164" s="106">
        <v>125000</v>
      </c>
      <c r="W164" s="66"/>
      <c r="X164" s="66"/>
      <c r="Y164" s="66"/>
      <c r="Z164" s="102"/>
      <c r="AA164" s="66"/>
      <c r="AB164" s="102"/>
      <c r="AC164" s="107">
        <v>5.0000000000000001E-4</v>
      </c>
      <c r="AD164" s="108">
        <v>3.2910000000000002E-2</v>
      </c>
      <c r="AE164" s="107">
        <f>AC164+AD164</f>
        <v>3.3410000000000002E-2</v>
      </c>
      <c r="AF164" s="107">
        <v>1.5E-3</v>
      </c>
      <c r="AG164" s="117"/>
      <c r="AH164" s="117"/>
      <c r="AI164" s="111"/>
      <c r="AJ164" s="66"/>
      <c r="AK164" s="66" t="s">
        <v>149</v>
      </c>
      <c r="AL164" s="102"/>
      <c r="AM164" s="102"/>
      <c r="AN164" s="66"/>
      <c r="AO164" s="66"/>
      <c r="AP164" s="102"/>
      <c r="AQ164" s="112"/>
      <c r="AR164" s="113"/>
      <c r="AS164" s="113"/>
      <c r="AT164" s="113"/>
      <c r="AU164" s="113"/>
      <c r="AV164" s="113"/>
      <c r="AW164" s="113"/>
      <c r="AX164" s="113"/>
      <c r="AY164" s="113"/>
      <c r="AZ164" s="113"/>
      <c r="BA164" s="113"/>
      <c r="BB164" s="113"/>
      <c r="BC164" s="113"/>
      <c r="BD164" s="112"/>
      <c r="BE164" s="113"/>
      <c r="BF164" s="112"/>
      <c r="BG164" s="112"/>
      <c r="BH164" s="112"/>
      <c r="BI164" s="112"/>
      <c r="BJ164" s="112"/>
      <c r="BK164" s="112"/>
      <c r="BL164" s="112"/>
      <c r="BM164" s="114" t="s">
        <v>291</v>
      </c>
      <c r="BN164" s="66"/>
      <c r="BO164" s="66"/>
      <c r="BP164" s="66"/>
      <c r="BQ164" s="84">
        <v>164</v>
      </c>
    </row>
    <row r="165" spans="2:69" ht="51" x14ac:dyDescent="0.25">
      <c r="B165" s="100">
        <v>41848</v>
      </c>
      <c r="C165" s="100">
        <v>41849</v>
      </c>
      <c r="D165" s="101" t="s">
        <v>819</v>
      </c>
      <c r="E165" s="101" t="str">
        <f>VLOOKUP(G165,[1]Hoja1!$G$1:$I$15872,2,FALSE)</f>
        <v xml:space="preserve">GABRIELA SUSANA FLORES ALVAREZ     </v>
      </c>
      <c r="F165" s="102" t="s">
        <v>925</v>
      </c>
      <c r="G165" s="102">
        <v>315936</v>
      </c>
      <c r="H165" s="101" t="str">
        <f>VLOOKUP(G165,[1]Hoja1!$G$1:$I$15872,3,FALSE)</f>
        <v xml:space="preserve">ELIAS ADRIAN GOMEZ AZCARATE RAMIREZ                                   </v>
      </c>
      <c r="I165" s="102" t="s">
        <v>922</v>
      </c>
      <c r="J165" s="102" t="s">
        <v>711</v>
      </c>
      <c r="K165" s="102"/>
      <c r="L165" s="102"/>
      <c r="M165" s="102"/>
      <c r="N165" s="146"/>
      <c r="O165" s="66" t="s">
        <v>36</v>
      </c>
      <c r="P165" s="102">
        <v>3</v>
      </c>
      <c r="Q165" s="66" t="s">
        <v>821</v>
      </c>
      <c r="R165" s="66" t="s">
        <v>816</v>
      </c>
      <c r="S165" s="104">
        <v>13</v>
      </c>
      <c r="T165" s="115"/>
      <c r="U165" s="106"/>
      <c r="V165" s="106">
        <v>1800000</v>
      </c>
      <c r="W165" s="66"/>
      <c r="X165" s="66"/>
      <c r="Y165" s="66"/>
      <c r="Z165" s="102"/>
      <c r="AA165" s="66"/>
      <c r="AB165" s="102"/>
      <c r="AC165" s="107"/>
      <c r="AD165" s="108"/>
      <c r="AE165" s="107">
        <v>0.05</v>
      </c>
      <c r="AF165" s="107">
        <v>5.5E-2</v>
      </c>
      <c r="AG165" s="117"/>
      <c r="AH165" s="117"/>
      <c r="AI165" s="111"/>
      <c r="AJ165" s="66"/>
      <c r="AK165" s="66" t="s">
        <v>719</v>
      </c>
      <c r="AL165" s="102"/>
      <c r="AM165" s="102"/>
      <c r="AN165" s="66"/>
      <c r="AO165" s="66"/>
      <c r="AP165" s="102"/>
      <c r="AQ165" s="112"/>
      <c r="AR165" s="113"/>
      <c r="AS165" s="113"/>
      <c r="AT165" s="113"/>
      <c r="AU165" s="113"/>
      <c r="AV165" s="113"/>
      <c r="AW165" s="113"/>
      <c r="AX165" s="113"/>
      <c r="AY165" s="113"/>
      <c r="AZ165" s="113"/>
      <c r="BA165" s="113"/>
      <c r="BB165" s="113"/>
      <c r="BC165" s="113"/>
      <c r="BD165" s="112"/>
      <c r="BE165" s="113"/>
      <c r="BF165" s="112"/>
      <c r="BG165" s="112"/>
      <c r="BH165" s="112"/>
      <c r="BI165" s="112"/>
      <c r="BJ165" s="112"/>
      <c r="BK165" s="112"/>
      <c r="BL165" s="112"/>
      <c r="BM165" s="114"/>
      <c r="BN165" s="66"/>
      <c r="BO165" s="66"/>
      <c r="BP165" s="66"/>
      <c r="BQ165" s="65">
        <v>165</v>
      </c>
    </row>
    <row r="166" spans="2:69" ht="51" x14ac:dyDescent="0.25">
      <c r="B166" s="100">
        <v>41849</v>
      </c>
      <c r="C166" s="100">
        <v>41849</v>
      </c>
      <c r="D166" s="101" t="s">
        <v>822</v>
      </c>
      <c r="E166" s="101" t="str">
        <f>VLOOKUP(G166,[1]Hoja1!$G$1:$I$15872,2,FALSE)</f>
        <v xml:space="preserve">GABRIELA SUSANA FLORES ALVAREZ     </v>
      </c>
      <c r="F166" s="102" t="s">
        <v>925</v>
      </c>
      <c r="G166" s="102">
        <v>315936</v>
      </c>
      <c r="H166" s="101" t="str">
        <f>VLOOKUP(G166,[1]Hoja1!$G$1:$I$15872,3,FALSE)</f>
        <v xml:space="preserve">ELIAS ADRIAN GOMEZ AZCARATE RAMIREZ                                   </v>
      </c>
      <c r="I166" s="102" t="s">
        <v>922</v>
      </c>
      <c r="J166" s="102" t="s">
        <v>711</v>
      </c>
      <c r="K166" s="102"/>
      <c r="L166" s="102"/>
      <c r="M166" s="102"/>
      <c r="N166" s="146">
        <v>11000000</v>
      </c>
      <c r="O166" s="66" t="s">
        <v>36</v>
      </c>
      <c r="P166" s="102">
        <v>1</v>
      </c>
      <c r="Q166" s="66" t="s">
        <v>823</v>
      </c>
      <c r="R166" s="66" t="s">
        <v>824</v>
      </c>
      <c r="S166" s="104">
        <v>10</v>
      </c>
      <c r="T166" s="115"/>
      <c r="U166" s="106"/>
      <c r="V166" s="106">
        <v>1000000</v>
      </c>
      <c r="W166" s="66"/>
      <c r="X166" s="66"/>
      <c r="Y166" s="66"/>
      <c r="Z166" s="102"/>
      <c r="AA166" s="66"/>
      <c r="AB166" s="102"/>
      <c r="AC166" s="107">
        <v>-5.0000000000000001E-4</v>
      </c>
      <c r="AD166" s="108">
        <v>3.2885999999999999E-2</v>
      </c>
      <c r="AE166" s="107">
        <f>AC166+AD166</f>
        <v>3.2385999999999998E-2</v>
      </c>
      <c r="AF166" s="107">
        <v>5.0000000000000001E-4</v>
      </c>
      <c r="AG166" s="117"/>
      <c r="AH166" s="117"/>
      <c r="AI166" s="111"/>
      <c r="AJ166" s="66"/>
      <c r="AK166" s="66" t="s">
        <v>149</v>
      </c>
      <c r="AL166" s="102"/>
      <c r="AM166" s="102"/>
      <c r="AN166" s="66"/>
      <c r="AO166" s="66"/>
      <c r="AP166" s="102"/>
      <c r="AQ166" s="112"/>
      <c r="AR166" s="113"/>
      <c r="AS166" s="113"/>
      <c r="AT166" s="113"/>
      <c r="AU166" s="113"/>
      <c r="AV166" s="113"/>
      <c r="AW166" s="113"/>
      <c r="AX166" s="113"/>
      <c r="AY166" s="113"/>
      <c r="AZ166" s="113"/>
      <c r="BA166" s="113"/>
      <c r="BB166" s="113"/>
      <c r="BC166" s="113"/>
      <c r="BD166" s="112"/>
      <c r="BE166" s="113"/>
      <c r="BF166" s="112"/>
      <c r="BG166" s="112"/>
      <c r="BH166" s="112"/>
      <c r="BI166" s="112"/>
      <c r="BJ166" s="112"/>
      <c r="BK166" s="112"/>
      <c r="BL166" s="112"/>
      <c r="BM166" s="114" t="s">
        <v>291</v>
      </c>
      <c r="BN166" s="66"/>
      <c r="BO166" s="66"/>
      <c r="BP166" s="66"/>
      <c r="BQ166" s="84">
        <v>166</v>
      </c>
    </row>
    <row r="167" spans="2:69" ht="51" x14ac:dyDescent="0.25">
      <c r="B167" s="100">
        <v>41848</v>
      </c>
      <c r="C167" s="100">
        <v>41851</v>
      </c>
      <c r="D167" s="101" t="s">
        <v>825</v>
      </c>
      <c r="E167" s="101" t="str">
        <f>VLOOKUP(G167,[1]Hoja1!$G$1:$I$15872,2,FALSE)</f>
        <v xml:space="preserve">GABRIELA SUSANA FLORES ALVAREZ     </v>
      </c>
      <c r="F167" s="102" t="s">
        <v>925</v>
      </c>
      <c r="G167" s="102">
        <v>315936</v>
      </c>
      <c r="H167" s="101" t="str">
        <f>VLOOKUP(G167,[1]Hoja1!$G$1:$I$15872,3,FALSE)</f>
        <v xml:space="preserve">ELIAS ADRIAN GOMEZ AZCARATE RAMIREZ                                   </v>
      </c>
      <c r="I167" s="102" t="s">
        <v>922</v>
      </c>
      <c r="J167" s="102" t="s">
        <v>711</v>
      </c>
      <c r="K167" s="102"/>
      <c r="L167" s="102"/>
      <c r="M167" s="102"/>
      <c r="N167" s="146"/>
      <c r="O167" s="66" t="s">
        <v>36</v>
      </c>
      <c r="P167" s="102">
        <v>3</v>
      </c>
      <c r="Q167" s="66" t="s">
        <v>826</v>
      </c>
      <c r="R167" s="66" t="s">
        <v>827</v>
      </c>
      <c r="S167" s="104">
        <v>10</v>
      </c>
      <c r="T167" s="115"/>
      <c r="U167" s="106"/>
      <c r="V167" s="106">
        <v>1500000</v>
      </c>
      <c r="W167" s="66"/>
      <c r="X167" s="66"/>
      <c r="Y167" s="66"/>
      <c r="Z167" s="102"/>
      <c r="AA167" s="66"/>
      <c r="AB167" s="102"/>
      <c r="AC167" s="107"/>
      <c r="AD167" s="108"/>
      <c r="AE167" s="107">
        <v>4.2500000000000003E-2</v>
      </c>
      <c r="AF167" s="107">
        <v>4.4999999999999998E-2</v>
      </c>
      <c r="AG167" s="117"/>
      <c r="AH167" s="117"/>
      <c r="AI167" s="111"/>
      <c r="AJ167" s="66"/>
      <c r="AK167" s="66" t="s">
        <v>719</v>
      </c>
      <c r="AL167" s="102"/>
      <c r="AM167" s="102"/>
      <c r="AN167" s="66"/>
      <c r="AO167" s="66"/>
      <c r="AP167" s="102"/>
      <c r="AQ167" s="112"/>
      <c r="AR167" s="113"/>
      <c r="AS167" s="113"/>
      <c r="AT167" s="113"/>
      <c r="AU167" s="113"/>
      <c r="AV167" s="113"/>
      <c r="AW167" s="113"/>
      <c r="AX167" s="113"/>
      <c r="AY167" s="113"/>
      <c r="AZ167" s="113"/>
      <c r="BA167" s="113"/>
      <c r="BB167" s="113"/>
      <c r="BC167" s="113"/>
      <c r="BD167" s="112"/>
      <c r="BE167" s="113"/>
      <c r="BF167" s="112"/>
      <c r="BG167" s="112"/>
      <c r="BH167" s="112"/>
      <c r="BI167" s="112"/>
      <c r="BJ167" s="112"/>
      <c r="BK167" s="112"/>
      <c r="BL167" s="112"/>
      <c r="BM167" s="114"/>
      <c r="BN167" s="66"/>
      <c r="BO167" s="66"/>
      <c r="BP167" s="66"/>
      <c r="BQ167" s="65">
        <v>167</v>
      </c>
    </row>
    <row r="168" spans="2:69" ht="51" x14ac:dyDescent="0.25">
      <c r="B168" s="100">
        <v>41848</v>
      </c>
      <c r="C168" s="100">
        <v>41850</v>
      </c>
      <c r="D168" s="101" t="s">
        <v>828</v>
      </c>
      <c r="E168" s="101" t="str">
        <f>VLOOKUP(G168,[1]Hoja1!$G$1:$I$15872,2,FALSE)</f>
        <v xml:space="preserve">GABRIELA SUSANA FLORES ALVAREZ     </v>
      </c>
      <c r="F168" s="102" t="s">
        <v>925</v>
      </c>
      <c r="G168" s="102">
        <v>315936</v>
      </c>
      <c r="H168" s="101" t="str">
        <f>VLOOKUP(G168,[1]Hoja1!$G$1:$I$15872,3,FALSE)</f>
        <v xml:space="preserve">ELIAS ADRIAN GOMEZ AZCARATE RAMIREZ                                   </v>
      </c>
      <c r="I168" s="102" t="s">
        <v>922</v>
      </c>
      <c r="J168" s="102" t="s">
        <v>711</v>
      </c>
      <c r="K168" s="102"/>
      <c r="L168" s="102"/>
      <c r="M168" s="102"/>
      <c r="N168" s="146"/>
      <c r="O168" s="66" t="s">
        <v>36</v>
      </c>
      <c r="P168" s="102">
        <v>3</v>
      </c>
      <c r="Q168" s="66" t="s">
        <v>829</v>
      </c>
      <c r="R168" s="66" t="s">
        <v>830</v>
      </c>
      <c r="S168" s="104" t="s">
        <v>831</v>
      </c>
      <c r="T168" s="115"/>
      <c r="U168" s="106"/>
      <c r="V168" s="106">
        <v>2500000</v>
      </c>
      <c r="W168" s="66"/>
      <c r="X168" s="66"/>
      <c r="Y168" s="66"/>
      <c r="Z168" s="102"/>
      <c r="AA168" s="66"/>
      <c r="AB168" s="102"/>
      <c r="AC168" s="107"/>
      <c r="AD168" s="108"/>
      <c r="AE168" s="107">
        <v>0.02</v>
      </c>
      <c r="AF168" s="107">
        <v>2.8000000000000001E-2</v>
      </c>
      <c r="AG168" s="117"/>
      <c r="AH168" s="117"/>
      <c r="AI168" s="111"/>
      <c r="AJ168" s="66"/>
      <c r="AK168" s="66" t="s">
        <v>719</v>
      </c>
      <c r="AL168" s="102"/>
      <c r="AM168" s="102"/>
      <c r="AN168" s="66"/>
      <c r="AO168" s="66"/>
      <c r="AP168" s="102"/>
      <c r="AQ168" s="112"/>
      <c r="AR168" s="113"/>
      <c r="AS168" s="113"/>
      <c r="AT168" s="113"/>
      <c r="AU168" s="113"/>
      <c r="AV168" s="113"/>
      <c r="AW168" s="113"/>
      <c r="AX168" s="113"/>
      <c r="AY168" s="113"/>
      <c r="AZ168" s="113"/>
      <c r="BA168" s="113"/>
      <c r="BB168" s="113"/>
      <c r="BC168" s="113"/>
      <c r="BD168" s="112"/>
      <c r="BE168" s="113"/>
      <c r="BF168" s="112"/>
      <c r="BG168" s="112"/>
      <c r="BH168" s="112"/>
      <c r="BI168" s="112"/>
      <c r="BJ168" s="112"/>
      <c r="BK168" s="112"/>
      <c r="BL168" s="112"/>
      <c r="BM168" s="114"/>
      <c r="BN168" s="66"/>
      <c r="BO168" s="66"/>
      <c r="BP168" s="66"/>
      <c r="BQ168" s="84">
        <v>168</v>
      </c>
    </row>
    <row r="169" spans="2:69" ht="51" x14ac:dyDescent="0.25">
      <c r="B169" s="100">
        <v>41848</v>
      </c>
      <c r="C169" s="100">
        <v>41849</v>
      </c>
      <c r="D169" s="101" t="s">
        <v>43</v>
      </c>
      <c r="E169" s="101" t="str">
        <f>VLOOKUP(G169,[1]Hoja1!$G$1:$I$15872,2,FALSE)</f>
        <v xml:space="preserve">GABRIELA SUSANA FLORES ALVAREZ     </v>
      </c>
      <c r="F169" s="102" t="s">
        <v>925</v>
      </c>
      <c r="G169" s="102">
        <v>315936</v>
      </c>
      <c r="H169" s="101" t="str">
        <f>VLOOKUP(G169,[1]Hoja1!$G$1:$I$15872,3,FALSE)</f>
        <v xml:space="preserve">ELIAS ADRIAN GOMEZ AZCARATE RAMIREZ                                   </v>
      </c>
      <c r="I169" s="102" t="s">
        <v>922</v>
      </c>
      <c r="J169" s="102" t="s">
        <v>711</v>
      </c>
      <c r="K169" s="102"/>
      <c r="L169" s="102"/>
      <c r="M169" s="102"/>
      <c r="N169" s="146"/>
      <c r="O169" s="66" t="s">
        <v>36</v>
      </c>
      <c r="P169" s="102">
        <v>1</v>
      </c>
      <c r="Q169" s="66" t="s">
        <v>44</v>
      </c>
      <c r="R169" s="66" t="s">
        <v>45</v>
      </c>
      <c r="S169" s="104">
        <v>11</v>
      </c>
      <c r="T169" s="115"/>
      <c r="U169" s="106"/>
      <c r="V169" s="106">
        <v>1500000</v>
      </c>
      <c r="W169" s="66"/>
      <c r="X169" s="66"/>
      <c r="Y169" s="66"/>
      <c r="Z169" s="102"/>
      <c r="AA169" s="66"/>
      <c r="AB169" s="102"/>
      <c r="AC169" s="107">
        <v>1.7500000000000002E-2</v>
      </c>
      <c r="AD169" s="108">
        <v>3.2910000000000002E-2</v>
      </c>
      <c r="AE169" s="107">
        <f>AC169+AD169</f>
        <v>5.0410000000000003E-2</v>
      </c>
      <c r="AF169" s="107">
        <v>0.01</v>
      </c>
      <c r="AG169" s="117"/>
      <c r="AH169" s="117"/>
      <c r="AI169" s="111"/>
      <c r="AJ169" s="66"/>
      <c r="AK169" s="66" t="s">
        <v>719</v>
      </c>
      <c r="AL169" s="102"/>
      <c r="AM169" s="102"/>
      <c r="AN169" s="66"/>
      <c r="AO169" s="66"/>
      <c r="AP169" s="102"/>
      <c r="AQ169" s="112"/>
      <c r="AR169" s="113"/>
      <c r="AS169" s="113"/>
      <c r="AT169" s="113"/>
      <c r="AU169" s="113"/>
      <c r="AV169" s="113"/>
      <c r="AW169" s="113"/>
      <c r="AX169" s="113"/>
      <c r="AY169" s="113"/>
      <c r="AZ169" s="113"/>
      <c r="BA169" s="113"/>
      <c r="BB169" s="113"/>
      <c r="BC169" s="113"/>
      <c r="BD169" s="112"/>
      <c r="BE169" s="113"/>
      <c r="BF169" s="112"/>
      <c r="BG169" s="112"/>
      <c r="BH169" s="112"/>
      <c r="BI169" s="112"/>
      <c r="BJ169" s="112"/>
      <c r="BK169" s="112"/>
      <c r="BL169" s="112"/>
      <c r="BM169" s="114"/>
      <c r="BN169" s="66"/>
      <c r="BO169" s="66"/>
      <c r="BP169" s="66"/>
      <c r="BQ169" s="65">
        <v>169</v>
      </c>
    </row>
    <row r="170" spans="2:69" ht="63.75" x14ac:dyDescent="0.25">
      <c r="B170" s="100">
        <v>41848</v>
      </c>
      <c r="C170" s="100">
        <v>41848</v>
      </c>
      <c r="D170" s="101" t="s">
        <v>833</v>
      </c>
      <c r="E170" s="101" t="str">
        <f>VLOOKUP(G170,[1]Hoja1!$G$1:$I$15872,2,FALSE)</f>
        <v xml:space="preserve">GABRIELA SUSANA FLORES ALVAREZ     </v>
      </c>
      <c r="F170" s="102" t="s">
        <v>925</v>
      </c>
      <c r="G170" s="102">
        <v>315936</v>
      </c>
      <c r="H170" s="101" t="str">
        <f>VLOOKUP(G170,[1]Hoja1!$G$1:$I$15872,3,FALSE)</f>
        <v xml:space="preserve">ELIAS ADRIAN GOMEZ AZCARATE RAMIREZ                                   </v>
      </c>
      <c r="I170" s="102" t="s">
        <v>922</v>
      </c>
      <c r="J170" s="102" t="s">
        <v>711</v>
      </c>
      <c r="K170" s="102"/>
      <c r="L170" s="102"/>
      <c r="M170" s="102"/>
      <c r="N170" s="146"/>
      <c r="O170" s="66" t="s">
        <v>36</v>
      </c>
      <c r="P170" s="102">
        <v>2</v>
      </c>
      <c r="Q170" s="66" t="s">
        <v>823</v>
      </c>
      <c r="R170" s="66" t="s">
        <v>834</v>
      </c>
      <c r="S170" s="104">
        <v>14</v>
      </c>
      <c r="T170" s="115"/>
      <c r="U170" s="106"/>
      <c r="V170" s="106">
        <v>1250000</v>
      </c>
      <c r="W170" s="66"/>
      <c r="X170" s="66"/>
      <c r="Y170" s="66"/>
      <c r="Z170" s="102"/>
      <c r="AA170" s="66"/>
      <c r="AB170" s="102"/>
      <c r="AC170" s="107">
        <v>2.5000000000000001E-3</v>
      </c>
      <c r="AD170" s="108">
        <v>3.2910000000000002E-2</v>
      </c>
      <c r="AE170" s="107">
        <f>+AC170+AD170</f>
        <v>3.5410000000000004E-2</v>
      </c>
      <c r="AF170" s="107">
        <v>5.0000000000000001E-3</v>
      </c>
      <c r="AG170" s="117"/>
      <c r="AH170" s="117"/>
      <c r="AI170" s="111"/>
      <c r="AJ170" s="66"/>
      <c r="AK170" s="66" t="s">
        <v>719</v>
      </c>
      <c r="AL170" s="102"/>
      <c r="AM170" s="102"/>
      <c r="AN170" s="66"/>
      <c r="AO170" s="66"/>
      <c r="AP170" s="102"/>
      <c r="AQ170" s="112"/>
      <c r="AR170" s="113"/>
      <c r="AS170" s="113"/>
      <c r="AT170" s="113"/>
      <c r="AU170" s="113"/>
      <c r="AV170" s="113"/>
      <c r="AW170" s="113"/>
      <c r="AX170" s="113"/>
      <c r="AY170" s="113"/>
      <c r="AZ170" s="113"/>
      <c r="BA170" s="113"/>
      <c r="BB170" s="113"/>
      <c r="BC170" s="113"/>
      <c r="BD170" s="112"/>
      <c r="BE170" s="113"/>
      <c r="BF170" s="112"/>
      <c r="BG170" s="112"/>
      <c r="BH170" s="112"/>
      <c r="BI170" s="112"/>
      <c r="BJ170" s="112"/>
      <c r="BK170" s="112"/>
      <c r="BL170" s="112"/>
      <c r="BM170" s="114"/>
      <c r="BN170" s="66"/>
      <c r="BO170" s="66"/>
      <c r="BP170" s="66"/>
      <c r="BQ170" s="84">
        <v>170</v>
      </c>
    </row>
    <row r="171" spans="2:69" ht="51" x14ac:dyDescent="0.25">
      <c r="B171" s="100">
        <v>41848</v>
      </c>
      <c r="C171" s="100">
        <v>41851</v>
      </c>
      <c r="D171" s="101" t="s">
        <v>835</v>
      </c>
      <c r="E171" s="101" t="str">
        <f>VLOOKUP(G171,[1]Hoja1!$G$1:$I$15872,2,FALSE)</f>
        <v xml:space="preserve">GABRIELA SUSANA FLORES ALVAREZ     </v>
      </c>
      <c r="F171" s="102" t="s">
        <v>925</v>
      </c>
      <c r="G171" s="102">
        <v>315936</v>
      </c>
      <c r="H171" s="101" t="str">
        <f>VLOOKUP(G171,[1]Hoja1!$G$1:$I$15872,3,FALSE)</f>
        <v xml:space="preserve">ELIAS ADRIAN GOMEZ AZCARATE RAMIREZ                                   </v>
      </c>
      <c r="I171" s="102" t="s">
        <v>922</v>
      </c>
      <c r="J171" s="102" t="s">
        <v>711</v>
      </c>
      <c r="K171" s="102"/>
      <c r="L171" s="102"/>
      <c r="M171" s="102"/>
      <c r="N171" s="146"/>
      <c r="O171" s="66" t="s">
        <v>36</v>
      </c>
      <c r="P171" s="102">
        <v>3</v>
      </c>
      <c r="Q171" s="66" t="s">
        <v>836</v>
      </c>
      <c r="R171" s="66" t="s">
        <v>837</v>
      </c>
      <c r="S171" s="104">
        <v>41705</v>
      </c>
      <c r="T171" s="115"/>
      <c r="U171" s="106"/>
      <c r="V171" s="106">
        <v>2750000</v>
      </c>
      <c r="W171" s="66"/>
      <c r="X171" s="66"/>
      <c r="Y171" s="66"/>
      <c r="Z171" s="102"/>
      <c r="AA171" s="66"/>
      <c r="AB171" s="102"/>
      <c r="AC171" s="107"/>
      <c r="AD171" s="108"/>
      <c r="AE171" s="107">
        <v>0.06</v>
      </c>
      <c r="AF171" s="107">
        <v>6.25E-2</v>
      </c>
      <c r="AG171" s="117"/>
      <c r="AH171" s="117"/>
      <c r="AI171" s="111"/>
      <c r="AJ171" s="66"/>
      <c r="AK171" s="66" t="s">
        <v>719</v>
      </c>
      <c r="AL171" s="102"/>
      <c r="AM171" s="102"/>
      <c r="AN171" s="66"/>
      <c r="AO171" s="66"/>
      <c r="AP171" s="102"/>
      <c r="AQ171" s="112"/>
      <c r="AR171" s="113"/>
      <c r="AS171" s="113"/>
      <c r="AT171" s="113"/>
      <c r="AU171" s="113"/>
      <c r="AV171" s="113"/>
      <c r="AW171" s="113"/>
      <c r="AX171" s="113"/>
      <c r="AY171" s="113"/>
      <c r="AZ171" s="113"/>
      <c r="BA171" s="113"/>
      <c r="BB171" s="113"/>
      <c r="BC171" s="113"/>
      <c r="BD171" s="112"/>
      <c r="BE171" s="113"/>
      <c r="BF171" s="112"/>
      <c r="BG171" s="112"/>
      <c r="BH171" s="112"/>
      <c r="BI171" s="112"/>
      <c r="BJ171" s="112"/>
      <c r="BK171" s="112"/>
      <c r="BL171" s="112"/>
      <c r="BM171" s="114"/>
      <c r="BN171" s="66"/>
      <c r="BO171" s="66"/>
      <c r="BP171" s="66"/>
      <c r="BQ171" s="65">
        <v>171</v>
      </c>
    </row>
    <row r="172" spans="2:69" ht="114.75" x14ac:dyDescent="0.25">
      <c r="B172" s="100">
        <v>41848</v>
      </c>
      <c r="C172" s="100">
        <f>+B172</f>
        <v>41848</v>
      </c>
      <c r="D172" s="101" t="s">
        <v>838</v>
      </c>
      <c r="E172" s="101" t="str">
        <f>VLOOKUP(G172,[1]Hoja1!$G$1:$I$15872,2,FALSE)</f>
        <v xml:space="preserve">GABRIELA SUSANA FLORES ALVAREZ     </v>
      </c>
      <c r="F172" s="102" t="s">
        <v>925</v>
      </c>
      <c r="G172" s="102">
        <v>315936</v>
      </c>
      <c r="H172" s="101" t="str">
        <f>VLOOKUP(G172,[1]Hoja1!$G$1:$I$15872,3,FALSE)</f>
        <v xml:space="preserve">ELIAS ADRIAN GOMEZ AZCARATE RAMIREZ                                   </v>
      </c>
      <c r="I172" s="102" t="s">
        <v>922</v>
      </c>
      <c r="J172" s="102" t="s">
        <v>711</v>
      </c>
      <c r="K172" s="102"/>
      <c r="L172" s="102"/>
      <c r="M172" s="102"/>
      <c r="N172" s="146"/>
      <c r="O172" s="66" t="s">
        <v>36</v>
      </c>
      <c r="P172" s="102">
        <v>4</v>
      </c>
      <c r="Q172" s="66" t="s">
        <v>839</v>
      </c>
      <c r="R172" s="66" t="s">
        <v>840</v>
      </c>
      <c r="S172" s="104" t="s">
        <v>841</v>
      </c>
      <c r="T172" s="115">
        <v>3000</v>
      </c>
      <c r="U172" s="106">
        <v>100</v>
      </c>
      <c r="V172" s="106">
        <v>300000</v>
      </c>
      <c r="W172" s="66"/>
      <c r="X172" s="66"/>
      <c r="Y172" s="66"/>
      <c r="Z172" s="102"/>
      <c r="AA172" s="66"/>
      <c r="AB172" s="102">
        <v>28</v>
      </c>
      <c r="AC172" s="107"/>
      <c r="AD172" s="108"/>
      <c r="AE172" s="107">
        <v>4.7500000000000001E-2</v>
      </c>
      <c r="AF172" s="107">
        <v>4.7500000000000001E-2</v>
      </c>
      <c r="AG172" s="117"/>
      <c r="AH172" s="117"/>
      <c r="AI172" s="111"/>
      <c r="AJ172" s="66"/>
      <c r="AK172" s="66" t="s">
        <v>719</v>
      </c>
      <c r="AL172" s="102"/>
      <c r="AM172" s="102"/>
      <c r="AN172" s="66"/>
      <c r="AO172" s="66"/>
      <c r="AP172" s="102"/>
      <c r="AQ172" s="112"/>
      <c r="AR172" s="113"/>
      <c r="AS172" s="113"/>
      <c r="AT172" s="113"/>
      <c r="AU172" s="113"/>
      <c r="AV172" s="113"/>
      <c r="AW172" s="113"/>
      <c r="AX172" s="113"/>
      <c r="AY172" s="113"/>
      <c r="AZ172" s="113"/>
      <c r="BA172" s="113"/>
      <c r="BB172" s="113"/>
      <c r="BC172" s="113"/>
      <c r="BD172" s="112"/>
      <c r="BE172" s="113"/>
      <c r="BF172" s="112"/>
      <c r="BG172" s="112"/>
      <c r="BH172" s="112"/>
      <c r="BI172" s="112"/>
      <c r="BJ172" s="112"/>
      <c r="BK172" s="112"/>
      <c r="BL172" s="112"/>
      <c r="BM172" s="114"/>
      <c r="BN172" s="66"/>
      <c r="BO172" s="66"/>
      <c r="BP172" s="66" t="s">
        <v>941</v>
      </c>
      <c r="BQ172" s="84">
        <v>172</v>
      </c>
    </row>
    <row r="173" spans="2:69" ht="114.75" x14ac:dyDescent="0.25">
      <c r="B173" s="100">
        <v>41848</v>
      </c>
      <c r="C173" s="100">
        <v>41849</v>
      </c>
      <c r="D173" s="101" t="s">
        <v>712</v>
      </c>
      <c r="E173" s="101" t="str">
        <f>VLOOKUP(G173,[1]Hoja1!$G$1:$I$15872,2,FALSE)</f>
        <v xml:space="preserve">MARIO ALBERTO SANCHEZ BRAVO        </v>
      </c>
      <c r="F173" s="102" t="s">
        <v>40</v>
      </c>
      <c r="G173" s="102">
        <v>523894</v>
      </c>
      <c r="H173" s="101" t="str">
        <f>VLOOKUP(G173,[1]Hoja1!$G$1:$I$15872,3,FALSE)</f>
        <v xml:space="preserve">MEXICHEM SERVICIOS RESINAS S.A. DE C.V. - PLANTA ALTAMIRA I           </v>
      </c>
      <c r="I173" s="102" t="s">
        <v>922</v>
      </c>
      <c r="J173" s="102" t="s">
        <v>842</v>
      </c>
      <c r="K173" s="102"/>
      <c r="L173" s="102"/>
      <c r="M173" s="102"/>
      <c r="N173" s="146" t="s">
        <v>940</v>
      </c>
      <c r="O173" s="66" t="s">
        <v>36</v>
      </c>
      <c r="P173" s="102">
        <v>1</v>
      </c>
      <c r="Q173" s="66" t="s">
        <v>714</v>
      </c>
      <c r="R173" s="66" t="s">
        <v>714</v>
      </c>
      <c r="S173" s="104" t="s">
        <v>715</v>
      </c>
      <c r="T173" s="105">
        <f>V173/100</f>
        <v>5700</v>
      </c>
      <c r="U173" s="106"/>
      <c r="V173" s="106">
        <v>570000</v>
      </c>
      <c r="W173" s="66"/>
      <c r="X173" s="66"/>
      <c r="Y173" s="66"/>
      <c r="Z173" s="102"/>
      <c r="AA173" s="66"/>
      <c r="AB173" s="102"/>
      <c r="AC173" s="107">
        <v>5.0000000000000001E-4</v>
      </c>
      <c r="AD173" s="108">
        <v>3.0200000000000001E-2</v>
      </c>
      <c r="AE173" s="107">
        <f>AC173+AD173</f>
        <v>3.0700000000000002E-2</v>
      </c>
      <c r="AF173" s="107">
        <v>1E-3</v>
      </c>
      <c r="AG173" s="117"/>
      <c r="AH173" s="117"/>
      <c r="AI173" s="111"/>
      <c r="AJ173" s="66"/>
      <c r="AK173" s="66" t="s">
        <v>149</v>
      </c>
      <c r="AL173" s="102"/>
      <c r="AM173" s="102"/>
      <c r="AN173" s="66"/>
      <c r="AO173" s="66"/>
      <c r="AP173" s="102"/>
      <c r="AQ173" s="112"/>
      <c r="AR173" s="113"/>
      <c r="AS173" s="113"/>
      <c r="AT173" s="113"/>
      <c r="AU173" s="113"/>
      <c r="AV173" s="113"/>
      <c r="AW173" s="113"/>
      <c r="AX173" s="113"/>
      <c r="AY173" s="113"/>
      <c r="AZ173" s="113"/>
      <c r="BA173" s="113"/>
      <c r="BB173" s="113"/>
      <c r="BC173" s="113"/>
      <c r="BD173" s="112"/>
      <c r="BE173" s="113"/>
      <c r="BF173" s="112"/>
      <c r="BG173" s="112"/>
      <c r="BH173" s="112"/>
      <c r="BI173" s="112"/>
      <c r="BJ173" s="112"/>
      <c r="BK173" s="112"/>
      <c r="BL173" s="112"/>
      <c r="BM173" s="114"/>
      <c r="BN173" s="66"/>
      <c r="BO173" s="66"/>
      <c r="BP173" s="66"/>
      <c r="BQ173" s="65">
        <v>173</v>
      </c>
    </row>
    <row r="174" spans="2:69" ht="76.5" x14ac:dyDescent="0.25">
      <c r="B174" s="100">
        <v>41849</v>
      </c>
      <c r="C174" s="100">
        <v>41849</v>
      </c>
      <c r="D174" s="101" t="s">
        <v>717</v>
      </c>
      <c r="E174" s="101" t="str">
        <f>VLOOKUP(G174,[1]Hoja1!$G$1:$I$15872,2,FALSE)</f>
        <v xml:space="preserve">MARIO ALBERTO SANCHEZ BRAVO        </v>
      </c>
      <c r="F174" s="102" t="s">
        <v>40</v>
      </c>
      <c r="G174" s="102">
        <v>523894</v>
      </c>
      <c r="H174" s="101" t="str">
        <f>VLOOKUP(G174,[1]Hoja1!$G$1:$I$15872,3,FALSE)</f>
        <v xml:space="preserve">MEXICHEM SERVICIOS RESINAS S.A. DE C.V. - PLANTA ALTAMIRA I           </v>
      </c>
      <c r="I174" s="102" t="s">
        <v>922</v>
      </c>
      <c r="J174" s="102" t="s">
        <v>842</v>
      </c>
      <c r="K174" s="102"/>
      <c r="L174" s="102"/>
      <c r="M174" s="102"/>
      <c r="N174" s="146"/>
      <c r="O174" s="66" t="s">
        <v>36</v>
      </c>
      <c r="P174" s="102">
        <v>1</v>
      </c>
      <c r="Q174" s="66" t="s">
        <v>714</v>
      </c>
      <c r="R174" s="66" t="s">
        <v>714</v>
      </c>
      <c r="S174" s="104" t="s">
        <v>718</v>
      </c>
      <c r="T174" s="105">
        <f>V174/100</f>
        <v>19000</v>
      </c>
      <c r="U174" s="106"/>
      <c r="V174" s="106">
        <v>1900000</v>
      </c>
      <c r="W174" s="66"/>
      <c r="X174" s="66"/>
      <c r="Y174" s="66"/>
      <c r="Z174" s="102"/>
      <c r="AA174" s="66"/>
      <c r="AB174" s="102"/>
      <c r="AC174" s="107">
        <v>1E-3</v>
      </c>
      <c r="AD174" s="108">
        <v>3.0200000000000001E-2</v>
      </c>
      <c r="AE174" s="107">
        <f>AC174+AD174</f>
        <v>3.1200000000000002E-2</v>
      </c>
      <c r="AF174" s="107">
        <v>1.5E-3</v>
      </c>
      <c r="AG174" s="117"/>
      <c r="AH174" s="117"/>
      <c r="AI174" s="111"/>
      <c r="AJ174" s="66"/>
      <c r="AK174" s="66" t="s">
        <v>149</v>
      </c>
      <c r="AL174" s="102"/>
      <c r="AM174" s="102"/>
      <c r="AN174" s="66"/>
      <c r="AO174" s="66"/>
      <c r="AP174" s="102"/>
      <c r="AQ174" s="112"/>
      <c r="AR174" s="113"/>
      <c r="AS174" s="113"/>
      <c r="AT174" s="113"/>
      <c r="AU174" s="113"/>
      <c r="AV174" s="113"/>
      <c r="AW174" s="113"/>
      <c r="AX174" s="113"/>
      <c r="AY174" s="113"/>
      <c r="AZ174" s="113"/>
      <c r="BA174" s="113"/>
      <c r="BB174" s="113"/>
      <c r="BC174" s="113"/>
      <c r="BD174" s="112"/>
      <c r="BE174" s="113"/>
      <c r="BF174" s="112"/>
      <c r="BG174" s="112"/>
      <c r="BH174" s="112"/>
      <c r="BI174" s="112"/>
      <c r="BJ174" s="112"/>
      <c r="BK174" s="112"/>
      <c r="BL174" s="112"/>
      <c r="BM174" s="114"/>
      <c r="BN174" s="66"/>
      <c r="BO174" s="66"/>
      <c r="BP174" s="66"/>
      <c r="BQ174" s="84">
        <v>174</v>
      </c>
    </row>
    <row r="175" spans="2:69" ht="76.5" x14ac:dyDescent="0.25">
      <c r="B175" s="100">
        <v>41849</v>
      </c>
      <c r="C175" s="100">
        <v>41849</v>
      </c>
      <c r="D175" s="101" t="s">
        <v>721</v>
      </c>
      <c r="E175" s="101" t="str">
        <f>VLOOKUP(G175,[1]Hoja1!$G$1:$I$15872,2,FALSE)</f>
        <v xml:space="preserve">MARIO ALBERTO SANCHEZ BRAVO        </v>
      </c>
      <c r="F175" s="102" t="s">
        <v>40</v>
      </c>
      <c r="G175" s="102">
        <v>523894</v>
      </c>
      <c r="H175" s="101" t="str">
        <f>VLOOKUP(G175,[1]Hoja1!$G$1:$I$15872,3,FALSE)</f>
        <v xml:space="preserve">MEXICHEM SERVICIOS RESINAS S.A. DE C.V. - PLANTA ALTAMIRA I           </v>
      </c>
      <c r="I175" s="102" t="s">
        <v>922</v>
      </c>
      <c r="J175" s="102" t="s">
        <v>842</v>
      </c>
      <c r="K175" s="102"/>
      <c r="L175" s="102"/>
      <c r="M175" s="102"/>
      <c r="N175" s="146"/>
      <c r="O175" s="66" t="s">
        <v>36</v>
      </c>
      <c r="P175" s="102">
        <v>2</v>
      </c>
      <c r="Q175" s="66" t="s">
        <v>722</v>
      </c>
      <c r="R175" s="66" t="s">
        <v>722</v>
      </c>
      <c r="S175" s="104" t="s">
        <v>723</v>
      </c>
      <c r="T175" s="105">
        <f>V175/100</f>
        <v>21400</v>
      </c>
      <c r="U175" s="106"/>
      <c r="V175" s="106">
        <v>2140000</v>
      </c>
      <c r="W175" s="66"/>
      <c r="X175" s="66"/>
      <c r="Y175" s="66"/>
      <c r="Z175" s="102"/>
      <c r="AA175" s="66"/>
      <c r="AB175" s="102"/>
      <c r="AC175" s="107">
        <v>1.5E-3</v>
      </c>
      <c r="AD175" s="108">
        <v>3.0200000000000001E-2</v>
      </c>
      <c r="AE175" s="107">
        <f>AC175+AD175</f>
        <v>3.1699999999999999E-2</v>
      </c>
      <c r="AF175" s="107">
        <v>2E-3</v>
      </c>
      <c r="AG175" s="117"/>
      <c r="AH175" s="117"/>
      <c r="AI175" s="111"/>
      <c r="AJ175" s="66"/>
      <c r="AK175" s="66" t="s">
        <v>149</v>
      </c>
      <c r="AL175" s="102"/>
      <c r="AM175" s="102"/>
      <c r="AN175" s="66"/>
      <c r="AO175" s="66"/>
      <c r="AP175" s="102"/>
      <c r="AQ175" s="112"/>
      <c r="AR175" s="113"/>
      <c r="AS175" s="113"/>
      <c r="AT175" s="113"/>
      <c r="AU175" s="113"/>
      <c r="AV175" s="113"/>
      <c r="AW175" s="113"/>
      <c r="AX175" s="113"/>
      <c r="AY175" s="113"/>
      <c r="AZ175" s="113"/>
      <c r="BA175" s="113"/>
      <c r="BB175" s="113"/>
      <c r="BC175" s="113"/>
      <c r="BD175" s="112"/>
      <c r="BE175" s="113"/>
      <c r="BF175" s="112"/>
      <c r="BG175" s="112"/>
      <c r="BH175" s="112"/>
      <c r="BI175" s="112"/>
      <c r="BJ175" s="112"/>
      <c r="BK175" s="112"/>
      <c r="BL175" s="112"/>
      <c r="BM175" s="114" t="s">
        <v>291</v>
      </c>
      <c r="BN175" s="66"/>
      <c r="BO175" s="66"/>
      <c r="BP175" s="66"/>
      <c r="BQ175" s="65">
        <v>175</v>
      </c>
    </row>
    <row r="176" spans="2:69" ht="76.5" x14ac:dyDescent="0.25">
      <c r="B176" s="100">
        <v>41848</v>
      </c>
      <c r="C176" s="100">
        <f>B176+3</f>
        <v>41851</v>
      </c>
      <c r="D176" s="101" t="s">
        <v>844</v>
      </c>
      <c r="E176" s="101" t="str">
        <f>VLOOKUP(G176,[1]Hoja1!$G$1:$I$15872,2,FALSE)</f>
        <v xml:space="preserve">MARIO ALBERTO SANCHEZ BRAVO        </v>
      </c>
      <c r="F176" s="102" t="s">
        <v>40</v>
      </c>
      <c r="G176" s="102">
        <v>523894</v>
      </c>
      <c r="H176" s="101" t="str">
        <f>VLOOKUP(G176,[1]Hoja1!$G$1:$I$15872,3,FALSE)</f>
        <v xml:space="preserve">MEXICHEM SERVICIOS RESINAS S.A. DE C.V. - PLANTA ALTAMIRA I           </v>
      </c>
      <c r="I176" s="102" t="s">
        <v>922</v>
      </c>
      <c r="J176" s="102" t="s">
        <v>842</v>
      </c>
      <c r="K176" s="102"/>
      <c r="L176" s="102"/>
      <c r="M176" s="102"/>
      <c r="N176" s="103"/>
      <c r="O176" s="66" t="s">
        <v>36</v>
      </c>
      <c r="P176" s="102">
        <v>4</v>
      </c>
      <c r="Q176" s="66" t="s">
        <v>726</v>
      </c>
      <c r="R176" s="66" t="s">
        <v>727</v>
      </c>
      <c r="S176" s="104" t="s">
        <v>728</v>
      </c>
      <c r="T176" s="105"/>
      <c r="U176" s="106"/>
      <c r="V176" s="106"/>
      <c r="W176" s="66"/>
      <c r="X176" s="66"/>
      <c r="Y176" s="66"/>
      <c r="Z176" s="102"/>
      <c r="AA176" s="66"/>
      <c r="AB176" s="102"/>
      <c r="AC176" s="107"/>
      <c r="AD176" s="108"/>
      <c r="AE176" s="107">
        <v>4.3499999999999997E-2</v>
      </c>
      <c r="AF176" s="107">
        <v>4.3749999999999997E-2</v>
      </c>
      <c r="AG176" s="109">
        <v>13.43</v>
      </c>
      <c r="AH176" s="110"/>
      <c r="AI176" s="111"/>
      <c r="AJ176" s="66"/>
      <c r="AK176" s="66" t="s">
        <v>719</v>
      </c>
      <c r="AL176" s="102"/>
      <c r="AM176" s="102"/>
      <c r="AN176" s="66"/>
      <c r="AO176" s="66"/>
      <c r="AP176" s="102"/>
      <c r="AQ176" s="112"/>
      <c r="AR176" s="113"/>
      <c r="AS176" s="113"/>
      <c r="AT176" s="113"/>
      <c r="AU176" s="113"/>
      <c r="AV176" s="113" t="s">
        <v>845</v>
      </c>
      <c r="AW176" s="113"/>
      <c r="AX176" s="113"/>
      <c r="AY176" s="113"/>
      <c r="AZ176" s="113"/>
      <c r="BA176" s="113"/>
      <c r="BB176" s="113"/>
      <c r="BC176" s="113"/>
      <c r="BD176" s="112"/>
      <c r="BE176" s="113"/>
      <c r="BF176" s="112"/>
      <c r="BG176" s="112"/>
      <c r="BH176" s="112"/>
      <c r="BI176" s="112"/>
      <c r="BJ176" s="112"/>
      <c r="BK176" s="112"/>
      <c r="BL176" s="112"/>
      <c r="BM176" s="114"/>
      <c r="BN176" s="66"/>
      <c r="BO176" s="66"/>
      <c r="BP176" s="66"/>
      <c r="BQ176" s="84">
        <v>176</v>
      </c>
    </row>
    <row r="177" spans="2:69" ht="76.5" x14ac:dyDescent="0.25">
      <c r="B177" s="100">
        <v>41848</v>
      </c>
      <c r="C177" s="100">
        <f>+B177+3</f>
        <v>41851</v>
      </c>
      <c r="D177" s="101" t="s">
        <v>731</v>
      </c>
      <c r="E177" s="101" t="str">
        <f>VLOOKUP(G177,[1]Hoja1!$G$1:$I$15872,2,FALSE)</f>
        <v xml:space="preserve">MARIO ALBERTO SANCHEZ BRAVO        </v>
      </c>
      <c r="F177" s="102" t="s">
        <v>40</v>
      </c>
      <c r="G177" s="102">
        <v>523894</v>
      </c>
      <c r="H177" s="101" t="str">
        <f>VLOOKUP(G177,[1]Hoja1!$G$1:$I$15872,3,FALSE)</f>
        <v xml:space="preserve">MEXICHEM SERVICIOS RESINAS S.A. DE C.V. - PLANTA ALTAMIRA I           </v>
      </c>
      <c r="I177" s="102" t="s">
        <v>922</v>
      </c>
      <c r="J177" s="102" t="s">
        <v>842</v>
      </c>
      <c r="K177" s="102"/>
      <c r="L177" s="102"/>
      <c r="M177" s="102"/>
      <c r="N177" s="146"/>
      <c r="O177" s="66" t="s">
        <v>733</v>
      </c>
      <c r="P177" s="102">
        <v>2</v>
      </c>
      <c r="Q177" s="66"/>
      <c r="R177" s="66" t="s">
        <v>942</v>
      </c>
      <c r="S177" s="104" t="s">
        <v>771</v>
      </c>
      <c r="T177" s="115">
        <v>180000</v>
      </c>
      <c r="U177" s="106">
        <v>54.4</v>
      </c>
      <c r="V177" s="106">
        <f>+T177*U177</f>
        <v>9792000</v>
      </c>
      <c r="W177" s="66" t="s">
        <v>736</v>
      </c>
      <c r="X177" s="66" t="s">
        <v>737</v>
      </c>
      <c r="Y177" s="66" t="s">
        <v>738</v>
      </c>
      <c r="Z177" s="102" t="s">
        <v>739</v>
      </c>
      <c r="AA177" s="66" t="s">
        <v>38</v>
      </c>
      <c r="AB177" s="102"/>
      <c r="AC177" s="107"/>
      <c r="AD177" s="108"/>
      <c r="AE177" s="107"/>
      <c r="AF177" s="107"/>
      <c r="AG177" s="117"/>
      <c r="AH177" s="117"/>
      <c r="AI177" s="111"/>
      <c r="AJ177" s="66"/>
      <c r="AK177" s="66" t="s">
        <v>149</v>
      </c>
      <c r="AL177" s="102"/>
      <c r="AM177" s="102"/>
      <c r="AN177" s="66"/>
      <c r="AO177" s="66"/>
      <c r="AP177" s="102"/>
      <c r="AQ177" s="112"/>
      <c r="AR177" s="113"/>
      <c r="AS177" s="113"/>
      <c r="AT177" s="113"/>
      <c r="AU177" s="113"/>
      <c r="AV177" s="113"/>
      <c r="AW177" s="113"/>
      <c r="AX177" s="113"/>
      <c r="AY177" s="113"/>
      <c r="AZ177" s="113"/>
      <c r="BA177" s="113"/>
      <c r="BB177" s="113"/>
      <c r="BC177" s="113"/>
      <c r="BD177" s="112"/>
      <c r="BE177" s="113"/>
      <c r="BF177" s="112"/>
      <c r="BG177" s="112"/>
      <c r="BH177" s="112"/>
      <c r="BI177" s="112"/>
      <c r="BJ177" s="112"/>
      <c r="BK177" s="112"/>
      <c r="BL177" s="112"/>
      <c r="BM177" s="114" t="s">
        <v>291</v>
      </c>
      <c r="BN177" s="66"/>
      <c r="BO177" s="66"/>
      <c r="BP177" s="66"/>
      <c r="BQ177" s="65">
        <v>177</v>
      </c>
    </row>
    <row r="178" spans="2:69" ht="76.5" x14ac:dyDescent="0.25">
      <c r="B178" s="100">
        <v>41849</v>
      </c>
      <c r="C178" s="100">
        <f>B178+3</f>
        <v>41852</v>
      </c>
      <c r="D178" s="101" t="s">
        <v>768</v>
      </c>
      <c r="E178" s="101" t="str">
        <f>VLOOKUP(G178,[1]Hoja1!$G$1:$I$15872,2,FALSE)</f>
        <v xml:space="preserve">MARIO ALBERTO SANCHEZ BRAVO        </v>
      </c>
      <c r="F178" s="102" t="s">
        <v>40</v>
      </c>
      <c r="G178" s="102">
        <v>523894</v>
      </c>
      <c r="H178" s="101" t="str">
        <f>VLOOKUP(G178,[1]Hoja1!$G$1:$I$15872,3,FALSE)</f>
        <v xml:space="preserve">MEXICHEM SERVICIOS RESINAS S.A. DE C.V. - PLANTA ALTAMIRA I           </v>
      </c>
      <c r="I178" s="102" t="s">
        <v>922</v>
      </c>
      <c r="J178" s="102" t="s">
        <v>842</v>
      </c>
      <c r="K178" s="102"/>
      <c r="L178" s="102"/>
      <c r="M178" s="102"/>
      <c r="N178" s="146"/>
      <c r="O178" s="66" t="s">
        <v>769</v>
      </c>
      <c r="P178" s="102">
        <v>3</v>
      </c>
      <c r="Q178" s="66"/>
      <c r="R178" s="66" t="s">
        <v>943</v>
      </c>
      <c r="S178" s="104" t="s">
        <v>771</v>
      </c>
      <c r="T178" s="115">
        <v>100</v>
      </c>
      <c r="U178" s="106">
        <v>975.8</v>
      </c>
      <c r="V178" s="106">
        <f>+T178*U178</f>
        <v>97580</v>
      </c>
      <c r="W178" s="66" t="s">
        <v>944</v>
      </c>
      <c r="X178" s="66" t="s">
        <v>737</v>
      </c>
      <c r="Y178" s="66" t="s">
        <v>738</v>
      </c>
      <c r="Z178" s="102" t="s">
        <v>739</v>
      </c>
      <c r="AA178" s="66" t="s">
        <v>945</v>
      </c>
      <c r="AB178" s="102"/>
      <c r="AC178" s="107"/>
      <c r="AD178" s="108"/>
      <c r="AE178" s="107"/>
      <c r="AF178" s="107"/>
      <c r="AG178" s="117"/>
      <c r="AH178" s="117"/>
      <c r="AI178" s="111"/>
      <c r="AJ178" s="66"/>
      <c r="AK178" s="66" t="s">
        <v>719</v>
      </c>
      <c r="AL178" s="102"/>
      <c r="AM178" s="102"/>
      <c r="AN178" s="66"/>
      <c r="AO178" s="66"/>
      <c r="AP178" s="102"/>
      <c r="AQ178" s="112"/>
      <c r="AR178" s="113"/>
      <c r="AS178" s="113"/>
      <c r="AT178" s="113"/>
      <c r="AU178" s="113"/>
      <c r="AV178" s="113"/>
      <c r="AW178" s="113"/>
      <c r="AX178" s="113"/>
      <c r="AY178" s="113"/>
      <c r="AZ178" s="113"/>
      <c r="BA178" s="113"/>
      <c r="BB178" s="113"/>
      <c r="BC178" s="113"/>
      <c r="BD178" s="112"/>
      <c r="BE178" s="113"/>
      <c r="BF178" s="112"/>
      <c r="BG178" s="112"/>
      <c r="BH178" s="112"/>
      <c r="BI178" s="112"/>
      <c r="BJ178" s="112"/>
      <c r="BK178" s="112"/>
      <c r="BL178" s="112"/>
      <c r="BM178" s="114"/>
      <c r="BN178" s="66"/>
      <c r="BO178" s="66"/>
      <c r="BP178" s="66"/>
      <c r="BQ178" s="84">
        <v>178</v>
      </c>
    </row>
    <row r="179" spans="2:69" ht="76.5" x14ac:dyDescent="0.25">
      <c r="B179" s="100">
        <v>41849</v>
      </c>
      <c r="C179" s="100">
        <f>+B179+2</f>
        <v>41851</v>
      </c>
      <c r="D179" s="101" t="s">
        <v>41</v>
      </c>
      <c r="E179" s="101" t="str">
        <f>VLOOKUP(G179,[1]Hoja1!$G$1:$I$15872,2,FALSE)</f>
        <v xml:space="preserve">MARIO ALBERTO SANCHEZ BRAVO        </v>
      </c>
      <c r="F179" s="102" t="s">
        <v>40</v>
      </c>
      <c r="G179" s="102">
        <v>523894</v>
      </c>
      <c r="H179" s="101" t="str">
        <f>VLOOKUP(G179,[1]Hoja1!$G$1:$I$15872,3,FALSE)</f>
        <v xml:space="preserve">MEXICHEM SERVICIOS RESINAS S.A. DE C.V. - PLANTA ALTAMIRA I           </v>
      </c>
      <c r="I179" s="102" t="s">
        <v>922</v>
      </c>
      <c r="J179" s="102" t="s">
        <v>842</v>
      </c>
      <c r="K179" s="102"/>
      <c r="L179" s="102"/>
      <c r="M179" s="102"/>
      <c r="N179" s="146"/>
      <c r="O179" s="66" t="s">
        <v>36</v>
      </c>
      <c r="P179" s="102">
        <v>3</v>
      </c>
      <c r="Q179" s="66"/>
      <c r="R179" s="66" t="s">
        <v>42</v>
      </c>
      <c r="S179" s="104">
        <v>10</v>
      </c>
      <c r="T179" s="115">
        <v>5000</v>
      </c>
      <c r="U179" s="106">
        <v>104</v>
      </c>
      <c r="V179" s="106">
        <f>+U179*T179</f>
        <v>520000</v>
      </c>
      <c r="W179" s="66"/>
      <c r="X179" s="66"/>
      <c r="Y179" s="66"/>
      <c r="Z179" s="102"/>
      <c r="AA179" s="66"/>
      <c r="AB179" s="102"/>
      <c r="AC179" s="107"/>
      <c r="AD179" s="108"/>
      <c r="AE179" s="107"/>
      <c r="AF179" s="107"/>
      <c r="AG179" s="117"/>
      <c r="AH179" s="117"/>
      <c r="AI179" s="111"/>
      <c r="AJ179" s="66"/>
      <c r="AK179" s="66" t="s">
        <v>719</v>
      </c>
      <c r="AL179" s="102"/>
      <c r="AM179" s="102"/>
      <c r="AN179" s="66"/>
      <c r="AO179" s="66"/>
      <c r="AP179" s="102"/>
      <c r="AQ179" s="112"/>
      <c r="AR179" s="113"/>
      <c r="AS179" s="113"/>
      <c r="AT179" s="113"/>
      <c r="AU179" s="113"/>
      <c r="AV179" s="113"/>
      <c r="AW179" s="113"/>
      <c r="AX179" s="113"/>
      <c r="AY179" s="113"/>
      <c r="AZ179" s="113"/>
      <c r="BA179" s="113"/>
      <c r="BB179" s="113"/>
      <c r="BC179" s="113"/>
      <c r="BD179" s="112"/>
      <c r="BE179" s="113"/>
      <c r="BF179" s="112"/>
      <c r="BG179" s="112"/>
      <c r="BH179" s="112"/>
      <c r="BI179" s="112"/>
      <c r="BJ179" s="112"/>
      <c r="BK179" s="112"/>
      <c r="BL179" s="112"/>
      <c r="BM179" s="114"/>
      <c r="BN179" s="66"/>
      <c r="BO179" s="66"/>
      <c r="BP179" s="66"/>
      <c r="BQ179" s="65">
        <v>179</v>
      </c>
    </row>
    <row r="180" spans="2:69" ht="76.5" x14ac:dyDescent="0.25">
      <c r="B180" s="100">
        <v>41848</v>
      </c>
      <c r="C180" s="100">
        <f>B180+2</f>
        <v>41850</v>
      </c>
      <c r="D180" s="101" t="s">
        <v>774</v>
      </c>
      <c r="E180" s="101" t="str">
        <f>VLOOKUP(G180,[1]Hoja1!$G$1:$I$15872,2,FALSE)</f>
        <v xml:space="preserve">MARIO ALBERTO SANCHEZ BRAVO        </v>
      </c>
      <c r="F180" s="102" t="s">
        <v>40</v>
      </c>
      <c r="G180" s="102">
        <v>523894</v>
      </c>
      <c r="H180" s="101" t="str">
        <f>VLOOKUP(G180,[1]Hoja1!$G$1:$I$15872,3,FALSE)</f>
        <v xml:space="preserve">MEXICHEM SERVICIOS RESINAS S.A. DE C.V. - PLANTA ALTAMIRA I           </v>
      </c>
      <c r="I180" s="102" t="s">
        <v>922</v>
      </c>
      <c r="J180" s="102" t="s">
        <v>842</v>
      </c>
      <c r="K180" s="102"/>
      <c r="L180" s="102"/>
      <c r="M180" s="102"/>
      <c r="N180" s="146"/>
      <c r="O180" s="66" t="s">
        <v>733</v>
      </c>
      <c r="P180" s="102">
        <v>1</v>
      </c>
      <c r="Q180" s="66"/>
      <c r="R180" s="66" t="s">
        <v>853</v>
      </c>
      <c r="S180" s="104" t="s">
        <v>784</v>
      </c>
      <c r="T180" s="105">
        <v>88000</v>
      </c>
      <c r="U180" s="106"/>
      <c r="V180" s="106"/>
      <c r="W180" s="66"/>
      <c r="X180" s="66"/>
      <c r="Y180" s="66"/>
      <c r="Z180" s="102"/>
      <c r="AA180" s="66"/>
      <c r="AB180" s="102"/>
      <c r="AC180" s="107"/>
      <c r="AD180" s="108"/>
      <c r="AE180" s="107"/>
      <c r="AF180" s="107"/>
      <c r="AG180" s="117"/>
      <c r="AH180" s="117"/>
      <c r="AI180" s="111"/>
      <c r="AJ180" s="66" t="s">
        <v>946</v>
      </c>
      <c r="AK180" s="66" t="s">
        <v>149</v>
      </c>
      <c r="AL180" s="102"/>
      <c r="AM180" s="102"/>
      <c r="AN180" s="66"/>
      <c r="AO180" s="66"/>
      <c r="AP180" s="102"/>
      <c r="AQ180" s="112"/>
      <c r="AR180" s="113"/>
      <c r="AS180" s="113"/>
      <c r="AT180" s="113"/>
      <c r="AU180" s="113"/>
      <c r="AV180" s="113"/>
      <c r="AW180" s="113"/>
      <c r="AX180" s="113"/>
      <c r="AY180" s="113"/>
      <c r="AZ180" s="113"/>
      <c r="BA180" s="113"/>
      <c r="BB180" s="113"/>
      <c r="BC180" s="113"/>
      <c r="BD180" s="112"/>
      <c r="BE180" s="113"/>
      <c r="BF180" s="112"/>
      <c r="BG180" s="112"/>
      <c r="BH180" s="112"/>
      <c r="BI180" s="112"/>
      <c r="BJ180" s="112"/>
      <c r="BK180" s="112"/>
      <c r="BL180" s="112"/>
      <c r="BM180" s="114"/>
      <c r="BN180" s="66"/>
      <c r="BO180" s="66" t="s">
        <v>849</v>
      </c>
      <c r="BP180" s="66"/>
      <c r="BQ180" s="84">
        <v>180</v>
      </c>
    </row>
    <row r="181" spans="2:69" ht="102" x14ac:dyDescent="0.25">
      <c r="B181" s="100">
        <v>41848</v>
      </c>
      <c r="C181" s="100">
        <f>B181+2</f>
        <v>41850</v>
      </c>
      <c r="D181" s="101" t="s">
        <v>779</v>
      </c>
      <c r="E181" s="101" t="str">
        <f>VLOOKUP(G181,[1]Hoja1!$G$1:$I$15872,2,FALSE)</f>
        <v xml:space="preserve">MARIO ALBERTO SANCHEZ BRAVO        </v>
      </c>
      <c r="F181" s="102" t="s">
        <v>40</v>
      </c>
      <c r="G181" s="102">
        <v>523894</v>
      </c>
      <c r="H181" s="101" t="str">
        <f>VLOOKUP(G181,[1]Hoja1!$G$1:$I$15872,3,FALSE)</f>
        <v xml:space="preserve">MEXICHEM SERVICIOS RESINAS S.A. DE C.V. - PLANTA ALTAMIRA I           </v>
      </c>
      <c r="I181" s="102" t="s">
        <v>922</v>
      </c>
      <c r="J181" s="102" t="s">
        <v>842</v>
      </c>
      <c r="K181" s="102"/>
      <c r="L181" s="102"/>
      <c r="M181" s="102"/>
      <c r="N181" s="146"/>
      <c r="O181" s="66" t="s">
        <v>733</v>
      </c>
      <c r="P181" s="102">
        <v>1</v>
      </c>
      <c r="Q181" s="66"/>
      <c r="R181" s="66" t="s">
        <v>850</v>
      </c>
      <c r="S181" s="104" t="s">
        <v>947</v>
      </c>
      <c r="T181" s="115">
        <v>17000000</v>
      </c>
      <c r="U181" s="106"/>
      <c r="V181" s="106"/>
      <c r="W181" s="66"/>
      <c r="X181" s="66"/>
      <c r="Y181" s="66"/>
      <c r="Z181" s="102"/>
      <c r="AA181" s="66"/>
      <c r="AB181" s="102"/>
      <c r="AC181" s="107"/>
      <c r="AD181" s="108"/>
      <c r="AE181" s="107"/>
      <c r="AF181" s="107"/>
      <c r="AG181" s="117"/>
      <c r="AH181" s="117"/>
      <c r="AI181" s="111"/>
      <c r="AJ181" s="66" t="s">
        <v>937</v>
      </c>
      <c r="AK181" s="66" t="s">
        <v>149</v>
      </c>
      <c r="AL181" s="102"/>
      <c r="AM181" s="102"/>
      <c r="AN181" s="66"/>
      <c r="AO181" s="66"/>
      <c r="AP181" s="102"/>
      <c r="AQ181" s="112"/>
      <c r="AR181" s="113"/>
      <c r="AS181" s="113"/>
      <c r="AT181" s="113"/>
      <c r="AU181" s="113"/>
      <c r="AV181" s="113"/>
      <c r="AW181" s="113"/>
      <c r="AX181" s="113"/>
      <c r="AY181" s="113"/>
      <c r="AZ181" s="113"/>
      <c r="BA181" s="113"/>
      <c r="BB181" s="113"/>
      <c r="BC181" s="113"/>
      <c r="BD181" s="112"/>
      <c r="BE181" s="113"/>
      <c r="BF181" s="112"/>
      <c r="BG181" s="112"/>
      <c r="BH181" s="112"/>
      <c r="BI181" s="112"/>
      <c r="BJ181" s="112"/>
      <c r="BK181" s="112"/>
      <c r="BL181" s="112"/>
      <c r="BM181" s="114"/>
      <c r="BN181" s="66"/>
      <c r="BO181" s="66" t="s">
        <v>849</v>
      </c>
      <c r="BP181" s="66"/>
      <c r="BQ181" s="65">
        <v>181</v>
      </c>
    </row>
    <row r="182" spans="2:69" ht="127.5" x14ac:dyDescent="0.25">
      <c r="B182" s="100">
        <v>41849</v>
      </c>
      <c r="C182" s="100">
        <f>B182+2</f>
        <v>41851</v>
      </c>
      <c r="D182" s="101" t="s">
        <v>782</v>
      </c>
      <c r="E182" s="101" t="str">
        <f>VLOOKUP(G182,[1]Hoja1!$G$1:$I$15872,2,FALSE)</f>
        <v xml:space="preserve">MARIO ALBERTO SANCHEZ BRAVO        </v>
      </c>
      <c r="F182" s="102" t="s">
        <v>40</v>
      </c>
      <c r="G182" s="102">
        <v>523894</v>
      </c>
      <c r="H182" s="101" t="str">
        <f>VLOOKUP(G182,[1]Hoja1!$G$1:$I$15872,3,FALSE)</f>
        <v xml:space="preserve">MEXICHEM SERVICIOS RESINAS S.A. DE C.V. - PLANTA ALTAMIRA I           </v>
      </c>
      <c r="I182" s="102" t="s">
        <v>922</v>
      </c>
      <c r="J182" s="102" t="s">
        <v>842</v>
      </c>
      <c r="K182" s="102"/>
      <c r="L182" s="102"/>
      <c r="M182" s="102"/>
      <c r="N182" s="146"/>
      <c r="O182" s="66" t="s">
        <v>769</v>
      </c>
      <c r="P182" s="139">
        <v>1</v>
      </c>
      <c r="Q182" s="66"/>
      <c r="R182" s="66" t="s">
        <v>783</v>
      </c>
      <c r="S182" s="104" t="s">
        <v>784</v>
      </c>
      <c r="T182" s="115"/>
      <c r="U182" s="106"/>
      <c r="V182" s="106">
        <v>1000000</v>
      </c>
      <c r="W182" s="66"/>
      <c r="X182" s="66"/>
      <c r="Y182" s="66"/>
      <c r="Z182" s="102"/>
      <c r="AA182" s="66"/>
      <c r="AB182" s="102"/>
      <c r="AC182" s="107"/>
      <c r="AD182" s="108"/>
      <c r="AE182" s="107"/>
      <c r="AF182" s="107"/>
      <c r="AG182" s="117"/>
      <c r="AH182" s="117"/>
      <c r="AI182" s="111"/>
      <c r="AJ182" s="66" t="s">
        <v>898</v>
      </c>
      <c r="AK182" s="66" t="s">
        <v>149</v>
      </c>
      <c r="AL182" s="102"/>
      <c r="AM182" s="102"/>
      <c r="AN182" s="66"/>
      <c r="AO182" s="66"/>
      <c r="AP182" s="102"/>
      <c r="AQ182" s="112"/>
      <c r="AR182" s="113"/>
      <c r="AS182" s="113"/>
      <c r="AT182" s="113"/>
      <c r="AU182" s="113"/>
      <c r="AV182" s="113"/>
      <c r="AW182" s="113"/>
      <c r="AX182" s="113"/>
      <c r="AY182" s="113"/>
      <c r="AZ182" s="113"/>
      <c r="BA182" s="113"/>
      <c r="BB182" s="113"/>
      <c r="BC182" s="113"/>
      <c r="BD182" s="112"/>
      <c r="BE182" s="113"/>
      <c r="BF182" s="112"/>
      <c r="BG182" s="112"/>
      <c r="BH182" s="112"/>
      <c r="BI182" s="112"/>
      <c r="BJ182" s="112"/>
      <c r="BK182" s="112"/>
      <c r="BL182" s="112"/>
      <c r="BM182" s="114" t="s">
        <v>291</v>
      </c>
      <c r="BN182" s="66"/>
      <c r="BO182" s="66" t="s">
        <v>849</v>
      </c>
      <c r="BP182" s="66"/>
      <c r="BQ182" s="84">
        <v>182</v>
      </c>
    </row>
    <row r="183" spans="2:69" ht="76.5" x14ac:dyDescent="0.25">
      <c r="B183" s="100">
        <v>41848</v>
      </c>
      <c r="C183" s="100">
        <f>B183+3</f>
        <v>41851</v>
      </c>
      <c r="D183" s="101" t="s">
        <v>785</v>
      </c>
      <c r="E183" s="101" t="str">
        <f>VLOOKUP(G183,[1]Hoja1!$G$1:$I$15872,2,FALSE)</f>
        <v xml:space="preserve">MARIO ALBERTO SANCHEZ BRAVO        </v>
      </c>
      <c r="F183" s="102" t="s">
        <v>40</v>
      </c>
      <c r="G183" s="102">
        <v>523894</v>
      </c>
      <c r="H183" s="101" t="str">
        <f>VLOOKUP(G183,[1]Hoja1!$G$1:$I$15872,3,FALSE)</f>
        <v xml:space="preserve">MEXICHEM SERVICIOS RESINAS S.A. DE C.V. - PLANTA ALTAMIRA I           </v>
      </c>
      <c r="I183" s="102" t="s">
        <v>922</v>
      </c>
      <c r="J183" s="102" t="s">
        <v>842</v>
      </c>
      <c r="K183" s="102"/>
      <c r="L183" s="102"/>
      <c r="M183" s="102"/>
      <c r="N183" s="146"/>
      <c r="O183" s="66" t="s">
        <v>769</v>
      </c>
      <c r="P183" s="102">
        <v>2</v>
      </c>
      <c r="Q183" s="66"/>
      <c r="R183" s="66" t="s">
        <v>787</v>
      </c>
      <c r="S183" s="104" t="s">
        <v>948</v>
      </c>
      <c r="T183" s="115"/>
      <c r="U183" s="106"/>
      <c r="V183" s="106">
        <v>5000000</v>
      </c>
      <c r="W183" s="66"/>
      <c r="X183" s="66"/>
      <c r="Y183" s="66"/>
      <c r="Z183" s="102"/>
      <c r="AA183" s="66"/>
      <c r="AB183" s="102"/>
      <c r="AC183" s="107"/>
      <c r="AD183" s="108"/>
      <c r="AE183" s="107"/>
      <c r="AF183" s="107"/>
      <c r="AG183" s="117"/>
      <c r="AH183" s="117"/>
      <c r="AI183" s="111"/>
      <c r="AJ183" s="66" t="s">
        <v>905</v>
      </c>
      <c r="AK183" s="66" t="s">
        <v>149</v>
      </c>
      <c r="AL183" s="102"/>
      <c r="AM183" s="102"/>
      <c r="AN183" s="66"/>
      <c r="AO183" s="66"/>
      <c r="AP183" s="102"/>
      <c r="AQ183" s="112"/>
      <c r="AR183" s="113"/>
      <c r="AS183" s="113"/>
      <c r="AT183" s="113"/>
      <c r="AU183" s="113"/>
      <c r="AV183" s="113"/>
      <c r="AW183" s="113"/>
      <c r="AX183" s="113"/>
      <c r="AY183" s="113"/>
      <c r="AZ183" s="113"/>
      <c r="BA183" s="113"/>
      <c r="BB183" s="113"/>
      <c r="BC183" s="113"/>
      <c r="BD183" s="112"/>
      <c r="BE183" s="113"/>
      <c r="BF183" s="112"/>
      <c r="BG183" s="112"/>
      <c r="BH183" s="112"/>
      <c r="BI183" s="112"/>
      <c r="BJ183" s="112"/>
      <c r="BK183" s="112"/>
      <c r="BL183" s="112"/>
      <c r="BM183" s="114"/>
      <c r="BN183" s="66"/>
      <c r="BO183" s="66" t="s">
        <v>849</v>
      </c>
      <c r="BP183" s="66"/>
      <c r="BQ183" s="65">
        <v>183</v>
      </c>
    </row>
    <row r="184" spans="2:69" ht="76.5" x14ac:dyDescent="0.25">
      <c r="B184" s="100">
        <v>41848</v>
      </c>
      <c r="C184" s="100">
        <f>B184+3</f>
        <v>41851</v>
      </c>
      <c r="D184" s="101" t="s">
        <v>788</v>
      </c>
      <c r="E184" s="101" t="str">
        <f>VLOOKUP(G184,[1]Hoja1!$G$1:$I$15872,2,FALSE)</f>
        <v xml:space="preserve">MARIO ALBERTO SANCHEZ BRAVO        </v>
      </c>
      <c r="F184" s="102" t="s">
        <v>40</v>
      </c>
      <c r="G184" s="102">
        <v>523894</v>
      </c>
      <c r="H184" s="101" t="str">
        <f>VLOOKUP(G184,[1]Hoja1!$G$1:$I$15872,3,FALSE)</f>
        <v xml:space="preserve">MEXICHEM SERVICIOS RESINAS S.A. DE C.V. - PLANTA ALTAMIRA I           </v>
      </c>
      <c r="I184" s="102" t="s">
        <v>922</v>
      </c>
      <c r="J184" s="102" t="s">
        <v>842</v>
      </c>
      <c r="K184" s="102"/>
      <c r="L184" s="102"/>
      <c r="M184" s="102"/>
      <c r="N184" s="146"/>
      <c r="O184" s="66" t="s">
        <v>769</v>
      </c>
      <c r="P184" s="102">
        <v>2</v>
      </c>
      <c r="Q184" s="66"/>
      <c r="R184" s="66" t="s">
        <v>789</v>
      </c>
      <c r="S184" s="104" t="s">
        <v>949</v>
      </c>
      <c r="T184" s="115"/>
      <c r="U184" s="106"/>
      <c r="V184" s="106">
        <v>3000000</v>
      </c>
      <c r="W184" s="66"/>
      <c r="X184" s="66"/>
      <c r="Y184" s="66"/>
      <c r="Z184" s="102"/>
      <c r="AA184" s="66"/>
      <c r="AB184" s="102"/>
      <c r="AC184" s="107"/>
      <c r="AD184" s="108"/>
      <c r="AE184" s="107"/>
      <c r="AF184" s="107"/>
      <c r="AG184" s="117"/>
      <c r="AH184" s="117"/>
      <c r="AI184" s="111"/>
      <c r="AJ184" s="66" t="s">
        <v>906</v>
      </c>
      <c r="AK184" s="66" t="s">
        <v>149</v>
      </c>
      <c r="AL184" s="102"/>
      <c r="AM184" s="102"/>
      <c r="AN184" s="66"/>
      <c r="AO184" s="66"/>
      <c r="AP184" s="102"/>
      <c r="AQ184" s="112"/>
      <c r="AR184" s="113"/>
      <c r="AS184" s="113"/>
      <c r="AT184" s="113"/>
      <c r="AU184" s="113"/>
      <c r="AV184" s="113"/>
      <c r="AW184" s="113"/>
      <c r="AX184" s="113"/>
      <c r="AY184" s="113"/>
      <c r="AZ184" s="113"/>
      <c r="BA184" s="113"/>
      <c r="BB184" s="113"/>
      <c r="BC184" s="113"/>
      <c r="BD184" s="112"/>
      <c r="BE184" s="113"/>
      <c r="BF184" s="112"/>
      <c r="BG184" s="112"/>
      <c r="BH184" s="112"/>
      <c r="BI184" s="112"/>
      <c r="BJ184" s="112"/>
      <c r="BK184" s="112"/>
      <c r="BL184" s="112"/>
      <c r="BM184" s="114" t="s">
        <v>291</v>
      </c>
      <c r="BN184" s="66"/>
      <c r="BO184" s="66" t="s">
        <v>849</v>
      </c>
      <c r="BP184" s="66"/>
      <c r="BQ184" s="84">
        <v>184</v>
      </c>
    </row>
    <row r="185" spans="2:69" ht="76.5" x14ac:dyDescent="0.25">
      <c r="B185" s="100">
        <v>41848</v>
      </c>
      <c r="C185" s="100">
        <f>+B185</f>
        <v>41848</v>
      </c>
      <c r="D185" s="101" t="s">
        <v>791</v>
      </c>
      <c r="E185" s="101" t="str">
        <f>VLOOKUP(G185,[1]Hoja1!$G$1:$I$15872,2,FALSE)</f>
        <v xml:space="preserve">MARIO ALBERTO SANCHEZ BRAVO        </v>
      </c>
      <c r="F185" s="102" t="s">
        <v>40</v>
      </c>
      <c r="G185" s="102">
        <v>523894</v>
      </c>
      <c r="H185" s="101" t="str">
        <f>VLOOKUP(G185,[1]Hoja1!$G$1:$I$15872,3,FALSE)</f>
        <v xml:space="preserve">MEXICHEM SERVICIOS RESINAS S.A. DE C.V. - PLANTA ALTAMIRA I           </v>
      </c>
      <c r="I185" s="102" t="s">
        <v>922</v>
      </c>
      <c r="J185" s="102" t="s">
        <v>842</v>
      </c>
      <c r="K185" s="102"/>
      <c r="L185" s="102"/>
      <c r="M185" s="102"/>
      <c r="N185" s="146"/>
      <c r="O185" s="66" t="s">
        <v>792</v>
      </c>
      <c r="P185" s="102"/>
      <c r="Q185" s="66"/>
      <c r="R185" s="66"/>
      <c r="S185" s="104"/>
      <c r="T185" s="115"/>
      <c r="U185" s="106"/>
      <c r="V185" s="106">
        <v>2140000</v>
      </c>
      <c r="W185" s="66"/>
      <c r="X185" s="66"/>
      <c r="Y185" s="66"/>
      <c r="Z185" s="102"/>
      <c r="AA185" s="66"/>
      <c r="AB185" s="102">
        <v>1</v>
      </c>
      <c r="AC185" s="107"/>
      <c r="AD185" s="108"/>
      <c r="AE185" s="107">
        <v>2.35E-2</v>
      </c>
      <c r="AF185" s="107">
        <v>2.9000000000000001E-2</v>
      </c>
      <c r="AG185" s="117"/>
      <c r="AH185" s="117"/>
      <c r="AI185" s="111"/>
      <c r="AJ185" s="66"/>
      <c r="AK185" s="66" t="s">
        <v>149</v>
      </c>
      <c r="AL185" s="102"/>
      <c r="AM185" s="102"/>
      <c r="AN185" s="66"/>
      <c r="AO185" s="66"/>
      <c r="AP185" s="102"/>
      <c r="AQ185" s="112"/>
      <c r="AR185" s="113"/>
      <c r="AS185" s="113"/>
      <c r="AT185" s="113"/>
      <c r="AU185" s="113"/>
      <c r="AV185" s="113"/>
      <c r="AW185" s="113"/>
      <c r="AX185" s="113"/>
      <c r="AY185" s="113"/>
      <c r="AZ185" s="113"/>
      <c r="BA185" s="113"/>
      <c r="BB185" s="113"/>
      <c r="BC185" s="113"/>
      <c r="BD185" s="112"/>
      <c r="BE185" s="113"/>
      <c r="BF185" s="112"/>
      <c r="BG185" s="112"/>
      <c r="BH185" s="112"/>
      <c r="BI185" s="112"/>
      <c r="BJ185" s="112"/>
      <c r="BK185" s="112"/>
      <c r="BL185" s="112"/>
      <c r="BM185" s="114"/>
      <c r="BN185" s="66"/>
      <c r="BO185" s="66"/>
      <c r="BP185" s="66"/>
      <c r="BQ185" s="65">
        <v>185</v>
      </c>
    </row>
    <row r="186" spans="2:69" ht="76.5" x14ac:dyDescent="0.25">
      <c r="B186" s="100">
        <v>41848</v>
      </c>
      <c r="C186" s="100">
        <f>+B186</f>
        <v>41848</v>
      </c>
      <c r="D186" s="101" t="s">
        <v>798</v>
      </c>
      <c r="E186" s="101" t="str">
        <f>VLOOKUP(G186,[1]Hoja1!$G$1:$I$15872,2,FALSE)</f>
        <v xml:space="preserve">MARIO ALBERTO SANCHEZ BRAVO        </v>
      </c>
      <c r="F186" s="102" t="s">
        <v>40</v>
      </c>
      <c r="G186" s="102">
        <v>523894</v>
      </c>
      <c r="H186" s="101" t="str">
        <f>VLOOKUP(G186,[1]Hoja1!$G$1:$I$15872,3,FALSE)</f>
        <v xml:space="preserve">MEXICHEM SERVICIOS RESINAS S.A. DE C.V. - PLANTA ALTAMIRA I           </v>
      </c>
      <c r="I186" s="102" t="s">
        <v>922</v>
      </c>
      <c r="J186" s="102" t="s">
        <v>842</v>
      </c>
      <c r="K186" s="102"/>
      <c r="L186" s="102"/>
      <c r="M186" s="102"/>
      <c r="N186" s="146"/>
      <c r="O186" s="66" t="s">
        <v>792</v>
      </c>
      <c r="P186" s="102"/>
      <c r="Q186" s="66"/>
      <c r="R186" s="66"/>
      <c r="S186" s="104"/>
      <c r="T186" s="115"/>
      <c r="U186" s="106"/>
      <c r="V186" s="106">
        <v>1800000</v>
      </c>
      <c r="W186" s="66"/>
      <c r="X186" s="66"/>
      <c r="Y186" s="66"/>
      <c r="Z186" s="102"/>
      <c r="AA186" s="66"/>
      <c r="AB186" s="102">
        <v>3</v>
      </c>
      <c r="AC186" s="107"/>
      <c r="AD186" s="108"/>
      <c r="AE186" s="107">
        <v>2.1999999999999999E-2</v>
      </c>
      <c r="AF186" s="107">
        <v>2.7199999999999998E-2</v>
      </c>
      <c r="AG186" s="117"/>
      <c r="AH186" s="117"/>
      <c r="AI186" s="111"/>
      <c r="AJ186" s="66"/>
      <c r="AK186" s="66" t="s">
        <v>149</v>
      </c>
      <c r="AL186" s="102"/>
      <c r="AM186" s="102"/>
      <c r="AN186" s="66"/>
      <c r="AO186" s="66"/>
      <c r="AP186" s="102"/>
      <c r="AQ186" s="112"/>
      <c r="AR186" s="113"/>
      <c r="AS186" s="113"/>
      <c r="AT186" s="113"/>
      <c r="AU186" s="113"/>
      <c r="AV186" s="113"/>
      <c r="AW186" s="113"/>
      <c r="AX186" s="113"/>
      <c r="AY186" s="113"/>
      <c r="AZ186" s="113"/>
      <c r="BA186" s="113"/>
      <c r="BB186" s="113"/>
      <c r="BC186" s="113"/>
      <c r="BD186" s="112"/>
      <c r="BE186" s="113"/>
      <c r="BF186" s="112"/>
      <c r="BG186" s="112"/>
      <c r="BH186" s="112"/>
      <c r="BI186" s="112"/>
      <c r="BJ186" s="112"/>
      <c r="BK186" s="112"/>
      <c r="BL186" s="112"/>
      <c r="BM186" s="114"/>
      <c r="BN186" s="66"/>
      <c r="BO186" s="66"/>
      <c r="BP186" s="66"/>
      <c r="BQ186" s="84">
        <v>186</v>
      </c>
    </row>
    <row r="187" spans="2:69" ht="76.5" x14ac:dyDescent="0.25">
      <c r="B187" s="100">
        <v>41848</v>
      </c>
      <c r="C187" s="100">
        <f>+B187</f>
        <v>41848</v>
      </c>
      <c r="D187" s="101" t="s">
        <v>801</v>
      </c>
      <c r="E187" s="101" t="str">
        <f>VLOOKUP(G187,[1]Hoja1!$G$1:$I$15872,2,FALSE)</f>
        <v xml:space="preserve">MARIO ALBERTO SANCHEZ BRAVO        </v>
      </c>
      <c r="F187" s="102" t="s">
        <v>40</v>
      </c>
      <c r="G187" s="102">
        <v>523894</v>
      </c>
      <c r="H187" s="101" t="str">
        <f>VLOOKUP(G187,[1]Hoja1!$G$1:$I$15872,3,FALSE)</f>
        <v xml:space="preserve">MEXICHEM SERVICIOS RESINAS S.A. DE C.V. - PLANTA ALTAMIRA I           </v>
      </c>
      <c r="I187" s="102" t="s">
        <v>922</v>
      </c>
      <c r="J187" s="102" t="s">
        <v>842</v>
      </c>
      <c r="K187" s="102"/>
      <c r="L187" s="102"/>
      <c r="M187" s="102"/>
      <c r="N187" s="146"/>
      <c r="O187" s="66" t="s">
        <v>792</v>
      </c>
      <c r="P187" s="102"/>
      <c r="Q187" s="66"/>
      <c r="R187" s="66"/>
      <c r="S187" s="104"/>
      <c r="T187" s="115"/>
      <c r="U187" s="106"/>
      <c r="V187" s="106">
        <v>150000</v>
      </c>
      <c r="W187" s="66"/>
      <c r="X187" s="66"/>
      <c r="Y187" s="66"/>
      <c r="Z187" s="102"/>
      <c r="AA187" s="66"/>
      <c r="AB187" s="102">
        <v>1</v>
      </c>
      <c r="AC187" s="107"/>
      <c r="AD187" s="108"/>
      <c r="AE187" s="107">
        <v>2.75E-2</v>
      </c>
      <c r="AF187" s="107">
        <v>0.03</v>
      </c>
      <c r="AG187" s="117"/>
      <c r="AH187" s="117"/>
      <c r="AI187" s="111"/>
      <c r="AJ187" s="149" t="s">
        <v>875</v>
      </c>
      <c r="AK187" s="66" t="s">
        <v>149</v>
      </c>
      <c r="AL187" s="102"/>
      <c r="AM187" s="102"/>
      <c r="AN187" s="66"/>
      <c r="AO187" s="66"/>
      <c r="AP187" s="102"/>
      <c r="AQ187" s="112"/>
      <c r="AR187" s="113"/>
      <c r="AS187" s="113"/>
      <c r="AT187" s="113"/>
      <c r="AU187" s="113"/>
      <c r="AV187" s="113"/>
      <c r="AW187" s="113"/>
      <c r="AX187" s="113"/>
      <c r="AY187" s="113"/>
      <c r="AZ187" s="113"/>
      <c r="BA187" s="113"/>
      <c r="BB187" s="113"/>
      <c r="BC187" s="113"/>
      <c r="BD187" s="112"/>
      <c r="BE187" s="113"/>
      <c r="BF187" s="112"/>
      <c r="BG187" s="112"/>
      <c r="BH187" s="112"/>
      <c r="BI187" s="112"/>
      <c r="BJ187" s="112"/>
      <c r="BK187" s="112"/>
      <c r="BL187" s="112"/>
      <c r="BM187" s="114" t="s">
        <v>291</v>
      </c>
      <c r="BN187" s="66"/>
      <c r="BO187" s="66"/>
      <c r="BP187" s="66"/>
      <c r="BQ187" s="65">
        <v>187</v>
      </c>
    </row>
    <row r="188" spans="2:69" ht="76.5" x14ac:dyDescent="0.25">
      <c r="B188" s="100">
        <v>41848</v>
      </c>
      <c r="C188" s="100">
        <v>41848</v>
      </c>
      <c r="D188" s="101" t="s">
        <v>804</v>
      </c>
      <c r="E188" s="101" t="str">
        <f>VLOOKUP(G188,[1]Hoja1!$G$1:$I$15872,2,FALSE)</f>
        <v xml:space="preserve">MARIO ALBERTO SANCHEZ BRAVO        </v>
      </c>
      <c r="F188" s="102" t="s">
        <v>40</v>
      </c>
      <c r="G188" s="102">
        <v>523894</v>
      </c>
      <c r="H188" s="101" t="str">
        <f>VLOOKUP(G188,[1]Hoja1!$G$1:$I$15872,3,FALSE)</f>
        <v xml:space="preserve">MEXICHEM SERVICIOS RESINAS S.A. DE C.V. - PLANTA ALTAMIRA I           </v>
      </c>
      <c r="I188" s="102" t="s">
        <v>922</v>
      </c>
      <c r="J188" s="102" t="s">
        <v>842</v>
      </c>
      <c r="K188" s="102"/>
      <c r="L188" s="102"/>
      <c r="M188" s="102"/>
      <c r="N188" s="103"/>
      <c r="O188" s="66" t="s">
        <v>792</v>
      </c>
      <c r="P188" s="102"/>
      <c r="Q188" s="66"/>
      <c r="R188" s="66" t="s">
        <v>806</v>
      </c>
      <c r="S188" s="104" t="s">
        <v>807</v>
      </c>
      <c r="T188" s="115"/>
      <c r="U188" s="106"/>
      <c r="V188" s="144">
        <v>100000</v>
      </c>
      <c r="W188" s="66"/>
      <c r="X188" s="66"/>
      <c r="Y188" s="66"/>
      <c r="Z188" s="102"/>
      <c r="AA188" s="66"/>
      <c r="AB188" s="102">
        <v>2</v>
      </c>
      <c r="AC188" s="107"/>
      <c r="AD188" s="108"/>
      <c r="AE188" s="107">
        <v>0.01</v>
      </c>
      <c r="AF188" s="107">
        <v>1.4999999999999999E-2</v>
      </c>
      <c r="AG188" s="111">
        <v>12.9445</v>
      </c>
      <c r="AH188" s="145">
        <v>13.0578</v>
      </c>
      <c r="AI188" s="111">
        <f>((AF188-AE188)*V188/360*AB188)*AG188</f>
        <v>35.956944444444446</v>
      </c>
      <c r="AJ188" s="66"/>
      <c r="AK188" s="66" t="s">
        <v>148</v>
      </c>
      <c r="AL188" s="102"/>
      <c r="AM188" s="102"/>
      <c r="AN188" s="66"/>
      <c r="AO188" s="66"/>
      <c r="AP188" s="102"/>
      <c r="AQ188" s="112"/>
      <c r="AR188" s="113"/>
      <c r="AS188" s="113"/>
      <c r="AT188" s="113" t="s">
        <v>808</v>
      </c>
      <c r="AU188" s="113"/>
      <c r="AV188" s="113" t="s">
        <v>809</v>
      </c>
      <c r="AW188" s="113"/>
      <c r="AX188" s="113"/>
      <c r="AY188" s="113"/>
      <c r="AZ188" s="113"/>
      <c r="BA188" s="113"/>
      <c r="BB188" s="113"/>
      <c r="BC188" s="113"/>
      <c r="BD188" s="112"/>
      <c r="BE188" s="113"/>
      <c r="BF188" s="112"/>
      <c r="BG188" s="112"/>
      <c r="BH188" s="112"/>
      <c r="BI188" s="112"/>
      <c r="BJ188" s="112"/>
      <c r="BK188" s="112"/>
      <c r="BL188" s="112"/>
      <c r="BM188" s="114" t="s">
        <v>291</v>
      </c>
      <c r="BN188" s="66"/>
      <c r="BO188" s="66"/>
      <c r="BP188" s="66"/>
      <c r="BQ188" s="84">
        <v>188</v>
      </c>
    </row>
    <row r="189" spans="2:69" ht="76.5" x14ac:dyDescent="0.25">
      <c r="B189" s="100">
        <v>41848</v>
      </c>
      <c r="C189" s="100">
        <v>41848</v>
      </c>
      <c r="D189" s="101" t="s">
        <v>810</v>
      </c>
      <c r="E189" s="101" t="str">
        <f>VLOOKUP(G189,[1]Hoja1!$G$1:$I$15872,2,FALSE)</f>
        <v xml:space="preserve">MARIO ALBERTO SANCHEZ BRAVO        </v>
      </c>
      <c r="F189" s="102" t="s">
        <v>40</v>
      </c>
      <c r="G189" s="102">
        <v>523894</v>
      </c>
      <c r="H189" s="101" t="str">
        <f>VLOOKUP(G189,[1]Hoja1!$G$1:$I$15872,3,FALSE)</f>
        <v xml:space="preserve">MEXICHEM SERVICIOS RESINAS S.A. DE C.V. - PLANTA ALTAMIRA I           </v>
      </c>
      <c r="I189" s="102" t="s">
        <v>922</v>
      </c>
      <c r="J189" s="102" t="s">
        <v>842</v>
      </c>
      <c r="K189" s="102"/>
      <c r="L189" s="102"/>
      <c r="M189" s="102"/>
      <c r="N189" s="103"/>
      <c r="O189" s="66" t="s">
        <v>792</v>
      </c>
      <c r="P189" s="102"/>
      <c r="Q189" s="66"/>
      <c r="R189" s="66"/>
      <c r="S189" s="104"/>
      <c r="T189" s="115"/>
      <c r="U189" s="106"/>
      <c r="V189" s="106"/>
      <c r="W189" s="66"/>
      <c r="X189" s="66"/>
      <c r="Y189" s="66"/>
      <c r="Z189" s="102"/>
      <c r="AA189" s="66"/>
      <c r="AB189" s="102">
        <v>2</v>
      </c>
      <c r="AC189" s="107"/>
      <c r="AD189" s="108"/>
      <c r="AE189" s="107"/>
      <c r="AF189" s="107"/>
      <c r="AG189" s="117"/>
      <c r="AH189" s="117"/>
      <c r="AI189" s="111"/>
      <c r="AJ189" s="66"/>
      <c r="AK189" s="66" t="s">
        <v>148</v>
      </c>
      <c r="AL189" s="102"/>
      <c r="AM189" s="102"/>
      <c r="AN189" s="66"/>
      <c r="AO189" s="66"/>
      <c r="AP189" s="102"/>
      <c r="AQ189" s="112"/>
      <c r="AR189" s="113"/>
      <c r="AS189" s="113"/>
      <c r="AT189" s="113"/>
      <c r="AU189" s="113"/>
      <c r="AV189" s="113"/>
      <c r="AW189" s="113"/>
      <c r="AX189" s="113"/>
      <c r="AY189" s="113"/>
      <c r="AZ189" s="113"/>
      <c r="BA189" s="113"/>
      <c r="BB189" s="113"/>
      <c r="BC189" s="113"/>
      <c r="BD189" s="112"/>
      <c r="BE189" s="113"/>
      <c r="BF189" s="112"/>
      <c r="BG189" s="112"/>
      <c r="BH189" s="112"/>
      <c r="BI189" s="112"/>
      <c r="BJ189" s="112"/>
      <c r="BK189" s="112"/>
      <c r="BL189" s="112"/>
      <c r="BM189" s="114"/>
      <c r="BN189" s="66"/>
      <c r="BO189" s="66"/>
      <c r="BP189" s="66"/>
      <c r="BQ189" s="65">
        <v>189</v>
      </c>
    </row>
    <row r="190" spans="2:69" ht="76.5" x14ac:dyDescent="0.25">
      <c r="B190" s="100">
        <v>41848</v>
      </c>
      <c r="C190" s="100">
        <v>41848</v>
      </c>
      <c r="D190" s="101" t="s">
        <v>811</v>
      </c>
      <c r="E190" s="101" t="str">
        <f>VLOOKUP(G190,[1]Hoja1!$G$1:$I$15872,2,FALSE)</f>
        <v xml:space="preserve">MARIO ALBERTO SANCHEZ BRAVO        </v>
      </c>
      <c r="F190" s="102" t="s">
        <v>40</v>
      </c>
      <c r="G190" s="102">
        <v>523894</v>
      </c>
      <c r="H190" s="101" t="str">
        <f>VLOOKUP(G190,[1]Hoja1!$G$1:$I$15872,3,FALSE)</f>
        <v xml:space="preserve">MEXICHEM SERVICIOS RESINAS S.A. DE C.V. - PLANTA ALTAMIRA I           </v>
      </c>
      <c r="I190" s="102" t="s">
        <v>922</v>
      </c>
      <c r="J190" s="102" t="s">
        <v>842</v>
      </c>
      <c r="K190" s="102"/>
      <c r="L190" s="102"/>
      <c r="M190" s="102"/>
      <c r="N190" s="146"/>
      <c r="O190" s="66" t="s">
        <v>36</v>
      </c>
      <c r="P190" s="102">
        <v>1</v>
      </c>
      <c r="Q190" s="66" t="s">
        <v>812</v>
      </c>
      <c r="R190" s="66" t="s">
        <v>813</v>
      </c>
      <c r="S190" s="104">
        <v>14431</v>
      </c>
      <c r="T190" s="115">
        <v>15125.883333333331</v>
      </c>
      <c r="U190" s="106">
        <v>9.9167762103149908</v>
      </c>
      <c r="V190" s="106">
        <v>150000</v>
      </c>
      <c r="W190" s="66"/>
      <c r="X190" s="66"/>
      <c r="Y190" s="66"/>
      <c r="Z190" s="102"/>
      <c r="AA190" s="66"/>
      <c r="AB190" s="102">
        <v>91</v>
      </c>
      <c r="AC190" s="107"/>
      <c r="AD190" s="108"/>
      <c r="AE190" s="107">
        <v>2.5000000000000001E-2</v>
      </c>
      <c r="AF190" s="107">
        <v>0.03</v>
      </c>
      <c r="AG190" s="117"/>
      <c r="AH190" s="117"/>
      <c r="AI190" s="111"/>
      <c r="AJ190" s="66"/>
      <c r="AK190" s="66" t="s">
        <v>149</v>
      </c>
      <c r="AL190" s="102"/>
      <c r="AM190" s="102"/>
      <c r="AN190" s="66"/>
      <c r="AO190" s="66"/>
      <c r="AP190" s="102"/>
      <c r="AQ190" s="112"/>
      <c r="AR190" s="113"/>
      <c r="AS190" s="113"/>
      <c r="AT190" s="113"/>
      <c r="AU190" s="113"/>
      <c r="AV190" s="113"/>
      <c r="AW190" s="113"/>
      <c r="AX190" s="113"/>
      <c r="AY190" s="113"/>
      <c r="AZ190" s="113"/>
      <c r="BA190" s="113"/>
      <c r="BB190" s="113"/>
      <c r="BC190" s="113"/>
      <c r="BD190" s="112"/>
      <c r="BE190" s="113"/>
      <c r="BF190" s="112"/>
      <c r="BG190" s="112"/>
      <c r="BH190" s="112"/>
      <c r="BI190" s="112"/>
      <c r="BJ190" s="112"/>
      <c r="BK190" s="112"/>
      <c r="BL190" s="112"/>
      <c r="BM190" s="114"/>
      <c r="BN190" s="66"/>
      <c r="BO190" s="66"/>
      <c r="BP190" s="66"/>
      <c r="BQ190" s="84">
        <v>190</v>
      </c>
    </row>
    <row r="191" spans="2:69" ht="76.5" x14ac:dyDescent="0.25">
      <c r="B191" s="100">
        <v>41848</v>
      </c>
      <c r="C191" s="100">
        <v>41848</v>
      </c>
      <c r="D191" s="101" t="s">
        <v>814</v>
      </c>
      <c r="E191" s="101" t="str">
        <f>VLOOKUP(G191,[1]Hoja1!$G$1:$I$15872,2,FALSE)</f>
        <v xml:space="preserve">MARIO ALBERTO SANCHEZ BRAVO        </v>
      </c>
      <c r="F191" s="102" t="s">
        <v>40</v>
      </c>
      <c r="G191" s="102">
        <v>523894</v>
      </c>
      <c r="H191" s="101" t="str">
        <f>VLOOKUP(G191,[1]Hoja1!$G$1:$I$15872,3,FALSE)</f>
        <v xml:space="preserve">MEXICHEM SERVICIOS RESINAS S.A. DE C.V. - PLANTA ALTAMIRA I           </v>
      </c>
      <c r="I191" s="102" t="s">
        <v>922</v>
      </c>
      <c r="J191" s="102" t="s">
        <v>842</v>
      </c>
      <c r="K191" s="102"/>
      <c r="L191" s="102"/>
      <c r="M191" s="102"/>
      <c r="N191" s="146"/>
      <c r="O191" s="66" t="s">
        <v>36</v>
      </c>
      <c r="P191" s="102">
        <v>1</v>
      </c>
      <c r="Q191" s="66" t="s">
        <v>815</v>
      </c>
      <c r="R191" s="66" t="s">
        <v>816</v>
      </c>
      <c r="S191" s="104">
        <v>10</v>
      </c>
      <c r="T191" s="115"/>
      <c r="U191" s="106"/>
      <c r="V191" s="106">
        <v>100000</v>
      </c>
      <c r="W191" s="66"/>
      <c r="X191" s="66"/>
      <c r="Y191" s="66"/>
      <c r="Z191" s="102"/>
      <c r="AA191" s="66"/>
      <c r="AB191" s="102"/>
      <c r="AC191" s="107">
        <v>-5.0000000000000001E-4</v>
      </c>
      <c r="AD191" s="108">
        <v>3.2910000000000002E-2</v>
      </c>
      <c r="AE191" s="107">
        <f>AC191+AD191</f>
        <v>3.2410000000000001E-2</v>
      </c>
      <c r="AF191" s="107">
        <v>5.0000000000000001E-4</v>
      </c>
      <c r="AG191" s="117"/>
      <c r="AH191" s="117"/>
      <c r="AI191" s="111"/>
      <c r="AJ191" s="66"/>
      <c r="AK191" s="66" t="s">
        <v>149</v>
      </c>
      <c r="AL191" s="102"/>
      <c r="AM191" s="102"/>
      <c r="AN191" s="66"/>
      <c r="AO191" s="66"/>
      <c r="AP191" s="102"/>
      <c r="AQ191" s="112"/>
      <c r="AR191" s="113"/>
      <c r="AS191" s="113"/>
      <c r="AT191" s="113"/>
      <c r="AU191" s="113"/>
      <c r="AV191" s="113"/>
      <c r="AW191" s="113"/>
      <c r="AX191" s="113"/>
      <c r="AY191" s="113"/>
      <c r="AZ191" s="113"/>
      <c r="BA191" s="113"/>
      <c r="BB191" s="113"/>
      <c r="BC191" s="113"/>
      <c r="BD191" s="112"/>
      <c r="BE191" s="113"/>
      <c r="BF191" s="112"/>
      <c r="BG191" s="112"/>
      <c r="BH191" s="112"/>
      <c r="BI191" s="112"/>
      <c r="BJ191" s="112"/>
      <c r="BK191" s="112"/>
      <c r="BL191" s="112"/>
      <c r="BM191" s="114"/>
      <c r="BN191" s="66"/>
      <c r="BO191" s="66"/>
      <c r="BP191" s="66"/>
      <c r="BQ191" s="65">
        <v>191</v>
      </c>
    </row>
    <row r="192" spans="2:69" ht="76.5" x14ac:dyDescent="0.25">
      <c r="B192" s="100">
        <v>41849</v>
      </c>
      <c r="C192" s="100">
        <v>41849</v>
      </c>
      <c r="D192" s="101" t="s">
        <v>817</v>
      </c>
      <c r="E192" s="101" t="str">
        <f>VLOOKUP(G192,[1]Hoja1!$G$1:$I$15872,2,FALSE)</f>
        <v xml:space="preserve">MARIO ALBERTO SANCHEZ BRAVO        </v>
      </c>
      <c r="F192" s="102" t="s">
        <v>40</v>
      </c>
      <c r="G192" s="102">
        <v>523894</v>
      </c>
      <c r="H192" s="101" t="str">
        <f>VLOOKUP(G192,[1]Hoja1!$G$1:$I$15872,3,FALSE)</f>
        <v xml:space="preserve">MEXICHEM SERVICIOS RESINAS S.A. DE C.V. - PLANTA ALTAMIRA I           </v>
      </c>
      <c r="I192" s="102" t="s">
        <v>922</v>
      </c>
      <c r="J192" s="102" t="s">
        <v>842</v>
      </c>
      <c r="K192" s="102"/>
      <c r="L192" s="102"/>
      <c r="M192" s="102"/>
      <c r="N192" s="146"/>
      <c r="O192" s="66" t="s">
        <v>36</v>
      </c>
      <c r="P192" s="102">
        <v>1</v>
      </c>
      <c r="Q192" s="66" t="s">
        <v>815</v>
      </c>
      <c r="R192" s="66" t="s">
        <v>818</v>
      </c>
      <c r="S192" s="104">
        <v>10</v>
      </c>
      <c r="T192" s="115"/>
      <c r="U192" s="106"/>
      <c r="V192" s="106">
        <v>125000</v>
      </c>
      <c r="W192" s="66"/>
      <c r="X192" s="66"/>
      <c r="Y192" s="66"/>
      <c r="Z192" s="102"/>
      <c r="AA192" s="66"/>
      <c r="AB192" s="102"/>
      <c r="AC192" s="107">
        <v>5.0000000000000001E-4</v>
      </c>
      <c r="AD192" s="108">
        <v>3.2885999999999999E-2</v>
      </c>
      <c r="AE192" s="107">
        <f>AC192+AD192</f>
        <v>3.3385999999999999E-2</v>
      </c>
      <c r="AF192" s="107">
        <v>1.5E-3</v>
      </c>
      <c r="AG192" s="117"/>
      <c r="AH192" s="117"/>
      <c r="AI192" s="111"/>
      <c r="AJ192" s="66"/>
      <c r="AK192" s="66" t="s">
        <v>149</v>
      </c>
      <c r="AL192" s="102"/>
      <c r="AM192" s="102"/>
      <c r="AN192" s="66"/>
      <c r="AO192" s="66"/>
      <c r="AP192" s="102"/>
      <c r="AQ192" s="112"/>
      <c r="AR192" s="113"/>
      <c r="AS192" s="113"/>
      <c r="AT192" s="113"/>
      <c r="AU192" s="113"/>
      <c r="AV192" s="113"/>
      <c r="AW192" s="113"/>
      <c r="AX192" s="113"/>
      <c r="AY192" s="113"/>
      <c r="AZ192" s="113"/>
      <c r="BA192" s="113"/>
      <c r="BB192" s="113"/>
      <c r="BC192" s="113"/>
      <c r="BD192" s="112"/>
      <c r="BE192" s="113"/>
      <c r="BF192" s="112"/>
      <c r="BG192" s="112"/>
      <c r="BH192" s="112"/>
      <c r="BI192" s="112"/>
      <c r="BJ192" s="112"/>
      <c r="BK192" s="112"/>
      <c r="BL192" s="112"/>
      <c r="BM192" s="114"/>
      <c r="BN192" s="66"/>
      <c r="BO192" s="66"/>
      <c r="BP192" s="66"/>
      <c r="BQ192" s="84">
        <v>192</v>
      </c>
    </row>
    <row r="193" spans="2:69" ht="76.5" x14ac:dyDescent="0.25">
      <c r="B193" s="100">
        <v>41849</v>
      </c>
      <c r="C193" s="100">
        <v>41849</v>
      </c>
      <c r="D193" s="101" t="s">
        <v>819</v>
      </c>
      <c r="E193" s="101" t="str">
        <f>VLOOKUP(G193,[1]Hoja1!$G$1:$I$15872,2,FALSE)</f>
        <v xml:space="preserve">MARIO ALBERTO SANCHEZ BRAVO        </v>
      </c>
      <c r="F193" s="102" t="s">
        <v>40</v>
      </c>
      <c r="G193" s="102">
        <v>523894</v>
      </c>
      <c r="H193" s="101" t="str">
        <f>VLOOKUP(G193,[1]Hoja1!$G$1:$I$15872,3,FALSE)</f>
        <v xml:space="preserve">MEXICHEM SERVICIOS RESINAS S.A. DE C.V. - PLANTA ALTAMIRA I           </v>
      </c>
      <c r="I193" s="102" t="s">
        <v>922</v>
      </c>
      <c r="J193" s="102" t="s">
        <v>842</v>
      </c>
      <c r="K193" s="102"/>
      <c r="L193" s="102"/>
      <c r="M193" s="102"/>
      <c r="N193" s="146"/>
      <c r="O193" s="66" t="s">
        <v>36</v>
      </c>
      <c r="P193" s="102">
        <v>3</v>
      </c>
      <c r="Q193" s="66" t="s">
        <v>821</v>
      </c>
      <c r="R193" s="66" t="s">
        <v>816</v>
      </c>
      <c r="S193" s="104">
        <v>13</v>
      </c>
      <c r="T193" s="115"/>
      <c r="U193" s="106"/>
      <c r="V193" s="106">
        <v>1800000</v>
      </c>
      <c r="W193" s="66"/>
      <c r="X193" s="66"/>
      <c r="Y193" s="66"/>
      <c r="Z193" s="102"/>
      <c r="AA193" s="66"/>
      <c r="AB193" s="102"/>
      <c r="AC193" s="107"/>
      <c r="AD193" s="108"/>
      <c r="AE193" s="107">
        <v>0.05</v>
      </c>
      <c r="AF193" s="107">
        <v>5.5E-2</v>
      </c>
      <c r="AG193" s="117"/>
      <c r="AH193" s="117"/>
      <c r="AI193" s="111"/>
      <c r="AJ193" s="66"/>
      <c r="AK193" s="66" t="s">
        <v>719</v>
      </c>
      <c r="AL193" s="102"/>
      <c r="AM193" s="102"/>
      <c r="AN193" s="66"/>
      <c r="AO193" s="66"/>
      <c r="AP193" s="102"/>
      <c r="AQ193" s="112"/>
      <c r="AR193" s="113"/>
      <c r="AS193" s="113"/>
      <c r="AT193" s="113"/>
      <c r="AU193" s="113"/>
      <c r="AV193" s="113"/>
      <c r="AW193" s="113"/>
      <c r="AX193" s="113"/>
      <c r="AY193" s="113"/>
      <c r="AZ193" s="113"/>
      <c r="BA193" s="113"/>
      <c r="BB193" s="113"/>
      <c r="BC193" s="113"/>
      <c r="BD193" s="112"/>
      <c r="BE193" s="113"/>
      <c r="BF193" s="112"/>
      <c r="BG193" s="112"/>
      <c r="BH193" s="112"/>
      <c r="BI193" s="112"/>
      <c r="BJ193" s="112"/>
      <c r="BK193" s="112"/>
      <c r="BL193" s="112"/>
      <c r="BM193" s="114"/>
      <c r="BN193" s="66"/>
      <c r="BO193" s="66"/>
      <c r="BP193" s="66"/>
      <c r="BQ193" s="65">
        <v>193</v>
      </c>
    </row>
    <row r="194" spans="2:69" ht="76.5" x14ac:dyDescent="0.25">
      <c r="B194" s="100">
        <v>41849</v>
      </c>
      <c r="C194" s="100">
        <v>41849</v>
      </c>
      <c r="D194" s="101" t="s">
        <v>822</v>
      </c>
      <c r="E194" s="101" t="str">
        <f>VLOOKUP(G194,[1]Hoja1!$G$1:$I$15872,2,FALSE)</f>
        <v xml:space="preserve">MARIO ALBERTO SANCHEZ BRAVO        </v>
      </c>
      <c r="F194" s="102" t="s">
        <v>40</v>
      </c>
      <c r="G194" s="102">
        <v>523894</v>
      </c>
      <c r="H194" s="101" t="str">
        <f>VLOOKUP(G194,[1]Hoja1!$G$1:$I$15872,3,FALSE)</f>
        <v xml:space="preserve">MEXICHEM SERVICIOS RESINAS S.A. DE C.V. - PLANTA ALTAMIRA I           </v>
      </c>
      <c r="I194" s="102" t="s">
        <v>922</v>
      </c>
      <c r="J194" s="102" t="s">
        <v>842</v>
      </c>
      <c r="K194" s="102"/>
      <c r="L194" s="102"/>
      <c r="M194" s="102"/>
      <c r="N194" s="146"/>
      <c r="O194" s="66" t="s">
        <v>36</v>
      </c>
      <c r="P194" s="102">
        <v>1</v>
      </c>
      <c r="Q194" s="66" t="s">
        <v>823</v>
      </c>
      <c r="R194" s="66" t="s">
        <v>824</v>
      </c>
      <c r="S194" s="104">
        <v>10</v>
      </c>
      <c r="T194" s="115"/>
      <c r="U194" s="106"/>
      <c r="V194" s="106">
        <v>1000000</v>
      </c>
      <c r="W194" s="66"/>
      <c r="X194" s="66"/>
      <c r="Y194" s="66"/>
      <c r="Z194" s="102"/>
      <c r="AA194" s="66"/>
      <c r="AB194" s="102"/>
      <c r="AC194" s="107">
        <v>-5.0000000000000001E-4</v>
      </c>
      <c r="AD194" s="108">
        <v>3.2885999999999999E-2</v>
      </c>
      <c r="AE194" s="107">
        <f>AC194+AD194</f>
        <v>3.2385999999999998E-2</v>
      </c>
      <c r="AF194" s="107">
        <v>5.0000000000000001E-4</v>
      </c>
      <c r="AG194" s="117"/>
      <c r="AH194" s="117"/>
      <c r="AI194" s="111"/>
      <c r="AJ194" s="66"/>
      <c r="AK194" s="66" t="s">
        <v>149</v>
      </c>
      <c r="AL194" s="102"/>
      <c r="AM194" s="102"/>
      <c r="AN194" s="66"/>
      <c r="AO194" s="66"/>
      <c r="AP194" s="102"/>
      <c r="AQ194" s="112"/>
      <c r="AR194" s="113"/>
      <c r="AS194" s="113"/>
      <c r="AT194" s="113"/>
      <c r="AU194" s="113"/>
      <c r="AV194" s="113"/>
      <c r="AW194" s="113"/>
      <c r="AX194" s="113"/>
      <c r="AY194" s="113"/>
      <c r="AZ194" s="113"/>
      <c r="BA194" s="113"/>
      <c r="BB194" s="113"/>
      <c r="BC194" s="113"/>
      <c r="BD194" s="112"/>
      <c r="BE194" s="113"/>
      <c r="BF194" s="112"/>
      <c r="BG194" s="112"/>
      <c r="BH194" s="112"/>
      <c r="BI194" s="112"/>
      <c r="BJ194" s="112"/>
      <c r="BK194" s="112"/>
      <c r="BL194" s="112"/>
      <c r="BM194" s="114"/>
      <c r="BN194" s="66"/>
      <c r="BO194" s="66"/>
      <c r="BP194" s="66"/>
      <c r="BQ194" s="84">
        <v>194</v>
      </c>
    </row>
    <row r="195" spans="2:69" ht="76.5" x14ac:dyDescent="0.25">
      <c r="B195" s="100">
        <v>41849</v>
      </c>
      <c r="C195" s="100">
        <v>41849</v>
      </c>
      <c r="D195" s="101" t="s">
        <v>825</v>
      </c>
      <c r="E195" s="101" t="str">
        <f>VLOOKUP(G195,[1]Hoja1!$G$1:$I$15872,2,FALSE)</f>
        <v xml:space="preserve">MARIO ALBERTO SANCHEZ BRAVO        </v>
      </c>
      <c r="F195" s="102" t="s">
        <v>40</v>
      </c>
      <c r="G195" s="102">
        <v>523894</v>
      </c>
      <c r="H195" s="101" t="str">
        <f>VLOOKUP(G195,[1]Hoja1!$G$1:$I$15872,3,FALSE)</f>
        <v xml:space="preserve">MEXICHEM SERVICIOS RESINAS S.A. DE C.V. - PLANTA ALTAMIRA I           </v>
      </c>
      <c r="I195" s="102" t="s">
        <v>922</v>
      </c>
      <c r="J195" s="102" t="s">
        <v>842</v>
      </c>
      <c r="K195" s="102"/>
      <c r="L195" s="102"/>
      <c r="M195" s="102"/>
      <c r="N195" s="146"/>
      <c r="O195" s="66" t="s">
        <v>36</v>
      </c>
      <c r="P195" s="102">
        <v>3</v>
      </c>
      <c r="Q195" s="66" t="s">
        <v>826</v>
      </c>
      <c r="R195" s="66" t="s">
        <v>827</v>
      </c>
      <c r="S195" s="104">
        <v>10</v>
      </c>
      <c r="T195" s="115"/>
      <c r="U195" s="106"/>
      <c r="V195" s="106">
        <v>1500000</v>
      </c>
      <c r="W195" s="66"/>
      <c r="X195" s="66"/>
      <c r="Y195" s="66"/>
      <c r="Z195" s="102"/>
      <c r="AA195" s="66"/>
      <c r="AB195" s="102"/>
      <c r="AC195" s="107"/>
      <c r="AD195" s="108"/>
      <c r="AE195" s="107">
        <v>4.2500000000000003E-2</v>
      </c>
      <c r="AF195" s="107">
        <v>4.4999999999999998E-2</v>
      </c>
      <c r="AG195" s="117"/>
      <c r="AH195" s="117"/>
      <c r="AI195" s="111"/>
      <c r="AJ195" s="66"/>
      <c r="AK195" s="66" t="s">
        <v>719</v>
      </c>
      <c r="AL195" s="102"/>
      <c r="AM195" s="102"/>
      <c r="AN195" s="66"/>
      <c r="AO195" s="66"/>
      <c r="AP195" s="102"/>
      <c r="AQ195" s="112"/>
      <c r="AR195" s="113"/>
      <c r="AS195" s="113"/>
      <c r="AT195" s="113"/>
      <c r="AU195" s="113"/>
      <c r="AV195" s="113"/>
      <c r="AW195" s="113"/>
      <c r="AX195" s="113"/>
      <c r="AY195" s="113"/>
      <c r="AZ195" s="113"/>
      <c r="BA195" s="113"/>
      <c r="BB195" s="113"/>
      <c r="BC195" s="113"/>
      <c r="BD195" s="112"/>
      <c r="BE195" s="113"/>
      <c r="BF195" s="112"/>
      <c r="BG195" s="112"/>
      <c r="BH195" s="112"/>
      <c r="BI195" s="112"/>
      <c r="BJ195" s="112"/>
      <c r="BK195" s="112"/>
      <c r="BL195" s="112"/>
      <c r="BM195" s="114"/>
      <c r="BN195" s="66"/>
      <c r="BO195" s="66"/>
      <c r="BP195" s="66"/>
      <c r="BQ195" s="65">
        <v>195</v>
      </c>
    </row>
    <row r="196" spans="2:69" ht="76.5" x14ac:dyDescent="0.25">
      <c r="B196" s="100">
        <v>41848</v>
      </c>
      <c r="C196" s="100">
        <v>41851</v>
      </c>
      <c r="D196" s="101" t="s">
        <v>828</v>
      </c>
      <c r="E196" s="101" t="str">
        <f>VLOOKUP(G196,[1]Hoja1!$G$1:$I$15872,2,FALSE)</f>
        <v xml:space="preserve">MARIO ALBERTO SANCHEZ BRAVO        </v>
      </c>
      <c r="F196" s="102" t="s">
        <v>40</v>
      </c>
      <c r="G196" s="102">
        <v>523894</v>
      </c>
      <c r="H196" s="101" t="str">
        <f>VLOOKUP(G196,[1]Hoja1!$G$1:$I$15872,3,FALSE)</f>
        <v xml:space="preserve">MEXICHEM SERVICIOS RESINAS S.A. DE C.V. - PLANTA ALTAMIRA I           </v>
      </c>
      <c r="I196" s="102" t="s">
        <v>922</v>
      </c>
      <c r="J196" s="102" t="s">
        <v>842</v>
      </c>
      <c r="K196" s="102"/>
      <c r="L196" s="102"/>
      <c r="M196" s="102"/>
      <c r="N196" s="146"/>
      <c r="O196" s="66" t="s">
        <v>36</v>
      </c>
      <c r="P196" s="102">
        <v>3</v>
      </c>
      <c r="Q196" s="66" t="s">
        <v>829</v>
      </c>
      <c r="R196" s="66" t="s">
        <v>830</v>
      </c>
      <c r="S196" s="104" t="s">
        <v>831</v>
      </c>
      <c r="T196" s="115"/>
      <c r="U196" s="106"/>
      <c r="V196" s="106">
        <v>2500000</v>
      </c>
      <c r="W196" s="66"/>
      <c r="X196" s="66"/>
      <c r="Y196" s="66"/>
      <c r="Z196" s="102"/>
      <c r="AA196" s="66"/>
      <c r="AB196" s="102"/>
      <c r="AC196" s="107"/>
      <c r="AD196" s="108"/>
      <c r="AE196" s="107">
        <v>0.02</v>
      </c>
      <c r="AF196" s="107">
        <v>2.8000000000000001E-2</v>
      </c>
      <c r="AG196" s="117"/>
      <c r="AH196" s="117"/>
      <c r="AI196" s="111"/>
      <c r="AJ196" s="66"/>
      <c r="AK196" s="66" t="s">
        <v>719</v>
      </c>
      <c r="AL196" s="102"/>
      <c r="AM196" s="102"/>
      <c r="AN196" s="66"/>
      <c r="AO196" s="66"/>
      <c r="AP196" s="102"/>
      <c r="AQ196" s="112"/>
      <c r="AR196" s="113"/>
      <c r="AS196" s="113"/>
      <c r="AT196" s="113"/>
      <c r="AU196" s="113"/>
      <c r="AV196" s="113"/>
      <c r="AW196" s="113"/>
      <c r="AX196" s="113"/>
      <c r="AY196" s="113"/>
      <c r="AZ196" s="113"/>
      <c r="BA196" s="113"/>
      <c r="BB196" s="113"/>
      <c r="BC196" s="113"/>
      <c r="BD196" s="112"/>
      <c r="BE196" s="113"/>
      <c r="BF196" s="112"/>
      <c r="BG196" s="112"/>
      <c r="BH196" s="112"/>
      <c r="BI196" s="112"/>
      <c r="BJ196" s="112"/>
      <c r="BK196" s="112"/>
      <c r="BL196" s="112"/>
      <c r="BM196" s="114"/>
      <c r="BN196" s="66"/>
      <c r="BO196" s="66"/>
      <c r="BP196" s="66"/>
      <c r="BQ196" s="84">
        <v>196</v>
      </c>
    </row>
    <row r="197" spans="2:69" ht="76.5" x14ac:dyDescent="0.25">
      <c r="B197" s="100">
        <v>41848</v>
      </c>
      <c r="C197" s="100">
        <v>41851</v>
      </c>
      <c r="D197" s="101" t="s">
        <v>43</v>
      </c>
      <c r="E197" s="101" t="str">
        <f>VLOOKUP(G197,[1]Hoja1!$G$1:$I$15872,2,FALSE)</f>
        <v xml:space="preserve">MARIO ALBERTO SANCHEZ BRAVO        </v>
      </c>
      <c r="F197" s="102" t="s">
        <v>40</v>
      </c>
      <c r="G197" s="102">
        <v>523894</v>
      </c>
      <c r="H197" s="101" t="str">
        <f>VLOOKUP(G197,[1]Hoja1!$G$1:$I$15872,3,FALSE)</f>
        <v xml:space="preserve">MEXICHEM SERVICIOS RESINAS S.A. DE C.V. - PLANTA ALTAMIRA I           </v>
      </c>
      <c r="I197" s="102" t="s">
        <v>922</v>
      </c>
      <c r="J197" s="102" t="s">
        <v>842</v>
      </c>
      <c r="K197" s="102"/>
      <c r="L197" s="102"/>
      <c r="M197" s="102"/>
      <c r="N197" s="146"/>
      <c r="O197" s="66" t="s">
        <v>36</v>
      </c>
      <c r="P197" s="102">
        <v>1</v>
      </c>
      <c r="Q197" s="66" t="s">
        <v>44</v>
      </c>
      <c r="R197" s="66" t="s">
        <v>45</v>
      </c>
      <c r="S197" s="104">
        <v>11</v>
      </c>
      <c r="T197" s="115"/>
      <c r="U197" s="106"/>
      <c r="V197" s="106">
        <v>1500000</v>
      </c>
      <c r="W197" s="66"/>
      <c r="X197" s="66"/>
      <c r="Y197" s="66"/>
      <c r="Z197" s="102"/>
      <c r="AA197" s="66"/>
      <c r="AB197" s="102"/>
      <c r="AC197" s="107">
        <v>1.7500000000000002E-2</v>
      </c>
      <c r="AD197" s="108">
        <v>3.2910000000000002E-2</v>
      </c>
      <c r="AE197" s="107">
        <f>AC197+AD197</f>
        <v>5.0410000000000003E-2</v>
      </c>
      <c r="AF197" s="107">
        <v>0.01</v>
      </c>
      <c r="AG197" s="117"/>
      <c r="AH197" s="117"/>
      <c r="AI197" s="111"/>
      <c r="AJ197" s="66"/>
      <c r="AK197" s="66" t="s">
        <v>719</v>
      </c>
      <c r="AL197" s="102"/>
      <c r="AM197" s="102"/>
      <c r="AN197" s="66"/>
      <c r="AO197" s="66"/>
      <c r="AP197" s="102"/>
      <c r="AQ197" s="112"/>
      <c r="AR197" s="113"/>
      <c r="AS197" s="113"/>
      <c r="AT197" s="113"/>
      <c r="AU197" s="113"/>
      <c r="AV197" s="113"/>
      <c r="AW197" s="113"/>
      <c r="AX197" s="113"/>
      <c r="AY197" s="113"/>
      <c r="AZ197" s="113"/>
      <c r="BA197" s="113"/>
      <c r="BB197" s="113"/>
      <c r="BC197" s="113"/>
      <c r="BD197" s="112"/>
      <c r="BE197" s="113"/>
      <c r="BF197" s="112"/>
      <c r="BG197" s="112"/>
      <c r="BH197" s="112"/>
      <c r="BI197" s="112"/>
      <c r="BJ197" s="112"/>
      <c r="BK197" s="112"/>
      <c r="BL197" s="112"/>
      <c r="BM197" s="114"/>
      <c r="BN197" s="66"/>
      <c r="BO197" s="66"/>
      <c r="BP197" s="66"/>
      <c r="BQ197" s="65">
        <v>197</v>
      </c>
    </row>
    <row r="198" spans="2:69" ht="76.5" x14ac:dyDescent="0.25">
      <c r="B198" s="100">
        <v>41848</v>
      </c>
      <c r="C198" s="100">
        <v>41852</v>
      </c>
      <c r="D198" s="101" t="s">
        <v>833</v>
      </c>
      <c r="E198" s="101" t="str">
        <f>VLOOKUP(G198,[1]Hoja1!$G$1:$I$15872,2,FALSE)</f>
        <v xml:space="preserve">MARIO ALBERTO SANCHEZ BRAVO        </v>
      </c>
      <c r="F198" s="102" t="s">
        <v>40</v>
      </c>
      <c r="G198" s="102">
        <v>523894</v>
      </c>
      <c r="H198" s="101" t="str">
        <f>VLOOKUP(G198,[1]Hoja1!$G$1:$I$15872,3,FALSE)</f>
        <v xml:space="preserve">MEXICHEM SERVICIOS RESINAS S.A. DE C.V. - PLANTA ALTAMIRA I           </v>
      </c>
      <c r="I198" s="102" t="s">
        <v>922</v>
      </c>
      <c r="J198" s="102" t="s">
        <v>842</v>
      </c>
      <c r="K198" s="102"/>
      <c r="L198" s="102"/>
      <c r="M198" s="102"/>
      <c r="N198" s="146"/>
      <c r="O198" s="66" t="s">
        <v>36</v>
      </c>
      <c r="P198" s="102">
        <v>2</v>
      </c>
      <c r="Q198" s="66" t="s">
        <v>823</v>
      </c>
      <c r="R198" s="66" t="s">
        <v>834</v>
      </c>
      <c r="S198" s="104">
        <v>14</v>
      </c>
      <c r="T198" s="115"/>
      <c r="U198" s="106"/>
      <c r="V198" s="106">
        <v>1250000</v>
      </c>
      <c r="W198" s="66"/>
      <c r="X198" s="66"/>
      <c r="Y198" s="66"/>
      <c r="Z198" s="102"/>
      <c r="AA198" s="66"/>
      <c r="AB198" s="102"/>
      <c r="AC198" s="107">
        <v>2.5000000000000001E-3</v>
      </c>
      <c r="AD198" s="108">
        <v>3.2910000000000002E-2</v>
      </c>
      <c r="AE198" s="107">
        <f>+AC198+AD198</f>
        <v>3.5410000000000004E-2</v>
      </c>
      <c r="AF198" s="107">
        <v>5.0000000000000001E-3</v>
      </c>
      <c r="AG198" s="117"/>
      <c r="AH198" s="117"/>
      <c r="AI198" s="111"/>
      <c r="AJ198" s="66"/>
      <c r="AK198" s="66" t="s">
        <v>719</v>
      </c>
      <c r="AL198" s="102"/>
      <c r="AM198" s="102"/>
      <c r="AN198" s="66"/>
      <c r="AO198" s="66"/>
      <c r="AP198" s="102"/>
      <c r="AQ198" s="112"/>
      <c r="AR198" s="113"/>
      <c r="AS198" s="113"/>
      <c r="AT198" s="113"/>
      <c r="AU198" s="113"/>
      <c r="AV198" s="113"/>
      <c r="AW198" s="113"/>
      <c r="AX198" s="113"/>
      <c r="AY198" s="113"/>
      <c r="AZ198" s="113"/>
      <c r="BA198" s="113"/>
      <c r="BB198" s="113"/>
      <c r="BC198" s="113"/>
      <c r="BD198" s="112"/>
      <c r="BE198" s="113"/>
      <c r="BF198" s="112"/>
      <c r="BG198" s="112"/>
      <c r="BH198" s="112"/>
      <c r="BI198" s="112"/>
      <c r="BJ198" s="112"/>
      <c r="BK198" s="112"/>
      <c r="BL198" s="112"/>
      <c r="BM198" s="114"/>
      <c r="BN198" s="66"/>
      <c r="BO198" s="66"/>
      <c r="BP198" s="66"/>
      <c r="BQ198" s="84">
        <v>198</v>
      </c>
    </row>
    <row r="199" spans="2:69" ht="76.5" x14ac:dyDescent="0.25">
      <c r="B199" s="100">
        <v>41848</v>
      </c>
      <c r="C199" s="100">
        <v>41852</v>
      </c>
      <c r="D199" s="101" t="s">
        <v>835</v>
      </c>
      <c r="E199" s="101" t="str">
        <f>VLOOKUP(G199,[1]Hoja1!$G$1:$I$15872,2,FALSE)</f>
        <v xml:space="preserve">MARIO ALBERTO SANCHEZ BRAVO        </v>
      </c>
      <c r="F199" s="102" t="s">
        <v>40</v>
      </c>
      <c r="G199" s="102">
        <v>523894</v>
      </c>
      <c r="H199" s="101" t="str">
        <f>VLOOKUP(G199,[1]Hoja1!$G$1:$I$15872,3,FALSE)</f>
        <v xml:space="preserve">MEXICHEM SERVICIOS RESINAS S.A. DE C.V. - PLANTA ALTAMIRA I           </v>
      </c>
      <c r="I199" s="102" t="s">
        <v>922</v>
      </c>
      <c r="J199" s="102" t="s">
        <v>842</v>
      </c>
      <c r="K199" s="102"/>
      <c r="L199" s="102"/>
      <c r="M199" s="102"/>
      <c r="N199" s="146"/>
      <c r="O199" s="66" t="s">
        <v>36</v>
      </c>
      <c r="P199" s="102">
        <v>3</v>
      </c>
      <c r="Q199" s="66" t="s">
        <v>836</v>
      </c>
      <c r="R199" s="66" t="s">
        <v>837</v>
      </c>
      <c r="S199" s="104">
        <v>41705</v>
      </c>
      <c r="T199" s="115"/>
      <c r="U199" s="106"/>
      <c r="V199" s="106">
        <v>2750000</v>
      </c>
      <c r="W199" s="66"/>
      <c r="X199" s="66"/>
      <c r="Y199" s="66"/>
      <c r="Z199" s="102"/>
      <c r="AA199" s="66"/>
      <c r="AB199" s="102"/>
      <c r="AC199" s="107"/>
      <c r="AD199" s="108"/>
      <c r="AE199" s="107">
        <v>0.06</v>
      </c>
      <c r="AF199" s="107">
        <v>6.25E-2</v>
      </c>
      <c r="AG199" s="117"/>
      <c r="AH199" s="117"/>
      <c r="AI199" s="111"/>
      <c r="AJ199" s="66"/>
      <c r="AK199" s="66" t="s">
        <v>719</v>
      </c>
      <c r="AL199" s="102"/>
      <c r="AM199" s="102"/>
      <c r="AN199" s="66"/>
      <c r="AO199" s="66"/>
      <c r="AP199" s="102"/>
      <c r="AQ199" s="112"/>
      <c r="AR199" s="113"/>
      <c r="AS199" s="113"/>
      <c r="AT199" s="113"/>
      <c r="AU199" s="113"/>
      <c r="AV199" s="113"/>
      <c r="AW199" s="113"/>
      <c r="AX199" s="113"/>
      <c r="AY199" s="113"/>
      <c r="AZ199" s="113"/>
      <c r="BA199" s="113"/>
      <c r="BB199" s="113"/>
      <c r="BC199" s="113"/>
      <c r="BD199" s="112"/>
      <c r="BE199" s="113"/>
      <c r="BF199" s="112"/>
      <c r="BG199" s="112"/>
      <c r="BH199" s="112"/>
      <c r="BI199" s="112"/>
      <c r="BJ199" s="112"/>
      <c r="BK199" s="112"/>
      <c r="BL199" s="112"/>
      <c r="BM199" s="114"/>
      <c r="BN199" s="66"/>
      <c r="BO199" s="66"/>
      <c r="BP199" s="66"/>
      <c r="BQ199" s="65">
        <v>199</v>
      </c>
    </row>
    <row r="200" spans="2:69" ht="76.5" x14ac:dyDescent="0.25">
      <c r="B200" s="100">
        <v>41848</v>
      </c>
      <c r="C200" s="100">
        <f>+B200</f>
        <v>41848</v>
      </c>
      <c r="D200" s="101" t="s">
        <v>838</v>
      </c>
      <c r="E200" s="101" t="str">
        <f>VLOOKUP(G200,[1]Hoja1!$G$1:$I$15872,2,FALSE)</f>
        <v xml:space="preserve">MARIO ALBERTO SANCHEZ BRAVO        </v>
      </c>
      <c r="F200" s="102" t="s">
        <v>40</v>
      </c>
      <c r="G200" s="102">
        <v>523894</v>
      </c>
      <c r="H200" s="101" t="str">
        <f>VLOOKUP(G200,[1]Hoja1!$G$1:$I$15872,3,FALSE)</f>
        <v xml:space="preserve">MEXICHEM SERVICIOS RESINAS S.A. DE C.V. - PLANTA ALTAMIRA I           </v>
      </c>
      <c r="I200" s="102" t="s">
        <v>922</v>
      </c>
      <c r="J200" s="102" t="s">
        <v>842</v>
      </c>
      <c r="K200" s="102"/>
      <c r="L200" s="102"/>
      <c r="M200" s="102"/>
      <c r="N200" s="146"/>
      <c r="O200" s="66" t="s">
        <v>36</v>
      </c>
      <c r="P200" s="102">
        <v>4</v>
      </c>
      <c r="Q200" s="66" t="s">
        <v>839</v>
      </c>
      <c r="R200" s="66" t="s">
        <v>840</v>
      </c>
      <c r="S200" s="104" t="s">
        <v>841</v>
      </c>
      <c r="T200" s="115">
        <v>3000</v>
      </c>
      <c r="U200" s="106">
        <v>100</v>
      </c>
      <c r="V200" s="106">
        <v>300000</v>
      </c>
      <c r="W200" s="66"/>
      <c r="X200" s="66"/>
      <c r="Y200" s="66"/>
      <c r="Z200" s="102"/>
      <c r="AA200" s="66"/>
      <c r="AB200" s="102">
        <v>28</v>
      </c>
      <c r="AC200" s="107"/>
      <c r="AD200" s="108"/>
      <c r="AE200" s="107">
        <v>4.7500000000000001E-2</v>
      </c>
      <c r="AF200" s="107">
        <v>4.7500000000000001E-2</v>
      </c>
      <c r="AG200" s="117"/>
      <c r="AH200" s="117"/>
      <c r="AI200" s="111"/>
      <c r="AJ200" s="66"/>
      <c r="AK200" s="66" t="s">
        <v>719</v>
      </c>
      <c r="AL200" s="102"/>
      <c r="AM200" s="102"/>
      <c r="AN200" s="66"/>
      <c r="AO200" s="66"/>
      <c r="AP200" s="102"/>
      <c r="AQ200" s="112"/>
      <c r="AR200" s="113"/>
      <c r="AS200" s="113"/>
      <c r="AT200" s="113"/>
      <c r="AU200" s="113"/>
      <c r="AV200" s="113"/>
      <c r="AW200" s="113"/>
      <c r="AX200" s="113"/>
      <c r="AY200" s="113"/>
      <c r="AZ200" s="113"/>
      <c r="BA200" s="113"/>
      <c r="BB200" s="113"/>
      <c r="BC200" s="113"/>
      <c r="BD200" s="112"/>
      <c r="BE200" s="113"/>
      <c r="BF200" s="112"/>
      <c r="BG200" s="112"/>
      <c r="BH200" s="112"/>
      <c r="BI200" s="112"/>
      <c r="BJ200" s="112"/>
      <c r="BK200" s="112"/>
      <c r="BL200" s="112"/>
      <c r="BM200" s="114"/>
      <c r="BN200" s="66"/>
      <c r="BO200" s="66"/>
      <c r="BP200" s="66"/>
      <c r="BQ200" s="84">
        <v>200</v>
      </c>
    </row>
    <row r="201" spans="2:69" ht="38.25" x14ac:dyDescent="0.25">
      <c r="B201" s="100">
        <v>41848</v>
      </c>
      <c r="C201" s="100">
        <v>41849</v>
      </c>
      <c r="D201" s="101" t="s">
        <v>712</v>
      </c>
      <c r="E201" s="101" t="str">
        <f>VLOOKUP(G201,[1]Hoja1!$G$1:$I$15872,2,FALSE)</f>
        <v xml:space="preserve">AZUCENA GUDIﾑO                     </v>
      </c>
      <c r="F201" s="102" t="s">
        <v>732</v>
      </c>
      <c r="G201" s="102">
        <v>388978</v>
      </c>
      <c r="H201" s="101" t="str">
        <f>VLOOKUP(G201,[1]Hoja1!$G$1:$I$15872,3,FALSE)</f>
        <v xml:space="preserve">ARKA SECURITIES  INC                                                  </v>
      </c>
      <c r="I201" s="102" t="s">
        <v>922</v>
      </c>
      <c r="J201" s="102" t="s">
        <v>865</v>
      </c>
      <c r="K201" s="102"/>
      <c r="L201" s="102"/>
      <c r="M201" s="102"/>
      <c r="N201" s="146">
        <v>5000000</v>
      </c>
      <c r="O201" s="66" t="s">
        <v>36</v>
      </c>
      <c r="P201" s="102">
        <v>1</v>
      </c>
      <c r="Q201" s="66" t="s">
        <v>714</v>
      </c>
      <c r="R201" s="66" t="s">
        <v>714</v>
      </c>
      <c r="S201" s="104" t="s">
        <v>715</v>
      </c>
      <c r="T201" s="105">
        <f>V201/100</f>
        <v>5700</v>
      </c>
      <c r="U201" s="106"/>
      <c r="V201" s="106">
        <v>570000</v>
      </c>
      <c r="W201" s="66"/>
      <c r="X201" s="66"/>
      <c r="Y201" s="66"/>
      <c r="Z201" s="102"/>
      <c r="AA201" s="66"/>
      <c r="AB201" s="102"/>
      <c r="AC201" s="107">
        <v>5.0000000000000001E-4</v>
      </c>
      <c r="AD201" s="108">
        <v>3.0200000000000001E-2</v>
      </c>
      <c r="AE201" s="107">
        <f>AC201+AD201</f>
        <v>3.0700000000000002E-2</v>
      </c>
      <c r="AF201" s="107">
        <v>1E-3</v>
      </c>
      <c r="AG201" s="117"/>
      <c r="AH201" s="117"/>
      <c r="AI201" s="111"/>
      <c r="AJ201" s="149" t="s">
        <v>950</v>
      </c>
      <c r="AK201" s="149" t="s">
        <v>719</v>
      </c>
      <c r="AL201" s="150"/>
      <c r="AM201" s="150"/>
      <c r="AN201" s="149"/>
      <c r="AO201" s="149"/>
      <c r="AP201" s="150"/>
      <c r="AQ201" s="112"/>
      <c r="AR201" s="113"/>
      <c r="AS201" s="113"/>
      <c r="AT201" s="113"/>
      <c r="AU201" s="113"/>
      <c r="AV201" s="113"/>
      <c r="AW201" s="113"/>
      <c r="AX201" s="113"/>
      <c r="AY201" s="113"/>
      <c r="AZ201" s="113"/>
      <c r="BA201" s="113"/>
      <c r="BB201" s="113"/>
      <c r="BC201" s="113"/>
      <c r="BD201" s="112"/>
      <c r="BE201" s="113"/>
      <c r="BF201" s="112"/>
      <c r="BG201" s="112"/>
      <c r="BH201" s="112"/>
      <c r="BI201" s="112"/>
      <c r="BJ201" s="112"/>
      <c r="BK201" s="112"/>
      <c r="BL201" s="112"/>
      <c r="BM201" s="114"/>
      <c r="BN201" s="149"/>
      <c r="BO201" s="149"/>
      <c r="BP201" s="149"/>
      <c r="BQ201" s="65">
        <v>201</v>
      </c>
    </row>
    <row r="202" spans="2:69" ht="51" x14ac:dyDescent="0.25">
      <c r="B202" s="100">
        <v>41848</v>
      </c>
      <c r="C202" s="100">
        <v>41849</v>
      </c>
      <c r="D202" s="101" t="s">
        <v>712</v>
      </c>
      <c r="E202" s="101" t="str">
        <f>VLOOKUP(G202,[1]Hoja1!$G$1:$I$15872,2,FALSE)</f>
        <v xml:space="preserve">GABRIELA SUSANA FLORES ALVAREZ     </v>
      </c>
      <c r="F202" s="102" t="s">
        <v>925</v>
      </c>
      <c r="G202" s="102">
        <v>315936</v>
      </c>
      <c r="H202" s="101" t="str">
        <f>VLOOKUP(G202,[1]Hoja1!$G$1:$I$15872,3,FALSE)</f>
        <v xml:space="preserve">ELIAS ADRIAN GOMEZ AZCARATE RAMIREZ                                   </v>
      </c>
      <c r="I202" s="102" t="s">
        <v>922</v>
      </c>
      <c r="J202" s="102" t="s">
        <v>865</v>
      </c>
      <c r="K202" s="102"/>
      <c r="L202" s="102"/>
      <c r="M202" s="102"/>
      <c r="N202" s="146">
        <v>850000</v>
      </c>
      <c r="O202" s="66" t="s">
        <v>36</v>
      </c>
      <c r="P202" s="102">
        <v>1</v>
      </c>
      <c r="Q202" s="66" t="s">
        <v>714</v>
      </c>
      <c r="R202" s="66" t="s">
        <v>714</v>
      </c>
      <c r="S202" s="104" t="s">
        <v>715</v>
      </c>
      <c r="T202" s="105">
        <f>V202/100</f>
        <v>5700</v>
      </c>
      <c r="U202" s="106"/>
      <c r="V202" s="106">
        <v>570000</v>
      </c>
      <c r="W202" s="66"/>
      <c r="X202" s="66"/>
      <c r="Y202" s="66"/>
      <c r="Z202" s="102"/>
      <c r="AA202" s="66"/>
      <c r="AB202" s="102"/>
      <c r="AC202" s="107">
        <v>5.0000000000000001E-4</v>
      </c>
      <c r="AD202" s="108">
        <v>3.0200000000000001E-2</v>
      </c>
      <c r="AE202" s="107">
        <f>AC202+AD202</f>
        <v>3.0700000000000002E-2</v>
      </c>
      <c r="AF202" s="107">
        <v>1E-3</v>
      </c>
      <c r="AG202" s="117"/>
      <c r="AH202" s="117"/>
      <c r="AI202" s="111"/>
      <c r="AJ202" s="66"/>
      <c r="AK202" s="66" t="s">
        <v>149</v>
      </c>
      <c r="AL202" s="102"/>
      <c r="AM202" s="102"/>
      <c r="AN202" s="66"/>
      <c r="AO202" s="66"/>
      <c r="AP202" s="102"/>
      <c r="AQ202" s="112"/>
      <c r="AR202" s="113"/>
      <c r="AS202" s="113"/>
      <c r="AT202" s="113"/>
      <c r="AU202" s="113"/>
      <c r="AV202" s="113"/>
      <c r="AW202" s="113"/>
      <c r="AX202" s="113"/>
      <c r="AY202" s="113"/>
      <c r="AZ202" s="113"/>
      <c r="BA202" s="113"/>
      <c r="BB202" s="113"/>
      <c r="BC202" s="113"/>
      <c r="BD202" s="112"/>
      <c r="BE202" s="113"/>
      <c r="BF202" s="112"/>
      <c r="BG202" s="112"/>
      <c r="BH202" s="112"/>
      <c r="BI202" s="112"/>
      <c r="BJ202" s="112"/>
      <c r="BK202" s="112"/>
      <c r="BL202" s="112"/>
      <c r="BM202" s="114"/>
      <c r="BN202" s="66"/>
      <c r="BO202" s="66"/>
      <c r="BP202" s="66"/>
      <c r="BQ202" s="84">
        <v>202</v>
      </c>
    </row>
    <row r="203" spans="2:69" ht="51" x14ac:dyDescent="0.25">
      <c r="B203" s="100">
        <v>41849</v>
      </c>
      <c r="C203" s="100">
        <v>41850</v>
      </c>
      <c r="D203" s="101" t="s">
        <v>717</v>
      </c>
      <c r="E203" s="101" t="str">
        <f>VLOOKUP(G203,[1]Hoja1!$G$1:$I$15872,2,FALSE)</f>
        <v xml:space="preserve">GABRIELA SUSANA FLORES ALVAREZ     </v>
      </c>
      <c r="F203" s="102" t="s">
        <v>925</v>
      </c>
      <c r="G203" s="102">
        <v>315936</v>
      </c>
      <c r="H203" s="101" t="str">
        <f>VLOOKUP(G203,[1]Hoja1!$G$1:$I$15872,3,FALSE)</f>
        <v xml:space="preserve">ELIAS ADRIAN GOMEZ AZCARATE RAMIREZ                                   </v>
      </c>
      <c r="I203" s="102" t="s">
        <v>922</v>
      </c>
      <c r="J203" s="102" t="s">
        <v>865</v>
      </c>
      <c r="K203" s="102"/>
      <c r="L203" s="102"/>
      <c r="M203" s="102"/>
      <c r="N203" s="146"/>
      <c r="O203" s="66" t="s">
        <v>36</v>
      </c>
      <c r="P203" s="102">
        <v>1</v>
      </c>
      <c r="Q203" s="66" t="s">
        <v>714</v>
      </c>
      <c r="R203" s="66" t="s">
        <v>714</v>
      </c>
      <c r="S203" s="104" t="s">
        <v>718</v>
      </c>
      <c r="T203" s="105">
        <f>V203/100</f>
        <v>19000</v>
      </c>
      <c r="U203" s="106"/>
      <c r="V203" s="106">
        <v>1900000</v>
      </c>
      <c r="W203" s="66"/>
      <c r="X203" s="66"/>
      <c r="Y203" s="66"/>
      <c r="Z203" s="102"/>
      <c r="AA203" s="66"/>
      <c r="AB203" s="102"/>
      <c r="AC203" s="107">
        <v>1E-3</v>
      </c>
      <c r="AD203" s="108">
        <v>3.0200000000000001E-2</v>
      </c>
      <c r="AE203" s="107">
        <f>AC203+AD203</f>
        <v>3.1200000000000002E-2</v>
      </c>
      <c r="AF203" s="107">
        <v>1.5E-3</v>
      </c>
      <c r="AG203" s="117"/>
      <c r="AH203" s="117"/>
      <c r="AI203" s="111"/>
      <c r="AJ203" s="66"/>
      <c r="AK203" s="66" t="s">
        <v>149</v>
      </c>
      <c r="AL203" s="102"/>
      <c r="AM203" s="102"/>
      <c r="AN203" s="66"/>
      <c r="AO203" s="66"/>
      <c r="AP203" s="102"/>
      <c r="AQ203" s="112"/>
      <c r="AR203" s="113"/>
      <c r="AS203" s="113"/>
      <c r="AT203" s="113"/>
      <c r="AU203" s="113"/>
      <c r="AV203" s="113"/>
      <c r="AW203" s="113"/>
      <c r="AX203" s="113"/>
      <c r="AY203" s="113"/>
      <c r="AZ203" s="113"/>
      <c r="BA203" s="113"/>
      <c r="BB203" s="113"/>
      <c r="BC203" s="113"/>
      <c r="BD203" s="112"/>
      <c r="BE203" s="113"/>
      <c r="BF203" s="112"/>
      <c r="BG203" s="112"/>
      <c r="BH203" s="112"/>
      <c r="BI203" s="112"/>
      <c r="BJ203" s="112"/>
      <c r="BK203" s="112"/>
      <c r="BL203" s="112"/>
      <c r="BM203" s="114"/>
      <c r="BN203" s="66"/>
      <c r="BO203" s="66"/>
      <c r="BP203" s="66"/>
      <c r="BQ203" s="65">
        <v>203</v>
      </c>
    </row>
    <row r="204" spans="2:69" ht="51" x14ac:dyDescent="0.25">
      <c r="B204" s="100">
        <v>41849</v>
      </c>
      <c r="C204" s="100">
        <v>41850</v>
      </c>
      <c r="D204" s="101" t="s">
        <v>721</v>
      </c>
      <c r="E204" s="101" t="str">
        <f>VLOOKUP(G204,[1]Hoja1!$G$1:$I$15872,2,FALSE)</f>
        <v xml:space="preserve">GABRIELA SUSANA FLORES ALVAREZ     </v>
      </c>
      <c r="F204" s="102" t="s">
        <v>925</v>
      </c>
      <c r="G204" s="102">
        <v>315936</v>
      </c>
      <c r="H204" s="101" t="str">
        <f>VLOOKUP(G204,[1]Hoja1!$G$1:$I$15872,3,FALSE)</f>
        <v xml:space="preserve">ELIAS ADRIAN GOMEZ AZCARATE RAMIREZ                                   </v>
      </c>
      <c r="I204" s="102" t="s">
        <v>922</v>
      </c>
      <c r="J204" s="102" t="s">
        <v>865</v>
      </c>
      <c r="K204" s="102"/>
      <c r="L204" s="102"/>
      <c r="M204" s="102"/>
      <c r="N204" s="146"/>
      <c r="O204" s="66" t="s">
        <v>36</v>
      </c>
      <c r="P204" s="102">
        <v>2</v>
      </c>
      <c r="Q204" s="66" t="s">
        <v>722</v>
      </c>
      <c r="R204" s="66" t="s">
        <v>722</v>
      </c>
      <c r="S204" s="104" t="s">
        <v>723</v>
      </c>
      <c r="T204" s="105">
        <f>V204/100</f>
        <v>21400</v>
      </c>
      <c r="U204" s="106"/>
      <c r="V204" s="106">
        <v>2140000</v>
      </c>
      <c r="W204" s="66"/>
      <c r="X204" s="66"/>
      <c r="Y204" s="66"/>
      <c r="Z204" s="102"/>
      <c r="AA204" s="66"/>
      <c r="AB204" s="102"/>
      <c r="AC204" s="107">
        <v>1.5E-3</v>
      </c>
      <c r="AD204" s="108">
        <v>3.0200000000000001E-2</v>
      </c>
      <c r="AE204" s="107">
        <f>AC204+AD204</f>
        <v>3.1699999999999999E-2</v>
      </c>
      <c r="AF204" s="107">
        <v>2E-3</v>
      </c>
      <c r="AG204" s="117"/>
      <c r="AH204" s="117"/>
      <c r="AI204" s="111"/>
      <c r="AJ204" s="66"/>
      <c r="AK204" s="66" t="s">
        <v>719</v>
      </c>
      <c r="AL204" s="102"/>
      <c r="AM204" s="102"/>
      <c r="AN204" s="66"/>
      <c r="AO204" s="66"/>
      <c r="AP204" s="102"/>
      <c r="AQ204" s="112"/>
      <c r="AR204" s="113"/>
      <c r="AS204" s="113"/>
      <c r="AT204" s="113"/>
      <c r="AU204" s="113"/>
      <c r="AV204" s="113"/>
      <c r="AW204" s="113"/>
      <c r="AX204" s="113"/>
      <c r="AY204" s="113"/>
      <c r="AZ204" s="113"/>
      <c r="BA204" s="113"/>
      <c r="BB204" s="113"/>
      <c r="BC204" s="113"/>
      <c r="BD204" s="112"/>
      <c r="BE204" s="113"/>
      <c r="BF204" s="112"/>
      <c r="BG204" s="112"/>
      <c r="BH204" s="112"/>
      <c r="BI204" s="112"/>
      <c r="BJ204" s="112"/>
      <c r="BK204" s="112"/>
      <c r="BL204" s="112"/>
      <c r="BM204" s="114"/>
      <c r="BN204" s="66"/>
      <c r="BO204" s="66"/>
      <c r="BP204" s="66"/>
      <c r="BQ204" s="84">
        <v>204</v>
      </c>
    </row>
    <row r="205" spans="2:69" ht="114.75" x14ac:dyDescent="0.25">
      <c r="B205" s="100">
        <v>41848</v>
      </c>
      <c r="C205" s="100">
        <f>B205+3</f>
        <v>41851</v>
      </c>
      <c r="D205" s="101" t="s">
        <v>866</v>
      </c>
      <c r="E205" s="101" t="str">
        <f>VLOOKUP(G205,[1]Hoja1!$G$1:$I$15872,2,FALSE)</f>
        <v xml:space="preserve">GABRIELA SUSANA FLORES ALVAREZ     </v>
      </c>
      <c r="F205" s="102" t="s">
        <v>925</v>
      </c>
      <c r="G205" s="102">
        <v>315936</v>
      </c>
      <c r="H205" s="101" t="str">
        <f>VLOOKUP(G205,[1]Hoja1!$G$1:$I$15872,3,FALSE)</f>
        <v xml:space="preserve">ELIAS ADRIAN GOMEZ AZCARATE RAMIREZ                                   </v>
      </c>
      <c r="I205" s="102" t="s">
        <v>922</v>
      </c>
      <c r="J205" s="102" t="s">
        <v>865</v>
      </c>
      <c r="K205" s="102"/>
      <c r="L205" s="102"/>
      <c r="M205" s="102"/>
      <c r="N205" s="103" t="s">
        <v>940</v>
      </c>
      <c r="O205" s="66" t="s">
        <v>36</v>
      </c>
      <c r="P205" s="102">
        <v>2</v>
      </c>
      <c r="Q205" s="66"/>
      <c r="R205" s="66" t="s">
        <v>867</v>
      </c>
      <c r="S205" s="104">
        <v>130416</v>
      </c>
      <c r="T205" s="105">
        <v>100</v>
      </c>
      <c r="U205" s="106"/>
      <c r="V205" s="106"/>
      <c r="W205" s="66"/>
      <c r="X205" s="66"/>
      <c r="Y205" s="66"/>
      <c r="Z205" s="102"/>
      <c r="AA205" s="66"/>
      <c r="AB205" s="102"/>
      <c r="AC205" s="107">
        <v>5.0000000000000001E-4</v>
      </c>
      <c r="AD205" s="108">
        <v>2.0899999999999998E-3</v>
      </c>
      <c r="AE205" s="107">
        <f>AC205+AD205</f>
        <v>2.5899999999999999E-3</v>
      </c>
      <c r="AF205" s="107">
        <v>1E-3</v>
      </c>
      <c r="AG205" s="109">
        <v>17.4543</v>
      </c>
      <c r="AH205" s="117"/>
      <c r="AI205" s="111"/>
      <c r="AJ205" s="66"/>
      <c r="AK205" s="66" t="s">
        <v>719</v>
      </c>
      <c r="AL205" s="102"/>
      <c r="AM205" s="102"/>
      <c r="AN205" s="66"/>
      <c r="AO205" s="66"/>
      <c r="AP205" s="102"/>
      <c r="AQ205" s="112"/>
      <c r="AR205" s="113"/>
      <c r="AS205" s="113"/>
      <c r="AT205" s="113"/>
      <c r="AU205" s="113"/>
      <c r="AV205" s="113"/>
      <c r="AW205" s="113"/>
      <c r="AX205" s="113"/>
      <c r="AY205" s="113"/>
      <c r="AZ205" s="113"/>
      <c r="BA205" s="113"/>
      <c r="BB205" s="113"/>
      <c r="BC205" s="113"/>
      <c r="BD205" s="112"/>
      <c r="BE205" s="113"/>
      <c r="BF205" s="112"/>
      <c r="BG205" s="112"/>
      <c r="BH205" s="112"/>
      <c r="BI205" s="112"/>
      <c r="BJ205" s="112"/>
      <c r="BK205" s="112"/>
      <c r="BL205" s="112"/>
      <c r="BM205" s="114"/>
      <c r="BN205" s="66"/>
      <c r="BO205" s="66"/>
      <c r="BP205" s="66"/>
      <c r="BQ205" s="65">
        <v>205</v>
      </c>
    </row>
    <row r="206" spans="2:69" ht="51" x14ac:dyDescent="0.25">
      <c r="B206" s="100">
        <v>41848</v>
      </c>
      <c r="C206" s="100">
        <f>+B206+3</f>
        <v>41851</v>
      </c>
      <c r="D206" s="101" t="s">
        <v>731</v>
      </c>
      <c r="E206" s="101" t="str">
        <f>VLOOKUP(G206,[1]Hoja1!$G$1:$I$15872,2,FALSE)</f>
        <v xml:space="preserve">GABRIELA SUSANA FLORES ALVAREZ     </v>
      </c>
      <c r="F206" s="102" t="s">
        <v>925</v>
      </c>
      <c r="G206" s="102">
        <v>315936</v>
      </c>
      <c r="H206" s="101" t="str">
        <f>VLOOKUP(G206,[1]Hoja1!$G$1:$I$15872,3,FALSE)</f>
        <v xml:space="preserve">ELIAS ADRIAN GOMEZ AZCARATE RAMIREZ                                   </v>
      </c>
      <c r="I206" s="102" t="s">
        <v>922</v>
      </c>
      <c r="J206" s="102" t="s">
        <v>865</v>
      </c>
      <c r="K206" s="102"/>
      <c r="L206" s="102"/>
      <c r="M206" s="102"/>
      <c r="N206" s="146"/>
      <c r="O206" s="66" t="s">
        <v>769</v>
      </c>
      <c r="P206" s="102">
        <v>3</v>
      </c>
      <c r="Q206" s="66"/>
      <c r="R206" s="66" t="s">
        <v>951</v>
      </c>
      <c r="S206" s="104" t="s">
        <v>771</v>
      </c>
      <c r="T206" s="115">
        <v>10000</v>
      </c>
      <c r="U206" s="106">
        <v>25.59</v>
      </c>
      <c r="V206" s="106">
        <f>+T206*U206</f>
        <v>255900</v>
      </c>
      <c r="W206" s="66" t="s">
        <v>736</v>
      </c>
      <c r="X206" s="66" t="s">
        <v>737</v>
      </c>
      <c r="Y206" s="66" t="s">
        <v>738</v>
      </c>
      <c r="Z206" s="102" t="s">
        <v>739</v>
      </c>
      <c r="AA206" s="66" t="s">
        <v>38</v>
      </c>
      <c r="AB206" s="102"/>
      <c r="AC206" s="107"/>
      <c r="AD206" s="108"/>
      <c r="AE206" s="107"/>
      <c r="AF206" s="107"/>
      <c r="AG206" s="117"/>
      <c r="AH206" s="117"/>
      <c r="AI206" s="111"/>
      <c r="AJ206" s="66"/>
      <c r="AK206" s="66" t="s">
        <v>719</v>
      </c>
      <c r="AL206" s="102"/>
      <c r="AM206" s="102"/>
      <c r="AN206" s="66"/>
      <c r="AO206" s="66"/>
      <c r="AP206" s="102"/>
      <c r="AQ206" s="112"/>
      <c r="AR206" s="113"/>
      <c r="AS206" s="113"/>
      <c r="AT206" s="113"/>
      <c r="AU206" s="113"/>
      <c r="AV206" s="113"/>
      <c r="AW206" s="113"/>
      <c r="AX206" s="113"/>
      <c r="AY206" s="113"/>
      <c r="AZ206" s="113"/>
      <c r="BA206" s="113"/>
      <c r="BB206" s="113"/>
      <c r="BC206" s="113"/>
      <c r="BD206" s="112"/>
      <c r="BE206" s="113"/>
      <c r="BF206" s="112"/>
      <c r="BG206" s="112"/>
      <c r="BH206" s="112"/>
      <c r="BI206" s="112"/>
      <c r="BJ206" s="112"/>
      <c r="BK206" s="112"/>
      <c r="BL206" s="112"/>
      <c r="BM206" s="114"/>
      <c r="BN206" s="66"/>
      <c r="BO206" s="66"/>
      <c r="BP206" s="66"/>
      <c r="BQ206" s="84">
        <v>206</v>
      </c>
    </row>
    <row r="207" spans="2:69" ht="51" x14ac:dyDescent="0.25">
      <c r="B207" s="100">
        <v>41849</v>
      </c>
      <c r="C207" s="100">
        <f>B207+3</f>
        <v>41852</v>
      </c>
      <c r="D207" s="101" t="s">
        <v>768</v>
      </c>
      <c r="E207" s="101" t="str">
        <f>VLOOKUP(G207,[1]Hoja1!$G$1:$I$15872,2,FALSE)</f>
        <v xml:space="preserve">GABRIELA SUSANA FLORES ALVAREZ     </v>
      </c>
      <c r="F207" s="102" t="s">
        <v>925</v>
      </c>
      <c r="G207" s="102">
        <v>315936</v>
      </c>
      <c r="H207" s="101" t="str">
        <f>VLOOKUP(G207,[1]Hoja1!$G$1:$I$15872,3,FALSE)</f>
        <v xml:space="preserve">ELIAS ADRIAN GOMEZ AZCARATE RAMIREZ                                   </v>
      </c>
      <c r="I207" s="102" t="s">
        <v>922</v>
      </c>
      <c r="J207" s="102" t="s">
        <v>865</v>
      </c>
      <c r="K207" s="102"/>
      <c r="L207" s="102"/>
      <c r="M207" s="102"/>
      <c r="N207" s="146">
        <v>198000</v>
      </c>
      <c r="O207" s="66" t="s">
        <v>769</v>
      </c>
      <c r="P207" s="102">
        <v>4</v>
      </c>
      <c r="Q207" s="66"/>
      <c r="R207" s="66" t="s">
        <v>847</v>
      </c>
      <c r="S207" s="104" t="s">
        <v>848</v>
      </c>
      <c r="T207" s="115">
        <v>2500</v>
      </c>
      <c r="U207" s="106">
        <v>79</v>
      </c>
      <c r="V207" s="106">
        <f>+T207*U207</f>
        <v>197500</v>
      </c>
      <c r="W207" s="66" t="s">
        <v>736</v>
      </c>
      <c r="X207" s="66" t="s">
        <v>737</v>
      </c>
      <c r="Y207" s="66" t="s">
        <v>738</v>
      </c>
      <c r="Z207" s="102" t="s">
        <v>739</v>
      </c>
      <c r="AA207" s="66" t="s">
        <v>738</v>
      </c>
      <c r="AB207" s="102"/>
      <c r="AC207" s="107"/>
      <c r="AD207" s="108"/>
      <c r="AE207" s="107"/>
      <c r="AF207" s="107"/>
      <c r="AG207" s="117"/>
      <c r="AH207" s="117"/>
      <c r="AI207" s="111"/>
      <c r="AJ207" s="66"/>
      <c r="AK207" s="66" t="s">
        <v>719</v>
      </c>
      <c r="AL207" s="102"/>
      <c r="AM207" s="102"/>
      <c r="AN207" s="66"/>
      <c r="AO207" s="66"/>
      <c r="AP207" s="102"/>
      <c r="AQ207" s="112"/>
      <c r="AR207" s="113"/>
      <c r="AS207" s="113"/>
      <c r="AT207" s="113"/>
      <c r="AU207" s="113"/>
      <c r="AV207" s="113"/>
      <c r="AW207" s="113"/>
      <c r="AX207" s="113"/>
      <c r="AY207" s="113"/>
      <c r="AZ207" s="113"/>
      <c r="BA207" s="113"/>
      <c r="BB207" s="113"/>
      <c r="BC207" s="113"/>
      <c r="BD207" s="112"/>
      <c r="BE207" s="113"/>
      <c r="BF207" s="112"/>
      <c r="BG207" s="112"/>
      <c r="BH207" s="112"/>
      <c r="BI207" s="112"/>
      <c r="BJ207" s="112"/>
      <c r="BK207" s="112"/>
      <c r="BL207" s="112"/>
      <c r="BM207" s="114"/>
      <c r="BN207" s="66"/>
      <c r="BO207" s="66"/>
      <c r="BP207" s="66"/>
      <c r="BQ207" s="65">
        <v>207</v>
      </c>
    </row>
    <row r="208" spans="2:69" ht="51" x14ac:dyDescent="0.25">
      <c r="B208" s="100">
        <v>41849</v>
      </c>
      <c r="C208" s="100">
        <f>+B208+2</f>
        <v>41851</v>
      </c>
      <c r="D208" s="101" t="s">
        <v>41</v>
      </c>
      <c r="E208" s="101" t="str">
        <f>VLOOKUP(G208,[1]Hoja1!$G$1:$I$15872,2,FALSE)</f>
        <v xml:space="preserve">GABRIELA SUSANA FLORES ALVAREZ     </v>
      </c>
      <c r="F208" s="102" t="s">
        <v>925</v>
      </c>
      <c r="G208" s="102">
        <v>315936</v>
      </c>
      <c r="H208" s="101" t="str">
        <f>VLOOKUP(G208,[1]Hoja1!$G$1:$I$15872,3,FALSE)</f>
        <v xml:space="preserve">ELIAS ADRIAN GOMEZ AZCARATE RAMIREZ                                   </v>
      </c>
      <c r="I208" s="102" t="s">
        <v>922</v>
      </c>
      <c r="J208" s="102" t="s">
        <v>865</v>
      </c>
      <c r="K208" s="102"/>
      <c r="L208" s="102"/>
      <c r="M208" s="102"/>
      <c r="N208" s="146"/>
      <c r="O208" s="66" t="s">
        <v>36</v>
      </c>
      <c r="P208" s="102"/>
      <c r="Q208" s="66"/>
      <c r="R208" s="66" t="s">
        <v>773</v>
      </c>
      <c r="S208" s="104">
        <v>9</v>
      </c>
      <c r="T208" s="115">
        <v>100</v>
      </c>
      <c r="U208" s="106">
        <v>9350</v>
      </c>
      <c r="V208" s="106">
        <f>+T208*U208</f>
        <v>935000</v>
      </c>
      <c r="W208" s="66"/>
      <c r="X208" s="66"/>
      <c r="Y208" s="66"/>
      <c r="Z208" s="102"/>
      <c r="AA208" s="66"/>
      <c r="AB208" s="102"/>
      <c r="AC208" s="107"/>
      <c r="AD208" s="108"/>
      <c r="AE208" s="107"/>
      <c r="AF208" s="107"/>
      <c r="AG208" s="117"/>
      <c r="AH208" s="117"/>
      <c r="AI208" s="111"/>
      <c r="AJ208" s="66"/>
      <c r="AK208" s="66" t="s">
        <v>719</v>
      </c>
      <c r="AL208" s="102"/>
      <c r="AM208" s="102"/>
      <c r="AN208" s="66"/>
      <c r="AO208" s="66"/>
      <c r="AP208" s="102"/>
      <c r="AQ208" s="112"/>
      <c r="AR208" s="113"/>
      <c r="AS208" s="113"/>
      <c r="AT208" s="113"/>
      <c r="AU208" s="113"/>
      <c r="AV208" s="113"/>
      <c r="AW208" s="113"/>
      <c r="AX208" s="113"/>
      <c r="AY208" s="113"/>
      <c r="AZ208" s="113"/>
      <c r="BA208" s="113"/>
      <c r="BB208" s="113"/>
      <c r="BC208" s="113"/>
      <c r="BD208" s="112"/>
      <c r="BE208" s="113"/>
      <c r="BF208" s="112"/>
      <c r="BG208" s="112"/>
      <c r="BH208" s="112"/>
      <c r="BI208" s="112"/>
      <c r="BJ208" s="112"/>
      <c r="BK208" s="112"/>
      <c r="BL208" s="112"/>
      <c r="BM208" s="114"/>
      <c r="BN208" s="66"/>
      <c r="BO208" s="66"/>
      <c r="BP208" s="66"/>
      <c r="BQ208" s="84">
        <v>208</v>
      </c>
    </row>
    <row r="209" spans="2:69" ht="51" x14ac:dyDescent="0.25">
      <c r="B209" s="100">
        <v>41848</v>
      </c>
      <c r="C209" s="100">
        <v>41848</v>
      </c>
      <c r="D209" s="101" t="s">
        <v>774</v>
      </c>
      <c r="E209" s="101" t="str">
        <f>VLOOKUP(G209,[1]Hoja1!$G$1:$I$15872,2,FALSE)</f>
        <v xml:space="preserve">GABRIELA SUSANA FLORES ALVAREZ     </v>
      </c>
      <c r="F209" s="102" t="s">
        <v>925</v>
      </c>
      <c r="G209" s="102">
        <v>315936</v>
      </c>
      <c r="H209" s="101" t="str">
        <f>VLOOKUP(G209,[1]Hoja1!$G$1:$I$15872,3,FALSE)</f>
        <v xml:space="preserve">ELIAS ADRIAN GOMEZ AZCARATE RAMIREZ                                   </v>
      </c>
      <c r="I209" s="102" t="s">
        <v>922</v>
      </c>
      <c r="J209" s="102" t="s">
        <v>865</v>
      </c>
      <c r="K209" s="102"/>
      <c r="L209" s="102"/>
      <c r="M209" s="102"/>
      <c r="N209" s="146">
        <v>6700000</v>
      </c>
      <c r="O209" s="66" t="s">
        <v>769</v>
      </c>
      <c r="P209" s="102">
        <v>1</v>
      </c>
      <c r="Q209" s="66"/>
      <c r="R209" s="66" t="s">
        <v>775</v>
      </c>
      <c r="S209" s="104" t="s">
        <v>851</v>
      </c>
      <c r="T209" s="105"/>
      <c r="U209" s="106"/>
      <c r="V209" s="106">
        <v>50000</v>
      </c>
      <c r="W209" s="66"/>
      <c r="X209" s="66"/>
      <c r="Y209" s="66"/>
      <c r="Z209" s="102"/>
      <c r="AA209" s="66"/>
      <c r="AB209" s="102"/>
      <c r="AC209" s="107"/>
      <c r="AD209" s="108"/>
      <c r="AE209" s="107"/>
      <c r="AF209" s="107"/>
      <c r="AG209" s="117"/>
      <c r="AH209" s="117"/>
      <c r="AI209" s="111"/>
      <c r="AJ209" s="66" t="s">
        <v>777</v>
      </c>
      <c r="AK209" s="66" t="s">
        <v>149</v>
      </c>
      <c r="AL209" s="102"/>
      <c r="AM209" s="102"/>
      <c r="AN209" s="66"/>
      <c r="AO209" s="66"/>
      <c r="AP209" s="102"/>
      <c r="AQ209" s="112"/>
      <c r="AR209" s="113"/>
      <c r="AS209" s="113"/>
      <c r="AT209" s="113"/>
      <c r="AU209" s="113"/>
      <c r="AV209" s="113"/>
      <c r="AW209" s="113"/>
      <c r="AX209" s="113"/>
      <c r="AY209" s="113"/>
      <c r="AZ209" s="113"/>
      <c r="BA209" s="113"/>
      <c r="BB209" s="113"/>
      <c r="BC209" s="113"/>
      <c r="BD209" s="112"/>
      <c r="BE209" s="113"/>
      <c r="BF209" s="112"/>
      <c r="BG209" s="112"/>
      <c r="BH209" s="112"/>
      <c r="BI209" s="112"/>
      <c r="BJ209" s="112"/>
      <c r="BK209" s="112"/>
      <c r="BL209" s="112"/>
      <c r="BM209" s="114" t="s">
        <v>291</v>
      </c>
      <c r="BN209" s="66"/>
      <c r="BO209" s="66"/>
      <c r="BP209" s="66"/>
      <c r="BQ209" s="65">
        <v>209</v>
      </c>
    </row>
    <row r="210" spans="2:69" ht="51" x14ac:dyDescent="0.25">
      <c r="B210" s="100">
        <v>41848</v>
      </c>
      <c r="C210" s="100">
        <v>41848</v>
      </c>
      <c r="D210" s="101" t="s">
        <v>774</v>
      </c>
      <c r="E210" s="101" t="str">
        <f>VLOOKUP(G210,[1]Hoja1!$G$1:$I$15872,2,FALSE)</f>
        <v xml:space="preserve">GABRIELA SUSANA FLORES ALVAREZ     </v>
      </c>
      <c r="F210" s="102" t="s">
        <v>925</v>
      </c>
      <c r="G210" s="102">
        <v>315936</v>
      </c>
      <c r="H210" s="101" t="str">
        <f>VLOOKUP(G210,[1]Hoja1!$G$1:$I$15872,3,FALSE)</f>
        <v xml:space="preserve">ELIAS ADRIAN GOMEZ AZCARATE RAMIREZ                                   </v>
      </c>
      <c r="I210" s="102" t="s">
        <v>922</v>
      </c>
      <c r="J210" s="102" t="s">
        <v>865</v>
      </c>
      <c r="K210" s="102"/>
      <c r="L210" s="102"/>
      <c r="M210" s="102"/>
      <c r="N210" s="146"/>
      <c r="O210" s="66" t="s">
        <v>733</v>
      </c>
      <c r="P210" s="102">
        <v>1</v>
      </c>
      <c r="Q210" s="66"/>
      <c r="R210" s="66" t="s">
        <v>775</v>
      </c>
      <c r="S210" s="104" t="s">
        <v>851</v>
      </c>
      <c r="T210" s="105">
        <v>85000</v>
      </c>
      <c r="U210" s="106"/>
      <c r="V210" s="106"/>
      <c r="W210" s="66"/>
      <c r="X210" s="66"/>
      <c r="Y210" s="66"/>
      <c r="Z210" s="102"/>
      <c r="AA210" s="66"/>
      <c r="AB210" s="102"/>
      <c r="AC210" s="107"/>
      <c r="AD210" s="108"/>
      <c r="AE210" s="107"/>
      <c r="AF210" s="107"/>
      <c r="AG210" s="117"/>
      <c r="AH210" s="117"/>
      <c r="AI210" s="111"/>
      <c r="AJ210" s="66" t="s">
        <v>777</v>
      </c>
      <c r="AK210" s="66" t="s">
        <v>149</v>
      </c>
      <c r="AL210" s="102"/>
      <c r="AM210" s="102"/>
      <c r="AN210" s="66"/>
      <c r="AO210" s="66"/>
      <c r="AP210" s="102"/>
      <c r="AQ210" s="112"/>
      <c r="AR210" s="113"/>
      <c r="AS210" s="113"/>
      <c r="AT210" s="113"/>
      <c r="AU210" s="113"/>
      <c r="AV210" s="113"/>
      <c r="AW210" s="113"/>
      <c r="AX210" s="113"/>
      <c r="AY210" s="113"/>
      <c r="AZ210" s="113"/>
      <c r="BA210" s="113"/>
      <c r="BB210" s="113"/>
      <c r="BC210" s="113"/>
      <c r="BD210" s="112"/>
      <c r="BE210" s="113"/>
      <c r="BF210" s="112"/>
      <c r="BG210" s="112"/>
      <c r="BH210" s="112"/>
      <c r="BI210" s="112"/>
      <c r="BJ210" s="112"/>
      <c r="BK210" s="112"/>
      <c r="BL210" s="112"/>
      <c r="BM210" s="114" t="s">
        <v>291</v>
      </c>
      <c r="BN210" s="66"/>
      <c r="BO210" s="66"/>
      <c r="BP210" s="66"/>
      <c r="BQ210" s="84">
        <v>210</v>
      </c>
    </row>
    <row r="211" spans="2:69" ht="114.75" x14ac:dyDescent="0.25">
      <c r="B211" s="100">
        <v>41848</v>
      </c>
      <c r="C211" s="100">
        <v>41848</v>
      </c>
      <c r="D211" s="101" t="s">
        <v>779</v>
      </c>
      <c r="E211" s="101" t="str">
        <f>VLOOKUP(G211,[1]Hoja1!$G$1:$I$15872,2,FALSE)</f>
        <v xml:space="preserve">GABRIELA SUSANA FLORES ALVAREZ     </v>
      </c>
      <c r="F211" s="102" t="s">
        <v>925</v>
      </c>
      <c r="G211" s="102">
        <v>315936</v>
      </c>
      <c r="H211" s="101" t="str">
        <f>VLOOKUP(G211,[1]Hoja1!$G$1:$I$15872,3,FALSE)</f>
        <v xml:space="preserve">ELIAS ADRIAN GOMEZ AZCARATE RAMIREZ                                   </v>
      </c>
      <c r="I211" s="102" t="s">
        <v>922</v>
      </c>
      <c r="J211" s="102" t="s">
        <v>865</v>
      </c>
      <c r="K211" s="102"/>
      <c r="L211" s="102"/>
      <c r="M211" s="102"/>
      <c r="N211" s="146" t="s">
        <v>940</v>
      </c>
      <c r="O211" s="66" t="s">
        <v>769</v>
      </c>
      <c r="P211" s="102">
        <v>1</v>
      </c>
      <c r="Q211" s="66"/>
      <c r="R211" s="66" t="s">
        <v>780</v>
      </c>
      <c r="S211" s="104" t="s">
        <v>854</v>
      </c>
      <c r="T211" s="115"/>
      <c r="U211" s="106"/>
      <c r="V211" s="106">
        <v>75000</v>
      </c>
      <c r="W211" s="66"/>
      <c r="X211" s="66"/>
      <c r="Y211" s="66"/>
      <c r="Z211" s="102"/>
      <c r="AA211" s="66"/>
      <c r="AB211" s="102"/>
      <c r="AC211" s="107"/>
      <c r="AD211" s="108"/>
      <c r="AE211" s="107"/>
      <c r="AF211" s="107"/>
      <c r="AG211" s="117"/>
      <c r="AH211" s="117"/>
      <c r="AI211" s="111"/>
      <c r="AJ211" s="66"/>
      <c r="AK211" s="66" t="s">
        <v>149</v>
      </c>
      <c r="AL211" s="102"/>
      <c r="AM211" s="102"/>
      <c r="AN211" s="66"/>
      <c r="AO211" s="66"/>
      <c r="AP211" s="102"/>
      <c r="AQ211" s="112"/>
      <c r="AR211" s="113"/>
      <c r="AS211" s="113"/>
      <c r="AT211" s="113"/>
      <c r="AU211" s="113"/>
      <c r="AV211" s="113"/>
      <c r="AW211" s="113"/>
      <c r="AX211" s="113"/>
      <c r="AY211" s="113"/>
      <c r="AZ211" s="113"/>
      <c r="BA211" s="113"/>
      <c r="BB211" s="113"/>
      <c r="BC211" s="113"/>
      <c r="BD211" s="112"/>
      <c r="BE211" s="113"/>
      <c r="BF211" s="112"/>
      <c r="BG211" s="112"/>
      <c r="BH211" s="112"/>
      <c r="BI211" s="112"/>
      <c r="BJ211" s="112"/>
      <c r="BK211" s="112"/>
      <c r="BL211" s="112"/>
      <c r="BM211" s="114" t="s">
        <v>291</v>
      </c>
      <c r="BN211" s="66"/>
      <c r="BO211" s="66"/>
      <c r="BP211" s="66"/>
      <c r="BQ211" s="65">
        <v>211</v>
      </c>
    </row>
    <row r="212" spans="2:69" ht="318.75" x14ac:dyDescent="0.25">
      <c r="B212" s="100">
        <v>41848</v>
      </c>
      <c r="C212" s="100">
        <f>B212+3</f>
        <v>41851</v>
      </c>
      <c r="D212" s="101" t="s">
        <v>952</v>
      </c>
      <c r="E212" s="101" t="str">
        <f>VLOOKUP(G212,[1]Hoja1!$G$1:$I$15872,2,FALSE)</f>
        <v xml:space="preserve">GABRIELA SUSANA FLORES ALVAREZ     </v>
      </c>
      <c r="F212" s="102" t="s">
        <v>925</v>
      </c>
      <c r="G212" s="102">
        <v>315936</v>
      </c>
      <c r="H212" s="101" t="str">
        <f>VLOOKUP(G212,[1]Hoja1!$G$1:$I$15872,3,FALSE)</f>
        <v xml:space="preserve">ELIAS ADRIAN GOMEZ AZCARATE RAMIREZ                                   </v>
      </c>
      <c r="I212" s="102" t="s">
        <v>922</v>
      </c>
      <c r="J212" s="102" t="s">
        <v>865</v>
      </c>
      <c r="K212" s="102"/>
      <c r="L212" s="102"/>
      <c r="M212" s="102"/>
      <c r="N212" s="146"/>
      <c r="O212" s="66" t="s">
        <v>769</v>
      </c>
      <c r="P212" s="102">
        <v>1</v>
      </c>
      <c r="Q212" s="66"/>
      <c r="R212" s="66" t="s">
        <v>862</v>
      </c>
      <c r="S212" s="104" t="s">
        <v>856</v>
      </c>
      <c r="T212" s="115"/>
      <c r="U212" s="106"/>
      <c r="V212" s="106">
        <v>75000</v>
      </c>
      <c r="W212" s="66"/>
      <c r="X212" s="66"/>
      <c r="Y212" s="66"/>
      <c r="Z212" s="102"/>
      <c r="AA212" s="66"/>
      <c r="AB212" s="102"/>
      <c r="AC212" s="107"/>
      <c r="AD212" s="108"/>
      <c r="AE212" s="107"/>
      <c r="AF212" s="107"/>
      <c r="AG212" s="117"/>
      <c r="AH212" s="117"/>
      <c r="AI212" s="111"/>
      <c r="AJ212" s="66"/>
      <c r="AK212" s="66" t="s">
        <v>719</v>
      </c>
      <c r="AL212" s="102"/>
      <c r="AM212" s="102"/>
      <c r="AN212" s="66"/>
      <c r="AO212" s="66"/>
      <c r="AP212" s="102"/>
      <c r="AQ212" s="112"/>
      <c r="AR212" s="113"/>
      <c r="AS212" s="113"/>
      <c r="AT212" s="113"/>
      <c r="AU212" s="113"/>
      <c r="AV212" s="113"/>
      <c r="AW212" s="113"/>
      <c r="AX212" s="113"/>
      <c r="AY212" s="113"/>
      <c r="AZ212" s="113"/>
      <c r="BA212" s="113"/>
      <c r="BB212" s="113"/>
      <c r="BC212" s="113"/>
      <c r="BD212" s="112"/>
      <c r="BE212" s="113"/>
      <c r="BF212" s="112"/>
      <c r="BG212" s="112"/>
      <c r="BH212" s="112"/>
      <c r="BI212" s="112"/>
      <c r="BJ212" s="112"/>
      <c r="BK212" s="112"/>
      <c r="BL212" s="112"/>
      <c r="BM212" s="114"/>
      <c r="BN212" s="66"/>
      <c r="BO212" s="66" t="s">
        <v>953</v>
      </c>
      <c r="BP212" s="66"/>
      <c r="BQ212" s="84">
        <v>212</v>
      </c>
    </row>
    <row r="213" spans="2:69" ht="318.75" x14ac:dyDescent="0.25">
      <c r="B213" s="100">
        <v>41848</v>
      </c>
      <c r="C213" s="100">
        <f>B213+3</f>
        <v>41851</v>
      </c>
      <c r="D213" s="101" t="s">
        <v>785</v>
      </c>
      <c r="E213" s="101" t="str">
        <f>VLOOKUP(G213,[1]Hoja1!$G$1:$I$15872,2,FALSE)</f>
        <v xml:space="preserve">GABRIELA SUSANA FLORES ALVAREZ     </v>
      </c>
      <c r="F213" s="102" t="s">
        <v>925</v>
      </c>
      <c r="G213" s="102">
        <v>315936</v>
      </c>
      <c r="H213" s="101" t="str">
        <f>VLOOKUP(G213,[1]Hoja1!$G$1:$I$15872,3,FALSE)</f>
        <v xml:space="preserve">ELIAS ADRIAN GOMEZ AZCARATE RAMIREZ                                   </v>
      </c>
      <c r="I213" s="102" t="s">
        <v>922</v>
      </c>
      <c r="J213" s="102" t="s">
        <v>865</v>
      </c>
      <c r="K213" s="102"/>
      <c r="L213" s="102"/>
      <c r="M213" s="102"/>
      <c r="N213" s="146"/>
      <c r="O213" s="66" t="s">
        <v>769</v>
      </c>
      <c r="P213" s="102">
        <v>2</v>
      </c>
      <c r="Q213" s="66"/>
      <c r="R213" s="66" t="s">
        <v>787</v>
      </c>
      <c r="S213" s="104" t="s">
        <v>954</v>
      </c>
      <c r="T213" s="115"/>
      <c r="U213" s="106"/>
      <c r="V213" s="106">
        <v>100000</v>
      </c>
      <c r="W213" s="66"/>
      <c r="X213" s="66"/>
      <c r="Y213" s="66"/>
      <c r="Z213" s="102"/>
      <c r="AA213" s="66"/>
      <c r="AB213" s="102"/>
      <c r="AC213" s="107"/>
      <c r="AD213" s="108"/>
      <c r="AE213" s="107"/>
      <c r="AF213" s="107"/>
      <c r="AG213" s="117"/>
      <c r="AH213" s="117"/>
      <c r="AI213" s="111"/>
      <c r="AJ213" s="66"/>
      <c r="AK213" s="66" t="s">
        <v>719</v>
      </c>
      <c r="AL213" s="102"/>
      <c r="AM213" s="102"/>
      <c r="AN213" s="66"/>
      <c r="AO213" s="66"/>
      <c r="AP213" s="102"/>
      <c r="AQ213" s="112"/>
      <c r="AR213" s="113"/>
      <c r="AS213" s="113"/>
      <c r="AT213" s="113"/>
      <c r="AU213" s="113"/>
      <c r="AV213" s="113"/>
      <c r="AW213" s="113"/>
      <c r="AX213" s="113"/>
      <c r="AY213" s="113"/>
      <c r="AZ213" s="113"/>
      <c r="BA213" s="113"/>
      <c r="BB213" s="113"/>
      <c r="BC213" s="113"/>
      <c r="BD213" s="112"/>
      <c r="BE213" s="113"/>
      <c r="BF213" s="112"/>
      <c r="BG213" s="112"/>
      <c r="BH213" s="112"/>
      <c r="BI213" s="112"/>
      <c r="BJ213" s="112"/>
      <c r="BK213" s="112"/>
      <c r="BL213" s="112"/>
      <c r="BM213" s="114"/>
      <c r="BN213" s="66"/>
      <c r="BO213" s="66" t="s">
        <v>953</v>
      </c>
      <c r="BP213" s="66"/>
      <c r="BQ213" s="65">
        <v>213</v>
      </c>
    </row>
    <row r="214" spans="2:69" ht="63.75" x14ac:dyDescent="0.25">
      <c r="B214" s="100">
        <v>41848</v>
      </c>
      <c r="C214" s="100">
        <f>B214+3</f>
        <v>41851</v>
      </c>
      <c r="D214" s="101" t="s">
        <v>874</v>
      </c>
      <c r="E214" s="101" t="str">
        <f>VLOOKUP(G214,[1]Hoja1!$G$1:$I$15872,2,FALSE)</f>
        <v xml:space="preserve">GABRIELA SUSANA FLORES ALVAREZ     </v>
      </c>
      <c r="F214" s="102" t="s">
        <v>925</v>
      </c>
      <c r="G214" s="102">
        <v>315936</v>
      </c>
      <c r="H214" s="101" t="str">
        <f>VLOOKUP(G214,[1]Hoja1!$G$1:$I$15872,3,FALSE)</f>
        <v xml:space="preserve">ELIAS ADRIAN GOMEZ AZCARATE RAMIREZ                                   </v>
      </c>
      <c r="I214" s="102" t="s">
        <v>922</v>
      </c>
      <c r="J214" s="102" t="s">
        <v>865</v>
      </c>
      <c r="K214" s="102"/>
      <c r="L214" s="102"/>
      <c r="M214" s="102"/>
      <c r="N214" s="146"/>
      <c r="O214" s="66" t="s">
        <v>769</v>
      </c>
      <c r="P214" s="102">
        <v>2</v>
      </c>
      <c r="Q214" s="66"/>
      <c r="R214" s="66" t="s">
        <v>789</v>
      </c>
      <c r="S214" s="104" t="s">
        <v>790</v>
      </c>
      <c r="T214" s="115"/>
      <c r="U214" s="106"/>
      <c r="V214" s="106">
        <v>100000</v>
      </c>
      <c r="W214" s="66"/>
      <c r="X214" s="66"/>
      <c r="Y214" s="66"/>
      <c r="Z214" s="102"/>
      <c r="AA214" s="66"/>
      <c r="AB214" s="102"/>
      <c r="AC214" s="107"/>
      <c r="AD214" s="108"/>
      <c r="AE214" s="107"/>
      <c r="AF214" s="107"/>
      <c r="AG214" s="117"/>
      <c r="AH214" s="117"/>
      <c r="AI214" s="111"/>
      <c r="AJ214" s="66"/>
      <c r="AK214" s="66" t="s">
        <v>719</v>
      </c>
      <c r="AL214" s="102"/>
      <c r="AM214" s="102"/>
      <c r="AN214" s="66"/>
      <c r="AO214" s="66"/>
      <c r="AP214" s="102"/>
      <c r="AQ214" s="112"/>
      <c r="AR214" s="113"/>
      <c r="AS214" s="113"/>
      <c r="AT214" s="113"/>
      <c r="AU214" s="113"/>
      <c r="AV214" s="113"/>
      <c r="AW214" s="113"/>
      <c r="AX214" s="113"/>
      <c r="AY214" s="113"/>
      <c r="AZ214" s="113"/>
      <c r="BA214" s="113"/>
      <c r="BB214" s="113"/>
      <c r="BC214" s="113"/>
      <c r="BD214" s="112"/>
      <c r="BE214" s="113"/>
      <c r="BF214" s="112"/>
      <c r="BG214" s="112"/>
      <c r="BH214" s="112"/>
      <c r="BI214" s="112"/>
      <c r="BJ214" s="112"/>
      <c r="BK214" s="112"/>
      <c r="BL214" s="112"/>
      <c r="BM214" s="114"/>
      <c r="BN214" s="66"/>
      <c r="BO214" s="66"/>
      <c r="BP214" s="66"/>
      <c r="BQ214" s="84">
        <v>214</v>
      </c>
    </row>
    <row r="215" spans="2:69" ht="51" x14ac:dyDescent="0.25">
      <c r="B215" s="100">
        <v>41848</v>
      </c>
      <c r="C215" s="100">
        <f>+B215</f>
        <v>41848</v>
      </c>
      <c r="D215" s="101" t="s">
        <v>791</v>
      </c>
      <c r="E215" s="101" t="str">
        <f>VLOOKUP(G215,[1]Hoja1!$G$1:$I$15872,2,FALSE)</f>
        <v xml:space="preserve">GABRIELA SUSANA FLORES ALVAREZ     </v>
      </c>
      <c r="F215" s="102" t="s">
        <v>925</v>
      </c>
      <c r="G215" s="102">
        <v>315936</v>
      </c>
      <c r="H215" s="101" t="str">
        <f>VLOOKUP(G215,[1]Hoja1!$G$1:$I$15872,3,FALSE)</f>
        <v xml:space="preserve">ELIAS ADRIAN GOMEZ AZCARATE RAMIREZ                                   </v>
      </c>
      <c r="I215" s="102" t="s">
        <v>922</v>
      </c>
      <c r="J215" s="102" t="s">
        <v>865</v>
      </c>
      <c r="K215" s="102"/>
      <c r="L215" s="102"/>
      <c r="M215" s="102"/>
      <c r="N215" s="146"/>
      <c r="O215" s="66" t="s">
        <v>792</v>
      </c>
      <c r="P215" s="102"/>
      <c r="Q215" s="66"/>
      <c r="R215" s="66"/>
      <c r="S215" s="104"/>
      <c r="T215" s="115"/>
      <c r="U215" s="106"/>
      <c r="V215" s="106">
        <v>2140000</v>
      </c>
      <c r="W215" s="66"/>
      <c r="X215" s="66"/>
      <c r="Y215" s="66"/>
      <c r="Z215" s="102"/>
      <c r="AA215" s="66"/>
      <c r="AB215" s="102">
        <v>30</v>
      </c>
      <c r="AC215" s="107"/>
      <c r="AD215" s="108"/>
      <c r="AE215" s="107">
        <v>2.35E-2</v>
      </c>
      <c r="AF215" s="107">
        <v>2.93E-2</v>
      </c>
      <c r="AG215" s="117"/>
      <c r="AH215" s="117"/>
      <c r="AI215" s="111"/>
      <c r="AJ215" s="66"/>
      <c r="AK215" s="66" t="s">
        <v>149</v>
      </c>
      <c r="AL215" s="102"/>
      <c r="AM215" s="102"/>
      <c r="AN215" s="66"/>
      <c r="AO215" s="66"/>
      <c r="AP215" s="102"/>
      <c r="AQ215" s="112"/>
      <c r="AR215" s="113"/>
      <c r="AS215" s="113"/>
      <c r="AT215" s="113"/>
      <c r="AU215" s="113"/>
      <c r="AV215" s="113"/>
      <c r="AW215" s="113"/>
      <c r="AX215" s="113"/>
      <c r="AY215" s="113"/>
      <c r="AZ215" s="113"/>
      <c r="BA215" s="113"/>
      <c r="BB215" s="113"/>
      <c r="BC215" s="113"/>
      <c r="BD215" s="112"/>
      <c r="BE215" s="113"/>
      <c r="BF215" s="112"/>
      <c r="BG215" s="112"/>
      <c r="BH215" s="112"/>
      <c r="BI215" s="112"/>
      <c r="BJ215" s="112"/>
      <c r="BK215" s="112"/>
      <c r="BL215" s="112"/>
      <c r="BM215" s="114"/>
      <c r="BN215" s="66"/>
      <c r="BO215" s="66"/>
      <c r="BP215" s="66"/>
      <c r="BQ215" s="65">
        <v>215</v>
      </c>
    </row>
    <row r="216" spans="2:69" ht="51" x14ac:dyDescent="0.25">
      <c r="B216" s="100">
        <v>41849</v>
      </c>
      <c r="C216" s="100">
        <f>+B216</f>
        <v>41849</v>
      </c>
      <c r="D216" s="101" t="s">
        <v>791</v>
      </c>
      <c r="E216" s="101" t="str">
        <f>VLOOKUP(G216,[1]Hoja1!$G$1:$I$15872,2,FALSE)</f>
        <v xml:space="preserve">GABRIELA SUSANA FLORES ALVAREZ     </v>
      </c>
      <c r="F216" s="102" t="s">
        <v>925</v>
      </c>
      <c r="G216" s="102">
        <v>315936</v>
      </c>
      <c r="H216" s="101" t="str">
        <f>VLOOKUP(G216,[1]Hoja1!$G$1:$I$15872,3,FALSE)</f>
        <v xml:space="preserve">ELIAS ADRIAN GOMEZ AZCARATE RAMIREZ                                   </v>
      </c>
      <c r="I216" s="102" t="s">
        <v>922</v>
      </c>
      <c r="J216" s="102" t="s">
        <v>865</v>
      </c>
      <c r="K216" s="102"/>
      <c r="L216" s="102"/>
      <c r="M216" s="102"/>
      <c r="N216" s="146"/>
      <c r="O216" s="146" t="s">
        <v>955</v>
      </c>
      <c r="P216" s="102"/>
      <c r="Q216" s="66"/>
      <c r="R216" s="66"/>
      <c r="S216" s="104"/>
      <c r="T216" s="115"/>
      <c r="U216" s="106"/>
      <c r="V216" s="106">
        <v>2140000</v>
      </c>
      <c r="W216" s="66"/>
      <c r="X216" s="66"/>
      <c r="Y216" s="66"/>
      <c r="Z216" s="102"/>
      <c r="AA216" s="66"/>
      <c r="AB216" s="102">
        <v>29</v>
      </c>
      <c r="AC216" s="107"/>
      <c r="AD216" s="108"/>
      <c r="AE216" s="107">
        <v>2.35E-2</v>
      </c>
      <c r="AF216" s="107">
        <v>2.93E-2</v>
      </c>
      <c r="AG216" s="117"/>
      <c r="AH216" s="117"/>
      <c r="AI216" s="111"/>
      <c r="AJ216" s="66" t="s">
        <v>956</v>
      </c>
      <c r="AK216" s="66" t="s">
        <v>149</v>
      </c>
      <c r="AL216" s="102"/>
      <c r="AM216" s="102"/>
      <c r="AN216" s="66"/>
      <c r="AO216" s="66"/>
      <c r="AP216" s="102"/>
      <c r="AQ216" s="112"/>
      <c r="AR216" s="113"/>
      <c r="AS216" s="113"/>
      <c r="AT216" s="113"/>
      <c r="AU216" s="113"/>
      <c r="AV216" s="113"/>
      <c r="AW216" s="113"/>
      <c r="AX216" s="113"/>
      <c r="AY216" s="113"/>
      <c r="AZ216" s="113"/>
      <c r="BA216" s="113"/>
      <c r="BB216" s="113"/>
      <c r="BC216" s="113"/>
      <c r="BD216" s="112"/>
      <c r="BE216" s="113"/>
      <c r="BF216" s="112"/>
      <c r="BG216" s="112"/>
      <c r="BH216" s="112"/>
      <c r="BI216" s="112"/>
      <c r="BJ216" s="112"/>
      <c r="BK216" s="112"/>
      <c r="BL216" s="112"/>
      <c r="BM216" s="114"/>
      <c r="BN216" s="66"/>
      <c r="BO216" s="66"/>
      <c r="BP216" s="66"/>
      <c r="BQ216" s="84">
        <v>216</v>
      </c>
    </row>
    <row r="217" spans="2:69" ht="409.5" x14ac:dyDescent="0.25">
      <c r="B217" s="100">
        <v>41848</v>
      </c>
      <c r="C217" s="100">
        <f>+B217</f>
        <v>41848</v>
      </c>
      <c r="D217" s="101" t="s">
        <v>798</v>
      </c>
      <c r="E217" s="101" t="str">
        <f>VLOOKUP(G217,[1]Hoja1!$G$1:$I$15872,2,FALSE)</f>
        <v xml:space="preserve">GABRIELA SUSANA FLORES ALVAREZ     </v>
      </c>
      <c r="F217" s="102" t="s">
        <v>925</v>
      </c>
      <c r="G217" s="102">
        <v>315936</v>
      </c>
      <c r="H217" s="101" t="str">
        <f>VLOOKUP(G217,[1]Hoja1!$G$1:$I$15872,3,FALSE)</f>
        <v xml:space="preserve">ELIAS ADRIAN GOMEZ AZCARATE RAMIREZ                                   </v>
      </c>
      <c r="I217" s="102" t="s">
        <v>922</v>
      </c>
      <c r="J217" s="102" t="s">
        <v>865</v>
      </c>
      <c r="K217" s="102"/>
      <c r="L217" s="102"/>
      <c r="M217" s="102"/>
      <c r="N217" s="146"/>
      <c r="O217" s="66" t="s">
        <v>792</v>
      </c>
      <c r="P217" s="102"/>
      <c r="Q217" s="66"/>
      <c r="R217" s="66"/>
      <c r="S217" s="104"/>
      <c r="T217" s="115"/>
      <c r="U217" s="106"/>
      <c r="V217" s="106">
        <v>1800000</v>
      </c>
      <c r="W217" s="66"/>
      <c r="X217" s="66"/>
      <c r="Y217" s="66"/>
      <c r="Z217" s="102"/>
      <c r="AA217" s="66"/>
      <c r="AB217" s="102">
        <v>1</v>
      </c>
      <c r="AC217" s="107"/>
      <c r="AD217" s="108"/>
      <c r="AE217" s="107">
        <v>2.1999999999999999E-2</v>
      </c>
      <c r="AF217" s="107">
        <v>2.7199999999999998E-2</v>
      </c>
      <c r="AG217" s="117"/>
      <c r="AH217" s="117"/>
      <c r="AI217" s="111"/>
      <c r="AJ217" s="66"/>
      <c r="AK217" s="66" t="s">
        <v>719</v>
      </c>
      <c r="AL217" s="102"/>
      <c r="AM217" s="102"/>
      <c r="AN217" s="66"/>
      <c r="AO217" s="66"/>
      <c r="AP217" s="102"/>
      <c r="AQ217" s="112"/>
      <c r="AR217" s="113"/>
      <c r="AS217" s="113"/>
      <c r="AT217" s="113"/>
      <c r="AU217" s="113"/>
      <c r="AV217" s="113"/>
      <c r="AW217" s="113"/>
      <c r="AX217" s="113"/>
      <c r="AY217" s="113"/>
      <c r="AZ217" s="113"/>
      <c r="BA217" s="113"/>
      <c r="BB217" s="113"/>
      <c r="BC217" s="113"/>
      <c r="BD217" s="112"/>
      <c r="BE217" s="113"/>
      <c r="BF217" s="112"/>
      <c r="BG217" s="112"/>
      <c r="BH217" s="112"/>
      <c r="BI217" s="112"/>
      <c r="BJ217" s="112"/>
      <c r="BK217" s="112"/>
      <c r="BL217" s="112"/>
      <c r="BM217" s="114"/>
      <c r="BN217" s="66"/>
      <c r="BO217" s="66" t="s">
        <v>957</v>
      </c>
      <c r="BP217" s="66"/>
      <c r="BQ217" s="65">
        <v>217</v>
      </c>
    </row>
    <row r="218" spans="2:69" ht="51" x14ac:dyDescent="0.25">
      <c r="B218" s="100">
        <v>41848</v>
      </c>
      <c r="C218" s="100">
        <f>+B218</f>
        <v>41848</v>
      </c>
      <c r="D218" s="101" t="s">
        <v>801</v>
      </c>
      <c r="E218" s="101" t="str">
        <f>VLOOKUP(G218,[1]Hoja1!$G$1:$I$15872,2,FALSE)</f>
        <v xml:space="preserve">GABRIELA SUSANA FLORES ALVAREZ     </v>
      </c>
      <c r="F218" s="102" t="s">
        <v>925</v>
      </c>
      <c r="G218" s="102">
        <v>315936</v>
      </c>
      <c r="H218" s="101" t="str">
        <f>VLOOKUP(G218,[1]Hoja1!$G$1:$I$15872,3,FALSE)</f>
        <v xml:space="preserve">ELIAS ADRIAN GOMEZ AZCARATE RAMIREZ                                   </v>
      </c>
      <c r="I218" s="102" t="s">
        <v>922</v>
      </c>
      <c r="J218" s="102" t="s">
        <v>865</v>
      </c>
      <c r="K218" s="102"/>
      <c r="L218" s="102"/>
      <c r="M218" s="102"/>
      <c r="N218" s="146"/>
      <c r="O218" s="66" t="s">
        <v>792</v>
      </c>
      <c r="P218" s="102"/>
      <c r="Q218" s="66"/>
      <c r="R218" s="66"/>
      <c r="S218" s="104"/>
      <c r="T218" s="115"/>
      <c r="U218" s="106"/>
      <c r="V218" s="106">
        <v>150000</v>
      </c>
      <c r="W218" s="66"/>
      <c r="X218" s="66"/>
      <c r="Y218" s="66"/>
      <c r="Z218" s="102"/>
      <c r="AA218" s="66"/>
      <c r="AB218" s="102">
        <v>1</v>
      </c>
      <c r="AC218" s="107"/>
      <c r="AD218" s="108"/>
      <c r="AE218" s="107">
        <v>2.75E-2</v>
      </c>
      <c r="AF218" s="107">
        <v>0.03</v>
      </c>
      <c r="AG218" s="117"/>
      <c r="AH218" s="117"/>
      <c r="AI218" s="111"/>
      <c r="AJ218" s="149" t="s">
        <v>875</v>
      </c>
      <c r="AK218" s="66" t="s">
        <v>719</v>
      </c>
      <c r="AL218" s="102"/>
      <c r="AM218" s="102"/>
      <c r="AN218" s="66"/>
      <c r="AO218" s="66"/>
      <c r="AP218" s="102"/>
      <c r="AQ218" s="112"/>
      <c r="AR218" s="113"/>
      <c r="AS218" s="113"/>
      <c r="AT218" s="113"/>
      <c r="AU218" s="113"/>
      <c r="AV218" s="113"/>
      <c r="AW218" s="113"/>
      <c r="AX218" s="113"/>
      <c r="AY218" s="113"/>
      <c r="AZ218" s="113"/>
      <c r="BA218" s="113"/>
      <c r="BB218" s="113"/>
      <c r="BC218" s="113"/>
      <c r="BD218" s="112"/>
      <c r="BE218" s="113"/>
      <c r="BF218" s="112"/>
      <c r="BG218" s="112"/>
      <c r="BH218" s="112"/>
      <c r="BI218" s="112"/>
      <c r="BJ218" s="112"/>
      <c r="BK218" s="112"/>
      <c r="BL218" s="112"/>
      <c r="BM218" s="114"/>
      <c r="BN218" s="66"/>
      <c r="BO218" s="66"/>
      <c r="BP218" s="66"/>
      <c r="BQ218" s="84">
        <v>218</v>
      </c>
    </row>
    <row r="219" spans="2:69" ht="51" x14ac:dyDescent="0.25">
      <c r="B219" s="100">
        <v>41848</v>
      </c>
      <c r="C219" s="100">
        <v>41848</v>
      </c>
      <c r="D219" s="101" t="s">
        <v>804</v>
      </c>
      <c r="E219" s="101" t="str">
        <f>VLOOKUP(G219,[1]Hoja1!$G$1:$I$15872,2,FALSE)</f>
        <v xml:space="preserve">GABRIELA SUSANA FLORES ALVAREZ     </v>
      </c>
      <c r="F219" s="102" t="s">
        <v>925</v>
      </c>
      <c r="G219" s="102">
        <v>315936</v>
      </c>
      <c r="H219" s="101" t="str">
        <f>VLOOKUP(G219,[1]Hoja1!$G$1:$I$15872,3,FALSE)</f>
        <v xml:space="preserve">ELIAS ADRIAN GOMEZ AZCARATE RAMIREZ                                   </v>
      </c>
      <c r="I219" s="102" t="s">
        <v>922</v>
      </c>
      <c r="J219" s="102" t="s">
        <v>865</v>
      </c>
      <c r="K219" s="102"/>
      <c r="L219" s="102"/>
      <c r="M219" s="102"/>
      <c r="N219" s="103"/>
      <c r="O219" s="66" t="s">
        <v>792</v>
      </c>
      <c r="P219" s="102"/>
      <c r="Q219" s="66"/>
      <c r="R219" s="66" t="s">
        <v>806</v>
      </c>
      <c r="S219" s="104" t="s">
        <v>807</v>
      </c>
      <c r="T219" s="115"/>
      <c r="U219" s="106"/>
      <c r="V219" s="144">
        <v>100000</v>
      </c>
      <c r="W219" s="66"/>
      <c r="X219" s="66"/>
      <c r="Y219" s="66"/>
      <c r="Z219" s="102"/>
      <c r="AA219" s="66"/>
      <c r="AB219" s="102">
        <v>2</v>
      </c>
      <c r="AC219" s="107"/>
      <c r="AD219" s="108"/>
      <c r="AE219" s="107">
        <v>0.01</v>
      </c>
      <c r="AF219" s="107">
        <v>1.4999999999999999E-2</v>
      </c>
      <c r="AG219" s="111">
        <v>12.9445</v>
      </c>
      <c r="AH219" s="145">
        <v>13.0578</v>
      </c>
      <c r="AI219" s="111">
        <f>((AF219-AE219)*V219/360*AB219)*AG219</f>
        <v>35.956944444444446</v>
      </c>
      <c r="AJ219" s="66"/>
      <c r="AK219" s="66" t="s">
        <v>148</v>
      </c>
      <c r="AL219" s="102"/>
      <c r="AM219" s="102"/>
      <c r="AN219" s="66"/>
      <c r="AO219" s="66"/>
      <c r="AP219" s="102"/>
      <c r="AQ219" s="112"/>
      <c r="AR219" s="113"/>
      <c r="AS219" s="113"/>
      <c r="AT219" s="113" t="s">
        <v>808</v>
      </c>
      <c r="AU219" s="113"/>
      <c r="AV219" s="113" t="s">
        <v>809</v>
      </c>
      <c r="AW219" s="113"/>
      <c r="AX219" s="113"/>
      <c r="AY219" s="113"/>
      <c r="AZ219" s="113"/>
      <c r="BA219" s="113"/>
      <c r="BB219" s="113"/>
      <c r="BC219" s="113"/>
      <c r="BD219" s="112"/>
      <c r="BE219" s="113"/>
      <c r="BF219" s="112"/>
      <c r="BG219" s="112"/>
      <c r="BH219" s="112"/>
      <c r="BI219" s="112"/>
      <c r="BJ219" s="112"/>
      <c r="BK219" s="112"/>
      <c r="BL219" s="112"/>
      <c r="BM219" s="114" t="s">
        <v>291</v>
      </c>
      <c r="BN219" s="66"/>
      <c r="BO219" s="66"/>
      <c r="BP219" s="66"/>
      <c r="BQ219" s="65">
        <v>219</v>
      </c>
    </row>
    <row r="220" spans="2:69" ht="51" x14ac:dyDescent="0.25">
      <c r="B220" s="100">
        <v>41848</v>
      </c>
      <c r="C220" s="100">
        <v>41848</v>
      </c>
      <c r="D220" s="101" t="s">
        <v>810</v>
      </c>
      <c r="E220" s="101" t="str">
        <f>VLOOKUP(G220,[1]Hoja1!$G$1:$I$15872,2,FALSE)</f>
        <v xml:space="preserve">GABRIELA SUSANA FLORES ALVAREZ     </v>
      </c>
      <c r="F220" s="102" t="s">
        <v>925</v>
      </c>
      <c r="G220" s="102">
        <v>315936</v>
      </c>
      <c r="H220" s="101" t="str">
        <f>VLOOKUP(G220,[1]Hoja1!$G$1:$I$15872,3,FALSE)</f>
        <v xml:space="preserve">ELIAS ADRIAN GOMEZ AZCARATE RAMIREZ                                   </v>
      </c>
      <c r="I220" s="102" t="s">
        <v>922</v>
      </c>
      <c r="J220" s="102" t="s">
        <v>865</v>
      </c>
      <c r="K220" s="102"/>
      <c r="L220" s="102"/>
      <c r="M220" s="102"/>
      <c r="N220" s="103"/>
      <c r="O220" s="66" t="s">
        <v>792</v>
      </c>
      <c r="P220" s="102"/>
      <c r="Q220" s="66"/>
      <c r="R220" s="66"/>
      <c r="S220" s="104"/>
      <c r="T220" s="115"/>
      <c r="U220" s="106"/>
      <c r="V220" s="106"/>
      <c r="W220" s="66"/>
      <c r="X220" s="66"/>
      <c r="Y220" s="66"/>
      <c r="Z220" s="102"/>
      <c r="AA220" s="66"/>
      <c r="AB220" s="102">
        <v>2</v>
      </c>
      <c r="AC220" s="107"/>
      <c r="AD220" s="108"/>
      <c r="AE220" s="107"/>
      <c r="AF220" s="107"/>
      <c r="AG220" s="117"/>
      <c r="AH220" s="117"/>
      <c r="AI220" s="111"/>
      <c r="AJ220" s="66"/>
      <c r="AK220" s="66" t="s">
        <v>148</v>
      </c>
      <c r="AL220" s="102"/>
      <c r="AM220" s="102"/>
      <c r="AN220" s="66"/>
      <c r="AO220" s="66"/>
      <c r="AP220" s="102"/>
      <c r="AQ220" s="112"/>
      <c r="AR220" s="113"/>
      <c r="AS220" s="113"/>
      <c r="AT220" s="113"/>
      <c r="AU220" s="113"/>
      <c r="AV220" s="113"/>
      <c r="AW220" s="113"/>
      <c r="AX220" s="113"/>
      <c r="AY220" s="113"/>
      <c r="AZ220" s="113"/>
      <c r="BA220" s="113"/>
      <c r="BB220" s="113"/>
      <c r="BC220" s="113"/>
      <c r="BD220" s="112"/>
      <c r="BE220" s="113"/>
      <c r="BF220" s="112"/>
      <c r="BG220" s="112"/>
      <c r="BH220" s="112"/>
      <c r="BI220" s="112"/>
      <c r="BJ220" s="112"/>
      <c r="BK220" s="112"/>
      <c r="BL220" s="112"/>
      <c r="BM220" s="114"/>
      <c r="BN220" s="66"/>
      <c r="BO220" s="66"/>
      <c r="BP220" s="66"/>
      <c r="BQ220" s="84">
        <v>220</v>
      </c>
    </row>
    <row r="221" spans="2:69" ht="51" x14ac:dyDescent="0.25">
      <c r="B221" s="100">
        <v>41848</v>
      </c>
      <c r="C221" s="100">
        <v>41848</v>
      </c>
      <c r="D221" s="101" t="s">
        <v>811</v>
      </c>
      <c r="E221" s="101" t="str">
        <f>VLOOKUP(G221,[1]Hoja1!$G$1:$I$15872,2,FALSE)</f>
        <v xml:space="preserve">SILVIA VALERIA MANZO AGUILAR       </v>
      </c>
      <c r="F221" s="102" t="s">
        <v>958</v>
      </c>
      <c r="G221" s="102">
        <v>527183</v>
      </c>
      <c r="H221" s="101" t="str">
        <f>VLOOKUP(G221,[1]Hoja1!$G$1:$I$15872,3,FALSE)</f>
        <v xml:space="preserve">HUMBERTO CORRAL DAVALOS                                               </v>
      </c>
      <c r="I221" s="102" t="s">
        <v>922</v>
      </c>
      <c r="J221" s="102" t="s">
        <v>865</v>
      </c>
      <c r="K221" s="102"/>
      <c r="L221" s="102"/>
      <c r="M221" s="102"/>
      <c r="N221" s="146"/>
      <c r="O221" s="66" t="s">
        <v>36</v>
      </c>
      <c r="P221" s="102">
        <v>1</v>
      </c>
      <c r="Q221" s="66" t="s">
        <v>812</v>
      </c>
      <c r="R221" s="66" t="s">
        <v>813</v>
      </c>
      <c r="S221" s="104">
        <v>14431</v>
      </c>
      <c r="T221" s="115">
        <v>15125.883333333331</v>
      </c>
      <c r="U221" s="106">
        <v>9.9167762103149908</v>
      </c>
      <c r="V221" s="106">
        <v>150000</v>
      </c>
      <c r="W221" s="66"/>
      <c r="X221" s="66"/>
      <c r="Y221" s="66"/>
      <c r="Z221" s="102"/>
      <c r="AA221" s="66"/>
      <c r="AB221" s="102">
        <v>91</v>
      </c>
      <c r="AC221" s="107"/>
      <c r="AD221" s="108"/>
      <c r="AE221" s="107">
        <v>2.5000000000000001E-2</v>
      </c>
      <c r="AF221" s="107">
        <v>0.03</v>
      </c>
      <c r="AG221" s="117"/>
      <c r="AH221" s="117"/>
      <c r="AI221" s="111"/>
      <c r="AJ221" s="66"/>
      <c r="AK221" s="66" t="s">
        <v>149</v>
      </c>
      <c r="AL221" s="102"/>
      <c r="AM221" s="102"/>
      <c r="AN221" s="66"/>
      <c r="AO221" s="66"/>
      <c r="AP221" s="102"/>
      <c r="AQ221" s="112"/>
      <c r="AR221" s="113"/>
      <c r="AS221" s="113"/>
      <c r="AT221" s="113"/>
      <c r="AU221" s="113"/>
      <c r="AV221" s="113"/>
      <c r="AW221" s="113"/>
      <c r="AX221" s="113"/>
      <c r="AY221" s="113"/>
      <c r="AZ221" s="113"/>
      <c r="BA221" s="113"/>
      <c r="BB221" s="113"/>
      <c r="BC221" s="113"/>
      <c r="BD221" s="112"/>
      <c r="BE221" s="113"/>
      <c r="BF221" s="112"/>
      <c r="BG221" s="112"/>
      <c r="BH221" s="112"/>
      <c r="BI221" s="112"/>
      <c r="BJ221" s="112"/>
      <c r="BK221" s="112"/>
      <c r="BL221" s="112"/>
      <c r="BM221" s="114"/>
      <c r="BN221" s="66"/>
      <c r="BO221" s="66"/>
      <c r="BP221" s="66"/>
      <c r="BQ221" s="65">
        <v>221</v>
      </c>
    </row>
    <row r="222" spans="2:69" ht="51" x14ac:dyDescent="0.25">
      <c r="B222" s="100">
        <v>41849</v>
      </c>
      <c r="C222" s="100">
        <v>41849</v>
      </c>
      <c r="D222" s="101" t="s">
        <v>814</v>
      </c>
      <c r="E222" s="101" t="str">
        <f>VLOOKUP(G222,[1]Hoja1!$G$1:$I$15872,2,FALSE)</f>
        <v xml:space="preserve">SILVIA VALERIA MANZO AGUILAR       </v>
      </c>
      <c r="F222" s="102" t="s">
        <v>958</v>
      </c>
      <c r="G222" s="102">
        <v>527183</v>
      </c>
      <c r="H222" s="101" t="str">
        <f>VLOOKUP(G222,[1]Hoja1!$G$1:$I$15872,3,FALSE)</f>
        <v xml:space="preserve">HUMBERTO CORRAL DAVALOS                                               </v>
      </c>
      <c r="I222" s="102" t="s">
        <v>922</v>
      </c>
      <c r="J222" s="102" t="s">
        <v>865</v>
      </c>
      <c r="K222" s="102"/>
      <c r="L222" s="102"/>
      <c r="M222" s="102"/>
      <c r="N222" s="146">
        <v>4600000</v>
      </c>
      <c r="O222" s="66" t="s">
        <v>36</v>
      </c>
      <c r="P222" s="102">
        <v>1</v>
      </c>
      <c r="Q222" s="66" t="s">
        <v>815</v>
      </c>
      <c r="R222" s="66" t="s">
        <v>816</v>
      </c>
      <c r="S222" s="104">
        <v>10</v>
      </c>
      <c r="T222" s="115"/>
      <c r="U222" s="106"/>
      <c r="V222" s="106">
        <v>100000</v>
      </c>
      <c r="W222" s="66"/>
      <c r="X222" s="66"/>
      <c r="Y222" s="66"/>
      <c r="Z222" s="102"/>
      <c r="AA222" s="66"/>
      <c r="AB222" s="102"/>
      <c r="AC222" s="107">
        <v>-5.0000000000000001E-4</v>
      </c>
      <c r="AD222" s="108">
        <v>3.2885999999999999E-2</v>
      </c>
      <c r="AE222" s="107">
        <f>AC222+AD222</f>
        <v>3.2385999999999998E-2</v>
      </c>
      <c r="AF222" s="107">
        <v>5.0000000000000001E-4</v>
      </c>
      <c r="AG222" s="117"/>
      <c r="AH222" s="117"/>
      <c r="AI222" s="111"/>
      <c r="AJ222" s="66"/>
      <c r="AK222" s="66" t="s">
        <v>149</v>
      </c>
      <c r="AL222" s="102"/>
      <c r="AM222" s="102"/>
      <c r="AN222" s="66"/>
      <c r="AO222" s="66"/>
      <c r="AP222" s="102"/>
      <c r="AQ222" s="112"/>
      <c r="AR222" s="113"/>
      <c r="AS222" s="113"/>
      <c r="AT222" s="113"/>
      <c r="AU222" s="113"/>
      <c r="AV222" s="113"/>
      <c r="AW222" s="113"/>
      <c r="AX222" s="113"/>
      <c r="AY222" s="113"/>
      <c r="AZ222" s="113"/>
      <c r="BA222" s="113"/>
      <c r="BB222" s="113"/>
      <c r="BC222" s="113"/>
      <c r="BD222" s="112"/>
      <c r="BE222" s="113"/>
      <c r="BF222" s="112"/>
      <c r="BG222" s="112"/>
      <c r="BH222" s="112"/>
      <c r="BI222" s="112"/>
      <c r="BJ222" s="112"/>
      <c r="BK222" s="112"/>
      <c r="BL222" s="112"/>
      <c r="BM222" s="114"/>
      <c r="BN222" s="66"/>
      <c r="BO222" s="66"/>
      <c r="BP222" s="66"/>
      <c r="BQ222" s="84">
        <v>222</v>
      </c>
    </row>
    <row r="223" spans="2:69" ht="242.25" x14ac:dyDescent="0.25">
      <c r="B223" s="100">
        <v>41849</v>
      </c>
      <c r="C223" s="100">
        <v>41849</v>
      </c>
      <c r="D223" s="101" t="s">
        <v>817</v>
      </c>
      <c r="E223" s="101" t="str">
        <f>VLOOKUP(G223,[1]Hoja1!$G$1:$I$15872,2,FALSE)</f>
        <v xml:space="preserve">SILVIA VALERIA MANZO AGUILAR       </v>
      </c>
      <c r="F223" s="102" t="s">
        <v>958</v>
      </c>
      <c r="G223" s="102">
        <v>527183</v>
      </c>
      <c r="H223" s="101" t="str">
        <f>VLOOKUP(G223,[1]Hoja1!$G$1:$I$15872,3,FALSE)</f>
        <v xml:space="preserve">HUMBERTO CORRAL DAVALOS                                               </v>
      </c>
      <c r="I223" s="102" t="s">
        <v>922</v>
      </c>
      <c r="J223" s="102" t="s">
        <v>865</v>
      </c>
      <c r="K223" s="102"/>
      <c r="L223" s="102"/>
      <c r="M223" s="102"/>
      <c r="N223" s="146"/>
      <c r="O223" s="66" t="s">
        <v>36</v>
      </c>
      <c r="P223" s="102">
        <v>1</v>
      </c>
      <c r="Q223" s="66" t="s">
        <v>815</v>
      </c>
      <c r="R223" s="66" t="s">
        <v>818</v>
      </c>
      <c r="S223" s="104">
        <v>10</v>
      </c>
      <c r="T223" s="115"/>
      <c r="U223" s="106"/>
      <c r="V223" s="106">
        <v>125000</v>
      </c>
      <c r="W223" s="66"/>
      <c r="X223" s="66"/>
      <c r="Y223" s="66"/>
      <c r="Z223" s="102"/>
      <c r="AA223" s="66"/>
      <c r="AB223" s="102"/>
      <c r="AC223" s="107">
        <v>5.0000000000000001E-4</v>
      </c>
      <c r="AD223" s="108">
        <v>3.2885999999999999E-2</v>
      </c>
      <c r="AE223" s="107">
        <f>AC223+AD223</f>
        <v>3.3385999999999999E-2</v>
      </c>
      <c r="AF223" s="107">
        <v>1.5E-3</v>
      </c>
      <c r="AG223" s="117"/>
      <c r="AH223" s="117"/>
      <c r="AI223" s="111"/>
      <c r="AJ223" s="66"/>
      <c r="AK223" s="66" t="s">
        <v>719</v>
      </c>
      <c r="AL223" s="102"/>
      <c r="AM223" s="102"/>
      <c r="AN223" s="66"/>
      <c r="AO223" s="66"/>
      <c r="AP223" s="102"/>
      <c r="AQ223" s="112"/>
      <c r="AR223" s="113"/>
      <c r="AS223" s="113"/>
      <c r="AT223" s="113"/>
      <c r="AU223" s="113"/>
      <c r="AV223" s="113"/>
      <c r="AW223" s="113"/>
      <c r="AX223" s="113"/>
      <c r="AY223" s="113"/>
      <c r="AZ223" s="113"/>
      <c r="BA223" s="113"/>
      <c r="BB223" s="113"/>
      <c r="BC223" s="113"/>
      <c r="BD223" s="112"/>
      <c r="BE223" s="113"/>
      <c r="BF223" s="112"/>
      <c r="BG223" s="112"/>
      <c r="BH223" s="112"/>
      <c r="BI223" s="112"/>
      <c r="BJ223" s="112"/>
      <c r="BK223" s="112"/>
      <c r="BL223" s="112"/>
      <c r="BM223" s="114"/>
      <c r="BN223" s="66"/>
      <c r="BO223" s="66" t="s">
        <v>882</v>
      </c>
      <c r="BP223" s="66"/>
      <c r="BQ223" s="65">
        <v>223</v>
      </c>
    </row>
    <row r="224" spans="2:69" ht="51" x14ac:dyDescent="0.25">
      <c r="B224" s="100">
        <v>41849</v>
      </c>
      <c r="C224" s="100">
        <v>41849</v>
      </c>
      <c r="D224" s="101" t="s">
        <v>819</v>
      </c>
      <c r="E224" s="101" t="str">
        <f>VLOOKUP(G224,[1]Hoja1!$G$1:$I$15872,2,FALSE)</f>
        <v xml:space="preserve">SILVIA VALERIA MANZO AGUILAR       </v>
      </c>
      <c r="F224" s="102" t="s">
        <v>958</v>
      </c>
      <c r="G224" s="102">
        <v>527183</v>
      </c>
      <c r="H224" s="101" t="str">
        <f>VLOOKUP(G224,[1]Hoja1!$G$1:$I$15872,3,FALSE)</f>
        <v xml:space="preserve">HUMBERTO CORRAL DAVALOS                                               </v>
      </c>
      <c r="I224" s="102" t="s">
        <v>922</v>
      </c>
      <c r="J224" s="102" t="s">
        <v>865</v>
      </c>
      <c r="K224" s="102"/>
      <c r="L224" s="102"/>
      <c r="M224" s="102"/>
      <c r="N224" s="146"/>
      <c r="O224" s="66" t="s">
        <v>36</v>
      </c>
      <c r="P224" s="102">
        <v>3</v>
      </c>
      <c r="Q224" s="66" t="s">
        <v>821</v>
      </c>
      <c r="R224" s="66" t="s">
        <v>816</v>
      </c>
      <c r="S224" s="104">
        <v>13</v>
      </c>
      <c r="T224" s="115"/>
      <c r="U224" s="106"/>
      <c r="V224" s="106">
        <v>1800000</v>
      </c>
      <c r="W224" s="66"/>
      <c r="X224" s="66"/>
      <c r="Y224" s="66"/>
      <c r="Z224" s="102"/>
      <c r="AA224" s="66"/>
      <c r="AB224" s="102"/>
      <c r="AC224" s="107"/>
      <c r="AD224" s="108"/>
      <c r="AE224" s="107">
        <v>0.05</v>
      </c>
      <c r="AF224" s="107">
        <v>5.5E-2</v>
      </c>
      <c r="AG224" s="117"/>
      <c r="AH224" s="117"/>
      <c r="AI224" s="111"/>
      <c r="AJ224" s="66"/>
      <c r="AK224" s="66" t="s">
        <v>719</v>
      </c>
      <c r="AL224" s="102"/>
      <c r="AM224" s="102"/>
      <c r="AN224" s="66"/>
      <c r="AO224" s="66"/>
      <c r="AP224" s="102"/>
      <c r="AQ224" s="112"/>
      <c r="AR224" s="113"/>
      <c r="AS224" s="113"/>
      <c r="AT224" s="113"/>
      <c r="AU224" s="113"/>
      <c r="AV224" s="113"/>
      <c r="AW224" s="113"/>
      <c r="AX224" s="113"/>
      <c r="AY224" s="113"/>
      <c r="AZ224" s="113"/>
      <c r="BA224" s="113"/>
      <c r="BB224" s="113"/>
      <c r="BC224" s="113"/>
      <c r="BD224" s="112"/>
      <c r="BE224" s="113"/>
      <c r="BF224" s="112"/>
      <c r="BG224" s="112"/>
      <c r="BH224" s="112"/>
      <c r="BI224" s="112"/>
      <c r="BJ224" s="112"/>
      <c r="BK224" s="112"/>
      <c r="BL224" s="112"/>
      <c r="BM224" s="114"/>
      <c r="BN224" s="66"/>
      <c r="BO224" s="66"/>
      <c r="BP224" s="66"/>
      <c r="BQ224" s="84">
        <v>224</v>
      </c>
    </row>
    <row r="225" spans="2:69" ht="51" x14ac:dyDescent="0.25">
      <c r="B225" s="100">
        <v>41849</v>
      </c>
      <c r="C225" s="100">
        <v>41850</v>
      </c>
      <c r="D225" s="101" t="s">
        <v>822</v>
      </c>
      <c r="E225" s="101" t="str">
        <f>VLOOKUP(G225,[1]Hoja1!$G$1:$I$15872,2,FALSE)</f>
        <v xml:space="preserve">SILVIA VALERIA MANZO AGUILAR       </v>
      </c>
      <c r="F225" s="102" t="s">
        <v>958</v>
      </c>
      <c r="G225" s="102">
        <v>527183</v>
      </c>
      <c r="H225" s="101" t="str">
        <f>VLOOKUP(G225,[1]Hoja1!$G$1:$I$15872,3,FALSE)</f>
        <v xml:space="preserve">HUMBERTO CORRAL DAVALOS                                               </v>
      </c>
      <c r="I225" s="102" t="s">
        <v>922</v>
      </c>
      <c r="J225" s="102" t="s">
        <v>865</v>
      </c>
      <c r="K225" s="102"/>
      <c r="L225" s="102"/>
      <c r="M225" s="102"/>
      <c r="N225" s="146"/>
      <c r="O225" s="66" t="s">
        <v>36</v>
      </c>
      <c r="P225" s="102">
        <v>1</v>
      </c>
      <c r="Q225" s="66" t="s">
        <v>823</v>
      </c>
      <c r="R225" s="66" t="s">
        <v>824</v>
      </c>
      <c r="S225" s="104">
        <v>10</v>
      </c>
      <c r="T225" s="115"/>
      <c r="U225" s="106"/>
      <c r="V225" s="106">
        <v>1000000</v>
      </c>
      <c r="W225" s="66"/>
      <c r="X225" s="66"/>
      <c r="Y225" s="66"/>
      <c r="Z225" s="102"/>
      <c r="AA225" s="66"/>
      <c r="AB225" s="102"/>
      <c r="AC225" s="107">
        <v>-5.0000000000000001E-4</v>
      </c>
      <c r="AD225" s="108">
        <v>3.2885999999999999E-2</v>
      </c>
      <c r="AE225" s="107">
        <f>AC225+AD225</f>
        <v>3.2385999999999998E-2</v>
      </c>
      <c r="AF225" s="107">
        <v>5.0000000000000001E-4</v>
      </c>
      <c r="AG225" s="117"/>
      <c r="AH225" s="117"/>
      <c r="AI225" s="111"/>
      <c r="AJ225" s="66"/>
      <c r="AK225" s="66" t="s">
        <v>149</v>
      </c>
      <c r="AL225" s="102"/>
      <c r="AM225" s="102"/>
      <c r="AN225" s="66"/>
      <c r="AO225" s="66"/>
      <c r="AP225" s="102"/>
      <c r="AQ225" s="112"/>
      <c r="AR225" s="113"/>
      <c r="AS225" s="113"/>
      <c r="AT225" s="113"/>
      <c r="AU225" s="113"/>
      <c r="AV225" s="113"/>
      <c r="AW225" s="113"/>
      <c r="AX225" s="113"/>
      <c r="AY225" s="113"/>
      <c r="AZ225" s="113"/>
      <c r="BA225" s="113"/>
      <c r="BB225" s="113"/>
      <c r="BC225" s="113"/>
      <c r="BD225" s="112"/>
      <c r="BE225" s="113"/>
      <c r="BF225" s="112"/>
      <c r="BG225" s="112"/>
      <c r="BH225" s="112"/>
      <c r="BI225" s="112"/>
      <c r="BJ225" s="112"/>
      <c r="BK225" s="112"/>
      <c r="BL225" s="112"/>
      <c r="BM225" s="114" t="s">
        <v>291</v>
      </c>
      <c r="BN225" s="66"/>
      <c r="BO225" s="66"/>
      <c r="BP225" s="66"/>
      <c r="BQ225" s="65">
        <v>225</v>
      </c>
    </row>
    <row r="226" spans="2:69" ht="242.25" x14ac:dyDescent="0.25">
      <c r="B226" s="100">
        <v>41849</v>
      </c>
      <c r="C226" s="100">
        <v>41849</v>
      </c>
      <c r="D226" s="101" t="s">
        <v>825</v>
      </c>
      <c r="E226" s="101" t="str">
        <f>VLOOKUP(G226,[1]Hoja1!$G$1:$I$15872,2,FALSE)</f>
        <v xml:space="preserve">SILVIA VALERIA MANZO AGUILAR       </v>
      </c>
      <c r="F226" s="102" t="s">
        <v>958</v>
      </c>
      <c r="G226" s="102">
        <v>527183</v>
      </c>
      <c r="H226" s="101" t="str">
        <f>VLOOKUP(G226,[1]Hoja1!$G$1:$I$15872,3,FALSE)</f>
        <v xml:space="preserve">HUMBERTO CORRAL DAVALOS                                               </v>
      </c>
      <c r="I226" s="102" t="s">
        <v>922</v>
      </c>
      <c r="J226" s="102" t="s">
        <v>865</v>
      </c>
      <c r="K226" s="102"/>
      <c r="L226" s="102"/>
      <c r="M226" s="102"/>
      <c r="N226" s="146"/>
      <c r="O226" s="66" t="s">
        <v>36</v>
      </c>
      <c r="P226" s="102">
        <v>3</v>
      </c>
      <c r="Q226" s="66" t="s">
        <v>826</v>
      </c>
      <c r="R226" s="66" t="s">
        <v>827</v>
      </c>
      <c r="S226" s="104">
        <v>10</v>
      </c>
      <c r="T226" s="115"/>
      <c r="U226" s="106"/>
      <c r="V226" s="106">
        <v>1500000</v>
      </c>
      <c r="W226" s="66"/>
      <c r="X226" s="66"/>
      <c r="Y226" s="66"/>
      <c r="Z226" s="102"/>
      <c r="AA226" s="66"/>
      <c r="AB226" s="102"/>
      <c r="AC226" s="107"/>
      <c r="AD226" s="108"/>
      <c r="AE226" s="107">
        <v>4.2500000000000003E-2</v>
      </c>
      <c r="AF226" s="107">
        <v>4.4999999999999998E-2</v>
      </c>
      <c r="AG226" s="117"/>
      <c r="AH226" s="117"/>
      <c r="AI226" s="111"/>
      <c r="AJ226" s="66"/>
      <c r="AK226" s="66" t="s">
        <v>719</v>
      </c>
      <c r="AL226" s="102"/>
      <c r="AM226" s="102"/>
      <c r="AN226" s="66"/>
      <c r="AO226" s="66"/>
      <c r="AP226" s="102"/>
      <c r="AQ226" s="112"/>
      <c r="AR226" s="113"/>
      <c r="AS226" s="113"/>
      <c r="AT226" s="113"/>
      <c r="AU226" s="113"/>
      <c r="AV226" s="113"/>
      <c r="AW226" s="113"/>
      <c r="AX226" s="113"/>
      <c r="AY226" s="113"/>
      <c r="AZ226" s="113"/>
      <c r="BA226" s="113"/>
      <c r="BB226" s="113"/>
      <c r="BC226" s="113"/>
      <c r="BD226" s="112"/>
      <c r="BE226" s="113"/>
      <c r="BF226" s="112"/>
      <c r="BG226" s="112"/>
      <c r="BH226" s="112"/>
      <c r="BI226" s="112"/>
      <c r="BJ226" s="112"/>
      <c r="BK226" s="112"/>
      <c r="BL226" s="112"/>
      <c r="BM226" s="114"/>
      <c r="BN226" s="66"/>
      <c r="BO226" s="66" t="s">
        <v>882</v>
      </c>
      <c r="BP226" s="66"/>
      <c r="BQ226" s="84">
        <v>226</v>
      </c>
    </row>
    <row r="227" spans="2:69" ht="242.25" x14ac:dyDescent="0.25">
      <c r="B227" s="100">
        <v>41848</v>
      </c>
      <c r="C227" s="100">
        <v>41851</v>
      </c>
      <c r="D227" s="101" t="s">
        <v>828</v>
      </c>
      <c r="E227" s="101" t="str">
        <f>VLOOKUP(G227,[1]Hoja1!$G$1:$I$15872,2,FALSE)</f>
        <v xml:space="preserve">GABRIELA SUSANA FLORES ALVAREZ     </v>
      </c>
      <c r="F227" s="102" t="s">
        <v>925</v>
      </c>
      <c r="G227" s="102">
        <v>315936</v>
      </c>
      <c r="H227" s="101" t="str">
        <f>VLOOKUP(G227,[1]Hoja1!$G$1:$I$15872,3,FALSE)</f>
        <v xml:space="preserve">ELIAS ADRIAN GOMEZ AZCARATE RAMIREZ                                   </v>
      </c>
      <c r="I227" s="102" t="s">
        <v>922</v>
      </c>
      <c r="J227" s="102" t="s">
        <v>865</v>
      </c>
      <c r="K227" s="102"/>
      <c r="L227" s="102"/>
      <c r="M227" s="102"/>
      <c r="N227" s="146">
        <v>8500000</v>
      </c>
      <c r="O227" s="66" t="s">
        <v>36</v>
      </c>
      <c r="P227" s="102">
        <v>3</v>
      </c>
      <c r="Q227" s="66" t="s">
        <v>829</v>
      </c>
      <c r="R227" s="66" t="s">
        <v>830</v>
      </c>
      <c r="S227" s="104" t="s">
        <v>831</v>
      </c>
      <c r="T227" s="115"/>
      <c r="U227" s="106"/>
      <c r="V227" s="106">
        <v>2500000</v>
      </c>
      <c r="W227" s="66"/>
      <c r="X227" s="66"/>
      <c r="Y227" s="66"/>
      <c r="Z227" s="102"/>
      <c r="AA227" s="66"/>
      <c r="AB227" s="102"/>
      <c r="AC227" s="107"/>
      <c r="AD227" s="108"/>
      <c r="AE227" s="107">
        <v>0.02</v>
      </c>
      <c r="AF227" s="107">
        <v>2.8000000000000001E-2</v>
      </c>
      <c r="AG227" s="117"/>
      <c r="AH227" s="117"/>
      <c r="AI227" s="111"/>
      <c r="AJ227" s="66"/>
      <c r="AK227" s="66" t="s">
        <v>719</v>
      </c>
      <c r="AL227" s="102"/>
      <c r="AM227" s="102"/>
      <c r="AN227" s="66"/>
      <c r="AO227" s="66"/>
      <c r="AP227" s="102"/>
      <c r="AQ227" s="112"/>
      <c r="AR227" s="113"/>
      <c r="AS227" s="113"/>
      <c r="AT227" s="113"/>
      <c r="AU227" s="113"/>
      <c r="AV227" s="113"/>
      <c r="AW227" s="113"/>
      <c r="AX227" s="113"/>
      <c r="AY227" s="113"/>
      <c r="AZ227" s="113"/>
      <c r="BA227" s="113"/>
      <c r="BB227" s="113"/>
      <c r="BC227" s="113"/>
      <c r="BD227" s="112"/>
      <c r="BE227" s="113"/>
      <c r="BF227" s="112"/>
      <c r="BG227" s="112"/>
      <c r="BH227" s="112"/>
      <c r="BI227" s="112"/>
      <c r="BJ227" s="112"/>
      <c r="BK227" s="112"/>
      <c r="BL227" s="112"/>
      <c r="BM227" s="114"/>
      <c r="BN227" s="66"/>
      <c r="BO227" s="66" t="s">
        <v>882</v>
      </c>
      <c r="BP227" s="66"/>
      <c r="BQ227" s="65">
        <v>227</v>
      </c>
    </row>
    <row r="228" spans="2:69" ht="51" x14ac:dyDescent="0.25">
      <c r="B228" s="100">
        <v>41849</v>
      </c>
      <c r="C228" s="100">
        <v>41849</v>
      </c>
      <c r="D228" s="101" t="s">
        <v>43</v>
      </c>
      <c r="E228" s="101" t="str">
        <f>VLOOKUP(G228,[1]Hoja1!$G$1:$I$15872,2,FALSE)</f>
        <v xml:space="preserve">GABRIELA SUSANA FLORES ALVAREZ     </v>
      </c>
      <c r="F228" s="102" t="s">
        <v>925</v>
      </c>
      <c r="G228" s="102">
        <v>315936</v>
      </c>
      <c r="H228" s="101" t="str">
        <f>VLOOKUP(G228,[1]Hoja1!$G$1:$I$15872,3,FALSE)</f>
        <v xml:space="preserve">ELIAS ADRIAN GOMEZ AZCARATE RAMIREZ                                   </v>
      </c>
      <c r="I228" s="102" t="s">
        <v>922</v>
      </c>
      <c r="J228" s="102" t="s">
        <v>865</v>
      </c>
      <c r="K228" s="102"/>
      <c r="L228" s="102"/>
      <c r="M228" s="102"/>
      <c r="N228" s="146"/>
      <c r="O228" s="66" t="s">
        <v>36</v>
      </c>
      <c r="P228" s="102">
        <v>1</v>
      </c>
      <c r="Q228" s="66" t="s">
        <v>44</v>
      </c>
      <c r="R228" s="66" t="s">
        <v>45</v>
      </c>
      <c r="S228" s="104">
        <v>11</v>
      </c>
      <c r="T228" s="115"/>
      <c r="U228" s="106"/>
      <c r="V228" s="106">
        <v>1500000</v>
      </c>
      <c r="W228" s="66"/>
      <c r="X228" s="66"/>
      <c r="Y228" s="66"/>
      <c r="Z228" s="102"/>
      <c r="AA228" s="66"/>
      <c r="AB228" s="102"/>
      <c r="AC228" s="107">
        <v>1.7500000000000002E-2</v>
      </c>
      <c r="AD228" s="108">
        <v>3.2885999999999999E-2</v>
      </c>
      <c r="AE228" s="107">
        <f>AC228+AD228</f>
        <v>5.0386E-2</v>
      </c>
      <c r="AF228" s="107">
        <v>0.01</v>
      </c>
      <c r="AG228" s="117"/>
      <c r="AH228" s="117"/>
      <c r="AI228" s="111"/>
      <c r="AJ228" s="66"/>
      <c r="AK228" s="66" t="s">
        <v>719</v>
      </c>
      <c r="AL228" s="102"/>
      <c r="AM228" s="102"/>
      <c r="AN228" s="66"/>
      <c r="AO228" s="66"/>
      <c r="AP228" s="102"/>
      <c r="AQ228" s="112"/>
      <c r="AR228" s="113"/>
      <c r="AS228" s="113"/>
      <c r="AT228" s="113"/>
      <c r="AU228" s="113"/>
      <c r="AV228" s="113"/>
      <c r="AW228" s="113"/>
      <c r="AX228" s="113"/>
      <c r="AY228" s="113"/>
      <c r="AZ228" s="113"/>
      <c r="BA228" s="113"/>
      <c r="BB228" s="113"/>
      <c r="BC228" s="113"/>
      <c r="BD228" s="112"/>
      <c r="BE228" s="113"/>
      <c r="BF228" s="112"/>
      <c r="BG228" s="112"/>
      <c r="BH228" s="112"/>
      <c r="BI228" s="112"/>
      <c r="BJ228" s="112"/>
      <c r="BK228" s="112"/>
      <c r="BL228" s="112"/>
      <c r="BM228" s="114"/>
      <c r="BN228" s="66"/>
      <c r="BO228" s="66"/>
      <c r="BP228" s="66"/>
      <c r="BQ228" s="84">
        <v>228</v>
      </c>
    </row>
    <row r="229" spans="2:69" ht="63.75" x14ac:dyDescent="0.25">
      <c r="B229" s="100">
        <v>41849</v>
      </c>
      <c r="C229" s="100">
        <v>41849</v>
      </c>
      <c r="D229" s="101" t="s">
        <v>833</v>
      </c>
      <c r="E229" s="101" t="str">
        <f>VLOOKUP(G229,[1]Hoja1!$G$1:$I$15872,2,FALSE)</f>
        <v xml:space="preserve">GABRIELA SUSANA FLORES ALVAREZ     </v>
      </c>
      <c r="F229" s="102" t="s">
        <v>925</v>
      </c>
      <c r="G229" s="102">
        <v>315936</v>
      </c>
      <c r="H229" s="101" t="str">
        <f>VLOOKUP(G229,[1]Hoja1!$G$1:$I$15872,3,FALSE)</f>
        <v xml:space="preserve">ELIAS ADRIAN GOMEZ AZCARATE RAMIREZ                                   </v>
      </c>
      <c r="I229" s="102" t="s">
        <v>922</v>
      </c>
      <c r="J229" s="102" t="s">
        <v>865</v>
      </c>
      <c r="K229" s="102"/>
      <c r="L229" s="102"/>
      <c r="M229" s="102"/>
      <c r="N229" s="146"/>
      <c r="O229" s="66" t="s">
        <v>36</v>
      </c>
      <c r="P229" s="102">
        <v>2</v>
      </c>
      <c r="Q229" s="66" t="s">
        <v>823</v>
      </c>
      <c r="R229" s="66" t="s">
        <v>834</v>
      </c>
      <c r="S229" s="104">
        <v>14</v>
      </c>
      <c r="T229" s="115"/>
      <c r="U229" s="106"/>
      <c r="V229" s="106">
        <v>1250000</v>
      </c>
      <c r="W229" s="66"/>
      <c r="X229" s="66"/>
      <c r="Y229" s="66"/>
      <c r="Z229" s="102"/>
      <c r="AA229" s="66"/>
      <c r="AB229" s="102"/>
      <c r="AC229" s="107">
        <v>2.5000000000000001E-3</v>
      </c>
      <c r="AD229" s="108">
        <v>3.2885999999999999E-2</v>
      </c>
      <c r="AE229" s="107">
        <f>+AC229+AD229</f>
        <v>3.5386000000000001E-2</v>
      </c>
      <c r="AF229" s="107">
        <v>5.0000000000000001E-3</v>
      </c>
      <c r="AG229" s="117"/>
      <c r="AH229" s="117"/>
      <c r="AI229" s="111"/>
      <c r="AJ229" s="66"/>
      <c r="AK229" s="66" t="s">
        <v>719</v>
      </c>
      <c r="AL229" s="102"/>
      <c r="AM229" s="102"/>
      <c r="AN229" s="66"/>
      <c r="AO229" s="66"/>
      <c r="AP229" s="102"/>
      <c r="AQ229" s="112"/>
      <c r="AR229" s="113"/>
      <c r="AS229" s="113"/>
      <c r="AT229" s="113"/>
      <c r="AU229" s="113"/>
      <c r="AV229" s="113"/>
      <c r="AW229" s="113"/>
      <c r="AX229" s="113"/>
      <c r="AY229" s="113"/>
      <c r="AZ229" s="113"/>
      <c r="BA229" s="113"/>
      <c r="BB229" s="113"/>
      <c r="BC229" s="113"/>
      <c r="BD229" s="112"/>
      <c r="BE229" s="113"/>
      <c r="BF229" s="112"/>
      <c r="BG229" s="112"/>
      <c r="BH229" s="112"/>
      <c r="BI229" s="112"/>
      <c r="BJ229" s="112"/>
      <c r="BK229" s="112"/>
      <c r="BL229" s="112"/>
      <c r="BM229" s="114"/>
      <c r="BN229" s="66"/>
      <c r="BO229" s="66"/>
      <c r="BP229" s="66"/>
      <c r="BQ229" s="65">
        <v>229</v>
      </c>
    </row>
    <row r="230" spans="2:69" ht="242.25" x14ac:dyDescent="0.25">
      <c r="B230" s="100">
        <v>41849</v>
      </c>
      <c r="C230" s="100">
        <v>41849</v>
      </c>
      <c r="D230" s="101" t="s">
        <v>835</v>
      </c>
      <c r="E230" s="101" t="str">
        <f>VLOOKUP(G230,[1]Hoja1!$G$1:$I$15872,2,FALSE)</f>
        <v xml:space="preserve">GABRIELA SUSANA FLORES ALVAREZ     </v>
      </c>
      <c r="F230" s="102" t="s">
        <v>925</v>
      </c>
      <c r="G230" s="102">
        <v>315936</v>
      </c>
      <c r="H230" s="101" t="str">
        <f>VLOOKUP(G230,[1]Hoja1!$G$1:$I$15872,3,FALSE)</f>
        <v xml:space="preserve">ELIAS ADRIAN GOMEZ AZCARATE RAMIREZ                                   </v>
      </c>
      <c r="I230" s="102" t="s">
        <v>922</v>
      </c>
      <c r="J230" s="102" t="s">
        <v>865</v>
      </c>
      <c r="K230" s="102"/>
      <c r="L230" s="102"/>
      <c r="M230" s="102"/>
      <c r="N230" s="146"/>
      <c r="O230" s="66" t="s">
        <v>36</v>
      </c>
      <c r="P230" s="102">
        <v>3</v>
      </c>
      <c r="Q230" s="66" t="s">
        <v>836</v>
      </c>
      <c r="R230" s="66" t="s">
        <v>837</v>
      </c>
      <c r="S230" s="104">
        <v>41705</v>
      </c>
      <c r="T230" s="115"/>
      <c r="U230" s="106"/>
      <c r="V230" s="106">
        <v>2750000</v>
      </c>
      <c r="W230" s="66"/>
      <c r="X230" s="66"/>
      <c r="Y230" s="66"/>
      <c r="Z230" s="102"/>
      <c r="AA230" s="66"/>
      <c r="AB230" s="102"/>
      <c r="AC230" s="107"/>
      <c r="AD230" s="108"/>
      <c r="AE230" s="107">
        <v>0.06</v>
      </c>
      <c r="AF230" s="107">
        <v>6.25E-2</v>
      </c>
      <c r="AG230" s="117"/>
      <c r="AH230" s="117"/>
      <c r="AI230" s="111"/>
      <c r="AJ230" s="66"/>
      <c r="AK230" s="66" t="s">
        <v>719</v>
      </c>
      <c r="AL230" s="102"/>
      <c r="AM230" s="102"/>
      <c r="AN230" s="66"/>
      <c r="AO230" s="66"/>
      <c r="AP230" s="102"/>
      <c r="AQ230" s="112"/>
      <c r="AR230" s="113"/>
      <c r="AS230" s="113"/>
      <c r="AT230" s="113"/>
      <c r="AU230" s="113"/>
      <c r="AV230" s="113"/>
      <c r="AW230" s="113"/>
      <c r="AX230" s="113"/>
      <c r="AY230" s="113"/>
      <c r="AZ230" s="113"/>
      <c r="BA230" s="113"/>
      <c r="BB230" s="113"/>
      <c r="BC230" s="113"/>
      <c r="BD230" s="112"/>
      <c r="BE230" s="113"/>
      <c r="BF230" s="112"/>
      <c r="BG230" s="112"/>
      <c r="BH230" s="112"/>
      <c r="BI230" s="112"/>
      <c r="BJ230" s="112"/>
      <c r="BK230" s="112"/>
      <c r="BL230" s="112"/>
      <c r="BM230" s="114"/>
      <c r="BN230" s="66"/>
      <c r="BO230" s="66" t="s">
        <v>882</v>
      </c>
      <c r="BP230" s="66"/>
      <c r="BQ230" s="84">
        <v>230</v>
      </c>
    </row>
    <row r="231" spans="2:69" ht="51" x14ac:dyDescent="0.25">
      <c r="B231" s="100">
        <v>41848</v>
      </c>
      <c r="C231" s="100">
        <f>+B231</f>
        <v>41848</v>
      </c>
      <c r="D231" s="101" t="s">
        <v>838</v>
      </c>
      <c r="E231" s="101" t="str">
        <f>VLOOKUP(G231,[1]Hoja1!$G$1:$I$15872,2,FALSE)</f>
        <v xml:space="preserve">GABRIELA SUSANA FLORES ALVAREZ     </v>
      </c>
      <c r="F231" s="102" t="s">
        <v>925</v>
      </c>
      <c r="G231" s="102">
        <v>315936</v>
      </c>
      <c r="H231" s="101" t="str">
        <f>VLOOKUP(G231,[1]Hoja1!$G$1:$I$15872,3,FALSE)</f>
        <v xml:space="preserve">ELIAS ADRIAN GOMEZ AZCARATE RAMIREZ                                   </v>
      </c>
      <c r="I231" s="102" t="s">
        <v>922</v>
      </c>
      <c r="J231" s="102" t="s">
        <v>865</v>
      </c>
      <c r="K231" s="102"/>
      <c r="L231" s="102"/>
      <c r="M231" s="102"/>
      <c r="N231" s="146"/>
      <c r="O231" s="66" t="s">
        <v>36</v>
      </c>
      <c r="P231" s="102">
        <v>4</v>
      </c>
      <c r="Q231" s="66" t="s">
        <v>839</v>
      </c>
      <c r="R231" s="66" t="s">
        <v>840</v>
      </c>
      <c r="S231" s="104" t="s">
        <v>841</v>
      </c>
      <c r="T231" s="115">
        <v>3000</v>
      </c>
      <c r="U231" s="106">
        <v>100</v>
      </c>
      <c r="V231" s="106">
        <v>300000</v>
      </c>
      <c r="W231" s="66"/>
      <c r="X231" s="66"/>
      <c r="Y231" s="66"/>
      <c r="Z231" s="102"/>
      <c r="AA231" s="66"/>
      <c r="AB231" s="102">
        <v>28</v>
      </c>
      <c r="AC231" s="107"/>
      <c r="AD231" s="108"/>
      <c r="AE231" s="107">
        <v>4.7500000000000001E-2</v>
      </c>
      <c r="AF231" s="107">
        <v>4.7500000000000001E-2</v>
      </c>
      <c r="AG231" s="117"/>
      <c r="AH231" s="117"/>
      <c r="AI231" s="111"/>
      <c r="AJ231" s="66"/>
      <c r="AK231" s="66" t="s">
        <v>719</v>
      </c>
      <c r="AL231" s="102"/>
      <c r="AM231" s="102"/>
      <c r="AN231" s="66"/>
      <c r="AO231" s="66"/>
      <c r="AP231" s="102"/>
      <c r="AQ231" s="112"/>
      <c r="AR231" s="113"/>
      <c r="AS231" s="113"/>
      <c r="AT231" s="113"/>
      <c r="AU231" s="113"/>
      <c r="AV231" s="113"/>
      <c r="AW231" s="113"/>
      <c r="AX231" s="113"/>
      <c r="AY231" s="113"/>
      <c r="AZ231" s="113"/>
      <c r="BA231" s="113"/>
      <c r="BB231" s="113"/>
      <c r="BC231" s="113"/>
      <c r="BD231" s="112"/>
      <c r="BE231" s="113"/>
      <c r="BF231" s="112"/>
      <c r="BG231" s="112"/>
      <c r="BH231" s="112"/>
      <c r="BI231" s="112"/>
      <c r="BJ231" s="112"/>
      <c r="BK231" s="112"/>
      <c r="BL231" s="112"/>
      <c r="BM231" s="114"/>
      <c r="BN231" s="66"/>
      <c r="BO231" s="66"/>
      <c r="BP231" s="66"/>
      <c r="BQ231" s="65">
        <v>231</v>
      </c>
    </row>
    <row r="232" spans="2:69" ht="178.5" x14ac:dyDescent="0.25">
      <c r="B232" s="100">
        <v>41849</v>
      </c>
      <c r="C232" s="100">
        <v>41849</v>
      </c>
      <c r="D232" s="101" t="s">
        <v>712</v>
      </c>
      <c r="E232" s="101" t="str">
        <f>VLOOKUP(G232,[1]Hoja1!$G$1:$I$15872,2,FALSE)</f>
        <v xml:space="preserve">AZUCENA GUDIﾑO                     </v>
      </c>
      <c r="F232" s="102" t="s">
        <v>732</v>
      </c>
      <c r="G232" s="102">
        <v>388675</v>
      </c>
      <c r="H232" s="101" t="str">
        <f>VLOOKUP(G232,[1]Hoja1!$G$1:$I$15872,3,FALSE)</f>
        <v xml:space="preserve">FONDO PATRIMONIAL ARKA,S.A. DE C.V.                                   </v>
      </c>
      <c r="I232" s="102" t="s">
        <v>922</v>
      </c>
      <c r="J232" s="102" t="s">
        <v>46</v>
      </c>
      <c r="K232" s="102"/>
      <c r="L232" s="102"/>
      <c r="M232" s="102"/>
      <c r="N232" s="146">
        <v>1000000</v>
      </c>
      <c r="O232" s="66" t="s">
        <v>36</v>
      </c>
      <c r="P232" s="102">
        <v>1</v>
      </c>
      <c r="Q232" s="66" t="s">
        <v>714</v>
      </c>
      <c r="R232" s="66" t="s">
        <v>714</v>
      </c>
      <c r="S232" s="104" t="s">
        <v>715</v>
      </c>
      <c r="T232" s="105">
        <f>V232/100</f>
        <v>5700</v>
      </c>
      <c r="U232" s="106"/>
      <c r="V232" s="106">
        <v>570000</v>
      </c>
      <c r="W232" s="66"/>
      <c r="X232" s="66"/>
      <c r="Y232" s="66"/>
      <c r="Z232" s="102"/>
      <c r="AA232" s="66"/>
      <c r="AB232" s="102"/>
      <c r="AC232" s="107">
        <v>5.0000000000000001E-4</v>
      </c>
      <c r="AD232" s="108">
        <v>3.0200000000000001E-2</v>
      </c>
      <c r="AE232" s="107">
        <f>AC232+AD232</f>
        <v>3.0700000000000002E-2</v>
      </c>
      <c r="AF232" s="107">
        <v>1E-3</v>
      </c>
      <c r="AG232" s="117"/>
      <c r="AH232" s="117"/>
      <c r="AI232" s="111"/>
      <c r="AJ232" s="149" t="s">
        <v>950</v>
      </c>
      <c r="AK232" s="149" t="s">
        <v>719</v>
      </c>
      <c r="AL232" s="150"/>
      <c r="AM232" s="150"/>
      <c r="AN232" s="149"/>
      <c r="AO232" s="149"/>
      <c r="AP232" s="150"/>
      <c r="AQ232" s="112"/>
      <c r="AR232" s="113"/>
      <c r="AS232" s="113"/>
      <c r="AT232" s="113"/>
      <c r="AU232" s="113"/>
      <c r="AV232" s="113"/>
      <c r="AW232" s="113"/>
      <c r="AX232" s="113"/>
      <c r="AY232" s="113"/>
      <c r="AZ232" s="113"/>
      <c r="BA232" s="113"/>
      <c r="BB232" s="113"/>
      <c r="BC232" s="113"/>
      <c r="BD232" s="112"/>
      <c r="BE232" s="113"/>
      <c r="BF232" s="112"/>
      <c r="BG232" s="112"/>
      <c r="BH232" s="112"/>
      <c r="BI232" s="112"/>
      <c r="BJ232" s="112"/>
      <c r="BK232" s="112"/>
      <c r="BL232" s="112"/>
      <c r="BM232" s="114"/>
      <c r="BN232" s="149"/>
      <c r="BO232" s="149"/>
      <c r="BP232" s="149" t="s">
        <v>959</v>
      </c>
      <c r="BQ232" s="84">
        <v>232</v>
      </c>
    </row>
    <row r="233" spans="2:69" ht="102" x14ac:dyDescent="0.25">
      <c r="B233" s="100">
        <v>41849</v>
      </c>
      <c r="C233" s="100">
        <v>41849</v>
      </c>
      <c r="D233" s="156" t="s">
        <v>712</v>
      </c>
      <c r="E233" s="101" t="str">
        <f>VLOOKUP(G233,[1]Hoja1!$G$1:$I$15872,2,FALSE)</f>
        <v xml:space="preserve">MARIO ALBERTO SANCHEZ BRAVO        </v>
      </c>
      <c r="F233" s="102" t="s">
        <v>40</v>
      </c>
      <c r="G233" s="102">
        <v>515892</v>
      </c>
      <c r="H233" s="156" t="str">
        <f>VLOOKUP(G233,[1]Hoja1!$G$1:$I$15872,3,FALSE)</f>
        <v xml:space="preserve">MEXICHEM SERVICIOS FLUOR, S.A. DE C.V. (PLANTA SAN LUIS POTOSI)       </v>
      </c>
      <c r="I233" s="139" t="s">
        <v>922</v>
      </c>
      <c r="J233" s="139" t="s">
        <v>46</v>
      </c>
      <c r="K233" s="102"/>
      <c r="L233" s="139"/>
      <c r="M233" s="139"/>
      <c r="N233" s="157"/>
      <c r="O233" s="119" t="s">
        <v>36</v>
      </c>
      <c r="P233" s="102">
        <v>1</v>
      </c>
      <c r="Q233" s="66" t="s">
        <v>714</v>
      </c>
      <c r="R233" s="66" t="s">
        <v>714</v>
      </c>
      <c r="S233" s="104" t="s">
        <v>715</v>
      </c>
      <c r="T233" s="105">
        <f>V233/100</f>
        <v>5700</v>
      </c>
      <c r="U233" s="158"/>
      <c r="V233" s="158">
        <v>570000</v>
      </c>
      <c r="W233" s="119"/>
      <c r="X233" s="119"/>
      <c r="Y233" s="119"/>
      <c r="Z233" s="139"/>
      <c r="AA233" s="119"/>
      <c r="AB233" s="139"/>
      <c r="AC233" s="107">
        <v>5.0000000000000001E-4</v>
      </c>
      <c r="AD233" s="108">
        <v>3.0200000000000001E-2</v>
      </c>
      <c r="AE233" s="107">
        <f>AC233+AD233</f>
        <v>3.0700000000000002E-2</v>
      </c>
      <c r="AF233" s="107">
        <v>1E-3</v>
      </c>
      <c r="AG233" s="159"/>
      <c r="AH233" s="159"/>
      <c r="AI233" s="160"/>
      <c r="AJ233" s="119"/>
      <c r="AK233" s="119" t="s">
        <v>149</v>
      </c>
      <c r="AL233" s="139"/>
      <c r="AM233" s="139"/>
      <c r="AN233" s="119"/>
      <c r="AO233" s="119"/>
      <c r="AP233" s="139"/>
      <c r="AQ233" s="112"/>
      <c r="AR233" s="113"/>
      <c r="AS233" s="113"/>
      <c r="AT233" s="113"/>
      <c r="AU233" s="113"/>
      <c r="AV233" s="113"/>
      <c r="AW233" s="113"/>
      <c r="AX233" s="113"/>
      <c r="AY233" s="113"/>
      <c r="AZ233" s="113"/>
      <c r="BA233" s="113"/>
      <c r="BB233" s="113"/>
      <c r="BC233" s="113"/>
      <c r="BD233" s="112"/>
      <c r="BE233" s="113"/>
      <c r="BF233" s="112"/>
      <c r="BG233" s="112"/>
      <c r="BH233" s="112"/>
      <c r="BI233" s="112"/>
      <c r="BJ233" s="112"/>
      <c r="BK233" s="112"/>
      <c r="BL233" s="112"/>
      <c r="BM233" s="114"/>
      <c r="BN233" s="119" t="s">
        <v>960</v>
      </c>
      <c r="BO233" s="119"/>
      <c r="BP233" s="119"/>
      <c r="BQ233" s="65">
        <v>233</v>
      </c>
    </row>
    <row r="234" spans="2:69" ht="76.5" x14ac:dyDescent="0.25">
      <c r="B234" s="100">
        <v>41849</v>
      </c>
      <c r="C234" s="100">
        <v>41852</v>
      </c>
      <c r="D234" s="156" t="s">
        <v>717</v>
      </c>
      <c r="E234" s="101" t="str">
        <f>VLOOKUP(G234,[1]Hoja1!$G$1:$I$15872,2,FALSE)</f>
        <v xml:space="preserve">MARIO ALBERTO SANCHEZ BRAVO        </v>
      </c>
      <c r="F234" s="102" t="s">
        <v>40</v>
      </c>
      <c r="G234" s="102">
        <v>515892</v>
      </c>
      <c r="H234" s="156" t="str">
        <f>VLOOKUP(G234,[1]Hoja1!$G$1:$I$15872,3,FALSE)</f>
        <v xml:space="preserve">MEXICHEM SERVICIOS FLUOR, S.A. DE C.V. (PLANTA SAN LUIS POTOSI)       </v>
      </c>
      <c r="I234" s="139" t="s">
        <v>922</v>
      </c>
      <c r="J234" s="139" t="s">
        <v>46</v>
      </c>
      <c r="K234" s="102"/>
      <c r="L234" s="139"/>
      <c r="M234" s="139"/>
      <c r="N234" s="157"/>
      <c r="O234" s="119" t="s">
        <v>36</v>
      </c>
      <c r="P234" s="102">
        <v>1</v>
      </c>
      <c r="Q234" s="66" t="s">
        <v>714</v>
      </c>
      <c r="R234" s="66" t="s">
        <v>714</v>
      </c>
      <c r="S234" s="104" t="s">
        <v>718</v>
      </c>
      <c r="T234" s="105">
        <f>V234/100</f>
        <v>19000</v>
      </c>
      <c r="U234" s="106"/>
      <c r="V234" s="158">
        <v>1900000</v>
      </c>
      <c r="W234" s="119"/>
      <c r="X234" s="119"/>
      <c r="Y234" s="119"/>
      <c r="Z234" s="139"/>
      <c r="AA234" s="119"/>
      <c r="AB234" s="139"/>
      <c r="AC234" s="107">
        <v>1E-3</v>
      </c>
      <c r="AD234" s="108">
        <v>3.0200000000000001E-2</v>
      </c>
      <c r="AE234" s="107">
        <f>AC234+AD234</f>
        <v>3.1200000000000002E-2</v>
      </c>
      <c r="AF234" s="107">
        <v>1.5E-3</v>
      </c>
      <c r="AG234" s="159"/>
      <c r="AH234" s="159"/>
      <c r="AI234" s="160"/>
      <c r="AJ234" s="119"/>
      <c r="AK234" s="119" t="s">
        <v>149</v>
      </c>
      <c r="AL234" s="139"/>
      <c r="AM234" s="139"/>
      <c r="AN234" s="119"/>
      <c r="AO234" s="119"/>
      <c r="AP234" s="139"/>
      <c r="AQ234" s="112"/>
      <c r="AR234" s="113"/>
      <c r="AS234" s="113"/>
      <c r="AT234" s="113"/>
      <c r="AU234" s="113"/>
      <c r="AV234" s="113"/>
      <c r="AW234" s="113"/>
      <c r="AX234" s="113"/>
      <c r="AY234" s="113"/>
      <c r="AZ234" s="113"/>
      <c r="BA234" s="113"/>
      <c r="BB234" s="113"/>
      <c r="BC234" s="113"/>
      <c r="BD234" s="112"/>
      <c r="BE234" s="113"/>
      <c r="BF234" s="112"/>
      <c r="BG234" s="112"/>
      <c r="BH234" s="112"/>
      <c r="BI234" s="112"/>
      <c r="BJ234" s="112"/>
      <c r="BK234" s="112"/>
      <c r="BL234" s="112"/>
      <c r="BM234" s="114"/>
      <c r="BN234" s="119"/>
      <c r="BO234" s="119"/>
      <c r="BP234" s="119"/>
      <c r="BQ234" s="84">
        <v>234</v>
      </c>
    </row>
    <row r="235" spans="2:69" ht="76.5" x14ac:dyDescent="0.25">
      <c r="B235" s="100">
        <v>41849</v>
      </c>
      <c r="C235" s="100">
        <v>41852</v>
      </c>
      <c r="D235" s="156" t="s">
        <v>721</v>
      </c>
      <c r="E235" s="101" t="str">
        <f>VLOOKUP(G235,[1]Hoja1!$G$1:$I$15872,2,FALSE)</f>
        <v xml:space="preserve">MARIO ALBERTO SANCHEZ BRAVO        </v>
      </c>
      <c r="F235" s="102" t="s">
        <v>40</v>
      </c>
      <c r="G235" s="102">
        <v>515892</v>
      </c>
      <c r="H235" s="156" t="str">
        <f>VLOOKUP(G235,[1]Hoja1!$G$1:$I$15872,3,FALSE)</f>
        <v xml:space="preserve">MEXICHEM SERVICIOS FLUOR, S.A. DE C.V. (PLANTA SAN LUIS POTOSI)       </v>
      </c>
      <c r="I235" s="139" t="s">
        <v>922</v>
      </c>
      <c r="J235" s="139" t="s">
        <v>46</v>
      </c>
      <c r="K235" s="102"/>
      <c r="L235" s="139"/>
      <c r="M235" s="139"/>
      <c r="N235" s="157"/>
      <c r="O235" s="66" t="s">
        <v>36</v>
      </c>
      <c r="P235" s="102">
        <v>2</v>
      </c>
      <c r="Q235" s="66" t="s">
        <v>722</v>
      </c>
      <c r="R235" s="66" t="s">
        <v>722</v>
      </c>
      <c r="S235" s="104" t="s">
        <v>723</v>
      </c>
      <c r="T235" s="105">
        <f>V235/100</f>
        <v>21400</v>
      </c>
      <c r="U235" s="158"/>
      <c r="V235" s="158">
        <v>2140000</v>
      </c>
      <c r="W235" s="119"/>
      <c r="X235" s="119"/>
      <c r="Y235" s="119"/>
      <c r="Z235" s="139"/>
      <c r="AA235" s="119"/>
      <c r="AB235" s="139"/>
      <c r="AC235" s="107">
        <v>1.5E-3</v>
      </c>
      <c r="AD235" s="108">
        <v>3.0200000000000001E-2</v>
      </c>
      <c r="AE235" s="107">
        <f>AC235+AD235</f>
        <v>3.1699999999999999E-2</v>
      </c>
      <c r="AF235" s="107">
        <v>2E-3</v>
      </c>
      <c r="AG235" s="159"/>
      <c r="AH235" s="159"/>
      <c r="AI235" s="160"/>
      <c r="AJ235" s="119"/>
      <c r="AK235" s="119" t="s">
        <v>149</v>
      </c>
      <c r="AL235" s="139"/>
      <c r="AM235" s="139"/>
      <c r="AN235" s="119"/>
      <c r="AO235" s="119"/>
      <c r="AP235" s="139"/>
      <c r="AQ235" s="112"/>
      <c r="AR235" s="113"/>
      <c r="AS235" s="113"/>
      <c r="AT235" s="113"/>
      <c r="AU235" s="113"/>
      <c r="AV235" s="113"/>
      <c r="AW235" s="113"/>
      <c r="AX235" s="113"/>
      <c r="AY235" s="113"/>
      <c r="AZ235" s="113"/>
      <c r="BA235" s="113"/>
      <c r="BB235" s="113"/>
      <c r="BC235" s="113"/>
      <c r="BD235" s="112"/>
      <c r="BE235" s="113"/>
      <c r="BF235" s="112"/>
      <c r="BG235" s="112"/>
      <c r="BH235" s="112"/>
      <c r="BI235" s="112"/>
      <c r="BJ235" s="112"/>
      <c r="BK235" s="112"/>
      <c r="BL235" s="112"/>
      <c r="BM235" s="114"/>
      <c r="BN235" s="119"/>
      <c r="BO235" s="119"/>
      <c r="BP235" s="119"/>
      <c r="BQ235" s="65">
        <v>235</v>
      </c>
    </row>
    <row r="236" spans="2:69" ht="76.5" x14ac:dyDescent="0.25">
      <c r="B236" s="100">
        <v>41848</v>
      </c>
      <c r="C236" s="100">
        <f>B236+3</f>
        <v>41851</v>
      </c>
      <c r="D236" s="101" t="s">
        <v>725</v>
      </c>
      <c r="E236" s="101" t="str">
        <f>VLOOKUP(G236,[1]Hoja1!$G$1:$I$15872,2,FALSE)</f>
        <v xml:space="preserve">MARIO ALBERTO SANCHEZ BRAVO        </v>
      </c>
      <c r="F236" s="102" t="s">
        <v>40</v>
      </c>
      <c r="G236" s="102">
        <v>515892</v>
      </c>
      <c r="H236" s="156" t="str">
        <f>VLOOKUP(G236,[1]Hoja1!$G$1:$I$15872,3,FALSE)</f>
        <v xml:space="preserve">MEXICHEM SERVICIOS FLUOR, S.A. DE C.V. (PLANTA SAN LUIS POTOSI)       </v>
      </c>
      <c r="I236" s="139" t="s">
        <v>922</v>
      </c>
      <c r="J236" s="139" t="s">
        <v>46</v>
      </c>
      <c r="K236" s="102"/>
      <c r="L236" s="102"/>
      <c r="M236" s="102"/>
      <c r="N236" s="103"/>
      <c r="O236" s="66" t="s">
        <v>36</v>
      </c>
      <c r="P236" s="102">
        <v>4</v>
      </c>
      <c r="Q236" s="66" t="s">
        <v>726</v>
      </c>
      <c r="R236" s="66" t="s">
        <v>727</v>
      </c>
      <c r="S236" s="104" t="s">
        <v>728</v>
      </c>
      <c r="T236" s="105"/>
      <c r="U236" s="106"/>
      <c r="V236" s="106"/>
      <c r="W236" s="66"/>
      <c r="X236" s="66"/>
      <c r="Y236" s="66"/>
      <c r="Z236" s="102"/>
      <c r="AA236" s="66"/>
      <c r="AB236" s="102"/>
      <c r="AC236" s="107"/>
      <c r="AD236" s="108"/>
      <c r="AE236" s="107">
        <v>4.3499999999999997E-2</v>
      </c>
      <c r="AF236" s="107">
        <v>4.3749999999999997E-2</v>
      </c>
      <c r="AG236" s="109">
        <v>13.43</v>
      </c>
      <c r="AH236" s="110"/>
      <c r="AI236" s="111"/>
      <c r="AJ236" s="66"/>
      <c r="AK236" s="119" t="s">
        <v>149</v>
      </c>
      <c r="AL236" s="139"/>
      <c r="AM236" s="139"/>
      <c r="AN236" s="66"/>
      <c r="AO236" s="66"/>
      <c r="AP236" s="139"/>
      <c r="AQ236" s="112"/>
      <c r="AR236" s="113"/>
      <c r="AS236" s="113"/>
      <c r="AT236" s="113"/>
      <c r="AU236" s="113"/>
      <c r="AV236" s="113" t="s">
        <v>729</v>
      </c>
      <c r="AW236" s="113"/>
      <c r="AX236" s="113"/>
      <c r="AY236" s="113"/>
      <c r="AZ236" s="113"/>
      <c r="BA236" s="113"/>
      <c r="BB236" s="113"/>
      <c r="BC236" s="113"/>
      <c r="BD236" s="112"/>
      <c r="BE236" s="113"/>
      <c r="BF236" s="112"/>
      <c r="BG236" s="112"/>
      <c r="BH236" s="112"/>
      <c r="BI236" s="112"/>
      <c r="BJ236" s="112"/>
      <c r="BK236" s="112"/>
      <c r="BL236" s="112"/>
      <c r="BM236" s="114"/>
      <c r="BN236" s="66"/>
      <c r="BO236" s="66"/>
      <c r="BP236" s="66"/>
      <c r="BQ236" s="84">
        <v>236</v>
      </c>
    </row>
    <row r="237" spans="2:69" ht="76.5" x14ac:dyDescent="0.25">
      <c r="B237" s="100">
        <v>41848</v>
      </c>
      <c r="C237" s="100">
        <f>+B237+3</f>
        <v>41851</v>
      </c>
      <c r="D237" s="101" t="s">
        <v>731</v>
      </c>
      <c r="E237" s="101" t="str">
        <f>VLOOKUP(G237,[1]Hoja1!$G$1:$I$15872,2,FALSE)</f>
        <v xml:space="preserve">MARIO ALBERTO SANCHEZ BRAVO        </v>
      </c>
      <c r="F237" s="102" t="s">
        <v>40</v>
      </c>
      <c r="G237" s="102">
        <v>515892</v>
      </c>
      <c r="H237" s="156" t="str">
        <f>VLOOKUP(G237,[1]Hoja1!$G$1:$I$15872,3,FALSE)</f>
        <v xml:space="preserve">MEXICHEM SERVICIOS FLUOR, S.A. DE C.V. (PLANTA SAN LUIS POTOSI)       </v>
      </c>
      <c r="I237" s="139" t="s">
        <v>922</v>
      </c>
      <c r="J237" s="139" t="s">
        <v>46</v>
      </c>
      <c r="K237" s="102"/>
      <c r="L237" s="139"/>
      <c r="M237" s="139"/>
      <c r="N237" s="157"/>
      <c r="O237" s="119" t="s">
        <v>769</v>
      </c>
      <c r="P237" s="139">
        <v>3</v>
      </c>
      <c r="Q237" s="119"/>
      <c r="R237" s="66" t="s">
        <v>951</v>
      </c>
      <c r="S237" s="104" t="s">
        <v>771</v>
      </c>
      <c r="T237" s="161">
        <v>1500</v>
      </c>
      <c r="U237" s="158">
        <v>25.29</v>
      </c>
      <c r="V237" s="158">
        <f>+T237*U237</f>
        <v>37935</v>
      </c>
      <c r="W237" s="119" t="s">
        <v>961</v>
      </c>
      <c r="X237" s="119" t="s">
        <v>737</v>
      </c>
      <c r="Y237" s="119" t="s">
        <v>738</v>
      </c>
      <c r="Z237" s="139" t="s">
        <v>739</v>
      </c>
      <c r="AA237" s="119" t="s">
        <v>962</v>
      </c>
      <c r="AB237" s="139"/>
      <c r="AC237" s="162"/>
      <c r="AD237" s="163"/>
      <c r="AE237" s="162"/>
      <c r="AF237" s="162"/>
      <c r="AG237" s="159"/>
      <c r="AH237" s="159"/>
      <c r="AI237" s="160"/>
      <c r="AJ237" s="119" t="s">
        <v>963</v>
      </c>
      <c r="AK237" s="119" t="s">
        <v>149</v>
      </c>
      <c r="AL237" s="139"/>
      <c r="AM237" s="139"/>
      <c r="AN237" s="119"/>
      <c r="AO237" s="119"/>
      <c r="AP237" s="139"/>
      <c r="AQ237" s="112"/>
      <c r="AR237" s="113"/>
      <c r="AS237" s="113"/>
      <c r="AT237" s="113"/>
      <c r="AU237" s="113"/>
      <c r="AV237" s="113"/>
      <c r="AW237" s="113"/>
      <c r="AX237" s="113"/>
      <c r="AY237" s="113"/>
      <c r="AZ237" s="113"/>
      <c r="BA237" s="113"/>
      <c r="BB237" s="113"/>
      <c r="BC237" s="113"/>
      <c r="BD237" s="112"/>
      <c r="BE237" s="113"/>
      <c r="BF237" s="112"/>
      <c r="BG237" s="112"/>
      <c r="BH237" s="112"/>
      <c r="BI237" s="112"/>
      <c r="BJ237" s="112"/>
      <c r="BK237" s="112"/>
      <c r="BL237" s="112"/>
      <c r="BM237" s="114" t="s">
        <v>291</v>
      </c>
      <c r="BN237" s="119"/>
      <c r="BO237" s="119"/>
      <c r="BP237" s="119"/>
      <c r="BQ237" s="65">
        <v>237</v>
      </c>
    </row>
    <row r="238" spans="2:69" ht="102" x14ac:dyDescent="0.25">
      <c r="B238" s="100">
        <v>41849</v>
      </c>
      <c r="C238" s="100">
        <f>B238+3</f>
        <v>41852</v>
      </c>
      <c r="D238" s="101" t="s">
        <v>768</v>
      </c>
      <c r="E238" s="101" t="str">
        <f>VLOOKUP(G238,[1]Hoja1!$G$1:$I$15872,2,FALSE)</f>
        <v xml:space="preserve">BELINDA YOLANDA ACOSTA GALINDO     </v>
      </c>
      <c r="F238" s="102" t="s">
        <v>964</v>
      </c>
      <c r="G238" s="102">
        <v>528403</v>
      </c>
      <c r="H238" s="101" t="str">
        <f>VLOOKUP(G238,[1]Hoja1!$G$1:$I$15872,3,FALSE)</f>
        <v>INSTITUTO DE SEGURIDAD Y SERVICIOS SOCIALES DE LOS TRABAJADORES AL SER</v>
      </c>
      <c r="I238" s="102" t="s">
        <v>922</v>
      </c>
      <c r="J238" s="102" t="s">
        <v>46</v>
      </c>
      <c r="K238" s="102"/>
      <c r="L238" s="102"/>
      <c r="M238" s="102"/>
      <c r="N238" s="146">
        <v>5800000</v>
      </c>
      <c r="O238" s="66" t="s">
        <v>769</v>
      </c>
      <c r="P238" s="102">
        <v>4</v>
      </c>
      <c r="Q238" s="66"/>
      <c r="R238" s="66" t="s">
        <v>965</v>
      </c>
      <c r="S238" s="104" t="s">
        <v>771</v>
      </c>
      <c r="T238" s="115">
        <v>200</v>
      </c>
      <c r="U238" s="106">
        <v>493</v>
      </c>
      <c r="V238" s="106">
        <f>+T238*U238</f>
        <v>98600</v>
      </c>
      <c r="W238" s="66" t="s">
        <v>966</v>
      </c>
      <c r="X238" s="66" t="s">
        <v>737</v>
      </c>
      <c r="Y238" s="66" t="s">
        <v>738</v>
      </c>
      <c r="Z238" s="102" t="s">
        <v>739</v>
      </c>
      <c r="AA238" s="66" t="s">
        <v>967</v>
      </c>
      <c r="AB238" s="102"/>
      <c r="AC238" s="107"/>
      <c r="AD238" s="108"/>
      <c r="AE238" s="107"/>
      <c r="AF238" s="107"/>
      <c r="AG238" s="117"/>
      <c r="AH238" s="117"/>
      <c r="AI238" s="111"/>
      <c r="AJ238" s="66"/>
      <c r="AK238" s="66" t="s">
        <v>149</v>
      </c>
      <c r="AL238" s="102"/>
      <c r="AM238" s="102"/>
      <c r="AN238" s="66"/>
      <c r="AO238" s="66"/>
      <c r="AP238" s="102"/>
      <c r="AQ238" s="112"/>
      <c r="AR238" s="113"/>
      <c r="AS238" s="113"/>
      <c r="AT238" s="113"/>
      <c r="AU238" s="113"/>
      <c r="AV238" s="113"/>
      <c r="AW238" s="113"/>
      <c r="AX238" s="113"/>
      <c r="AY238" s="113"/>
      <c r="AZ238" s="113"/>
      <c r="BA238" s="113"/>
      <c r="BB238" s="113"/>
      <c r="BC238" s="113"/>
      <c r="BD238" s="112"/>
      <c r="BE238" s="113"/>
      <c r="BF238" s="112"/>
      <c r="BG238" s="112"/>
      <c r="BH238" s="112"/>
      <c r="BI238" s="112"/>
      <c r="BJ238" s="112"/>
      <c r="BK238" s="112"/>
      <c r="BL238" s="112"/>
      <c r="BM238" s="114" t="s">
        <v>291</v>
      </c>
      <c r="BN238" s="66"/>
      <c r="BO238" s="66"/>
      <c r="BP238" s="66"/>
      <c r="BQ238" s="84">
        <v>238</v>
      </c>
    </row>
    <row r="239" spans="2:69" ht="76.5" x14ac:dyDescent="0.25">
      <c r="B239" s="100">
        <v>41849</v>
      </c>
      <c r="C239" s="100">
        <f>+B239+2</f>
        <v>41851</v>
      </c>
      <c r="D239" s="101" t="s">
        <v>41</v>
      </c>
      <c r="E239" s="101" t="str">
        <f>VLOOKUP(G239,[1]Hoja1!$G$1:$I$15872,2,FALSE)</f>
        <v xml:space="preserve">MARIO ALBERTO SANCHEZ BRAVO        </v>
      </c>
      <c r="F239" s="102" t="s">
        <v>40</v>
      </c>
      <c r="G239" s="102">
        <v>515892</v>
      </c>
      <c r="H239" s="156" t="str">
        <f>VLOOKUP(G239,[1]Hoja1!$G$1:$I$15872,3,FALSE)</f>
        <v xml:space="preserve">MEXICHEM SERVICIOS FLUOR, S.A. DE C.V. (PLANTA SAN LUIS POTOSI)       </v>
      </c>
      <c r="I239" s="139" t="s">
        <v>922</v>
      </c>
      <c r="J239" s="139" t="s">
        <v>46</v>
      </c>
      <c r="K239" s="102"/>
      <c r="L239" s="102"/>
      <c r="M239" s="102"/>
      <c r="N239" s="146"/>
      <c r="O239" s="66" t="s">
        <v>36</v>
      </c>
      <c r="P239" s="102">
        <v>3</v>
      </c>
      <c r="Q239" s="66"/>
      <c r="R239" s="66" t="s">
        <v>42</v>
      </c>
      <c r="S239" s="104">
        <v>10</v>
      </c>
      <c r="T239" s="115">
        <v>5000</v>
      </c>
      <c r="U239" s="106">
        <v>104</v>
      </c>
      <c r="V239" s="106">
        <f>+U239*T239</f>
        <v>520000</v>
      </c>
      <c r="W239" s="66"/>
      <c r="X239" s="66"/>
      <c r="Y239" s="66"/>
      <c r="Z239" s="102"/>
      <c r="AA239" s="66"/>
      <c r="AB239" s="102"/>
      <c r="AC239" s="107"/>
      <c r="AD239" s="108"/>
      <c r="AE239" s="107"/>
      <c r="AF239" s="107"/>
      <c r="AG239" s="117"/>
      <c r="AH239" s="117"/>
      <c r="AI239" s="111"/>
      <c r="AJ239" s="66"/>
      <c r="AK239" s="66" t="s">
        <v>148</v>
      </c>
      <c r="AL239" s="102"/>
      <c r="AM239" s="102"/>
      <c r="AN239" s="66"/>
      <c r="AO239" s="66"/>
      <c r="AP239" s="102"/>
      <c r="AQ239" s="112"/>
      <c r="AR239" s="113"/>
      <c r="AS239" s="113"/>
      <c r="AT239" s="113"/>
      <c r="AU239" s="113"/>
      <c r="AV239" s="113"/>
      <c r="AW239" s="113"/>
      <c r="AX239" s="113"/>
      <c r="AY239" s="113"/>
      <c r="AZ239" s="113"/>
      <c r="BA239" s="113"/>
      <c r="BB239" s="113"/>
      <c r="BC239" s="113"/>
      <c r="BD239" s="112"/>
      <c r="BE239" s="113"/>
      <c r="BF239" s="112"/>
      <c r="BG239" s="112"/>
      <c r="BH239" s="112"/>
      <c r="BI239" s="112"/>
      <c r="BJ239" s="112"/>
      <c r="BK239" s="112"/>
      <c r="BL239" s="112"/>
      <c r="BM239" s="114" t="s">
        <v>291</v>
      </c>
      <c r="BN239" s="66"/>
      <c r="BO239" s="66"/>
      <c r="BP239" s="66"/>
      <c r="BQ239" s="65">
        <v>239</v>
      </c>
    </row>
    <row r="240" spans="2:69" ht="102" x14ac:dyDescent="0.25">
      <c r="B240" s="100">
        <v>41849</v>
      </c>
      <c r="C240" s="100">
        <f>B240+1</f>
        <v>41850</v>
      </c>
      <c r="D240" s="101" t="s">
        <v>774</v>
      </c>
      <c r="E240" s="101" t="str">
        <f>VLOOKUP(G240,[1]Hoja1!$G$1:$I$15872,2,FALSE)</f>
        <v xml:space="preserve">BELINDA YOLANDA ACOSTA GALINDO     </v>
      </c>
      <c r="F240" s="102" t="s">
        <v>964</v>
      </c>
      <c r="G240" s="102">
        <v>528403</v>
      </c>
      <c r="H240" s="101" t="str">
        <f>VLOOKUP(G240,[1]Hoja1!$G$1:$I$15872,3,FALSE)</f>
        <v>INSTITUTO DE SEGURIDAD Y SERVICIOS SOCIALES DE LOS TRABAJADORES AL SER</v>
      </c>
      <c r="I240" s="102" t="s">
        <v>922</v>
      </c>
      <c r="J240" s="102" t="s">
        <v>46</v>
      </c>
      <c r="K240" s="102"/>
      <c r="L240" s="102"/>
      <c r="M240" s="102"/>
      <c r="N240" s="146"/>
      <c r="O240" s="66" t="s">
        <v>769</v>
      </c>
      <c r="P240" s="102">
        <v>1</v>
      </c>
      <c r="Q240" s="66"/>
      <c r="R240" s="66" t="s">
        <v>968</v>
      </c>
      <c r="S240" s="104" t="s">
        <v>900</v>
      </c>
      <c r="T240" s="105"/>
      <c r="U240" s="106"/>
      <c r="V240" s="106">
        <v>150000</v>
      </c>
      <c r="W240" s="66"/>
      <c r="X240" s="66"/>
      <c r="Y240" s="66"/>
      <c r="Z240" s="102"/>
      <c r="AA240" s="66"/>
      <c r="AB240" s="102"/>
      <c r="AC240" s="107"/>
      <c r="AD240" s="108"/>
      <c r="AE240" s="107"/>
      <c r="AF240" s="107"/>
      <c r="AG240" s="117"/>
      <c r="AH240" s="117"/>
      <c r="AI240" s="111"/>
      <c r="AJ240" s="66" t="s">
        <v>969</v>
      </c>
      <c r="AK240" s="66" t="s">
        <v>149</v>
      </c>
      <c r="AL240" s="102"/>
      <c r="AM240" s="102"/>
      <c r="AN240" s="66"/>
      <c r="AO240" s="66"/>
      <c r="AP240" s="102"/>
      <c r="AQ240" s="112"/>
      <c r="AR240" s="113"/>
      <c r="AS240" s="113"/>
      <c r="AT240" s="113"/>
      <c r="AU240" s="113"/>
      <c r="AV240" s="113"/>
      <c r="AW240" s="113"/>
      <c r="AX240" s="113"/>
      <c r="AY240" s="113"/>
      <c r="AZ240" s="113"/>
      <c r="BA240" s="113"/>
      <c r="BB240" s="113"/>
      <c r="BC240" s="113"/>
      <c r="BD240" s="112"/>
      <c r="BE240" s="113"/>
      <c r="BF240" s="112"/>
      <c r="BG240" s="112"/>
      <c r="BH240" s="112"/>
      <c r="BI240" s="112"/>
      <c r="BJ240" s="112"/>
      <c r="BK240" s="112"/>
      <c r="BL240" s="112"/>
      <c r="BM240" s="114"/>
      <c r="BN240" s="66"/>
      <c r="BO240" s="66"/>
      <c r="BP240" s="66"/>
      <c r="BQ240" s="84">
        <v>240</v>
      </c>
    </row>
    <row r="241" spans="2:69" ht="102" x14ac:dyDescent="0.25">
      <c r="B241" s="100">
        <v>41848</v>
      </c>
      <c r="C241" s="100">
        <v>41848</v>
      </c>
      <c r="D241" s="101" t="s">
        <v>779</v>
      </c>
      <c r="E241" s="101" t="str">
        <f>VLOOKUP(G241,[1]Hoja1!$G$1:$I$15872,2,FALSE)</f>
        <v xml:space="preserve">BELINDA YOLANDA ACOSTA GALINDO     </v>
      </c>
      <c r="F241" s="102" t="s">
        <v>964</v>
      </c>
      <c r="G241" s="102">
        <v>528403</v>
      </c>
      <c r="H241" s="101" t="str">
        <f>VLOOKUP(G241,[1]Hoja1!$G$1:$I$15872,3,FALSE)</f>
        <v>INSTITUTO DE SEGURIDAD Y SERVICIOS SOCIALES DE LOS TRABAJADORES AL SER</v>
      </c>
      <c r="I241" s="102" t="s">
        <v>922</v>
      </c>
      <c r="J241" s="102" t="s">
        <v>46</v>
      </c>
      <c r="K241" s="102"/>
      <c r="L241" s="102"/>
      <c r="M241" s="102"/>
      <c r="N241" s="146">
        <v>4600000</v>
      </c>
      <c r="O241" s="66" t="s">
        <v>769</v>
      </c>
      <c r="P241" s="102">
        <v>1</v>
      </c>
      <c r="Q241" s="66"/>
      <c r="R241" s="66" t="s">
        <v>780</v>
      </c>
      <c r="S241" s="104" t="s">
        <v>781</v>
      </c>
      <c r="T241" s="105"/>
      <c r="U241" s="106"/>
      <c r="V241" s="106">
        <v>100000</v>
      </c>
      <c r="W241" s="66"/>
      <c r="X241" s="66"/>
      <c r="Y241" s="66"/>
      <c r="Z241" s="102"/>
      <c r="AA241" s="66"/>
      <c r="AB241" s="102"/>
      <c r="AC241" s="107"/>
      <c r="AD241" s="108"/>
      <c r="AE241" s="107"/>
      <c r="AF241" s="107"/>
      <c r="AG241" s="117"/>
      <c r="AH241" s="117"/>
      <c r="AI241" s="111"/>
      <c r="AJ241" s="66"/>
      <c r="AK241" s="66" t="s">
        <v>149</v>
      </c>
      <c r="AL241" s="102"/>
      <c r="AM241" s="102"/>
      <c r="AN241" s="66"/>
      <c r="AO241" s="66"/>
      <c r="AP241" s="102"/>
      <c r="AQ241" s="112"/>
      <c r="AR241" s="113"/>
      <c r="AS241" s="113"/>
      <c r="AT241" s="113"/>
      <c r="AU241" s="113"/>
      <c r="AV241" s="113"/>
      <c r="AW241" s="113"/>
      <c r="AX241" s="113"/>
      <c r="AY241" s="113"/>
      <c r="AZ241" s="113"/>
      <c r="BA241" s="113"/>
      <c r="BB241" s="113"/>
      <c r="BC241" s="113"/>
      <c r="BD241" s="112"/>
      <c r="BE241" s="113"/>
      <c r="BF241" s="112"/>
      <c r="BG241" s="112"/>
      <c r="BH241" s="112"/>
      <c r="BI241" s="112"/>
      <c r="BJ241" s="112"/>
      <c r="BK241" s="112"/>
      <c r="BL241" s="112"/>
      <c r="BM241" s="114"/>
      <c r="BN241" s="66"/>
      <c r="BO241" s="66"/>
      <c r="BP241" s="66"/>
      <c r="BQ241" s="65">
        <v>241</v>
      </c>
    </row>
    <row r="242" spans="2:69" ht="102" x14ac:dyDescent="0.25">
      <c r="B242" s="100">
        <v>41848</v>
      </c>
      <c r="C242" s="100">
        <f>B242+3</f>
        <v>41851</v>
      </c>
      <c r="D242" s="101" t="s">
        <v>782</v>
      </c>
      <c r="E242" s="101" t="str">
        <f>VLOOKUP(G242,[1]Hoja1!$G$1:$I$15872,2,FALSE)</f>
        <v xml:space="preserve">BELINDA YOLANDA ACOSTA GALINDO     </v>
      </c>
      <c r="F242" s="102" t="s">
        <v>964</v>
      </c>
      <c r="G242" s="102">
        <v>528403</v>
      </c>
      <c r="H242" s="101" t="str">
        <f>VLOOKUP(G242,[1]Hoja1!$G$1:$I$15872,3,FALSE)</f>
        <v>INSTITUTO DE SEGURIDAD Y SERVICIOS SOCIALES DE LOS TRABAJADORES AL SER</v>
      </c>
      <c r="I242" s="102" t="s">
        <v>922</v>
      </c>
      <c r="J242" s="102" t="s">
        <v>46</v>
      </c>
      <c r="K242" s="102"/>
      <c r="L242" s="102"/>
      <c r="M242" s="102"/>
      <c r="N242" s="146"/>
      <c r="O242" s="66" t="s">
        <v>769</v>
      </c>
      <c r="P242" s="102">
        <v>1</v>
      </c>
      <c r="Q242" s="66"/>
      <c r="R242" s="66" t="s">
        <v>862</v>
      </c>
      <c r="S242" s="104" t="s">
        <v>970</v>
      </c>
      <c r="T242" s="105"/>
      <c r="U242" s="106"/>
      <c r="V242" s="106">
        <v>50000</v>
      </c>
      <c r="W242" s="66"/>
      <c r="X242" s="66"/>
      <c r="Y242" s="66"/>
      <c r="Z242" s="102"/>
      <c r="AA242" s="66"/>
      <c r="AB242" s="102"/>
      <c r="AC242" s="107"/>
      <c r="AD242" s="108"/>
      <c r="AE242" s="107"/>
      <c r="AF242" s="107"/>
      <c r="AG242" s="117"/>
      <c r="AH242" s="117"/>
      <c r="AI242" s="111"/>
      <c r="AJ242" s="66"/>
      <c r="AK242" s="66" t="s">
        <v>149</v>
      </c>
      <c r="AL242" s="102"/>
      <c r="AM242" s="102"/>
      <c r="AN242" s="66"/>
      <c r="AO242" s="66"/>
      <c r="AP242" s="102"/>
      <c r="AQ242" s="112"/>
      <c r="AR242" s="113"/>
      <c r="AS242" s="113"/>
      <c r="AT242" s="113"/>
      <c r="AU242" s="113"/>
      <c r="AV242" s="113"/>
      <c r="AW242" s="113"/>
      <c r="AX242" s="113"/>
      <c r="AY242" s="113"/>
      <c r="AZ242" s="113"/>
      <c r="BA242" s="113"/>
      <c r="BB242" s="113"/>
      <c r="BC242" s="113"/>
      <c r="BD242" s="112"/>
      <c r="BE242" s="113"/>
      <c r="BF242" s="112"/>
      <c r="BG242" s="112"/>
      <c r="BH242" s="112"/>
      <c r="BI242" s="112"/>
      <c r="BJ242" s="112"/>
      <c r="BK242" s="112"/>
      <c r="BL242" s="112"/>
      <c r="BM242" s="114" t="s">
        <v>291</v>
      </c>
      <c r="BN242" s="66"/>
      <c r="BO242" s="66"/>
      <c r="BP242" s="66"/>
      <c r="BQ242" s="84">
        <v>242</v>
      </c>
    </row>
    <row r="243" spans="2:69" ht="102" x14ac:dyDescent="0.25">
      <c r="B243" s="100">
        <v>41848</v>
      </c>
      <c r="C243" s="100">
        <f>B243+3</f>
        <v>41851</v>
      </c>
      <c r="D243" s="101" t="s">
        <v>785</v>
      </c>
      <c r="E243" s="101" t="str">
        <f>VLOOKUP(G243,[1]Hoja1!$G$1:$I$15872,2,FALSE)</f>
        <v xml:space="preserve">BELINDA YOLANDA ACOSTA GALINDO     </v>
      </c>
      <c r="F243" s="102" t="s">
        <v>964</v>
      </c>
      <c r="G243" s="102">
        <v>528403</v>
      </c>
      <c r="H243" s="101" t="str">
        <f>VLOOKUP(G243,[1]Hoja1!$G$1:$I$15872,3,FALSE)</f>
        <v>INSTITUTO DE SEGURIDAD Y SERVICIOS SOCIALES DE LOS TRABAJADORES AL SER</v>
      </c>
      <c r="I243" s="102" t="s">
        <v>922</v>
      </c>
      <c r="J243" s="102" t="s">
        <v>46</v>
      </c>
      <c r="K243" s="102"/>
      <c r="L243" s="102"/>
      <c r="M243" s="102"/>
      <c r="N243" s="146"/>
      <c r="O243" s="66" t="s">
        <v>769</v>
      </c>
      <c r="P243" s="102">
        <v>2</v>
      </c>
      <c r="Q243" s="66"/>
      <c r="R243" s="66" t="s">
        <v>787</v>
      </c>
      <c r="S243" s="104" t="s">
        <v>971</v>
      </c>
      <c r="T243" s="115"/>
      <c r="U243" s="106"/>
      <c r="V243" s="106">
        <v>125000</v>
      </c>
      <c r="W243" s="66"/>
      <c r="X243" s="66"/>
      <c r="Y243" s="66"/>
      <c r="Z243" s="102"/>
      <c r="AA243" s="66"/>
      <c r="AB243" s="102"/>
      <c r="AC243" s="107"/>
      <c r="AD243" s="108"/>
      <c r="AE243" s="107"/>
      <c r="AF243" s="107"/>
      <c r="AG243" s="117"/>
      <c r="AH243" s="117"/>
      <c r="AI243" s="111"/>
      <c r="AJ243" s="66" t="s">
        <v>905</v>
      </c>
      <c r="AK243" s="66" t="s">
        <v>149</v>
      </c>
      <c r="AL243" s="102"/>
      <c r="AM243" s="102"/>
      <c r="AN243" s="66"/>
      <c r="AO243" s="66"/>
      <c r="AP243" s="102"/>
      <c r="AQ243" s="112"/>
      <c r="AR243" s="113"/>
      <c r="AS243" s="113"/>
      <c r="AT243" s="113"/>
      <c r="AU243" s="113"/>
      <c r="AV243" s="113"/>
      <c r="AW243" s="113"/>
      <c r="AX243" s="113"/>
      <c r="AY243" s="113"/>
      <c r="AZ243" s="113"/>
      <c r="BA243" s="113"/>
      <c r="BB243" s="113"/>
      <c r="BC243" s="113"/>
      <c r="BD243" s="112"/>
      <c r="BE243" s="113"/>
      <c r="BF243" s="112"/>
      <c r="BG243" s="112"/>
      <c r="BH243" s="112"/>
      <c r="BI243" s="112"/>
      <c r="BJ243" s="112"/>
      <c r="BK243" s="112"/>
      <c r="BL243" s="112"/>
      <c r="BM243" s="114" t="s">
        <v>291</v>
      </c>
      <c r="BN243" s="66"/>
      <c r="BO243" s="66"/>
      <c r="BP243" s="66"/>
      <c r="BQ243" s="65">
        <v>243</v>
      </c>
    </row>
    <row r="244" spans="2:69" ht="102" x14ac:dyDescent="0.25">
      <c r="B244" s="100">
        <v>41849</v>
      </c>
      <c r="C244" s="100">
        <f>B244+3</f>
        <v>41852</v>
      </c>
      <c r="D244" s="101" t="s">
        <v>874</v>
      </c>
      <c r="E244" s="101" t="str">
        <f>VLOOKUP(G244,[1]Hoja1!$G$1:$I$15872,2,FALSE)</f>
        <v xml:space="preserve">BELINDA YOLANDA ACOSTA GALINDO     </v>
      </c>
      <c r="F244" s="102" t="s">
        <v>964</v>
      </c>
      <c r="G244" s="102">
        <v>528403</v>
      </c>
      <c r="H244" s="101" t="str">
        <f>VLOOKUP(G244,[1]Hoja1!$G$1:$I$15872,3,FALSE)</f>
        <v>INSTITUTO DE SEGURIDAD Y SERVICIOS SOCIALES DE LOS TRABAJADORES AL SER</v>
      </c>
      <c r="I244" s="102" t="s">
        <v>922</v>
      </c>
      <c r="J244" s="102" t="s">
        <v>46</v>
      </c>
      <c r="K244" s="102"/>
      <c r="L244" s="102"/>
      <c r="M244" s="102"/>
      <c r="N244" s="146"/>
      <c r="O244" s="66" t="s">
        <v>769</v>
      </c>
      <c r="P244" s="102">
        <v>2</v>
      </c>
      <c r="Q244" s="66"/>
      <c r="R244" s="66" t="s">
        <v>789</v>
      </c>
      <c r="S244" s="104" t="s">
        <v>784</v>
      </c>
      <c r="T244" s="115"/>
      <c r="U244" s="106"/>
      <c r="V244" s="106">
        <v>300000</v>
      </c>
      <c r="W244" s="66"/>
      <c r="X244" s="66"/>
      <c r="Y244" s="66"/>
      <c r="Z244" s="102"/>
      <c r="AA244" s="66"/>
      <c r="AB244" s="102"/>
      <c r="AC244" s="107"/>
      <c r="AD244" s="108"/>
      <c r="AE244" s="107"/>
      <c r="AF244" s="107"/>
      <c r="AG244" s="117"/>
      <c r="AH244" s="117"/>
      <c r="AI244" s="111"/>
      <c r="AJ244" s="66" t="s">
        <v>906</v>
      </c>
      <c r="AK244" s="66" t="s">
        <v>149</v>
      </c>
      <c r="AL244" s="102"/>
      <c r="AM244" s="102"/>
      <c r="AN244" s="66"/>
      <c r="AO244" s="66"/>
      <c r="AP244" s="102"/>
      <c r="AQ244" s="112"/>
      <c r="AR244" s="113"/>
      <c r="AS244" s="113"/>
      <c r="AT244" s="113"/>
      <c r="AU244" s="113"/>
      <c r="AV244" s="113"/>
      <c r="AW244" s="113"/>
      <c r="AX244" s="113"/>
      <c r="AY244" s="113"/>
      <c r="AZ244" s="113"/>
      <c r="BA244" s="113"/>
      <c r="BB244" s="113"/>
      <c r="BC244" s="113"/>
      <c r="BD244" s="112"/>
      <c r="BE244" s="113"/>
      <c r="BF244" s="112"/>
      <c r="BG244" s="112"/>
      <c r="BH244" s="112"/>
      <c r="BI244" s="112"/>
      <c r="BJ244" s="112"/>
      <c r="BK244" s="112"/>
      <c r="BL244" s="112"/>
      <c r="BM244" s="114" t="s">
        <v>291</v>
      </c>
      <c r="BN244" s="66"/>
      <c r="BO244" s="66"/>
      <c r="BP244" s="66"/>
      <c r="BQ244" s="84">
        <v>244</v>
      </c>
    </row>
    <row r="245" spans="2:69" ht="102" x14ac:dyDescent="0.25">
      <c r="B245" s="100">
        <v>41848</v>
      </c>
      <c r="C245" s="100">
        <f t="shared" ref="C245:C250" si="2">+B245</f>
        <v>41848</v>
      </c>
      <c r="D245" s="101" t="s">
        <v>791</v>
      </c>
      <c r="E245" s="101" t="str">
        <f>VLOOKUP(G245,[1]Hoja1!$G$1:$I$15872,2,FALSE)</f>
        <v xml:space="preserve">BELINDA YOLANDA ACOSTA GALINDO     </v>
      </c>
      <c r="F245" s="102" t="s">
        <v>964</v>
      </c>
      <c r="G245" s="102">
        <v>528403</v>
      </c>
      <c r="H245" s="101" t="str">
        <f>VLOOKUP(G245,[1]Hoja1!$G$1:$I$15872,3,FALSE)</f>
        <v>INSTITUTO DE SEGURIDAD Y SERVICIOS SOCIALES DE LOS TRABAJADORES AL SER</v>
      </c>
      <c r="I245" s="102" t="s">
        <v>922</v>
      </c>
      <c r="J245" s="102" t="s">
        <v>46</v>
      </c>
      <c r="K245" s="102"/>
      <c r="L245" s="102"/>
      <c r="M245" s="102"/>
      <c r="N245" s="146"/>
      <c r="O245" s="66" t="s">
        <v>792</v>
      </c>
      <c r="P245" s="102"/>
      <c r="Q245" s="66"/>
      <c r="R245" s="66"/>
      <c r="S245" s="104"/>
      <c r="T245" s="115"/>
      <c r="U245" s="106"/>
      <c r="V245" s="106">
        <v>2140000</v>
      </c>
      <c r="W245" s="66"/>
      <c r="X245" s="66"/>
      <c r="Y245" s="66"/>
      <c r="Z245" s="102"/>
      <c r="AA245" s="66"/>
      <c r="AB245" s="102">
        <v>1</v>
      </c>
      <c r="AC245" s="107"/>
      <c r="AD245" s="108"/>
      <c r="AE245" s="107">
        <v>2.35E-2</v>
      </c>
      <c r="AF245" s="107">
        <v>2.9000000000000001E-2</v>
      </c>
      <c r="AG245" s="117"/>
      <c r="AH245" s="117"/>
      <c r="AI245" s="111"/>
      <c r="AJ245" s="66"/>
      <c r="AK245" s="66" t="s">
        <v>149</v>
      </c>
      <c r="AL245" s="102"/>
      <c r="AM245" s="102"/>
      <c r="AN245" s="66"/>
      <c r="AO245" s="66"/>
      <c r="AP245" s="102"/>
      <c r="AQ245" s="112"/>
      <c r="AR245" s="113"/>
      <c r="AS245" s="113"/>
      <c r="AT245" s="113"/>
      <c r="AU245" s="113"/>
      <c r="AV245" s="113"/>
      <c r="AW245" s="113"/>
      <c r="AX245" s="113"/>
      <c r="AY245" s="113"/>
      <c r="AZ245" s="113"/>
      <c r="BA245" s="113"/>
      <c r="BB245" s="113"/>
      <c r="BC245" s="113"/>
      <c r="BD245" s="112"/>
      <c r="BE245" s="113"/>
      <c r="BF245" s="112"/>
      <c r="BG245" s="112"/>
      <c r="BH245" s="112"/>
      <c r="BI245" s="112"/>
      <c r="BJ245" s="112"/>
      <c r="BK245" s="112"/>
      <c r="BL245" s="112"/>
      <c r="BM245" s="114"/>
      <c r="BN245" s="66"/>
      <c r="BO245" s="66"/>
      <c r="BP245" s="66"/>
      <c r="BQ245" s="65">
        <v>245</v>
      </c>
    </row>
    <row r="246" spans="2:69" ht="102" x14ac:dyDescent="0.25">
      <c r="B246" s="100">
        <v>41848</v>
      </c>
      <c r="C246" s="100">
        <f t="shared" si="2"/>
        <v>41848</v>
      </c>
      <c r="D246" s="101" t="s">
        <v>798</v>
      </c>
      <c r="E246" s="101" t="str">
        <f>VLOOKUP(G246,[1]Hoja1!$G$1:$I$15872,2,FALSE)</f>
        <v xml:space="preserve">BELINDA YOLANDA ACOSTA GALINDO     </v>
      </c>
      <c r="F246" s="102" t="s">
        <v>964</v>
      </c>
      <c r="G246" s="102">
        <v>528403</v>
      </c>
      <c r="H246" s="101" t="str">
        <f>VLOOKUP(G246,[1]Hoja1!$G$1:$I$15872,3,FALSE)</f>
        <v>INSTITUTO DE SEGURIDAD Y SERVICIOS SOCIALES DE LOS TRABAJADORES AL SER</v>
      </c>
      <c r="I246" s="102" t="s">
        <v>922</v>
      </c>
      <c r="J246" s="102" t="s">
        <v>46</v>
      </c>
      <c r="K246" s="102"/>
      <c r="L246" s="102"/>
      <c r="M246" s="102"/>
      <c r="N246" s="146"/>
      <c r="O246" s="66" t="s">
        <v>792</v>
      </c>
      <c r="P246" s="102"/>
      <c r="Q246" s="66"/>
      <c r="R246" s="66"/>
      <c r="S246" s="104"/>
      <c r="T246" s="115"/>
      <c r="U246" s="106"/>
      <c r="V246" s="106">
        <v>1800000</v>
      </c>
      <c r="W246" s="66"/>
      <c r="X246" s="66"/>
      <c r="Y246" s="66"/>
      <c r="Z246" s="102"/>
      <c r="AA246" s="66"/>
      <c r="AB246" s="102">
        <v>42</v>
      </c>
      <c r="AC246" s="107"/>
      <c r="AD246" s="108"/>
      <c r="AE246" s="107">
        <v>2.3900000000000001E-2</v>
      </c>
      <c r="AF246" s="107">
        <v>2.98E-2</v>
      </c>
      <c r="AG246" s="117"/>
      <c r="AH246" s="117"/>
      <c r="AI246" s="111"/>
      <c r="AJ246" s="66"/>
      <c r="AK246" s="66" t="s">
        <v>149</v>
      </c>
      <c r="AL246" s="102"/>
      <c r="AM246" s="102"/>
      <c r="AN246" s="66"/>
      <c r="AO246" s="66"/>
      <c r="AP246" s="102"/>
      <c r="AQ246" s="112"/>
      <c r="AR246" s="113"/>
      <c r="AS246" s="113"/>
      <c r="AT246" s="113"/>
      <c r="AU246" s="113"/>
      <c r="AV246" s="113"/>
      <c r="AW246" s="113"/>
      <c r="AX246" s="113"/>
      <c r="AY246" s="113"/>
      <c r="AZ246" s="113"/>
      <c r="BA246" s="113"/>
      <c r="BB246" s="113"/>
      <c r="BC246" s="113"/>
      <c r="BD246" s="112"/>
      <c r="BE246" s="113"/>
      <c r="BF246" s="112"/>
      <c r="BG246" s="112"/>
      <c r="BH246" s="112"/>
      <c r="BI246" s="112"/>
      <c r="BJ246" s="112"/>
      <c r="BK246" s="112"/>
      <c r="BL246" s="112"/>
      <c r="BM246" s="114"/>
      <c r="BN246" s="66"/>
      <c r="BO246" s="66"/>
      <c r="BP246" s="66"/>
      <c r="BQ246" s="84">
        <v>246</v>
      </c>
    </row>
    <row r="247" spans="2:69" ht="102" x14ac:dyDescent="0.25">
      <c r="B247" s="100">
        <v>41849</v>
      </c>
      <c r="C247" s="100">
        <f t="shared" si="2"/>
        <v>41849</v>
      </c>
      <c r="D247" s="101" t="s">
        <v>798</v>
      </c>
      <c r="E247" s="101" t="str">
        <f>VLOOKUP(G247,[1]Hoja1!$G$1:$I$15872,2,FALSE)</f>
        <v xml:space="preserve">BELINDA YOLANDA ACOSTA GALINDO     </v>
      </c>
      <c r="F247" s="102" t="s">
        <v>964</v>
      </c>
      <c r="G247" s="102">
        <v>528403</v>
      </c>
      <c r="H247" s="101" t="str">
        <f>VLOOKUP(G247,[1]Hoja1!$G$1:$I$15872,3,FALSE)</f>
        <v>INSTITUTO DE SEGURIDAD Y SERVICIOS SOCIALES DE LOS TRABAJADORES AL SER</v>
      </c>
      <c r="I247" s="102" t="s">
        <v>922</v>
      </c>
      <c r="J247" s="102" t="s">
        <v>46</v>
      </c>
      <c r="K247" s="102"/>
      <c r="L247" s="102"/>
      <c r="M247" s="102"/>
      <c r="N247" s="146"/>
      <c r="O247" s="146" t="s">
        <v>955</v>
      </c>
      <c r="P247" s="102"/>
      <c r="Q247" s="66"/>
      <c r="R247" s="66"/>
      <c r="S247" s="104"/>
      <c r="T247" s="115"/>
      <c r="U247" s="106"/>
      <c r="V247" s="106">
        <v>1800000</v>
      </c>
      <c r="W247" s="66"/>
      <c r="X247" s="66"/>
      <c r="Y247" s="66"/>
      <c r="Z247" s="102"/>
      <c r="AA247" s="66"/>
      <c r="AB247" s="102">
        <v>41</v>
      </c>
      <c r="AC247" s="107"/>
      <c r="AD247" s="108"/>
      <c r="AE247" s="107">
        <v>2.3900000000000001E-2</v>
      </c>
      <c r="AF247" s="107">
        <v>2.98E-2</v>
      </c>
      <c r="AG247" s="117"/>
      <c r="AH247" s="117"/>
      <c r="AI247" s="111"/>
      <c r="AJ247" s="66" t="s">
        <v>972</v>
      </c>
      <c r="AK247" s="66" t="s">
        <v>149</v>
      </c>
      <c r="AL247" s="102"/>
      <c r="AM247" s="102"/>
      <c r="AN247" s="66"/>
      <c r="AO247" s="66"/>
      <c r="AP247" s="102"/>
      <c r="AQ247" s="112"/>
      <c r="AR247" s="113"/>
      <c r="AS247" s="113"/>
      <c r="AT247" s="113"/>
      <c r="AU247" s="113"/>
      <c r="AV247" s="113"/>
      <c r="AW247" s="113"/>
      <c r="AX247" s="113"/>
      <c r="AY247" s="113"/>
      <c r="AZ247" s="113"/>
      <c r="BA247" s="113"/>
      <c r="BB247" s="113"/>
      <c r="BC247" s="113"/>
      <c r="BD247" s="112"/>
      <c r="BE247" s="113"/>
      <c r="BF247" s="112"/>
      <c r="BG247" s="112"/>
      <c r="BH247" s="112"/>
      <c r="BI247" s="112"/>
      <c r="BJ247" s="112"/>
      <c r="BK247" s="112"/>
      <c r="BL247" s="112"/>
      <c r="BM247" s="114"/>
      <c r="BN247" s="66"/>
      <c r="BO247" s="66"/>
      <c r="BP247" s="66"/>
      <c r="BQ247" s="65">
        <v>247</v>
      </c>
    </row>
    <row r="248" spans="2:69" ht="102" x14ac:dyDescent="0.25">
      <c r="B248" s="100">
        <v>41848</v>
      </c>
      <c r="C248" s="100">
        <f t="shared" si="2"/>
        <v>41848</v>
      </c>
      <c r="D248" s="101" t="s">
        <v>907</v>
      </c>
      <c r="E248" s="101" t="str">
        <f>VLOOKUP(G248,[1]Hoja1!$G$1:$I$15872,2,FALSE)</f>
        <v xml:space="preserve">BELINDA YOLANDA ACOSTA GALINDO     </v>
      </c>
      <c r="F248" s="102" t="s">
        <v>964</v>
      </c>
      <c r="G248" s="102">
        <v>528403</v>
      </c>
      <c r="H248" s="101" t="str">
        <f>VLOOKUP(G248,[1]Hoja1!$G$1:$I$15872,3,FALSE)</f>
        <v>INSTITUTO DE SEGURIDAD Y SERVICIOS SOCIALES DE LOS TRABAJADORES AL SER</v>
      </c>
      <c r="I248" s="102" t="s">
        <v>922</v>
      </c>
      <c r="J248" s="102" t="s">
        <v>46</v>
      </c>
      <c r="K248" s="102"/>
      <c r="L248" s="102"/>
      <c r="M248" s="102"/>
      <c r="N248" s="146"/>
      <c r="O248" s="66" t="s">
        <v>792</v>
      </c>
      <c r="P248" s="102"/>
      <c r="Q248" s="66"/>
      <c r="R248" s="66"/>
      <c r="S248" s="104"/>
      <c r="T248" s="115"/>
      <c r="U248" s="106"/>
      <c r="V248" s="106">
        <v>150000</v>
      </c>
      <c r="W248" s="66"/>
      <c r="X248" s="66"/>
      <c r="Y248" s="66"/>
      <c r="Z248" s="102"/>
      <c r="AA248" s="66"/>
      <c r="AB248" s="102">
        <v>1</v>
      </c>
      <c r="AC248" s="107"/>
      <c r="AD248" s="108"/>
      <c r="AE248" s="107">
        <v>2.75E-2</v>
      </c>
      <c r="AF248" s="107">
        <v>0.03</v>
      </c>
      <c r="AG248" s="117"/>
      <c r="AH248" s="117"/>
      <c r="AI248" s="111"/>
      <c r="AJ248" s="149" t="s">
        <v>875</v>
      </c>
      <c r="AK248" s="66" t="s">
        <v>149</v>
      </c>
      <c r="AL248" s="102"/>
      <c r="AM248" s="102"/>
      <c r="AN248" s="66"/>
      <c r="AO248" s="66"/>
      <c r="AP248" s="102"/>
      <c r="AQ248" s="112"/>
      <c r="AR248" s="113"/>
      <c r="AS248" s="113"/>
      <c r="AT248" s="113"/>
      <c r="AU248" s="113"/>
      <c r="AV248" s="113"/>
      <c r="AW248" s="113"/>
      <c r="AX248" s="113"/>
      <c r="AY248" s="113"/>
      <c r="AZ248" s="113"/>
      <c r="BA248" s="113"/>
      <c r="BB248" s="113"/>
      <c r="BC248" s="113"/>
      <c r="BD248" s="112"/>
      <c r="BE248" s="113"/>
      <c r="BF248" s="112"/>
      <c r="BG248" s="112"/>
      <c r="BH248" s="112"/>
      <c r="BI248" s="112"/>
      <c r="BJ248" s="112"/>
      <c r="BK248" s="112"/>
      <c r="BL248" s="112"/>
      <c r="BM248" s="114"/>
      <c r="BN248" s="66"/>
      <c r="BO248" s="66"/>
      <c r="BP248" s="66"/>
      <c r="BQ248" s="84">
        <v>248</v>
      </c>
    </row>
    <row r="249" spans="2:69" ht="51" x14ac:dyDescent="0.25">
      <c r="B249" s="100">
        <v>41848</v>
      </c>
      <c r="C249" s="100">
        <f t="shared" si="2"/>
        <v>41848</v>
      </c>
      <c r="D249" s="101" t="s">
        <v>908</v>
      </c>
      <c r="E249" s="101" t="str">
        <f>VLOOKUP(G249,[1]Hoja1!$G$1:$I$15872,2,FALSE)</f>
        <v xml:space="preserve">GABRIELA SUSANA FLORES ALVAREZ     </v>
      </c>
      <c r="F249" s="102" t="s">
        <v>925</v>
      </c>
      <c r="G249" s="102">
        <v>315936</v>
      </c>
      <c r="H249" s="101" t="str">
        <f>VLOOKUP(G249,[1]Hoja1!$G$1:$I$15872,3,FALSE)</f>
        <v xml:space="preserve">ELIAS ADRIAN GOMEZ AZCARATE RAMIREZ                                   </v>
      </c>
      <c r="I249" s="102" t="s">
        <v>922</v>
      </c>
      <c r="J249" s="102" t="s">
        <v>46</v>
      </c>
      <c r="K249" s="102"/>
      <c r="L249" s="102"/>
      <c r="M249" s="102"/>
      <c r="N249" s="146"/>
      <c r="O249" s="66" t="s">
        <v>792</v>
      </c>
      <c r="P249" s="102"/>
      <c r="Q249" s="66"/>
      <c r="R249" s="66"/>
      <c r="S249" s="104"/>
      <c r="T249" s="115"/>
      <c r="U249" s="106"/>
      <c r="V249" s="106">
        <v>927416.22</v>
      </c>
      <c r="W249" s="66"/>
      <c r="X249" s="66"/>
      <c r="Y249" s="66"/>
      <c r="Z249" s="66"/>
      <c r="AA249" s="66"/>
      <c r="AB249" s="102">
        <v>1</v>
      </c>
      <c r="AC249" s="107"/>
      <c r="AD249" s="108"/>
      <c r="AE249" s="107">
        <v>2.4E-2</v>
      </c>
      <c r="AF249" s="107">
        <v>0.03</v>
      </c>
      <c r="AG249" s="117"/>
      <c r="AH249" s="117"/>
      <c r="AI249" s="143">
        <v>15.456937000000002</v>
      </c>
      <c r="AJ249" s="66" t="s">
        <v>973</v>
      </c>
      <c r="AK249" s="66" t="s">
        <v>148</v>
      </c>
      <c r="AL249" s="102"/>
      <c r="AM249" s="102"/>
      <c r="AN249" s="66"/>
      <c r="AO249" s="66"/>
      <c r="AP249" s="102"/>
      <c r="AQ249" s="112"/>
      <c r="AR249" s="113"/>
      <c r="AS249" s="113"/>
      <c r="AT249" s="113"/>
      <c r="AU249" s="113"/>
      <c r="AV249" s="113"/>
      <c r="AW249" s="113"/>
      <c r="AX249" s="113"/>
      <c r="AY249" s="113"/>
      <c r="AZ249" s="113"/>
      <c r="BA249" s="113"/>
      <c r="BB249" s="113"/>
      <c r="BC249" s="113"/>
      <c r="BD249" s="112"/>
      <c r="BE249" s="113"/>
      <c r="BF249" s="112"/>
      <c r="BG249" s="112"/>
      <c r="BH249" s="112"/>
      <c r="BI249" s="112"/>
      <c r="BJ249" s="112"/>
      <c r="BK249" s="112"/>
      <c r="BL249" s="112"/>
      <c r="BM249" s="114" t="s">
        <v>291</v>
      </c>
      <c r="BN249" s="66"/>
      <c r="BO249" s="66"/>
      <c r="BP249" s="66"/>
      <c r="BQ249" s="65">
        <v>249</v>
      </c>
    </row>
    <row r="250" spans="2:69" ht="51" x14ac:dyDescent="0.25">
      <c r="B250" s="100">
        <v>41848</v>
      </c>
      <c r="C250" s="100">
        <f t="shared" si="2"/>
        <v>41848</v>
      </c>
      <c r="D250" s="101" t="s">
        <v>908</v>
      </c>
      <c r="E250" s="101" t="str">
        <f>VLOOKUP(G250,[1]Hoja1!$G$1:$I$15872,2,FALSE)</f>
        <v xml:space="preserve">SILVIA VALERIA MANZO AGUILAR       </v>
      </c>
      <c r="F250" s="102" t="s">
        <v>958</v>
      </c>
      <c r="G250" s="102">
        <v>527183</v>
      </c>
      <c r="H250" s="101" t="str">
        <f>VLOOKUP(G250,[1]Hoja1!$G$1:$I$15872,3,FALSE)</f>
        <v xml:space="preserve">HUMBERTO CORRAL DAVALOS                                               </v>
      </c>
      <c r="I250" s="102" t="s">
        <v>922</v>
      </c>
      <c r="J250" s="102" t="s">
        <v>46</v>
      </c>
      <c r="K250" s="102"/>
      <c r="L250" s="102"/>
      <c r="M250" s="102"/>
      <c r="N250" s="146"/>
      <c r="O250" s="66" t="s">
        <v>792</v>
      </c>
      <c r="P250" s="102"/>
      <c r="Q250" s="66"/>
      <c r="R250" s="66"/>
      <c r="S250" s="104"/>
      <c r="T250" s="115"/>
      <c r="U250" s="106"/>
      <c r="V250" s="106">
        <v>4659911.75</v>
      </c>
      <c r="W250" s="66"/>
      <c r="X250" s="66"/>
      <c r="Y250" s="66"/>
      <c r="Z250" s="66"/>
      <c r="AA250" s="66"/>
      <c r="AB250" s="102">
        <v>1</v>
      </c>
      <c r="AC250" s="107"/>
      <c r="AD250" s="108"/>
      <c r="AE250" s="107">
        <v>2.4500000000000001E-2</v>
      </c>
      <c r="AF250" s="107">
        <v>0.04</v>
      </c>
      <c r="AG250" s="117"/>
      <c r="AH250" s="117"/>
      <c r="AI250" s="143">
        <v>200.6350892361111</v>
      </c>
      <c r="AJ250" s="66" t="s">
        <v>973</v>
      </c>
      <c r="AK250" s="66" t="s">
        <v>148</v>
      </c>
      <c r="AL250" s="102"/>
      <c r="AM250" s="102"/>
      <c r="AN250" s="66"/>
      <c r="AO250" s="66"/>
      <c r="AP250" s="102"/>
      <c r="AQ250" s="112"/>
      <c r="AR250" s="113"/>
      <c r="AS250" s="113"/>
      <c r="AT250" s="113"/>
      <c r="AU250" s="113"/>
      <c r="AV250" s="113"/>
      <c r="AW250" s="113"/>
      <c r="AX250" s="113"/>
      <c r="AY250" s="113"/>
      <c r="AZ250" s="113"/>
      <c r="BA250" s="113"/>
      <c r="BB250" s="113"/>
      <c r="BC250" s="113"/>
      <c r="BD250" s="112"/>
      <c r="BE250" s="113"/>
      <c r="BF250" s="112"/>
      <c r="BG250" s="112"/>
      <c r="BH250" s="112"/>
      <c r="BI250" s="112"/>
      <c r="BJ250" s="112"/>
      <c r="BK250" s="112"/>
      <c r="BL250" s="112"/>
      <c r="BM250" s="114" t="s">
        <v>291</v>
      </c>
      <c r="BN250" s="66"/>
      <c r="BO250" s="66"/>
      <c r="BP250" s="66"/>
      <c r="BQ250" s="84">
        <v>250</v>
      </c>
    </row>
    <row r="251" spans="2:69" ht="102" x14ac:dyDescent="0.25">
      <c r="B251" s="100">
        <v>41848</v>
      </c>
      <c r="C251" s="100">
        <v>41848</v>
      </c>
      <c r="D251" s="101" t="s">
        <v>804</v>
      </c>
      <c r="E251" s="101" t="str">
        <f>VLOOKUP(G251,[1]Hoja1!$G$1:$I$15872,2,FALSE)</f>
        <v xml:space="preserve">SILVIA VALERIA MANZO AGUILAR       </v>
      </c>
      <c r="F251" s="102" t="s">
        <v>958</v>
      </c>
      <c r="G251" s="102">
        <v>527183</v>
      </c>
      <c r="H251" s="101" t="str">
        <f>VLOOKUP(G251,[1]Hoja1!$G$1:$I$15872,3,FALSE)</f>
        <v xml:space="preserve">HUMBERTO CORRAL DAVALOS                                               </v>
      </c>
      <c r="I251" s="102" t="s">
        <v>922</v>
      </c>
      <c r="J251" s="102" t="s">
        <v>46</v>
      </c>
      <c r="K251" s="102"/>
      <c r="L251" s="102"/>
      <c r="M251" s="102"/>
      <c r="N251" s="103" t="s">
        <v>974</v>
      </c>
      <c r="O251" s="66" t="s">
        <v>792</v>
      </c>
      <c r="P251" s="102"/>
      <c r="Q251" s="66"/>
      <c r="R251" s="66" t="s">
        <v>806</v>
      </c>
      <c r="S251" s="104" t="s">
        <v>807</v>
      </c>
      <c r="T251" s="115"/>
      <c r="U251" s="106"/>
      <c r="V251" s="144">
        <v>100000</v>
      </c>
      <c r="W251" s="66"/>
      <c r="X251" s="66"/>
      <c r="Y251" s="66"/>
      <c r="Z251" s="102"/>
      <c r="AA251" s="66"/>
      <c r="AB251" s="102">
        <v>2</v>
      </c>
      <c r="AC251" s="107"/>
      <c r="AD251" s="108"/>
      <c r="AE251" s="107">
        <v>0.01</v>
      </c>
      <c r="AF251" s="107">
        <v>1.4999999999999999E-2</v>
      </c>
      <c r="AG251" s="111">
        <v>12.9445</v>
      </c>
      <c r="AH251" s="145">
        <v>13.0578</v>
      </c>
      <c r="AI251" s="111">
        <f>((AF251-AE251)*V251/360*AB251)*AG251</f>
        <v>35.956944444444446</v>
      </c>
      <c r="AJ251" s="66"/>
      <c r="AK251" s="66" t="s">
        <v>148</v>
      </c>
      <c r="AL251" s="102"/>
      <c r="AM251" s="102"/>
      <c r="AN251" s="66"/>
      <c r="AO251" s="66"/>
      <c r="AP251" s="102"/>
      <c r="AQ251" s="112"/>
      <c r="AR251" s="113"/>
      <c r="AS251" s="113"/>
      <c r="AT251" s="113" t="s">
        <v>808</v>
      </c>
      <c r="AU251" s="113"/>
      <c r="AV251" s="113" t="s">
        <v>809</v>
      </c>
      <c r="AW251" s="113"/>
      <c r="AX251" s="113"/>
      <c r="AY251" s="113"/>
      <c r="AZ251" s="113"/>
      <c r="BA251" s="113"/>
      <c r="BB251" s="113"/>
      <c r="BC251" s="113"/>
      <c r="BD251" s="112"/>
      <c r="BE251" s="113"/>
      <c r="BF251" s="112"/>
      <c r="BG251" s="112"/>
      <c r="BH251" s="112"/>
      <c r="BI251" s="112"/>
      <c r="BJ251" s="112"/>
      <c r="BK251" s="112"/>
      <c r="BL251" s="112"/>
      <c r="BM251" s="114"/>
      <c r="BN251" s="66"/>
      <c r="BO251" s="66"/>
      <c r="BP251" s="66"/>
      <c r="BQ251" s="65">
        <v>251</v>
      </c>
    </row>
    <row r="252" spans="2:69" ht="51" x14ac:dyDescent="0.25">
      <c r="B252" s="100">
        <v>41848</v>
      </c>
      <c r="C252" s="100">
        <v>41848</v>
      </c>
      <c r="D252" s="101" t="s">
        <v>810</v>
      </c>
      <c r="E252" s="101" t="str">
        <f>VLOOKUP(G252,[1]Hoja1!$G$1:$I$15872,2,FALSE)</f>
        <v xml:space="preserve">SILVIA VALERIA MANZO AGUILAR       </v>
      </c>
      <c r="F252" s="102" t="s">
        <v>958</v>
      </c>
      <c r="G252" s="102">
        <v>527183</v>
      </c>
      <c r="H252" s="101" t="str">
        <f>VLOOKUP(G252,[1]Hoja1!$G$1:$I$15872,3,FALSE)</f>
        <v xml:space="preserve">HUMBERTO CORRAL DAVALOS                                               </v>
      </c>
      <c r="I252" s="102" t="s">
        <v>922</v>
      </c>
      <c r="J252" s="102" t="s">
        <v>46</v>
      </c>
      <c r="K252" s="102"/>
      <c r="L252" s="102"/>
      <c r="M252" s="102"/>
      <c r="N252" s="103"/>
      <c r="O252" s="66" t="s">
        <v>792</v>
      </c>
      <c r="P252" s="102"/>
      <c r="Q252" s="66"/>
      <c r="R252" s="66"/>
      <c r="S252" s="104"/>
      <c r="T252" s="115"/>
      <c r="U252" s="106"/>
      <c r="V252" s="106"/>
      <c r="W252" s="66"/>
      <c r="X252" s="66"/>
      <c r="Y252" s="66"/>
      <c r="Z252" s="102"/>
      <c r="AA252" s="66"/>
      <c r="AB252" s="102">
        <v>2</v>
      </c>
      <c r="AC252" s="107"/>
      <c r="AD252" s="108"/>
      <c r="AE252" s="107"/>
      <c r="AF252" s="107"/>
      <c r="AG252" s="117"/>
      <c r="AH252" s="117"/>
      <c r="AI252" s="111"/>
      <c r="AJ252" s="66"/>
      <c r="AK252" s="66" t="s">
        <v>148</v>
      </c>
      <c r="AL252" s="102"/>
      <c r="AM252" s="102"/>
      <c r="AN252" s="66"/>
      <c r="AO252" s="66"/>
      <c r="AP252" s="102"/>
      <c r="AQ252" s="112"/>
      <c r="AR252" s="113"/>
      <c r="AS252" s="113"/>
      <c r="AT252" s="113"/>
      <c r="AU252" s="113"/>
      <c r="AV252" s="113"/>
      <c r="AW252" s="113"/>
      <c r="AX252" s="113"/>
      <c r="AY252" s="113"/>
      <c r="AZ252" s="113"/>
      <c r="BA252" s="113"/>
      <c r="BB252" s="113"/>
      <c r="BC252" s="113"/>
      <c r="BD252" s="112"/>
      <c r="BE252" s="113"/>
      <c r="BF252" s="112"/>
      <c r="BG252" s="112"/>
      <c r="BH252" s="112"/>
      <c r="BI252" s="112"/>
      <c r="BJ252" s="112"/>
      <c r="BK252" s="112"/>
      <c r="BL252" s="112"/>
      <c r="BM252" s="114"/>
      <c r="BN252" s="66"/>
      <c r="BO252" s="66"/>
      <c r="BP252" s="66"/>
      <c r="BQ252" s="84">
        <v>252</v>
      </c>
    </row>
    <row r="253" spans="2:69" ht="102" x14ac:dyDescent="0.25">
      <c r="B253" s="100">
        <v>41848</v>
      </c>
      <c r="C253" s="100">
        <v>41848</v>
      </c>
      <c r="D253" s="101" t="s">
        <v>811</v>
      </c>
      <c r="E253" s="101" t="str">
        <f>VLOOKUP(G253,[1]Hoja1!$G$1:$I$15872,2,FALSE)</f>
        <v xml:space="preserve">BELINDA YOLANDA ACOSTA GALINDO     </v>
      </c>
      <c r="F253" s="102" t="s">
        <v>964</v>
      </c>
      <c r="G253" s="102">
        <v>528403</v>
      </c>
      <c r="H253" s="101" t="str">
        <f>VLOOKUP(G253,[1]Hoja1!$G$1:$I$15872,3,FALSE)</f>
        <v>INSTITUTO DE SEGURIDAD Y SERVICIOS SOCIALES DE LOS TRABAJADORES AL SER</v>
      </c>
      <c r="I253" s="102" t="s">
        <v>922</v>
      </c>
      <c r="J253" s="102" t="s">
        <v>46</v>
      </c>
      <c r="K253" s="102"/>
      <c r="L253" s="102"/>
      <c r="M253" s="102"/>
      <c r="N253" s="146"/>
      <c r="O253" s="66" t="s">
        <v>36</v>
      </c>
      <c r="P253" s="102">
        <v>1</v>
      </c>
      <c r="Q253" s="66" t="s">
        <v>812</v>
      </c>
      <c r="R253" s="66" t="s">
        <v>813</v>
      </c>
      <c r="S253" s="104">
        <v>14431</v>
      </c>
      <c r="T253" s="115">
        <v>15125.883333333331</v>
      </c>
      <c r="U253" s="106">
        <v>9.9167762103149908</v>
      </c>
      <c r="V253" s="106">
        <v>150000</v>
      </c>
      <c r="W253" s="66"/>
      <c r="X253" s="66"/>
      <c r="Y253" s="66"/>
      <c r="Z253" s="102"/>
      <c r="AA253" s="66"/>
      <c r="AB253" s="102">
        <v>91</v>
      </c>
      <c r="AC253" s="107"/>
      <c r="AD253" s="108"/>
      <c r="AE253" s="107">
        <v>2.5000000000000001E-2</v>
      </c>
      <c r="AF253" s="107">
        <v>0.03</v>
      </c>
      <c r="AG253" s="117"/>
      <c r="AH253" s="117"/>
      <c r="AI253" s="111"/>
      <c r="AJ253" s="66"/>
      <c r="AK253" s="66" t="s">
        <v>149</v>
      </c>
      <c r="AL253" s="102"/>
      <c r="AM253" s="102"/>
      <c r="AN253" s="66"/>
      <c r="AO253" s="66"/>
      <c r="AP253" s="102"/>
      <c r="AQ253" s="112"/>
      <c r="AR253" s="113"/>
      <c r="AS253" s="113"/>
      <c r="AT253" s="113"/>
      <c r="AU253" s="113"/>
      <c r="AV253" s="113"/>
      <c r="AW253" s="113"/>
      <c r="AX253" s="113"/>
      <c r="AY253" s="113"/>
      <c r="AZ253" s="113"/>
      <c r="BA253" s="113"/>
      <c r="BB253" s="113"/>
      <c r="BC253" s="113"/>
      <c r="BD253" s="112"/>
      <c r="BE253" s="113"/>
      <c r="BF253" s="112"/>
      <c r="BG253" s="112"/>
      <c r="BH253" s="112"/>
      <c r="BI253" s="112"/>
      <c r="BJ253" s="112"/>
      <c r="BK253" s="112"/>
      <c r="BL253" s="112"/>
      <c r="BM253" s="114"/>
      <c r="BN253" s="66"/>
      <c r="BO253" s="66"/>
      <c r="BP253" s="66"/>
      <c r="BQ253" s="65">
        <v>253</v>
      </c>
    </row>
    <row r="254" spans="2:69" ht="102" x14ac:dyDescent="0.25">
      <c r="B254" s="100">
        <v>41849</v>
      </c>
      <c r="C254" s="100">
        <v>41849</v>
      </c>
      <c r="D254" s="101" t="s">
        <v>814</v>
      </c>
      <c r="E254" s="101" t="str">
        <f>VLOOKUP(G254,[1]Hoja1!$G$1:$I$15872,2,FALSE)</f>
        <v xml:space="preserve">BELINDA YOLANDA ACOSTA GALINDO     </v>
      </c>
      <c r="F254" s="102" t="s">
        <v>964</v>
      </c>
      <c r="G254" s="102">
        <v>528403</v>
      </c>
      <c r="H254" s="101" t="str">
        <f>VLOOKUP(G254,[1]Hoja1!$G$1:$I$15872,3,FALSE)</f>
        <v>INSTITUTO DE SEGURIDAD Y SERVICIOS SOCIALES DE LOS TRABAJADORES AL SER</v>
      </c>
      <c r="I254" s="102" t="s">
        <v>922</v>
      </c>
      <c r="J254" s="102" t="s">
        <v>46</v>
      </c>
      <c r="K254" s="102"/>
      <c r="L254" s="102"/>
      <c r="M254" s="102"/>
      <c r="N254" s="146"/>
      <c r="O254" s="66" t="s">
        <v>36</v>
      </c>
      <c r="P254" s="102">
        <v>1</v>
      </c>
      <c r="Q254" s="66" t="s">
        <v>815</v>
      </c>
      <c r="R254" s="66" t="s">
        <v>816</v>
      </c>
      <c r="S254" s="104">
        <v>10</v>
      </c>
      <c r="T254" s="115"/>
      <c r="U254" s="106"/>
      <c r="V254" s="106">
        <v>100000</v>
      </c>
      <c r="W254" s="66"/>
      <c r="X254" s="66"/>
      <c r="Y254" s="66"/>
      <c r="Z254" s="102"/>
      <c r="AA254" s="66"/>
      <c r="AB254" s="102"/>
      <c r="AC254" s="107">
        <v>-5.0000000000000001E-4</v>
      </c>
      <c r="AD254" s="108">
        <v>3.2885999999999999E-2</v>
      </c>
      <c r="AE254" s="107">
        <f>AC254+AD254</f>
        <v>3.2385999999999998E-2</v>
      </c>
      <c r="AF254" s="107">
        <v>5.0000000000000001E-4</v>
      </c>
      <c r="AG254" s="117"/>
      <c r="AH254" s="117"/>
      <c r="AI254" s="111"/>
      <c r="AJ254" s="66"/>
      <c r="AK254" s="66" t="s">
        <v>149</v>
      </c>
      <c r="AL254" s="102"/>
      <c r="AM254" s="102"/>
      <c r="AN254" s="66"/>
      <c r="AO254" s="66"/>
      <c r="AP254" s="102"/>
      <c r="AQ254" s="112"/>
      <c r="AR254" s="113"/>
      <c r="AS254" s="113"/>
      <c r="AT254" s="113"/>
      <c r="AU254" s="113"/>
      <c r="AV254" s="113"/>
      <c r="AW254" s="113"/>
      <c r="AX254" s="113"/>
      <c r="AY254" s="113"/>
      <c r="AZ254" s="113"/>
      <c r="BA254" s="113"/>
      <c r="BB254" s="113"/>
      <c r="BC254" s="113"/>
      <c r="BD254" s="112"/>
      <c r="BE254" s="113"/>
      <c r="BF254" s="112"/>
      <c r="BG254" s="112"/>
      <c r="BH254" s="112"/>
      <c r="BI254" s="112"/>
      <c r="BJ254" s="112"/>
      <c r="BK254" s="112"/>
      <c r="BL254" s="112"/>
      <c r="BM254" s="114"/>
      <c r="BN254" s="66"/>
      <c r="BO254" s="66"/>
      <c r="BP254" s="66"/>
      <c r="BQ254" s="84">
        <v>254</v>
      </c>
    </row>
    <row r="255" spans="2:69" ht="102" x14ac:dyDescent="0.25">
      <c r="B255" s="100">
        <v>41849</v>
      </c>
      <c r="C255" s="100">
        <v>41849</v>
      </c>
      <c r="D255" s="101" t="s">
        <v>817</v>
      </c>
      <c r="E255" s="101" t="str">
        <f>VLOOKUP(G255,[1]Hoja1!$G$1:$I$15872,2,FALSE)</f>
        <v xml:space="preserve">BELINDA YOLANDA ACOSTA GALINDO     </v>
      </c>
      <c r="F255" s="102" t="s">
        <v>964</v>
      </c>
      <c r="G255" s="102">
        <v>528403</v>
      </c>
      <c r="H255" s="101" t="str">
        <f>VLOOKUP(G255,[1]Hoja1!$G$1:$I$15872,3,FALSE)</f>
        <v>INSTITUTO DE SEGURIDAD Y SERVICIOS SOCIALES DE LOS TRABAJADORES AL SER</v>
      </c>
      <c r="I255" s="102" t="s">
        <v>922</v>
      </c>
      <c r="J255" s="102" t="s">
        <v>46</v>
      </c>
      <c r="K255" s="102"/>
      <c r="L255" s="102"/>
      <c r="M255" s="102"/>
      <c r="N255" s="146"/>
      <c r="O255" s="66" t="s">
        <v>36</v>
      </c>
      <c r="P255" s="102">
        <v>1</v>
      </c>
      <c r="Q255" s="66" t="s">
        <v>815</v>
      </c>
      <c r="R255" s="66" t="s">
        <v>818</v>
      </c>
      <c r="S255" s="104">
        <v>10</v>
      </c>
      <c r="T255" s="115"/>
      <c r="U255" s="106"/>
      <c r="V255" s="106">
        <v>125000</v>
      </c>
      <c r="W255" s="66"/>
      <c r="X255" s="66"/>
      <c r="Y255" s="66"/>
      <c r="Z255" s="102"/>
      <c r="AA255" s="66"/>
      <c r="AB255" s="102"/>
      <c r="AC255" s="107">
        <v>5.0000000000000001E-4</v>
      </c>
      <c r="AD255" s="108">
        <v>3.2885999999999999E-2</v>
      </c>
      <c r="AE255" s="107">
        <f>AC255+AD255</f>
        <v>3.3385999999999999E-2</v>
      </c>
      <c r="AF255" s="107">
        <v>1.5E-3</v>
      </c>
      <c r="AG255" s="117"/>
      <c r="AH255" s="117"/>
      <c r="AI255" s="111"/>
      <c r="AJ255" s="66"/>
      <c r="AK255" s="66" t="s">
        <v>149</v>
      </c>
      <c r="AL255" s="102"/>
      <c r="AM255" s="102"/>
      <c r="AN255" s="66"/>
      <c r="AO255" s="66"/>
      <c r="AP255" s="102"/>
      <c r="AQ255" s="112"/>
      <c r="AR255" s="113"/>
      <c r="AS255" s="113"/>
      <c r="AT255" s="113"/>
      <c r="AU255" s="113"/>
      <c r="AV255" s="113"/>
      <c r="AW255" s="113"/>
      <c r="AX255" s="113"/>
      <c r="AY255" s="113"/>
      <c r="AZ255" s="113"/>
      <c r="BA255" s="113"/>
      <c r="BB255" s="113"/>
      <c r="BC255" s="113"/>
      <c r="BD255" s="112"/>
      <c r="BE255" s="113"/>
      <c r="BF255" s="112"/>
      <c r="BG255" s="112"/>
      <c r="BH255" s="112"/>
      <c r="BI255" s="112"/>
      <c r="BJ255" s="112"/>
      <c r="BK255" s="112"/>
      <c r="BL255" s="112"/>
      <c r="BM255" s="114"/>
      <c r="BN255" s="66"/>
      <c r="BO255" s="66"/>
      <c r="BP255" s="66"/>
      <c r="BQ255" s="65">
        <v>255</v>
      </c>
    </row>
    <row r="256" spans="2:69" ht="102" x14ac:dyDescent="0.25">
      <c r="B256" s="100">
        <v>41849</v>
      </c>
      <c r="C256" s="100">
        <v>41849</v>
      </c>
      <c r="D256" s="101" t="s">
        <v>819</v>
      </c>
      <c r="E256" s="101" t="str">
        <f>VLOOKUP(G256,[1]Hoja1!$G$1:$I$15872,2,FALSE)</f>
        <v xml:space="preserve">BELINDA YOLANDA ACOSTA GALINDO     </v>
      </c>
      <c r="F256" s="102" t="s">
        <v>964</v>
      </c>
      <c r="G256" s="102">
        <v>528403</v>
      </c>
      <c r="H256" s="101" t="str">
        <f>VLOOKUP(G256,[1]Hoja1!$G$1:$I$15872,3,FALSE)</f>
        <v>INSTITUTO DE SEGURIDAD Y SERVICIOS SOCIALES DE LOS TRABAJADORES AL SER</v>
      </c>
      <c r="I256" s="102" t="s">
        <v>922</v>
      </c>
      <c r="J256" s="102" t="s">
        <v>46</v>
      </c>
      <c r="K256" s="102"/>
      <c r="L256" s="102"/>
      <c r="M256" s="102"/>
      <c r="N256" s="146"/>
      <c r="O256" s="66" t="s">
        <v>36</v>
      </c>
      <c r="P256" s="102">
        <v>3</v>
      </c>
      <c r="Q256" s="66" t="s">
        <v>821</v>
      </c>
      <c r="R256" s="66" t="s">
        <v>816</v>
      </c>
      <c r="S256" s="104">
        <v>13</v>
      </c>
      <c r="T256" s="115"/>
      <c r="U256" s="106"/>
      <c r="V256" s="106">
        <v>1800000</v>
      </c>
      <c r="W256" s="66"/>
      <c r="X256" s="66"/>
      <c r="Y256" s="66"/>
      <c r="Z256" s="102"/>
      <c r="AA256" s="66"/>
      <c r="AB256" s="102"/>
      <c r="AC256" s="107"/>
      <c r="AD256" s="108"/>
      <c r="AE256" s="107">
        <v>0.05</v>
      </c>
      <c r="AF256" s="107">
        <v>5.5E-2</v>
      </c>
      <c r="AG256" s="117"/>
      <c r="AH256" s="117"/>
      <c r="AI256" s="111"/>
      <c r="AJ256" s="66"/>
      <c r="AK256" s="66" t="s">
        <v>149</v>
      </c>
      <c r="AL256" s="102"/>
      <c r="AM256" s="102"/>
      <c r="AN256" s="66"/>
      <c r="AO256" s="66"/>
      <c r="AP256" s="102"/>
      <c r="AQ256" s="112"/>
      <c r="AR256" s="113"/>
      <c r="AS256" s="113"/>
      <c r="AT256" s="113"/>
      <c r="AU256" s="113"/>
      <c r="AV256" s="113"/>
      <c r="AW256" s="113"/>
      <c r="AX256" s="113"/>
      <c r="AY256" s="113"/>
      <c r="AZ256" s="113"/>
      <c r="BA256" s="113"/>
      <c r="BB256" s="113"/>
      <c r="BC256" s="113"/>
      <c r="BD256" s="112"/>
      <c r="BE256" s="113"/>
      <c r="BF256" s="112"/>
      <c r="BG256" s="112"/>
      <c r="BH256" s="112"/>
      <c r="BI256" s="112"/>
      <c r="BJ256" s="112"/>
      <c r="BK256" s="112"/>
      <c r="BL256" s="112"/>
      <c r="BM256" s="114"/>
      <c r="BN256" s="66"/>
      <c r="BO256" s="66"/>
      <c r="BP256" s="66"/>
      <c r="BQ256" s="84">
        <v>256</v>
      </c>
    </row>
    <row r="257" spans="2:69" ht="102" x14ac:dyDescent="0.25">
      <c r="B257" s="100">
        <v>41849</v>
      </c>
      <c r="C257" s="100">
        <v>41851</v>
      </c>
      <c r="D257" s="101" t="s">
        <v>822</v>
      </c>
      <c r="E257" s="101" t="str">
        <f>VLOOKUP(G257,[1]Hoja1!$G$1:$I$15872,2,FALSE)</f>
        <v xml:space="preserve">BELINDA YOLANDA ACOSTA GALINDO     </v>
      </c>
      <c r="F257" s="102" t="s">
        <v>964</v>
      </c>
      <c r="G257" s="102">
        <v>528403</v>
      </c>
      <c r="H257" s="101" t="str">
        <f>VLOOKUP(G257,[1]Hoja1!$G$1:$I$15872,3,FALSE)</f>
        <v>INSTITUTO DE SEGURIDAD Y SERVICIOS SOCIALES DE LOS TRABAJADORES AL SER</v>
      </c>
      <c r="I257" s="102" t="s">
        <v>922</v>
      </c>
      <c r="J257" s="102" t="s">
        <v>46</v>
      </c>
      <c r="K257" s="102"/>
      <c r="L257" s="102"/>
      <c r="M257" s="102"/>
      <c r="N257" s="146"/>
      <c r="O257" s="66" t="s">
        <v>36</v>
      </c>
      <c r="P257" s="102">
        <v>1</v>
      </c>
      <c r="Q257" s="66" t="s">
        <v>823</v>
      </c>
      <c r="R257" s="66" t="s">
        <v>824</v>
      </c>
      <c r="S257" s="104">
        <v>10</v>
      </c>
      <c r="T257" s="115"/>
      <c r="U257" s="106"/>
      <c r="V257" s="106">
        <v>1000000</v>
      </c>
      <c r="W257" s="66"/>
      <c r="X257" s="66"/>
      <c r="Y257" s="66"/>
      <c r="Z257" s="102"/>
      <c r="AA257" s="66"/>
      <c r="AB257" s="102"/>
      <c r="AC257" s="107">
        <v>-5.0000000000000001E-4</v>
      </c>
      <c r="AD257" s="108">
        <v>3.2885999999999999E-2</v>
      </c>
      <c r="AE257" s="107">
        <f>AC257+AD257</f>
        <v>3.2385999999999998E-2</v>
      </c>
      <c r="AF257" s="107">
        <v>5.0000000000000001E-4</v>
      </c>
      <c r="AG257" s="117"/>
      <c r="AH257" s="117"/>
      <c r="AI257" s="111"/>
      <c r="AJ257" s="66"/>
      <c r="AK257" s="66" t="s">
        <v>149</v>
      </c>
      <c r="AL257" s="102"/>
      <c r="AM257" s="102"/>
      <c r="AN257" s="66"/>
      <c r="AO257" s="66"/>
      <c r="AP257" s="102"/>
      <c r="AQ257" s="112"/>
      <c r="AR257" s="113"/>
      <c r="AS257" s="113"/>
      <c r="AT257" s="113"/>
      <c r="AU257" s="113"/>
      <c r="AV257" s="113"/>
      <c r="AW257" s="113"/>
      <c r="AX257" s="113"/>
      <c r="AY257" s="113"/>
      <c r="AZ257" s="113"/>
      <c r="BA257" s="113"/>
      <c r="BB257" s="113"/>
      <c r="BC257" s="113"/>
      <c r="BD257" s="112"/>
      <c r="BE257" s="113"/>
      <c r="BF257" s="112"/>
      <c r="BG257" s="112"/>
      <c r="BH257" s="112"/>
      <c r="BI257" s="112"/>
      <c r="BJ257" s="112"/>
      <c r="BK257" s="112"/>
      <c r="BL257" s="112"/>
      <c r="BM257" s="114"/>
      <c r="BN257" s="66"/>
      <c r="BO257" s="66"/>
      <c r="BP257" s="66"/>
      <c r="BQ257" s="65">
        <v>257</v>
      </c>
    </row>
    <row r="258" spans="2:69" ht="102" x14ac:dyDescent="0.25">
      <c r="B258" s="100">
        <v>41849</v>
      </c>
      <c r="C258" s="100">
        <v>41850</v>
      </c>
      <c r="D258" s="101" t="s">
        <v>825</v>
      </c>
      <c r="E258" s="101" t="str">
        <f>VLOOKUP(G258,[1]Hoja1!$G$1:$I$15872,2,FALSE)</f>
        <v xml:space="preserve">BELINDA YOLANDA ACOSTA GALINDO     </v>
      </c>
      <c r="F258" s="102" t="s">
        <v>964</v>
      </c>
      <c r="G258" s="102">
        <v>528403</v>
      </c>
      <c r="H258" s="101" t="str">
        <f>VLOOKUP(G258,[1]Hoja1!$G$1:$I$15872,3,FALSE)</f>
        <v>INSTITUTO DE SEGURIDAD Y SERVICIOS SOCIALES DE LOS TRABAJADORES AL SER</v>
      </c>
      <c r="I258" s="102" t="s">
        <v>922</v>
      </c>
      <c r="J258" s="102" t="s">
        <v>46</v>
      </c>
      <c r="K258" s="102"/>
      <c r="L258" s="102"/>
      <c r="M258" s="102"/>
      <c r="N258" s="146"/>
      <c r="O258" s="66" t="s">
        <v>36</v>
      </c>
      <c r="P258" s="102">
        <v>3</v>
      </c>
      <c r="Q258" s="66" t="s">
        <v>826</v>
      </c>
      <c r="R258" s="66" t="s">
        <v>827</v>
      </c>
      <c r="S258" s="104">
        <v>10</v>
      </c>
      <c r="T258" s="115"/>
      <c r="U258" s="106"/>
      <c r="V258" s="106">
        <v>1500000</v>
      </c>
      <c r="W258" s="66"/>
      <c r="X258" s="66"/>
      <c r="Y258" s="66"/>
      <c r="Z258" s="102"/>
      <c r="AA258" s="66"/>
      <c r="AB258" s="102"/>
      <c r="AC258" s="107"/>
      <c r="AD258" s="108"/>
      <c r="AE258" s="107">
        <v>4.2500000000000003E-2</v>
      </c>
      <c r="AF258" s="107">
        <v>4.4999999999999998E-2</v>
      </c>
      <c r="AG258" s="117"/>
      <c r="AH258" s="117"/>
      <c r="AI258" s="111"/>
      <c r="AJ258" s="66"/>
      <c r="AK258" s="66" t="s">
        <v>149</v>
      </c>
      <c r="AL258" s="102"/>
      <c r="AM258" s="102"/>
      <c r="AN258" s="66"/>
      <c r="AO258" s="66"/>
      <c r="AP258" s="102"/>
      <c r="AQ258" s="112"/>
      <c r="AR258" s="113"/>
      <c r="AS258" s="113"/>
      <c r="AT258" s="113"/>
      <c r="AU258" s="113"/>
      <c r="AV258" s="113"/>
      <c r="AW258" s="113"/>
      <c r="AX258" s="113"/>
      <c r="AY258" s="113"/>
      <c r="AZ258" s="113"/>
      <c r="BA258" s="113"/>
      <c r="BB258" s="113"/>
      <c r="BC258" s="113"/>
      <c r="BD258" s="112"/>
      <c r="BE258" s="113"/>
      <c r="BF258" s="112"/>
      <c r="BG258" s="112"/>
      <c r="BH258" s="112"/>
      <c r="BI258" s="112"/>
      <c r="BJ258" s="112"/>
      <c r="BK258" s="112"/>
      <c r="BL258" s="112"/>
      <c r="BM258" s="114"/>
      <c r="BN258" s="66"/>
      <c r="BO258" s="66"/>
      <c r="BP258" s="66"/>
      <c r="BQ258" s="84">
        <v>258</v>
      </c>
    </row>
    <row r="259" spans="2:69" ht="102" x14ac:dyDescent="0.25">
      <c r="B259" s="100">
        <v>41849</v>
      </c>
      <c r="C259" s="100">
        <v>41849</v>
      </c>
      <c r="D259" s="101" t="s">
        <v>828</v>
      </c>
      <c r="E259" s="101" t="str">
        <f>VLOOKUP(G259,[1]Hoja1!$G$1:$I$15872,2,FALSE)</f>
        <v xml:space="preserve">BELINDA YOLANDA ACOSTA GALINDO     </v>
      </c>
      <c r="F259" s="102" t="s">
        <v>964</v>
      </c>
      <c r="G259" s="102">
        <v>528403</v>
      </c>
      <c r="H259" s="101" t="str">
        <f>VLOOKUP(G259,[1]Hoja1!$G$1:$I$15872,3,FALSE)</f>
        <v>INSTITUTO DE SEGURIDAD Y SERVICIOS SOCIALES DE LOS TRABAJADORES AL SER</v>
      </c>
      <c r="I259" s="102" t="s">
        <v>922</v>
      </c>
      <c r="J259" s="102" t="s">
        <v>46</v>
      </c>
      <c r="K259" s="102"/>
      <c r="L259" s="102"/>
      <c r="M259" s="102"/>
      <c r="N259" s="146"/>
      <c r="O259" s="66" t="s">
        <v>36</v>
      </c>
      <c r="P259" s="102">
        <v>3</v>
      </c>
      <c r="Q259" s="66" t="s">
        <v>829</v>
      </c>
      <c r="R259" s="66" t="s">
        <v>830</v>
      </c>
      <c r="S259" s="104" t="s">
        <v>831</v>
      </c>
      <c r="T259" s="115"/>
      <c r="U259" s="106"/>
      <c r="V259" s="106">
        <v>2500000</v>
      </c>
      <c r="W259" s="66"/>
      <c r="X259" s="66"/>
      <c r="Y259" s="66"/>
      <c r="Z259" s="102"/>
      <c r="AA259" s="66"/>
      <c r="AB259" s="102"/>
      <c r="AC259" s="107"/>
      <c r="AD259" s="108"/>
      <c r="AE259" s="107">
        <v>0.02</v>
      </c>
      <c r="AF259" s="107">
        <v>2.8000000000000001E-2</v>
      </c>
      <c r="AG259" s="117"/>
      <c r="AH259" s="117"/>
      <c r="AI259" s="111"/>
      <c r="AJ259" s="66"/>
      <c r="AK259" s="66" t="s">
        <v>149</v>
      </c>
      <c r="AL259" s="102"/>
      <c r="AM259" s="102"/>
      <c r="AN259" s="66"/>
      <c r="AO259" s="66"/>
      <c r="AP259" s="102"/>
      <c r="AQ259" s="112"/>
      <c r="AR259" s="113"/>
      <c r="AS259" s="113"/>
      <c r="AT259" s="113"/>
      <c r="AU259" s="113"/>
      <c r="AV259" s="113"/>
      <c r="AW259" s="113"/>
      <c r="AX259" s="113"/>
      <c r="AY259" s="113"/>
      <c r="AZ259" s="113"/>
      <c r="BA259" s="113"/>
      <c r="BB259" s="113"/>
      <c r="BC259" s="113"/>
      <c r="BD259" s="112"/>
      <c r="BE259" s="113"/>
      <c r="BF259" s="112"/>
      <c r="BG259" s="112"/>
      <c r="BH259" s="112"/>
      <c r="BI259" s="112"/>
      <c r="BJ259" s="112"/>
      <c r="BK259" s="112"/>
      <c r="BL259" s="112"/>
      <c r="BM259" s="114"/>
      <c r="BN259" s="66"/>
      <c r="BO259" s="66"/>
      <c r="BP259" s="66"/>
      <c r="BQ259" s="65">
        <v>259</v>
      </c>
    </row>
    <row r="260" spans="2:69" ht="51" x14ac:dyDescent="0.25">
      <c r="B260" s="100">
        <v>41849</v>
      </c>
      <c r="C260" s="100">
        <v>41849</v>
      </c>
      <c r="D260" s="101" t="s">
        <v>43</v>
      </c>
      <c r="E260" s="101" t="str">
        <f>VLOOKUP(G260,[1]Hoja1!$G$1:$I$15872,2,FALSE)</f>
        <v xml:space="preserve">SILVIA VALERIA MANZO AGUILAR       </v>
      </c>
      <c r="F260" s="102" t="s">
        <v>958</v>
      </c>
      <c r="G260" s="102">
        <v>527183</v>
      </c>
      <c r="H260" s="101" t="str">
        <f>VLOOKUP(G260,[1]Hoja1!$G$1:$I$15872,3,FALSE)</f>
        <v xml:space="preserve">HUMBERTO CORRAL DAVALOS                                               </v>
      </c>
      <c r="I260" s="102" t="s">
        <v>922</v>
      </c>
      <c r="J260" s="102" t="s">
        <v>46</v>
      </c>
      <c r="K260" s="102"/>
      <c r="L260" s="102"/>
      <c r="M260" s="102"/>
      <c r="N260" s="146">
        <v>5800000</v>
      </c>
      <c r="O260" s="66" t="s">
        <v>36</v>
      </c>
      <c r="P260" s="102">
        <v>1</v>
      </c>
      <c r="Q260" s="66" t="s">
        <v>44</v>
      </c>
      <c r="R260" s="66" t="s">
        <v>45</v>
      </c>
      <c r="S260" s="104">
        <v>11</v>
      </c>
      <c r="T260" s="115"/>
      <c r="U260" s="106"/>
      <c r="V260" s="106">
        <v>1500000</v>
      </c>
      <c r="W260" s="66"/>
      <c r="X260" s="66"/>
      <c r="Y260" s="66"/>
      <c r="Z260" s="102"/>
      <c r="AA260" s="66"/>
      <c r="AB260" s="102"/>
      <c r="AC260" s="107">
        <v>1.7500000000000002E-2</v>
      </c>
      <c r="AD260" s="108">
        <v>3.2885999999999999E-2</v>
      </c>
      <c r="AE260" s="107">
        <f>AC260+AD260</f>
        <v>5.0386E-2</v>
      </c>
      <c r="AF260" s="107">
        <v>0.01</v>
      </c>
      <c r="AG260" s="117"/>
      <c r="AH260" s="117"/>
      <c r="AI260" s="111"/>
      <c r="AJ260" s="66"/>
      <c r="AK260" s="66" t="s">
        <v>149</v>
      </c>
      <c r="AL260" s="102"/>
      <c r="AM260" s="102"/>
      <c r="AN260" s="66"/>
      <c r="AO260" s="66"/>
      <c r="AP260" s="102"/>
      <c r="AQ260" s="112"/>
      <c r="AR260" s="113"/>
      <c r="AS260" s="113"/>
      <c r="AT260" s="113"/>
      <c r="AU260" s="113"/>
      <c r="AV260" s="113"/>
      <c r="AW260" s="113"/>
      <c r="AX260" s="113"/>
      <c r="AY260" s="113"/>
      <c r="AZ260" s="113"/>
      <c r="BA260" s="113"/>
      <c r="BB260" s="113"/>
      <c r="BC260" s="113"/>
      <c r="BD260" s="112"/>
      <c r="BE260" s="113"/>
      <c r="BF260" s="112"/>
      <c r="BG260" s="112"/>
      <c r="BH260" s="112"/>
      <c r="BI260" s="112"/>
      <c r="BJ260" s="112"/>
      <c r="BK260" s="112"/>
      <c r="BL260" s="112"/>
      <c r="BM260" s="114" t="s">
        <v>291</v>
      </c>
      <c r="BN260" s="66"/>
      <c r="BO260" s="66"/>
      <c r="BP260" s="66"/>
      <c r="BQ260" s="84">
        <v>260</v>
      </c>
    </row>
    <row r="261" spans="2:69" ht="63.75" x14ac:dyDescent="0.25">
      <c r="B261" s="100">
        <v>41849</v>
      </c>
      <c r="C261" s="100">
        <v>41849</v>
      </c>
      <c r="D261" s="101" t="s">
        <v>833</v>
      </c>
      <c r="E261" s="101" t="str">
        <f>VLOOKUP(G261,[1]Hoja1!$G$1:$I$15872,2,FALSE)</f>
        <v xml:space="preserve">SILVIA VALERIA MANZO AGUILAR       </v>
      </c>
      <c r="F261" s="102" t="s">
        <v>958</v>
      </c>
      <c r="G261" s="102">
        <v>527183</v>
      </c>
      <c r="H261" s="101" t="str">
        <f>VLOOKUP(G261,[1]Hoja1!$G$1:$I$15872,3,FALSE)</f>
        <v xml:space="preserve">HUMBERTO CORRAL DAVALOS                                               </v>
      </c>
      <c r="I261" s="102" t="s">
        <v>922</v>
      </c>
      <c r="J261" s="102" t="s">
        <v>46</v>
      </c>
      <c r="K261" s="102"/>
      <c r="L261" s="102"/>
      <c r="M261" s="102"/>
      <c r="N261" s="146"/>
      <c r="O261" s="66" t="s">
        <v>36</v>
      </c>
      <c r="P261" s="102">
        <v>2</v>
      </c>
      <c r="Q261" s="66" t="s">
        <v>823</v>
      </c>
      <c r="R261" s="66" t="s">
        <v>834</v>
      </c>
      <c r="S261" s="104">
        <v>14</v>
      </c>
      <c r="T261" s="115"/>
      <c r="U261" s="106"/>
      <c r="V261" s="106">
        <v>1250000</v>
      </c>
      <c r="W261" s="66"/>
      <c r="X261" s="66"/>
      <c r="Y261" s="66"/>
      <c r="Z261" s="102"/>
      <c r="AA261" s="66"/>
      <c r="AB261" s="102"/>
      <c r="AC261" s="107">
        <v>2.5000000000000001E-3</v>
      </c>
      <c r="AD261" s="108">
        <v>3.2885999999999999E-2</v>
      </c>
      <c r="AE261" s="107">
        <f>+AC261+AD261</f>
        <v>3.5386000000000001E-2</v>
      </c>
      <c r="AF261" s="107">
        <v>5.0000000000000001E-3</v>
      </c>
      <c r="AG261" s="117"/>
      <c r="AH261" s="117"/>
      <c r="AI261" s="111"/>
      <c r="AJ261" s="66"/>
      <c r="AK261" s="66" t="s">
        <v>149</v>
      </c>
      <c r="AL261" s="102"/>
      <c r="AM261" s="102"/>
      <c r="AN261" s="66"/>
      <c r="AO261" s="66"/>
      <c r="AP261" s="102"/>
      <c r="AQ261" s="112"/>
      <c r="AR261" s="113"/>
      <c r="AS261" s="113"/>
      <c r="AT261" s="113"/>
      <c r="AU261" s="113"/>
      <c r="AV261" s="113"/>
      <c r="AW261" s="113"/>
      <c r="AX261" s="113"/>
      <c r="AY261" s="113"/>
      <c r="AZ261" s="113"/>
      <c r="BA261" s="113"/>
      <c r="BB261" s="113"/>
      <c r="BC261" s="113"/>
      <c r="BD261" s="112"/>
      <c r="BE261" s="113"/>
      <c r="BF261" s="112"/>
      <c r="BG261" s="112"/>
      <c r="BH261" s="112"/>
      <c r="BI261" s="112"/>
      <c r="BJ261" s="112"/>
      <c r="BK261" s="112"/>
      <c r="BL261" s="112"/>
      <c r="BM261" s="114" t="s">
        <v>291</v>
      </c>
      <c r="BN261" s="66"/>
      <c r="BO261" s="66"/>
      <c r="BP261" s="66"/>
      <c r="BQ261" s="65">
        <v>261</v>
      </c>
    </row>
    <row r="262" spans="2:69" ht="51" x14ac:dyDescent="0.25">
      <c r="B262" s="100">
        <v>41849</v>
      </c>
      <c r="C262" s="100">
        <v>41849</v>
      </c>
      <c r="D262" s="101" t="s">
        <v>835</v>
      </c>
      <c r="E262" s="101" t="str">
        <f>VLOOKUP(G262,[1]Hoja1!$G$1:$I$15872,2,FALSE)</f>
        <v xml:space="preserve">SILVIA VALERIA MANZO AGUILAR       </v>
      </c>
      <c r="F262" s="102" t="s">
        <v>958</v>
      </c>
      <c r="G262" s="102">
        <v>527183</v>
      </c>
      <c r="H262" s="101" t="str">
        <f>VLOOKUP(G262,[1]Hoja1!$G$1:$I$15872,3,FALSE)</f>
        <v xml:space="preserve">HUMBERTO CORRAL DAVALOS                                               </v>
      </c>
      <c r="I262" s="102" t="s">
        <v>922</v>
      </c>
      <c r="J262" s="102" t="s">
        <v>46</v>
      </c>
      <c r="K262" s="102"/>
      <c r="L262" s="102"/>
      <c r="M262" s="102"/>
      <c r="N262" s="146"/>
      <c r="O262" s="66" t="s">
        <v>36</v>
      </c>
      <c r="P262" s="102">
        <v>3</v>
      </c>
      <c r="Q262" s="66" t="s">
        <v>836</v>
      </c>
      <c r="R262" s="66" t="s">
        <v>837</v>
      </c>
      <c r="S262" s="104">
        <v>41705</v>
      </c>
      <c r="T262" s="115"/>
      <c r="U262" s="106"/>
      <c r="V262" s="106">
        <v>2750000</v>
      </c>
      <c r="W262" s="66"/>
      <c r="X262" s="66"/>
      <c r="Y262" s="66"/>
      <c r="Z262" s="102"/>
      <c r="AA262" s="66"/>
      <c r="AB262" s="102"/>
      <c r="AC262" s="107"/>
      <c r="AD262" s="108"/>
      <c r="AE262" s="107">
        <v>0.06</v>
      </c>
      <c r="AF262" s="107">
        <v>6.25E-2</v>
      </c>
      <c r="AG262" s="117"/>
      <c r="AH262" s="117"/>
      <c r="AI262" s="111"/>
      <c r="AJ262" s="66"/>
      <c r="AK262" s="66" t="s">
        <v>149</v>
      </c>
      <c r="AL262" s="102"/>
      <c r="AM262" s="102"/>
      <c r="AN262" s="66"/>
      <c r="AO262" s="66"/>
      <c r="AP262" s="102"/>
      <c r="AQ262" s="112"/>
      <c r="AR262" s="113"/>
      <c r="AS262" s="113"/>
      <c r="AT262" s="113"/>
      <c r="AU262" s="113"/>
      <c r="AV262" s="113"/>
      <c r="AW262" s="113"/>
      <c r="AX262" s="113"/>
      <c r="AY262" s="113"/>
      <c r="AZ262" s="113"/>
      <c r="BA262" s="113"/>
      <c r="BB262" s="113"/>
      <c r="BC262" s="113"/>
      <c r="BD262" s="112"/>
      <c r="BE262" s="113"/>
      <c r="BF262" s="112"/>
      <c r="BG262" s="112"/>
      <c r="BH262" s="112"/>
      <c r="BI262" s="112"/>
      <c r="BJ262" s="112"/>
      <c r="BK262" s="112"/>
      <c r="BL262" s="112"/>
      <c r="BM262" s="114" t="s">
        <v>291</v>
      </c>
      <c r="BN262" s="66"/>
      <c r="BO262" s="66"/>
      <c r="BP262" s="66"/>
      <c r="BQ262" s="84">
        <v>262</v>
      </c>
    </row>
    <row r="263" spans="2:69" ht="51" x14ac:dyDescent="0.25">
      <c r="B263" s="100">
        <v>41848</v>
      </c>
      <c r="C263" s="100">
        <f>+B263</f>
        <v>41848</v>
      </c>
      <c r="D263" s="101" t="s">
        <v>838</v>
      </c>
      <c r="E263" s="101" t="str">
        <f>VLOOKUP(G263,[1]Hoja1!$G$1:$I$15872,2,FALSE)</f>
        <v xml:space="preserve">SILVIA VALERIA MANZO AGUILAR       </v>
      </c>
      <c r="F263" s="102" t="s">
        <v>958</v>
      </c>
      <c r="G263" s="102">
        <v>527183</v>
      </c>
      <c r="H263" s="101" t="str">
        <f>VLOOKUP(G263,[1]Hoja1!$G$1:$I$15872,3,FALSE)</f>
        <v xml:space="preserve">HUMBERTO CORRAL DAVALOS                                               </v>
      </c>
      <c r="I263" s="102" t="s">
        <v>922</v>
      </c>
      <c r="J263" s="102" t="s">
        <v>46</v>
      </c>
      <c r="K263" s="102"/>
      <c r="L263" s="102"/>
      <c r="M263" s="102"/>
      <c r="N263" s="146"/>
      <c r="O263" s="66" t="s">
        <v>36</v>
      </c>
      <c r="P263" s="102">
        <v>4</v>
      </c>
      <c r="Q263" s="66" t="s">
        <v>839</v>
      </c>
      <c r="R263" s="66" t="s">
        <v>840</v>
      </c>
      <c r="S263" s="104" t="s">
        <v>841</v>
      </c>
      <c r="T263" s="115">
        <v>3000</v>
      </c>
      <c r="U263" s="106">
        <v>100</v>
      </c>
      <c r="V263" s="106">
        <v>300000</v>
      </c>
      <c r="W263" s="66"/>
      <c r="X263" s="66"/>
      <c r="Y263" s="66"/>
      <c r="Z263" s="102"/>
      <c r="AA263" s="66"/>
      <c r="AB263" s="102">
        <v>28</v>
      </c>
      <c r="AC263" s="107"/>
      <c r="AD263" s="108"/>
      <c r="AE263" s="107">
        <v>4.7500000000000001E-2</v>
      </c>
      <c r="AF263" s="107">
        <v>4.7500000000000001E-2</v>
      </c>
      <c r="AG263" s="117"/>
      <c r="AH263" s="117"/>
      <c r="AI263" s="111"/>
      <c r="AJ263" s="66"/>
      <c r="AK263" s="66" t="s">
        <v>149</v>
      </c>
      <c r="AL263" s="102"/>
      <c r="AM263" s="102"/>
      <c r="AN263" s="66"/>
      <c r="AO263" s="66"/>
      <c r="AP263" s="102"/>
      <c r="AQ263" s="112"/>
      <c r="AR263" s="113"/>
      <c r="AS263" s="113"/>
      <c r="AT263" s="113"/>
      <c r="AU263" s="113"/>
      <c r="AV263" s="113"/>
      <c r="AW263" s="113"/>
      <c r="AX263" s="113"/>
      <c r="AY263" s="113"/>
      <c r="AZ263" s="113"/>
      <c r="BA263" s="113"/>
      <c r="BB263" s="113"/>
      <c r="BC263" s="113"/>
      <c r="BD263" s="112"/>
      <c r="BE263" s="113"/>
      <c r="BF263" s="112"/>
      <c r="BG263" s="112"/>
      <c r="BH263" s="112"/>
      <c r="BI263" s="112"/>
      <c r="BJ263" s="112"/>
      <c r="BK263" s="112"/>
      <c r="BL263" s="112"/>
      <c r="BM263" s="114" t="s">
        <v>291</v>
      </c>
      <c r="BN263" s="66"/>
      <c r="BO263" s="66"/>
      <c r="BP263" s="66"/>
      <c r="BQ263" s="65">
        <v>263</v>
      </c>
    </row>
    <row r="264" spans="2:69" ht="76.5" x14ac:dyDescent="0.25">
      <c r="B264" s="100">
        <v>41848</v>
      </c>
      <c r="C264" s="100"/>
      <c r="D264" s="164" t="s">
        <v>975</v>
      </c>
      <c r="E264" s="101" t="str">
        <f>VLOOKUP(G264,[1]Hoja1!$G$1:$I$15872,2,FALSE)</f>
        <v xml:space="preserve">ALEJANDRA PEREZ MINA               </v>
      </c>
      <c r="F264" s="102" t="s">
        <v>37</v>
      </c>
      <c r="G264" s="102">
        <v>528471</v>
      </c>
      <c r="H264" s="101" t="str">
        <f>VLOOKUP(G264,[1]Hoja1!$G$1:$I$15872,3,FALSE)</f>
        <v xml:space="preserve">DANIELA ROCHA CITO                                                    </v>
      </c>
      <c r="I264" s="102" t="s">
        <v>922</v>
      </c>
      <c r="J264" s="102" t="s">
        <v>46</v>
      </c>
      <c r="K264" s="102"/>
      <c r="L264" s="102"/>
      <c r="M264" s="102"/>
      <c r="N264" s="146"/>
      <c r="O264" s="66"/>
      <c r="P264" s="102"/>
      <c r="Q264" s="66"/>
      <c r="R264" s="66"/>
      <c r="S264" s="104"/>
      <c r="T264" s="115"/>
      <c r="U264" s="106"/>
      <c r="V264" s="106"/>
      <c r="W264" s="66"/>
      <c r="X264" s="66"/>
      <c r="Y264" s="66"/>
      <c r="Z264" s="102"/>
      <c r="AA264" s="66"/>
      <c r="AB264" s="102"/>
      <c r="AC264" s="107"/>
      <c r="AD264" s="108"/>
      <c r="AE264" s="107"/>
      <c r="AF264" s="107"/>
      <c r="AG264" s="117"/>
      <c r="AH264" s="117"/>
      <c r="AI264" s="111"/>
      <c r="AJ264" s="66"/>
      <c r="AK264" s="66" t="s">
        <v>148</v>
      </c>
      <c r="AL264" s="102"/>
      <c r="AM264" s="102"/>
      <c r="AN264" s="66"/>
      <c r="AO264" s="66"/>
      <c r="AP264" s="102"/>
      <c r="AQ264" s="112"/>
      <c r="AR264" s="113"/>
      <c r="AS264" s="113"/>
      <c r="AT264" s="113"/>
      <c r="AU264" s="113"/>
      <c r="AV264" s="113"/>
      <c r="AW264" s="113"/>
      <c r="AX264" s="113"/>
      <c r="AY264" s="113"/>
      <c r="AZ264" s="113"/>
      <c r="BA264" s="113"/>
      <c r="BB264" s="113"/>
      <c r="BC264" s="113"/>
      <c r="BD264" s="112"/>
      <c r="BE264" s="113"/>
      <c r="BF264" s="112"/>
      <c r="BG264" s="112"/>
      <c r="BH264" s="112"/>
      <c r="BI264" s="112"/>
      <c r="BJ264" s="112"/>
      <c r="BK264" s="112"/>
      <c r="BL264" s="112"/>
      <c r="BM264" s="114"/>
      <c r="BN264" s="66"/>
      <c r="BO264" s="66"/>
      <c r="BP264" s="66"/>
      <c r="BQ264" s="84">
        <v>264</v>
      </c>
    </row>
    <row r="265" spans="2:69" ht="114.75" x14ac:dyDescent="0.25">
      <c r="B265" s="100">
        <v>41849</v>
      </c>
      <c r="C265" s="100"/>
      <c r="D265" s="164" t="s">
        <v>976</v>
      </c>
      <c r="E265" s="101" t="str">
        <f>VLOOKUP(G265,[1]Hoja1!$G$1:$I$15872,2,FALSE)</f>
        <v xml:space="preserve">ALEJANDRA PEREZ MINA               </v>
      </c>
      <c r="F265" s="102" t="s">
        <v>37</v>
      </c>
      <c r="G265" s="102">
        <v>528471</v>
      </c>
      <c r="H265" s="101" t="str">
        <f>VLOOKUP(G265,[1]Hoja1!$G$1:$I$15872,3,FALSE)</f>
        <v xml:space="preserve">DANIELA ROCHA CITO                                                    </v>
      </c>
      <c r="I265" s="102" t="s">
        <v>922</v>
      </c>
      <c r="J265" s="102" t="s">
        <v>46</v>
      </c>
      <c r="K265" s="102"/>
      <c r="L265" s="102"/>
      <c r="M265" s="102"/>
      <c r="N265" s="146"/>
      <c r="O265" s="66"/>
      <c r="P265" s="102"/>
      <c r="Q265" s="66"/>
      <c r="R265" s="66"/>
      <c r="S265" s="104"/>
      <c r="T265" s="115"/>
      <c r="U265" s="106"/>
      <c r="V265" s="106"/>
      <c r="W265" s="66"/>
      <c r="X265" s="66"/>
      <c r="Y265" s="66"/>
      <c r="Z265" s="102"/>
      <c r="AA265" s="66"/>
      <c r="AB265" s="102"/>
      <c r="AC265" s="107"/>
      <c r="AD265" s="108"/>
      <c r="AE265" s="107"/>
      <c r="AF265" s="107"/>
      <c r="AG265" s="117"/>
      <c r="AH265" s="117"/>
      <c r="AI265" s="111"/>
      <c r="AJ265" s="66"/>
      <c r="AK265" s="66" t="s">
        <v>148</v>
      </c>
      <c r="AL265" s="102"/>
      <c r="AM265" s="102"/>
      <c r="AN265" s="66"/>
      <c r="AO265" s="66"/>
      <c r="AP265" s="102"/>
      <c r="AQ265" s="112"/>
      <c r="AR265" s="113"/>
      <c r="AS265" s="113"/>
      <c r="AT265" s="113"/>
      <c r="AU265" s="113"/>
      <c r="AV265" s="113"/>
      <c r="AW265" s="113"/>
      <c r="AX265" s="113"/>
      <c r="AY265" s="113"/>
      <c r="AZ265" s="113"/>
      <c r="BA265" s="113"/>
      <c r="BB265" s="113"/>
      <c r="BC265" s="113"/>
      <c r="BD265" s="112"/>
      <c r="BE265" s="113"/>
      <c r="BF265" s="112"/>
      <c r="BG265" s="112"/>
      <c r="BH265" s="112"/>
      <c r="BI265" s="112"/>
      <c r="BJ265" s="112"/>
      <c r="BK265" s="112"/>
      <c r="BL265" s="112"/>
      <c r="BM265" s="114"/>
      <c r="BN265" s="66"/>
      <c r="BO265" s="66"/>
      <c r="BP265" s="66"/>
      <c r="BQ265" s="65">
        <v>265</v>
      </c>
    </row>
    <row r="266" spans="2:69" ht="127.5" x14ac:dyDescent="0.25">
      <c r="B266" s="100">
        <v>41848</v>
      </c>
      <c r="C266" s="100" t="s">
        <v>38</v>
      </c>
      <c r="D266" s="164" t="s">
        <v>911</v>
      </c>
      <c r="E266" s="101" t="str">
        <f>VLOOKUP(G266,[1]Hoja1!$G$1:$I$15872,2,FALSE)</f>
        <v xml:space="preserve">SILVIA VALERIA MANZO AGUILAR       </v>
      </c>
      <c r="F266" s="102" t="s">
        <v>958</v>
      </c>
      <c r="G266" s="102">
        <v>527183</v>
      </c>
      <c r="H266" s="101" t="str">
        <f>VLOOKUP(G266,[1]Hoja1!$G$1:$I$15872,3,FALSE)</f>
        <v xml:space="preserve">HUMBERTO CORRAL DAVALOS                                               </v>
      </c>
      <c r="I266" s="102" t="s">
        <v>922</v>
      </c>
      <c r="J266" s="102"/>
      <c r="K266" s="102"/>
      <c r="L266" s="102"/>
      <c r="M266" s="102"/>
      <c r="N266" s="146"/>
      <c r="O266" s="66"/>
      <c r="P266" s="102"/>
      <c r="Q266" s="66"/>
      <c r="R266" s="66" t="s">
        <v>977</v>
      </c>
      <c r="S266" s="104" t="s">
        <v>848</v>
      </c>
      <c r="T266" s="115">
        <v>500</v>
      </c>
      <c r="U266" s="106">
        <v>300</v>
      </c>
      <c r="V266" s="106">
        <f>+T266*U266</f>
        <v>150000</v>
      </c>
      <c r="W266" s="66"/>
      <c r="X266" s="66"/>
      <c r="Y266" s="66"/>
      <c r="Z266" s="102"/>
      <c r="AA266" s="66"/>
      <c r="AB266" s="102"/>
      <c r="AC266" s="107"/>
      <c r="AD266" s="108"/>
      <c r="AE266" s="107"/>
      <c r="AF266" s="107"/>
      <c r="AG266" s="117"/>
      <c r="AH266" s="117"/>
      <c r="AI266" s="111"/>
      <c r="AJ266" s="66"/>
      <c r="AK266" s="66" t="s">
        <v>978</v>
      </c>
      <c r="AL266" s="102"/>
      <c r="AM266" s="102"/>
      <c r="AN266" s="66"/>
      <c r="AO266" s="66"/>
      <c r="AP266" s="102"/>
      <c r="AQ266" s="112"/>
      <c r="AR266" s="113"/>
      <c r="AS266" s="113"/>
      <c r="AT266" s="113"/>
      <c r="AU266" s="113"/>
      <c r="AV266" s="113"/>
      <c r="AW266" s="113"/>
      <c r="AX266" s="113"/>
      <c r="AY266" s="113"/>
      <c r="AZ266" s="113"/>
      <c r="BA266" s="113"/>
      <c r="BB266" s="113"/>
      <c r="BC266" s="113"/>
      <c r="BD266" s="112"/>
      <c r="BE266" s="113"/>
      <c r="BF266" s="112"/>
      <c r="BG266" s="112"/>
      <c r="BH266" s="112"/>
      <c r="BI266" s="112"/>
      <c r="BJ266" s="112"/>
      <c r="BK266" s="112"/>
      <c r="BL266" s="112"/>
      <c r="BM266" s="114"/>
      <c r="BN266" s="66"/>
      <c r="BO266" s="66"/>
      <c r="BP266" s="66"/>
      <c r="BQ266" s="84">
        <v>266</v>
      </c>
    </row>
    <row r="267" spans="2:69" ht="102" x14ac:dyDescent="0.25">
      <c r="B267" s="100">
        <v>41849</v>
      </c>
      <c r="C267" s="100"/>
      <c r="D267" s="155" t="s">
        <v>979</v>
      </c>
      <c r="E267" s="101" t="s">
        <v>980</v>
      </c>
      <c r="F267" s="102"/>
      <c r="G267" s="102">
        <v>527183</v>
      </c>
      <c r="H267" s="101" t="str">
        <f>VLOOKUP(G267,[1]Hoja1!$G$1:$I$15872,3,FALSE)</f>
        <v xml:space="preserve">HUMBERTO CORRAL DAVALOS                                               </v>
      </c>
      <c r="I267" s="102" t="s">
        <v>922</v>
      </c>
      <c r="J267" s="102"/>
      <c r="K267" s="102"/>
      <c r="L267" s="102"/>
      <c r="M267" s="102"/>
      <c r="N267" s="146"/>
      <c r="O267" s="66"/>
      <c r="P267" s="102"/>
      <c r="Q267" s="66"/>
      <c r="R267" s="66" t="s">
        <v>977</v>
      </c>
      <c r="S267" s="104" t="s">
        <v>848</v>
      </c>
      <c r="T267" s="115"/>
      <c r="U267" s="106"/>
      <c r="V267" s="106"/>
      <c r="W267" s="66"/>
      <c r="X267" s="66"/>
      <c r="Y267" s="66"/>
      <c r="Z267" s="102"/>
      <c r="AA267" s="66"/>
      <c r="AB267" s="102"/>
      <c r="AC267" s="107"/>
      <c r="AD267" s="108"/>
      <c r="AE267" s="107"/>
      <c r="AF267" s="107"/>
      <c r="AG267" s="117"/>
      <c r="AH267" s="117"/>
      <c r="AI267" s="111"/>
      <c r="AJ267" s="66"/>
      <c r="AK267" s="66" t="s">
        <v>981</v>
      </c>
      <c r="AL267" s="102"/>
      <c r="AM267" s="102"/>
      <c r="AN267" s="66"/>
      <c r="AO267" s="66"/>
      <c r="AP267" s="102"/>
      <c r="AQ267" s="112"/>
      <c r="AR267" s="113"/>
      <c r="AS267" s="113"/>
      <c r="AT267" s="113"/>
      <c r="AU267" s="113"/>
      <c r="AV267" s="113"/>
      <c r="AW267" s="113"/>
      <c r="AX267" s="113"/>
      <c r="AY267" s="113"/>
      <c r="AZ267" s="113"/>
      <c r="BA267" s="113"/>
      <c r="BB267" s="113"/>
      <c r="BC267" s="113"/>
      <c r="BD267" s="112"/>
      <c r="BE267" s="113"/>
      <c r="BF267" s="112"/>
      <c r="BG267" s="112"/>
      <c r="BH267" s="112"/>
      <c r="BI267" s="112"/>
      <c r="BJ267" s="112"/>
      <c r="BK267" s="112"/>
      <c r="BL267" s="112"/>
      <c r="BM267" s="114"/>
      <c r="BN267" s="66"/>
      <c r="BO267" s="66"/>
      <c r="BP267" s="66"/>
      <c r="BQ267" s="65">
        <v>267</v>
      </c>
    </row>
    <row r="268" spans="2:69" ht="114.75" x14ac:dyDescent="0.25">
      <c r="B268" s="100">
        <v>41848</v>
      </c>
      <c r="C268" s="100"/>
      <c r="D268" s="155" t="s">
        <v>919</v>
      </c>
      <c r="E268" s="101" t="str">
        <f>VLOOKUP(G268,[1]Hoja1!$G$1:$I$15872,2,FALSE)</f>
        <v xml:space="preserve">AZUCENA GUDIﾑO                     </v>
      </c>
      <c r="F268" s="102" t="s">
        <v>732</v>
      </c>
      <c r="G268" s="101">
        <v>388664</v>
      </c>
      <c r="H268" s="101" t="str">
        <f>VLOOKUP(G268,[1]Hoja1!$G$1:$I$15872,3,FALSE)</f>
        <v xml:space="preserve">FONDO DE CAPITAL ARKA,S.A. DE C.V.                                    </v>
      </c>
      <c r="I268" s="102" t="s">
        <v>922</v>
      </c>
      <c r="J268" s="102" t="s">
        <v>711</v>
      </c>
      <c r="K268" s="102"/>
      <c r="L268" s="102"/>
      <c r="M268" s="102"/>
      <c r="N268" s="146"/>
      <c r="O268" s="66"/>
      <c r="P268" s="102"/>
      <c r="Q268" s="66"/>
      <c r="R268" s="66" t="s">
        <v>942</v>
      </c>
      <c r="S268" s="66" t="s">
        <v>771</v>
      </c>
      <c r="T268" s="115"/>
      <c r="U268" s="106"/>
      <c r="V268" s="106"/>
      <c r="W268" s="66"/>
      <c r="X268" s="66"/>
      <c r="Y268" s="66"/>
      <c r="Z268" s="102"/>
      <c r="AA268" s="66"/>
      <c r="AB268" s="102"/>
      <c r="AC268" s="107"/>
      <c r="AD268" s="108"/>
      <c r="AE268" s="107"/>
      <c r="AF268" s="107"/>
      <c r="AG268" s="117"/>
      <c r="AH268" s="117"/>
      <c r="AI268" s="111"/>
      <c r="AJ268" s="66"/>
      <c r="AK268" s="66" t="s">
        <v>920</v>
      </c>
      <c r="AL268" s="102"/>
      <c r="AM268" s="102"/>
      <c r="AN268" s="66"/>
      <c r="AO268" s="66"/>
      <c r="AP268" s="102"/>
      <c r="AQ268" s="112"/>
      <c r="AR268" s="113"/>
      <c r="AS268" s="113"/>
      <c r="AT268" s="113"/>
      <c r="AU268" s="113"/>
      <c r="AV268" s="113"/>
      <c r="AW268" s="113"/>
      <c r="AX268" s="113"/>
      <c r="AY268" s="113"/>
      <c r="AZ268" s="113"/>
      <c r="BA268" s="113"/>
      <c r="BB268" s="113"/>
      <c r="BC268" s="113"/>
      <c r="BD268" s="112"/>
      <c r="BE268" s="113"/>
      <c r="BF268" s="112"/>
      <c r="BG268" s="112"/>
      <c r="BH268" s="112"/>
      <c r="BI268" s="112"/>
      <c r="BJ268" s="112"/>
      <c r="BK268" s="112"/>
      <c r="BL268" s="112"/>
      <c r="BM268" s="114"/>
      <c r="BN268" s="66"/>
      <c r="BO268" s="66"/>
      <c r="BP268" s="66"/>
      <c r="BQ268" s="84">
        <v>268</v>
      </c>
    </row>
    <row r="269" spans="2:69" ht="89.25" x14ac:dyDescent="0.25">
      <c r="B269" s="100">
        <v>41848</v>
      </c>
      <c r="C269" s="100"/>
      <c r="D269" s="155" t="s">
        <v>919</v>
      </c>
      <c r="E269" s="101" t="str">
        <f>VLOOKUP(G269,[1]Hoja1!$G$1:$I$15872,2,FALSE)</f>
        <v xml:space="preserve">AZUCENA GUDIﾑO                     </v>
      </c>
      <c r="F269" s="102" t="s">
        <v>732</v>
      </c>
      <c r="G269" s="101">
        <v>388664</v>
      </c>
      <c r="H269" s="101" t="str">
        <f>VLOOKUP(G269,[1]Hoja1!$G$1:$I$15872,3,FALSE)</f>
        <v xml:space="preserve">FONDO DE CAPITAL ARKA,S.A. DE C.V.                                    </v>
      </c>
      <c r="I269" s="102" t="s">
        <v>922</v>
      </c>
      <c r="J269" s="102" t="s">
        <v>46</v>
      </c>
      <c r="K269" s="102"/>
      <c r="L269" s="102"/>
      <c r="M269" s="102"/>
      <c r="N269" s="146"/>
      <c r="O269" s="66"/>
      <c r="P269" s="102"/>
      <c r="Q269" s="66"/>
      <c r="R269" s="66" t="s">
        <v>942</v>
      </c>
      <c r="S269" s="66" t="s">
        <v>771</v>
      </c>
      <c r="T269" s="115"/>
      <c r="U269" s="106"/>
      <c r="V269" s="106"/>
      <c r="W269" s="66"/>
      <c r="X269" s="66"/>
      <c r="Y269" s="66"/>
      <c r="Z269" s="102"/>
      <c r="AA269" s="66"/>
      <c r="AB269" s="102"/>
      <c r="AC269" s="107"/>
      <c r="AD269" s="108"/>
      <c r="AE269" s="107"/>
      <c r="AF269" s="107"/>
      <c r="AG269" s="117"/>
      <c r="AH269" s="117"/>
      <c r="AI269" s="111"/>
      <c r="AJ269" s="66"/>
      <c r="AK269" s="149" t="s">
        <v>982</v>
      </c>
      <c r="AL269" s="150"/>
      <c r="AM269" s="150"/>
      <c r="AN269" s="66"/>
      <c r="AO269" s="66"/>
      <c r="AP269" s="150"/>
      <c r="AQ269" s="112"/>
      <c r="AR269" s="113"/>
      <c r="AS269" s="113"/>
      <c r="AT269" s="113"/>
      <c r="AU269" s="113"/>
      <c r="AV269" s="113"/>
      <c r="AW269" s="113"/>
      <c r="AX269" s="113"/>
      <c r="AY269" s="113"/>
      <c r="AZ269" s="113"/>
      <c r="BA269" s="113"/>
      <c r="BB269" s="113"/>
      <c r="BC269" s="113"/>
      <c r="BD269" s="112"/>
      <c r="BE269" s="113"/>
      <c r="BF269" s="112"/>
      <c r="BG269" s="112"/>
      <c r="BH269" s="112"/>
      <c r="BI269" s="112"/>
      <c r="BJ269" s="112"/>
      <c r="BK269" s="112"/>
      <c r="BL269" s="112"/>
      <c r="BM269" s="114"/>
      <c r="BN269" s="66"/>
      <c r="BO269" s="66"/>
      <c r="BP269" s="66"/>
      <c r="BQ269" s="65">
        <v>269</v>
      </c>
    </row>
    <row r="270" spans="2:69" x14ac:dyDescent="0.25">
      <c r="B270" s="67" t="s">
        <v>983</v>
      </c>
      <c r="C270" s="68"/>
      <c r="D270" s="69"/>
      <c r="E270" s="70"/>
      <c r="F270" s="102"/>
      <c r="G270" s="71"/>
      <c r="H270" s="70"/>
      <c r="I270" s="71"/>
      <c r="J270" s="71"/>
      <c r="K270" s="71"/>
      <c r="L270" s="71"/>
      <c r="M270" s="71"/>
      <c r="N270" s="72"/>
      <c r="O270" s="73"/>
      <c r="P270" s="74"/>
      <c r="Q270" s="73"/>
      <c r="R270" s="73"/>
      <c r="S270" s="75"/>
      <c r="T270" s="76"/>
      <c r="U270" s="77"/>
      <c r="V270" s="77"/>
      <c r="W270" s="73"/>
      <c r="X270" s="73"/>
      <c r="Y270" s="73"/>
      <c r="Z270" s="71"/>
      <c r="AA270" s="73"/>
      <c r="AB270" s="71"/>
      <c r="AC270" s="78"/>
      <c r="AD270" s="79"/>
      <c r="AE270" s="78"/>
      <c r="AF270" s="78"/>
      <c r="AG270" s="80"/>
      <c r="AH270" s="80"/>
      <c r="AI270" s="81"/>
      <c r="AJ270" s="69"/>
      <c r="AK270" s="69"/>
      <c r="AL270" s="74"/>
      <c r="AM270" s="74"/>
      <c r="AN270" s="69"/>
      <c r="AO270" s="69"/>
      <c r="AP270" s="74"/>
      <c r="AQ270" s="82"/>
      <c r="AR270" s="73"/>
      <c r="AS270" s="73"/>
      <c r="AT270" s="73"/>
      <c r="AU270" s="73"/>
      <c r="AV270" s="73"/>
      <c r="AW270" s="73"/>
      <c r="AX270" s="73"/>
      <c r="AY270" s="73"/>
      <c r="AZ270" s="73"/>
      <c r="BA270" s="73"/>
      <c r="BB270" s="73"/>
      <c r="BC270" s="73"/>
      <c r="BD270" s="82"/>
      <c r="BE270" s="73"/>
      <c r="BF270" s="82"/>
      <c r="BG270" s="82"/>
      <c r="BH270" s="82"/>
      <c r="BI270" s="82"/>
      <c r="BJ270" s="82"/>
      <c r="BK270" s="82"/>
      <c r="BL270" s="82"/>
      <c r="BM270" s="83"/>
      <c r="BN270" s="69"/>
      <c r="BO270" s="69"/>
      <c r="BP270" s="69"/>
      <c r="BQ270" s="84">
        <v>270</v>
      </c>
    </row>
    <row r="271" spans="2:69" ht="76.5" x14ac:dyDescent="0.25">
      <c r="B271" s="100">
        <v>41849</v>
      </c>
      <c r="C271" s="100">
        <v>41849</v>
      </c>
      <c r="D271" s="101" t="s">
        <v>712</v>
      </c>
      <c r="E271" s="101" t="str">
        <f>VLOOKUP(G271,[1]Hoja1!$G$1:$I$15872,2,FALSE)</f>
        <v xml:space="preserve">COLBERT SALINAS QUIROGA            </v>
      </c>
      <c r="F271" s="102" t="s">
        <v>891</v>
      </c>
      <c r="G271" s="102">
        <v>284620</v>
      </c>
      <c r="H271" s="101" t="str">
        <f>VLOOKUP(G271,[1]Hoja1!$G$1:$I$15872,3,FALSE)</f>
        <v xml:space="preserve">F.A. DE EMP. DE CERAMICA ESPECIALIZADA INTERNACIONAL                  </v>
      </c>
      <c r="I271" s="102" t="s">
        <v>984</v>
      </c>
      <c r="J271" s="102" t="s">
        <v>711</v>
      </c>
      <c r="K271" s="102"/>
      <c r="L271" s="102"/>
      <c r="M271" s="102"/>
      <c r="N271" s="151">
        <v>600000</v>
      </c>
      <c r="O271" s="66" t="s">
        <v>36</v>
      </c>
      <c r="P271" s="102">
        <v>1</v>
      </c>
      <c r="Q271" s="66" t="s">
        <v>714</v>
      </c>
      <c r="R271" s="66" t="s">
        <v>714</v>
      </c>
      <c r="S271" s="104" t="s">
        <v>715</v>
      </c>
      <c r="T271" s="105">
        <f>V271/100</f>
        <v>5700</v>
      </c>
      <c r="U271" s="106"/>
      <c r="V271" s="106">
        <v>570000</v>
      </c>
      <c r="W271" s="66"/>
      <c r="X271" s="66"/>
      <c r="Y271" s="66"/>
      <c r="Z271" s="102"/>
      <c r="AA271" s="66"/>
      <c r="AB271" s="102"/>
      <c r="AC271" s="107">
        <v>5.0000000000000001E-4</v>
      </c>
      <c r="AD271" s="108">
        <v>3.0200000000000001E-2</v>
      </c>
      <c r="AE271" s="107">
        <f>AC271+AD271</f>
        <v>3.0700000000000002E-2</v>
      </c>
      <c r="AF271" s="107">
        <v>1E-3</v>
      </c>
      <c r="AG271" s="117"/>
      <c r="AH271" s="117"/>
      <c r="AI271" s="111"/>
      <c r="AJ271" s="165" t="s">
        <v>950</v>
      </c>
      <c r="AK271" s="149" t="s">
        <v>719</v>
      </c>
      <c r="AL271" s="150"/>
      <c r="AM271" s="150"/>
      <c r="AN271" s="149"/>
      <c r="AO271" s="149"/>
      <c r="AP271" s="150"/>
      <c r="AQ271" s="112"/>
      <c r="AR271" s="113"/>
      <c r="AS271" s="113"/>
      <c r="AT271" s="113"/>
      <c r="AU271" s="113"/>
      <c r="AV271" s="113"/>
      <c r="AW271" s="113"/>
      <c r="AX271" s="113"/>
      <c r="AY271" s="113"/>
      <c r="AZ271" s="113"/>
      <c r="BA271" s="113"/>
      <c r="BB271" s="113"/>
      <c r="BC271" s="113"/>
      <c r="BD271" s="112"/>
      <c r="BE271" s="113"/>
      <c r="BF271" s="112"/>
      <c r="BG271" s="112"/>
      <c r="BH271" s="112"/>
      <c r="BI271" s="112"/>
      <c r="BJ271" s="112"/>
      <c r="BK271" s="112"/>
      <c r="BL271" s="112"/>
      <c r="BM271" s="114"/>
      <c r="BN271" s="149"/>
      <c r="BO271" s="149"/>
      <c r="BP271" s="149"/>
      <c r="BQ271" s="65">
        <v>271</v>
      </c>
    </row>
    <row r="272" spans="2:69" ht="76.5" x14ac:dyDescent="0.25">
      <c r="B272" s="100">
        <v>41848</v>
      </c>
      <c r="C272" s="100">
        <f>B272+3</f>
        <v>41851</v>
      </c>
      <c r="D272" s="101" t="s">
        <v>725</v>
      </c>
      <c r="E272" s="101" t="str">
        <f>VLOOKUP(G272,[1]Hoja1!$G$1:$I$15872,2,FALSE)</f>
        <v xml:space="preserve">COLBERT SALINAS QUIROGA            </v>
      </c>
      <c r="F272" s="102" t="s">
        <v>891</v>
      </c>
      <c r="G272" s="102">
        <v>284620</v>
      </c>
      <c r="H272" s="101" t="str">
        <f>VLOOKUP(G272,[1]Hoja1!$G$1:$I$15872,3,FALSE)</f>
        <v xml:space="preserve">F.A. DE EMP. DE CERAMICA ESPECIALIZADA INTERNACIONAL                  </v>
      </c>
      <c r="I272" s="102" t="s">
        <v>984</v>
      </c>
      <c r="J272" s="102" t="s">
        <v>711</v>
      </c>
      <c r="K272" s="102"/>
      <c r="L272" s="102"/>
      <c r="M272" s="102"/>
      <c r="N272" s="103"/>
      <c r="O272" s="66" t="s">
        <v>36</v>
      </c>
      <c r="P272" s="102">
        <v>4</v>
      </c>
      <c r="Q272" s="66" t="s">
        <v>726</v>
      </c>
      <c r="R272" s="66" t="s">
        <v>727</v>
      </c>
      <c r="S272" s="104" t="s">
        <v>728</v>
      </c>
      <c r="T272" s="105"/>
      <c r="U272" s="106"/>
      <c r="V272" s="106"/>
      <c r="W272" s="66"/>
      <c r="X272" s="66"/>
      <c r="Y272" s="66"/>
      <c r="Z272" s="102"/>
      <c r="AA272" s="66"/>
      <c r="AB272" s="102"/>
      <c r="AC272" s="107"/>
      <c r="AD272" s="108"/>
      <c r="AE272" s="107">
        <v>4.3499999999999997E-2</v>
      </c>
      <c r="AF272" s="107">
        <v>4.3749999999999997E-2</v>
      </c>
      <c r="AG272" s="109">
        <v>13.43</v>
      </c>
      <c r="AH272" s="110"/>
      <c r="AI272" s="111"/>
      <c r="AJ272" s="66"/>
      <c r="AK272" s="66" t="s">
        <v>719</v>
      </c>
      <c r="AL272" s="102"/>
      <c r="AM272" s="102"/>
      <c r="AN272" s="66"/>
      <c r="AO272" s="66"/>
      <c r="AP272" s="102"/>
      <c r="AQ272" s="112"/>
      <c r="AR272" s="113"/>
      <c r="AS272" s="113"/>
      <c r="AT272" s="113"/>
      <c r="AU272" s="113"/>
      <c r="AV272" s="113" t="s">
        <v>729</v>
      </c>
      <c r="AW272" s="113"/>
      <c r="AX272" s="113"/>
      <c r="AY272" s="113"/>
      <c r="AZ272" s="113"/>
      <c r="BA272" s="113"/>
      <c r="BB272" s="113"/>
      <c r="BC272" s="113"/>
      <c r="BD272" s="112"/>
      <c r="BE272" s="113"/>
      <c r="BF272" s="112"/>
      <c r="BG272" s="112"/>
      <c r="BH272" s="112"/>
      <c r="BI272" s="112"/>
      <c r="BJ272" s="112"/>
      <c r="BK272" s="112"/>
      <c r="BL272" s="112"/>
      <c r="BM272" s="114"/>
      <c r="BN272" s="66"/>
      <c r="BO272" s="66"/>
      <c r="BP272" s="66"/>
      <c r="BQ272" s="84">
        <v>272</v>
      </c>
    </row>
    <row r="273" spans="2:69" ht="102" x14ac:dyDescent="0.25">
      <c r="B273" s="100">
        <v>41850</v>
      </c>
      <c r="C273" s="100">
        <v>41850</v>
      </c>
      <c r="D273" s="101" t="s">
        <v>717</v>
      </c>
      <c r="E273" s="101" t="str">
        <f>VLOOKUP(G273,[1]Hoja1!$G$1:$I$15872,2,FALSE)</f>
        <v xml:space="preserve">MARIO ALBERTO SANCHEZ BRAVO        </v>
      </c>
      <c r="F273" s="102" t="s">
        <v>40</v>
      </c>
      <c r="G273" s="102">
        <v>510414</v>
      </c>
      <c r="H273" s="101" t="str">
        <f>VLOOKUP(G273,[1]Hoja1!$G$1:$I$15872,3,FALSE)</f>
        <v>BANCO INBURSA, S.A. INSTITUCION DE BANCA MULTIPLE,GRUPO FIANNCIERO INB</v>
      </c>
      <c r="I273" s="102" t="s">
        <v>984</v>
      </c>
      <c r="J273" s="102" t="s">
        <v>711</v>
      </c>
      <c r="K273" s="102"/>
      <c r="L273" s="102"/>
      <c r="M273" s="102"/>
      <c r="N273" s="146"/>
      <c r="O273" s="66" t="s">
        <v>36</v>
      </c>
      <c r="P273" s="102">
        <v>1</v>
      </c>
      <c r="Q273" s="66" t="s">
        <v>714</v>
      </c>
      <c r="R273" s="66" t="s">
        <v>714</v>
      </c>
      <c r="S273" s="104" t="s">
        <v>718</v>
      </c>
      <c r="T273" s="105">
        <f>V273/100</f>
        <v>19000</v>
      </c>
      <c r="U273" s="106"/>
      <c r="V273" s="106">
        <v>1900000</v>
      </c>
      <c r="W273" s="66"/>
      <c r="X273" s="66"/>
      <c r="Y273" s="66"/>
      <c r="Z273" s="102"/>
      <c r="AA273" s="66"/>
      <c r="AB273" s="102"/>
      <c r="AC273" s="107">
        <v>1E-3</v>
      </c>
      <c r="AD273" s="108">
        <v>3.0200000000000001E-2</v>
      </c>
      <c r="AE273" s="107">
        <f>AC273+AD273</f>
        <v>3.1200000000000002E-2</v>
      </c>
      <c r="AF273" s="107">
        <v>1.5E-3</v>
      </c>
      <c r="AG273" s="117"/>
      <c r="AH273" s="117"/>
      <c r="AI273" s="111"/>
      <c r="AJ273" s="66"/>
      <c r="AK273" s="66" t="s">
        <v>149</v>
      </c>
      <c r="AL273" s="102"/>
      <c r="AM273" s="102"/>
      <c r="AN273" s="66"/>
      <c r="AO273" s="66"/>
      <c r="AP273" s="102"/>
      <c r="AQ273" s="112"/>
      <c r="AR273" s="113"/>
      <c r="AS273" s="113"/>
      <c r="AT273" s="113"/>
      <c r="AU273" s="113"/>
      <c r="AV273" s="113"/>
      <c r="AW273" s="113"/>
      <c r="AX273" s="113"/>
      <c r="AY273" s="113"/>
      <c r="AZ273" s="113"/>
      <c r="BA273" s="113"/>
      <c r="BB273" s="113"/>
      <c r="BC273" s="113"/>
      <c r="BD273" s="112"/>
      <c r="BE273" s="113"/>
      <c r="BF273" s="112"/>
      <c r="BG273" s="112"/>
      <c r="BH273" s="112"/>
      <c r="BI273" s="112"/>
      <c r="BJ273" s="112"/>
      <c r="BK273" s="112"/>
      <c r="BL273" s="112"/>
      <c r="BM273" s="114"/>
      <c r="BN273" s="66"/>
      <c r="BO273" s="66"/>
      <c r="BP273" s="66"/>
      <c r="BQ273" s="65">
        <v>273</v>
      </c>
    </row>
    <row r="274" spans="2:69" ht="102" x14ac:dyDescent="0.25">
      <c r="B274" s="100">
        <v>41850</v>
      </c>
      <c r="C274" s="100">
        <v>41850</v>
      </c>
      <c r="D274" s="101" t="s">
        <v>721</v>
      </c>
      <c r="E274" s="101" t="str">
        <f>VLOOKUP(G274,[1]Hoja1!$G$1:$I$15872,2,FALSE)</f>
        <v xml:space="preserve">MARIO ALBERTO SANCHEZ BRAVO        </v>
      </c>
      <c r="F274" s="102" t="s">
        <v>40</v>
      </c>
      <c r="G274" s="102">
        <v>510414</v>
      </c>
      <c r="H274" s="101" t="str">
        <f>VLOOKUP(G274,[1]Hoja1!$G$1:$I$15872,3,FALSE)</f>
        <v>BANCO INBURSA, S.A. INSTITUCION DE BANCA MULTIPLE,GRUPO FIANNCIERO INB</v>
      </c>
      <c r="I274" s="102" t="s">
        <v>984</v>
      </c>
      <c r="J274" s="102" t="s">
        <v>711</v>
      </c>
      <c r="K274" s="102"/>
      <c r="L274" s="102"/>
      <c r="M274" s="102"/>
      <c r="N274" s="146"/>
      <c r="O274" s="66" t="s">
        <v>36</v>
      </c>
      <c r="P274" s="102">
        <v>2</v>
      </c>
      <c r="Q274" s="66" t="s">
        <v>722</v>
      </c>
      <c r="R274" s="66" t="s">
        <v>722</v>
      </c>
      <c r="S274" s="104" t="s">
        <v>723</v>
      </c>
      <c r="T274" s="105">
        <f>V274/100</f>
        <v>21400</v>
      </c>
      <c r="U274" s="106"/>
      <c r="V274" s="106">
        <v>2140000</v>
      </c>
      <c r="W274" s="66"/>
      <c r="X274" s="66"/>
      <c r="Y274" s="66"/>
      <c r="Z274" s="102"/>
      <c r="AA274" s="66"/>
      <c r="AB274" s="102"/>
      <c r="AC274" s="107">
        <v>1.5E-3</v>
      </c>
      <c r="AD274" s="108">
        <v>3.0200000000000001E-2</v>
      </c>
      <c r="AE274" s="107">
        <f>AC274+AD274</f>
        <v>3.1699999999999999E-2</v>
      </c>
      <c r="AF274" s="107">
        <v>2E-3</v>
      </c>
      <c r="AG274" s="117"/>
      <c r="AH274" s="117"/>
      <c r="AI274" s="111"/>
      <c r="AJ274" s="66"/>
      <c r="AK274" s="66" t="s">
        <v>149</v>
      </c>
      <c r="AL274" s="102"/>
      <c r="AM274" s="102"/>
      <c r="AN274" s="66"/>
      <c r="AO274" s="66"/>
      <c r="AP274" s="102"/>
      <c r="AQ274" s="112"/>
      <c r="AR274" s="113"/>
      <c r="AS274" s="113"/>
      <c r="AT274" s="113"/>
      <c r="AU274" s="113"/>
      <c r="AV274" s="113"/>
      <c r="AW274" s="113"/>
      <c r="AX274" s="113"/>
      <c r="AY274" s="113"/>
      <c r="AZ274" s="113"/>
      <c r="BA274" s="113"/>
      <c r="BB274" s="113"/>
      <c r="BC274" s="113"/>
      <c r="BD274" s="112"/>
      <c r="BE274" s="113"/>
      <c r="BF274" s="112"/>
      <c r="BG274" s="112"/>
      <c r="BH274" s="112"/>
      <c r="BI274" s="112"/>
      <c r="BJ274" s="112"/>
      <c r="BK274" s="112"/>
      <c r="BL274" s="112"/>
      <c r="BM274" s="114"/>
      <c r="BN274" s="66"/>
      <c r="BO274" s="66"/>
      <c r="BP274" s="66"/>
      <c r="BQ274" s="84">
        <v>274</v>
      </c>
    </row>
    <row r="275" spans="2:69" ht="102" x14ac:dyDescent="0.25">
      <c r="B275" s="100">
        <v>41849</v>
      </c>
      <c r="C275" s="100">
        <f>+B275+3</f>
        <v>41852</v>
      </c>
      <c r="D275" s="101" t="s">
        <v>731</v>
      </c>
      <c r="E275" s="101" t="str">
        <f>VLOOKUP(G275,[1]Hoja1!$G$1:$I$15872,2,FALSE)</f>
        <v xml:space="preserve">MARIO ALBERTO SANCHEZ BRAVO        </v>
      </c>
      <c r="F275" s="102" t="s">
        <v>40</v>
      </c>
      <c r="G275" s="102">
        <v>510414</v>
      </c>
      <c r="H275" s="101" t="str">
        <f>VLOOKUP(G275,[1]Hoja1!$G$1:$I$15872,3,FALSE)</f>
        <v>BANCO INBURSA, S.A. INSTITUCION DE BANCA MULTIPLE,GRUPO FIANNCIERO INB</v>
      </c>
      <c r="I275" s="102" t="s">
        <v>984</v>
      </c>
      <c r="J275" s="102" t="s">
        <v>711</v>
      </c>
      <c r="K275" s="102"/>
      <c r="L275" s="102"/>
      <c r="M275" s="102"/>
      <c r="N275" s="146"/>
      <c r="O275" s="66" t="s">
        <v>769</v>
      </c>
      <c r="P275" s="102">
        <v>1</v>
      </c>
      <c r="Q275" s="66"/>
      <c r="R275" s="66" t="s">
        <v>734</v>
      </c>
      <c r="S275" s="104" t="s">
        <v>735</v>
      </c>
      <c r="T275" s="115">
        <v>80515</v>
      </c>
      <c r="U275" s="106">
        <v>124.2</v>
      </c>
      <c r="V275" s="106">
        <f>+T275*U275</f>
        <v>9999963</v>
      </c>
      <c r="W275" s="66" t="s">
        <v>985</v>
      </c>
      <c r="X275" s="66" t="s">
        <v>737</v>
      </c>
      <c r="Y275" s="66" t="s">
        <v>738</v>
      </c>
      <c r="Z275" s="102" t="s">
        <v>739</v>
      </c>
      <c r="AA275" s="66" t="s">
        <v>932</v>
      </c>
      <c r="AB275" s="102"/>
      <c r="AC275" s="107"/>
      <c r="AD275" s="108"/>
      <c r="AE275" s="107"/>
      <c r="AF275" s="107"/>
      <c r="AG275" s="117"/>
      <c r="AH275" s="117"/>
      <c r="AI275" s="111"/>
      <c r="AJ275" s="149"/>
      <c r="AK275" s="66" t="s">
        <v>149</v>
      </c>
      <c r="AL275" s="102"/>
      <c r="AM275" s="102"/>
      <c r="AN275" s="66"/>
      <c r="AO275" s="66"/>
      <c r="AP275" s="102"/>
      <c r="AQ275" s="112"/>
      <c r="AR275" s="113"/>
      <c r="AS275" s="113"/>
      <c r="AT275" s="113"/>
      <c r="AU275" s="113"/>
      <c r="AV275" s="113"/>
      <c r="AW275" s="113"/>
      <c r="AX275" s="113"/>
      <c r="AY275" s="113"/>
      <c r="AZ275" s="113"/>
      <c r="BA275" s="113"/>
      <c r="BB275" s="113"/>
      <c r="BC275" s="113"/>
      <c r="BD275" s="112"/>
      <c r="BE275" s="113"/>
      <c r="BF275" s="112"/>
      <c r="BG275" s="112"/>
      <c r="BH275" s="112"/>
      <c r="BI275" s="112"/>
      <c r="BJ275" s="112"/>
      <c r="BK275" s="112"/>
      <c r="BL275" s="112"/>
      <c r="BM275" s="114" t="s">
        <v>291</v>
      </c>
      <c r="BN275" s="66"/>
      <c r="BO275" s="66"/>
      <c r="BP275" s="66"/>
      <c r="BQ275" s="65">
        <v>275</v>
      </c>
    </row>
    <row r="276" spans="2:69" ht="38.25" x14ac:dyDescent="0.25">
      <c r="B276" s="100">
        <v>41850</v>
      </c>
      <c r="C276" s="100">
        <f>B276+5</f>
        <v>41855</v>
      </c>
      <c r="D276" s="101" t="s">
        <v>768</v>
      </c>
      <c r="E276" s="101" t="str">
        <f>VLOOKUP(G276,[1]Hoja1!$G$1:$I$15872,2,FALSE)</f>
        <v xml:space="preserve">COLBERT SALINAS QUIROGA            </v>
      </c>
      <c r="F276" s="102" t="s">
        <v>891</v>
      </c>
      <c r="G276" s="102">
        <v>477953</v>
      </c>
      <c r="H276" s="101" t="str">
        <f>VLOOKUP(G276,[1]Hoja1!$G$1:$I$15872,3,FALSE)</f>
        <v xml:space="preserve">JUAN ANGEL RAMIREZ TAMARIZ                                            </v>
      </c>
      <c r="I276" s="102" t="s">
        <v>984</v>
      </c>
      <c r="J276" s="102" t="s">
        <v>711</v>
      </c>
      <c r="K276" s="102"/>
      <c r="L276" s="102"/>
      <c r="M276" s="102"/>
      <c r="N276" s="146"/>
      <c r="O276" s="66" t="s">
        <v>733</v>
      </c>
      <c r="P276" s="102">
        <v>3</v>
      </c>
      <c r="Q276" s="66"/>
      <c r="R276" s="66" t="s">
        <v>986</v>
      </c>
      <c r="S276" s="104" t="s">
        <v>771</v>
      </c>
      <c r="T276" s="115">
        <v>200</v>
      </c>
      <c r="U276" s="106">
        <v>1350</v>
      </c>
      <c r="V276" s="106">
        <f>+T276*U276</f>
        <v>270000</v>
      </c>
      <c r="W276" s="66" t="s">
        <v>987</v>
      </c>
      <c r="X276" s="66" t="s">
        <v>737</v>
      </c>
      <c r="Y276" s="66" t="s">
        <v>988</v>
      </c>
      <c r="Z276" s="102" t="s">
        <v>739</v>
      </c>
      <c r="AA276" s="66" t="s">
        <v>38</v>
      </c>
      <c r="AB276" s="102"/>
      <c r="AC276" s="107"/>
      <c r="AD276" s="108"/>
      <c r="AE276" s="107"/>
      <c r="AF276" s="107"/>
      <c r="AG276" s="117"/>
      <c r="AH276" s="117"/>
      <c r="AI276" s="111"/>
      <c r="AJ276" s="66"/>
      <c r="AK276" s="66" t="s">
        <v>149</v>
      </c>
      <c r="AL276" s="102"/>
      <c r="AM276" s="102"/>
      <c r="AN276" s="66"/>
      <c r="AO276" s="66"/>
      <c r="AP276" s="102"/>
      <c r="AQ276" s="112"/>
      <c r="AR276" s="113"/>
      <c r="AS276" s="113"/>
      <c r="AT276" s="113"/>
      <c r="AU276" s="113"/>
      <c r="AV276" s="113"/>
      <c r="AW276" s="113"/>
      <c r="AX276" s="113"/>
      <c r="AY276" s="113"/>
      <c r="AZ276" s="113"/>
      <c r="BA276" s="113"/>
      <c r="BB276" s="113"/>
      <c r="BC276" s="113"/>
      <c r="BD276" s="112"/>
      <c r="BE276" s="113"/>
      <c r="BF276" s="112"/>
      <c r="BG276" s="112"/>
      <c r="BH276" s="112"/>
      <c r="BI276" s="112"/>
      <c r="BJ276" s="112"/>
      <c r="BK276" s="112"/>
      <c r="BL276" s="112"/>
      <c r="BM276" s="114" t="s">
        <v>291</v>
      </c>
      <c r="BN276" s="66"/>
      <c r="BO276" s="66"/>
      <c r="BP276" s="66"/>
      <c r="BQ276" s="84">
        <v>276</v>
      </c>
    </row>
    <row r="277" spans="2:69" ht="76.5" x14ac:dyDescent="0.25">
      <c r="B277" s="100">
        <v>41849</v>
      </c>
      <c r="C277" s="100">
        <f>+B277+2</f>
        <v>41851</v>
      </c>
      <c r="D277" s="101" t="s">
        <v>41</v>
      </c>
      <c r="E277" s="101" t="str">
        <f>VLOOKUP(G277,[1]Hoja1!$G$1:$I$15872,2,FALSE)</f>
        <v xml:space="preserve">ADRIANA I. MEJIA CASTILLO          </v>
      </c>
      <c r="F277" s="102" t="s">
        <v>820</v>
      </c>
      <c r="G277" s="102">
        <v>503112</v>
      </c>
      <c r="H277" s="101" t="str">
        <f>VLOOKUP(G277,[1]Hoja1!$G$1:$I$15872,3,FALSE)</f>
        <v xml:space="preserve">ORQUEST INVERSIONES SA DE CV                                          </v>
      </c>
      <c r="I277" s="102" t="s">
        <v>984</v>
      </c>
      <c r="J277" s="102" t="s">
        <v>711</v>
      </c>
      <c r="K277" s="102"/>
      <c r="L277" s="102"/>
      <c r="M277" s="102"/>
      <c r="N277" s="146"/>
      <c r="O277" s="66" t="s">
        <v>36</v>
      </c>
      <c r="P277" s="102"/>
      <c r="Q277" s="66"/>
      <c r="R277" s="66" t="s">
        <v>773</v>
      </c>
      <c r="S277" s="104">
        <v>9</v>
      </c>
      <c r="T277" s="115">
        <v>100</v>
      </c>
      <c r="U277" s="106">
        <v>9350</v>
      </c>
      <c r="V277" s="106">
        <f>+T277*U277</f>
        <v>935000</v>
      </c>
      <c r="W277" s="66"/>
      <c r="X277" s="66"/>
      <c r="Y277" s="66"/>
      <c r="Z277" s="102"/>
      <c r="AA277" s="66"/>
      <c r="AB277" s="102"/>
      <c r="AC277" s="107"/>
      <c r="AD277" s="108"/>
      <c r="AE277" s="107"/>
      <c r="AF277" s="107"/>
      <c r="AG277" s="117"/>
      <c r="AH277" s="117"/>
      <c r="AI277" s="111"/>
      <c r="AJ277" s="66"/>
      <c r="AK277" s="66" t="s">
        <v>148</v>
      </c>
      <c r="AL277" s="102"/>
      <c r="AM277" s="102"/>
      <c r="AN277" s="66"/>
      <c r="AO277" s="66"/>
      <c r="AP277" s="102"/>
      <c r="AQ277" s="112"/>
      <c r="AR277" s="113"/>
      <c r="AS277" s="113"/>
      <c r="AT277" s="113"/>
      <c r="AU277" s="113"/>
      <c r="AV277" s="113"/>
      <c r="AW277" s="113"/>
      <c r="AX277" s="113"/>
      <c r="AY277" s="113"/>
      <c r="AZ277" s="113"/>
      <c r="BA277" s="113"/>
      <c r="BB277" s="113"/>
      <c r="BC277" s="113"/>
      <c r="BD277" s="112"/>
      <c r="BE277" s="113"/>
      <c r="BF277" s="112"/>
      <c r="BG277" s="112"/>
      <c r="BH277" s="112"/>
      <c r="BI277" s="112"/>
      <c r="BJ277" s="112"/>
      <c r="BK277" s="112"/>
      <c r="BL277" s="112"/>
      <c r="BM277" s="114" t="s">
        <v>291</v>
      </c>
      <c r="BN277" s="66" t="s">
        <v>989</v>
      </c>
      <c r="BO277" s="66"/>
      <c r="BP277" s="66"/>
      <c r="BQ277" s="65">
        <v>277</v>
      </c>
    </row>
    <row r="278" spans="2:69" ht="38.25" x14ac:dyDescent="0.25">
      <c r="B278" s="86">
        <v>41848</v>
      </c>
      <c r="C278" s="86">
        <v>41848</v>
      </c>
      <c r="D278" s="87" t="s">
        <v>774</v>
      </c>
      <c r="E278" s="87" t="str">
        <f>VLOOKUP(G278,[1]Hoja1!$G$1:$I$15872,2,FALSE)</f>
        <v xml:space="preserve">COLBERT SALINAS QUIROGA            </v>
      </c>
      <c r="F278" s="88" t="s">
        <v>891</v>
      </c>
      <c r="G278" s="88">
        <v>477953</v>
      </c>
      <c r="H278" s="87" t="str">
        <f>VLOOKUP(G278,[1]Hoja1!$G$1:$I$15872,3,FALSE)</f>
        <v xml:space="preserve">JUAN ANGEL RAMIREZ TAMARIZ                                            </v>
      </c>
      <c r="I278" s="88" t="s">
        <v>984</v>
      </c>
      <c r="J278" s="88" t="s">
        <v>711</v>
      </c>
      <c r="K278" s="88"/>
      <c r="L278" s="88"/>
      <c r="M278" s="88"/>
      <c r="N278" s="142">
        <v>350000</v>
      </c>
      <c r="O278" s="85" t="s">
        <v>769</v>
      </c>
      <c r="P278" s="88">
        <v>1</v>
      </c>
      <c r="Q278" s="85"/>
      <c r="R278" s="85" t="s">
        <v>775</v>
      </c>
      <c r="S278" s="90" t="s">
        <v>872</v>
      </c>
      <c r="T278" s="91"/>
      <c r="U278" s="92"/>
      <c r="V278" s="92">
        <v>70000</v>
      </c>
      <c r="W278" s="85"/>
      <c r="X278" s="85"/>
      <c r="Y278" s="85"/>
      <c r="Z278" s="88"/>
      <c r="AA278" s="85"/>
      <c r="AB278" s="88"/>
      <c r="AC278" s="93"/>
      <c r="AD278" s="94"/>
      <c r="AE278" s="93"/>
      <c r="AF278" s="93"/>
      <c r="AG278" s="95"/>
      <c r="AH278" s="95"/>
      <c r="AI278" s="96"/>
      <c r="AJ278" s="85" t="s">
        <v>777</v>
      </c>
      <c r="AK278" s="85" t="s">
        <v>149</v>
      </c>
      <c r="AL278" s="88"/>
      <c r="AM278" s="88"/>
      <c r="AN278" s="85"/>
      <c r="AO278" s="85"/>
      <c r="AP278" s="88"/>
      <c r="AQ278" s="97"/>
      <c r="AR278" s="98"/>
      <c r="AS278" s="98"/>
      <c r="AT278" s="98"/>
      <c r="AU278" s="98"/>
      <c r="AV278" s="98" t="s">
        <v>990</v>
      </c>
      <c r="AW278" s="98"/>
      <c r="AX278" s="98"/>
      <c r="AY278" s="98"/>
      <c r="AZ278" s="98"/>
      <c r="BA278" s="98"/>
      <c r="BB278" s="98"/>
      <c r="BC278" s="98"/>
      <c r="BD278" s="97"/>
      <c r="BE278" s="98"/>
      <c r="BF278" s="97"/>
      <c r="BG278" s="97"/>
      <c r="BH278" s="97"/>
      <c r="BI278" s="97"/>
      <c r="BJ278" s="97"/>
      <c r="BK278" s="97"/>
      <c r="BL278" s="97"/>
      <c r="BM278" s="99" t="s">
        <v>291</v>
      </c>
      <c r="BN278" s="85"/>
      <c r="BO278" s="85"/>
      <c r="BP278" s="85"/>
      <c r="BQ278" s="84">
        <v>278</v>
      </c>
    </row>
    <row r="279" spans="2:69" ht="51" x14ac:dyDescent="0.25">
      <c r="B279" s="100">
        <v>41848</v>
      </c>
      <c r="C279" s="100">
        <v>41848</v>
      </c>
      <c r="D279" s="101" t="s">
        <v>779</v>
      </c>
      <c r="E279" s="101" t="str">
        <f>VLOOKUP(G279,[1]Hoja1!$G$1:$I$15872,2,FALSE)</f>
        <v xml:space="preserve">COLBERT SALINAS QUIROGA            </v>
      </c>
      <c r="F279" s="102" t="s">
        <v>891</v>
      </c>
      <c r="G279" s="102">
        <v>477953</v>
      </c>
      <c r="H279" s="101" t="str">
        <f>VLOOKUP(G279,[1]Hoja1!$G$1:$I$15872,3,FALSE)</f>
        <v xml:space="preserve">JUAN ANGEL RAMIREZ TAMARIZ                                            </v>
      </c>
      <c r="I279" s="102" t="s">
        <v>984</v>
      </c>
      <c r="J279" s="102" t="s">
        <v>711</v>
      </c>
      <c r="K279" s="102"/>
      <c r="L279" s="102"/>
      <c r="M279" s="102"/>
      <c r="N279" s="146"/>
      <c r="O279" s="66" t="s">
        <v>769</v>
      </c>
      <c r="P279" s="102">
        <v>1</v>
      </c>
      <c r="Q279" s="66"/>
      <c r="R279" s="66" t="s">
        <v>780</v>
      </c>
      <c r="S279" s="104" t="s">
        <v>856</v>
      </c>
      <c r="T279" s="115"/>
      <c r="U279" s="106"/>
      <c r="V279" s="106">
        <v>50000</v>
      </c>
      <c r="W279" s="66"/>
      <c r="X279" s="66"/>
      <c r="Y279" s="66"/>
      <c r="Z279" s="102"/>
      <c r="AA279" s="66"/>
      <c r="AB279" s="102"/>
      <c r="AC279" s="107"/>
      <c r="AD279" s="108"/>
      <c r="AE279" s="107"/>
      <c r="AF279" s="107"/>
      <c r="AG279" s="117"/>
      <c r="AH279" s="117"/>
      <c r="AI279" s="111"/>
      <c r="AJ279" s="66"/>
      <c r="AK279" s="66" t="s">
        <v>149</v>
      </c>
      <c r="AL279" s="102"/>
      <c r="AM279" s="102"/>
      <c r="AN279" s="66"/>
      <c r="AO279" s="66"/>
      <c r="AP279" s="102"/>
      <c r="AQ279" s="112"/>
      <c r="AR279" s="113"/>
      <c r="AS279" s="113"/>
      <c r="AT279" s="113"/>
      <c r="AU279" s="113"/>
      <c r="AV279" s="113"/>
      <c r="AW279" s="113"/>
      <c r="AX279" s="113"/>
      <c r="AY279" s="113"/>
      <c r="AZ279" s="113"/>
      <c r="BA279" s="113"/>
      <c r="BB279" s="113"/>
      <c r="BC279" s="113"/>
      <c r="BD279" s="112"/>
      <c r="BE279" s="113"/>
      <c r="BF279" s="112"/>
      <c r="BG279" s="112"/>
      <c r="BH279" s="112"/>
      <c r="BI279" s="112"/>
      <c r="BJ279" s="112"/>
      <c r="BK279" s="112"/>
      <c r="BL279" s="112"/>
      <c r="BM279" s="114" t="s">
        <v>291</v>
      </c>
      <c r="BN279" s="66"/>
      <c r="BO279" s="66"/>
      <c r="BP279" s="66"/>
      <c r="BQ279" s="65">
        <v>279</v>
      </c>
    </row>
    <row r="280" spans="2:69" ht="127.5" x14ac:dyDescent="0.25">
      <c r="B280" s="100">
        <v>41848</v>
      </c>
      <c r="C280" s="100">
        <f>B280+2</f>
        <v>41850</v>
      </c>
      <c r="D280" s="101" t="s">
        <v>782</v>
      </c>
      <c r="E280" s="101" t="str">
        <f>VLOOKUP(G280,[1]Hoja1!$G$1:$I$15872,2,FALSE)</f>
        <v xml:space="preserve">COLBERT SALINAS QUIROGA            </v>
      </c>
      <c r="F280" s="102" t="s">
        <v>891</v>
      </c>
      <c r="G280" s="102">
        <v>477953</v>
      </c>
      <c r="H280" s="101" t="str">
        <f>VLOOKUP(G280,[1]Hoja1!$G$1:$I$15872,3,FALSE)</f>
        <v xml:space="preserve">JUAN ANGEL RAMIREZ TAMARIZ                                            </v>
      </c>
      <c r="I280" s="102" t="s">
        <v>984</v>
      </c>
      <c r="J280" s="102" t="s">
        <v>711</v>
      </c>
      <c r="K280" s="102"/>
      <c r="L280" s="102"/>
      <c r="M280" s="102"/>
      <c r="N280" s="146"/>
      <c r="O280" s="66" t="s">
        <v>769</v>
      </c>
      <c r="P280" s="139">
        <v>1</v>
      </c>
      <c r="Q280" s="66"/>
      <c r="R280" s="66" t="s">
        <v>783</v>
      </c>
      <c r="S280" s="104" t="s">
        <v>851</v>
      </c>
      <c r="T280" s="115"/>
      <c r="U280" s="106"/>
      <c r="V280" s="106">
        <v>80000</v>
      </c>
      <c r="W280" s="66"/>
      <c r="X280" s="66"/>
      <c r="Y280" s="66"/>
      <c r="Z280" s="102"/>
      <c r="AA280" s="66"/>
      <c r="AB280" s="102"/>
      <c r="AC280" s="107"/>
      <c r="AD280" s="108"/>
      <c r="AE280" s="107"/>
      <c r="AF280" s="107"/>
      <c r="AG280" s="117"/>
      <c r="AH280" s="117"/>
      <c r="AI280" s="111"/>
      <c r="AJ280" s="66" t="s">
        <v>898</v>
      </c>
      <c r="AK280" s="66" t="s">
        <v>149</v>
      </c>
      <c r="AL280" s="102"/>
      <c r="AM280" s="102"/>
      <c r="AN280" s="66"/>
      <c r="AO280" s="66"/>
      <c r="AP280" s="102"/>
      <c r="AQ280" s="112"/>
      <c r="AR280" s="113"/>
      <c r="AS280" s="113"/>
      <c r="AT280" s="113"/>
      <c r="AU280" s="113"/>
      <c r="AV280" s="113"/>
      <c r="AW280" s="113"/>
      <c r="AX280" s="113"/>
      <c r="AY280" s="113"/>
      <c r="AZ280" s="113"/>
      <c r="BA280" s="113"/>
      <c r="BB280" s="113"/>
      <c r="BC280" s="113"/>
      <c r="BD280" s="112"/>
      <c r="BE280" s="113"/>
      <c r="BF280" s="112"/>
      <c r="BG280" s="112"/>
      <c r="BH280" s="112"/>
      <c r="BI280" s="112"/>
      <c r="BJ280" s="112"/>
      <c r="BK280" s="112"/>
      <c r="BL280" s="112"/>
      <c r="BM280" s="114"/>
      <c r="BN280" s="66"/>
      <c r="BO280" s="66"/>
      <c r="BP280" s="66"/>
      <c r="BQ280" s="84">
        <v>280</v>
      </c>
    </row>
    <row r="281" spans="2:69" ht="63.75" x14ac:dyDescent="0.25">
      <c r="B281" s="100">
        <v>41848</v>
      </c>
      <c r="C281" s="100">
        <f>B281+3</f>
        <v>41851</v>
      </c>
      <c r="D281" s="101" t="s">
        <v>785</v>
      </c>
      <c r="E281" s="101" t="str">
        <f>VLOOKUP(G281,[1]Hoja1!$G$1:$I$15872,2,FALSE)</f>
        <v xml:space="preserve">COLBERT SALINAS QUIROGA            </v>
      </c>
      <c r="F281" s="102" t="s">
        <v>891</v>
      </c>
      <c r="G281" s="102">
        <v>477953</v>
      </c>
      <c r="H281" s="101" t="str">
        <f>VLOOKUP(G281,[1]Hoja1!$G$1:$I$15872,3,FALSE)</f>
        <v xml:space="preserve">JUAN ANGEL RAMIREZ TAMARIZ                                            </v>
      </c>
      <c r="I281" s="102" t="s">
        <v>984</v>
      </c>
      <c r="J281" s="102" t="s">
        <v>711</v>
      </c>
      <c r="K281" s="102"/>
      <c r="L281" s="102"/>
      <c r="M281" s="102"/>
      <c r="N281" s="146"/>
      <c r="O281" s="66" t="s">
        <v>769</v>
      </c>
      <c r="P281" s="102">
        <v>2</v>
      </c>
      <c r="Q281" s="66"/>
      <c r="R281" s="66" t="s">
        <v>787</v>
      </c>
      <c r="S281" s="104" t="s">
        <v>904</v>
      </c>
      <c r="T281" s="115"/>
      <c r="U281" s="106"/>
      <c r="V281" s="106">
        <v>100000</v>
      </c>
      <c r="W281" s="66"/>
      <c r="X281" s="66"/>
      <c r="Y281" s="66"/>
      <c r="Z281" s="102"/>
      <c r="AA281" s="66"/>
      <c r="AB281" s="102"/>
      <c r="AC281" s="107"/>
      <c r="AD281" s="108"/>
      <c r="AE281" s="107"/>
      <c r="AF281" s="107"/>
      <c r="AG281" s="117"/>
      <c r="AH281" s="117"/>
      <c r="AI281" s="111"/>
      <c r="AJ281" s="66" t="s">
        <v>905</v>
      </c>
      <c r="AK281" s="66" t="s">
        <v>149</v>
      </c>
      <c r="AL281" s="102"/>
      <c r="AM281" s="102"/>
      <c r="AN281" s="66"/>
      <c r="AO281" s="66"/>
      <c r="AP281" s="102"/>
      <c r="AQ281" s="112"/>
      <c r="AR281" s="113"/>
      <c r="AS281" s="113"/>
      <c r="AT281" s="113"/>
      <c r="AU281" s="113"/>
      <c r="AV281" s="113"/>
      <c r="AW281" s="113"/>
      <c r="AX281" s="113"/>
      <c r="AY281" s="113"/>
      <c r="AZ281" s="113"/>
      <c r="BA281" s="113"/>
      <c r="BB281" s="113"/>
      <c r="BC281" s="113"/>
      <c r="BD281" s="112"/>
      <c r="BE281" s="113"/>
      <c r="BF281" s="112"/>
      <c r="BG281" s="112"/>
      <c r="BH281" s="112"/>
      <c r="BI281" s="112"/>
      <c r="BJ281" s="112"/>
      <c r="BK281" s="112"/>
      <c r="BL281" s="112"/>
      <c r="BM281" s="114"/>
      <c r="BN281" s="66"/>
      <c r="BO281" s="66"/>
      <c r="BP281" s="66"/>
      <c r="BQ281" s="65">
        <v>281</v>
      </c>
    </row>
    <row r="282" spans="2:69" ht="114.75" x14ac:dyDescent="0.25">
      <c r="B282" s="100">
        <v>41850</v>
      </c>
      <c r="C282" s="100">
        <v>41855</v>
      </c>
      <c r="D282" s="101" t="s">
        <v>788</v>
      </c>
      <c r="E282" s="101" t="str">
        <f>VLOOKUP(G282,[1]Hoja1!$G$1:$I$15872,2,FALSE)</f>
        <v xml:space="preserve">COLBERT SALINAS QUIROGA            </v>
      </c>
      <c r="F282" s="102" t="s">
        <v>891</v>
      </c>
      <c r="G282" s="102">
        <v>477953</v>
      </c>
      <c r="H282" s="101" t="str">
        <f>VLOOKUP(G282,[1]Hoja1!$G$1:$I$15872,3,FALSE)</f>
        <v xml:space="preserve">JUAN ANGEL RAMIREZ TAMARIZ                                            </v>
      </c>
      <c r="I282" s="102" t="s">
        <v>984</v>
      </c>
      <c r="J282" s="102" t="s">
        <v>711</v>
      </c>
      <c r="K282" s="102"/>
      <c r="L282" s="102"/>
      <c r="M282" s="102"/>
      <c r="N282" s="146"/>
      <c r="O282" s="66" t="s">
        <v>769</v>
      </c>
      <c r="P282" s="102">
        <v>2</v>
      </c>
      <c r="Q282" s="66"/>
      <c r="R282" s="66" t="s">
        <v>863</v>
      </c>
      <c r="S282" s="104" t="s">
        <v>864</v>
      </c>
      <c r="T282" s="115"/>
      <c r="U282" s="106"/>
      <c r="V282" s="106">
        <v>150000</v>
      </c>
      <c r="W282" s="66"/>
      <c r="X282" s="66"/>
      <c r="Y282" s="66"/>
      <c r="Z282" s="102"/>
      <c r="AA282" s="66"/>
      <c r="AB282" s="102"/>
      <c r="AC282" s="107"/>
      <c r="AD282" s="108"/>
      <c r="AE282" s="107"/>
      <c r="AF282" s="107"/>
      <c r="AG282" s="117"/>
      <c r="AH282" s="117"/>
      <c r="AI282" s="111"/>
      <c r="AJ282" s="66" t="s">
        <v>939</v>
      </c>
      <c r="AK282" s="66" t="s">
        <v>149</v>
      </c>
      <c r="AL282" s="102"/>
      <c r="AM282" s="102"/>
      <c r="AN282" s="66"/>
      <c r="AO282" s="66"/>
      <c r="AP282" s="102"/>
      <c r="AQ282" s="112"/>
      <c r="AR282" s="113"/>
      <c r="AS282" s="113"/>
      <c r="AT282" s="113"/>
      <c r="AU282" s="113"/>
      <c r="AV282" s="113"/>
      <c r="AW282" s="113"/>
      <c r="AX282" s="113"/>
      <c r="AY282" s="113"/>
      <c r="AZ282" s="113"/>
      <c r="BA282" s="113"/>
      <c r="BB282" s="113"/>
      <c r="BC282" s="113"/>
      <c r="BD282" s="112"/>
      <c r="BE282" s="113"/>
      <c r="BF282" s="112"/>
      <c r="BG282" s="112"/>
      <c r="BH282" s="112"/>
      <c r="BI282" s="112"/>
      <c r="BJ282" s="112"/>
      <c r="BK282" s="112"/>
      <c r="BL282" s="112"/>
      <c r="BM282" s="114" t="s">
        <v>291</v>
      </c>
      <c r="BN282" s="66"/>
      <c r="BO282" s="66"/>
      <c r="BP282" s="66"/>
      <c r="BQ282" s="84">
        <v>282</v>
      </c>
    </row>
    <row r="283" spans="2:69" ht="38.25" x14ac:dyDescent="0.25">
      <c r="B283" s="100">
        <v>41849</v>
      </c>
      <c r="C283" s="100">
        <f>+B283</f>
        <v>41849</v>
      </c>
      <c r="D283" s="101" t="s">
        <v>791</v>
      </c>
      <c r="E283" s="101" t="str">
        <f>VLOOKUP(G283,[1]Hoja1!$G$1:$I$15872,2,FALSE)</f>
        <v xml:space="preserve">COLBERT SALINAS QUIROGA            </v>
      </c>
      <c r="F283" s="102" t="s">
        <v>891</v>
      </c>
      <c r="G283" s="102">
        <v>477953</v>
      </c>
      <c r="H283" s="101" t="str">
        <f>VLOOKUP(G283,[1]Hoja1!$G$1:$I$15872,3,FALSE)</f>
        <v xml:space="preserve">JUAN ANGEL RAMIREZ TAMARIZ                                            </v>
      </c>
      <c r="I283" s="102" t="s">
        <v>984</v>
      </c>
      <c r="J283" s="102" t="s">
        <v>711</v>
      </c>
      <c r="K283" s="102"/>
      <c r="L283" s="102"/>
      <c r="M283" s="102"/>
      <c r="N283" s="146"/>
      <c r="O283" s="66" t="s">
        <v>792</v>
      </c>
      <c r="P283" s="102"/>
      <c r="Q283" s="66"/>
      <c r="R283" s="66"/>
      <c r="S283" s="104"/>
      <c r="T283" s="115"/>
      <c r="U283" s="106"/>
      <c r="V283" s="106">
        <v>2140000</v>
      </c>
      <c r="W283" s="66"/>
      <c r="X283" s="66"/>
      <c r="Y283" s="66"/>
      <c r="Z283" s="102"/>
      <c r="AA283" s="66"/>
      <c r="AB283" s="102">
        <v>1</v>
      </c>
      <c r="AC283" s="107"/>
      <c r="AD283" s="108"/>
      <c r="AE283" s="107">
        <v>2.35E-2</v>
      </c>
      <c r="AF283" s="107">
        <v>2.9000000000000001E-2</v>
      </c>
      <c r="AG283" s="117"/>
      <c r="AH283" s="117"/>
      <c r="AI283" s="111"/>
      <c r="AJ283" s="66"/>
      <c r="AK283" s="66" t="s">
        <v>149</v>
      </c>
      <c r="AL283" s="102"/>
      <c r="AM283" s="102"/>
      <c r="AN283" s="66"/>
      <c r="AO283" s="66"/>
      <c r="AP283" s="102"/>
      <c r="AQ283" s="112"/>
      <c r="AR283" s="113"/>
      <c r="AS283" s="113"/>
      <c r="AT283" s="113"/>
      <c r="AU283" s="113"/>
      <c r="AV283" s="113"/>
      <c r="AW283" s="113"/>
      <c r="AX283" s="113"/>
      <c r="AY283" s="113"/>
      <c r="AZ283" s="113"/>
      <c r="BA283" s="113"/>
      <c r="BB283" s="113"/>
      <c r="BC283" s="113"/>
      <c r="BD283" s="112"/>
      <c r="BE283" s="113"/>
      <c r="BF283" s="112"/>
      <c r="BG283" s="112"/>
      <c r="BH283" s="112"/>
      <c r="BI283" s="112"/>
      <c r="BJ283" s="112"/>
      <c r="BK283" s="112"/>
      <c r="BL283" s="112"/>
      <c r="BM283" s="114"/>
      <c r="BN283" s="66"/>
      <c r="BO283" s="66"/>
      <c r="BP283" s="66"/>
      <c r="BQ283" s="65">
        <v>283</v>
      </c>
    </row>
    <row r="284" spans="2:69" ht="38.25" x14ac:dyDescent="0.25">
      <c r="B284" s="100">
        <v>41849</v>
      </c>
      <c r="C284" s="100">
        <f>+B284</f>
        <v>41849</v>
      </c>
      <c r="D284" s="101" t="s">
        <v>798</v>
      </c>
      <c r="E284" s="101" t="str">
        <f>VLOOKUP(G284,[1]Hoja1!$G$1:$I$15872,2,FALSE)</f>
        <v xml:space="preserve">COLBERT SALINAS QUIROGA            </v>
      </c>
      <c r="F284" s="102" t="s">
        <v>891</v>
      </c>
      <c r="G284" s="102">
        <v>477953</v>
      </c>
      <c r="H284" s="101" t="str">
        <f>VLOOKUP(G284,[1]Hoja1!$G$1:$I$15872,3,FALSE)</f>
        <v xml:space="preserve">JUAN ANGEL RAMIREZ TAMARIZ                                            </v>
      </c>
      <c r="I284" s="102" t="s">
        <v>984</v>
      </c>
      <c r="J284" s="102" t="s">
        <v>711</v>
      </c>
      <c r="K284" s="102"/>
      <c r="L284" s="102"/>
      <c r="M284" s="102"/>
      <c r="N284" s="146"/>
      <c r="O284" s="66" t="s">
        <v>792</v>
      </c>
      <c r="P284" s="102"/>
      <c r="Q284" s="66"/>
      <c r="R284" s="66"/>
      <c r="S284" s="104"/>
      <c r="T284" s="115"/>
      <c r="U284" s="106"/>
      <c r="V284" s="106">
        <v>1800000</v>
      </c>
      <c r="W284" s="66"/>
      <c r="X284" s="66"/>
      <c r="Y284" s="66"/>
      <c r="Z284" s="102"/>
      <c r="AA284" s="66"/>
      <c r="AB284" s="102">
        <v>1</v>
      </c>
      <c r="AC284" s="107"/>
      <c r="AD284" s="108"/>
      <c r="AE284" s="107">
        <v>2.1999999999999999E-2</v>
      </c>
      <c r="AF284" s="107">
        <v>2.7199999999999998E-2</v>
      </c>
      <c r="AG284" s="117"/>
      <c r="AH284" s="117"/>
      <c r="AI284" s="111"/>
      <c r="AJ284" s="66"/>
      <c r="AK284" s="66" t="s">
        <v>149</v>
      </c>
      <c r="AL284" s="102"/>
      <c r="AM284" s="102"/>
      <c r="AN284" s="66"/>
      <c r="AO284" s="66"/>
      <c r="AP284" s="102"/>
      <c r="AQ284" s="112"/>
      <c r="AR284" s="113"/>
      <c r="AS284" s="113"/>
      <c r="AT284" s="113"/>
      <c r="AU284" s="113"/>
      <c r="AV284" s="113"/>
      <c r="AW284" s="113"/>
      <c r="AX284" s="113"/>
      <c r="AY284" s="113"/>
      <c r="AZ284" s="113"/>
      <c r="BA284" s="113"/>
      <c r="BB284" s="113"/>
      <c r="BC284" s="113"/>
      <c r="BD284" s="112"/>
      <c r="BE284" s="113"/>
      <c r="BF284" s="112"/>
      <c r="BG284" s="112"/>
      <c r="BH284" s="112"/>
      <c r="BI284" s="112"/>
      <c r="BJ284" s="112"/>
      <c r="BK284" s="112"/>
      <c r="BL284" s="112"/>
      <c r="BM284" s="114"/>
      <c r="BN284" s="66"/>
      <c r="BO284" s="66"/>
      <c r="BP284" s="66"/>
      <c r="BQ284" s="84">
        <v>284</v>
      </c>
    </row>
    <row r="285" spans="2:69" ht="318.75" x14ac:dyDescent="0.25">
      <c r="B285" s="100">
        <v>41849</v>
      </c>
      <c r="C285" s="100">
        <f>+B285</f>
        <v>41849</v>
      </c>
      <c r="D285" s="101" t="s">
        <v>801</v>
      </c>
      <c r="E285" s="101" t="str">
        <f>VLOOKUP(G285,[1]Hoja1!$G$1:$I$15872,2,FALSE)</f>
        <v xml:space="preserve">CANDELARIO ELIAS MANRIQUEZ         </v>
      </c>
      <c r="F285" s="102" t="s">
        <v>991</v>
      </c>
      <c r="G285" s="102">
        <v>503631</v>
      </c>
      <c r="H285" s="101" t="str">
        <f>VLOOKUP(G285,[1]Hoja1!$G$1:$I$15872,3,FALSE)</f>
        <v xml:space="preserve">SIEFORE AZTECA BASICA 4, S.A. DE C.V.                                 </v>
      </c>
      <c r="I285" s="102" t="s">
        <v>984</v>
      </c>
      <c r="J285" s="102" t="s">
        <v>711</v>
      </c>
      <c r="K285" s="102"/>
      <c r="L285" s="102"/>
      <c r="M285" s="102"/>
      <c r="N285" s="151">
        <v>200000</v>
      </c>
      <c r="O285" s="66" t="s">
        <v>792</v>
      </c>
      <c r="P285" s="166"/>
      <c r="Q285" s="66"/>
      <c r="R285" s="66"/>
      <c r="S285" s="104"/>
      <c r="T285" s="115"/>
      <c r="U285" s="106"/>
      <c r="V285" s="106">
        <v>150000</v>
      </c>
      <c r="W285" s="66"/>
      <c r="X285" s="66"/>
      <c r="Y285" s="66"/>
      <c r="Z285" s="102"/>
      <c r="AA285" s="66"/>
      <c r="AB285" s="102">
        <v>1</v>
      </c>
      <c r="AC285" s="107"/>
      <c r="AD285" s="108"/>
      <c r="AE285" s="107">
        <v>2.75E-2</v>
      </c>
      <c r="AF285" s="107">
        <v>0.03</v>
      </c>
      <c r="AG285" s="117"/>
      <c r="AH285" s="117"/>
      <c r="AI285" s="111"/>
      <c r="AJ285" s="165" t="s">
        <v>950</v>
      </c>
      <c r="AK285" s="149" t="s">
        <v>719</v>
      </c>
      <c r="AL285" s="150"/>
      <c r="AM285" s="150"/>
      <c r="AN285" s="149"/>
      <c r="AO285" s="149"/>
      <c r="AP285" s="150"/>
      <c r="AQ285" s="112"/>
      <c r="AR285" s="113"/>
      <c r="AS285" s="113"/>
      <c r="AT285" s="113"/>
      <c r="AU285" s="113"/>
      <c r="AV285" s="113"/>
      <c r="AW285" s="113"/>
      <c r="AX285" s="113"/>
      <c r="AY285" s="113"/>
      <c r="AZ285" s="113"/>
      <c r="BA285" s="113"/>
      <c r="BB285" s="113"/>
      <c r="BC285" s="113"/>
      <c r="BD285" s="112"/>
      <c r="BE285" s="113"/>
      <c r="BF285" s="112"/>
      <c r="BG285" s="112"/>
      <c r="BH285" s="112"/>
      <c r="BI285" s="112"/>
      <c r="BJ285" s="112"/>
      <c r="BK285" s="112"/>
      <c r="BL285" s="112"/>
      <c r="BM285" s="114"/>
      <c r="BN285" s="149"/>
      <c r="BO285" s="149"/>
      <c r="BP285" s="149" t="s">
        <v>992</v>
      </c>
      <c r="BQ285" s="65">
        <v>285</v>
      </c>
    </row>
    <row r="286" spans="2:69" ht="38.25" x14ac:dyDescent="0.25">
      <c r="B286" s="100">
        <v>41849</v>
      </c>
      <c r="C286" s="100">
        <f>+B286</f>
        <v>41849</v>
      </c>
      <c r="D286" s="101" t="s">
        <v>801</v>
      </c>
      <c r="E286" s="101" t="str">
        <f>VLOOKUP(G286,[1]Hoja1!$G$1:$I$15872,2,FALSE)</f>
        <v xml:space="preserve">COLBERT SALINAS QUIROGA            </v>
      </c>
      <c r="F286" s="102" t="s">
        <v>891</v>
      </c>
      <c r="G286" s="102">
        <v>477953</v>
      </c>
      <c r="H286" s="101" t="str">
        <f>VLOOKUP(G286,[1]Hoja1!$G$1:$I$15872,3,FALSE)</f>
        <v xml:space="preserve">JUAN ANGEL RAMIREZ TAMARIZ                                            </v>
      </c>
      <c r="I286" s="102" t="s">
        <v>984</v>
      </c>
      <c r="J286" s="102" t="s">
        <v>711</v>
      </c>
      <c r="K286" s="102"/>
      <c r="L286" s="102"/>
      <c r="M286" s="102"/>
      <c r="N286" s="151">
        <v>500000</v>
      </c>
      <c r="O286" s="66" t="s">
        <v>792</v>
      </c>
      <c r="P286" s="167"/>
      <c r="Q286" s="66"/>
      <c r="R286" s="66"/>
      <c r="S286" s="104"/>
      <c r="T286" s="115"/>
      <c r="U286" s="106"/>
      <c r="V286" s="106">
        <v>150000</v>
      </c>
      <c r="W286" s="66"/>
      <c r="X286" s="66"/>
      <c r="Y286" s="66"/>
      <c r="Z286" s="102"/>
      <c r="AA286" s="66"/>
      <c r="AB286" s="102">
        <v>1</v>
      </c>
      <c r="AC286" s="107"/>
      <c r="AD286" s="108"/>
      <c r="AE286" s="107">
        <v>2.75E-2</v>
      </c>
      <c r="AF286" s="107">
        <v>0.03</v>
      </c>
      <c r="AG286" s="117"/>
      <c r="AH286" s="117"/>
      <c r="AI286" s="111"/>
      <c r="AJ286" s="149" t="s">
        <v>875</v>
      </c>
      <c r="AK286" s="66" t="s">
        <v>149</v>
      </c>
      <c r="AL286" s="102"/>
      <c r="AM286" s="102"/>
      <c r="AN286" s="66"/>
      <c r="AO286" s="66"/>
      <c r="AP286" s="102"/>
      <c r="AQ286" s="112"/>
      <c r="AR286" s="113"/>
      <c r="AS286" s="113"/>
      <c r="AT286" s="113"/>
      <c r="AU286" s="113"/>
      <c r="AV286" s="113"/>
      <c r="AW286" s="113"/>
      <c r="AX286" s="113"/>
      <c r="AY286" s="113"/>
      <c r="AZ286" s="113"/>
      <c r="BA286" s="113"/>
      <c r="BB286" s="113"/>
      <c r="BC286" s="113"/>
      <c r="BD286" s="112"/>
      <c r="BE286" s="113"/>
      <c r="BF286" s="112"/>
      <c r="BG286" s="112"/>
      <c r="BH286" s="112"/>
      <c r="BI286" s="112"/>
      <c r="BJ286" s="112"/>
      <c r="BK286" s="112"/>
      <c r="BL286" s="112"/>
      <c r="BM286" s="114" t="s">
        <v>291</v>
      </c>
      <c r="BN286" s="66"/>
      <c r="BO286" s="66"/>
      <c r="BP286" s="66"/>
      <c r="BQ286" s="84">
        <v>286</v>
      </c>
    </row>
    <row r="287" spans="2:69" ht="114.75" x14ac:dyDescent="0.25">
      <c r="B287" s="100">
        <v>41848</v>
      </c>
      <c r="C287" s="100">
        <v>41848</v>
      </c>
      <c r="D287" s="101" t="s">
        <v>804</v>
      </c>
      <c r="E287" s="101" t="str">
        <f>VLOOKUP(G287,[1]Hoja1!$G$1:$I$15872,2,FALSE)</f>
        <v xml:space="preserve">COLBERT SALINAS QUIROGA            </v>
      </c>
      <c r="F287" s="102" t="s">
        <v>891</v>
      </c>
      <c r="G287" s="102">
        <v>477953</v>
      </c>
      <c r="H287" s="101" t="str">
        <f>VLOOKUP(G287,[1]Hoja1!$G$1:$I$15872,3,FALSE)</f>
        <v xml:space="preserve">JUAN ANGEL RAMIREZ TAMARIZ                                            </v>
      </c>
      <c r="I287" s="102" t="s">
        <v>984</v>
      </c>
      <c r="J287" s="102" t="s">
        <v>711</v>
      </c>
      <c r="K287" s="102"/>
      <c r="L287" s="102"/>
      <c r="M287" s="102"/>
      <c r="N287" s="103" t="s">
        <v>993</v>
      </c>
      <c r="O287" s="66" t="s">
        <v>792</v>
      </c>
      <c r="P287" s="102"/>
      <c r="Q287" s="66"/>
      <c r="R287" s="66" t="s">
        <v>806</v>
      </c>
      <c r="S287" s="104" t="s">
        <v>807</v>
      </c>
      <c r="T287" s="115"/>
      <c r="U287" s="106"/>
      <c r="V287" s="144">
        <v>100000</v>
      </c>
      <c r="W287" s="66"/>
      <c r="X287" s="66"/>
      <c r="Y287" s="66"/>
      <c r="Z287" s="102"/>
      <c r="AA287" s="66"/>
      <c r="AB287" s="102">
        <v>2</v>
      </c>
      <c r="AC287" s="107"/>
      <c r="AD287" s="108"/>
      <c r="AE287" s="107">
        <v>0.01</v>
      </c>
      <c r="AF287" s="107">
        <v>1.4999999999999999E-2</v>
      </c>
      <c r="AG287" s="111">
        <v>12.9445</v>
      </c>
      <c r="AH287" s="145">
        <v>13.0578</v>
      </c>
      <c r="AI287" s="111">
        <f>((AF287-AE287)*V287/360*AB287)*AG287</f>
        <v>35.956944444444446</v>
      </c>
      <c r="AJ287" s="66"/>
      <c r="AK287" s="66" t="s">
        <v>148</v>
      </c>
      <c r="AL287" s="102"/>
      <c r="AM287" s="102"/>
      <c r="AN287" s="66"/>
      <c r="AO287" s="66"/>
      <c r="AP287" s="102"/>
      <c r="AQ287" s="112"/>
      <c r="AR287" s="113"/>
      <c r="AS287" s="113"/>
      <c r="AT287" s="113" t="s">
        <v>808</v>
      </c>
      <c r="AU287" s="113"/>
      <c r="AV287" s="113" t="s">
        <v>809</v>
      </c>
      <c r="AW287" s="113"/>
      <c r="AX287" s="113"/>
      <c r="AY287" s="113"/>
      <c r="AZ287" s="113"/>
      <c r="BA287" s="113"/>
      <c r="BB287" s="113"/>
      <c r="BC287" s="113"/>
      <c r="BD287" s="112"/>
      <c r="BE287" s="113"/>
      <c r="BF287" s="112"/>
      <c r="BG287" s="112"/>
      <c r="BH287" s="112"/>
      <c r="BI287" s="112"/>
      <c r="BJ287" s="112"/>
      <c r="BK287" s="112"/>
      <c r="BL287" s="112"/>
      <c r="BM287" s="114" t="s">
        <v>291</v>
      </c>
      <c r="BN287" s="66"/>
      <c r="BO287" s="66"/>
      <c r="BP287" s="66"/>
      <c r="BQ287" s="65">
        <v>287</v>
      </c>
    </row>
    <row r="288" spans="2:69" ht="38.25" x14ac:dyDescent="0.25">
      <c r="B288" s="100">
        <v>41848</v>
      </c>
      <c r="C288" s="100">
        <v>41848</v>
      </c>
      <c r="D288" s="101" t="s">
        <v>810</v>
      </c>
      <c r="E288" s="101" t="str">
        <f>VLOOKUP(G288,[1]Hoja1!$G$1:$I$15872,2,FALSE)</f>
        <v xml:space="preserve">COLBERT SALINAS QUIROGA            </v>
      </c>
      <c r="F288" s="102" t="s">
        <v>891</v>
      </c>
      <c r="G288" s="102">
        <v>477953</v>
      </c>
      <c r="H288" s="101" t="str">
        <f>VLOOKUP(G288,[1]Hoja1!$G$1:$I$15872,3,FALSE)</f>
        <v xml:space="preserve">JUAN ANGEL RAMIREZ TAMARIZ                                            </v>
      </c>
      <c r="I288" s="102" t="s">
        <v>984</v>
      </c>
      <c r="J288" s="102" t="s">
        <v>711</v>
      </c>
      <c r="K288" s="102"/>
      <c r="L288" s="102"/>
      <c r="M288" s="102"/>
      <c r="N288" s="103"/>
      <c r="O288" s="66" t="s">
        <v>792</v>
      </c>
      <c r="P288" s="102"/>
      <c r="Q288" s="66"/>
      <c r="R288" s="66"/>
      <c r="S288" s="104"/>
      <c r="T288" s="115"/>
      <c r="U288" s="106"/>
      <c r="V288" s="106"/>
      <c r="W288" s="66"/>
      <c r="X288" s="66"/>
      <c r="Y288" s="66"/>
      <c r="Z288" s="102"/>
      <c r="AA288" s="66"/>
      <c r="AB288" s="102">
        <v>2</v>
      </c>
      <c r="AC288" s="107"/>
      <c r="AD288" s="108"/>
      <c r="AE288" s="107"/>
      <c r="AF288" s="107"/>
      <c r="AG288" s="117"/>
      <c r="AH288" s="117"/>
      <c r="AI288" s="111"/>
      <c r="AJ288" s="66"/>
      <c r="AK288" s="66" t="s">
        <v>148</v>
      </c>
      <c r="AL288" s="102"/>
      <c r="AM288" s="102"/>
      <c r="AN288" s="66"/>
      <c r="AO288" s="66"/>
      <c r="AP288" s="102"/>
      <c r="AQ288" s="112"/>
      <c r="AR288" s="113"/>
      <c r="AS288" s="113"/>
      <c r="AT288" s="113"/>
      <c r="AU288" s="113"/>
      <c r="AV288" s="113"/>
      <c r="AW288" s="113"/>
      <c r="AX288" s="113"/>
      <c r="AY288" s="113"/>
      <c r="AZ288" s="113"/>
      <c r="BA288" s="113"/>
      <c r="BB288" s="113"/>
      <c r="BC288" s="113"/>
      <c r="BD288" s="112"/>
      <c r="BE288" s="113"/>
      <c r="BF288" s="112"/>
      <c r="BG288" s="112"/>
      <c r="BH288" s="112"/>
      <c r="BI288" s="112"/>
      <c r="BJ288" s="112"/>
      <c r="BK288" s="112"/>
      <c r="BL288" s="112"/>
      <c r="BM288" s="114" t="s">
        <v>291</v>
      </c>
      <c r="BN288" s="66"/>
      <c r="BO288" s="66"/>
      <c r="BP288" s="66"/>
      <c r="BQ288" s="84">
        <v>288</v>
      </c>
    </row>
    <row r="289" spans="2:69" ht="38.25" x14ac:dyDescent="0.25">
      <c r="B289" s="100">
        <v>41849</v>
      </c>
      <c r="C289" s="100">
        <f>+B289</f>
        <v>41849</v>
      </c>
      <c r="D289" s="101" t="s">
        <v>811</v>
      </c>
      <c r="E289" s="101" t="str">
        <f>VLOOKUP(G289,[1]Hoja1!$G$1:$I$15872,2,FALSE)</f>
        <v xml:space="preserve">COLBERT SALINAS QUIROGA            </v>
      </c>
      <c r="F289" s="102" t="s">
        <v>891</v>
      </c>
      <c r="G289" s="102">
        <v>477953</v>
      </c>
      <c r="H289" s="101" t="str">
        <f>VLOOKUP(G289,[1]Hoja1!$G$1:$I$15872,3,FALSE)</f>
        <v xml:space="preserve">JUAN ANGEL RAMIREZ TAMARIZ                                            </v>
      </c>
      <c r="I289" s="102" t="s">
        <v>984</v>
      </c>
      <c r="J289" s="102" t="s">
        <v>711</v>
      </c>
      <c r="K289" s="102"/>
      <c r="L289" s="102"/>
      <c r="M289" s="102"/>
      <c r="N289" s="146"/>
      <c r="O289" s="66" t="s">
        <v>36</v>
      </c>
      <c r="P289" s="102">
        <v>1</v>
      </c>
      <c r="Q289" s="66" t="s">
        <v>812</v>
      </c>
      <c r="R289" s="66" t="s">
        <v>813</v>
      </c>
      <c r="S289" s="104">
        <v>14431</v>
      </c>
      <c r="T289" s="115">
        <v>15125.883333333331</v>
      </c>
      <c r="U289" s="106">
        <v>9.9167762103149908</v>
      </c>
      <c r="V289" s="106">
        <v>150000</v>
      </c>
      <c r="W289" s="66"/>
      <c r="X289" s="66"/>
      <c r="Y289" s="66"/>
      <c r="Z289" s="102"/>
      <c r="AA289" s="66"/>
      <c r="AB289" s="102">
        <v>90</v>
      </c>
      <c r="AC289" s="107"/>
      <c r="AD289" s="108"/>
      <c r="AE289" s="107">
        <v>2.5000000000000001E-2</v>
      </c>
      <c r="AF289" s="107">
        <v>0.03</v>
      </c>
      <c r="AG289" s="117"/>
      <c r="AH289" s="117"/>
      <c r="AI289" s="111"/>
      <c r="AJ289" s="66"/>
      <c r="AK289" s="66" t="s">
        <v>149</v>
      </c>
      <c r="AL289" s="102"/>
      <c r="AM289" s="102"/>
      <c r="AN289" s="66"/>
      <c r="AO289" s="66"/>
      <c r="AP289" s="102"/>
      <c r="AQ289" s="112"/>
      <c r="AR289" s="113"/>
      <c r="AS289" s="113"/>
      <c r="AT289" s="113"/>
      <c r="AU289" s="113"/>
      <c r="AV289" s="113"/>
      <c r="AW289" s="113"/>
      <c r="AX289" s="113"/>
      <c r="AY289" s="113"/>
      <c r="AZ289" s="113"/>
      <c r="BA289" s="113"/>
      <c r="BB289" s="113"/>
      <c r="BC289" s="113"/>
      <c r="BD289" s="112"/>
      <c r="BE289" s="113"/>
      <c r="BF289" s="112"/>
      <c r="BG289" s="112"/>
      <c r="BH289" s="112"/>
      <c r="BI289" s="112"/>
      <c r="BJ289" s="112"/>
      <c r="BK289" s="112"/>
      <c r="BL289" s="112"/>
      <c r="BM289" s="114" t="s">
        <v>291</v>
      </c>
      <c r="BN289" s="66"/>
      <c r="BO289" s="66"/>
      <c r="BP289" s="66"/>
      <c r="BQ289" s="65">
        <v>289</v>
      </c>
    </row>
    <row r="290" spans="2:69" ht="38.25" x14ac:dyDescent="0.25">
      <c r="B290" s="100">
        <v>41849</v>
      </c>
      <c r="C290" s="100">
        <v>41849</v>
      </c>
      <c r="D290" s="101" t="s">
        <v>814</v>
      </c>
      <c r="E290" s="101" t="str">
        <f>VLOOKUP(G290,[1]Hoja1!$G$1:$I$15872,2,FALSE)</f>
        <v xml:space="preserve">COLBERT SALINAS QUIROGA            </v>
      </c>
      <c r="F290" s="102" t="s">
        <v>891</v>
      </c>
      <c r="G290" s="102">
        <v>477953</v>
      </c>
      <c r="H290" s="101" t="str">
        <f>VLOOKUP(G290,[1]Hoja1!$G$1:$I$15872,3,FALSE)</f>
        <v xml:space="preserve">JUAN ANGEL RAMIREZ TAMARIZ                                            </v>
      </c>
      <c r="I290" s="102" t="s">
        <v>984</v>
      </c>
      <c r="J290" s="102" t="s">
        <v>711</v>
      </c>
      <c r="K290" s="102"/>
      <c r="L290" s="102"/>
      <c r="M290" s="102"/>
      <c r="N290" s="146"/>
      <c r="O290" s="66" t="s">
        <v>36</v>
      </c>
      <c r="P290" s="102">
        <v>1</v>
      </c>
      <c r="Q290" s="66" t="s">
        <v>815</v>
      </c>
      <c r="R290" s="66" t="s">
        <v>816</v>
      </c>
      <c r="S290" s="104">
        <v>10</v>
      </c>
      <c r="T290" s="115"/>
      <c r="U290" s="106"/>
      <c r="V290" s="106">
        <v>100000</v>
      </c>
      <c r="W290" s="66"/>
      <c r="X290" s="66"/>
      <c r="Y290" s="66"/>
      <c r="Z290" s="102"/>
      <c r="AA290" s="66"/>
      <c r="AB290" s="102"/>
      <c r="AC290" s="107">
        <v>-5.0000000000000001E-4</v>
      </c>
      <c r="AD290" s="108">
        <v>3.2885999999999999E-2</v>
      </c>
      <c r="AE290" s="107">
        <f>AC290+AD290</f>
        <v>3.2385999999999998E-2</v>
      </c>
      <c r="AF290" s="107">
        <v>5.0000000000000001E-4</v>
      </c>
      <c r="AG290" s="117"/>
      <c r="AH290" s="117"/>
      <c r="AI290" s="111"/>
      <c r="AJ290" s="66"/>
      <c r="AK290" s="66" t="s">
        <v>149</v>
      </c>
      <c r="AL290" s="102"/>
      <c r="AM290" s="102"/>
      <c r="AN290" s="66"/>
      <c r="AO290" s="66"/>
      <c r="AP290" s="102"/>
      <c r="AQ290" s="112"/>
      <c r="AR290" s="113"/>
      <c r="AS290" s="113"/>
      <c r="AT290" s="113"/>
      <c r="AU290" s="113"/>
      <c r="AV290" s="113"/>
      <c r="AW290" s="113"/>
      <c r="AX290" s="113"/>
      <c r="AY290" s="113"/>
      <c r="AZ290" s="113"/>
      <c r="BA290" s="113"/>
      <c r="BB290" s="113"/>
      <c r="BC290" s="113"/>
      <c r="BD290" s="112"/>
      <c r="BE290" s="113"/>
      <c r="BF290" s="112"/>
      <c r="BG290" s="112"/>
      <c r="BH290" s="112"/>
      <c r="BI290" s="112"/>
      <c r="BJ290" s="112"/>
      <c r="BK290" s="112"/>
      <c r="BL290" s="112"/>
      <c r="BM290" s="114"/>
      <c r="BN290" s="66"/>
      <c r="BO290" s="66"/>
      <c r="BP290" s="66"/>
      <c r="BQ290" s="84">
        <v>290</v>
      </c>
    </row>
    <row r="291" spans="2:69" ht="51" x14ac:dyDescent="0.25">
      <c r="B291" s="100">
        <v>41849</v>
      </c>
      <c r="C291" s="100">
        <v>41850</v>
      </c>
      <c r="D291" s="101" t="s">
        <v>817</v>
      </c>
      <c r="E291" s="101" t="str">
        <f>VLOOKUP(G291,[1]Hoja1!$G$1:$I$15872,2,FALSE)</f>
        <v xml:space="preserve">COLBERT SALINAS QUIROGA            </v>
      </c>
      <c r="F291" s="102" t="s">
        <v>891</v>
      </c>
      <c r="G291" s="102">
        <v>477953</v>
      </c>
      <c r="H291" s="101" t="str">
        <f>VLOOKUP(G291,[1]Hoja1!$G$1:$I$15872,3,FALSE)</f>
        <v xml:space="preserve">JUAN ANGEL RAMIREZ TAMARIZ                                            </v>
      </c>
      <c r="I291" s="102" t="s">
        <v>984</v>
      </c>
      <c r="J291" s="102" t="s">
        <v>711</v>
      </c>
      <c r="K291" s="102"/>
      <c r="L291" s="102"/>
      <c r="M291" s="102"/>
      <c r="N291" s="146"/>
      <c r="O291" s="66" t="s">
        <v>36</v>
      </c>
      <c r="P291" s="102">
        <v>1</v>
      </c>
      <c r="Q291" s="66" t="s">
        <v>815</v>
      </c>
      <c r="R291" s="66" t="s">
        <v>818</v>
      </c>
      <c r="S291" s="104">
        <v>10</v>
      </c>
      <c r="T291" s="115"/>
      <c r="U291" s="106"/>
      <c r="V291" s="106">
        <v>125000</v>
      </c>
      <c r="W291" s="66"/>
      <c r="X291" s="66"/>
      <c r="Y291" s="66"/>
      <c r="Z291" s="102"/>
      <c r="AA291" s="66"/>
      <c r="AB291" s="102"/>
      <c r="AC291" s="107">
        <v>5.0000000000000001E-4</v>
      </c>
      <c r="AD291" s="108">
        <v>3.2885999999999999E-2</v>
      </c>
      <c r="AE291" s="107">
        <f>AC291+AD291</f>
        <v>3.3385999999999999E-2</v>
      </c>
      <c r="AF291" s="107">
        <v>1.5E-3</v>
      </c>
      <c r="AG291" s="117"/>
      <c r="AH291" s="117"/>
      <c r="AI291" s="111"/>
      <c r="AJ291" s="66" t="s">
        <v>149</v>
      </c>
      <c r="AK291" s="66" t="s">
        <v>149</v>
      </c>
      <c r="AL291" s="102"/>
      <c r="AM291" s="102"/>
      <c r="AN291" s="66"/>
      <c r="AO291" s="66"/>
      <c r="AP291" s="102"/>
      <c r="AQ291" s="112"/>
      <c r="AR291" s="113"/>
      <c r="AS291" s="113"/>
      <c r="AT291" s="113"/>
      <c r="AU291" s="113"/>
      <c r="AV291" s="113"/>
      <c r="AW291" s="113"/>
      <c r="AX291" s="113"/>
      <c r="AY291" s="113"/>
      <c r="AZ291" s="113"/>
      <c r="BA291" s="113"/>
      <c r="BB291" s="113"/>
      <c r="BC291" s="113"/>
      <c r="BD291" s="112"/>
      <c r="BE291" s="113"/>
      <c r="BF291" s="112"/>
      <c r="BG291" s="112"/>
      <c r="BH291" s="112"/>
      <c r="BI291" s="112"/>
      <c r="BJ291" s="112"/>
      <c r="BK291" s="112"/>
      <c r="BL291" s="112"/>
      <c r="BM291" s="114"/>
      <c r="BN291" s="66"/>
      <c r="BO291" s="66"/>
      <c r="BP291" s="66"/>
      <c r="BQ291" s="65">
        <v>291</v>
      </c>
    </row>
    <row r="292" spans="2:69" ht="38.25" x14ac:dyDescent="0.25">
      <c r="B292" s="100">
        <v>41849</v>
      </c>
      <c r="C292" s="100">
        <v>41850</v>
      </c>
      <c r="D292" s="101" t="s">
        <v>819</v>
      </c>
      <c r="E292" s="101" t="str">
        <f>VLOOKUP(G292,[1]Hoja1!$G$1:$I$15872,2,FALSE)</f>
        <v xml:space="preserve">COLBERT SALINAS QUIROGA            </v>
      </c>
      <c r="F292" s="102" t="s">
        <v>891</v>
      </c>
      <c r="G292" s="102">
        <v>477953</v>
      </c>
      <c r="H292" s="101" t="str">
        <f>VLOOKUP(G292,[1]Hoja1!$G$1:$I$15872,3,FALSE)</f>
        <v xml:space="preserve">JUAN ANGEL RAMIREZ TAMARIZ                                            </v>
      </c>
      <c r="I292" s="102" t="s">
        <v>984</v>
      </c>
      <c r="J292" s="102" t="s">
        <v>711</v>
      </c>
      <c r="K292" s="102"/>
      <c r="L292" s="102"/>
      <c r="M292" s="102"/>
      <c r="N292" s="146">
        <v>6800000</v>
      </c>
      <c r="O292" s="66" t="s">
        <v>36</v>
      </c>
      <c r="P292" s="102">
        <v>3</v>
      </c>
      <c r="Q292" s="66" t="s">
        <v>821</v>
      </c>
      <c r="R292" s="66" t="s">
        <v>816</v>
      </c>
      <c r="S292" s="104">
        <v>13</v>
      </c>
      <c r="T292" s="115"/>
      <c r="U292" s="106"/>
      <c r="V292" s="106">
        <v>1800000</v>
      </c>
      <c r="W292" s="66"/>
      <c r="X292" s="66"/>
      <c r="Y292" s="66"/>
      <c r="Z292" s="102"/>
      <c r="AA292" s="66"/>
      <c r="AB292" s="102"/>
      <c r="AC292" s="107"/>
      <c r="AD292" s="108"/>
      <c r="AE292" s="107">
        <v>0.05</v>
      </c>
      <c r="AF292" s="107">
        <v>5.5E-2</v>
      </c>
      <c r="AG292" s="117"/>
      <c r="AH292" s="117"/>
      <c r="AI292" s="111"/>
      <c r="AJ292" s="66"/>
      <c r="AK292" s="66" t="s">
        <v>149</v>
      </c>
      <c r="AL292" s="102"/>
      <c r="AM292" s="102"/>
      <c r="AN292" s="66"/>
      <c r="AO292" s="66"/>
      <c r="AP292" s="102"/>
      <c r="AQ292" s="112"/>
      <c r="AR292" s="113"/>
      <c r="AS292" s="113"/>
      <c r="AT292" s="113"/>
      <c r="AU292" s="113"/>
      <c r="AV292" s="113"/>
      <c r="AW292" s="113"/>
      <c r="AX292" s="113"/>
      <c r="AY292" s="113"/>
      <c r="AZ292" s="113"/>
      <c r="BA292" s="113"/>
      <c r="BB292" s="113"/>
      <c r="BC292" s="113"/>
      <c r="BD292" s="112"/>
      <c r="BE292" s="113"/>
      <c r="BF292" s="112"/>
      <c r="BG292" s="112"/>
      <c r="BH292" s="112"/>
      <c r="BI292" s="112"/>
      <c r="BJ292" s="112"/>
      <c r="BK292" s="112"/>
      <c r="BL292" s="112"/>
      <c r="BM292" s="114"/>
      <c r="BN292" s="66"/>
      <c r="BO292" s="66"/>
      <c r="BP292" s="66"/>
      <c r="BQ292" s="84">
        <v>292</v>
      </c>
    </row>
    <row r="293" spans="2:69" ht="51" x14ac:dyDescent="0.25">
      <c r="B293" s="100">
        <v>41850</v>
      </c>
      <c r="C293" s="100">
        <v>41850</v>
      </c>
      <c r="D293" s="101" t="s">
        <v>822</v>
      </c>
      <c r="E293" s="101" t="str">
        <f>VLOOKUP(G293,[1]Hoja1!$G$1:$I$15872,2,FALSE)</f>
        <v xml:space="preserve">COLBERT SALINAS QUIROGA            </v>
      </c>
      <c r="F293" s="102" t="s">
        <v>891</v>
      </c>
      <c r="G293" s="102">
        <v>477953</v>
      </c>
      <c r="H293" s="101" t="str">
        <f>VLOOKUP(G293,[1]Hoja1!$G$1:$I$15872,3,FALSE)</f>
        <v xml:space="preserve">JUAN ANGEL RAMIREZ TAMARIZ                                            </v>
      </c>
      <c r="I293" s="102" t="s">
        <v>984</v>
      </c>
      <c r="J293" s="102" t="s">
        <v>711</v>
      </c>
      <c r="K293" s="102"/>
      <c r="L293" s="102"/>
      <c r="M293" s="102"/>
      <c r="N293" s="146"/>
      <c r="O293" s="66" t="s">
        <v>36</v>
      </c>
      <c r="P293" s="102">
        <v>1</v>
      </c>
      <c r="Q293" s="66" t="s">
        <v>823</v>
      </c>
      <c r="R293" s="66" t="s">
        <v>824</v>
      </c>
      <c r="S293" s="104">
        <v>10</v>
      </c>
      <c r="T293" s="115"/>
      <c r="U293" s="106"/>
      <c r="V293" s="106">
        <v>1000000</v>
      </c>
      <c r="W293" s="66"/>
      <c r="X293" s="66"/>
      <c r="Y293" s="66"/>
      <c r="Z293" s="102"/>
      <c r="AA293" s="66"/>
      <c r="AB293" s="102"/>
      <c r="AC293" s="107">
        <v>-5.0000000000000001E-4</v>
      </c>
      <c r="AD293" s="108">
        <v>3.3022999999999997E-2</v>
      </c>
      <c r="AE293" s="107">
        <f>AC293+AD293</f>
        <v>3.2522999999999996E-2</v>
      </c>
      <c r="AF293" s="107">
        <v>5.0000000000000001E-4</v>
      </c>
      <c r="AG293" s="117"/>
      <c r="AH293" s="117"/>
      <c r="AI293" s="111"/>
      <c r="AJ293" s="66"/>
      <c r="AK293" s="66" t="s">
        <v>149</v>
      </c>
      <c r="AL293" s="102"/>
      <c r="AM293" s="102"/>
      <c r="AN293" s="66"/>
      <c r="AO293" s="66"/>
      <c r="AP293" s="102"/>
      <c r="AQ293" s="112"/>
      <c r="AR293" s="113"/>
      <c r="AS293" s="113"/>
      <c r="AT293" s="113"/>
      <c r="AU293" s="113"/>
      <c r="AV293" s="113"/>
      <c r="AW293" s="113"/>
      <c r="AX293" s="113"/>
      <c r="AY293" s="113"/>
      <c r="AZ293" s="113"/>
      <c r="BA293" s="113"/>
      <c r="BB293" s="113"/>
      <c r="BC293" s="113"/>
      <c r="BD293" s="112"/>
      <c r="BE293" s="113"/>
      <c r="BF293" s="112"/>
      <c r="BG293" s="112"/>
      <c r="BH293" s="112"/>
      <c r="BI293" s="112"/>
      <c r="BJ293" s="112"/>
      <c r="BK293" s="112"/>
      <c r="BL293" s="112"/>
      <c r="BM293" s="114"/>
      <c r="BN293" s="66"/>
      <c r="BO293" s="66"/>
      <c r="BP293" s="66"/>
      <c r="BQ293" s="65">
        <v>293</v>
      </c>
    </row>
    <row r="294" spans="2:69" ht="51" x14ac:dyDescent="0.25">
      <c r="B294" s="100">
        <v>41849</v>
      </c>
      <c r="C294" s="100">
        <v>41851</v>
      </c>
      <c r="D294" s="101" t="s">
        <v>825</v>
      </c>
      <c r="E294" s="101" t="str">
        <f>VLOOKUP(G294,[1]Hoja1!$G$1:$I$15872,2,FALSE)</f>
        <v xml:space="preserve">COLBERT SALINAS QUIROGA            </v>
      </c>
      <c r="F294" s="102" t="s">
        <v>891</v>
      </c>
      <c r="G294" s="102">
        <v>477953</v>
      </c>
      <c r="H294" s="101" t="str">
        <f>VLOOKUP(G294,[1]Hoja1!$G$1:$I$15872,3,FALSE)</f>
        <v xml:space="preserve">JUAN ANGEL RAMIREZ TAMARIZ                                            </v>
      </c>
      <c r="I294" s="102" t="s">
        <v>984</v>
      </c>
      <c r="J294" s="102" t="s">
        <v>711</v>
      </c>
      <c r="K294" s="102"/>
      <c r="L294" s="102"/>
      <c r="M294" s="102"/>
      <c r="N294" s="146"/>
      <c r="O294" s="66" t="s">
        <v>36</v>
      </c>
      <c r="P294" s="102">
        <v>3</v>
      </c>
      <c r="Q294" s="66" t="s">
        <v>826</v>
      </c>
      <c r="R294" s="66" t="s">
        <v>827</v>
      </c>
      <c r="S294" s="104">
        <v>10</v>
      </c>
      <c r="T294" s="115"/>
      <c r="U294" s="106"/>
      <c r="V294" s="106">
        <v>1500000</v>
      </c>
      <c r="W294" s="66"/>
      <c r="X294" s="66"/>
      <c r="Y294" s="66"/>
      <c r="Z294" s="102"/>
      <c r="AA294" s="66"/>
      <c r="AB294" s="102"/>
      <c r="AC294" s="107"/>
      <c r="AD294" s="108"/>
      <c r="AE294" s="107">
        <v>4.2500000000000003E-2</v>
      </c>
      <c r="AF294" s="107">
        <v>4.4999999999999998E-2</v>
      </c>
      <c r="AG294" s="117"/>
      <c r="AH294" s="117"/>
      <c r="AI294" s="111"/>
      <c r="AJ294" s="66"/>
      <c r="AK294" s="66" t="s">
        <v>149</v>
      </c>
      <c r="AL294" s="102"/>
      <c r="AM294" s="102"/>
      <c r="AN294" s="66"/>
      <c r="AO294" s="66"/>
      <c r="AP294" s="102"/>
      <c r="AQ294" s="112"/>
      <c r="AR294" s="113"/>
      <c r="AS294" s="113"/>
      <c r="AT294" s="113"/>
      <c r="AU294" s="113"/>
      <c r="AV294" s="113"/>
      <c r="AW294" s="113"/>
      <c r="AX294" s="113"/>
      <c r="AY294" s="113"/>
      <c r="AZ294" s="113"/>
      <c r="BA294" s="113"/>
      <c r="BB294" s="113"/>
      <c r="BC294" s="113"/>
      <c r="BD294" s="112"/>
      <c r="BE294" s="113"/>
      <c r="BF294" s="112"/>
      <c r="BG294" s="112"/>
      <c r="BH294" s="112"/>
      <c r="BI294" s="112"/>
      <c r="BJ294" s="112"/>
      <c r="BK294" s="112"/>
      <c r="BL294" s="112"/>
      <c r="BM294" s="114"/>
      <c r="BN294" s="66"/>
      <c r="BO294" s="66"/>
      <c r="BP294" s="66"/>
      <c r="BQ294" s="84">
        <v>294</v>
      </c>
    </row>
    <row r="295" spans="2:69" ht="51" x14ac:dyDescent="0.25">
      <c r="B295" s="100">
        <v>41849</v>
      </c>
      <c r="C295" s="100">
        <v>41849</v>
      </c>
      <c r="D295" s="101" t="s">
        <v>828</v>
      </c>
      <c r="E295" s="101" t="str">
        <f>VLOOKUP(G295,[1]Hoja1!$G$1:$I$15872,2,FALSE)</f>
        <v xml:space="preserve">COLBERT SALINAS QUIROGA            </v>
      </c>
      <c r="F295" s="102" t="s">
        <v>891</v>
      </c>
      <c r="G295" s="102">
        <v>477953</v>
      </c>
      <c r="H295" s="101" t="str">
        <f>VLOOKUP(G295,[1]Hoja1!$G$1:$I$15872,3,FALSE)</f>
        <v xml:space="preserve">JUAN ANGEL RAMIREZ TAMARIZ                                            </v>
      </c>
      <c r="I295" s="102" t="s">
        <v>984</v>
      </c>
      <c r="J295" s="102" t="s">
        <v>711</v>
      </c>
      <c r="K295" s="102"/>
      <c r="L295" s="102"/>
      <c r="M295" s="102"/>
      <c r="N295" s="146"/>
      <c r="O295" s="66" t="s">
        <v>36</v>
      </c>
      <c r="P295" s="102">
        <v>3</v>
      </c>
      <c r="Q295" s="66" t="s">
        <v>829</v>
      </c>
      <c r="R295" s="66" t="s">
        <v>830</v>
      </c>
      <c r="S295" s="104" t="s">
        <v>831</v>
      </c>
      <c r="T295" s="115"/>
      <c r="U295" s="106"/>
      <c r="V295" s="106">
        <v>2500000</v>
      </c>
      <c r="W295" s="66"/>
      <c r="X295" s="66"/>
      <c r="Y295" s="66"/>
      <c r="Z295" s="102"/>
      <c r="AA295" s="66"/>
      <c r="AB295" s="102"/>
      <c r="AC295" s="107"/>
      <c r="AD295" s="108"/>
      <c r="AE295" s="107">
        <v>0.02</v>
      </c>
      <c r="AF295" s="107">
        <v>2.8000000000000001E-2</v>
      </c>
      <c r="AG295" s="117"/>
      <c r="AH295" s="117"/>
      <c r="AI295" s="111"/>
      <c r="AJ295" s="66"/>
      <c r="AK295" s="66" t="s">
        <v>149</v>
      </c>
      <c r="AL295" s="102"/>
      <c r="AM295" s="102"/>
      <c r="AN295" s="66"/>
      <c r="AO295" s="66"/>
      <c r="AP295" s="102"/>
      <c r="AQ295" s="112"/>
      <c r="AR295" s="113"/>
      <c r="AS295" s="113"/>
      <c r="AT295" s="113"/>
      <c r="AU295" s="113"/>
      <c r="AV295" s="113"/>
      <c r="AW295" s="113"/>
      <c r="AX295" s="113"/>
      <c r="AY295" s="113"/>
      <c r="AZ295" s="113"/>
      <c r="BA295" s="113"/>
      <c r="BB295" s="113"/>
      <c r="BC295" s="113"/>
      <c r="BD295" s="112"/>
      <c r="BE295" s="113"/>
      <c r="BF295" s="112"/>
      <c r="BG295" s="112"/>
      <c r="BH295" s="112"/>
      <c r="BI295" s="112"/>
      <c r="BJ295" s="112"/>
      <c r="BK295" s="112"/>
      <c r="BL295" s="112"/>
      <c r="BM295" s="114"/>
      <c r="BN295" s="66"/>
      <c r="BO295" s="66"/>
      <c r="BP295" s="66"/>
      <c r="BQ295" s="65">
        <v>295</v>
      </c>
    </row>
    <row r="296" spans="2:69" ht="51" x14ac:dyDescent="0.25">
      <c r="B296" s="100">
        <v>41849</v>
      </c>
      <c r="C296" s="100">
        <v>41850</v>
      </c>
      <c r="D296" s="101" t="s">
        <v>43</v>
      </c>
      <c r="E296" s="101" t="str">
        <f>VLOOKUP(G296,[1]Hoja1!$G$1:$I$15872,2,FALSE)</f>
        <v xml:space="preserve">COLBERT SALINAS QUIROGA            </v>
      </c>
      <c r="F296" s="102" t="s">
        <v>891</v>
      </c>
      <c r="G296" s="102">
        <v>477953</v>
      </c>
      <c r="H296" s="101" t="str">
        <f>VLOOKUP(G296,[1]Hoja1!$G$1:$I$15872,3,FALSE)</f>
        <v xml:space="preserve">JUAN ANGEL RAMIREZ TAMARIZ                                            </v>
      </c>
      <c r="I296" s="102" t="s">
        <v>984</v>
      </c>
      <c r="J296" s="102" t="s">
        <v>711</v>
      </c>
      <c r="K296" s="102"/>
      <c r="L296" s="102"/>
      <c r="M296" s="102"/>
      <c r="N296" s="146"/>
      <c r="O296" s="66" t="s">
        <v>36</v>
      </c>
      <c r="P296" s="102">
        <v>1</v>
      </c>
      <c r="Q296" s="66" t="s">
        <v>44</v>
      </c>
      <c r="R296" s="66" t="s">
        <v>45</v>
      </c>
      <c r="S296" s="104">
        <v>11</v>
      </c>
      <c r="T296" s="115"/>
      <c r="U296" s="106"/>
      <c r="V296" s="106">
        <v>1500000</v>
      </c>
      <c r="W296" s="66"/>
      <c r="X296" s="66"/>
      <c r="Y296" s="66"/>
      <c r="Z296" s="102"/>
      <c r="AA296" s="66"/>
      <c r="AB296" s="102"/>
      <c r="AC296" s="107">
        <v>1.7500000000000002E-2</v>
      </c>
      <c r="AD296" s="108">
        <v>3.2885999999999999E-2</v>
      </c>
      <c r="AE296" s="107">
        <f>AC296+AD296</f>
        <v>5.0386E-2</v>
      </c>
      <c r="AF296" s="107">
        <v>0.01</v>
      </c>
      <c r="AG296" s="117"/>
      <c r="AH296" s="117"/>
      <c r="AI296" s="111"/>
      <c r="AJ296" s="66"/>
      <c r="AK296" s="66" t="s">
        <v>148</v>
      </c>
      <c r="AL296" s="102"/>
      <c r="AM296" s="102"/>
      <c r="AN296" s="66"/>
      <c r="AO296" s="66"/>
      <c r="AP296" s="102"/>
      <c r="AQ296" s="112"/>
      <c r="AR296" s="113"/>
      <c r="AS296" s="113"/>
      <c r="AT296" s="113"/>
      <c r="AU296" s="113"/>
      <c r="AV296" s="113"/>
      <c r="AW296" s="113"/>
      <c r="AX296" s="113"/>
      <c r="AY296" s="113"/>
      <c r="AZ296" s="113"/>
      <c r="BA296" s="113"/>
      <c r="BB296" s="113"/>
      <c r="BC296" s="113"/>
      <c r="BD296" s="112"/>
      <c r="BE296" s="113"/>
      <c r="BF296" s="112"/>
      <c r="BG296" s="112"/>
      <c r="BH296" s="112"/>
      <c r="BI296" s="112"/>
      <c r="BJ296" s="112"/>
      <c r="BK296" s="112"/>
      <c r="BL296" s="112"/>
      <c r="BM296" s="114" t="s">
        <v>291</v>
      </c>
      <c r="BN296" s="66"/>
      <c r="BO296" s="66"/>
      <c r="BP296" s="66"/>
      <c r="BQ296" s="84">
        <v>296</v>
      </c>
    </row>
    <row r="297" spans="2:69" ht="63.75" x14ac:dyDescent="0.25">
      <c r="B297" s="100">
        <v>41849</v>
      </c>
      <c r="C297" s="100">
        <v>41850</v>
      </c>
      <c r="D297" s="101" t="s">
        <v>833</v>
      </c>
      <c r="E297" s="101" t="str">
        <f>VLOOKUP(G297,[1]Hoja1!$G$1:$I$15872,2,FALSE)</f>
        <v xml:space="preserve">COLBERT SALINAS QUIROGA            </v>
      </c>
      <c r="F297" s="102" t="s">
        <v>891</v>
      </c>
      <c r="G297" s="102">
        <v>477953</v>
      </c>
      <c r="H297" s="101" t="str">
        <f>VLOOKUP(G297,[1]Hoja1!$G$1:$I$15872,3,FALSE)</f>
        <v xml:space="preserve">JUAN ANGEL RAMIREZ TAMARIZ                                            </v>
      </c>
      <c r="I297" s="102" t="s">
        <v>984</v>
      </c>
      <c r="J297" s="102" t="s">
        <v>711</v>
      </c>
      <c r="K297" s="102"/>
      <c r="L297" s="102"/>
      <c r="M297" s="102"/>
      <c r="N297" s="146"/>
      <c r="O297" s="66" t="s">
        <v>36</v>
      </c>
      <c r="P297" s="102">
        <v>2</v>
      </c>
      <c r="Q297" s="66" t="s">
        <v>823</v>
      </c>
      <c r="R297" s="66" t="s">
        <v>834</v>
      </c>
      <c r="S297" s="104">
        <v>14</v>
      </c>
      <c r="T297" s="115"/>
      <c r="U297" s="106"/>
      <c r="V297" s="106">
        <v>1250000</v>
      </c>
      <c r="W297" s="66"/>
      <c r="X297" s="66"/>
      <c r="Y297" s="66"/>
      <c r="Z297" s="102"/>
      <c r="AA297" s="66"/>
      <c r="AB297" s="102"/>
      <c r="AC297" s="107">
        <v>2.5000000000000001E-3</v>
      </c>
      <c r="AD297" s="108">
        <v>3.2885999999999999E-2</v>
      </c>
      <c r="AE297" s="107">
        <f>+AC297+AD297</f>
        <v>3.5386000000000001E-2</v>
      </c>
      <c r="AF297" s="107">
        <v>5.0000000000000001E-3</v>
      </c>
      <c r="AG297" s="117"/>
      <c r="AH297" s="117"/>
      <c r="AI297" s="111"/>
      <c r="AJ297" s="66"/>
      <c r="AK297" s="66" t="s">
        <v>148</v>
      </c>
      <c r="AL297" s="102"/>
      <c r="AM297" s="102"/>
      <c r="AN297" s="66"/>
      <c r="AO297" s="66"/>
      <c r="AP297" s="102"/>
      <c r="AQ297" s="112"/>
      <c r="AR297" s="113"/>
      <c r="AS297" s="113"/>
      <c r="AT297" s="113"/>
      <c r="AU297" s="113"/>
      <c r="AV297" s="113"/>
      <c r="AW297" s="113"/>
      <c r="AX297" s="113"/>
      <c r="AY297" s="113"/>
      <c r="AZ297" s="113"/>
      <c r="BA297" s="113"/>
      <c r="BB297" s="113"/>
      <c r="BC297" s="113"/>
      <c r="BD297" s="112"/>
      <c r="BE297" s="113"/>
      <c r="BF297" s="112"/>
      <c r="BG297" s="112"/>
      <c r="BH297" s="112"/>
      <c r="BI297" s="112"/>
      <c r="BJ297" s="112"/>
      <c r="BK297" s="112"/>
      <c r="BL297" s="112"/>
      <c r="BM297" s="114" t="s">
        <v>291</v>
      </c>
      <c r="BN297" s="66"/>
      <c r="BO297" s="66"/>
      <c r="BP297" s="66"/>
      <c r="BQ297" s="65">
        <v>297</v>
      </c>
    </row>
    <row r="298" spans="2:69" ht="51" x14ac:dyDescent="0.25">
      <c r="B298" s="100">
        <v>41849</v>
      </c>
      <c r="C298" s="100">
        <v>41851</v>
      </c>
      <c r="D298" s="101" t="s">
        <v>835</v>
      </c>
      <c r="E298" s="101" t="str">
        <f>VLOOKUP(G298,[1]Hoja1!$G$1:$I$15872,2,FALSE)</f>
        <v xml:space="preserve">COLBERT SALINAS QUIROGA            </v>
      </c>
      <c r="F298" s="102" t="s">
        <v>891</v>
      </c>
      <c r="G298" s="102">
        <v>477953</v>
      </c>
      <c r="H298" s="101" t="str">
        <f>VLOOKUP(G298,[1]Hoja1!$G$1:$I$15872,3,FALSE)</f>
        <v xml:space="preserve">JUAN ANGEL RAMIREZ TAMARIZ                                            </v>
      </c>
      <c r="I298" s="102" t="s">
        <v>984</v>
      </c>
      <c r="J298" s="102" t="s">
        <v>711</v>
      </c>
      <c r="K298" s="102"/>
      <c r="L298" s="102"/>
      <c r="M298" s="102"/>
      <c r="N298" s="146"/>
      <c r="O298" s="66" t="s">
        <v>36</v>
      </c>
      <c r="P298" s="102">
        <v>3</v>
      </c>
      <c r="Q298" s="66" t="s">
        <v>836</v>
      </c>
      <c r="R298" s="66" t="s">
        <v>837</v>
      </c>
      <c r="S298" s="104">
        <v>41705</v>
      </c>
      <c r="T298" s="115"/>
      <c r="U298" s="106"/>
      <c r="V298" s="106">
        <v>2750000</v>
      </c>
      <c r="W298" s="66"/>
      <c r="X298" s="66"/>
      <c r="Y298" s="66"/>
      <c r="Z298" s="102"/>
      <c r="AA298" s="66"/>
      <c r="AB298" s="102"/>
      <c r="AC298" s="107"/>
      <c r="AD298" s="108"/>
      <c r="AE298" s="107">
        <v>0.06</v>
      </c>
      <c r="AF298" s="107">
        <v>6.25E-2</v>
      </c>
      <c r="AG298" s="117"/>
      <c r="AH298" s="117"/>
      <c r="AI298" s="111"/>
      <c r="AJ298" s="66"/>
      <c r="AK298" s="66" t="s">
        <v>719</v>
      </c>
      <c r="AL298" s="102"/>
      <c r="AM298" s="102"/>
      <c r="AN298" s="66"/>
      <c r="AO298" s="66"/>
      <c r="AP298" s="102"/>
      <c r="AQ298" s="112"/>
      <c r="AR298" s="113"/>
      <c r="AS298" s="113"/>
      <c r="AT298" s="113"/>
      <c r="AU298" s="113"/>
      <c r="AV298" s="113"/>
      <c r="AW298" s="113"/>
      <c r="AX298" s="113"/>
      <c r="AY298" s="113"/>
      <c r="AZ298" s="113"/>
      <c r="BA298" s="113"/>
      <c r="BB298" s="113"/>
      <c r="BC298" s="113"/>
      <c r="BD298" s="112"/>
      <c r="BE298" s="113"/>
      <c r="BF298" s="112"/>
      <c r="BG298" s="112"/>
      <c r="BH298" s="112"/>
      <c r="BI298" s="112"/>
      <c r="BJ298" s="112"/>
      <c r="BK298" s="112"/>
      <c r="BL298" s="112"/>
      <c r="BM298" s="114"/>
      <c r="BN298" s="66"/>
      <c r="BO298" s="66"/>
      <c r="BP298" s="66"/>
      <c r="BQ298" s="84">
        <v>298</v>
      </c>
    </row>
    <row r="299" spans="2:69" ht="38.25" x14ac:dyDescent="0.25">
      <c r="B299" s="100">
        <v>41849</v>
      </c>
      <c r="C299" s="100">
        <f>+B299</f>
        <v>41849</v>
      </c>
      <c r="D299" s="101" t="s">
        <v>838</v>
      </c>
      <c r="E299" s="101" t="str">
        <f>VLOOKUP(G299,[1]Hoja1!$G$1:$I$15872,2,FALSE)</f>
        <v xml:space="preserve">COLBERT SALINAS QUIROGA            </v>
      </c>
      <c r="F299" s="102" t="s">
        <v>891</v>
      </c>
      <c r="G299" s="102">
        <v>477953</v>
      </c>
      <c r="H299" s="101" t="str">
        <f>VLOOKUP(G299,[1]Hoja1!$G$1:$I$15872,3,FALSE)</f>
        <v xml:space="preserve">JUAN ANGEL RAMIREZ TAMARIZ                                            </v>
      </c>
      <c r="I299" s="102" t="s">
        <v>984</v>
      </c>
      <c r="J299" s="102" t="s">
        <v>711</v>
      </c>
      <c r="K299" s="102"/>
      <c r="L299" s="102"/>
      <c r="M299" s="102"/>
      <c r="N299" s="146"/>
      <c r="O299" s="66" t="s">
        <v>36</v>
      </c>
      <c r="P299" s="102">
        <v>4</v>
      </c>
      <c r="Q299" s="66" t="s">
        <v>839</v>
      </c>
      <c r="R299" s="66" t="s">
        <v>840</v>
      </c>
      <c r="S299" s="104" t="s">
        <v>841</v>
      </c>
      <c r="T299" s="115">
        <v>3000</v>
      </c>
      <c r="U299" s="106">
        <v>100</v>
      </c>
      <c r="V299" s="106">
        <v>300000</v>
      </c>
      <c r="W299" s="66"/>
      <c r="X299" s="66"/>
      <c r="Y299" s="66"/>
      <c r="Z299" s="102"/>
      <c r="AA299" s="66"/>
      <c r="AB299" s="102">
        <v>27</v>
      </c>
      <c r="AC299" s="107"/>
      <c r="AD299" s="108"/>
      <c r="AE299" s="107">
        <v>4.7500000000000001E-2</v>
      </c>
      <c r="AF299" s="107">
        <v>4.7500000000000001E-2</v>
      </c>
      <c r="AG299" s="117"/>
      <c r="AH299" s="117"/>
      <c r="AI299" s="111"/>
      <c r="AJ299" s="66"/>
      <c r="AK299" s="66" t="s">
        <v>719</v>
      </c>
      <c r="AL299" s="102"/>
      <c r="AM299" s="102"/>
      <c r="AN299" s="66"/>
      <c r="AO299" s="66"/>
      <c r="AP299" s="102"/>
      <c r="AQ299" s="112"/>
      <c r="AR299" s="113"/>
      <c r="AS299" s="113"/>
      <c r="AT299" s="113"/>
      <c r="AU299" s="113"/>
      <c r="AV299" s="113"/>
      <c r="AW299" s="113"/>
      <c r="AX299" s="113"/>
      <c r="AY299" s="113"/>
      <c r="AZ299" s="113"/>
      <c r="BA299" s="113"/>
      <c r="BB299" s="113"/>
      <c r="BC299" s="113"/>
      <c r="BD299" s="112"/>
      <c r="BE299" s="113"/>
      <c r="BF299" s="112"/>
      <c r="BG299" s="112"/>
      <c r="BH299" s="112"/>
      <c r="BI299" s="112"/>
      <c r="BJ299" s="112"/>
      <c r="BK299" s="112"/>
      <c r="BL299" s="112"/>
      <c r="BM299" s="114"/>
      <c r="BN299" s="66"/>
      <c r="BO299" s="66"/>
      <c r="BP299" s="66"/>
      <c r="BQ299" s="65">
        <v>299</v>
      </c>
    </row>
    <row r="300" spans="2:69" ht="114.75" x14ac:dyDescent="0.25">
      <c r="B300" s="100">
        <v>41849</v>
      </c>
      <c r="C300" s="100"/>
      <c r="D300" s="155" t="s">
        <v>919</v>
      </c>
      <c r="E300" s="101" t="str">
        <f>VLOOKUP(G300,[1]Hoja1!$G$1:$I$15872,2,FALSE)</f>
        <v xml:space="preserve">COLBERT SALINAS QUIROGA            </v>
      </c>
      <c r="F300" s="102" t="s">
        <v>891</v>
      </c>
      <c r="G300" s="101">
        <v>477953</v>
      </c>
      <c r="H300" s="101" t="str">
        <f>VLOOKUP(G300,[1]Hoja1!$G$1:$I$15872,3,FALSE)</f>
        <v xml:space="preserve">JUAN ANGEL RAMIREZ TAMARIZ                                            </v>
      </c>
      <c r="I300" s="102" t="s">
        <v>984</v>
      </c>
      <c r="J300" s="102" t="s">
        <v>711</v>
      </c>
      <c r="K300" s="102"/>
      <c r="L300" s="102"/>
      <c r="M300" s="102"/>
      <c r="N300" s="146"/>
      <c r="O300" s="66"/>
      <c r="P300" s="102"/>
      <c r="Q300" s="66"/>
      <c r="R300" s="66" t="s">
        <v>863</v>
      </c>
      <c r="S300" s="66"/>
      <c r="T300" s="115"/>
      <c r="U300" s="106"/>
      <c r="V300" s="106"/>
      <c r="W300" s="66"/>
      <c r="X300" s="66"/>
      <c r="Y300" s="66"/>
      <c r="Z300" s="102"/>
      <c r="AA300" s="66"/>
      <c r="AB300" s="102"/>
      <c r="AC300" s="107"/>
      <c r="AD300" s="108"/>
      <c r="AE300" s="107"/>
      <c r="AF300" s="107"/>
      <c r="AG300" s="117"/>
      <c r="AH300" s="117"/>
      <c r="AI300" s="111"/>
      <c r="AJ300" s="66"/>
      <c r="AK300" s="66" t="s">
        <v>920</v>
      </c>
      <c r="AL300" s="102"/>
      <c r="AM300" s="102"/>
      <c r="AN300" s="66"/>
      <c r="AO300" s="66"/>
      <c r="AP300" s="102"/>
      <c r="AQ300" s="112"/>
      <c r="AR300" s="113"/>
      <c r="AS300" s="113"/>
      <c r="AT300" s="113"/>
      <c r="AU300" s="113"/>
      <c r="AV300" s="113"/>
      <c r="AW300" s="113"/>
      <c r="AX300" s="113"/>
      <c r="AY300" s="113"/>
      <c r="AZ300" s="113"/>
      <c r="BA300" s="113"/>
      <c r="BB300" s="113"/>
      <c r="BC300" s="113"/>
      <c r="BD300" s="112"/>
      <c r="BE300" s="113"/>
      <c r="BF300" s="112"/>
      <c r="BG300" s="112"/>
      <c r="BH300" s="112"/>
      <c r="BI300" s="112"/>
      <c r="BJ300" s="112"/>
      <c r="BK300" s="112"/>
      <c r="BL300" s="112"/>
      <c r="BM300" s="114"/>
      <c r="BN300" s="66"/>
      <c r="BO300" s="66"/>
      <c r="BP300" s="66"/>
      <c r="BQ300" s="84">
        <v>300</v>
      </c>
    </row>
    <row r="301" spans="2:69" ht="51" x14ac:dyDescent="0.25">
      <c r="B301" s="100">
        <v>41849</v>
      </c>
      <c r="C301" s="100">
        <v>41849</v>
      </c>
      <c r="D301" s="101" t="s">
        <v>712</v>
      </c>
      <c r="E301" s="101" t="str">
        <f>VLOOKUP(G301,[1]Hoja1!$G$1:$I$15872,2,FALSE)</f>
        <v xml:space="preserve">MARIO ALBERTO SANCHEZ BRAVO        </v>
      </c>
      <c r="F301" s="102" t="s">
        <v>40</v>
      </c>
      <c r="G301" s="102">
        <v>517093</v>
      </c>
      <c r="H301" s="101" t="str">
        <f>VLOOKUP(G301,[1]Hoja1!$G$1:$I$15872,3,FALSE)</f>
        <v xml:space="preserve">AFIANZADORA SOFIMEX S.A.                                              </v>
      </c>
      <c r="I301" s="102" t="s">
        <v>984</v>
      </c>
      <c r="J301" s="102" t="s">
        <v>842</v>
      </c>
      <c r="K301" s="102"/>
      <c r="L301" s="102"/>
      <c r="M301" s="102"/>
      <c r="N301" s="146"/>
      <c r="O301" s="66" t="s">
        <v>733</v>
      </c>
      <c r="P301" s="102">
        <v>1</v>
      </c>
      <c r="Q301" s="66" t="s">
        <v>994</v>
      </c>
      <c r="R301" s="66" t="s">
        <v>994</v>
      </c>
      <c r="S301" s="104">
        <v>150702</v>
      </c>
      <c r="T301" s="105">
        <v>13800</v>
      </c>
      <c r="U301" s="106"/>
      <c r="V301" s="106">
        <v>570000</v>
      </c>
      <c r="W301" s="66"/>
      <c r="X301" s="66"/>
      <c r="Y301" s="66"/>
      <c r="Z301" s="102"/>
      <c r="AA301" s="66"/>
      <c r="AB301" s="102"/>
      <c r="AC301" s="107">
        <v>0.02</v>
      </c>
      <c r="AD301" s="108">
        <v>3.0200000000000001E-2</v>
      </c>
      <c r="AE301" s="107">
        <f>AC301+AD301</f>
        <v>5.0200000000000002E-2</v>
      </c>
      <c r="AF301" s="107">
        <v>1.7000000000000001E-2</v>
      </c>
      <c r="AG301" s="117"/>
      <c r="AH301" s="117"/>
      <c r="AI301" s="111"/>
      <c r="AJ301" s="66"/>
      <c r="AK301" s="66" t="s">
        <v>149</v>
      </c>
      <c r="AL301" s="102"/>
      <c r="AM301" s="102"/>
      <c r="AN301" s="66"/>
      <c r="AO301" s="66"/>
      <c r="AP301" s="102"/>
      <c r="AQ301" s="112"/>
      <c r="AR301" s="113"/>
      <c r="AS301" s="113"/>
      <c r="AT301" s="113"/>
      <c r="AU301" s="113"/>
      <c r="AV301" s="113"/>
      <c r="AW301" s="113"/>
      <c r="AX301" s="113"/>
      <c r="AY301" s="113"/>
      <c r="AZ301" s="113"/>
      <c r="BA301" s="113"/>
      <c r="BB301" s="113"/>
      <c r="BC301" s="113"/>
      <c r="BD301" s="112"/>
      <c r="BE301" s="113"/>
      <c r="BF301" s="112"/>
      <c r="BG301" s="112"/>
      <c r="BH301" s="112"/>
      <c r="BI301" s="112"/>
      <c r="BJ301" s="112"/>
      <c r="BK301" s="112"/>
      <c r="BL301" s="112"/>
      <c r="BM301" s="114"/>
      <c r="BN301" s="66"/>
      <c r="BO301" s="66"/>
      <c r="BP301" s="66"/>
      <c r="BQ301" s="65">
        <v>301</v>
      </c>
    </row>
    <row r="302" spans="2:69" ht="51" x14ac:dyDescent="0.25">
      <c r="B302" s="100">
        <v>41850</v>
      </c>
      <c r="C302" s="100">
        <v>41850</v>
      </c>
      <c r="D302" s="101" t="s">
        <v>717</v>
      </c>
      <c r="E302" s="101" t="str">
        <f>VLOOKUP(G302,[1]Hoja1!$G$1:$I$15872,2,FALSE)</f>
        <v xml:space="preserve">MARIO ALBERTO SANCHEZ BRAVO        </v>
      </c>
      <c r="F302" s="102" t="s">
        <v>40</v>
      </c>
      <c r="G302" s="102">
        <v>517093</v>
      </c>
      <c r="H302" s="101" t="str">
        <f>VLOOKUP(G302,[1]Hoja1!$G$1:$I$15872,3,FALSE)</f>
        <v xml:space="preserve">AFIANZADORA SOFIMEX S.A.                                              </v>
      </c>
      <c r="I302" s="102" t="s">
        <v>984</v>
      </c>
      <c r="J302" s="102" t="s">
        <v>842</v>
      </c>
      <c r="K302" s="102"/>
      <c r="L302" s="102"/>
      <c r="M302" s="102"/>
      <c r="N302" s="146"/>
      <c r="O302" s="66" t="s">
        <v>733</v>
      </c>
      <c r="P302" s="102">
        <v>2</v>
      </c>
      <c r="Q302" s="66" t="s">
        <v>714</v>
      </c>
      <c r="R302" s="66" t="s">
        <v>994</v>
      </c>
      <c r="S302" s="104">
        <v>170629</v>
      </c>
      <c r="T302" s="105">
        <v>16000</v>
      </c>
      <c r="U302" s="106"/>
      <c r="V302" s="106">
        <v>1900000</v>
      </c>
      <c r="W302" s="66"/>
      <c r="X302" s="66"/>
      <c r="Y302" s="66"/>
      <c r="Z302" s="102"/>
      <c r="AA302" s="66"/>
      <c r="AB302" s="102"/>
      <c r="AC302" s="107">
        <v>0.02</v>
      </c>
      <c r="AD302" s="108">
        <v>3.0200000000000001E-2</v>
      </c>
      <c r="AE302" s="107">
        <f>AC302+AD302</f>
        <v>5.0200000000000002E-2</v>
      </c>
      <c r="AF302" s="107">
        <v>1.7000000000000001E-2</v>
      </c>
      <c r="AG302" s="117"/>
      <c r="AH302" s="117"/>
      <c r="AI302" s="111"/>
      <c r="AJ302" s="66"/>
      <c r="AK302" s="66" t="s">
        <v>149</v>
      </c>
      <c r="AL302" s="102"/>
      <c r="AM302" s="102"/>
      <c r="AN302" s="66"/>
      <c r="AO302" s="66"/>
      <c r="AP302" s="102"/>
      <c r="AQ302" s="112"/>
      <c r="AR302" s="113"/>
      <c r="AS302" s="113"/>
      <c r="AT302" s="113"/>
      <c r="AU302" s="113"/>
      <c r="AV302" s="113"/>
      <c r="AW302" s="113"/>
      <c r="AX302" s="113"/>
      <c r="AY302" s="113"/>
      <c r="AZ302" s="113"/>
      <c r="BA302" s="113"/>
      <c r="BB302" s="113"/>
      <c r="BC302" s="113"/>
      <c r="BD302" s="112"/>
      <c r="BE302" s="113"/>
      <c r="BF302" s="112"/>
      <c r="BG302" s="112"/>
      <c r="BH302" s="112"/>
      <c r="BI302" s="112"/>
      <c r="BJ302" s="112"/>
      <c r="BK302" s="112"/>
      <c r="BL302" s="112"/>
      <c r="BM302" s="114"/>
      <c r="BN302" s="66"/>
      <c r="BO302" s="66"/>
      <c r="BP302" s="66"/>
      <c r="BQ302" s="84">
        <v>302</v>
      </c>
    </row>
    <row r="303" spans="2:69" ht="51" x14ac:dyDescent="0.25">
      <c r="B303" s="100">
        <v>41850</v>
      </c>
      <c r="C303" s="100">
        <v>41850</v>
      </c>
      <c r="D303" s="101" t="s">
        <v>721</v>
      </c>
      <c r="E303" s="101" t="str">
        <f>VLOOKUP(G303,[1]Hoja1!$G$1:$I$15872,2,FALSE)</f>
        <v xml:space="preserve">MARIO ALBERTO SANCHEZ BRAVO        </v>
      </c>
      <c r="F303" s="102" t="s">
        <v>40</v>
      </c>
      <c r="G303" s="102">
        <v>517093</v>
      </c>
      <c r="H303" s="101" t="str">
        <f>VLOOKUP(G303,[1]Hoja1!$G$1:$I$15872,3,FALSE)</f>
        <v xml:space="preserve">AFIANZADORA SOFIMEX S.A.                                              </v>
      </c>
      <c r="I303" s="102" t="s">
        <v>984</v>
      </c>
      <c r="J303" s="102" t="s">
        <v>842</v>
      </c>
      <c r="K303" s="102"/>
      <c r="L303" s="102"/>
      <c r="M303" s="102"/>
      <c r="N303" s="146"/>
      <c r="O303" s="66" t="s">
        <v>733</v>
      </c>
      <c r="P303" s="102">
        <v>2</v>
      </c>
      <c r="Q303" s="66" t="s">
        <v>995</v>
      </c>
      <c r="R303" s="66" t="s">
        <v>995</v>
      </c>
      <c r="S303" s="104">
        <v>190704</v>
      </c>
      <c r="T303" s="105">
        <v>20000</v>
      </c>
      <c r="U303" s="106"/>
      <c r="V303" s="106">
        <v>2140000</v>
      </c>
      <c r="W303" s="66"/>
      <c r="X303" s="66"/>
      <c r="Y303" s="66"/>
      <c r="Z303" s="102"/>
      <c r="AA303" s="66"/>
      <c r="AB303" s="102"/>
      <c r="AC303" s="107">
        <v>5.0000000000000001E-3</v>
      </c>
      <c r="AD303" s="108">
        <v>2.98E-2</v>
      </c>
      <c r="AE303" s="107">
        <f>AC303+AD303</f>
        <v>3.4799999999999998E-2</v>
      </c>
      <c r="AF303" s="107">
        <v>1.7000000000000001E-2</v>
      </c>
      <c r="AG303" s="117"/>
      <c r="AH303" s="117"/>
      <c r="AI303" s="111"/>
      <c r="AJ303" s="66"/>
      <c r="AK303" s="66" t="s">
        <v>149</v>
      </c>
      <c r="AL303" s="102"/>
      <c r="AM303" s="102"/>
      <c r="AN303" s="66"/>
      <c r="AO303" s="66"/>
      <c r="AP303" s="102"/>
      <c r="AQ303" s="112"/>
      <c r="AR303" s="113"/>
      <c r="AS303" s="113"/>
      <c r="AT303" s="113"/>
      <c r="AU303" s="113"/>
      <c r="AV303" s="113"/>
      <c r="AW303" s="113"/>
      <c r="AX303" s="113"/>
      <c r="AY303" s="113"/>
      <c r="AZ303" s="113"/>
      <c r="BA303" s="113"/>
      <c r="BB303" s="113"/>
      <c r="BC303" s="113"/>
      <c r="BD303" s="112"/>
      <c r="BE303" s="113"/>
      <c r="BF303" s="112"/>
      <c r="BG303" s="112"/>
      <c r="BH303" s="112"/>
      <c r="BI303" s="112"/>
      <c r="BJ303" s="112"/>
      <c r="BK303" s="112"/>
      <c r="BL303" s="112"/>
      <c r="BM303" s="114" t="s">
        <v>291</v>
      </c>
      <c r="BN303" s="66"/>
      <c r="BO303" s="66"/>
      <c r="BP303" s="66"/>
      <c r="BQ303" s="65">
        <v>303</v>
      </c>
    </row>
    <row r="304" spans="2:69" ht="51" x14ac:dyDescent="0.25">
      <c r="B304" s="100">
        <v>41848</v>
      </c>
      <c r="C304" s="100">
        <f>B304+3</f>
        <v>41851</v>
      </c>
      <c r="D304" s="101" t="s">
        <v>844</v>
      </c>
      <c r="E304" s="101" t="str">
        <f>VLOOKUP(G304,[1]Hoja1!$G$1:$I$15872,2,FALSE)</f>
        <v xml:space="preserve">MARIO ALBERTO SANCHEZ BRAVO        </v>
      </c>
      <c r="F304" s="102" t="s">
        <v>40</v>
      </c>
      <c r="G304" s="102">
        <v>517093</v>
      </c>
      <c r="H304" s="101" t="str">
        <f>VLOOKUP(G304,[1]Hoja1!$G$1:$I$15872,3,FALSE)</f>
        <v xml:space="preserve">AFIANZADORA SOFIMEX S.A.                                              </v>
      </c>
      <c r="I304" s="102" t="s">
        <v>984</v>
      </c>
      <c r="J304" s="102" t="s">
        <v>842</v>
      </c>
      <c r="K304" s="102"/>
      <c r="L304" s="102"/>
      <c r="M304" s="102"/>
      <c r="N304" s="103"/>
      <c r="O304" s="66" t="s">
        <v>36</v>
      </c>
      <c r="P304" s="102">
        <v>4</v>
      </c>
      <c r="Q304" s="66" t="s">
        <v>726</v>
      </c>
      <c r="R304" s="66" t="s">
        <v>727</v>
      </c>
      <c r="S304" s="104" t="s">
        <v>728</v>
      </c>
      <c r="T304" s="105"/>
      <c r="U304" s="106"/>
      <c r="V304" s="106"/>
      <c r="W304" s="66"/>
      <c r="X304" s="66"/>
      <c r="Y304" s="66"/>
      <c r="Z304" s="102"/>
      <c r="AA304" s="66"/>
      <c r="AB304" s="102"/>
      <c r="AC304" s="107"/>
      <c r="AD304" s="108"/>
      <c r="AE304" s="107">
        <v>4.3499999999999997E-2</v>
      </c>
      <c r="AF304" s="107">
        <v>4.3749999999999997E-2</v>
      </c>
      <c r="AG304" s="109">
        <v>13.43</v>
      </c>
      <c r="AH304" s="110"/>
      <c r="AI304" s="111"/>
      <c r="AJ304" s="66"/>
      <c r="AK304" s="66" t="s">
        <v>719</v>
      </c>
      <c r="AL304" s="102"/>
      <c r="AM304" s="102"/>
      <c r="AN304" s="66"/>
      <c r="AO304" s="66"/>
      <c r="AP304" s="102"/>
      <c r="AQ304" s="112"/>
      <c r="AR304" s="113"/>
      <c r="AS304" s="113"/>
      <c r="AT304" s="113"/>
      <c r="AU304" s="113"/>
      <c r="AV304" s="113" t="s">
        <v>845</v>
      </c>
      <c r="AW304" s="113"/>
      <c r="AX304" s="113"/>
      <c r="AY304" s="113"/>
      <c r="AZ304" s="113"/>
      <c r="BA304" s="113"/>
      <c r="BB304" s="113"/>
      <c r="BC304" s="113"/>
      <c r="BD304" s="112"/>
      <c r="BE304" s="113"/>
      <c r="BF304" s="112"/>
      <c r="BG304" s="112"/>
      <c r="BH304" s="112"/>
      <c r="BI304" s="112"/>
      <c r="BJ304" s="112"/>
      <c r="BK304" s="112"/>
      <c r="BL304" s="112"/>
      <c r="BM304" s="114"/>
      <c r="BN304" s="66"/>
      <c r="BO304" s="66"/>
      <c r="BP304" s="66"/>
      <c r="BQ304" s="84">
        <v>304</v>
      </c>
    </row>
    <row r="305" spans="2:69" ht="51" x14ac:dyDescent="0.25">
      <c r="B305" s="168">
        <v>41849</v>
      </c>
      <c r="C305" s="168">
        <v>41849</v>
      </c>
      <c r="D305" s="169" t="s">
        <v>731</v>
      </c>
      <c r="E305" s="169" t="str">
        <f>VLOOKUP(G305,[1]Hoja1!$G$1:$I$15872,2,FALSE)</f>
        <v xml:space="preserve">MARIO ALBERTO SANCHEZ BRAVO        </v>
      </c>
      <c r="F305" s="170" t="s">
        <v>40</v>
      </c>
      <c r="G305" s="170">
        <v>517093</v>
      </c>
      <c r="H305" s="169" t="str">
        <f>VLOOKUP(G305,[1]Hoja1!$G$1:$I$15872,3,FALSE)</f>
        <v xml:space="preserve">AFIANZADORA SOFIMEX S.A.                                              </v>
      </c>
      <c r="I305" s="170" t="s">
        <v>984</v>
      </c>
      <c r="J305" s="170" t="s">
        <v>842</v>
      </c>
      <c r="K305" s="170"/>
      <c r="L305" s="170"/>
      <c r="M305" s="170"/>
      <c r="N305" s="171">
        <v>450000</v>
      </c>
      <c r="O305" s="172" t="s">
        <v>733</v>
      </c>
      <c r="P305" s="170">
        <v>2</v>
      </c>
      <c r="Q305" s="172"/>
      <c r="R305" s="172" t="s">
        <v>942</v>
      </c>
      <c r="S305" s="173" t="s">
        <v>771</v>
      </c>
      <c r="T305" s="174">
        <v>7500</v>
      </c>
      <c r="U305" s="175">
        <v>54.4</v>
      </c>
      <c r="V305" s="175">
        <f>+T305*U305</f>
        <v>408000</v>
      </c>
      <c r="W305" s="172" t="s">
        <v>736</v>
      </c>
      <c r="X305" s="172" t="s">
        <v>737</v>
      </c>
      <c r="Y305" s="172" t="s">
        <v>738</v>
      </c>
      <c r="Z305" s="170" t="s">
        <v>739</v>
      </c>
      <c r="AA305" s="172" t="s">
        <v>38</v>
      </c>
      <c r="AB305" s="170"/>
      <c r="AC305" s="176"/>
      <c r="AD305" s="177"/>
      <c r="AE305" s="176"/>
      <c r="AF305" s="176"/>
      <c r="AG305" s="178"/>
      <c r="AH305" s="178"/>
      <c r="AI305" s="179"/>
      <c r="AJ305" s="172"/>
      <c r="AK305" s="172" t="s">
        <v>149</v>
      </c>
      <c r="AL305" s="170"/>
      <c r="AM305" s="170"/>
      <c r="AN305" s="172"/>
      <c r="AO305" s="172"/>
      <c r="AP305" s="170"/>
      <c r="AQ305" s="180"/>
      <c r="AR305" s="181"/>
      <c r="AS305" s="181"/>
      <c r="AT305" s="181"/>
      <c r="AU305" s="181"/>
      <c r="AV305" s="181"/>
      <c r="AW305" s="181"/>
      <c r="AX305" s="181"/>
      <c r="AY305" s="181"/>
      <c r="AZ305" s="181"/>
      <c r="BA305" s="181"/>
      <c r="BB305" s="181"/>
      <c r="BC305" s="181"/>
      <c r="BD305" s="180"/>
      <c r="BE305" s="181"/>
      <c r="BF305" s="180"/>
      <c r="BG305" s="180"/>
      <c r="BH305" s="180"/>
      <c r="BI305" s="180"/>
      <c r="BJ305" s="180"/>
      <c r="BK305" s="180"/>
      <c r="BL305" s="180"/>
      <c r="BM305" s="182" t="s">
        <v>291</v>
      </c>
      <c r="BN305" s="172"/>
      <c r="BO305" s="172"/>
      <c r="BP305" s="172"/>
      <c r="BQ305" s="65">
        <v>305</v>
      </c>
    </row>
    <row r="306" spans="2:69" ht="51" x14ac:dyDescent="0.25">
      <c r="B306" s="100">
        <v>41850</v>
      </c>
      <c r="C306" s="100">
        <f>B306+5</f>
        <v>41855</v>
      </c>
      <c r="D306" s="101" t="s">
        <v>768</v>
      </c>
      <c r="E306" s="101" t="str">
        <f>VLOOKUP(G306,[1]Hoja1!$G$1:$I$15872,2,FALSE)</f>
        <v xml:space="preserve">MARIO ALBERTO SANCHEZ BRAVO        </v>
      </c>
      <c r="F306" s="102" t="s">
        <v>40</v>
      </c>
      <c r="G306" s="102">
        <v>517093</v>
      </c>
      <c r="H306" s="101" t="str">
        <f>VLOOKUP(G306,[1]Hoja1!$G$1:$I$15872,3,FALSE)</f>
        <v xml:space="preserve">AFIANZADORA SOFIMEX S.A.                                              </v>
      </c>
      <c r="I306" s="102" t="s">
        <v>984</v>
      </c>
      <c r="J306" s="102" t="s">
        <v>842</v>
      </c>
      <c r="K306" s="102"/>
      <c r="L306" s="102"/>
      <c r="M306" s="102"/>
      <c r="N306" s="146"/>
      <c r="O306" s="66" t="s">
        <v>769</v>
      </c>
      <c r="P306" s="102">
        <v>4</v>
      </c>
      <c r="Q306" s="66"/>
      <c r="R306" s="66" t="s">
        <v>847</v>
      </c>
      <c r="S306" s="104" t="s">
        <v>848</v>
      </c>
      <c r="T306" s="115">
        <v>2000</v>
      </c>
      <c r="U306" s="106">
        <v>79</v>
      </c>
      <c r="V306" s="106">
        <f>+T306*U306</f>
        <v>158000</v>
      </c>
      <c r="W306" s="66" t="s">
        <v>996</v>
      </c>
      <c r="X306" s="66" t="s">
        <v>737</v>
      </c>
      <c r="Y306" s="66" t="s">
        <v>738</v>
      </c>
      <c r="Z306" s="102" t="s">
        <v>739</v>
      </c>
      <c r="AA306" s="66" t="s">
        <v>38</v>
      </c>
      <c r="AB306" s="102"/>
      <c r="AC306" s="107"/>
      <c r="AD306" s="108"/>
      <c r="AE306" s="107"/>
      <c r="AF306" s="107"/>
      <c r="AG306" s="117"/>
      <c r="AH306" s="117"/>
      <c r="AI306" s="111"/>
      <c r="AJ306" s="66"/>
      <c r="AK306" s="66" t="s">
        <v>719</v>
      </c>
      <c r="AL306" s="102"/>
      <c r="AM306" s="102"/>
      <c r="AN306" s="66"/>
      <c r="AO306" s="66"/>
      <c r="AP306" s="102"/>
      <c r="AQ306" s="112"/>
      <c r="AR306" s="113"/>
      <c r="AS306" s="113"/>
      <c r="AT306" s="113"/>
      <c r="AU306" s="113"/>
      <c r="AV306" s="113"/>
      <c r="AW306" s="113"/>
      <c r="AX306" s="113"/>
      <c r="AY306" s="113"/>
      <c r="AZ306" s="113"/>
      <c r="BA306" s="113"/>
      <c r="BB306" s="113"/>
      <c r="BC306" s="113"/>
      <c r="BD306" s="112"/>
      <c r="BE306" s="113"/>
      <c r="BF306" s="112"/>
      <c r="BG306" s="112"/>
      <c r="BH306" s="112"/>
      <c r="BI306" s="112"/>
      <c r="BJ306" s="112"/>
      <c r="BK306" s="112"/>
      <c r="BL306" s="112"/>
      <c r="BM306" s="114"/>
      <c r="BN306" s="66"/>
      <c r="BO306" s="66"/>
      <c r="BP306" s="66"/>
      <c r="BQ306" s="84">
        <v>306</v>
      </c>
    </row>
    <row r="307" spans="2:69" x14ac:dyDescent="0.25">
      <c r="B307" s="100"/>
      <c r="C307" s="100"/>
      <c r="D307" s="101"/>
      <c r="E307" s="101"/>
      <c r="F307" s="102"/>
      <c r="G307" s="102"/>
      <c r="H307" s="101"/>
      <c r="I307" s="102"/>
      <c r="J307" s="102"/>
      <c r="K307" s="102"/>
      <c r="L307" s="102"/>
      <c r="M307" s="102"/>
      <c r="N307" s="146"/>
      <c r="O307" s="66"/>
      <c r="P307" s="102"/>
      <c r="Q307" s="66"/>
      <c r="R307" s="66"/>
      <c r="S307" s="104"/>
      <c r="T307" s="115"/>
      <c r="U307" s="106"/>
      <c r="V307" s="106"/>
      <c r="W307" s="66"/>
      <c r="X307" s="66" t="s">
        <v>756</v>
      </c>
      <c r="Y307" s="66" t="s">
        <v>738</v>
      </c>
      <c r="Z307" s="102" t="s">
        <v>739</v>
      </c>
      <c r="AA307" s="66" t="s">
        <v>38</v>
      </c>
      <c r="AB307" s="102"/>
      <c r="AC307" s="107"/>
      <c r="AD307" s="108"/>
      <c r="AE307" s="107"/>
      <c r="AF307" s="107"/>
      <c r="AG307" s="117"/>
      <c r="AH307" s="117"/>
      <c r="AI307" s="111"/>
      <c r="AJ307" s="66"/>
      <c r="AK307" s="66"/>
      <c r="AL307" s="102"/>
      <c r="AM307" s="102"/>
      <c r="AN307" s="66"/>
      <c r="AO307" s="66"/>
      <c r="AP307" s="102"/>
      <c r="AQ307" s="112"/>
      <c r="AR307" s="113"/>
      <c r="AS307" s="113"/>
      <c r="AT307" s="113"/>
      <c r="AU307" s="113"/>
      <c r="AV307" s="113"/>
      <c r="AW307" s="113"/>
      <c r="AX307" s="113"/>
      <c r="AY307" s="113"/>
      <c r="AZ307" s="113"/>
      <c r="BA307" s="113"/>
      <c r="BB307" s="113"/>
      <c r="BC307" s="113"/>
      <c r="BD307" s="112"/>
      <c r="BE307" s="113"/>
      <c r="BF307" s="112"/>
      <c r="BG307" s="112"/>
      <c r="BH307" s="112"/>
      <c r="BI307" s="112"/>
      <c r="BJ307" s="112"/>
      <c r="BK307" s="112"/>
      <c r="BL307" s="112"/>
      <c r="BM307" s="114"/>
      <c r="BN307" s="66"/>
      <c r="BO307" s="66"/>
      <c r="BP307" s="66"/>
      <c r="BQ307" s="65">
        <v>307</v>
      </c>
    </row>
    <row r="308" spans="2:69" ht="38.25" x14ac:dyDescent="0.25">
      <c r="B308" s="100">
        <v>41850</v>
      </c>
      <c r="C308" s="100">
        <f>+B308+2</f>
        <v>41852</v>
      </c>
      <c r="D308" s="101" t="s">
        <v>41</v>
      </c>
      <c r="E308" s="101" t="str">
        <f>VLOOKUP(G308,[1]Hoja1!$G$1:$I$15872,2,FALSE)</f>
        <v xml:space="preserve">ADRIANA I. MEJIA CASTILLO          </v>
      </c>
      <c r="F308" s="102" t="s">
        <v>820</v>
      </c>
      <c r="G308" s="102">
        <v>503112</v>
      </c>
      <c r="H308" s="101" t="str">
        <f>VLOOKUP(G308,[1]Hoja1!$G$1:$I$15872,3,FALSE)</f>
        <v xml:space="preserve">ORQUEST INVERSIONES SA DE CV                                          </v>
      </c>
      <c r="I308" s="102" t="s">
        <v>984</v>
      </c>
      <c r="J308" s="102" t="s">
        <v>711</v>
      </c>
      <c r="K308" s="102"/>
      <c r="L308" s="102"/>
      <c r="M308" s="102"/>
      <c r="N308" s="146"/>
      <c r="O308" s="66" t="s">
        <v>36</v>
      </c>
      <c r="P308" s="102">
        <v>3</v>
      </c>
      <c r="Q308" s="66"/>
      <c r="R308" s="66" t="s">
        <v>42</v>
      </c>
      <c r="S308" s="104">
        <v>10</v>
      </c>
      <c r="T308" s="115">
        <v>5000</v>
      </c>
      <c r="U308" s="106">
        <v>104</v>
      </c>
      <c r="V308" s="106">
        <f>+U308*T308</f>
        <v>520000</v>
      </c>
      <c r="W308" s="66"/>
      <c r="X308" s="66"/>
      <c r="Y308" s="66"/>
      <c r="Z308" s="102"/>
      <c r="AA308" s="66"/>
      <c r="AB308" s="102"/>
      <c r="AC308" s="107"/>
      <c r="AD308" s="108"/>
      <c r="AE308" s="107"/>
      <c r="AF308" s="107"/>
      <c r="AG308" s="117"/>
      <c r="AH308" s="117"/>
      <c r="AI308" s="111"/>
      <c r="AJ308" s="66"/>
      <c r="AK308" s="149" t="s">
        <v>148</v>
      </c>
      <c r="AL308" s="150"/>
      <c r="AM308" s="150"/>
      <c r="AN308" s="149"/>
      <c r="AO308" s="149"/>
      <c r="AP308" s="150"/>
      <c r="AQ308" s="112"/>
      <c r="AR308" s="113"/>
      <c r="AS308" s="113"/>
      <c r="AT308" s="113"/>
      <c r="AU308" s="113"/>
      <c r="AV308" s="113"/>
      <c r="AW308" s="113"/>
      <c r="AX308" s="113"/>
      <c r="AY308" s="113"/>
      <c r="AZ308" s="113"/>
      <c r="BA308" s="113"/>
      <c r="BB308" s="113"/>
      <c r="BC308" s="113"/>
      <c r="BD308" s="112"/>
      <c r="BE308" s="113"/>
      <c r="BF308" s="112"/>
      <c r="BG308" s="112"/>
      <c r="BH308" s="112"/>
      <c r="BI308" s="112"/>
      <c r="BJ308" s="112"/>
      <c r="BK308" s="112"/>
      <c r="BL308" s="112"/>
      <c r="BM308" s="114" t="s">
        <v>291</v>
      </c>
      <c r="BN308" s="149"/>
      <c r="BO308" s="149"/>
      <c r="BP308" s="149"/>
      <c r="BQ308" s="84">
        <v>308</v>
      </c>
    </row>
    <row r="309" spans="2:69" ht="76.5" x14ac:dyDescent="0.25">
      <c r="B309" s="100">
        <v>41848</v>
      </c>
      <c r="C309" s="100">
        <v>41848</v>
      </c>
      <c r="D309" s="101" t="s">
        <v>774</v>
      </c>
      <c r="E309" s="101" t="str">
        <f>VLOOKUP(G309,[1]Hoja1!$G$1:$I$15872,2,FALSE)</f>
        <v xml:space="preserve">MARIO ALBERTO SANCHEZ BRAVO        </v>
      </c>
      <c r="F309" s="102" t="s">
        <v>40</v>
      </c>
      <c r="G309" s="102">
        <v>517093</v>
      </c>
      <c r="H309" s="101" t="str">
        <f>VLOOKUP(G309,[1]Hoja1!$G$1:$I$15872,3,FALSE)</f>
        <v xml:space="preserve">AFIANZADORA SOFIMEX S.A.                                              </v>
      </c>
      <c r="I309" s="102" t="s">
        <v>984</v>
      </c>
      <c r="J309" s="102" t="s">
        <v>842</v>
      </c>
      <c r="K309" s="102"/>
      <c r="L309" s="102"/>
      <c r="M309" s="102"/>
      <c r="N309" s="146">
        <v>15000000</v>
      </c>
      <c r="O309" s="66" t="s">
        <v>769</v>
      </c>
      <c r="P309" s="102">
        <v>1</v>
      </c>
      <c r="Q309" s="66"/>
      <c r="R309" s="66" t="s">
        <v>869</v>
      </c>
      <c r="S309" s="104" t="s">
        <v>893</v>
      </c>
      <c r="T309" s="105"/>
      <c r="U309" s="106"/>
      <c r="V309" s="106">
        <v>150000</v>
      </c>
      <c r="W309" s="66"/>
      <c r="X309" s="66"/>
      <c r="Y309" s="66"/>
      <c r="Z309" s="102"/>
      <c r="AA309" s="66"/>
      <c r="AB309" s="102"/>
      <c r="AC309" s="107"/>
      <c r="AD309" s="108"/>
      <c r="AE309" s="107"/>
      <c r="AF309" s="107"/>
      <c r="AG309" s="117"/>
      <c r="AH309" s="117"/>
      <c r="AI309" s="111"/>
      <c r="AJ309" s="66" t="s">
        <v>871</v>
      </c>
      <c r="AK309" s="66" t="s">
        <v>149</v>
      </c>
      <c r="AL309" s="102"/>
      <c r="AM309" s="102"/>
      <c r="AN309" s="66"/>
      <c r="AO309" s="66"/>
      <c r="AP309" s="102"/>
      <c r="AQ309" s="112"/>
      <c r="AR309" s="113"/>
      <c r="AS309" s="113"/>
      <c r="AT309" s="113"/>
      <c r="AU309" s="113"/>
      <c r="AV309" s="113"/>
      <c r="AW309" s="113"/>
      <c r="AX309" s="113"/>
      <c r="AY309" s="113"/>
      <c r="AZ309" s="113"/>
      <c r="BA309" s="113"/>
      <c r="BB309" s="113"/>
      <c r="BC309" s="113"/>
      <c r="BD309" s="112"/>
      <c r="BE309" s="113"/>
      <c r="BF309" s="112"/>
      <c r="BG309" s="112"/>
      <c r="BH309" s="112"/>
      <c r="BI309" s="112"/>
      <c r="BJ309" s="112"/>
      <c r="BK309" s="112"/>
      <c r="BL309" s="112"/>
      <c r="BM309" s="114"/>
      <c r="BN309" s="66"/>
      <c r="BO309" s="66" t="s">
        <v>849</v>
      </c>
      <c r="BP309" s="66"/>
      <c r="BQ309" s="65">
        <v>309</v>
      </c>
    </row>
    <row r="310" spans="2:69" ht="76.5" x14ac:dyDescent="0.25">
      <c r="B310" s="100">
        <v>41848</v>
      </c>
      <c r="C310" s="100">
        <v>41848</v>
      </c>
      <c r="D310" s="101" t="s">
        <v>779</v>
      </c>
      <c r="E310" s="101" t="str">
        <f>VLOOKUP(G310,[1]Hoja1!$G$1:$I$15872,2,FALSE)</f>
        <v xml:space="preserve">MARIO ALBERTO SANCHEZ BRAVO        </v>
      </c>
      <c r="F310" s="102" t="s">
        <v>40</v>
      </c>
      <c r="G310" s="102">
        <v>530694</v>
      </c>
      <c r="H310" s="101" t="str">
        <f>VLOOKUP(G310,[1]Hoja1!$G$1:$I$15872,3,FALSE)</f>
        <v xml:space="preserve">MARIANO HERNANDEZ SALAZAR                                             </v>
      </c>
      <c r="I310" s="102" t="s">
        <v>984</v>
      </c>
      <c r="J310" s="102" t="s">
        <v>842</v>
      </c>
      <c r="K310" s="102"/>
      <c r="L310" s="102"/>
      <c r="M310" s="102"/>
      <c r="N310" s="146">
        <v>750000</v>
      </c>
      <c r="O310" s="66" t="s">
        <v>769</v>
      </c>
      <c r="P310" s="102">
        <v>1</v>
      </c>
      <c r="Q310" s="66"/>
      <c r="R310" s="66" t="s">
        <v>780</v>
      </c>
      <c r="S310" s="104" t="s">
        <v>872</v>
      </c>
      <c r="T310" s="115"/>
      <c r="U310" s="106"/>
      <c r="V310" s="106">
        <v>100000</v>
      </c>
      <c r="W310" s="66"/>
      <c r="X310" s="66"/>
      <c r="Y310" s="66"/>
      <c r="Z310" s="102"/>
      <c r="AA310" s="66"/>
      <c r="AB310" s="102"/>
      <c r="AC310" s="107"/>
      <c r="AD310" s="108"/>
      <c r="AE310" s="107"/>
      <c r="AF310" s="107"/>
      <c r="AG310" s="117"/>
      <c r="AH310" s="117"/>
      <c r="AI310" s="111"/>
      <c r="AJ310" s="66" t="s">
        <v>997</v>
      </c>
      <c r="AK310" s="66" t="s">
        <v>149</v>
      </c>
      <c r="AL310" s="102"/>
      <c r="AM310" s="102"/>
      <c r="AN310" s="66"/>
      <c r="AO310" s="66"/>
      <c r="AP310" s="102"/>
      <c r="AQ310" s="112"/>
      <c r="AR310" s="113"/>
      <c r="AS310" s="113"/>
      <c r="AT310" s="113"/>
      <c r="AU310" s="113"/>
      <c r="AV310" s="113"/>
      <c r="AW310" s="113"/>
      <c r="AX310" s="113"/>
      <c r="AY310" s="113"/>
      <c r="AZ310" s="113"/>
      <c r="BA310" s="113"/>
      <c r="BB310" s="113"/>
      <c r="BC310" s="113"/>
      <c r="BD310" s="112"/>
      <c r="BE310" s="113"/>
      <c r="BF310" s="112"/>
      <c r="BG310" s="112"/>
      <c r="BH310" s="112"/>
      <c r="BI310" s="112"/>
      <c r="BJ310" s="112"/>
      <c r="BK310" s="112"/>
      <c r="BL310" s="112"/>
      <c r="BM310" s="114"/>
      <c r="BN310" s="66"/>
      <c r="BO310" s="66" t="s">
        <v>849</v>
      </c>
      <c r="BP310" s="66"/>
      <c r="BQ310" s="84">
        <v>310</v>
      </c>
    </row>
    <row r="311" spans="2:69" ht="165.75" x14ac:dyDescent="0.25">
      <c r="B311" s="100">
        <v>41850</v>
      </c>
      <c r="C311" s="100">
        <f>B311+2</f>
        <v>41852</v>
      </c>
      <c r="D311" s="101" t="s">
        <v>779</v>
      </c>
      <c r="E311" s="101" t="str">
        <f>VLOOKUP(G311,[1]Hoja1!$G$1:$I$15872,2,FALSE)</f>
        <v xml:space="preserve">MARIO ALBERTO SANCHEZ BRAVO        </v>
      </c>
      <c r="F311" s="102" t="s">
        <v>40</v>
      </c>
      <c r="G311" s="102">
        <v>530694</v>
      </c>
      <c r="H311" s="101" t="str">
        <f>VLOOKUP(G311,[1]Hoja1!$G$1:$I$15872,3,FALSE)</f>
        <v xml:space="preserve">MARIANO HERNANDEZ SALAZAR                                             </v>
      </c>
      <c r="I311" s="102" t="s">
        <v>984</v>
      </c>
      <c r="J311" s="102" t="s">
        <v>842</v>
      </c>
      <c r="K311" s="102"/>
      <c r="L311" s="102"/>
      <c r="M311" s="102"/>
      <c r="N311" s="146"/>
      <c r="O311" s="66" t="s">
        <v>733</v>
      </c>
      <c r="P311" s="102">
        <v>1</v>
      </c>
      <c r="Q311" s="66"/>
      <c r="R311" s="66" t="s">
        <v>780</v>
      </c>
      <c r="S311" s="104" t="s">
        <v>854</v>
      </c>
      <c r="T311" s="115"/>
      <c r="U311" s="106"/>
      <c r="V311" s="106">
        <v>50000</v>
      </c>
      <c r="W311" s="66"/>
      <c r="X311" s="66"/>
      <c r="Y311" s="66"/>
      <c r="Z311" s="102"/>
      <c r="AA311" s="66"/>
      <c r="AB311" s="102"/>
      <c r="AC311" s="107"/>
      <c r="AD311" s="108"/>
      <c r="AE311" s="107"/>
      <c r="AF311" s="107"/>
      <c r="AG311" s="117"/>
      <c r="AH311" s="117"/>
      <c r="AI311" s="111"/>
      <c r="AJ311" s="149" t="s">
        <v>998</v>
      </c>
      <c r="AK311" s="149" t="s">
        <v>999</v>
      </c>
      <c r="AL311" s="150"/>
      <c r="AM311" s="150"/>
      <c r="AN311" s="149"/>
      <c r="AO311" s="149"/>
      <c r="AP311" s="150"/>
      <c r="AQ311" s="112"/>
      <c r="AR311" s="113"/>
      <c r="AS311" s="113"/>
      <c r="AT311" s="113"/>
      <c r="AU311" s="113"/>
      <c r="AV311" s="113"/>
      <c r="AW311" s="113"/>
      <c r="AX311" s="113"/>
      <c r="AY311" s="113"/>
      <c r="AZ311" s="113"/>
      <c r="BA311" s="113"/>
      <c r="BB311" s="113"/>
      <c r="BC311" s="113"/>
      <c r="BD311" s="112"/>
      <c r="BE311" s="113"/>
      <c r="BF311" s="112"/>
      <c r="BG311" s="112"/>
      <c r="BH311" s="112"/>
      <c r="BI311" s="112"/>
      <c r="BJ311" s="112"/>
      <c r="BK311" s="112"/>
      <c r="BL311" s="112"/>
      <c r="BM311" s="114" t="s">
        <v>291</v>
      </c>
      <c r="BN311" s="149"/>
      <c r="BO311" s="149"/>
      <c r="BP311" s="149"/>
      <c r="BQ311" s="65">
        <v>311</v>
      </c>
    </row>
    <row r="312" spans="2:69" ht="127.5" x14ac:dyDescent="0.25">
      <c r="B312" s="100">
        <v>41848</v>
      </c>
      <c r="C312" s="100">
        <f>B312+2</f>
        <v>41850</v>
      </c>
      <c r="D312" s="101" t="s">
        <v>782</v>
      </c>
      <c r="E312" s="101" t="str">
        <f>VLOOKUP(G312,[1]Hoja1!$G$1:$I$15872,2,FALSE)</f>
        <v xml:space="preserve">MARIO ALBERTO SANCHEZ BRAVO        </v>
      </c>
      <c r="F312" s="102" t="s">
        <v>40</v>
      </c>
      <c r="G312" s="102">
        <v>517093</v>
      </c>
      <c r="H312" s="101" t="str">
        <f>VLOOKUP(G312,[1]Hoja1!$G$1:$I$15872,3,FALSE)</f>
        <v xml:space="preserve">AFIANZADORA SOFIMEX S.A.                                              </v>
      </c>
      <c r="I312" s="102" t="s">
        <v>984</v>
      </c>
      <c r="J312" s="102" t="s">
        <v>842</v>
      </c>
      <c r="K312" s="102"/>
      <c r="L312" s="102"/>
      <c r="M312" s="102"/>
      <c r="N312" s="146"/>
      <c r="O312" s="66" t="s">
        <v>769</v>
      </c>
      <c r="P312" s="139">
        <v>1</v>
      </c>
      <c r="Q312" s="66"/>
      <c r="R312" s="66" t="s">
        <v>783</v>
      </c>
      <c r="S312" s="104" t="s">
        <v>784</v>
      </c>
      <c r="T312" s="115"/>
      <c r="U312" s="106"/>
      <c r="V312" s="106">
        <v>250000</v>
      </c>
      <c r="W312" s="66"/>
      <c r="X312" s="66"/>
      <c r="Y312" s="66"/>
      <c r="Z312" s="102"/>
      <c r="AA312" s="66"/>
      <c r="AB312" s="102"/>
      <c r="AC312" s="107"/>
      <c r="AD312" s="108"/>
      <c r="AE312" s="107"/>
      <c r="AF312" s="107"/>
      <c r="AG312" s="117"/>
      <c r="AH312" s="117"/>
      <c r="AI312" s="111"/>
      <c r="AJ312" s="66" t="s">
        <v>898</v>
      </c>
      <c r="AK312" s="66" t="s">
        <v>149</v>
      </c>
      <c r="AL312" s="102"/>
      <c r="AM312" s="102"/>
      <c r="AN312" s="66"/>
      <c r="AO312" s="66"/>
      <c r="AP312" s="102"/>
      <c r="AQ312" s="112"/>
      <c r="AR312" s="113"/>
      <c r="AS312" s="113"/>
      <c r="AT312" s="113"/>
      <c r="AU312" s="113"/>
      <c r="AV312" s="113"/>
      <c r="AW312" s="113"/>
      <c r="AX312" s="113"/>
      <c r="AY312" s="113"/>
      <c r="AZ312" s="113"/>
      <c r="BA312" s="113"/>
      <c r="BB312" s="113"/>
      <c r="BC312" s="113"/>
      <c r="BD312" s="112"/>
      <c r="BE312" s="113"/>
      <c r="BF312" s="112"/>
      <c r="BG312" s="112"/>
      <c r="BH312" s="112"/>
      <c r="BI312" s="112"/>
      <c r="BJ312" s="112"/>
      <c r="BK312" s="112"/>
      <c r="BL312" s="112"/>
      <c r="BM312" s="114"/>
      <c r="BN312" s="66"/>
      <c r="BO312" s="66" t="s">
        <v>849</v>
      </c>
      <c r="BP312" s="66"/>
      <c r="BQ312" s="84">
        <v>312</v>
      </c>
    </row>
    <row r="313" spans="2:69" ht="76.5" x14ac:dyDescent="0.25">
      <c r="B313" s="100">
        <v>41848</v>
      </c>
      <c r="C313" s="100">
        <f>B313+3</f>
        <v>41851</v>
      </c>
      <c r="D313" s="101" t="s">
        <v>785</v>
      </c>
      <c r="E313" s="101" t="str">
        <f>VLOOKUP(G313,[1]Hoja1!$G$1:$I$15872,2,FALSE)</f>
        <v xml:space="preserve">MARIO ALBERTO SANCHEZ BRAVO        </v>
      </c>
      <c r="F313" s="102" t="s">
        <v>40</v>
      </c>
      <c r="G313" s="102">
        <v>517093</v>
      </c>
      <c r="H313" s="101" t="str">
        <f>VLOOKUP(G313,[1]Hoja1!$G$1:$I$15872,3,FALSE)</f>
        <v xml:space="preserve">AFIANZADORA SOFIMEX S.A.                                              </v>
      </c>
      <c r="I313" s="102" t="s">
        <v>984</v>
      </c>
      <c r="J313" s="102" t="s">
        <v>842</v>
      </c>
      <c r="K313" s="102"/>
      <c r="L313" s="102"/>
      <c r="M313" s="102"/>
      <c r="N313" s="146"/>
      <c r="O313" s="66" t="s">
        <v>769</v>
      </c>
      <c r="P313" s="102">
        <v>2</v>
      </c>
      <c r="Q313" s="66"/>
      <c r="R313" s="66" t="s">
        <v>787</v>
      </c>
      <c r="S313" s="104" t="s">
        <v>948</v>
      </c>
      <c r="T313" s="115"/>
      <c r="U313" s="106"/>
      <c r="V313" s="106">
        <v>100000</v>
      </c>
      <c r="W313" s="66"/>
      <c r="X313" s="66"/>
      <c r="Y313" s="66"/>
      <c r="Z313" s="102"/>
      <c r="AA313" s="66"/>
      <c r="AB313" s="102"/>
      <c r="AC313" s="107"/>
      <c r="AD313" s="108"/>
      <c r="AE313" s="107"/>
      <c r="AF313" s="107"/>
      <c r="AG313" s="117"/>
      <c r="AH313" s="117"/>
      <c r="AI313" s="111"/>
      <c r="AJ313" s="66" t="s">
        <v>905</v>
      </c>
      <c r="AK313" s="66" t="s">
        <v>149</v>
      </c>
      <c r="AL313" s="102"/>
      <c r="AM313" s="102"/>
      <c r="AN313" s="66"/>
      <c r="AO313" s="66"/>
      <c r="AP313" s="102"/>
      <c r="AQ313" s="112"/>
      <c r="AR313" s="113"/>
      <c r="AS313" s="113"/>
      <c r="AT313" s="113"/>
      <c r="AU313" s="113"/>
      <c r="AV313" s="113"/>
      <c r="AW313" s="113"/>
      <c r="AX313" s="113"/>
      <c r="AY313" s="113"/>
      <c r="AZ313" s="113"/>
      <c r="BA313" s="113"/>
      <c r="BB313" s="113"/>
      <c r="BC313" s="113"/>
      <c r="BD313" s="112"/>
      <c r="BE313" s="113"/>
      <c r="BF313" s="112"/>
      <c r="BG313" s="112"/>
      <c r="BH313" s="112"/>
      <c r="BI313" s="112"/>
      <c r="BJ313" s="112"/>
      <c r="BK313" s="112"/>
      <c r="BL313" s="112"/>
      <c r="BM313" s="114" t="s">
        <v>291</v>
      </c>
      <c r="BN313" s="66"/>
      <c r="BO313" s="66" t="s">
        <v>849</v>
      </c>
      <c r="BP313" s="66"/>
      <c r="BQ313" s="65">
        <v>313</v>
      </c>
    </row>
    <row r="314" spans="2:69" ht="114.75" x14ac:dyDescent="0.25">
      <c r="B314" s="100">
        <v>41850</v>
      </c>
      <c r="C314" s="100">
        <v>41855</v>
      </c>
      <c r="D314" s="101" t="s">
        <v>788</v>
      </c>
      <c r="E314" s="101" t="str">
        <f>VLOOKUP(G314,[1]Hoja1!$G$1:$I$15872,2,FALSE)</f>
        <v xml:space="preserve">MARIO ALBERTO SANCHEZ BRAVO        </v>
      </c>
      <c r="F314" s="102" t="s">
        <v>40</v>
      </c>
      <c r="G314" s="102">
        <v>517093</v>
      </c>
      <c r="H314" s="101" t="str">
        <f>VLOOKUP(G314,[1]Hoja1!$G$1:$I$15872,3,FALSE)</f>
        <v xml:space="preserve">AFIANZADORA SOFIMEX S.A.                                              </v>
      </c>
      <c r="I314" s="102" t="s">
        <v>984</v>
      </c>
      <c r="J314" s="102" t="s">
        <v>842</v>
      </c>
      <c r="K314" s="102"/>
      <c r="L314" s="102"/>
      <c r="M314" s="102"/>
      <c r="N314" s="146"/>
      <c r="O314" s="66" t="s">
        <v>769</v>
      </c>
      <c r="P314" s="102">
        <v>2</v>
      </c>
      <c r="Q314" s="66"/>
      <c r="R314" s="66" t="s">
        <v>863</v>
      </c>
      <c r="S314" s="104" t="s">
        <v>1000</v>
      </c>
      <c r="T314" s="115"/>
      <c r="U314" s="106"/>
      <c r="V314" s="106">
        <v>100000</v>
      </c>
      <c r="W314" s="66"/>
      <c r="X314" s="66"/>
      <c r="Y314" s="66"/>
      <c r="Z314" s="102"/>
      <c r="AA314" s="66"/>
      <c r="AB314" s="102"/>
      <c r="AC314" s="107"/>
      <c r="AD314" s="108"/>
      <c r="AE314" s="107"/>
      <c r="AF314" s="107"/>
      <c r="AG314" s="117"/>
      <c r="AH314" s="117"/>
      <c r="AI314" s="111"/>
      <c r="AJ314" s="66" t="s">
        <v>939</v>
      </c>
      <c r="AK314" s="66" t="s">
        <v>149</v>
      </c>
      <c r="AL314" s="102"/>
      <c r="AM314" s="102"/>
      <c r="AN314" s="66"/>
      <c r="AO314" s="66"/>
      <c r="AP314" s="102"/>
      <c r="AQ314" s="112"/>
      <c r="AR314" s="113"/>
      <c r="AS314" s="113"/>
      <c r="AT314" s="113"/>
      <c r="AU314" s="113"/>
      <c r="AV314" s="113"/>
      <c r="AW314" s="113"/>
      <c r="AX314" s="113"/>
      <c r="AY314" s="113"/>
      <c r="AZ314" s="113"/>
      <c r="BA314" s="113"/>
      <c r="BB314" s="113"/>
      <c r="BC314" s="113"/>
      <c r="BD314" s="112"/>
      <c r="BE314" s="113"/>
      <c r="BF314" s="112"/>
      <c r="BG314" s="112"/>
      <c r="BH314" s="112"/>
      <c r="BI314" s="112"/>
      <c r="BJ314" s="112"/>
      <c r="BK314" s="112"/>
      <c r="BL314" s="112"/>
      <c r="BM314" s="114"/>
      <c r="BN314" s="66"/>
      <c r="BO314" s="66" t="s">
        <v>849</v>
      </c>
      <c r="BP314" s="66"/>
      <c r="BQ314" s="84">
        <v>314</v>
      </c>
    </row>
    <row r="315" spans="2:69" ht="51" x14ac:dyDescent="0.25">
      <c r="B315" s="100">
        <v>41849</v>
      </c>
      <c r="C315" s="100">
        <f>+B315</f>
        <v>41849</v>
      </c>
      <c r="D315" s="101" t="s">
        <v>791</v>
      </c>
      <c r="E315" s="101" t="str">
        <f>VLOOKUP(G315,[1]Hoja1!$G$1:$I$15872,2,FALSE)</f>
        <v xml:space="preserve">MARIO ALBERTO SANCHEZ BRAVO        </v>
      </c>
      <c r="F315" s="102" t="s">
        <v>40</v>
      </c>
      <c r="G315" s="102">
        <v>517093</v>
      </c>
      <c r="H315" s="101" t="str">
        <f>VLOOKUP(G315,[1]Hoja1!$G$1:$I$15872,3,FALSE)</f>
        <v xml:space="preserve">AFIANZADORA SOFIMEX S.A.                                              </v>
      </c>
      <c r="I315" s="102" t="s">
        <v>984</v>
      </c>
      <c r="J315" s="102" t="s">
        <v>842</v>
      </c>
      <c r="K315" s="102"/>
      <c r="L315" s="102"/>
      <c r="M315" s="102"/>
      <c r="N315" s="146"/>
      <c r="O315" s="66" t="s">
        <v>792</v>
      </c>
      <c r="P315" s="102"/>
      <c r="Q315" s="66"/>
      <c r="R315" s="66"/>
      <c r="S315" s="104"/>
      <c r="T315" s="115"/>
      <c r="U315" s="106"/>
      <c r="V315" s="106">
        <v>2140000</v>
      </c>
      <c r="W315" s="66"/>
      <c r="X315" s="66"/>
      <c r="Y315" s="66"/>
      <c r="Z315" s="102"/>
      <c r="AA315" s="66"/>
      <c r="AB315" s="102">
        <v>1</v>
      </c>
      <c r="AC315" s="107"/>
      <c r="AD315" s="108"/>
      <c r="AE315" s="107">
        <v>2.35E-2</v>
      </c>
      <c r="AF315" s="107">
        <v>2.9000000000000001E-2</v>
      </c>
      <c r="AG315" s="117"/>
      <c r="AH315" s="117"/>
      <c r="AI315" s="111"/>
      <c r="AJ315" s="66"/>
      <c r="AK315" s="66" t="s">
        <v>149</v>
      </c>
      <c r="AL315" s="102"/>
      <c r="AM315" s="102"/>
      <c r="AN315" s="66"/>
      <c r="AO315" s="66"/>
      <c r="AP315" s="102"/>
      <c r="AQ315" s="112"/>
      <c r="AR315" s="113"/>
      <c r="AS315" s="113"/>
      <c r="AT315" s="113"/>
      <c r="AU315" s="113"/>
      <c r="AV315" s="113"/>
      <c r="AW315" s="113"/>
      <c r="AX315" s="113"/>
      <c r="AY315" s="113"/>
      <c r="AZ315" s="113"/>
      <c r="BA315" s="113"/>
      <c r="BB315" s="113"/>
      <c r="BC315" s="113"/>
      <c r="BD315" s="112"/>
      <c r="BE315" s="113"/>
      <c r="BF315" s="112"/>
      <c r="BG315" s="112"/>
      <c r="BH315" s="112"/>
      <c r="BI315" s="112"/>
      <c r="BJ315" s="112"/>
      <c r="BK315" s="112"/>
      <c r="BL315" s="112"/>
      <c r="BM315" s="114"/>
      <c r="BN315" s="66"/>
      <c r="BO315" s="66"/>
      <c r="BP315" s="66"/>
      <c r="BQ315" s="65">
        <v>315</v>
      </c>
    </row>
    <row r="316" spans="2:69" ht="51" x14ac:dyDescent="0.25">
      <c r="B316" s="100">
        <v>41849</v>
      </c>
      <c r="C316" s="100">
        <f>+B316</f>
        <v>41849</v>
      </c>
      <c r="D316" s="101" t="s">
        <v>798</v>
      </c>
      <c r="E316" s="101" t="str">
        <f>VLOOKUP(G316,[1]Hoja1!$G$1:$I$15872,2,FALSE)</f>
        <v xml:space="preserve">MARIO ALBERTO SANCHEZ BRAVO        </v>
      </c>
      <c r="F316" s="102" t="s">
        <v>40</v>
      </c>
      <c r="G316" s="102">
        <v>517093</v>
      </c>
      <c r="H316" s="101" t="str">
        <f>VLOOKUP(G316,[1]Hoja1!$G$1:$I$15872,3,FALSE)</f>
        <v xml:space="preserve">AFIANZADORA SOFIMEX S.A.                                              </v>
      </c>
      <c r="I316" s="102" t="s">
        <v>984</v>
      </c>
      <c r="J316" s="102" t="s">
        <v>842</v>
      </c>
      <c r="K316" s="102"/>
      <c r="L316" s="102"/>
      <c r="M316" s="102"/>
      <c r="N316" s="146"/>
      <c r="O316" s="66" t="s">
        <v>792</v>
      </c>
      <c r="P316" s="102"/>
      <c r="Q316" s="66"/>
      <c r="R316" s="66"/>
      <c r="S316" s="104"/>
      <c r="T316" s="115"/>
      <c r="U316" s="106"/>
      <c r="V316" s="106">
        <v>1800000</v>
      </c>
      <c r="W316" s="66"/>
      <c r="X316" s="66"/>
      <c r="Y316" s="66"/>
      <c r="Z316" s="102"/>
      <c r="AA316" s="66"/>
      <c r="AB316" s="102">
        <v>1</v>
      </c>
      <c r="AC316" s="107"/>
      <c r="AD316" s="108"/>
      <c r="AE316" s="107">
        <v>2.1999999999999999E-2</v>
      </c>
      <c r="AF316" s="107">
        <v>2.7199999999999998E-2</v>
      </c>
      <c r="AG316" s="117"/>
      <c r="AH316" s="117"/>
      <c r="AI316" s="111"/>
      <c r="AJ316" s="66"/>
      <c r="AK316" s="66" t="s">
        <v>149</v>
      </c>
      <c r="AL316" s="102"/>
      <c r="AM316" s="102"/>
      <c r="AN316" s="66"/>
      <c r="AO316" s="66"/>
      <c r="AP316" s="102"/>
      <c r="AQ316" s="112"/>
      <c r="AR316" s="113"/>
      <c r="AS316" s="113"/>
      <c r="AT316" s="113"/>
      <c r="AU316" s="113"/>
      <c r="AV316" s="113"/>
      <c r="AW316" s="113"/>
      <c r="AX316" s="113"/>
      <c r="AY316" s="113"/>
      <c r="AZ316" s="113"/>
      <c r="BA316" s="113"/>
      <c r="BB316" s="113"/>
      <c r="BC316" s="113"/>
      <c r="BD316" s="112"/>
      <c r="BE316" s="113"/>
      <c r="BF316" s="112"/>
      <c r="BG316" s="112"/>
      <c r="BH316" s="112"/>
      <c r="BI316" s="112"/>
      <c r="BJ316" s="112"/>
      <c r="BK316" s="112"/>
      <c r="BL316" s="112"/>
      <c r="BM316" s="114"/>
      <c r="BN316" s="66"/>
      <c r="BO316" s="66"/>
      <c r="BP316" s="66"/>
      <c r="BQ316" s="84">
        <v>316</v>
      </c>
    </row>
    <row r="317" spans="2:69" ht="51" x14ac:dyDescent="0.25">
      <c r="B317" s="100">
        <v>41849</v>
      </c>
      <c r="C317" s="100">
        <f>+B317</f>
        <v>41849</v>
      </c>
      <c r="D317" s="101" t="s">
        <v>801</v>
      </c>
      <c r="E317" s="101" t="str">
        <f>VLOOKUP(G317,[1]Hoja1!$G$1:$I$15872,2,FALSE)</f>
        <v xml:space="preserve">MARIO ALBERTO SANCHEZ BRAVO        </v>
      </c>
      <c r="F317" s="102" t="s">
        <v>40</v>
      </c>
      <c r="G317" s="102">
        <v>517093</v>
      </c>
      <c r="H317" s="101" t="str">
        <f>VLOOKUP(G317,[1]Hoja1!$G$1:$I$15872,3,FALSE)</f>
        <v xml:space="preserve">AFIANZADORA SOFIMEX S.A.                                              </v>
      </c>
      <c r="I317" s="102" t="s">
        <v>984</v>
      </c>
      <c r="J317" s="102" t="s">
        <v>842</v>
      </c>
      <c r="K317" s="102"/>
      <c r="L317" s="102"/>
      <c r="M317" s="102"/>
      <c r="N317" s="146"/>
      <c r="O317" s="66" t="s">
        <v>792</v>
      </c>
      <c r="P317" s="102"/>
      <c r="Q317" s="66"/>
      <c r="R317" s="66"/>
      <c r="S317" s="104"/>
      <c r="T317" s="115"/>
      <c r="U317" s="106"/>
      <c r="V317" s="106">
        <v>150000</v>
      </c>
      <c r="W317" s="66"/>
      <c r="X317" s="66"/>
      <c r="Y317" s="66"/>
      <c r="Z317" s="102"/>
      <c r="AA317" s="66"/>
      <c r="AB317" s="102">
        <v>1</v>
      </c>
      <c r="AC317" s="107"/>
      <c r="AD317" s="108"/>
      <c r="AE317" s="107">
        <v>2.75E-2</v>
      </c>
      <c r="AF317" s="107">
        <v>0.03</v>
      </c>
      <c r="AG317" s="117"/>
      <c r="AH317" s="117"/>
      <c r="AI317" s="111"/>
      <c r="AJ317" s="149" t="s">
        <v>875</v>
      </c>
      <c r="AK317" s="66" t="s">
        <v>149</v>
      </c>
      <c r="AL317" s="102"/>
      <c r="AM317" s="102"/>
      <c r="AN317" s="66"/>
      <c r="AO317" s="66"/>
      <c r="AP317" s="102"/>
      <c r="AQ317" s="112"/>
      <c r="AR317" s="113"/>
      <c r="AS317" s="113"/>
      <c r="AT317" s="113"/>
      <c r="AU317" s="113"/>
      <c r="AV317" s="113"/>
      <c r="AW317" s="113"/>
      <c r="AX317" s="113"/>
      <c r="AY317" s="113"/>
      <c r="AZ317" s="113"/>
      <c r="BA317" s="113"/>
      <c r="BB317" s="113"/>
      <c r="BC317" s="113"/>
      <c r="BD317" s="112"/>
      <c r="BE317" s="113"/>
      <c r="BF317" s="112"/>
      <c r="BG317" s="112"/>
      <c r="BH317" s="112"/>
      <c r="BI317" s="112"/>
      <c r="BJ317" s="112"/>
      <c r="BK317" s="112"/>
      <c r="BL317" s="112"/>
      <c r="BM317" s="114" t="s">
        <v>291</v>
      </c>
      <c r="BN317" s="66"/>
      <c r="BO317" s="66"/>
      <c r="BP317" s="66"/>
      <c r="BQ317" s="65">
        <v>317</v>
      </c>
    </row>
    <row r="318" spans="2:69" ht="51" x14ac:dyDescent="0.25">
      <c r="B318" s="100">
        <v>41848</v>
      </c>
      <c r="C318" s="100">
        <v>41848</v>
      </c>
      <c r="D318" s="101" t="s">
        <v>804</v>
      </c>
      <c r="E318" s="101" t="str">
        <f>VLOOKUP(G318,[1]Hoja1!$G$1:$I$15872,2,FALSE)</f>
        <v xml:space="preserve">MARIO ALBERTO SANCHEZ BRAVO        </v>
      </c>
      <c r="F318" s="102" t="s">
        <v>40</v>
      </c>
      <c r="G318" s="102">
        <v>517093</v>
      </c>
      <c r="H318" s="101" t="str">
        <f>VLOOKUP(G318,[1]Hoja1!$G$1:$I$15872,3,FALSE)</f>
        <v xml:space="preserve">AFIANZADORA SOFIMEX S.A.                                              </v>
      </c>
      <c r="I318" s="102" t="s">
        <v>984</v>
      </c>
      <c r="J318" s="102" t="s">
        <v>842</v>
      </c>
      <c r="K318" s="102"/>
      <c r="L318" s="102"/>
      <c r="M318" s="102"/>
      <c r="N318" s="103"/>
      <c r="O318" s="66" t="s">
        <v>792</v>
      </c>
      <c r="P318" s="102"/>
      <c r="Q318" s="66"/>
      <c r="R318" s="66" t="s">
        <v>806</v>
      </c>
      <c r="S318" s="104" t="s">
        <v>807</v>
      </c>
      <c r="T318" s="115"/>
      <c r="U318" s="106"/>
      <c r="V318" s="144">
        <v>100000</v>
      </c>
      <c r="W318" s="66"/>
      <c r="X318" s="66"/>
      <c r="Y318" s="66"/>
      <c r="Z318" s="102"/>
      <c r="AA318" s="66"/>
      <c r="AB318" s="102">
        <v>2</v>
      </c>
      <c r="AC318" s="107"/>
      <c r="AD318" s="108"/>
      <c r="AE318" s="107">
        <v>0.01</v>
      </c>
      <c r="AF318" s="107">
        <v>1.4999999999999999E-2</v>
      </c>
      <c r="AG318" s="111">
        <v>12.9445</v>
      </c>
      <c r="AH318" s="145">
        <v>13.0578</v>
      </c>
      <c r="AI318" s="111">
        <f>((AF318-AE318)*V318/360*AB318)*AG318</f>
        <v>35.956944444444446</v>
      </c>
      <c r="AJ318" s="66"/>
      <c r="AK318" s="66" t="s">
        <v>148</v>
      </c>
      <c r="AL318" s="102"/>
      <c r="AM318" s="102"/>
      <c r="AN318" s="66"/>
      <c r="AO318" s="66"/>
      <c r="AP318" s="102"/>
      <c r="AQ318" s="112"/>
      <c r="AR318" s="113"/>
      <c r="AS318" s="113"/>
      <c r="AT318" s="113" t="s">
        <v>808</v>
      </c>
      <c r="AU318" s="113"/>
      <c r="AV318" s="113" t="s">
        <v>809</v>
      </c>
      <c r="AW318" s="113"/>
      <c r="AX318" s="113"/>
      <c r="AY318" s="113"/>
      <c r="AZ318" s="113"/>
      <c r="BA318" s="113"/>
      <c r="BB318" s="113"/>
      <c r="BC318" s="113"/>
      <c r="BD318" s="112"/>
      <c r="BE318" s="113"/>
      <c r="BF318" s="112"/>
      <c r="BG318" s="112"/>
      <c r="BH318" s="112"/>
      <c r="BI318" s="112"/>
      <c r="BJ318" s="112"/>
      <c r="BK318" s="112"/>
      <c r="BL318" s="112"/>
      <c r="BM318" s="114"/>
      <c r="BN318" s="66"/>
      <c r="BO318" s="66"/>
      <c r="BP318" s="66"/>
      <c r="BQ318" s="84">
        <v>318</v>
      </c>
    </row>
    <row r="319" spans="2:69" ht="51" x14ac:dyDescent="0.25">
      <c r="B319" s="100">
        <v>41848</v>
      </c>
      <c r="C319" s="100">
        <v>41848</v>
      </c>
      <c r="D319" s="101" t="s">
        <v>810</v>
      </c>
      <c r="E319" s="101" t="str">
        <f>VLOOKUP(G319,[1]Hoja1!$G$1:$I$15872,2,FALSE)</f>
        <v xml:space="preserve">MARIO ALBERTO SANCHEZ BRAVO        </v>
      </c>
      <c r="F319" s="102" t="s">
        <v>40</v>
      </c>
      <c r="G319" s="102">
        <v>517093</v>
      </c>
      <c r="H319" s="101" t="str">
        <f>VLOOKUP(G319,[1]Hoja1!$G$1:$I$15872,3,FALSE)</f>
        <v xml:space="preserve">AFIANZADORA SOFIMEX S.A.                                              </v>
      </c>
      <c r="I319" s="102" t="s">
        <v>984</v>
      </c>
      <c r="J319" s="102" t="s">
        <v>842</v>
      </c>
      <c r="K319" s="102"/>
      <c r="L319" s="102"/>
      <c r="M319" s="102"/>
      <c r="N319" s="103"/>
      <c r="O319" s="66" t="s">
        <v>792</v>
      </c>
      <c r="P319" s="102"/>
      <c r="Q319" s="66"/>
      <c r="R319" s="66"/>
      <c r="S319" s="104"/>
      <c r="T319" s="115"/>
      <c r="U319" s="106"/>
      <c r="V319" s="106"/>
      <c r="W319" s="66"/>
      <c r="X319" s="66"/>
      <c r="Y319" s="66"/>
      <c r="Z319" s="102"/>
      <c r="AA319" s="66"/>
      <c r="AB319" s="102">
        <v>2</v>
      </c>
      <c r="AC319" s="107"/>
      <c r="AD319" s="108"/>
      <c r="AE319" s="107"/>
      <c r="AF319" s="107"/>
      <c r="AG319" s="117"/>
      <c r="AH319" s="117"/>
      <c r="AI319" s="111"/>
      <c r="AJ319" s="66"/>
      <c r="AK319" s="66" t="s">
        <v>148</v>
      </c>
      <c r="AL319" s="102"/>
      <c r="AM319" s="102"/>
      <c r="AN319" s="66"/>
      <c r="AO319" s="66"/>
      <c r="AP319" s="102"/>
      <c r="AQ319" s="112"/>
      <c r="AR319" s="113"/>
      <c r="AS319" s="113"/>
      <c r="AT319" s="113"/>
      <c r="AU319" s="113"/>
      <c r="AV319" s="113"/>
      <c r="AW319" s="113"/>
      <c r="AX319" s="113"/>
      <c r="AY319" s="113"/>
      <c r="AZ319" s="113"/>
      <c r="BA319" s="113"/>
      <c r="BB319" s="113"/>
      <c r="BC319" s="113"/>
      <c r="BD319" s="112"/>
      <c r="BE319" s="113"/>
      <c r="BF319" s="112"/>
      <c r="BG319" s="112"/>
      <c r="BH319" s="112"/>
      <c r="BI319" s="112"/>
      <c r="BJ319" s="112"/>
      <c r="BK319" s="112"/>
      <c r="BL319" s="112"/>
      <c r="BM319" s="114"/>
      <c r="BN319" s="66"/>
      <c r="BO319" s="66"/>
      <c r="BP319" s="66"/>
      <c r="BQ319" s="65">
        <v>319</v>
      </c>
    </row>
    <row r="320" spans="2:69" ht="51" x14ac:dyDescent="0.25">
      <c r="B320" s="100">
        <v>41849</v>
      </c>
      <c r="C320" s="100">
        <f>+B320</f>
        <v>41849</v>
      </c>
      <c r="D320" s="101" t="s">
        <v>811</v>
      </c>
      <c r="E320" s="101" t="str">
        <f>VLOOKUP(G320,[1]Hoja1!$G$1:$I$15872,2,FALSE)</f>
        <v xml:space="preserve">MARIO ALBERTO SANCHEZ BRAVO        </v>
      </c>
      <c r="F320" s="102" t="s">
        <v>40</v>
      </c>
      <c r="G320" s="102">
        <v>517093</v>
      </c>
      <c r="H320" s="101" t="str">
        <f>VLOOKUP(G320,[1]Hoja1!$G$1:$I$15872,3,FALSE)</f>
        <v xml:space="preserve">AFIANZADORA SOFIMEX S.A.                                              </v>
      </c>
      <c r="I320" s="102" t="s">
        <v>984</v>
      </c>
      <c r="J320" s="102" t="s">
        <v>842</v>
      </c>
      <c r="K320" s="102"/>
      <c r="L320" s="102"/>
      <c r="M320" s="102"/>
      <c r="N320" s="146"/>
      <c r="O320" s="66" t="s">
        <v>36</v>
      </c>
      <c r="P320" s="102">
        <v>1</v>
      </c>
      <c r="Q320" s="66" t="s">
        <v>812</v>
      </c>
      <c r="R320" s="66" t="s">
        <v>813</v>
      </c>
      <c r="S320" s="104">
        <v>14431</v>
      </c>
      <c r="T320" s="115">
        <v>15125.883333333331</v>
      </c>
      <c r="U320" s="106">
        <v>9.9167762103149908</v>
      </c>
      <c r="V320" s="106">
        <v>150000</v>
      </c>
      <c r="W320" s="66"/>
      <c r="X320" s="66"/>
      <c r="Y320" s="66"/>
      <c r="Z320" s="102"/>
      <c r="AA320" s="66"/>
      <c r="AB320" s="102">
        <v>90</v>
      </c>
      <c r="AC320" s="107"/>
      <c r="AD320" s="108"/>
      <c r="AE320" s="107">
        <v>2.5000000000000001E-2</v>
      </c>
      <c r="AF320" s="107">
        <v>0.03</v>
      </c>
      <c r="AG320" s="117"/>
      <c r="AH320" s="117"/>
      <c r="AI320" s="111"/>
      <c r="AJ320" s="66"/>
      <c r="AK320" s="66" t="s">
        <v>149</v>
      </c>
      <c r="AL320" s="102"/>
      <c r="AM320" s="102"/>
      <c r="AN320" s="66"/>
      <c r="AO320" s="66"/>
      <c r="AP320" s="102"/>
      <c r="AQ320" s="112"/>
      <c r="AR320" s="113"/>
      <c r="AS320" s="113"/>
      <c r="AT320" s="113"/>
      <c r="AU320" s="113"/>
      <c r="AV320" s="113"/>
      <c r="AW320" s="113"/>
      <c r="AX320" s="113"/>
      <c r="AY320" s="113"/>
      <c r="AZ320" s="113"/>
      <c r="BA320" s="113"/>
      <c r="BB320" s="113"/>
      <c r="BC320" s="113"/>
      <c r="BD320" s="112"/>
      <c r="BE320" s="113"/>
      <c r="BF320" s="112"/>
      <c r="BG320" s="112"/>
      <c r="BH320" s="112"/>
      <c r="BI320" s="112"/>
      <c r="BJ320" s="112"/>
      <c r="BK320" s="112"/>
      <c r="BL320" s="112"/>
      <c r="BM320" s="114"/>
      <c r="BN320" s="66"/>
      <c r="BO320" s="66"/>
      <c r="BP320" s="66"/>
      <c r="BQ320" s="84">
        <v>320</v>
      </c>
    </row>
    <row r="321" spans="2:69" ht="51" x14ac:dyDescent="0.25">
      <c r="B321" s="100">
        <v>41849</v>
      </c>
      <c r="C321" s="100">
        <v>41850</v>
      </c>
      <c r="D321" s="101" t="s">
        <v>814</v>
      </c>
      <c r="E321" s="101" t="str">
        <f>VLOOKUP(G321,[1]Hoja1!$G$1:$I$15872,2,FALSE)</f>
        <v xml:space="preserve">MARIO ALBERTO SANCHEZ BRAVO        </v>
      </c>
      <c r="F321" s="102" t="s">
        <v>40</v>
      </c>
      <c r="G321" s="102">
        <v>517093</v>
      </c>
      <c r="H321" s="101" t="str">
        <f>VLOOKUP(G321,[1]Hoja1!$G$1:$I$15872,3,FALSE)</f>
        <v xml:space="preserve">AFIANZADORA SOFIMEX S.A.                                              </v>
      </c>
      <c r="I321" s="102" t="s">
        <v>984</v>
      </c>
      <c r="J321" s="102" t="s">
        <v>842</v>
      </c>
      <c r="K321" s="102"/>
      <c r="L321" s="102"/>
      <c r="M321" s="102"/>
      <c r="N321" s="146"/>
      <c r="O321" s="66" t="s">
        <v>36</v>
      </c>
      <c r="P321" s="102">
        <v>1</v>
      </c>
      <c r="Q321" s="66" t="s">
        <v>815</v>
      </c>
      <c r="R321" s="66" t="s">
        <v>816</v>
      </c>
      <c r="S321" s="104">
        <v>10</v>
      </c>
      <c r="T321" s="115"/>
      <c r="U321" s="106"/>
      <c r="V321" s="106">
        <v>100000</v>
      </c>
      <c r="W321" s="66"/>
      <c r="X321" s="66"/>
      <c r="Y321" s="66"/>
      <c r="Z321" s="102"/>
      <c r="AA321" s="66"/>
      <c r="AB321" s="102"/>
      <c r="AC321" s="107">
        <v>-5.0000000000000001E-4</v>
      </c>
      <c r="AD321" s="108">
        <v>3.2885999999999999E-2</v>
      </c>
      <c r="AE321" s="107">
        <f>AC321+AD321</f>
        <v>3.2385999999999998E-2</v>
      </c>
      <c r="AF321" s="107">
        <v>5.0000000000000001E-4</v>
      </c>
      <c r="AG321" s="117"/>
      <c r="AH321" s="117"/>
      <c r="AI321" s="111"/>
      <c r="AJ321" s="66"/>
      <c r="AK321" s="66" t="s">
        <v>149</v>
      </c>
      <c r="AL321" s="102"/>
      <c r="AM321" s="102"/>
      <c r="AN321" s="66"/>
      <c r="AO321" s="66"/>
      <c r="AP321" s="102"/>
      <c r="AQ321" s="112"/>
      <c r="AR321" s="113"/>
      <c r="AS321" s="113"/>
      <c r="AT321" s="113"/>
      <c r="AU321" s="113"/>
      <c r="AV321" s="113"/>
      <c r="AW321" s="113"/>
      <c r="AX321" s="113"/>
      <c r="AY321" s="113"/>
      <c r="AZ321" s="113"/>
      <c r="BA321" s="113"/>
      <c r="BB321" s="113"/>
      <c r="BC321" s="113"/>
      <c r="BD321" s="112"/>
      <c r="BE321" s="113"/>
      <c r="BF321" s="112"/>
      <c r="BG321" s="112"/>
      <c r="BH321" s="112"/>
      <c r="BI321" s="112"/>
      <c r="BJ321" s="112"/>
      <c r="BK321" s="112"/>
      <c r="BL321" s="112"/>
      <c r="BM321" s="114"/>
      <c r="BN321" s="66"/>
      <c r="BO321" s="66"/>
      <c r="BP321" s="66"/>
      <c r="BQ321" s="65">
        <v>321</v>
      </c>
    </row>
    <row r="322" spans="2:69" ht="51" x14ac:dyDescent="0.25">
      <c r="B322" s="100">
        <v>41850</v>
      </c>
      <c r="C322" s="100">
        <v>41850</v>
      </c>
      <c r="D322" s="101" t="s">
        <v>817</v>
      </c>
      <c r="E322" s="101" t="str">
        <f>VLOOKUP(G322,[1]Hoja1!$G$1:$I$15872,2,FALSE)</f>
        <v xml:space="preserve">MARIO ALBERTO SANCHEZ BRAVO        </v>
      </c>
      <c r="F322" s="102" t="s">
        <v>40</v>
      </c>
      <c r="G322" s="102">
        <v>517093</v>
      </c>
      <c r="H322" s="101" t="str">
        <f>VLOOKUP(G322,[1]Hoja1!$G$1:$I$15872,3,FALSE)</f>
        <v xml:space="preserve">AFIANZADORA SOFIMEX S.A.                                              </v>
      </c>
      <c r="I322" s="102" t="s">
        <v>984</v>
      </c>
      <c r="J322" s="102" t="s">
        <v>842</v>
      </c>
      <c r="K322" s="102"/>
      <c r="L322" s="102"/>
      <c r="M322" s="102"/>
      <c r="N322" s="146"/>
      <c r="O322" s="66" t="s">
        <v>36</v>
      </c>
      <c r="P322" s="102">
        <v>1</v>
      </c>
      <c r="Q322" s="66" t="s">
        <v>815</v>
      </c>
      <c r="R322" s="66" t="s">
        <v>818</v>
      </c>
      <c r="S322" s="104">
        <v>10</v>
      </c>
      <c r="T322" s="115"/>
      <c r="U322" s="106"/>
      <c r="V322" s="106">
        <v>125000</v>
      </c>
      <c r="W322" s="66"/>
      <c r="X322" s="66"/>
      <c r="Y322" s="66"/>
      <c r="Z322" s="102"/>
      <c r="AA322" s="66"/>
      <c r="AB322" s="102"/>
      <c r="AC322" s="107">
        <v>5.0000000000000001E-4</v>
      </c>
      <c r="AD322" s="108">
        <v>3.3022999999999997E-2</v>
      </c>
      <c r="AE322" s="107">
        <f>AC322+AD322</f>
        <v>3.3522999999999997E-2</v>
      </c>
      <c r="AF322" s="107">
        <v>1.5E-3</v>
      </c>
      <c r="AG322" s="117"/>
      <c r="AH322" s="117"/>
      <c r="AI322" s="111"/>
      <c r="AJ322" s="66"/>
      <c r="AK322" s="66" t="s">
        <v>149</v>
      </c>
      <c r="AL322" s="102"/>
      <c r="AM322" s="102"/>
      <c r="AN322" s="66"/>
      <c r="AO322" s="66"/>
      <c r="AP322" s="102"/>
      <c r="AQ322" s="112"/>
      <c r="AR322" s="113"/>
      <c r="AS322" s="113"/>
      <c r="AT322" s="113"/>
      <c r="AU322" s="113"/>
      <c r="AV322" s="113"/>
      <c r="AW322" s="113"/>
      <c r="AX322" s="113"/>
      <c r="AY322" s="113"/>
      <c r="AZ322" s="113"/>
      <c r="BA322" s="113"/>
      <c r="BB322" s="113"/>
      <c r="BC322" s="113"/>
      <c r="BD322" s="112"/>
      <c r="BE322" s="113"/>
      <c r="BF322" s="112"/>
      <c r="BG322" s="112"/>
      <c r="BH322" s="112"/>
      <c r="BI322" s="112"/>
      <c r="BJ322" s="112"/>
      <c r="BK322" s="112"/>
      <c r="BL322" s="112"/>
      <c r="BM322" s="114"/>
      <c r="BN322" s="66"/>
      <c r="BO322" s="66"/>
      <c r="BP322" s="66"/>
      <c r="BQ322" s="84">
        <v>322</v>
      </c>
    </row>
    <row r="323" spans="2:69" ht="51" x14ac:dyDescent="0.25">
      <c r="B323" s="100">
        <v>41850</v>
      </c>
      <c r="C323" s="100">
        <v>41850</v>
      </c>
      <c r="D323" s="101" t="s">
        <v>819</v>
      </c>
      <c r="E323" s="101" t="str">
        <f>VLOOKUP(G323,[1]Hoja1!$G$1:$I$15872,2,FALSE)</f>
        <v xml:space="preserve">MARIO ALBERTO SANCHEZ BRAVO        </v>
      </c>
      <c r="F323" s="102" t="s">
        <v>40</v>
      </c>
      <c r="G323" s="102">
        <v>517093</v>
      </c>
      <c r="H323" s="101" t="str">
        <f>VLOOKUP(G323,[1]Hoja1!$G$1:$I$15872,3,FALSE)</f>
        <v xml:space="preserve">AFIANZADORA SOFIMEX S.A.                                              </v>
      </c>
      <c r="I323" s="102" t="s">
        <v>984</v>
      </c>
      <c r="J323" s="102" t="s">
        <v>842</v>
      </c>
      <c r="K323" s="102"/>
      <c r="L323" s="102"/>
      <c r="M323" s="102"/>
      <c r="N323" s="146"/>
      <c r="O323" s="66" t="s">
        <v>36</v>
      </c>
      <c r="P323" s="102">
        <v>3</v>
      </c>
      <c r="Q323" s="66" t="s">
        <v>821</v>
      </c>
      <c r="R323" s="66" t="s">
        <v>816</v>
      </c>
      <c r="S323" s="104">
        <v>13</v>
      </c>
      <c r="T323" s="115"/>
      <c r="U323" s="106"/>
      <c r="V323" s="106">
        <v>1800000</v>
      </c>
      <c r="W323" s="66"/>
      <c r="X323" s="66"/>
      <c r="Y323" s="66"/>
      <c r="Z323" s="102"/>
      <c r="AA323" s="66"/>
      <c r="AB323" s="102"/>
      <c r="AC323" s="107"/>
      <c r="AD323" s="108"/>
      <c r="AE323" s="107">
        <v>0.05</v>
      </c>
      <c r="AF323" s="107">
        <v>5.5E-2</v>
      </c>
      <c r="AG323" s="117"/>
      <c r="AH323" s="117"/>
      <c r="AI323" s="111"/>
      <c r="AJ323" s="66"/>
      <c r="AK323" s="66" t="s">
        <v>149</v>
      </c>
      <c r="AL323" s="102"/>
      <c r="AM323" s="102"/>
      <c r="AN323" s="66"/>
      <c r="AO323" s="66"/>
      <c r="AP323" s="102"/>
      <c r="AQ323" s="112"/>
      <c r="AR323" s="113"/>
      <c r="AS323" s="113"/>
      <c r="AT323" s="113"/>
      <c r="AU323" s="113"/>
      <c r="AV323" s="113"/>
      <c r="AW323" s="113"/>
      <c r="AX323" s="113"/>
      <c r="AY323" s="113"/>
      <c r="AZ323" s="113"/>
      <c r="BA323" s="113"/>
      <c r="BB323" s="113"/>
      <c r="BC323" s="113"/>
      <c r="BD323" s="112"/>
      <c r="BE323" s="113"/>
      <c r="BF323" s="112"/>
      <c r="BG323" s="112"/>
      <c r="BH323" s="112"/>
      <c r="BI323" s="112"/>
      <c r="BJ323" s="112"/>
      <c r="BK323" s="112"/>
      <c r="BL323" s="112"/>
      <c r="BM323" s="114"/>
      <c r="BN323" s="66"/>
      <c r="BO323" s="66"/>
      <c r="BP323" s="66"/>
      <c r="BQ323" s="65">
        <v>323</v>
      </c>
    </row>
    <row r="324" spans="2:69" ht="51" x14ac:dyDescent="0.25">
      <c r="B324" s="100">
        <v>41850</v>
      </c>
      <c r="C324" s="100">
        <v>41850</v>
      </c>
      <c r="D324" s="101" t="s">
        <v>822</v>
      </c>
      <c r="E324" s="101" t="str">
        <f>VLOOKUP(G324,[1]Hoja1!$G$1:$I$15872,2,FALSE)</f>
        <v xml:space="preserve">MARIO ALBERTO SANCHEZ BRAVO        </v>
      </c>
      <c r="F324" s="102" t="s">
        <v>40</v>
      </c>
      <c r="G324" s="102">
        <v>517093</v>
      </c>
      <c r="H324" s="101" t="str">
        <f>VLOOKUP(G324,[1]Hoja1!$G$1:$I$15872,3,FALSE)</f>
        <v xml:space="preserve">AFIANZADORA SOFIMEX S.A.                                              </v>
      </c>
      <c r="I324" s="102" t="s">
        <v>984</v>
      </c>
      <c r="J324" s="102" t="s">
        <v>842</v>
      </c>
      <c r="K324" s="102"/>
      <c r="L324" s="102"/>
      <c r="M324" s="102"/>
      <c r="N324" s="146"/>
      <c r="O324" s="66" t="s">
        <v>36</v>
      </c>
      <c r="P324" s="102">
        <v>1</v>
      </c>
      <c r="Q324" s="66" t="s">
        <v>823</v>
      </c>
      <c r="R324" s="66" t="s">
        <v>824</v>
      </c>
      <c r="S324" s="104">
        <v>10</v>
      </c>
      <c r="T324" s="115"/>
      <c r="U324" s="106"/>
      <c r="V324" s="106">
        <v>1000000</v>
      </c>
      <c r="W324" s="66"/>
      <c r="X324" s="66"/>
      <c r="Y324" s="66"/>
      <c r="Z324" s="102"/>
      <c r="AA324" s="66"/>
      <c r="AB324" s="102"/>
      <c r="AC324" s="107">
        <v>-5.0000000000000001E-4</v>
      </c>
      <c r="AD324" s="108">
        <v>3.3022999999999997E-2</v>
      </c>
      <c r="AE324" s="107">
        <f>AC324+AD324</f>
        <v>3.2522999999999996E-2</v>
      </c>
      <c r="AF324" s="107">
        <v>5.0000000000000001E-4</v>
      </c>
      <c r="AG324" s="117"/>
      <c r="AH324" s="117"/>
      <c r="AI324" s="111"/>
      <c r="AJ324" s="66"/>
      <c r="AK324" s="66" t="s">
        <v>149</v>
      </c>
      <c r="AL324" s="102"/>
      <c r="AM324" s="102"/>
      <c r="AN324" s="66"/>
      <c r="AO324" s="66"/>
      <c r="AP324" s="102"/>
      <c r="AQ324" s="112"/>
      <c r="AR324" s="113"/>
      <c r="AS324" s="113"/>
      <c r="AT324" s="113"/>
      <c r="AU324" s="113"/>
      <c r="AV324" s="113"/>
      <c r="AW324" s="113"/>
      <c r="AX324" s="113"/>
      <c r="AY324" s="113"/>
      <c r="AZ324" s="113"/>
      <c r="BA324" s="113"/>
      <c r="BB324" s="113"/>
      <c r="BC324" s="113"/>
      <c r="BD324" s="112"/>
      <c r="BE324" s="113"/>
      <c r="BF324" s="112"/>
      <c r="BG324" s="112"/>
      <c r="BH324" s="112"/>
      <c r="BI324" s="112"/>
      <c r="BJ324" s="112"/>
      <c r="BK324" s="112"/>
      <c r="BL324" s="112"/>
      <c r="BM324" s="114"/>
      <c r="BN324" s="66"/>
      <c r="BO324" s="66"/>
      <c r="BP324" s="66"/>
      <c r="BQ324" s="84">
        <v>324</v>
      </c>
    </row>
    <row r="325" spans="2:69" ht="51" x14ac:dyDescent="0.25">
      <c r="B325" s="100">
        <v>41850</v>
      </c>
      <c r="C325" s="100">
        <v>41850</v>
      </c>
      <c r="D325" s="101" t="s">
        <v>825</v>
      </c>
      <c r="E325" s="101" t="str">
        <f>VLOOKUP(G325,[1]Hoja1!$G$1:$I$15872,2,FALSE)</f>
        <v xml:space="preserve">MARIO ALBERTO SANCHEZ BRAVO        </v>
      </c>
      <c r="F325" s="102" t="s">
        <v>40</v>
      </c>
      <c r="G325" s="102">
        <v>517093</v>
      </c>
      <c r="H325" s="101" t="str">
        <f>VLOOKUP(G325,[1]Hoja1!$G$1:$I$15872,3,FALSE)</f>
        <v xml:space="preserve">AFIANZADORA SOFIMEX S.A.                                              </v>
      </c>
      <c r="I325" s="102" t="s">
        <v>984</v>
      </c>
      <c r="J325" s="102" t="s">
        <v>842</v>
      </c>
      <c r="K325" s="102"/>
      <c r="L325" s="102"/>
      <c r="M325" s="102"/>
      <c r="N325" s="146"/>
      <c r="O325" s="66" t="s">
        <v>36</v>
      </c>
      <c r="P325" s="102">
        <v>3</v>
      </c>
      <c r="Q325" s="66" t="s">
        <v>826</v>
      </c>
      <c r="R325" s="66" t="s">
        <v>827</v>
      </c>
      <c r="S325" s="104">
        <v>10</v>
      </c>
      <c r="T325" s="115"/>
      <c r="U325" s="106"/>
      <c r="V325" s="106">
        <v>1500000</v>
      </c>
      <c r="W325" s="66"/>
      <c r="X325" s="66"/>
      <c r="Y325" s="66"/>
      <c r="Z325" s="102"/>
      <c r="AA325" s="66"/>
      <c r="AB325" s="102"/>
      <c r="AC325" s="107"/>
      <c r="AD325" s="108"/>
      <c r="AE325" s="107">
        <v>4.2500000000000003E-2</v>
      </c>
      <c r="AF325" s="107">
        <v>4.4999999999999998E-2</v>
      </c>
      <c r="AG325" s="117"/>
      <c r="AH325" s="117"/>
      <c r="AI325" s="111"/>
      <c r="AJ325" s="66"/>
      <c r="AK325" s="66" t="s">
        <v>149</v>
      </c>
      <c r="AL325" s="102"/>
      <c r="AM325" s="102"/>
      <c r="AN325" s="66"/>
      <c r="AO325" s="66"/>
      <c r="AP325" s="102"/>
      <c r="AQ325" s="112"/>
      <c r="AR325" s="113"/>
      <c r="AS325" s="113"/>
      <c r="AT325" s="113"/>
      <c r="AU325" s="113"/>
      <c r="AV325" s="113"/>
      <c r="AW325" s="113"/>
      <c r="AX325" s="113"/>
      <c r="AY325" s="113"/>
      <c r="AZ325" s="113"/>
      <c r="BA325" s="113"/>
      <c r="BB325" s="113"/>
      <c r="BC325" s="113"/>
      <c r="BD325" s="112"/>
      <c r="BE325" s="113"/>
      <c r="BF325" s="112"/>
      <c r="BG325" s="112"/>
      <c r="BH325" s="112"/>
      <c r="BI325" s="112"/>
      <c r="BJ325" s="112"/>
      <c r="BK325" s="112"/>
      <c r="BL325" s="112"/>
      <c r="BM325" s="114"/>
      <c r="BN325" s="66"/>
      <c r="BO325" s="66"/>
      <c r="BP325" s="66"/>
      <c r="BQ325" s="65">
        <v>325</v>
      </c>
    </row>
    <row r="326" spans="2:69" ht="51" x14ac:dyDescent="0.25">
      <c r="B326" s="100">
        <v>41849</v>
      </c>
      <c r="C326" s="100">
        <v>41851</v>
      </c>
      <c r="D326" s="101" t="s">
        <v>828</v>
      </c>
      <c r="E326" s="101" t="str">
        <f>VLOOKUP(G326,[1]Hoja1!$G$1:$I$15872,2,FALSE)</f>
        <v xml:space="preserve">MARIO ALBERTO SANCHEZ BRAVO        </v>
      </c>
      <c r="F326" s="102" t="s">
        <v>40</v>
      </c>
      <c r="G326" s="102">
        <v>517093</v>
      </c>
      <c r="H326" s="101" t="str">
        <f>VLOOKUP(G326,[1]Hoja1!$G$1:$I$15872,3,FALSE)</f>
        <v xml:space="preserve">AFIANZADORA SOFIMEX S.A.                                              </v>
      </c>
      <c r="I326" s="102" t="s">
        <v>984</v>
      </c>
      <c r="J326" s="102" t="s">
        <v>842</v>
      </c>
      <c r="K326" s="102"/>
      <c r="L326" s="102"/>
      <c r="M326" s="102"/>
      <c r="N326" s="146"/>
      <c r="O326" s="66" t="s">
        <v>36</v>
      </c>
      <c r="P326" s="102">
        <v>3</v>
      </c>
      <c r="Q326" s="66" t="s">
        <v>829</v>
      </c>
      <c r="R326" s="66" t="s">
        <v>830</v>
      </c>
      <c r="S326" s="104" t="s">
        <v>831</v>
      </c>
      <c r="T326" s="115"/>
      <c r="U326" s="106"/>
      <c r="V326" s="106">
        <v>2500000</v>
      </c>
      <c r="W326" s="66"/>
      <c r="X326" s="66"/>
      <c r="Y326" s="66"/>
      <c r="Z326" s="102"/>
      <c r="AA326" s="66"/>
      <c r="AB326" s="102"/>
      <c r="AC326" s="107"/>
      <c r="AD326" s="108"/>
      <c r="AE326" s="107">
        <v>0.02</v>
      </c>
      <c r="AF326" s="107">
        <v>2.8000000000000001E-2</v>
      </c>
      <c r="AG326" s="117"/>
      <c r="AH326" s="117"/>
      <c r="AI326" s="111"/>
      <c r="AJ326" s="66"/>
      <c r="AK326" s="66" t="s">
        <v>149</v>
      </c>
      <c r="AL326" s="102"/>
      <c r="AM326" s="102"/>
      <c r="AN326" s="66"/>
      <c r="AO326" s="66"/>
      <c r="AP326" s="102"/>
      <c r="AQ326" s="112"/>
      <c r="AR326" s="113"/>
      <c r="AS326" s="113"/>
      <c r="AT326" s="113"/>
      <c r="AU326" s="113"/>
      <c r="AV326" s="113"/>
      <c r="AW326" s="113"/>
      <c r="AX326" s="113"/>
      <c r="AY326" s="113"/>
      <c r="AZ326" s="113"/>
      <c r="BA326" s="113"/>
      <c r="BB326" s="113"/>
      <c r="BC326" s="113"/>
      <c r="BD326" s="112"/>
      <c r="BE326" s="113"/>
      <c r="BF326" s="112"/>
      <c r="BG326" s="112"/>
      <c r="BH326" s="112"/>
      <c r="BI326" s="112"/>
      <c r="BJ326" s="112"/>
      <c r="BK326" s="112"/>
      <c r="BL326" s="112"/>
      <c r="BM326" s="114" t="s">
        <v>291</v>
      </c>
      <c r="BN326" s="66"/>
      <c r="BO326" s="66"/>
      <c r="BP326" s="66"/>
      <c r="BQ326" s="84">
        <v>326</v>
      </c>
    </row>
    <row r="327" spans="2:69" ht="51" x14ac:dyDescent="0.25">
      <c r="B327" s="100">
        <v>41849</v>
      </c>
      <c r="C327" s="100">
        <v>41851</v>
      </c>
      <c r="D327" s="101" t="s">
        <v>43</v>
      </c>
      <c r="E327" s="101" t="str">
        <f>VLOOKUP(G327,[1]Hoja1!$G$1:$I$15872,2,FALSE)</f>
        <v xml:space="preserve">MARIO ALBERTO SANCHEZ BRAVO        </v>
      </c>
      <c r="F327" s="102" t="s">
        <v>40</v>
      </c>
      <c r="G327" s="102">
        <v>517093</v>
      </c>
      <c r="H327" s="101" t="str">
        <f>VLOOKUP(G327,[1]Hoja1!$G$1:$I$15872,3,FALSE)</f>
        <v xml:space="preserve">AFIANZADORA SOFIMEX S.A.                                              </v>
      </c>
      <c r="I327" s="102" t="s">
        <v>984</v>
      </c>
      <c r="J327" s="102" t="s">
        <v>842</v>
      </c>
      <c r="K327" s="102"/>
      <c r="L327" s="102"/>
      <c r="M327" s="102"/>
      <c r="N327" s="146"/>
      <c r="O327" s="66" t="s">
        <v>36</v>
      </c>
      <c r="P327" s="102">
        <v>1</v>
      </c>
      <c r="Q327" s="66" t="s">
        <v>44</v>
      </c>
      <c r="R327" s="66" t="s">
        <v>45</v>
      </c>
      <c r="S327" s="104">
        <v>11</v>
      </c>
      <c r="T327" s="115"/>
      <c r="U327" s="106"/>
      <c r="V327" s="106">
        <v>1500000</v>
      </c>
      <c r="W327" s="66"/>
      <c r="X327" s="66"/>
      <c r="Y327" s="66"/>
      <c r="Z327" s="102"/>
      <c r="AA327" s="66"/>
      <c r="AB327" s="102"/>
      <c r="AC327" s="107">
        <v>1.7500000000000002E-2</v>
      </c>
      <c r="AD327" s="108">
        <v>3.2885999999999999E-2</v>
      </c>
      <c r="AE327" s="107">
        <f>AC327+AD327</f>
        <v>5.0386E-2</v>
      </c>
      <c r="AF327" s="107">
        <v>0.01</v>
      </c>
      <c r="AG327" s="117"/>
      <c r="AH327" s="117"/>
      <c r="AI327" s="111"/>
      <c r="AJ327" s="66"/>
      <c r="AK327" s="66" t="s">
        <v>148</v>
      </c>
      <c r="AL327" s="102"/>
      <c r="AM327" s="102"/>
      <c r="AN327" s="66"/>
      <c r="AO327" s="66"/>
      <c r="AP327" s="102"/>
      <c r="AQ327" s="112"/>
      <c r="AR327" s="113"/>
      <c r="AS327" s="113"/>
      <c r="AT327" s="113"/>
      <c r="AU327" s="113"/>
      <c r="AV327" s="113"/>
      <c r="AW327" s="113"/>
      <c r="AX327" s="113"/>
      <c r="AY327" s="113"/>
      <c r="AZ327" s="113"/>
      <c r="BA327" s="113"/>
      <c r="BB327" s="113"/>
      <c r="BC327" s="113"/>
      <c r="BD327" s="112"/>
      <c r="BE327" s="113"/>
      <c r="BF327" s="112"/>
      <c r="BG327" s="112"/>
      <c r="BH327" s="112"/>
      <c r="BI327" s="112"/>
      <c r="BJ327" s="112"/>
      <c r="BK327" s="112"/>
      <c r="BL327" s="112"/>
      <c r="BM327" s="114" t="s">
        <v>291</v>
      </c>
      <c r="BN327" s="66"/>
      <c r="BO327" s="66"/>
      <c r="BP327" s="66"/>
      <c r="BQ327" s="65">
        <v>327</v>
      </c>
    </row>
    <row r="328" spans="2:69" ht="63.75" x14ac:dyDescent="0.25">
      <c r="B328" s="100">
        <v>41849</v>
      </c>
      <c r="C328" s="100">
        <v>41852</v>
      </c>
      <c r="D328" s="101" t="s">
        <v>833</v>
      </c>
      <c r="E328" s="101" t="str">
        <f>VLOOKUP(G328,[1]Hoja1!$G$1:$I$15872,2,FALSE)</f>
        <v xml:space="preserve">MARIO ALBERTO SANCHEZ BRAVO        </v>
      </c>
      <c r="F328" s="102" t="s">
        <v>40</v>
      </c>
      <c r="G328" s="102">
        <v>517093</v>
      </c>
      <c r="H328" s="101" t="str">
        <f>VLOOKUP(G328,[1]Hoja1!$G$1:$I$15872,3,FALSE)</f>
        <v xml:space="preserve">AFIANZADORA SOFIMEX S.A.                                              </v>
      </c>
      <c r="I328" s="102" t="s">
        <v>984</v>
      </c>
      <c r="J328" s="102" t="s">
        <v>842</v>
      </c>
      <c r="K328" s="102"/>
      <c r="L328" s="102"/>
      <c r="M328" s="102"/>
      <c r="N328" s="146"/>
      <c r="O328" s="66" t="s">
        <v>36</v>
      </c>
      <c r="P328" s="102">
        <v>2</v>
      </c>
      <c r="Q328" s="66" t="s">
        <v>823</v>
      </c>
      <c r="R328" s="66" t="s">
        <v>834</v>
      </c>
      <c r="S328" s="104">
        <v>14</v>
      </c>
      <c r="T328" s="115"/>
      <c r="U328" s="106"/>
      <c r="V328" s="106">
        <v>1250000</v>
      </c>
      <c r="W328" s="66"/>
      <c r="X328" s="66"/>
      <c r="Y328" s="66"/>
      <c r="Z328" s="102"/>
      <c r="AA328" s="66"/>
      <c r="AB328" s="102"/>
      <c r="AC328" s="107">
        <v>2.5000000000000001E-3</v>
      </c>
      <c r="AD328" s="108">
        <v>3.2885999999999999E-2</v>
      </c>
      <c r="AE328" s="107">
        <f>+AC328+AD328</f>
        <v>3.5386000000000001E-2</v>
      </c>
      <c r="AF328" s="107">
        <v>5.0000000000000001E-3</v>
      </c>
      <c r="AG328" s="117"/>
      <c r="AH328" s="117"/>
      <c r="AI328" s="111"/>
      <c r="AJ328" s="66"/>
      <c r="AK328" s="66" t="s">
        <v>148</v>
      </c>
      <c r="AL328" s="102"/>
      <c r="AM328" s="102"/>
      <c r="AN328" s="66"/>
      <c r="AO328" s="66"/>
      <c r="AP328" s="102"/>
      <c r="AQ328" s="112"/>
      <c r="AR328" s="113"/>
      <c r="AS328" s="113"/>
      <c r="AT328" s="113"/>
      <c r="AU328" s="113"/>
      <c r="AV328" s="113"/>
      <c r="AW328" s="113"/>
      <c r="AX328" s="113"/>
      <c r="AY328" s="113"/>
      <c r="AZ328" s="113"/>
      <c r="BA328" s="113"/>
      <c r="BB328" s="113"/>
      <c r="BC328" s="113"/>
      <c r="BD328" s="112"/>
      <c r="BE328" s="113"/>
      <c r="BF328" s="112"/>
      <c r="BG328" s="112"/>
      <c r="BH328" s="112"/>
      <c r="BI328" s="112"/>
      <c r="BJ328" s="112"/>
      <c r="BK328" s="112"/>
      <c r="BL328" s="112"/>
      <c r="BM328" s="114" t="s">
        <v>291</v>
      </c>
      <c r="BN328" s="66"/>
      <c r="BO328" s="66"/>
      <c r="BP328" s="66"/>
      <c r="BQ328" s="84">
        <v>328</v>
      </c>
    </row>
    <row r="329" spans="2:69" ht="51" x14ac:dyDescent="0.25">
      <c r="B329" s="100">
        <v>41849</v>
      </c>
      <c r="C329" s="100">
        <v>41852</v>
      </c>
      <c r="D329" s="101" t="s">
        <v>835</v>
      </c>
      <c r="E329" s="101" t="str">
        <f>VLOOKUP(G329,[1]Hoja1!$G$1:$I$15872,2,FALSE)</f>
        <v xml:space="preserve">MARIO ALBERTO SANCHEZ BRAVO        </v>
      </c>
      <c r="F329" s="102" t="s">
        <v>40</v>
      </c>
      <c r="G329" s="102">
        <v>517093</v>
      </c>
      <c r="H329" s="101" t="str">
        <f>VLOOKUP(G329,[1]Hoja1!$G$1:$I$15872,3,FALSE)</f>
        <v xml:space="preserve">AFIANZADORA SOFIMEX S.A.                                              </v>
      </c>
      <c r="I329" s="102" t="s">
        <v>984</v>
      </c>
      <c r="J329" s="102" t="s">
        <v>842</v>
      </c>
      <c r="K329" s="102"/>
      <c r="L329" s="102"/>
      <c r="M329" s="102"/>
      <c r="N329" s="146"/>
      <c r="O329" s="66" t="s">
        <v>36</v>
      </c>
      <c r="P329" s="102">
        <v>3</v>
      </c>
      <c r="Q329" s="66" t="s">
        <v>836</v>
      </c>
      <c r="R329" s="66" t="s">
        <v>837</v>
      </c>
      <c r="S329" s="104">
        <v>41705</v>
      </c>
      <c r="T329" s="115"/>
      <c r="U329" s="106"/>
      <c r="V329" s="106">
        <v>2750000</v>
      </c>
      <c r="W329" s="66"/>
      <c r="X329" s="66"/>
      <c r="Y329" s="66"/>
      <c r="Z329" s="102"/>
      <c r="AA329" s="66"/>
      <c r="AB329" s="102"/>
      <c r="AC329" s="107"/>
      <c r="AD329" s="108"/>
      <c r="AE329" s="107">
        <v>0.06</v>
      </c>
      <c r="AF329" s="107">
        <v>6.25E-2</v>
      </c>
      <c r="AG329" s="117"/>
      <c r="AH329" s="117"/>
      <c r="AI329" s="111"/>
      <c r="AJ329" s="66"/>
      <c r="AK329" s="66" t="s">
        <v>719</v>
      </c>
      <c r="AL329" s="102"/>
      <c r="AM329" s="102"/>
      <c r="AN329" s="66"/>
      <c r="AO329" s="66"/>
      <c r="AP329" s="102"/>
      <c r="AQ329" s="112"/>
      <c r="AR329" s="113"/>
      <c r="AS329" s="113"/>
      <c r="AT329" s="113"/>
      <c r="AU329" s="113"/>
      <c r="AV329" s="113"/>
      <c r="AW329" s="113"/>
      <c r="AX329" s="113"/>
      <c r="AY329" s="113"/>
      <c r="AZ329" s="113"/>
      <c r="BA329" s="113"/>
      <c r="BB329" s="113"/>
      <c r="BC329" s="113"/>
      <c r="BD329" s="112"/>
      <c r="BE329" s="113"/>
      <c r="BF329" s="112"/>
      <c r="BG329" s="112"/>
      <c r="BH329" s="112"/>
      <c r="BI329" s="112"/>
      <c r="BJ329" s="112"/>
      <c r="BK329" s="112"/>
      <c r="BL329" s="112"/>
      <c r="BM329" s="114"/>
      <c r="BN329" s="66"/>
      <c r="BO329" s="66"/>
      <c r="BP329" s="66"/>
      <c r="BQ329" s="65">
        <v>329</v>
      </c>
    </row>
    <row r="330" spans="2:69" ht="51" x14ac:dyDescent="0.25">
      <c r="B330" s="100">
        <v>41849</v>
      </c>
      <c r="C330" s="100">
        <f>+B330</f>
        <v>41849</v>
      </c>
      <c r="D330" s="101" t="s">
        <v>838</v>
      </c>
      <c r="E330" s="101" t="str">
        <f>VLOOKUP(G330,[1]Hoja1!$G$1:$I$15872,2,FALSE)</f>
        <v xml:space="preserve">MARIO ALBERTO SANCHEZ BRAVO        </v>
      </c>
      <c r="F330" s="102" t="s">
        <v>40</v>
      </c>
      <c r="G330" s="102">
        <v>517093</v>
      </c>
      <c r="H330" s="101" t="str">
        <f>VLOOKUP(G330,[1]Hoja1!$G$1:$I$15872,3,FALSE)</f>
        <v xml:space="preserve">AFIANZADORA SOFIMEX S.A.                                              </v>
      </c>
      <c r="I330" s="102" t="s">
        <v>984</v>
      </c>
      <c r="J330" s="102" t="s">
        <v>842</v>
      </c>
      <c r="K330" s="102"/>
      <c r="L330" s="102"/>
      <c r="M330" s="102"/>
      <c r="N330" s="146"/>
      <c r="O330" s="66" t="s">
        <v>36</v>
      </c>
      <c r="P330" s="102">
        <v>4</v>
      </c>
      <c r="Q330" s="66" t="s">
        <v>839</v>
      </c>
      <c r="R330" s="66" t="s">
        <v>840</v>
      </c>
      <c r="S330" s="104" t="s">
        <v>841</v>
      </c>
      <c r="T330" s="115">
        <v>3000</v>
      </c>
      <c r="U330" s="106">
        <v>100</v>
      </c>
      <c r="V330" s="106">
        <v>300000</v>
      </c>
      <c r="W330" s="66"/>
      <c r="X330" s="66"/>
      <c r="Y330" s="66"/>
      <c r="Z330" s="102"/>
      <c r="AA330" s="66"/>
      <c r="AB330" s="102">
        <v>26</v>
      </c>
      <c r="AC330" s="107"/>
      <c r="AD330" s="108"/>
      <c r="AE330" s="107">
        <v>4.7500000000000001E-2</v>
      </c>
      <c r="AF330" s="107">
        <v>4.7500000000000001E-2</v>
      </c>
      <c r="AG330" s="117"/>
      <c r="AH330" s="117"/>
      <c r="AI330" s="111"/>
      <c r="AJ330" s="66"/>
      <c r="AK330" s="66" t="s">
        <v>719</v>
      </c>
      <c r="AL330" s="102"/>
      <c r="AM330" s="102"/>
      <c r="AN330" s="66"/>
      <c r="AO330" s="66"/>
      <c r="AP330" s="102"/>
      <c r="AQ330" s="112"/>
      <c r="AR330" s="113"/>
      <c r="AS330" s="113"/>
      <c r="AT330" s="113"/>
      <c r="AU330" s="113"/>
      <c r="AV330" s="113"/>
      <c r="AW330" s="113"/>
      <c r="AX330" s="113"/>
      <c r="AY330" s="113"/>
      <c r="AZ330" s="113"/>
      <c r="BA330" s="113"/>
      <c r="BB330" s="113"/>
      <c r="BC330" s="113"/>
      <c r="BD330" s="112"/>
      <c r="BE330" s="113"/>
      <c r="BF330" s="112"/>
      <c r="BG330" s="112"/>
      <c r="BH330" s="112"/>
      <c r="BI330" s="112"/>
      <c r="BJ330" s="112"/>
      <c r="BK330" s="112"/>
      <c r="BL330" s="112"/>
      <c r="BM330" s="114"/>
      <c r="BN330" s="66"/>
      <c r="BO330" s="66"/>
      <c r="BP330" s="66"/>
      <c r="BQ330" s="84">
        <v>330</v>
      </c>
    </row>
    <row r="331" spans="2:69" ht="89.25" x14ac:dyDescent="0.25">
      <c r="B331" s="100">
        <v>41850</v>
      </c>
      <c r="C331" s="100">
        <v>41850</v>
      </c>
      <c r="D331" s="101" t="s">
        <v>712</v>
      </c>
      <c r="E331" s="101" t="str">
        <f>VLOOKUP(G331,[1]Hoja1!$G$1:$I$15872,2,FALSE)</f>
        <v xml:space="preserve">ARAIZA ROLDAN SERGIO ARTURO        </v>
      </c>
      <c r="F331" s="102" t="s">
        <v>1001</v>
      </c>
      <c r="G331" s="102">
        <v>492963</v>
      </c>
      <c r="H331" s="101" t="str">
        <f>VLOOKUP(G331,[1]Hoja1!$G$1:$I$15872,3,FALSE)</f>
        <v xml:space="preserve">INVESTMENT PLACEMENT GROUP                                            </v>
      </c>
      <c r="I331" s="102" t="s">
        <v>984</v>
      </c>
      <c r="J331" s="102" t="s">
        <v>865</v>
      </c>
      <c r="K331" s="102"/>
      <c r="L331" s="102"/>
      <c r="M331" s="102"/>
      <c r="N331" s="146">
        <v>6000000</v>
      </c>
      <c r="O331" s="66" t="s">
        <v>36</v>
      </c>
      <c r="P331" s="102">
        <v>1</v>
      </c>
      <c r="Q331" s="66" t="s">
        <v>714</v>
      </c>
      <c r="R331" s="66" t="s">
        <v>714</v>
      </c>
      <c r="S331" s="104" t="s">
        <v>715</v>
      </c>
      <c r="T331" s="105">
        <f>V331/100</f>
        <v>5700</v>
      </c>
      <c r="U331" s="106"/>
      <c r="V331" s="106">
        <v>570000</v>
      </c>
      <c r="W331" s="66"/>
      <c r="X331" s="66"/>
      <c r="Y331" s="66"/>
      <c r="Z331" s="102"/>
      <c r="AA331" s="66"/>
      <c r="AB331" s="102"/>
      <c r="AC331" s="107">
        <v>5.0000000000000001E-4</v>
      </c>
      <c r="AD331" s="108">
        <v>3.0200000000000001E-2</v>
      </c>
      <c r="AE331" s="107">
        <f>AC331+AD331</f>
        <v>3.0700000000000002E-2</v>
      </c>
      <c r="AF331" s="107">
        <v>1E-3</v>
      </c>
      <c r="AG331" s="117"/>
      <c r="AH331" s="117"/>
      <c r="AI331" s="111"/>
      <c r="AJ331" s="183" t="s">
        <v>1002</v>
      </c>
      <c r="AK331" s="66" t="s">
        <v>149</v>
      </c>
      <c r="AL331" s="102"/>
      <c r="AM331" s="102"/>
      <c r="AN331" s="66"/>
      <c r="AO331" s="66"/>
      <c r="AP331" s="102"/>
      <c r="AQ331" s="112"/>
      <c r="AR331" s="113"/>
      <c r="AS331" s="113"/>
      <c r="AT331" s="113"/>
      <c r="AU331" s="113"/>
      <c r="AV331" s="113"/>
      <c r="AW331" s="113"/>
      <c r="AX331" s="113"/>
      <c r="AY331" s="113"/>
      <c r="AZ331" s="113"/>
      <c r="BA331" s="113"/>
      <c r="BB331" s="113"/>
      <c r="BC331" s="113"/>
      <c r="BD331" s="112"/>
      <c r="BE331" s="113"/>
      <c r="BF331" s="112"/>
      <c r="BG331" s="112"/>
      <c r="BH331" s="112"/>
      <c r="BI331" s="112"/>
      <c r="BJ331" s="112"/>
      <c r="BK331" s="112"/>
      <c r="BL331" s="112"/>
      <c r="BM331" s="114"/>
      <c r="BN331" s="66"/>
      <c r="BO331" s="66"/>
      <c r="BP331" s="66"/>
      <c r="BQ331" s="65">
        <v>331</v>
      </c>
    </row>
    <row r="332" spans="2:69" ht="51" x14ac:dyDescent="0.25">
      <c r="B332" s="100">
        <v>41850</v>
      </c>
      <c r="C332" s="100">
        <v>41851</v>
      </c>
      <c r="D332" s="101" t="s">
        <v>717</v>
      </c>
      <c r="E332" s="101" t="str">
        <f>VLOOKUP(G332,[1]Hoja1!$G$1:$I$15872,2,FALSE)</f>
        <v xml:space="preserve">ARAIZA ROLDAN SERGIO ARTURO        </v>
      </c>
      <c r="F332" s="102" t="s">
        <v>1001</v>
      </c>
      <c r="G332" s="102">
        <v>492963</v>
      </c>
      <c r="H332" s="101" t="str">
        <f>VLOOKUP(G332,[1]Hoja1!$G$1:$I$15872,3,FALSE)</f>
        <v xml:space="preserve">INVESTMENT PLACEMENT GROUP                                            </v>
      </c>
      <c r="I332" s="102" t="s">
        <v>984</v>
      </c>
      <c r="J332" s="102" t="s">
        <v>865</v>
      </c>
      <c r="K332" s="102"/>
      <c r="L332" s="102"/>
      <c r="M332" s="102"/>
      <c r="N332" s="65"/>
      <c r="O332" s="66" t="s">
        <v>36</v>
      </c>
      <c r="P332" s="102">
        <v>1</v>
      </c>
      <c r="Q332" s="66" t="s">
        <v>714</v>
      </c>
      <c r="R332" s="66" t="s">
        <v>714</v>
      </c>
      <c r="S332" s="104" t="s">
        <v>718</v>
      </c>
      <c r="T332" s="105">
        <f>V332/100</f>
        <v>19000</v>
      </c>
      <c r="U332" s="106"/>
      <c r="V332" s="106">
        <v>1900000</v>
      </c>
      <c r="W332" s="66"/>
      <c r="X332" s="66"/>
      <c r="Y332" s="66"/>
      <c r="Z332" s="102"/>
      <c r="AA332" s="66"/>
      <c r="AB332" s="102"/>
      <c r="AC332" s="107">
        <v>1E-3</v>
      </c>
      <c r="AD332" s="108">
        <v>3.0200000000000001E-2</v>
      </c>
      <c r="AE332" s="107">
        <f>AC332+AD332</f>
        <v>3.1200000000000002E-2</v>
      </c>
      <c r="AF332" s="107">
        <v>1.5E-3</v>
      </c>
      <c r="AG332" s="117"/>
      <c r="AH332" s="117"/>
      <c r="AI332" s="111"/>
      <c r="AJ332" s="66"/>
      <c r="AK332" s="66" t="s">
        <v>719</v>
      </c>
      <c r="AL332" s="102"/>
      <c r="AM332" s="102"/>
      <c r="AN332" s="66"/>
      <c r="AO332" s="66"/>
      <c r="AP332" s="102"/>
      <c r="AQ332" s="112"/>
      <c r="AR332" s="113"/>
      <c r="AS332" s="113"/>
      <c r="AT332" s="113"/>
      <c r="AU332" s="113"/>
      <c r="AV332" s="113"/>
      <c r="AW332" s="113"/>
      <c r="AX332" s="113"/>
      <c r="AY332" s="113"/>
      <c r="AZ332" s="113"/>
      <c r="BA332" s="113"/>
      <c r="BB332" s="113"/>
      <c r="BC332" s="113"/>
      <c r="BD332" s="112"/>
      <c r="BE332" s="113"/>
      <c r="BF332" s="112"/>
      <c r="BG332" s="112"/>
      <c r="BH332" s="112"/>
      <c r="BI332" s="112"/>
      <c r="BJ332" s="112"/>
      <c r="BK332" s="112"/>
      <c r="BL332" s="112"/>
      <c r="BM332" s="114"/>
      <c r="BN332" s="66"/>
      <c r="BO332" s="66"/>
      <c r="BP332" s="66"/>
      <c r="BQ332" s="84">
        <v>332</v>
      </c>
    </row>
    <row r="333" spans="2:69" ht="51" x14ac:dyDescent="0.25">
      <c r="B333" s="100">
        <v>41850</v>
      </c>
      <c r="C333" s="100">
        <v>41851</v>
      </c>
      <c r="D333" s="101" t="s">
        <v>721</v>
      </c>
      <c r="E333" s="101" t="str">
        <f>VLOOKUP(G333,[1]Hoja1!$G$1:$I$15872,2,FALSE)</f>
        <v xml:space="preserve">ARAIZA ROLDAN SERGIO ARTURO        </v>
      </c>
      <c r="F333" s="102" t="s">
        <v>1001</v>
      </c>
      <c r="G333" s="102">
        <v>492963</v>
      </c>
      <c r="H333" s="101" t="str">
        <f>VLOOKUP(G333,[1]Hoja1!$G$1:$I$15872,3,FALSE)</f>
        <v xml:space="preserve">INVESTMENT PLACEMENT GROUP                                            </v>
      </c>
      <c r="I333" s="102" t="s">
        <v>984</v>
      </c>
      <c r="J333" s="102" t="s">
        <v>865</v>
      </c>
      <c r="K333" s="102"/>
      <c r="L333" s="102"/>
      <c r="M333" s="102"/>
      <c r="N333" s="146"/>
      <c r="O333" s="66" t="s">
        <v>36</v>
      </c>
      <c r="P333" s="102">
        <v>2</v>
      </c>
      <c r="Q333" s="66" t="s">
        <v>722</v>
      </c>
      <c r="R333" s="66" t="s">
        <v>722</v>
      </c>
      <c r="S333" s="104" t="s">
        <v>723</v>
      </c>
      <c r="T333" s="105">
        <f>V333/100</f>
        <v>21400</v>
      </c>
      <c r="U333" s="106"/>
      <c r="V333" s="106">
        <v>2140000</v>
      </c>
      <c r="W333" s="66"/>
      <c r="X333" s="66"/>
      <c r="Y333" s="66"/>
      <c r="Z333" s="102"/>
      <c r="AA333" s="66"/>
      <c r="AB333" s="102"/>
      <c r="AC333" s="107">
        <v>1.5E-3</v>
      </c>
      <c r="AD333" s="108">
        <v>3.0200000000000001E-2</v>
      </c>
      <c r="AE333" s="107">
        <f>AC333+AD333</f>
        <v>3.1699999999999999E-2</v>
      </c>
      <c r="AF333" s="107">
        <v>2E-3</v>
      </c>
      <c r="AG333" s="117"/>
      <c r="AH333" s="117"/>
      <c r="AI333" s="111"/>
      <c r="AJ333" s="66"/>
      <c r="AK333" s="66" t="s">
        <v>719</v>
      </c>
      <c r="AL333" s="102"/>
      <c r="AM333" s="102"/>
      <c r="AN333" s="66"/>
      <c r="AO333" s="66"/>
      <c r="AP333" s="102"/>
      <c r="AQ333" s="112"/>
      <c r="AR333" s="113"/>
      <c r="AS333" s="113"/>
      <c r="AT333" s="113"/>
      <c r="AU333" s="113"/>
      <c r="AV333" s="113"/>
      <c r="AW333" s="113"/>
      <c r="AX333" s="113"/>
      <c r="AY333" s="113"/>
      <c r="AZ333" s="113"/>
      <c r="BA333" s="113"/>
      <c r="BB333" s="113"/>
      <c r="BC333" s="113"/>
      <c r="BD333" s="112"/>
      <c r="BE333" s="113"/>
      <c r="BF333" s="112"/>
      <c r="BG333" s="112"/>
      <c r="BH333" s="112"/>
      <c r="BI333" s="112"/>
      <c r="BJ333" s="112"/>
      <c r="BK333" s="112"/>
      <c r="BL333" s="112"/>
      <c r="BM333" s="114"/>
      <c r="BN333" s="66"/>
      <c r="BO333" s="66"/>
      <c r="BP333" s="66"/>
      <c r="BQ333" s="65">
        <v>333</v>
      </c>
    </row>
    <row r="334" spans="2:69" ht="102" x14ac:dyDescent="0.25">
      <c r="B334" s="100">
        <v>41848</v>
      </c>
      <c r="C334" s="100">
        <f>B334+3</f>
        <v>41851</v>
      </c>
      <c r="D334" s="101" t="s">
        <v>866</v>
      </c>
      <c r="E334" s="101" t="str">
        <f>VLOOKUP(G334,[1]Hoja1!$G$1:$I$15872,2,FALSE)</f>
        <v xml:space="preserve">ARAIZA ROLDAN SERGIO ARTURO        </v>
      </c>
      <c r="F334" s="102" t="s">
        <v>1001</v>
      </c>
      <c r="G334" s="102">
        <v>492963</v>
      </c>
      <c r="H334" s="101" t="str">
        <f>VLOOKUP(G334,[1]Hoja1!$G$1:$I$15872,3,FALSE)</f>
        <v xml:space="preserve">INVESTMENT PLACEMENT GROUP                                            </v>
      </c>
      <c r="I334" s="102" t="s">
        <v>984</v>
      </c>
      <c r="J334" s="102" t="s">
        <v>865</v>
      </c>
      <c r="K334" s="102"/>
      <c r="L334" s="102"/>
      <c r="M334" s="102"/>
      <c r="N334" s="146" t="s">
        <v>1003</v>
      </c>
      <c r="O334" s="66" t="s">
        <v>36</v>
      </c>
      <c r="P334" s="102">
        <v>2</v>
      </c>
      <c r="Q334" s="66"/>
      <c r="R334" s="66" t="s">
        <v>867</v>
      </c>
      <c r="S334" s="104">
        <v>130416</v>
      </c>
      <c r="T334" s="105">
        <v>100</v>
      </c>
      <c r="U334" s="106"/>
      <c r="V334" s="106"/>
      <c r="W334" s="66"/>
      <c r="X334" s="66"/>
      <c r="Y334" s="66"/>
      <c r="Z334" s="102"/>
      <c r="AA334" s="66"/>
      <c r="AB334" s="102"/>
      <c r="AC334" s="107">
        <v>5.0000000000000001E-4</v>
      </c>
      <c r="AD334" s="108">
        <v>2.0899999999999998E-3</v>
      </c>
      <c r="AE334" s="107">
        <f>AC334+AD334</f>
        <v>2.5899999999999999E-3</v>
      </c>
      <c r="AF334" s="107">
        <v>1E-3</v>
      </c>
      <c r="AG334" s="109">
        <v>17.4543</v>
      </c>
      <c r="AH334" s="117"/>
      <c r="AI334" s="111"/>
      <c r="AJ334" s="66"/>
      <c r="AK334" s="66" t="s">
        <v>719</v>
      </c>
      <c r="AL334" s="102"/>
      <c r="AM334" s="102"/>
      <c r="AN334" s="66"/>
      <c r="AO334" s="66"/>
      <c r="AP334" s="102"/>
      <c r="AQ334" s="112"/>
      <c r="AR334" s="113"/>
      <c r="AS334" s="113"/>
      <c r="AT334" s="113"/>
      <c r="AU334" s="113"/>
      <c r="AV334" s="113"/>
      <c r="AW334" s="113"/>
      <c r="AX334" s="113"/>
      <c r="AY334" s="113"/>
      <c r="AZ334" s="113"/>
      <c r="BA334" s="113"/>
      <c r="BB334" s="113"/>
      <c r="BC334" s="113"/>
      <c r="BD334" s="112"/>
      <c r="BE334" s="113"/>
      <c r="BF334" s="112"/>
      <c r="BG334" s="112"/>
      <c r="BH334" s="112"/>
      <c r="BI334" s="112"/>
      <c r="BJ334" s="112"/>
      <c r="BK334" s="112"/>
      <c r="BL334" s="112"/>
      <c r="BM334" s="114"/>
      <c r="BN334" s="66"/>
      <c r="BO334" s="66"/>
      <c r="BP334" s="66"/>
      <c r="BQ334" s="84">
        <v>334</v>
      </c>
    </row>
    <row r="335" spans="2:69" ht="51" x14ac:dyDescent="0.25">
      <c r="B335" s="100">
        <v>41850</v>
      </c>
      <c r="C335" s="100">
        <f>+B335+5</f>
        <v>41855</v>
      </c>
      <c r="D335" s="101" t="s">
        <v>731</v>
      </c>
      <c r="E335" s="101" t="str">
        <f>VLOOKUP(G335,[1]Hoja1!$G$1:$I$15872,2,FALSE)</f>
        <v xml:space="preserve">ARAIZA ROLDAN SERGIO ARTURO        </v>
      </c>
      <c r="F335" s="102" t="s">
        <v>1001</v>
      </c>
      <c r="G335" s="102">
        <v>492963</v>
      </c>
      <c r="H335" s="101" t="str">
        <f>VLOOKUP(G335,[1]Hoja1!$G$1:$I$15872,3,FALSE)</f>
        <v xml:space="preserve">INVESTMENT PLACEMENT GROUP                                            </v>
      </c>
      <c r="I335" s="102" t="s">
        <v>984</v>
      </c>
      <c r="J335" s="102" t="s">
        <v>865</v>
      </c>
      <c r="K335" s="102"/>
      <c r="L335" s="102"/>
      <c r="M335" s="102"/>
      <c r="N335" s="146"/>
      <c r="O335" s="66" t="s">
        <v>769</v>
      </c>
      <c r="P335" s="102">
        <v>3</v>
      </c>
      <c r="Q335" s="66"/>
      <c r="R335" s="66" t="s">
        <v>951</v>
      </c>
      <c r="S335" s="104" t="s">
        <v>771</v>
      </c>
      <c r="T335" s="115">
        <v>10000</v>
      </c>
      <c r="U335" s="106">
        <v>25.59</v>
      </c>
      <c r="V335" s="106">
        <f>+T335*U335</f>
        <v>255900</v>
      </c>
      <c r="W335" s="66" t="s">
        <v>736</v>
      </c>
      <c r="X335" s="66" t="s">
        <v>737</v>
      </c>
      <c r="Y335" s="66" t="s">
        <v>738</v>
      </c>
      <c r="Z335" s="102" t="s">
        <v>739</v>
      </c>
      <c r="AA335" s="66" t="s">
        <v>38</v>
      </c>
      <c r="AB335" s="102"/>
      <c r="AC335" s="107"/>
      <c r="AD335" s="108"/>
      <c r="AE335" s="107"/>
      <c r="AF335" s="107"/>
      <c r="AG335" s="117"/>
      <c r="AH335" s="117"/>
      <c r="AI335" s="111"/>
      <c r="AJ335" s="66"/>
      <c r="AK335" s="66" t="s">
        <v>719</v>
      </c>
      <c r="AL335" s="102"/>
      <c r="AM335" s="102"/>
      <c r="AN335" s="66"/>
      <c r="AO335" s="66"/>
      <c r="AP335" s="102"/>
      <c r="AQ335" s="112"/>
      <c r="AR335" s="113"/>
      <c r="AS335" s="113"/>
      <c r="AT335" s="113"/>
      <c r="AU335" s="113"/>
      <c r="AV335" s="113"/>
      <c r="AW335" s="113"/>
      <c r="AX335" s="113"/>
      <c r="AY335" s="113"/>
      <c r="AZ335" s="113"/>
      <c r="BA335" s="113"/>
      <c r="BB335" s="113"/>
      <c r="BC335" s="113"/>
      <c r="BD335" s="112"/>
      <c r="BE335" s="113"/>
      <c r="BF335" s="112"/>
      <c r="BG335" s="112"/>
      <c r="BH335" s="112"/>
      <c r="BI335" s="112"/>
      <c r="BJ335" s="112"/>
      <c r="BK335" s="112"/>
      <c r="BL335" s="112"/>
      <c r="BM335" s="114"/>
      <c r="BN335" s="66"/>
      <c r="BO335" s="66"/>
      <c r="BP335" s="66"/>
      <c r="BQ335" s="65">
        <v>335</v>
      </c>
    </row>
    <row r="336" spans="2:69" ht="51" x14ac:dyDescent="0.25">
      <c r="B336" s="100">
        <v>41850</v>
      </c>
      <c r="C336" s="100">
        <f>B336+5</f>
        <v>41855</v>
      </c>
      <c r="D336" s="101" t="s">
        <v>768</v>
      </c>
      <c r="E336" s="101" t="str">
        <f>VLOOKUP(G336,[1]Hoja1!$G$1:$I$15872,2,FALSE)</f>
        <v xml:space="preserve">MARIO ALBERTO SANCHEZ BRAVO        </v>
      </c>
      <c r="F336" s="102" t="s">
        <v>40</v>
      </c>
      <c r="G336" s="102">
        <v>530694</v>
      </c>
      <c r="H336" s="101" t="str">
        <f>VLOOKUP(G336,[1]Hoja1!$G$1:$I$15872,3,FALSE)</f>
        <v xml:space="preserve">MARIANO HERNANDEZ SALAZAR                                             </v>
      </c>
      <c r="I336" s="102" t="s">
        <v>984</v>
      </c>
      <c r="J336" s="102" t="s">
        <v>865</v>
      </c>
      <c r="K336" s="102"/>
      <c r="L336" s="102"/>
      <c r="M336" s="102"/>
      <c r="N336" s="146">
        <v>1050000</v>
      </c>
      <c r="O336" s="66" t="s">
        <v>769</v>
      </c>
      <c r="P336" s="102">
        <v>4</v>
      </c>
      <c r="Q336" s="66"/>
      <c r="R336" s="66" t="s">
        <v>847</v>
      </c>
      <c r="S336" s="104" t="s">
        <v>848</v>
      </c>
      <c r="T336" s="115">
        <v>13000</v>
      </c>
      <c r="U336" s="106">
        <v>79</v>
      </c>
      <c r="V336" s="106">
        <f>+T336*U336</f>
        <v>1027000</v>
      </c>
      <c r="W336" s="66" t="s">
        <v>736</v>
      </c>
      <c r="X336" s="66" t="s">
        <v>737</v>
      </c>
      <c r="Y336" s="66" t="s">
        <v>738</v>
      </c>
      <c r="Z336" s="102" t="s">
        <v>739</v>
      </c>
      <c r="AA336" s="66" t="s">
        <v>738</v>
      </c>
      <c r="AB336" s="102"/>
      <c r="AC336" s="107"/>
      <c r="AD336" s="108"/>
      <c r="AE336" s="107"/>
      <c r="AF336" s="107"/>
      <c r="AG336" s="117"/>
      <c r="AH336" s="117"/>
      <c r="AI336" s="111"/>
      <c r="AJ336" s="66"/>
      <c r="AK336" s="66" t="s">
        <v>719</v>
      </c>
      <c r="AL336" s="102"/>
      <c r="AM336" s="102"/>
      <c r="AN336" s="66"/>
      <c r="AO336" s="66"/>
      <c r="AP336" s="102"/>
      <c r="AQ336" s="112"/>
      <c r="AR336" s="113"/>
      <c r="AS336" s="113"/>
      <c r="AT336" s="113"/>
      <c r="AU336" s="113"/>
      <c r="AV336" s="113"/>
      <c r="AW336" s="113"/>
      <c r="AX336" s="113"/>
      <c r="AY336" s="113"/>
      <c r="AZ336" s="113"/>
      <c r="BA336" s="113"/>
      <c r="BB336" s="113"/>
      <c r="BC336" s="113"/>
      <c r="BD336" s="112"/>
      <c r="BE336" s="113"/>
      <c r="BF336" s="112"/>
      <c r="BG336" s="112"/>
      <c r="BH336" s="112"/>
      <c r="BI336" s="112"/>
      <c r="BJ336" s="112"/>
      <c r="BK336" s="112"/>
      <c r="BL336" s="112"/>
      <c r="BM336" s="114"/>
      <c r="BN336" s="66"/>
      <c r="BO336" s="66"/>
      <c r="BP336" s="66"/>
      <c r="BQ336" s="84">
        <v>336</v>
      </c>
    </row>
    <row r="337" spans="2:69" ht="51" x14ac:dyDescent="0.25">
      <c r="B337" s="100">
        <v>41850</v>
      </c>
      <c r="C337" s="100">
        <f>+B337+2</f>
        <v>41852</v>
      </c>
      <c r="D337" s="101" t="s">
        <v>41</v>
      </c>
      <c r="E337" s="101" t="str">
        <f>VLOOKUP(G337,[1]Hoja1!$G$1:$I$15872,2,FALSE)</f>
        <v xml:space="preserve">ARAIZA ROLDAN SERGIO ARTURO        </v>
      </c>
      <c r="F337" s="102" t="s">
        <v>1001</v>
      </c>
      <c r="G337" s="102">
        <v>492963</v>
      </c>
      <c r="H337" s="101" t="str">
        <f>VLOOKUP(G337,[1]Hoja1!$G$1:$I$15872,3,FALSE)</f>
        <v xml:space="preserve">INVESTMENT PLACEMENT GROUP                                            </v>
      </c>
      <c r="I337" s="102" t="s">
        <v>984</v>
      </c>
      <c r="J337" s="102" t="s">
        <v>865</v>
      </c>
      <c r="K337" s="102"/>
      <c r="L337" s="102"/>
      <c r="M337" s="102"/>
      <c r="N337" s="146"/>
      <c r="O337" s="66" t="s">
        <v>36</v>
      </c>
      <c r="P337" s="102"/>
      <c r="Q337" s="66"/>
      <c r="R337" s="66" t="s">
        <v>773</v>
      </c>
      <c r="S337" s="104">
        <v>9</v>
      </c>
      <c r="T337" s="115">
        <v>100</v>
      </c>
      <c r="U337" s="106">
        <v>9350</v>
      </c>
      <c r="V337" s="106">
        <f>+T337*U337</f>
        <v>935000</v>
      </c>
      <c r="W337" s="66"/>
      <c r="X337" s="66"/>
      <c r="Y337" s="66"/>
      <c r="Z337" s="102"/>
      <c r="AA337" s="66"/>
      <c r="AB337" s="102"/>
      <c r="AC337" s="107"/>
      <c r="AD337" s="108"/>
      <c r="AE337" s="107"/>
      <c r="AF337" s="107"/>
      <c r="AG337" s="117"/>
      <c r="AH337" s="117"/>
      <c r="AI337" s="111"/>
      <c r="AJ337" s="66"/>
      <c r="AK337" s="66" t="s">
        <v>719</v>
      </c>
      <c r="AL337" s="102"/>
      <c r="AM337" s="102"/>
      <c r="AN337" s="66"/>
      <c r="AO337" s="66"/>
      <c r="AP337" s="102"/>
      <c r="AQ337" s="112"/>
      <c r="AR337" s="113"/>
      <c r="AS337" s="113"/>
      <c r="AT337" s="113"/>
      <c r="AU337" s="113"/>
      <c r="AV337" s="113"/>
      <c r="AW337" s="113"/>
      <c r="AX337" s="113"/>
      <c r="AY337" s="113"/>
      <c r="AZ337" s="113"/>
      <c r="BA337" s="113"/>
      <c r="BB337" s="113"/>
      <c r="BC337" s="113"/>
      <c r="BD337" s="112"/>
      <c r="BE337" s="113"/>
      <c r="BF337" s="112"/>
      <c r="BG337" s="112"/>
      <c r="BH337" s="112"/>
      <c r="BI337" s="112"/>
      <c r="BJ337" s="112"/>
      <c r="BK337" s="112"/>
      <c r="BL337" s="112"/>
      <c r="BM337" s="114"/>
      <c r="BN337" s="66"/>
      <c r="BO337" s="66"/>
      <c r="BP337" s="66"/>
      <c r="BQ337" s="65">
        <v>337</v>
      </c>
    </row>
    <row r="338" spans="2:69" ht="127.5" x14ac:dyDescent="0.25">
      <c r="B338" s="100">
        <v>41849</v>
      </c>
      <c r="C338" s="100">
        <f>B338+2</f>
        <v>41851</v>
      </c>
      <c r="D338" s="101" t="s">
        <v>774</v>
      </c>
      <c r="E338" s="101" t="str">
        <f>VLOOKUP(G338,[1]Hoja1!$G$1:$I$15872,2,FALSE)</f>
        <v xml:space="preserve">MARIO ALBERTO SANCHEZ BRAVO        </v>
      </c>
      <c r="F338" s="102" t="s">
        <v>40</v>
      </c>
      <c r="G338" s="102">
        <v>530694</v>
      </c>
      <c r="H338" s="101" t="str">
        <f>VLOOKUP(G338,[1]Hoja1!$G$1:$I$15872,3,FALSE)</f>
        <v xml:space="preserve">MARIANO HERNANDEZ SALAZAR                                             </v>
      </c>
      <c r="I338" s="102" t="s">
        <v>984</v>
      </c>
      <c r="J338" s="102" t="s">
        <v>865</v>
      </c>
      <c r="K338" s="102"/>
      <c r="L338" s="102"/>
      <c r="M338" s="102"/>
      <c r="N338" s="146">
        <v>100000</v>
      </c>
      <c r="O338" s="66" t="s">
        <v>769</v>
      </c>
      <c r="P338" s="102">
        <v>1</v>
      </c>
      <c r="Q338" s="66"/>
      <c r="R338" s="66" t="s">
        <v>899</v>
      </c>
      <c r="S338" s="104" t="s">
        <v>1004</v>
      </c>
      <c r="T338" s="105"/>
      <c r="U338" s="106"/>
      <c r="V338" s="106">
        <v>100000</v>
      </c>
      <c r="W338" s="66"/>
      <c r="X338" s="66"/>
      <c r="Y338" s="66"/>
      <c r="Z338" s="102"/>
      <c r="AA338" s="66"/>
      <c r="AB338" s="102"/>
      <c r="AC338" s="107"/>
      <c r="AD338" s="108"/>
      <c r="AE338" s="107"/>
      <c r="AF338" s="107"/>
      <c r="AG338" s="117"/>
      <c r="AH338" s="117"/>
      <c r="AI338" s="111"/>
      <c r="AJ338" s="66" t="s">
        <v>898</v>
      </c>
      <c r="AK338" s="66" t="s">
        <v>149</v>
      </c>
      <c r="AL338" s="102"/>
      <c r="AM338" s="102"/>
      <c r="AN338" s="66"/>
      <c r="AO338" s="66"/>
      <c r="AP338" s="102"/>
      <c r="AQ338" s="112"/>
      <c r="AR338" s="113"/>
      <c r="AS338" s="113"/>
      <c r="AT338" s="113"/>
      <c r="AU338" s="113"/>
      <c r="AV338" s="113"/>
      <c r="AW338" s="113"/>
      <c r="AX338" s="113"/>
      <c r="AY338" s="113"/>
      <c r="AZ338" s="113"/>
      <c r="BA338" s="113"/>
      <c r="BB338" s="113"/>
      <c r="BC338" s="113"/>
      <c r="BD338" s="112"/>
      <c r="BE338" s="113"/>
      <c r="BF338" s="112"/>
      <c r="BG338" s="112"/>
      <c r="BH338" s="112"/>
      <c r="BI338" s="112"/>
      <c r="BJ338" s="112"/>
      <c r="BK338" s="112"/>
      <c r="BL338" s="112"/>
      <c r="BM338" s="114" t="s">
        <v>291</v>
      </c>
      <c r="BN338" s="66"/>
      <c r="BO338" s="66"/>
      <c r="BP338" s="66"/>
      <c r="BQ338" s="84">
        <v>338</v>
      </c>
    </row>
    <row r="339" spans="2:69" ht="51" x14ac:dyDescent="0.25">
      <c r="B339" s="100">
        <v>41848</v>
      </c>
      <c r="C339" s="100">
        <v>41848</v>
      </c>
      <c r="D339" s="101" t="s">
        <v>779</v>
      </c>
      <c r="E339" s="101" t="str">
        <f>VLOOKUP(G339,[1]Hoja1!$G$1:$I$15872,2,FALSE)</f>
        <v xml:space="preserve">MARIO ALBERTO SANCHEZ BRAVO        </v>
      </c>
      <c r="F339" s="102" t="s">
        <v>40</v>
      </c>
      <c r="G339" s="102">
        <v>530694</v>
      </c>
      <c r="H339" s="101" t="str">
        <f>VLOOKUP(G339,[1]Hoja1!$G$1:$I$15872,3,FALSE)</f>
        <v xml:space="preserve">MARIANO HERNANDEZ SALAZAR                                             </v>
      </c>
      <c r="I339" s="102" t="s">
        <v>984</v>
      </c>
      <c r="J339" s="102" t="s">
        <v>865</v>
      </c>
      <c r="K339" s="102"/>
      <c r="L339" s="102"/>
      <c r="M339" s="102"/>
      <c r="N339" s="146"/>
      <c r="O339" s="66" t="s">
        <v>769</v>
      </c>
      <c r="P339" s="102">
        <v>1</v>
      </c>
      <c r="Q339" s="66"/>
      <c r="R339" s="66" t="s">
        <v>780</v>
      </c>
      <c r="S339" s="104" t="s">
        <v>854</v>
      </c>
      <c r="T339" s="115"/>
      <c r="U339" s="106"/>
      <c r="V339" s="106">
        <v>150000</v>
      </c>
      <c r="W339" s="66"/>
      <c r="X339" s="66"/>
      <c r="Y339" s="66"/>
      <c r="Z339" s="102"/>
      <c r="AA339" s="66"/>
      <c r="AB339" s="102"/>
      <c r="AC339" s="107"/>
      <c r="AD339" s="108"/>
      <c r="AE339" s="107"/>
      <c r="AF339" s="107"/>
      <c r="AG339" s="117"/>
      <c r="AH339" s="117"/>
      <c r="AI339" s="111"/>
      <c r="AJ339" s="66"/>
      <c r="AK339" s="66" t="s">
        <v>149</v>
      </c>
      <c r="AL339" s="102"/>
      <c r="AM339" s="102"/>
      <c r="AN339" s="66"/>
      <c r="AO339" s="66"/>
      <c r="AP339" s="102"/>
      <c r="AQ339" s="112"/>
      <c r="AR339" s="113"/>
      <c r="AS339" s="113"/>
      <c r="AT339" s="113"/>
      <c r="AU339" s="113"/>
      <c r="AV339" s="113"/>
      <c r="AW339" s="113"/>
      <c r="AX339" s="113"/>
      <c r="AY339" s="113"/>
      <c r="AZ339" s="113"/>
      <c r="BA339" s="113"/>
      <c r="BB339" s="113"/>
      <c r="BC339" s="113"/>
      <c r="BD339" s="112"/>
      <c r="BE339" s="113"/>
      <c r="BF339" s="112"/>
      <c r="BG339" s="112"/>
      <c r="BH339" s="112"/>
      <c r="BI339" s="112"/>
      <c r="BJ339" s="112"/>
      <c r="BK339" s="112"/>
      <c r="BL339" s="112"/>
      <c r="BM339" s="114" t="s">
        <v>291</v>
      </c>
      <c r="BN339" s="66"/>
      <c r="BO339" s="66"/>
      <c r="BP339" s="66"/>
      <c r="BQ339" s="65">
        <v>339</v>
      </c>
    </row>
    <row r="340" spans="2:69" ht="51" x14ac:dyDescent="0.25">
      <c r="B340" s="100">
        <v>41850</v>
      </c>
      <c r="C340" s="100">
        <f>B340+2</f>
        <v>41852</v>
      </c>
      <c r="D340" s="101" t="s">
        <v>782</v>
      </c>
      <c r="E340" s="101" t="str">
        <f>VLOOKUP(G340,[1]Hoja1!$G$1:$I$15872,2,FALSE)</f>
        <v xml:space="preserve">MARIO ALBERTO SANCHEZ BRAVO        </v>
      </c>
      <c r="F340" s="102" t="s">
        <v>40</v>
      </c>
      <c r="G340" s="102">
        <v>530694</v>
      </c>
      <c r="H340" s="101" t="str">
        <f>VLOOKUP(G340,[1]Hoja1!$G$1:$I$15872,3,FALSE)</f>
        <v xml:space="preserve">MARIANO HERNANDEZ SALAZAR                                             </v>
      </c>
      <c r="I340" s="102" t="s">
        <v>984</v>
      </c>
      <c r="J340" s="102" t="s">
        <v>865</v>
      </c>
      <c r="K340" s="102"/>
      <c r="L340" s="102"/>
      <c r="M340" s="102"/>
      <c r="N340" s="146">
        <v>6500000</v>
      </c>
      <c r="O340" s="66" t="s">
        <v>769</v>
      </c>
      <c r="P340" s="139">
        <v>1</v>
      </c>
      <c r="Q340" s="66"/>
      <c r="R340" s="66" t="s">
        <v>783</v>
      </c>
      <c r="S340" s="104" t="s">
        <v>856</v>
      </c>
      <c r="T340" s="115"/>
      <c r="U340" s="106"/>
      <c r="V340" s="106">
        <v>150000</v>
      </c>
      <c r="W340" s="66"/>
      <c r="X340" s="66"/>
      <c r="Y340" s="66"/>
      <c r="Z340" s="102"/>
      <c r="AA340" s="66"/>
      <c r="AB340" s="102"/>
      <c r="AC340" s="107"/>
      <c r="AD340" s="108"/>
      <c r="AE340" s="107"/>
      <c r="AF340" s="107"/>
      <c r="AG340" s="117"/>
      <c r="AH340" s="117"/>
      <c r="AI340" s="111"/>
      <c r="AJ340" s="66"/>
      <c r="AK340" s="66" t="s">
        <v>719</v>
      </c>
      <c r="AL340" s="102"/>
      <c r="AM340" s="102"/>
      <c r="AN340" s="66"/>
      <c r="AO340" s="66"/>
      <c r="AP340" s="102"/>
      <c r="AQ340" s="112"/>
      <c r="AR340" s="113"/>
      <c r="AS340" s="113"/>
      <c r="AT340" s="113"/>
      <c r="AU340" s="113"/>
      <c r="AV340" s="113"/>
      <c r="AW340" s="113"/>
      <c r="AX340" s="113"/>
      <c r="AY340" s="113"/>
      <c r="AZ340" s="113"/>
      <c r="BA340" s="113"/>
      <c r="BB340" s="113"/>
      <c r="BC340" s="113"/>
      <c r="BD340" s="112"/>
      <c r="BE340" s="113"/>
      <c r="BF340" s="112"/>
      <c r="BG340" s="112"/>
      <c r="BH340" s="112"/>
      <c r="BI340" s="112"/>
      <c r="BJ340" s="112"/>
      <c r="BK340" s="112"/>
      <c r="BL340" s="112"/>
      <c r="BM340" s="114"/>
      <c r="BN340" s="66"/>
      <c r="BO340" s="66"/>
      <c r="BP340" s="66"/>
      <c r="BQ340" s="84">
        <v>340</v>
      </c>
    </row>
    <row r="341" spans="2:69" ht="51" x14ac:dyDescent="0.25">
      <c r="B341" s="184">
        <v>41850</v>
      </c>
      <c r="C341" s="184">
        <v>41852</v>
      </c>
      <c r="D341" s="156" t="s">
        <v>785</v>
      </c>
      <c r="E341" s="156" t="str">
        <f>VLOOKUP(G341,[1]Hoja1!$G$1:$I$15872,2,FALSE)</f>
        <v xml:space="preserve">MARIO ALBERTO SANCHEZ BRAVO        </v>
      </c>
      <c r="F341" s="102" t="s">
        <v>40</v>
      </c>
      <c r="G341" s="102">
        <v>530694</v>
      </c>
      <c r="H341" s="156" t="str">
        <f>VLOOKUP(G341,[1]Hoja1!$G$1:$I$15872,3,FALSE)</f>
        <v xml:space="preserve">MARIANO HERNANDEZ SALAZAR                                             </v>
      </c>
      <c r="I341" s="139" t="s">
        <v>984</v>
      </c>
      <c r="J341" s="139" t="s">
        <v>865</v>
      </c>
      <c r="K341" s="139"/>
      <c r="L341" s="139"/>
      <c r="M341" s="139"/>
      <c r="N341" s="157">
        <v>600000</v>
      </c>
      <c r="O341" s="119" t="s">
        <v>733</v>
      </c>
      <c r="P341" s="139">
        <v>2</v>
      </c>
      <c r="Q341" s="119"/>
      <c r="R341" s="119" t="s">
        <v>787</v>
      </c>
      <c r="S341" s="185" t="s">
        <v>938</v>
      </c>
      <c r="T341" s="161">
        <v>400000</v>
      </c>
      <c r="U341" s="158"/>
      <c r="V341" s="158"/>
      <c r="W341" s="119"/>
      <c r="X341" s="119"/>
      <c r="Y341" s="119"/>
      <c r="Z341" s="139"/>
      <c r="AA341" s="119"/>
      <c r="AB341" s="139"/>
      <c r="AC341" s="162"/>
      <c r="AD341" s="163"/>
      <c r="AE341" s="162"/>
      <c r="AF341" s="162"/>
      <c r="AG341" s="159"/>
      <c r="AH341" s="159"/>
      <c r="AI341" s="160"/>
      <c r="AJ341" s="119"/>
      <c r="AK341" s="66" t="s">
        <v>149</v>
      </c>
      <c r="AL341" s="102"/>
      <c r="AM341" s="102"/>
      <c r="AN341" s="119"/>
      <c r="AO341" s="119"/>
      <c r="AP341" s="102"/>
      <c r="AQ341" s="112"/>
      <c r="AR341" s="113"/>
      <c r="AS341" s="113"/>
      <c r="AT341" s="113"/>
      <c r="AU341" s="113"/>
      <c r="AV341" s="113"/>
      <c r="AW341" s="113"/>
      <c r="AX341" s="113"/>
      <c r="AY341" s="113"/>
      <c r="AZ341" s="113"/>
      <c r="BA341" s="113"/>
      <c r="BB341" s="113"/>
      <c r="BC341" s="113"/>
      <c r="BD341" s="112"/>
      <c r="BE341" s="113"/>
      <c r="BF341" s="112"/>
      <c r="BG341" s="112"/>
      <c r="BH341" s="112"/>
      <c r="BI341" s="112"/>
      <c r="BJ341" s="112"/>
      <c r="BK341" s="112"/>
      <c r="BL341" s="112"/>
      <c r="BM341" s="114"/>
      <c r="BN341" s="119"/>
      <c r="BO341" s="119"/>
      <c r="BP341" s="119"/>
      <c r="BQ341" s="65">
        <v>341</v>
      </c>
    </row>
    <row r="342" spans="2:69" ht="63.75" x14ac:dyDescent="0.25">
      <c r="B342" s="100">
        <v>41850</v>
      </c>
      <c r="C342" s="100">
        <v>41855</v>
      </c>
      <c r="D342" s="101" t="s">
        <v>874</v>
      </c>
      <c r="E342" s="101" t="str">
        <f>VLOOKUP(G342,[1]Hoja1!$G$1:$I$15872,2,FALSE)</f>
        <v xml:space="preserve">MARIO ALBERTO SANCHEZ BRAVO        </v>
      </c>
      <c r="F342" s="102" t="s">
        <v>40</v>
      </c>
      <c r="G342" s="102">
        <v>530694</v>
      </c>
      <c r="H342" s="101" t="str">
        <f>VLOOKUP(G342,[1]Hoja1!$G$1:$I$15872,3,FALSE)</f>
        <v xml:space="preserve">MARIANO HERNANDEZ SALAZAR                                             </v>
      </c>
      <c r="I342" s="102" t="s">
        <v>984</v>
      </c>
      <c r="J342" s="102" t="s">
        <v>865</v>
      </c>
      <c r="K342" s="102"/>
      <c r="L342" s="102"/>
      <c r="M342" s="102"/>
      <c r="N342" s="146"/>
      <c r="O342" s="66" t="s">
        <v>769</v>
      </c>
      <c r="P342" s="102">
        <v>2</v>
      </c>
      <c r="Q342" s="66"/>
      <c r="R342" s="66" t="s">
        <v>863</v>
      </c>
      <c r="S342" s="104" t="s">
        <v>864</v>
      </c>
      <c r="T342" s="115"/>
      <c r="U342" s="106"/>
      <c r="V342" s="106">
        <v>100000</v>
      </c>
      <c r="W342" s="66"/>
      <c r="X342" s="66"/>
      <c r="Y342" s="66"/>
      <c r="Z342" s="102"/>
      <c r="AA342" s="66"/>
      <c r="AB342" s="102"/>
      <c r="AC342" s="107"/>
      <c r="AD342" s="108"/>
      <c r="AE342" s="107"/>
      <c r="AF342" s="107"/>
      <c r="AG342" s="117"/>
      <c r="AH342" s="117"/>
      <c r="AI342" s="111"/>
      <c r="AJ342" s="66"/>
      <c r="AK342" s="66" t="s">
        <v>719</v>
      </c>
      <c r="AL342" s="102"/>
      <c r="AM342" s="102"/>
      <c r="AN342" s="66"/>
      <c r="AO342" s="66"/>
      <c r="AP342" s="102"/>
      <c r="AQ342" s="112"/>
      <c r="AR342" s="113"/>
      <c r="AS342" s="113"/>
      <c r="AT342" s="113"/>
      <c r="AU342" s="113"/>
      <c r="AV342" s="113"/>
      <c r="AW342" s="113"/>
      <c r="AX342" s="113"/>
      <c r="AY342" s="113"/>
      <c r="AZ342" s="113"/>
      <c r="BA342" s="113"/>
      <c r="BB342" s="113"/>
      <c r="BC342" s="113"/>
      <c r="BD342" s="112"/>
      <c r="BE342" s="113"/>
      <c r="BF342" s="112"/>
      <c r="BG342" s="112"/>
      <c r="BH342" s="112"/>
      <c r="BI342" s="112"/>
      <c r="BJ342" s="112"/>
      <c r="BK342" s="112"/>
      <c r="BL342" s="112"/>
      <c r="BM342" s="114"/>
      <c r="BN342" s="66"/>
      <c r="BO342" s="66"/>
      <c r="BP342" s="66"/>
      <c r="BQ342" s="84">
        <v>342</v>
      </c>
    </row>
    <row r="343" spans="2:69" ht="51" x14ac:dyDescent="0.25">
      <c r="B343" s="100">
        <v>41850</v>
      </c>
      <c r="C343" s="100">
        <f>+B343</f>
        <v>41850</v>
      </c>
      <c r="D343" s="101" t="s">
        <v>791</v>
      </c>
      <c r="E343" s="101" t="str">
        <f>VLOOKUP(G343,[1]Hoja1!$G$1:$I$15872,2,FALSE)</f>
        <v xml:space="preserve">MARIO ALBERTO SANCHEZ BRAVO        </v>
      </c>
      <c r="F343" s="102" t="s">
        <v>40</v>
      </c>
      <c r="G343" s="102">
        <v>530694</v>
      </c>
      <c r="H343" s="101" t="str">
        <f>VLOOKUP(G343,[1]Hoja1!$G$1:$I$15872,3,FALSE)</f>
        <v xml:space="preserve">MARIANO HERNANDEZ SALAZAR                                             </v>
      </c>
      <c r="I343" s="102" t="s">
        <v>984</v>
      </c>
      <c r="J343" s="102" t="s">
        <v>865</v>
      </c>
      <c r="K343" s="102"/>
      <c r="L343" s="102"/>
      <c r="M343" s="102"/>
      <c r="N343" s="146"/>
      <c r="O343" s="66" t="s">
        <v>792</v>
      </c>
      <c r="P343" s="102"/>
      <c r="Q343" s="66"/>
      <c r="R343" s="66"/>
      <c r="S343" s="104"/>
      <c r="T343" s="115"/>
      <c r="U343" s="106"/>
      <c r="V343" s="106">
        <v>2140000</v>
      </c>
      <c r="W343" s="66"/>
      <c r="X343" s="66"/>
      <c r="Y343" s="66"/>
      <c r="Z343" s="102"/>
      <c r="AA343" s="66"/>
      <c r="AB343" s="102">
        <v>1</v>
      </c>
      <c r="AC343" s="107"/>
      <c r="AD343" s="108"/>
      <c r="AE343" s="107">
        <v>2.35E-2</v>
      </c>
      <c r="AF343" s="107">
        <v>2.9000000000000001E-2</v>
      </c>
      <c r="AG343" s="117"/>
      <c r="AH343" s="117"/>
      <c r="AI343" s="111"/>
      <c r="AJ343" s="66"/>
      <c r="AK343" s="66" t="s">
        <v>149</v>
      </c>
      <c r="AL343" s="102"/>
      <c r="AM343" s="102"/>
      <c r="AN343" s="66"/>
      <c r="AO343" s="66"/>
      <c r="AP343" s="102"/>
      <c r="AQ343" s="112"/>
      <c r="AR343" s="113"/>
      <c r="AS343" s="113"/>
      <c r="AT343" s="113"/>
      <c r="AU343" s="113"/>
      <c r="AV343" s="113"/>
      <c r="AW343" s="113"/>
      <c r="AX343" s="113"/>
      <c r="AY343" s="113"/>
      <c r="AZ343" s="113"/>
      <c r="BA343" s="113"/>
      <c r="BB343" s="113"/>
      <c r="BC343" s="113"/>
      <c r="BD343" s="112"/>
      <c r="BE343" s="113"/>
      <c r="BF343" s="112"/>
      <c r="BG343" s="112"/>
      <c r="BH343" s="112"/>
      <c r="BI343" s="112"/>
      <c r="BJ343" s="112"/>
      <c r="BK343" s="112"/>
      <c r="BL343" s="112"/>
      <c r="BM343" s="114"/>
      <c r="BN343" s="66"/>
      <c r="BO343" s="66"/>
      <c r="BP343" s="66"/>
      <c r="BQ343" s="65">
        <v>343</v>
      </c>
    </row>
    <row r="344" spans="2:69" ht="51" x14ac:dyDescent="0.25">
      <c r="B344" s="100">
        <v>41850</v>
      </c>
      <c r="C344" s="100">
        <f>+B344</f>
        <v>41850</v>
      </c>
      <c r="D344" s="101" t="s">
        <v>798</v>
      </c>
      <c r="E344" s="101" t="str">
        <f>VLOOKUP(G344,[1]Hoja1!$G$1:$I$15872,2,FALSE)</f>
        <v xml:space="preserve">MARIO ALBERTO SANCHEZ BRAVO        </v>
      </c>
      <c r="F344" s="102" t="s">
        <v>40</v>
      </c>
      <c r="G344" s="102">
        <v>530694</v>
      </c>
      <c r="H344" s="101" t="str">
        <f>VLOOKUP(G344,[1]Hoja1!$G$1:$I$15872,3,FALSE)</f>
        <v xml:space="preserve">MARIANO HERNANDEZ SALAZAR                                             </v>
      </c>
      <c r="I344" s="102" t="s">
        <v>984</v>
      </c>
      <c r="J344" s="102" t="s">
        <v>865</v>
      </c>
      <c r="K344" s="102"/>
      <c r="L344" s="102"/>
      <c r="M344" s="102"/>
      <c r="N344" s="146"/>
      <c r="O344" s="66" t="s">
        <v>792</v>
      </c>
      <c r="P344" s="102"/>
      <c r="Q344" s="66"/>
      <c r="R344" s="66"/>
      <c r="S344" s="104"/>
      <c r="T344" s="115"/>
      <c r="U344" s="106"/>
      <c r="V344" s="106">
        <v>1800000</v>
      </c>
      <c r="W344" s="66"/>
      <c r="X344" s="66"/>
      <c r="Y344" s="66"/>
      <c r="Z344" s="102"/>
      <c r="AA344" s="66"/>
      <c r="AB344" s="102">
        <v>1</v>
      </c>
      <c r="AC344" s="107"/>
      <c r="AD344" s="108"/>
      <c r="AE344" s="107">
        <v>2.1999999999999999E-2</v>
      </c>
      <c r="AF344" s="107">
        <v>2.7199999999999998E-2</v>
      </c>
      <c r="AG344" s="117"/>
      <c r="AH344" s="117"/>
      <c r="AI344" s="111"/>
      <c r="AJ344" s="66"/>
      <c r="AK344" s="66" t="s">
        <v>719</v>
      </c>
      <c r="AL344" s="102"/>
      <c r="AM344" s="102"/>
      <c r="AN344" s="66"/>
      <c r="AO344" s="66"/>
      <c r="AP344" s="102"/>
      <c r="AQ344" s="112"/>
      <c r="AR344" s="113"/>
      <c r="AS344" s="113"/>
      <c r="AT344" s="113"/>
      <c r="AU344" s="113"/>
      <c r="AV344" s="113"/>
      <c r="AW344" s="113"/>
      <c r="AX344" s="113"/>
      <c r="AY344" s="113"/>
      <c r="AZ344" s="113"/>
      <c r="BA344" s="113"/>
      <c r="BB344" s="113"/>
      <c r="BC344" s="113"/>
      <c r="BD344" s="112"/>
      <c r="BE344" s="113"/>
      <c r="BF344" s="112"/>
      <c r="BG344" s="112"/>
      <c r="BH344" s="112"/>
      <c r="BI344" s="112"/>
      <c r="BJ344" s="112"/>
      <c r="BK344" s="112"/>
      <c r="BL344" s="112"/>
      <c r="BM344" s="114"/>
      <c r="BN344" s="66"/>
      <c r="BO344" s="66"/>
      <c r="BP344" s="66"/>
      <c r="BQ344" s="84">
        <v>344</v>
      </c>
    </row>
    <row r="345" spans="2:69" ht="51" x14ac:dyDescent="0.25">
      <c r="B345" s="100">
        <v>41850</v>
      </c>
      <c r="C345" s="100">
        <f>+B345</f>
        <v>41850</v>
      </c>
      <c r="D345" s="101" t="s">
        <v>801</v>
      </c>
      <c r="E345" s="101" t="str">
        <f>VLOOKUP(G345,[1]Hoja1!$G$1:$I$15872,2,FALSE)</f>
        <v xml:space="preserve">MARIO ALBERTO SANCHEZ BRAVO        </v>
      </c>
      <c r="F345" s="102" t="s">
        <v>40</v>
      </c>
      <c r="G345" s="102">
        <v>530694</v>
      </c>
      <c r="H345" s="101" t="str">
        <f>VLOOKUP(G345,[1]Hoja1!$G$1:$I$15872,3,FALSE)</f>
        <v xml:space="preserve">MARIANO HERNANDEZ SALAZAR                                             </v>
      </c>
      <c r="I345" s="102" t="s">
        <v>984</v>
      </c>
      <c r="J345" s="102" t="s">
        <v>865</v>
      </c>
      <c r="K345" s="102"/>
      <c r="L345" s="102"/>
      <c r="M345" s="102"/>
      <c r="N345" s="146"/>
      <c r="O345" s="66" t="s">
        <v>792</v>
      </c>
      <c r="P345" s="102"/>
      <c r="Q345" s="66"/>
      <c r="R345" s="66"/>
      <c r="S345" s="104"/>
      <c r="T345" s="115"/>
      <c r="U345" s="106"/>
      <c r="V345" s="106">
        <v>150000</v>
      </c>
      <c r="W345" s="66"/>
      <c r="X345" s="66"/>
      <c r="Y345" s="66"/>
      <c r="Z345" s="102"/>
      <c r="AA345" s="66"/>
      <c r="AB345" s="102">
        <v>1</v>
      </c>
      <c r="AC345" s="107"/>
      <c r="AD345" s="108"/>
      <c r="AE345" s="107">
        <v>2.75E-2</v>
      </c>
      <c r="AF345" s="107">
        <v>0.03</v>
      </c>
      <c r="AG345" s="117"/>
      <c r="AH345" s="117"/>
      <c r="AI345" s="111"/>
      <c r="AJ345" s="149" t="s">
        <v>875</v>
      </c>
      <c r="AK345" s="66" t="s">
        <v>719</v>
      </c>
      <c r="AL345" s="102"/>
      <c r="AM345" s="102"/>
      <c r="AN345" s="66"/>
      <c r="AO345" s="66"/>
      <c r="AP345" s="102"/>
      <c r="AQ345" s="112"/>
      <c r="AR345" s="113"/>
      <c r="AS345" s="113"/>
      <c r="AT345" s="113"/>
      <c r="AU345" s="113"/>
      <c r="AV345" s="113"/>
      <c r="AW345" s="113"/>
      <c r="AX345" s="113"/>
      <c r="AY345" s="113"/>
      <c r="AZ345" s="113"/>
      <c r="BA345" s="113"/>
      <c r="BB345" s="113"/>
      <c r="BC345" s="113"/>
      <c r="BD345" s="112"/>
      <c r="BE345" s="113"/>
      <c r="BF345" s="112"/>
      <c r="BG345" s="112"/>
      <c r="BH345" s="112"/>
      <c r="BI345" s="112"/>
      <c r="BJ345" s="112"/>
      <c r="BK345" s="112"/>
      <c r="BL345" s="112"/>
      <c r="BM345" s="114"/>
      <c r="BN345" s="66"/>
      <c r="BO345" s="66"/>
      <c r="BP345" s="66"/>
      <c r="BQ345" s="65">
        <v>345</v>
      </c>
    </row>
    <row r="346" spans="2:69" ht="102" x14ac:dyDescent="0.25">
      <c r="B346" s="100">
        <v>41848</v>
      </c>
      <c r="C346" s="100">
        <v>41848</v>
      </c>
      <c r="D346" s="101" t="s">
        <v>804</v>
      </c>
      <c r="E346" s="101" t="str">
        <f>VLOOKUP(G346,[1]Hoja1!$G$1:$I$15872,2,FALSE)</f>
        <v xml:space="preserve">MARIO ALBERTO SANCHEZ BRAVO        </v>
      </c>
      <c r="F346" s="102" t="s">
        <v>40</v>
      </c>
      <c r="G346" s="102">
        <v>530694</v>
      </c>
      <c r="H346" s="101" t="str">
        <f>VLOOKUP(G346,[1]Hoja1!$G$1:$I$15872,3,FALSE)</f>
        <v xml:space="preserve">MARIANO HERNANDEZ SALAZAR                                             </v>
      </c>
      <c r="I346" s="102" t="s">
        <v>984</v>
      </c>
      <c r="J346" s="102" t="s">
        <v>865</v>
      </c>
      <c r="K346" s="102"/>
      <c r="L346" s="102"/>
      <c r="M346" s="102"/>
      <c r="N346" s="103" t="s">
        <v>1003</v>
      </c>
      <c r="O346" s="66" t="s">
        <v>792</v>
      </c>
      <c r="P346" s="102"/>
      <c r="Q346" s="66"/>
      <c r="R346" s="66" t="s">
        <v>806</v>
      </c>
      <c r="S346" s="104" t="s">
        <v>807</v>
      </c>
      <c r="T346" s="115"/>
      <c r="U346" s="106"/>
      <c r="V346" s="144">
        <v>100000</v>
      </c>
      <c r="W346" s="66"/>
      <c r="X346" s="66"/>
      <c r="Y346" s="66"/>
      <c r="Z346" s="102"/>
      <c r="AA346" s="66"/>
      <c r="AB346" s="102">
        <v>2</v>
      </c>
      <c r="AC346" s="107"/>
      <c r="AD346" s="108"/>
      <c r="AE346" s="107">
        <v>0.01</v>
      </c>
      <c r="AF346" s="107">
        <v>1.4999999999999999E-2</v>
      </c>
      <c r="AG346" s="111">
        <v>12.9445</v>
      </c>
      <c r="AH346" s="145">
        <v>13.0578</v>
      </c>
      <c r="AI346" s="111">
        <f>((AF346-AE346)*V346/360*AB346)*AG346</f>
        <v>35.956944444444446</v>
      </c>
      <c r="AJ346" s="66"/>
      <c r="AK346" s="66" t="s">
        <v>719</v>
      </c>
      <c r="AL346" s="102"/>
      <c r="AM346" s="102"/>
      <c r="AN346" s="66"/>
      <c r="AO346" s="66"/>
      <c r="AP346" s="102"/>
      <c r="AQ346" s="112"/>
      <c r="AR346" s="113"/>
      <c r="AS346" s="113"/>
      <c r="AT346" s="113"/>
      <c r="AU346" s="113"/>
      <c r="AV346" s="113"/>
      <c r="AW346" s="113"/>
      <c r="AX346" s="113"/>
      <c r="AY346" s="113"/>
      <c r="AZ346" s="113"/>
      <c r="BA346" s="113"/>
      <c r="BB346" s="113"/>
      <c r="BC346" s="113"/>
      <c r="BD346" s="112"/>
      <c r="BE346" s="113"/>
      <c r="BF346" s="112"/>
      <c r="BG346" s="112"/>
      <c r="BH346" s="112"/>
      <c r="BI346" s="112"/>
      <c r="BJ346" s="112"/>
      <c r="BK346" s="112"/>
      <c r="BL346" s="112"/>
      <c r="BM346" s="114"/>
      <c r="BN346" s="66"/>
      <c r="BO346" s="66"/>
      <c r="BP346" s="66"/>
      <c r="BQ346" s="84">
        <v>346</v>
      </c>
    </row>
    <row r="347" spans="2:69" ht="51" x14ac:dyDescent="0.25">
      <c r="B347" s="100">
        <v>41848</v>
      </c>
      <c r="C347" s="100">
        <v>41848</v>
      </c>
      <c r="D347" s="101" t="s">
        <v>810</v>
      </c>
      <c r="E347" s="101" t="str">
        <f>VLOOKUP(G347,[1]Hoja1!$G$1:$I$15872,2,FALSE)</f>
        <v xml:space="preserve">MARIO ALBERTO SANCHEZ BRAVO        </v>
      </c>
      <c r="F347" s="102" t="s">
        <v>40</v>
      </c>
      <c r="G347" s="102">
        <v>530694</v>
      </c>
      <c r="H347" s="101" t="str">
        <f>VLOOKUP(G347,[1]Hoja1!$G$1:$I$15872,3,FALSE)</f>
        <v xml:space="preserve">MARIANO HERNANDEZ SALAZAR                                             </v>
      </c>
      <c r="I347" s="102" t="s">
        <v>984</v>
      </c>
      <c r="J347" s="102" t="s">
        <v>865</v>
      </c>
      <c r="K347" s="102"/>
      <c r="L347" s="102"/>
      <c r="M347" s="102"/>
      <c r="N347" s="103"/>
      <c r="O347" s="66" t="s">
        <v>792</v>
      </c>
      <c r="P347" s="102"/>
      <c r="Q347" s="66"/>
      <c r="R347" s="66"/>
      <c r="S347" s="104"/>
      <c r="T347" s="115"/>
      <c r="U347" s="106"/>
      <c r="V347" s="106">
        <v>500000</v>
      </c>
      <c r="W347" s="66"/>
      <c r="X347" s="66"/>
      <c r="Y347" s="66"/>
      <c r="Z347" s="102"/>
      <c r="AA347" s="66"/>
      <c r="AB347" s="102">
        <v>2</v>
      </c>
      <c r="AC347" s="107"/>
      <c r="AD347" s="108"/>
      <c r="AE347" s="107"/>
      <c r="AF347" s="107"/>
      <c r="AG347" s="117"/>
      <c r="AH347" s="117"/>
      <c r="AI347" s="111"/>
      <c r="AJ347" s="66"/>
      <c r="AK347" s="66" t="s">
        <v>719</v>
      </c>
      <c r="AL347" s="102"/>
      <c r="AM347" s="102"/>
      <c r="AN347" s="66"/>
      <c r="AO347" s="66"/>
      <c r="AP347" s="102"/>
      <c r="AQ347" s="112"/>
      <c r="AR347" s="113"/>
      <c r="AS347" s="113"/>
      <c r="AT347" s="113"/>
      <c r="AU347" s="113"/>
      <c r="AV347" s="113"/>
      <c r="AW347" s="113"/>
      <c r="AX347" s="113"/>
      <c r="AY347" s="113"/>
      <c r="AZ347" s="113"/>
      <c r="BA347" s="113"/>
      <c r="BB347" s="113"/>
      <c r="BC347" s="113"/>
      <c r="BD347" s="112"/>
      <c r="BE347" s="113"/>
      <c r="BF347" s="112"/>
      <c r="BG347" s="112"/>
      <c r="BH347" s="112"/>
      <c r="BI347" s="112"/>
      <c r="BJ347" s="112"/>
      <c r="BK347" s="112"/>
      <c r="BL347" s="112"/>
      <c r="BM347" s="114"/>
      <c r="BN347" s="66"/>
      <c r="BO347" s="66"/>
      <c r="BP347" s="66"/>
      <c r="BQ347" s="65">
        <v>347</v>
      </c>
    </row>
    <row r="348" spans="2:69" ht="51" x14ac:dyDescent="0.25">
      <c r="B348" s="100">
        <v>41850</v>
      </c>
      <c r="C348" s="100">
        <f>+B348</f>
        <v>41850</v>
      </c>
      <c r="D348" s="101" t="s">
        <v>811</v>
      </c>
      <c r="E348" s="101" t="str">
        <f>VLOOKUP(G348,[1]Hoja1!$G$1:$I$15872,2,FALSE)</f>
        <v xml:space="preserve">MARIO ALBERTO SANCHEZ BRAVO        </v>
      </c>
      <c r="F348" s="102" t="s">
        <v>40</v>
      </c>
      <c r="G348" s="102">
        <v>530694</v>
      </c>
      <c r="H348" s="101" t="str">
        <f>VLOOKUP(G348,[1]Hoja1!$G$1:$I$15872,3,FALSE)</f>
        <v xml:space="preserve">MARIANO HERNANDEZ SALAZAR                                             </v>
      </c>
      <c r="I348" s="102" t="s">
        <v>984</v>
      </c>
      <c r="J348" s="102" t="s">
        <v>865</v>
      </c>
      <c r="K348" s="102"/>
      <c r="L348" s="102"/>
      <c r="M348" s="102"/>
      <c r="N348" s="146"/>
      <c r="O348" s="66" t="s">
        <v>36</v>
      </c>
      <c r="P348" s="102">
        <v>1</v>
      </c>
      <c r="Q348" s="66" t="s">
        <v>812</v>
      </c>
      <c r="R348" s="66" t="s">
        <v>813</v>
      </c>
      <c r="S348" s="104">
        <v>14431</v>
      </c>
      <c r="T348" s="115">
        <v>15125.883333333331</v>
      </c>
      <c r="U348" s="106">
        <v>9.9167762103149908</v>
      </c>
      <c r="V348" s="106">
        <v>150000</v>
      </c>
      <c r="W348" s="66"/>
      <c r="X348" s="66"/>
      <c r="Y348" s="66"/>
      <c r="Z348" s="102"/>
      <c r="AA348" s="66"/>
      <c r="AB348" s="102">
        <v>89</v>
      </c>
      <c r="AC348" s="107"/>
      <c r="AD348" s="108"/>
      <c r="AE348" s="107">
        <v>2.5000000000000001E-2</v>
      </c>
      <c r="AF348" s="107">
        <v>0.03</v>
      </c>
      <c r="AG348" s="117"/>
      <c r="AH348" s="117"/>
      <c r="AI348" s="111"/>
      <c r="AJ348" s="66"/>
      <c r="AK348" s="66" t="s">
        <v>149</v>
      </c>
      <c r="AL348" s="102"/>
      <c r="AM348" s="102"/>
      <c r="AN348" s="66"/>
      <c r="AO348" s="66"/>
      <c r="AP348" s="102"/>
      <c r="AQ348" s="112"/>
      <c r="AR348" s="113"/>
      <c r="AS348" s="113"/>
      <c r="AT348" s="113"/>
      <c r="AU348" s="113"/>
      <c r="AV348" s="113"/>
      <c r="AW348" s="113"/>
      <c r="AX348" s="113"/>
      <c r="AY348" s="113"/>
      <c r="AZ348" s="113"/>
      <c r="BA348" s="113"/>
      <c r="BB348" s="113"/>
      <c r="BC348" s="113"/>
      <c r="BD348" s="112"/>
      <c r="BE348" s="113"/>
      <c r="BF348" s="112"/>
      <c r="BG348" s="112"/>
      <c r="BH348" s="112"/>
      <c r="BI348" s="112"/>
      <c r="BJ348" s="112"/>
      <c r="BK348" s="112"/>
      <c r="BL348" s="112"/>
      <c r="BM348" s="114"/>
      <c r="BN348" s="66"/>
      <c r="BO348" s="66"/>
      <c r="BP348" s="66"/>
      <c r="BQ348" s="84">
        <v>348</v>
      </c>
    </row>
    <row r="349" spans="2:69" ht="51" x14ac:dyDescent="0.25">
      <c r="B349" s="100">
        <v>41850</v>
      </c>
      <c r="C349" s="100">
        <v>41850</v>
      </c>
      <c r="D349" s="101" t="s">
        <v>814</v>
      </c>
      <c r="E349" s="101" t="str">
        <f>VLOOKUP(G349,[1]Hoja1!$G$1:$I$15872,2,FALSE)</f>
        <v xml:space="preserve">MARIO ALBERTO SANCHEZ BRAVO        </v>
      </c>
      <c r="F349" s="102" t="s">
        <v>40</v>
      </c>
      <c r="G349" s="102">
        <v>530694</v>
      </c>
      <c r="H349" s="101" t="str">
        <f>VLOOKUP(G349,[1]Hoja1!$G$1:$I$15872,3,FALSE)</f>
        <v xml:space="preserve">MARIANO HERNANDEZ SALAZAR                                             </v>
      </c>
      <c r="I349" s="102" t="s">
        <v>984</v>
      </c>
      <c r="J349" s="102" t="s">
        <v>865</v>
      </c>
      <c r="K349" s="102"/>
      <c r="L349" s="102"/>
      <c r="M349" s="102"/>
      <c r="N349" s="146"/>
      <c r="O349" s="66" t="s">
        <v>36</v>
      </c>
      <c r="P349" s="102">
        <v>1</v>
      </c>
      <c r="Q349" s="66" t="s">
        <v>815</v>
      </c>
      <c r="R349" s="66" t="s">
        <v>816</v>
      </c>
      <c r="S349" s="104">
        <v>10</v>
      </c>
      <c r="T349" s="115"/>
      <c r="U349" s="106"/>
      <c r="V349" s="106">
        <v>100000</v>
      </c>
      <c r="W349" s="66"/>
      <c r="X349" s="66"/>
      <c r="Y349" s="66"/>
      <c r="Z349" s="102"/>
      <c r="AA349" s="66"/>
      <c r="AB349" s="102"/>
      <c r="AC349" s="107">
        <v>-5.0000000000000001E-4</v>
      </c>
      <c r="AD349" s="108">
        <v>3.3022999999999997E-2</v>
      </c>
      <c r="AE349" s="107">
        <f>AC349+AD349</f>
        <v>3.2522999999999996E-2</v>
      </c>
      <c r="AF349" s="107">
        <v>5.0000000000000001E-4</v>
      </c>
      <c r="AG349" s="117"/>
      <c r="AH349" s="117"/>
      <c r="AI349" s="111"/>
      <c r="AJ349" s="66"/>
      <c r="AK349" s="66" t="s">
        <v>149</v>
      </c>
      <c r="AL349" s="102"/>
      <c r="AM349" s="102"/>
      <c r="AN349" s="66"/>
      <c r="AO349" s="66"/>
      <c r="AP349" s="102"/>
      <c r="AQ349" s="112"/>
      <c r="AR349" s="113"/>
      <c r="AS349" s="113"/>
      <c r="AT349" s="113"/>
      <c r="AU349" s="113"/>
      <c r="AV349" s="113"/>
      <c r="AW349" s="113"/>
      <c r="AX349" s="113"/>
      <c r="AY349" s="113"/>
      <c r="AZ349" s="113"/>
      <c r="BA349" s="113"/>
      <c r="BB349" s="113"/>
      <c r="BC349" s="113"/>
      <c r="BD349" s="112"/>
      <c r="BE349" s="113"/>
      <c r="BF349" s="112"/>
      <c r="BG349" s="112"/>
      <c r="BH349" s="112"/>
      <c r="BI349" s="112"/>
      <c r="BJ349" s="112"/>
      <c r="BK349" s="112"/>
      <c r="BL349" s="112"/>
      <c r="BM349" s="114" t="s">
        <v>291</v>
      </c>
      <c r="BN349" s="66"/>
      <c r="BO349" s="66"/>
      <c r="BP349" s="66"/>
      <c r="BQ349" s="65">
        <v>349</v>
      </c>
    </row>
    <row r="350" spans="2:69" ht="51" x14ac:dyDescent="0.25">
      <c r="B350" s="100">
        <v>41850</v>
      </c>
      <c r="C350" s="100">
        <v>41850</v>
      </c>
      <c r="D350" s="101" t="s">
        <v>817</v>
      </c>
      <c r="E350" s="101" t="str">
        <f>VLOOKUP(G350,[1]Hoja1!$G$1:$I$15872,2,FALSE)</f>
        <v xml:space="preserve">MARIO ALBERTO SANCHEZ BRAVO        </v>
      </c>
      <c r="F350" s="102" t="s">
        <v>40</v>
      </c>
      <c r="G350" s="102">
        <v>530694</v>
      </c>
      <c r="H350" s="101" t="str">
        <f>VLOOKUP(G350,[1]Hoja1!$G$1:$I$15872,3,FALSE)</f>
        <v xml:space="preserve">MARIANO HERNANDEZ SALAZAR                                             </v>
      </c>
      <c r="I350" s="102" t="s">
        <v>984</v>
      </c>
      <c r="J350" s="102" t="s">
        <v>865</v>
      </c>
      <c r="K350" s="102"/>
      <c r="L350" s="102"/>
      <c r="M350" s="102"/>
      <c r="N350" s="146"/>
      <c r="O350" s="66" t="s">
        <v>36</v>
      </c>
      <c r="P350" s="102">
        <v>1</v>
      </c>
      <c r="Q350" s="66" t="s">
        <v>815</v>
      </c>
      <c r="R350" s="66" t="s">
        <v>818</v>
      </c>
      <c r="S350" s="104">
        <v>10</v>
      </c>
      <c r="T350" s="115"/>
      <c r="U350" s="106"/>
      <c r="V350" s="106">
        <v>125000</v>
      </c>
      <c r="W350" s="66"/>
      <c r="X350" s="66"/>
      <c r="Y350" s="66"/>
      <c r="Z350" s="102"/>
      <c r="AA350" s="66"/>
      <c r="AB350" s="102"/>
      <c r="AC350" s="107">
        <v>5.0000000000000001E-4</v>
      </c>
      <c r="AD350" s="108">
        <v>3.3022999999999997E-2</v>
      </c>
      <c r="AE350" s="107">
        <f>AC350+AD350</f>
        <v>3.3522999999999997E-2</v>
      </c>
      <c r="AF350" s="107">
        <v>1.5E-3</v>
      </c>
      <c r="AG350" s="117"/>
      <c r="AH350" s="117"/>
      <c r="AI350" s="111"/>
      <c r="AJ350" s="66"/>
      <c r="AK350" s="66" t="s">
        <v>719</v>
      </c>
      <c r="AL350" s="102"/>
      <c r="AM350" s="102"/>
      <c r="AN350" s="66"/>
      <c r="AO350" s="66"/>
      <c r="AP350" s="102"/>
      <c r="AQ350" s="112"/>
      <c r="AR350" s="113"/>
      <c r="AS350" s="113"/>
      <c r="AT350" s="113"/>
      <c r="AU350" s="113"/>
      <c r="AV350" s="113"/>
      <c r="AW350" s="113"/>
      <c r="AX350" s="113"/>
      <c r="AY350" s="113"/>
      <c r="AZ350" s="113"/>
      <c r="BA350" s="113"/>
      <c r="BB350" s="113"/>
      <c r="BC350" s="113"/>
      <c r="BD350" s="112"/>
      <c r="BE350" s="113"/>
      <c r="BF350" s="112"/>
      <c r="BG350" s="112"/>
      <c r="BH350" s="112"/>
      <c r="BI350" s="112"/>
      <c r="BJ350" s="112"/>
      <c r="BK350" s="112"/>
      <c r="BL350" s="112"/>
      <c r="BM350" s="114"/>
      <c r="BN350" s="66"/>
      <c r="BO350" s="66"/>
      <c r="BP350" s="66"/>
      <c r="BQ350" s="84">
        <v>350</v>
      </c>
    </row>
    <row r="351" spans="2:69" ht="242.25" x14ac:dyDescent="0.25">
      <c r="B351" s="100">
        <v>41850</v>
      </c>
      <c r="C351" s="100">
        <v>41850</v>
      </c>
      <c r="D351" s="101" t="s">
        <v>819</v>
      </c>
      <c r="E351" s="101" t="str">
        <f>VLOOKUP(G351,[1]Hoja1!$G$1:$I$15872,2,FALSE)</f>
        <v xml:space="preserve">MARIO ALBERTO SANCHEZ BRAVO        </v>
      </c>
      <c r="F351" s="102" t="s">
        <v>40</v>
      </c>
      <c r="G351" s="102">
        <v>530694</v>
      </c>
      <c r="H351" s="101" t="str">
        <f>VLOOKUP(G351,[1]Hoja1!$G$1:$I$15872,3,FALSE)</f>
        <v xml:space="preserve">MARIANO HERNANDEZ SALAZAR                                             </v>
      </c>
      <c r="I351" s="102" t="s">
        <v>984</v>
      </c>
      <c r="J351" s="102" t="s">
        <v>865</v>
      </c>
      <c r="K351" s="102"/>
      <c r="L351" s="102"/>
      <c r="M351" s="102"/>
      <c r="N351" s="146"/>
      <c r="O351" s="66" t="s">
        <v>36</v>
      </c>
      <c r="P351" s="102">
        <v>3</v>
      </c>
      <c r="Q351" s="66" t="s">
        <v>821</v>
      </c>
      <c r="R351" s="66" t="s">
        <v>816</v>
      </c>
      <c r="S351" s="104">
        <v>13</v>
      </c>
      <c r="T351" s="115"/>
      <c r="U351" s="106"/>
      <c r="V351" s="106">
        <v>1800000</v>
      </c>
      <c r="W351" s="66"/>
      <c r="X351" s="66"/>
      <c r="Y351" s="66"/>
      <c r="Z351" s="102"/>
      <c r="AA351" s="66"/>
      <c r="AB351" s="102"/>
      <c r="AC351" s="107"/>
      <c r="AD351" s="108"/>
      <c r="AE351" s="107">
        <v>0.05</v>
      </c>
      <c r="AF351" s="107">
        <v>5.5E-2</v>
      </c>
      <c r="AG351" s="117"/>
      <c r="AH351" s="117"/>
      <c r="AI351" s="111"/>
      <c r="AJ351" s="66"/>
      <c r="AK351" s="66" t="s">
        <v>719</v>
      </c>
      <c r="AL351" s="102"/>
      <c r="AM351" s="102"/>
      <c r="AN351" s="66"/>
      <c r="AO351" s="66"/>
      <c r="AP351" s="102"/>
      <c r="AQ351" s="112"/>
      <c r="AR351" s="113"/>
      <c r="AS351" s="113"/>
      <c r="AT351" s="113"/>
      <c r="AU351" s="113"/>
      <c r="AV351" s="113"/>
      <c r="AW351" s="113"/>
      <c r="AX351" s="113"/>
      <c r="AY351" s="113"/>
      <c r="AZ351" s="113"/>
      <c r="BA351" s="113"/>
      <c r="BB351" s="113"/>
      <c r="BC351" s="113"/>
      <c r="BD351" s="112"/>
      <c r="BE351" s="113"/>
      <c r="BF351" s="112"/>
      <c r="BG351" s="112"/>
      <c r="BH351" s="112"/>
      <c r="BI351" s="112"/>
      <c r="BJ351" s="112"/>
      <c r="BK351" s="112"/>
      <c r="BL351" s="112"/>
      <c r="BM351" s="114"/>
      <c r="BN351" s="66"/>
      <c r="BO351" s="66" t="s">
        <v>882</v>
      </c>
      <c r="BP351" s="66"/>
      <c r="BQ351" s="65">
        <v>351</v>
      </c>
    </row>
    <row r="352" spans="2:69" ht="51" x14ac:dyDescent="0.25">
      <c r="B352" s="100">
        <v>41850</v>
      </c>
      <c r="C352" s="100">
        <v>41851</v>
      </c>
      <c r="D352" s="101" t="s">
        <v>822</v>
      </c>
      <c r="E352" s="101" t="str">
        <f>VLOOKUP(G352,[1]Hoja1!$G$1:$I$15872,2,FALSE)</f>
        <v xml:space="preserve">MARIO ALBERTO SANCHEZ BRAVO        </v>
      </c>
      <c r="F352" s="102" t="s">
        <v>40</v>
      </c>
      <c r="G352" s="102">
        <v>530694</v>
      </c>
      <c r="H352" s="101" t="str">
        <f>VLOOKUP(G352,[1]Hoja1!$G$1:$I$15872,3,FALSE)</f>
        <v xml:space="preserve">MARIANO HERNANDEZ SALAZAR                                             </v>
      </c>
      <c r="I352" s="102" t="s">
        <v>984</v>
      </c>
      <c r="J352" s="102" t="s">
        <v>865</v>
      </c>
      <c r="K352" s="102"/>
      <c r="L352" s="102"/>
      <c r="M352" s="102"/>
      <c r="N352" s="146">
        <v>10900000</v>
      </c>
      <c r="O352" s="66" t="s">
        <v>36</v>
      </c>
      <c r="P352" s="102">
        <v>1</v>
      </c>
      <c r="Q352" s="66" t="s">
        <v>823</v>
      </c>
      <c r="R352" s="66" t="s">
        <v>824</v>
      </c>
      <c r="S352" s="104">
        <v>10</v>
      </c>
      <c r="T352" s="115"/>
      <c r="U352" s="106"/>
      <c r="V352" s="106">
        <v>1000000</v>
      </c>
      <c r="W352" s="66"/>
      <c r="X352" s="66"/>
      <c r="Y352" s="66"/>
      <c r="Z352" s="102"/>
      <c r="AA352" s="66"/>
      <c r="AB352" s="102"/>
      <c r="AC352" s="107">
        <v>-5.0000000000000001E-4</v>
      </c>
      <c r="AD352" s="108">
        <v>3.3022999999999997E-2</v>
      </c>
      <c r="AE352" s="107">
        <f>AC352+AD352</f>
        <v>3.2522999999999996E-2</v>
      </c>
      <c r="AF352" s="107">
        <v>5.0000000000000001E-4</v>
      </c>
      <c r="AG352" s="117"/>
      <c r="AH352" s="117"/>
      <c r="AI352" s="111"/>
      <c r="AJ352" s="66"/>
      <c r="AK352" s="66" t="s">
        <v>149</v>
      </c>
      <c r="AL352" s="102"/>
      <c r="AM352" s="102"/>
      <c r="AN352" s="66"/>
      <c r="AO352" s="66"/>
      <c r="AP352" s="102"/>
      <c r="AQ352" s="112"/>
      <c r="AR352" s="113"/>
      <c r="AS352" s="113"/>
      <c r="AT352" s="113"/>
      <c r="AU352" s="113"/>
      <c r="AV352" s="113"/>
      <c r="AW352" s="113"/>
      <c r="AX352" s="113"/>
      <c r="AY352" s="113"/>
      <c r="AZ352" s="113"/>
      <c r="BA352" s="113"/>
      <c r="BB352" s="113"/>
      <c r="BC352" s="113"/>
      <c r="BD352" s="112"/>
      <c r="BE352" s="113"/>
      <c r="BF352" s="112"/>
      <c r="BG352" s="112"/>
      <c r="BH352" s="112"/>
      <c r="BI352" s="112"/>
      <c r="BJ352" s="112"/>
      <c r="BK352" s="112"/>
      <c r="BL352" s="112"/>
      <c r="BM352" s="114" t="s">
        <v>291</v>
      </c>
      <c r="BN352" s="66"/>
      <c r="BO352" s="66"/>
      <c r="BP352" s="66"/>
      <c r="BQ352" s="84">
        <v>352</v>
      </c>
    </row>
    <row r="353" spans="2:69" ht="51" x14ac:dyDescent="0.25">
      <c r="B353" s="100">
        <v>41850</v>
      </c>
      <c r="C353" s="100">
        <v>41850</v>
      </c>
      <c r="D353" s="101" t="s">
        <v>825</v>
      </c>
      <c r="E353" s="101" t="str">
        <f>VLOOKUP(G353,[1]Hoja1!$G$1:$I$15872,2,FALSE)</f>
        <v xml:space="preserve">MARIO ALBERTO SANCHEZ BRAVO        </v>
      </c>
      <c r="F353" s="102" t="s">
        <v>40</v>
      </c>
      <c r="G353" s="102">
        <v>530694</v>
      </c>
      <c r="H353" s="101" t="str">
        <f>VLOOKUP(G353,[1]Hoja1!$G$1:$I$15872,3,FALSE)</f>
        <v xml:space="preserve">MARIANO HERNANDEZ SALAZAR                                             </v>
      </c>
      <c r="I353" s="102" t="s">
        <v>984</v>
      </c>
      <c r="J353" s="102" t="s">
        <v>865</v>
      </c>
      <c r="K353" s="102"/>
      <c r="L353" s="102"/>
      <c r="M353" s="102"/>
      <c r="N353" s="146"/>
      <c r="O353" s="66" t="s">
        <v>36</v>
      </c>
      <c r="P353" s="102">
        <v>3</v>
      </c>
      <c r="Q353" s="66" t="s">
        <v>826</v>
      </c>
      <c r="R353" s="66" t="s">
        <v>827</v>
      </c>
      <c r="S353" s="104">
        <v>10</v>
      </c>
      <c r="T353" s="115"/>
      <c r="U353" s="106"/>
      <c r="V353" s="106">
        <v>1500000</v>
      </c>
      <c r="W353" s="66"/>
      <c r="X353" s="66"/>
      <c r="Y353" s="66"/>
      <c r="Z353" s="102"/>
      <c r="AA353" s="66"/>
      <c r="AB353" s="102"/>
      <c r="AC353" s="107"/>
      <c r="AD353" s="108"/>
      <c r="AE353" s="107">
        <v>4.2500000000000003E-2</v>
      </c>
      <c r="AF353" s="107">
        <v>4.4999999999999998E-2</v>
      </c>
      <c r="AG353" s="117"/>
      <c r="AH353" s="117"/>
      <c r="AI353" s="111"/>
      <c r="AJ353" s="66"/>
      <c r="AK353" s="66" t="s">
        <v>719</v>
      </c>
      <c r="AL353" s="102"/>
      <c r="AM353" s="102"/>
      <c r="AN353" s="66"/>
      <c r="AO353" s="66"/>
      <c r="AP353" s="102"/>
      <c r="AQ353" s="112"/>
      <c r="AR353" s="113"/>
      <c r="AS353" s="113"/>
      <c r="AT353" s="113"/>
      <c r="AU353" s="113"/>
      <c r="AV353" s="113"/>
      <c r="AW353" s="113"/>
      <c r="AX353" s="113"/>
      <c r="AY353" s="113"/>
      <c r="AZ353" s="113"/>
      <c r="BA353" s="113"/>
      <c r="BB353" s="113"/>
      <c r="BC353" s="113"/>
      <c r="BD353" s="112"/>
      <c r="BE353" s="113"/>
      <c r="BF353" s="112"/>
      <c r="BG353" s="112"/>
      <c r="BH353" s="112"/>
      <c r="BI353" s="112"/>
      <c r="BJ353" s="112"/>
      <c r="BK353" s="112"/>
      <c r="BL353" s="112"/>
      <c r="BM353" s="114"/>
      <c r="BN353" s="66"/>
      <c r="BO353" s="66"/>
      <c r="BP353" s="66"/>
      <c r="BQ353" s="65">
        <v>353</v>
      </c>
    </row>
    <row r="354" spans="2:69" ht="242.25" x14ac:dyDescent="0.25">
      <c r="B354" s="100">
        <v>41849</v>
      </c>
      <c r="C354" s="100">
        <v>41852</v>
      </c>
      <c r="D354" s="101" t="s">
        <v>828</v>
      </c>
      <c r="E354" s="101" t="str">
        <f>VLOOKUP(G354,[1]Hoja1!$G$1:$I$15872,2,FALSE)</f>
        <v xml:space="preserve">MARIO ALBERTO SANCHEZ BRAVO        </v>
      </c>
      <c r="F354" s="102" t="s">
        <v>40</v>
      </c>
      <c r="G354" s="102">
        <v>530694</v>
      </c>
      <c r="H354" s="101" t="str">
        <f>VLOOKUP(G354,[1]Hoja1!$G$1:$I$15872,3,FALSE)</f>
        <v xml:space="preserve">MARIANO HERNANDEZ SALAZAR                                             </v>
      </c>
      <c r="I354" s="102" t="s">
        <v>984</v>
      </c>
      <c r="J354" s="102" t="s">
        <v>865</v>
      </c>
      <c r="K354" s="102"/>
      <c r="L354" s="102"/>
      <c r="M354" s="102"/>
      <c r="N354" s="146"/>
      <c r="O354" s="66" t="s">
        <v>36</v>
      </c>
      <c r="P354" s="102">
        <v>3</v>
      </c>
      <c r="Q354" s="66" t="s">
        <v>829</v>
      </c>
      <c r="R354" s="66" t="s">
        <v>830</v>
      </c>
      <c r="S354" s="104" t="s">
        <v>831</v>
      </c>
      <c r="T354" s="115"/>
      <c r="U354" s="106"/>
      <c r="V354" s="106">
        <v>2500000</v>
      </c>
      <c r="W354" s="66"/>
      <c r="X354" s="66"/>
      <c r="Y354" s="66"/>
      <c r="Z354" s="102"/>
      <c r="AA354" s="66"/>
      <c r="AB354" s="102"/>
      <c r="AC354" s="107"/>
      <c r="AD354" s="108"/>
      <c r="AE354" s="107">
        <v>0.02</v>
      </c>
      <c r="AF354" s="107">
        <v>2.8000000000000001E-2</v>
      </c>
      <c r="AG354" s="117"/>
      <c r="AH354" s="117"/>
      <c r="AI354" s="111"/>
      <c r="AJ354" s="66"/>
      <c r="AK354" s="66" t="s">
        <v>719</v>
      </c>
      <c r="AL354" s="102"/>
      <c r="AM354" s="102"/>
      <c r="AN354" s="66"/>
      <c r="AO354" s="66"/>
      <c r="AP354" s="102"/>
      <c r="AQ354" s="112"/>
      <c r="AR354" s="113"/>
      <c r="AS354" s="113"/>
      <c r="AT354" s="113"/>
      <c r="AU354" s="113"/>
      <c r="AV354" s="113"/>
      <c r="AW354" s="113"/>
      <c r="AX354" s="113"/>
      <c r="AY354" s="113"/>
      <c r="AZ354" s="113"/>
      <c r="BA354" s="113"/>
      <c r="BB354" s="113"/>
      <c r="BC354" s="113"/>
      <c r="BD354" s="112"/>
      <c r="BE354" s="113"/>
      <c r="BF354" s="112"/>
      <c r="BG354" s="112"/>
      <c r="BH354" s="112"/>
      <c r="BI354" s="112"/>
      <c r="BJ354" s="112"/>
      <c r="BK354" s="112"/>
      <c r="BL354" s="112"/>
      <c r="BM354" s="114"/>
      <c r="BN354" s="66"/>
      <c r="BO354" s="66" t="s">
        <v>882</v>
      </c>
      <c r="BP354" s="66"/>
      <c r="BQ354" s="84">
        <v>354</v>
      </c>
    </row>
    <row r="355" spans="2:69" ht="51" x14ac:dyDescent="0.25">
      <c r="B355" s="100">
        <v>41850</v>
      </c>
      <c r="C355" s="100">
        <v>41850</v>
      </c>
      <c r="D355" s="101" t="s">
        <v>43</v>
      </c>
      <c r="E355" s="101" t="str">
        <f>VLOOKUP(G355,[1]Hoja1!$G$1:$I$15872,2,FALSE)</f>
        <v xml:space="preserve">MARIO ALBERTO SANCHEZ BRAVO        </v>
      </c>
      <c r="F355" s="102" t="s">
        <v>40</v>
      </c>
      <c r="G355" s="102">
        <v>530694</v>
      </c>
      <c r="H355" s="101" t="str">
        <f>VLOOKUP(G355,[1]Hoja1!$G$1:$I$15872,3,FALSE)</f>
        <v xml:space="preserve">MARIANO HERNANDEZ SALAZAR                                             </v>
      </c>
      <c r="I355" s="102" t="s">
        <v>984</v>
      </c>
      <c r="J355" s="102" t="s">
        <v>865</v>
      </c>
      <c r="K355" s="102"/>
      <c r="L355" s="102"/>
      <c r="M355" s="102"/>
      <c r="N355" s="146"/>
      <c r="O355" s="66" t="s">
        <v>36</v>
      </c>
      <c r="P355" s="102">
        <v>1</v>
      </c>
      <c r="Q355" s="66" t="s">
        <v>44</v>
      </c>
      <c r="R355" s="66" t="s">
        <v>45</v>
      </c>
      <c r="S355" s="104">
        <v>11</v>
      </c>
      <c r="T355" s="115"/>
      <c r="U355" s="106"/>
      <c r="V355" s="106">
        <v>1500000</v>
      </c>
      <c r="W355" s="66"/>
      <c r="X355" s="66"/>
      <c r="Y355" s="66"/>
      <c r="Z355" s="102"/>
      <c r="AA355" s="66"/>
      <c r="AB355" s="102"/>
      <c r="AC355" s="107">
        <v>1.7500000000000002E-2</v>
      </c>
      <c r="AD355" s="108">
        <v>3.3022999999999997E-2</v>
      </c>
      <c r="AE355" s="107">
        <f>AC355+AD355</f>
        <v>5.0522999999999998E-2</v>
      </c>
      <c r="AF355" s="107">
        <v>0.01</v>
      </c>
      <c r="AG355" s="117"/>
      <c r="AH355" s="117"/>
      <c r="AI355" s="111"/>
      <c r="AJ355" s="66"/>
      <c r="AK355" s="66" t="s">
        <v>719</v>
      </c>
      <c r="AL355" s="102"/>
      <c r="AM355" s="102"/>
      <c r="AN355" s="66"/>
      <c r="AO355" s="66"/>
      <c r="AP355" s="102"/>
      <c r="AQ355" s="112"/>
      <c r="AR355" s="113"/>
      <c r="AS355" s="113"/>
      <c r="AT355" s="113"/>
      <c r="AU355" s="113"/>
      <c r="AV355" s="113"/>
      <c r="AW355" s="113"/>
      <c r="AX355" s="113"/>
      <c r="AY355" s="113"/>
      <c r="AZ355" s="113"/>
      <c r="BA355" s="113"/>
      <c r="BB355" s="113"/>
      <c r="BC355" s="113"/>
      <c r="BD355" s="112"/>
      <c r="BE355" s="113"/>
      <c r="BF355" s="112"/>
      <c r="BG355" s="112"/>
      <c r="BH355" s="112"/>
      <c r="BI355" s="112"/>
      <c r="BJ355" s="112"/>
      <c r="BK355" s="112"/>
      <c r="BL355" s="112"/>
      <c r="BM355" s="114"/>
      <c r="BN355" s="66"/>
      <c r="BO355" s="66"/>
      <c r="BP355" s="66"/>
      <c r="BQ355" s="65">
        <v>355</v>
      </c>
    </row>
    <row r="356" spans="2:69" ht="242.25" x14ac:dyDescent="0.25">
      <c r="B356" s="100">
        <v>41850</v>
      </c>
      <c r="C356" s="100">
        <v>41850</v>
      </c>
      <c r="D356" s="101" t="s">
        <v>833</v>
      </c>
      <c r="E356" s="101" t="str">
        <f>VLOOKUP(G356,[1]Hoja1!$G$1:$I$15872,2,FALSE)</f>
        <v xml:space="preserve">MARIO ALBERTO SANCHEZ BRAVO        </v>
      </c>
      <c r="F356" s="102" t="s">
        <v>40</v>
      </c>
      <c r="G356" s="102">
        <v>530694</v>
      </c>
      <c r="H356" s="101" t="str">
        <f>VLOOKUP(G356,[1]Hoja1!$G$1:$I$15872,3,FALSE)</f>
        <v xml:space="preserve">MARIANO HERNANDEZ SALAZAR                                             </v>
      </c>
      <c r="I356" s="102" t="s">
        <v>984</v>
      </c>
      <c r="J356" s="102" t="s">
        <v>865</v>
      </c>
      <c r="K356" s="102"/>
      <c r="L356" s="102"/>
      <c r="M356" s="102"/>
      <c r="N356" s="146"/>
      <c r="O356" s="66" t="s">
        <v>36</v>
      </c>
      <c r="P356" s="102">
        <v>2</v>
      </c>
      <c r="Q356" s="66" t="s">
        <v>823</v>
      </c>
      <c r="R356" s="66" t="s">
        <v>834</v>
      </c>
      <c r="S356" s="104">
        <v>14</v>
      </c>
      <c r="T356" s="115"/>
      <c r="U356" s="106"/>
      <c r="V356" s="106">
        <v>1250000</v>
      </c>
      <c r="W356" s="66"/>
      <c r="X356" s="66"/>
      <c r="Y356" s="66"/>
      <c r="Z356" s="102"/>
      <c r="AA356" s="66"/>
      <c r="AB356" s="102"/>
      <c r="AC356" s="107">
        <v>2.5000000000000001E-3</v>
      </c>
      <c r="AD356" s="108">
        <v>3.3022999999999997E-2</v>
      </c>
      <c r="AE356" s="107">
        <f>+AC356+AD356</f>
        <v>3.5522999999999999E-2</v>
      </c>
      <c r="AF356" s="107">
        <v>5.0000000000000001E-3</v>
      </c>
      <c r="AG356" s="117"/>
      <c r="AH356" s="117"/>
      <c r="AI356" s="111"/>
      <c r="AJ356" s="66"/>
      <c r="AK356" s="66" t="s">
        <v>719</v>
      </c>
      <c r="AL356" s="102"/>
      <c r="AM356" s="102"/>
      <c r="AN356" s="66"/>
      <c r="AO356" s="66"/>
      <c r="AP356" s="102"/>
      <c r="AQ356" s="112"/>
      <c r="AR356" s="113"/>
      <c r="AS356" s="113"/>
      <c r="AT356" s="113"/>
      <c r="AU356" s="113"/>
      <c r="AV356" s="113"/>
      <c r="AW356" s="113"/>
      <c r="AX356" s="113"/>
      <c r="AY356" s="113"/>
      <c r="AZ356" s="113"/>
      <c r="BA356" s="113"/>
      <c r="BB356" s="113"/>
      <c r="BC356" s="113"/>
      <c r="BD356" s="112"/>
      <c r="BE356" s="113"/>
      <c r="BF356" s="112"/>
      <c r="BG356" s="112"/>
      <c r="BH356" s="112"/>
      <c r="BI356" s="112"/>
      <c r="BJ356" s="112"/>
      <c r="BK356" s="112"/>
      <c r="BL356" s="112"/>
      <c r="BM356" s="114"/>
      <c r="BN356" s="66"/>
      <c r="BO356" s="66" t="s">
        <v>882</v>
      </c>
      <c r="BP356" s="66"/>
      <c r="BQ356" s="84">
        <v>356</v>
      </c>
    </row>
    <row r="357" spans="2:69" ht="51" x14ac:dyDescent="0.25">
      <c r="B357" s="100">
        <v>41850</v>
      </c>
      <c r="C357" s="100">
        <v>41850</v>
      </c>
      <c r="D357" s="101" t="s">
        <v>835</v>
      </c>
      <c r="E357" s="101" t="str">
        <f>VLOOKUP(G357,[1]Hoja1!$G$1:$I$15872,2,FALSE)</f>
        <v xml:space="preserve">MARIO ALBERTO SANCHEZ BRAVO        </v>
      </c>
      <c r="F357" s="102" t="s">
        <v>40</v>
      </c>
      <c r="G357" s="102">
        <v>530694</v>
      </c>
      <c r="H357" s="101" t="str">
        <f>VLOOKUP(G357,[1]Hoja1!$G$1:$I$15872,3,FALSE)</f>
        <v xml:space="preserve">MARIANO HERNANDEZ SALAZAR                                             </v>
      </c>
      <c r="I357" s="102" t="s">
        <v>984</v>
      </c>
      <c r="J357" s="102" t="s">
        <v>865</v>
      </c>
      <c r="K357" s="102"/>
      <c r="L357" s="102"/>
      <c r="M357" s="102"/>
      <c r="N357" s="146"/>
      <c r="O357" s="66" t="s">
        <v>36</v>
      </c>
      <c r="P357" s="102">
        <v>3</v>
      </c>
      <c r="Q357" s="66" t="s">
        <v>836</v>
      </c>
      <c r="R357" s="66" t="s">
        <v>837</v>
      </c>
      <c r="S357" s="104">
        <v>41705</v>
      </c>
      <c r="T357" s="115"/>
      <c r="U357" s="106"/>
      <c r="V357" s="106">
        <v>2750000</v>
      </c>
      <c r="W357" s="66"/>
      <c r="X357" s="66"/>
      <c r="Y357" s="66"/>
      <c r="Z357" s="102"/>
      <c r="AA357" s="66"/>
      <c r="AB357" s="102"/>
      <c r="AC357" s="107"/>
      <c r="AD357" s="108"/>
      <c r="AE357" s="107">
        <v>0.06</v>
      </c>
      <c r="AF357" s="107">
        <v>6.25E-2</v>
      </c>
      <c r="AG357" s="117"/>
      <c r="AH357" s="117"/>
      <c r="AI357" s="111"/>
      <c r="AJ357" s="66"/>
      <c r="AK357" s="66" t="s">
        <v>719</v>
      </c>
      <c r="AL357" s="102"/>
      <c r="AM357" s="102"/>
      <c r="AN357" s="66"/>
      <c r="AO357" s="66"/>
      <c r="AP357" s="102"/>
      <c r="AQ357" s="112"/>
      <c r="AR357" s="113"/>
      <c r="AS357" s="113"/>
      <c r="AT357" s="113"/>
      <c r="AU357" s="113"/>
      <c r="AV357" s="113"/>
      <c r="AW357" s="113"/>
      <c r="AX357" s="113"/>
      <c r="AY357" s="113"/>
      <c r="AZ357" s="113"/>
      <c r="BA357" s="113"/>
      <c r="BB357" s="113"/>
      <c r="BC357" s="113"/>
      <c r="BD357" s="112"/>
      <c r="BE357" s="113"/>
      <c r="BF357" s="112"/>
      <c r="BG357" s="112"/>
      <c r="BH357" s="112"/>
      <c r="BI357" s="112"/>
      <c r="BJ357" s="112"/>
      <c r="BK357" s="112"/>
      <c r="BL357" s="112"/>
      <c r="BM357" s="114"/>
      <c r="BN357" s="66"/>
      <c r="BO357" s="66"/>
      <c r="BP357" s="66"/>
      <c r="BQ357" s="65">
        <v>357</v>
      </c>
    </row>
    <row r="358" spans="2:69" ht="51" x14ac:dyDescent="0.25">
      <c r="B358" s="100">
        <v>41850</v>
      </c>
      <c r="C358" s="100">
        <f>+B358</f>
        <v>41850</v>
      </c>
      <c r="D358" s="101" t="s">
        <v>838</v>
      </c>
      <c r="E358" s="101" t="str">
        <f>VLOOKUP(G358,[1]Hoja1!$G$1:$I$15872,2,FALSE)</f>
        <v xml:space="preserve">MARIO ALBERTO SANCHEZ BRAVO        </v>
      </c>
      <c r="F358" s="102" t="s">
        <v>40</v>
      </c>
      <c r="G358" s="102">
        <v>530694</v>
      </c>
      <c r="H358" s="101" t="str">
        <f>VLOOKUP(G358,[1]Hoja1!$G$1:$I$15872,3,FALSE)</f>
        <v xml:space="preserve">MARIANO HERNANDEZ SALAZAR                                             </v>
      </c>
      <c r="I358" s="102" t="s">
        <v>984</v>
      </c>
      <c r="J358" s="102" t="s">
        <v>865</v>
      </c>
      <c r="K358" s="102"/>
      <c r="L358" s="102"/>
      <c r="M358" s="102"/>
      <c r="N358" s="146"/>
      <c r="O358" s="66" t="s">
        <v>36</v>
      </c>
      <c r="P358" s="102">
        <v>4</v>
      </c>
      <c r="Q358" s="66" t="s">
        <v>839</v>
      </c>
      <c r="R358" s="66" t="s">
        <v>840</v>
      </c>
      <c r="S358" s="104" t="s">
        <v>841</v>
      </c>
      <c r="T358" s="115">
        <v>3000</v>
      </c>
      <c r="U358" s="106">
        <v>100</v>
      </c>
      <c r="V358" s="106">
        <v>300000</v>
      </c>
      <c r="W358" s="66"/>
      <c r="X358" s="66"/>
      <c r="Y358" s="66"/>
      <c r="Z358" s="102"/>
      <c r="AA358" s="66"/>
      <c r="AB358" s="102">
        <v>26</v>
      </c>
      <c r="AC358" s="107"/>
      <c r="AD358" s="108"/>
      <c r="AE358" s="107">
        <v>4.7500000000000001E-2</v>
      </c>
      <c r="AF358" s="107">
        <v>4.7500000000000001E-2</v>
      </c>
      <c r="AG358" s="117"/>
      <c r="AH358" s="117"/>
      <c r="AI358" s="111"/>
      <c r="AJ358" s="66"/>
      <c r="AK358" s="66" t="s">
        <v>719</v>
      </c>
      <c r="AL358" s="102"/>
      <c r="AM358" s="102"/>
      <c r="AN358" s="66"/>
      <c r="AO358" s="66"/>
      <c r="AP358" s="102"/>
      <c r="AQ358" s="112"/>
      <c r="AR358" s="113"/>
      <c r="AS358" s="113"/>
      <c r="AT358" s="113"/>
      <c r="AU358" s="113"/>
      <c r="AV358" s="113"/>
      <c r="AW358" s="113"/>
      <c r="AX358" s="113"/>
      <c r="AY358" s="113"/>
      <c r="AZ358" s="113"/>
      <c r="BA358" s="113"/>
      <c r="BB358" s="113"/>
      <c r="BC358" s="113"/>
      <c r="BD358" s="112"/>
      <c r="BE358" s="113"/>
      <c r="BF358" s="112"/>
      <c r="BG358" s="112"/>
      <c r="BH358" s="112"/>
      <c r="BI358" s="112"/>
      <c r="BJ358" s="112"/>
      <c r="BK358" s="112"/>
      <c r="BL358" s="112"/>
      <c r="BM358" s="114"/>
      <c r="BN358" s="66"/>
      <c r="BO358" s="66"/>
      <c r="BP358" s="66"/>
      <c r="BQ358" s="84">
        <v>358</v>
      </c>
    </row>
    <row r="359" spans="2:69" ht="63.75" x14ac:dyDescent="0.25">
      <c r="B359" s="100">
        <v>41850</v>
      </c>
      <c r="C359" s="100">
        <v>41850</v>
      </c>
      <c r="D359" s="101" t="s">
        <v>712</v>
      </c>
      <c r="E359" s="101" t="str">
        <f>VLOOKUP(G359,[1]Hoja1!$G$1:$I$15872,2,FALSE)</f>
        <v xml:space="preserve">MARIO ALBERTO SANCHEZ BRAVO        </v>
      </c>
      <c r="F359" s="102" t="s">
        <v>40</v>
      </c>
      <c r="G359" s="102">
        <v>530992</v>
      </c>
      <c r="H359" s="101" t="str">
        <f>VLOOKUP(G359,[1]Hoja1!$G$1:$I$15872,3,FALSE)</f>
        <v xml:space="preserve">PMV SERVICIOS ADMINISTRATIVOS SA DE CV                                </v>
      </c>
      <c r="I359" s="102" t="s">
        <v>984</v>
      </c>
      <c r="J359" s="102" t="s">
        <v>46</v>
      </c>
      <c r="K359" s="102"/>
      <c r="L359" s="102"/>
      <c r="M359" s="102"/>
      <c r="N359" s="146"/>
      <c r="O359" s="66" t="s">
        <v>733</v>
      </c>
      <c r="P359" s="102">
        <v>1</v>
      </c>
      <c r="Q359" s="66" t="s">
        <v>1005</v>
      </c>
      <c r="R359" s="66" t="s">
        <v>1005</v>
      </c>
      <c r="S359" s="104">
        <v>141113</v>
      </c>
      <c r="T359" s="105">
        <v>6000</v>
      </c>
      <c r="U359" s="106"/>
      <c r="V359" s="106">
        <v>570000</v>
      </c>
      <c r="W359" s="66"/>
      <c r="X359" s="66"/>
      <c r="Y359" s="66"/>
      <c r="Z359" s="102"/>
      <c r="AA359" s="66"/>
      <c r="AB359" s="102"/>
      <c r="AC359" s="107">
        <v>8.0000000000000004E-4</v>
      </c>
      <c r="AD359" s="108">
        <v>0.03</v>
      </c>
      <c r="AE359" s="107">
        <f>AC359+AD359</f>
        <v>3.0799999999999998E-2</v>
      </c>
      <c r="AF359" s="107">
        <v>7.0000000000000001E-3</v>
      </c>
      <c r="AG359" s="117"/>
      <c r="AH359" s="117"/>
      <c r="AI359" s="111"/>
      <c r="AJ359" s="66"/>
      <c r="AK359" s="66" t="s">
        <v>149</v>
      </c>
      <c r="AL359" s="102"/>
      <c r="AM359" s="102"/>
      <c r="AN359" s="66"/>
      <c r="AO359" s="66"/>
      <c r="AP359" s="102"/>
      <c r="AQ359" s="112"/>
      <c r="AR359" s="113"/>
      <c r="AS359" s="113"/>
      <c r="AT359" s="113"/>
      <c r="AU359" s="113"/>
      <c r="AV359" s="113"/>
      <c r="AW359" s="113"/>
      <c r="AX359" s="113"/>
      <c r="AY359" s="113"/>
      <c r="AZ359" s="113"/>
      <c r="BA359" s="113"/>
      <c r="BB359" s="113"/>
      <c r="BC359" s="113"/>
      <c r="BD359" s="112"/>
      <c r="BE359" s="113"/>
      <c r="BF359" s="112"/>
      <c r="BG359" s="112"/>
      <c r="BH359" s="112"/>
      <c r="BI359" s="112"/>
      <c r="BJ359" s="112"/>
      <c r="BK359" s="112"/>
      <c r="BL359" s="112"/>
      <c r="BM359" s="114"/>
      <c r="BN359" s="66"/>
      <c r="BO359" s="66"/>
      <c r="BP359" s="66"/>
      <c r="BQ359" s="65">
        <v>359</v>
      </c>
    </row>
    <row r="360" spans="2:69" ht="63.75" x14ac:dyDescent="0.25">
      <c r="B360" s="100">
        <v>41850</v>
      </c>
      <c r="C360" s="100">
        <v>41850</v>
      </c>
      <c r="D360" s="101" t="s">
        <v>894</v>
      </c>
      <c r="E360" s="101" t="str">
        <f>VLOOKUP(G360,[1]Hoja1!$G$1:$I$15872,2,FALSE)</f>
        <v xml:space="preserve">MARIO ALBERTO SANCHEZ BRAVO        </v>
      </c>
      <c r="F360" s="102" t="s">
        <v>40</v>
      </c>
      <c r="G360" s="102">
        <v>530992</v>
      </c>
      <c r="H360" s="101" t="str">
        <f>VLOOKUP(G360,[1]Hoja1!$G$1:$I$15872,3,FALSE)</f>
        <v xml:space="preserve">PMV SERVICIOS ADMINISTRATIVOS SA DE CV                                </v>
      </c>
      <c r="I360" s="102" t="s">
        <v>984</v>
      </c>
      <c r="J360" s="102" t="s">
        <v>46</v>
      </c>
      <c r="K360" s="102"/>
      <c r="L360" s="102"/>
      <c r="M360" s="102"/>
      <c r="N360" s="146">
        <v>30000000</v>
      </c>
      <c r="O360" s="146" t="s">
        <v>1006</v>
      </c>
      <c r="P360" s="102"/>
      <c r="Q360" s="66"/>
      <c r="R360" s="66"/>
      <c r="S360" s="104"/>
      <c r="T360" s="105"/>
      <c r="U360" s="106"/>
      <c r="V360" s="106">
        <v>16000000</v>
      </c>
      <c r="W360" s="66"/>
      <c r="X360" s="66"/>
      <c r="Y360" s="66"/>
      <c r="Z360" s="102"/>
      <c r="AA360" s="66"/>
      <c r="AB360" s="102"/>
      <c r="AC360" s="107"/>
      <c r="AD360" s="108"/>
      <c r="AE360" s="107"/>
      <c r="AF360" s="107"/>
      <c r="AG360" s="117"/>
      <c r="AH360" s="117"/>
      <c r="AI360" s="111"/>
      <c r="AJ360" s="66"/>
      <c r="AK360" s="66" t="s">
        <v>149</v>
      </c>
      <c r="AL360" s="102"/>
      <c r="AM360" s="102"/>
      <c r="AN360" s="66"/>
      <c r="AO360" s="66"/>
      <c r="AP360" s="102"/>
      <c r="AQ360" s="112"/>
      <c r="AR360" s="113"/>
      <c r="AS360" s="113"/>
      <c r="AT360" s="113"/>
      <c r="AU360" s="113"/>
      <c r="AV360" s="113"/>
      <c r="AW360" s="113"/>
      <c r="AX360" s="113"/>
      <c r="AY360" s="113"/>
      <c r="AZ360" s="113"/>
      <c r="BA360" s="113"/>
      <c r="BB360" s="113"/>
      <c r="BC360" s="113"/>
      <c r="BD360" s="112"/>
      <c r="BE360" s="113"/>
      <c r="BF360" s="112"/>
      <c r="BG360" s="112"/>
      <c r="BH360" s="112"/>
      <c r="BI360" s="112"/>
      <c r="BJ360" s="112"/>
      <c r="BK360" s="112"/>
      <c r="BL360" s="112"/>
      <c r="BM360" s="114"/>
      <c r="BN360" s="66"/>
      <c r="BO360" s="66"/>
      <c r="BP360" s="66"/>
      <c r="BQ360" s="84">
        <v>360</v>
      </c>
    </row>
    <row r="361" spans="2:69" ht="63.75" x14ac:dyDescent="0.25">
      <c r="B361" s="100">
        <v>41850</v>
      </c>
      <c r="C361" s="100">
        <v>41852</v>
      </c>
      <c r="D361" s="101" t="s">
        <v>717</v>
      </c>
      <c r="E361" s="101" t="str">
        <f>VLOOKUP(G361,[1]Hoja1!$G$1:$I$15872,2,FALSE)</f>
        <v xml:space="preserve">MARIO ALBERTO SANCHEZ BRAVO        </v>
      </c>
      <c r="F361" s="102" t="s">
        <v>40</v>
      </c>
      <c r="G361" s="102">
        <v>530992</v>
      </c>
      <c r="H361" s="101" t="str">
        <f>VLOOKUP(G361,[1]Hoja1!$G$1:$I$15872,3,FALSE)</f>
        <v xml:space="preserve">PMV SERVICIOS ADMINISTRATIVOS SA DE CV                                </v>
      </c>
      <c r="I361" s="102" t="s">
        <v>984</v>
      </c>
      <c r="J361" s="102" t="s">
        <v>46</v>
      </c>
      <c r="K361" s="102"/>
      <c r="L361" s="102"/>
      <c r="M361" s="102"/>
      <c r="N361" s="146"/>
      <c r="O361" s="66" t="s">
        <v>36</v>
      </c>
      <c r="P361" s="102">
        <v>1</v>
      </c>
      <c r="Q361" s="66" t="s">
        <v>714</v>
      </c>
      <c r="R361" s="66" t="s">
        <v>714</v>
      </c>
      <c r="S361" s="104" t="s">
        <v>718</v>
      </c>
      <c r="T361" s="105">
        <f>V361/100</f>
        <v>19000</v>
      </c>
      <c r="U361" s="106"/>
      <c r="V361" s="106">
        <v>1900000</v>
      </c>
      <c r="W361" s="66"/>
      <c r="X361" s="66"/>
      <c r="Y361" s="66"/>
      <c r="Z361" s="102"/>
      <c r="AA361" s="66"/>
      <c r="AB361" s="102"/>
      <c r="AC361" s="107">
        <v>1E-3</v>
      </c>
      <c r="AD361" s="108">
        <v>3.0200000000000001E-2</v>
      </c>
      <c r="AE361" s="107">
        <f>AC361+AD361</f>
        <v>3.1200000000000002E-2</v>
      </c>
      <c r="AF361" s="107">
        <v>1.5E-3</v>
      </c>
      <c r="AG361" s="117"/>
      <c r="AH361" s="117"/>
      <c r="AI361" s="111"/>
      <c r="AJ361" s="66"/>
      <c r="AK361" s="66" t="s">
        <v>149</v>
      </c>
      <c r="AL361" s="102"/>
      <c r="AM361" s="102"/>
      <c r="AN361" s="66"/>
      <c r="AO361" s="66"/>
      <c r="AP361" s="102"/>
      <c r="AQ361" s="112"/>
      <c r="AR361" s="113"/>
      <c r="AS361" s="113"/>
      <c r="AT361" s="113"/>
      <c r="AU361" s="113"/>
      <c r="AV361" s="113"/>
      <c r="AW361" s="113"/>
      <c r="AX361" s="113"/>
      <c r="AY361" s="113"/>
      <c r="AZ361" s="113"/>
      <c r="BA361" s="113"/>
      <c r="BB361" s="113"/>
      <c r="BC361" s="113"/>
      <c r="BD361" s="112"/>
      <c r="BE361" s="113"/>
      <c r="BF361" s="112"/>
      <c r="BG361" s="112"/>
      <c r="BH361" s="112"/>
      <c r="BI361" s="112"/>
      <c r="BJ361" s="112"/>
      <c r="BK361" s="112"/>
      <c r="BL361" s="112"/>
      <c r="BM361" s="114"/>
      <c r="BN361" s="66"/>
      <c r="BO361" s="66"/>
      <c r="BP361" s="66"/>
      <c r="BQ361" s="65">
        <v>361</v>
      </c>
    </row>
    <row r="362" spans="2:69" ht="63.75" x14ac:dyDescent="0.25">
      <c r="B362" s="100">
        <v>41850</v>
      </c>
      <c r="C362" s="100">
        <v>41852</v>
      </c>
      <c r="D362" s="101" t="s">
        <v>721</v>
      </c>
      <c r="E362" s="101" t="str">
        <f>VLOOKUP(G362,[1]Hoja1!$G$1:$I$15872,2,FALSE)</f>
        <v xml:space="preserve">MARIO ALBERTO SANCHEZ BRAVO        </v>
      </c>
      <c r="F362" s="102" t="s">
        <v>40</v>
      </c>
      <c r="G362" s="102">
        <v>530992</v>
      </c>
      <c r="H362" s="101" t="str">
        <f>VLOOKUP(G362,[1]Hoja1!$G$1:$I$15872,3,FALSE)</f>
        <v xml:space="preserve">PMV SERVICIOS ADMINISTRATIVOS SA DE CV                                </v>
      </c>
      <c r="I362" s="102" t="s">
        <v>984</v>
      </c>
      <c r="J362" s="102" t="s">
        <v>46</v>
      </c>
      <c r="K362" s="102"/>
      <c r="L362" s="102"/>
      <c r="M362" s="102"/>
      <c r="N362" s="146"/>
      <c r="O362" s="66" t="s">
        <v>36</v>
      </c>
      <c r="P362" s="102">
        <v>2</v>
      </c>
      <c r="Q362" s="66" t="s">
        <v>722</v>
      </c>
      <c r="R362" s="66" t="s">
        <v>722</v>
      </c>
      <c r="S362" s="104" t="s">
        <v>723</v>
      </c>
      <c r="T362" s="105">
        <f>V362/100</f>
        <v>21400</v>
      </c>
      <c r="U362" s="106"/>
      <c r="V362" s="106">
        <v>2140000</v>
      </c>
      <c r="W362" s="66"/>
      <c r="X362" s="66"/>
      <c r="Y362" s="66"/>
      <c r="Z362" s="102"/>
      <c r="AA362" s="66"/>
      <c r="AB362" s="102"/>
      <c r="AC362" s="107">
        <v>1.5E-3</v>
      </c>
      <c r="AD362" s="108">
        <v>3.0200000000000001E-2</v>
      </c>
      <c r="AE362" s="107">
        <f>AC362+AD362</f>
        <v>3.1699999999999999E-2</v>
      </c>
      <c r="AF362" s="107">
        <v>2E-3</v>
      </c>
      <c r="AG362" s="117"/>
      <c r="AH362" s="117"/>
      <c r="AI362" s="111"/>
      <c r="AJ362" s="66"/>
      <c r="AK362" s="66" t="s">
        <v>149</v>
      </c>
      <c r="AL362" s="102"/>
      <c r="AM362" s="102"/>
      <c r="AN362" s="66"/>
      <c r="AO362" s="66"/>
      <c r="AP362" s="102"/>
      <c r="AQ362" s="112"/>
      <c r="AR362" s="113"/>
      <c r="AS362" s="113"/>
      <c r="AT362" s="113"/>
      <c r="AU362" s="113"/>
      <c r="AV362" s="113"/>
      <c r="AW362" s="113"/>
      <c r="AX362" s="113"/>
      <c r="AY362" s="113"/>
      <c r="AZ362" s="113"/>
      <c r="BA362" s="113"/>
      <c r="BB362" s="113"/>
      <c r="BC362" s="113"/>
      <c r="BD362" s="112"/>
      <c r="BE362" s="113"/>
      <c r="BF362" s="112"/>
      <c r="BG362" s="112"/>
      <c r="BH362" s="112"/>
      <c r="BI362" s="112"/>
      <c r="BJ362" s="112"/>
      <c r="BK362" s="112"/>
      <c r="BL362" s="112"/>
      <c r="BM362" s="114" t="s">
        <v>291</v>
      </c>
      <c r="BN362" s="66"/>
      <c r="BO362" s="66"/>
      <c r="BP362" s="66"/>
      <c r="BQ362" s="84">
        <v>362</v>
      </c>
    </row>
    <row r="363" spans="2:69" ht="63.75" x14ac:dyDescent="0.25">
      <c r="B363" s="100">
        <v>41848</v>
      </c>
      <c r="C363" s="100">
        <f>B363+3</f>
        <v>41851</v>
      </c>
      <c r="D363" s="101" t="s">
        <v>725</v>
      </c>
      <c r="E363" s="101" t="str">
        <f>VLOOKUP(G363,[1]Hoja1!$G$1:$I$15872,2,FALSE)</f>
        <v xml:space="preserve">MARIO ALBERTO SANCHEZ BRAVO        </v>
      </c>
      <c r="F363" s="102" t="s">
        <v>40</v>
      </c>
      <c r="G363" s="102">
        <v>530992</v>
      </c>
      <c r="H363" s="101" t="str">
        <f>VLOOKUP(G363,[1]Hoja1!$G$1:$I$15872,3,FALSE)</f>
        <v xml:space="preserve">PMV SERVICIOS ADMINISTRATIVOS SA DE CV                                </v>
      </c>
      <c r="I363" s="102" t="s">
        <v>984</v>
      </c>
      <c r="J363" s="102" t="s">
        <v>46</v>
      </c>
      <c r="K363" s="102"/>
      <c r="L363" s="102"/>
      <c r="M363" s="102"/>
      <c r="N363" s="103"/>
      <c r="O363" s="66" t="s">
        <v>36</v>
      </c>
      <c r="P363" s="102">
        <v>4</v>
      </c>
      <c r="Q363" s="66" t="s">
        <v>726</v>
      </c>
      <c r="R363" s="66" t="s">
        <v>727</v>
      </c>
      <c r="S363" s="104" t="s">
        <v>728</v>
      </c>
      <c r="T363" s="105"/>
      <c r="U363" s="106"/>
      <c r="V363" s="106">
        <v>2000000</v>
      </c>
      <c r="W363" s="66"/>
      <c r="X363" s="66"/>
      <c r="Y363" s="66"/>
      <c r="Z363" s="102"/>
      <c r="AA363" s="66"/>
      <c r="AB363" s="102"/>
      <c r="AC363" s="107"/>
      <c r="AD363" s="108"/>
      <c r="AE363" s="107">
        <v>4.3499999999999997E-2</v>
      </c>
      <c r="AF363" s="107">
        <v>4.3749999999999997E-2</v>
      </c>
      <c r="AG363" s="109">
        <v>13.43</v>
      </c>
      <c r="AH363" s="110"/>
      <c r="AI363" s="111"/>
      <c r="AJ363" s="66"/>
      <c r="AK363" s="66" t="s">
        <v>149</v>
      </c>
      <c r="AL363" s="102"/>
      <c r="AM363" s="102"/>
      <c r="AN363" s="66"/>
      <c r="AO363" s="66"/>
      <c r="AP363" s="102"/>
      <c r="AQ363" s="112"/>
      <c r="AR363" s="113"/>
      <c r="AS363" s="113"/>
      <c r="AT363" s="113"/>
      <c r="AU363" s="113"/>
      <c r="AV363" s="113" t="s">
        <v>729</v>
      </c>
      <c r="AW363" s="113"/>
      <c r="AX363" s="113"/>
      <c r="AY363" s="113"/>
      <c r="AZ363" s="113"/>
      <c r="BA363" s="113"/>
      <c r="BB363" s="113"/>
      <c r="BC363" s="113"/>
      <c r="BD363" s="112"/>
      <c r="BE363" s="113"/>
      <c r="BF363" s="112"/>
      <c r="BG363" s="112"/>
      <c r="BH363" s="112"/>
      <c r="BI363" s="112"/>
      <c r="BJ363" s="112"/>
      <c r="BK363" s="112"/>
      <c r="BL363" s="112"/>
      <c r="BM363" s="114" t="s">
        <v>291</v>
      </c>
      <c r="BN363" s="66"/>
      <c r="BO363" s="66"/>
      <c r="BP363" s="66"/>
      <c r="BQ363" s="65">
        <v>363</v>
      </c>
    </row>
    <row r="364" spans="2:69" ht="63.75" x14ac:dyDescent="0.25">
      <c r="B364" s="100">
        <v>41850</v>
      </c>
      <c r="C364" s="100">
        <f>+B364+5</f>
        <v>41855</v>
      </c>
      <c r="D364" s="101" t="s">
        <v>731</v>
      </c>
      <c r="E364" s="101" t="str">
        <f>VLOOKUP(G364,[1]Hoja1!$G$1:$I$15872,2,FALSE)</f>
        <v xml:space="preserve">MARIO ALBERTO SANCHEZ BRAVO        </v>
      </c>
      <c r="F364" s="102" t="s">
        <v>40</v>
      </c>
      <c r="G364" s="102">
        <v>530992</v>
      </c>
      <c r="H364" s="101" t="str">
        <f>VLOOKUP(G364,[1]Hoja1!$G$1:$I$15872,3,FALSE)</f>
        <v xml:space="preserve">PMV SERVICIOS ADMINISTRATIVOS SA DE CV                                </v>
      </c>
      <c r="I364" s="102" t="s">
        <v>984</v>
      </c>
      <c r="J364" s="102" t="s">
        <v>46</v>
      </c>
      <c r="K364" s="102"/>
      <c r="L364" s="102"/>
      <c r="M364" s="102"/>
      <c r="N364" s="146"/>
      <c r="O364" s="66" t="s">
        <v>769</v>
      </c>
      <c r="P364" s="102">
        <v>3</v>
      </c>
      <c r="Q364" s="66"/>
      <c r="R364" s="66" t="s">
        <v>1007</v>
      </c>
      <c r="S364" s="104" t="s">
        <v>885</v>
      </c>
      <c r="T364" s="115">
        <v>10000</v>
      </c>
      <c r="U364" s="106">
        <v>37.5</v>
      </c>
      <c r="V364" s="106">
        <f>+T364*U364</f>
        <v>375000</v>
      </c>
      <c r="W364" s="66" t="s">
        <v>736</v>
      </c>
      <c r="X364" s="66" t="s">
        <v>737</v>
      </c>
      <c r="Y364" s="66" t="s">
        <v>738</v>
      </c>
      <c r="Z364" s="102" t="s">
        <v>739</v>
      </c>
      <c r="AA364" s="66" t="s">
        <v>38</v>
      </c>
      <c r="AB364" s="102"/>
      <c r="AC364" s="107"/>
      <c r="AD364" s="108"/>
      <c r="AE364" s="107"/>
      <c r="AF364" s="107"/>
      <c r="AG364" s="117"/>
      <c r="AH364" s="117"/>
      <c r="AI364" s="111"/>
      <c r="AJ364" s="66"/>
      <c r="AK364" s="66" t="s">
        <v>149</v>
      </c>
      <c r="AL364" s="102"/>
      <c r="AM364" s="102"/>
      <c r="AN364" s="66"/>
      <c r="AO364" s="66"/>
      <c r="AP364" s="102"/>
      <c r="AQ364" s="112"/>
      <c r="AR364" s="113"/>
      <c r="AS364" s="113"/>
      <c r="AT364" s="113"/>
      <c r="AU364" s="113"/>
      <c r="AV364" s="113"/>
      <c r="AW364" s="113"/>
      <c r="AX364" s="113"/>
      <c r="AY364" s="113"/>
      <c r="AZ364" s="113"/>
      <c r="BA364" s="113"/>
      <c r="BB364" s="113"/>
      <c r="BC364" s="113"/>
      <c r="BD364" s="112"/>
      <c r="BE364" s="113"/>
      <c r="BF364" s="112"/>
      <c r="BG364" s="112"/>
      <c r="BH364" s="112"/>
      <c r="BI364" s="112"/>
      <c r="BJ364" s="112"/>
      <c r="BK364" s="112"/>
      <c r="BL364" s="112"/>
      <c r="BM364" s="114"/>
      <c r="BN364" s="66"/>
      <c r="BO364" s="66"/>
      <c r="BP364" s="66"/>
      <c r="BQ364" s="84">
        <v>364</v>
      </c>
    </row>
    <row r="365" spans="2:69" ht="63.75" x14ac:dyDescent="0.25">
      <c r="B365" s="100">
        <v>41850</v>
      </c>
      <c r="C365" s="100">
        <f>B365+5</f>
        <v>41855</v>
      </c>
      <c r="D365" s="101" t="s">
        <v>768</v>
      </c>
      <c r="E365" s="101" t="str">
        <f>VLOOKUP(G365,[1]Hoja1!$G$1:$I$15872,2,FALSE)</f>
        <v xml:space="preserve">MARIO ALBERTO SANCHEZ BRAVO        </v>
      </c>
      <c r="F365" s="102" t="s">
        <v>40</v>
      </c>
      <c r="G365" s="102">
        <v>530992</v>
      </c>
      <c r="H365" s="101" t="str">
        <f>VLOOKUP(G365,[1]Hoja1!$G$1:$I$15872,3,FALSE)</f>
        <v xml:space="preserve">PMV SERVICIOS ADMINISTRATIVOS SA DE CV                                </v>
      </c>
      <c r="I365" s="102" t="s">
        <v>984</v>
      </c>
      <c r="J365" s="102" t="s">
        <v>46</v>
      </c>
      <c r="K365" s="102"/>
      <c r="L365" s="102"/>
      <c r="M365" s="102"/>
      <c r="N365" s="146"/>
      <c r="O365" s="66" t="s">
        <v>769</v>
      </c>
      <c r="P365" s="102">
        <v>4</v>
      </c>
      <c r="Q365" s="66"/>
      <c r="R365" s="66" t="s">
        <v>847</v>
      </c>
      <c r="S365" s="104" t="s">
        <v>848</v>
      </c>
      <c r="T365" s="115">
        <v>7500</v>
      </c>
      <c r="U365" s="106">
        <v>79</v>
      </c>
      <c r="V365" s="106">
        <f>+T365*U365</f>
        <v>592500</v>
      </c>
      <c r="W365" s="66" t="s">
        <v>736</v>
      </c>
      <c r="X365" s="66" t="s">
        <v>756</v>
      </c>
      <c r="Y365" s="66" t="s">
        <v>738</v>
      </c>
      <c r="Z365" s="102" t="s">
        <v>739</v>
      </c>
      <c r="AA365" s="66" t="s">
        <v>38</v>
      </c>
      <c r="AB365" s="102"/>
      <c r="AC365" s="107"/>
      <c r="AD365" s="108"/>
      <c r="AE365" s="107"/>
      <c r="AF365" s="107"/>
      <c r="AG365" s="117"/>
      <c r="AH365" s="117"/>
      <c r="AI365" s="111"/>
      <c r="AJ365" s="66"/>
      <c r="AK365" s="66" t="s">
        <v>149</v>
      </c>
      <c r="AL365" s="102"/>
      <c r="AM365" s="102"/>
      <c r="AN365" s="66"/>
      <c r="AO365" s="66"/>
      <c r="AP365" s="102"/>
      <c r="AQ365" s="112"/>
      <c r="AR365" s="113"/>
      <c r="AS365" s="113"/>
      <c r="AT365" s="113"/>
      <c r="AU365" s="113"/>
      <c r="AV365" s="113"/>
      <c r="AW365" s="113"/>
      <c r="AX365" s="113"/>
      <c r="AY365" s="113"/>
      <c r="AZ365" s="113"/>
      <c r="BA365" s="113"/>
      <c r="BB365" s="113"/>
      <c r="BC365" s="113"/>
      <c r="BD365" s="112"/>
      <c r="BE365" s="113"/>
      <c r="BF365" s="112"/>
      <c r="BG365" s="112"/>
      <c r="BH365" s="112"/>
      <c r="BI365" s="112"/>
      <c r="BJ365" s="112"/>
      <c r="BK365" s="112"/>
      <c r="BL365" s="112"/>
      <c r="BM365" s="114"/>
      <c r="BN365" s="66"/>
      <c r="BO365" s="66"/>
      <c r="BP365" s="66"/>
      <c r="BQ365" s="65">
        <v>365</v>
      </c>
    </row>
    <row r="366" spans="2:69" ht="63.75" x14ac:dyDescent="0.25">
      <c r="B366" s="100">
        <v>41850</v>
      </c>
      <c r="C366" s="100">
        <f>+B366+2</f>
        <v>41852</v>
      </c>
      <c r="D366" s="101" t="s">
        <v>41</v>
      </c>
      <c r="E366" s="101" t="str">
        <f>VLOOKUP(G366,[1]Hoja1!$G$1:$I$15872,2,FALSE)</f>
        <v xml:space="preserve">MARIO ALBERTO SANCHEZ BRAVO        </v>
      </c>
      <c r="F366" s="102" t="s">
        <v>40</v>
      </c>
      <c r="G366" s="102">
        <v>530992</v>
      </c>
      <c r="H366" s="101" t="str">
        <f>VLOOKUP(G366,[1]Hoja1!$G$1:$I$15872,3,FALSE)</f>
        <v xml:space="preserve">PMV SERVICIOS ADMINISTRATIVOS SA DE CV                                </v>
      </c>
      <c r="I366" s="102" t="s">
        <v>984</v>
      </c>
      <c r="J366" s="102" t="s">
        <v>46</v>
      </c>
      <c r="K366" s="102"/>
      <c r="L366" s="102"/>
      <c r="M366" s="102"/>
      <c r="N366" s="146"/>
      <c r="O366" s="66" t="s">
        <v>36</v>
      </c>
      <c r="P366" s="102">
        <v>3</v>
      </c>
      <c r="Q366" s="66"/>
      <c r="R366" s="66" t="s">
        <v>42</v>
      </c>
      <c r="S366" s="104">
        <v>10</v>
      </c>
      <c r="T366" s="115">
        <v>5000</v>
      </c>
      <c r="U366" s="106">
        <v>104</v>
      </c>
      <c r="V366" s="106">
        <f>+U366*T366</f>
        <v>520000</v>
      </c>
      <c r="W366" s="66"/>
      <c r="X366" s="66"/>
      <c r="Y366" s="66"/>
      <c r="Z366" s="102"/>
      <c r="AA366" s="66"/>
      <c r="AB366" s="102"/>
      <c r="AC366" s="107"/>
      <c r="AD366" s="108"/>
      <c r="AE366" s="107"/>
      <c r="AF366" s="107"/>
      <c r="AG366" s="117"/>
      <c r="AH366" s="117"/>
      <c r="AI366" s="111"/>
      <c r="AJ366" s="66"/>
      <c r="AK366" s="149" t="s">
        <v>148</v>
      </c>
      <c r="AL366" s="150"/>
      <c r="AM366" s="150"/>
      <c r="AN366" s="149"/>
      <c r="AO366" s="149"/>
      <c r="AP366" s="150"/>
      <c r="AQ366" s="112"/>
      <c r="AR366" s="113"/>
      <c r="AS366" s="113"/>
      <c r="AT366" s="113"/>
      <c r="AU366" s="113"/>
      <c r="AV366" s="113"/>
      <c r="AW366" s="113"/>
      <c r="AX366" s="113"/>
      <c r="AY366" s="113"/>
      <c r="AZ366" s="113"/>
      <c r="BA366" s="113"/>
      <c r="BB366" s="113"/>
      <c r="BC366" s="113"/>
      <c r="BD366" s="112"/>
      <c r="BE366" s="113"/>
      <c r="BF366" s="112"/>
      <c r="BG366" s="112"/>
      <c r="BH366" s="112"/>
      <c r="BI366" s="112"/>
      <c r="BJ366" s="112"/>
      <c r="BK366" s="112"/>
      <c r="BL366" s="112"/>
      <c r="BM366" s="114" t="s">
        <v>291</v>
      </c>
      <c r="BN366" s="149"/>
      <c r="BO366" s="149"/>
      <c r="BP366" s="149"/>
      <c r="BQ366" s="84">
        <v>366</v>
      </c>
    </row>
    <row r="367" spans="2:69" ht="127.5" x14ac:dyDescent="0.25">
      <c r="B367" s="100">
        <v>41849</v>
      </c>
      <c r="C367" s="100">
        <v>41849</v>
      </c>
      <c r="D367" s="101" t="s">
        <v>774</v>
      </c>
      <c r="E367" s="101" t="s">
        <v>39</v>
      </c>
      <c r="F367" s="102" t="s">
        <v>40</v>
      </c>
      <c r="G367" s="102">
        <v>530992</v>
      </c>
      <c r="H367" s="101" t="s">
        <v>1008</v>
      </c>
      <c r="I367" s="102" t="s">
        <v>984</v>
      </c>
      <c r="J367" s="102" t="s">
        <v>46</v>
      </c>
      <c r="K367" s="102"/>
      <c r="L367" s="102"/>
      <c r="M367" s="102"/>
      <c r="N367" s="146"/>
      <c r="O367" s="66" t="s">
        <v>733</v>
      </c>
      <c r="P367" s="102">
        <v>1</v>
      </c>
      <c r="Q367" s="66"/>
      <c r="R367" s="66" t="s">
        <v>775</v>
      </c>
      <c r="S367" s="104" t="s">
        <v>971</v>
      </c>
      <c r="T367" s="105"/>
      <c r="U367" s="106"/>
      <c r="V367" s="106">
        <v>500000</v>
      </c>
      <c r="W367" s="66" t="s">
        <v>898</v>
      </c>
      <c r="X367" s="66" t="s">
        <v>149</v>
      </c>
      <c r="Y367" s="66"/>
      <c r="Z367" s="66"/>
      <c r="AA367" s="66"/>
      <c r="AB367" s="66"/>
      <c r="AC367" s="112"/>
      <c r="AD367" s="113"/>
      <c r="AE367" s="113"/>
      <c r="AF367" s="113"/>
      <c r="AG367" s="113"/>
      <c r="AH367" s="113"/>
      <c r="AI367" s="113"/>
      <c r="AJ367" s="113"/>
      <c r="AK367" s="66" t="s">
        <v>149</v>
      </c>
      <c r="AL367" s="102"/>
      <c r="AM367" s="102"/>
      <c r="AN367" s="113"/>
      <c r="AO367" s="113"/>
      <c r="AP367" s="102"/>
      <c r="AQ367" s="112"/>
      <c r="AR367" s="113"/>
      <c r="AS367" s="112"/>
      <c r="AT367" s="112"/>
      <c r="AU367" s="112"/>
      <c r="AV367" s="112"/>
      <c r="AW367" s="112"/>
      <c r="AX367" s="65"/>
      <c r="AY367" s="65"/>
      <c r="AZ367" s="65"/>
      <c r="BA367" s="65"/>
      <c r="BB367" s="65"/>
      <c r="BC367" s="65"/>
      <c r="BD367" s="65"/>
      <c r="BE367" s="65"/>
      <c r="BF367" s="65"/>
      <c r="BG367" s="65"/>
      <c r="BH367" s="65"/>
      <c r="BI367" s="65"/>
      <c r="BJ367" s="65"/>
      <c r="BK367" s="65"/>
      <c r="BL367" s="65"/>
      <c r="BM367" s="154"/>
      <c r="BN367" s="113"/>
      <c r="BO367" s="113"/>
      <c r="BP367" s="113"/>
      <c r="BQ367" s="65">
        <v>367</v>
      </c>
    </row>
    <row r="368" spans="2:69" ht="127.5" x14ac:dyDescent="0.25">
      <c r="B368" s="100">
        <v>41849</v>
      </c>
      <c r="C368" s="100">
        <f>B368+2</f>
        <v>41851</v>
      </c>
      <c r="D368" s="101" t="s">
        <v>774</v>
      </c>
      <c r="E368" s="101" t="str">
        <f>VLOOKUP(G368,[1]Hoja1!$G$1:$I$15872,2,FALSE)</f>
        <v xml:space="preserve">MARIO ALBERTO SANCHEZ BRAVO        </v>
      </c>
      <c r="F368" s="102" t="s">
        <v>40</v>
      </c>
      <c r="G368" s="102">
        <v>530992</v>
      </c>
      <c r="H368" s="101" t="str">
        <f>VLOOKUP(G368,[1]Hoja1!$G$1:$I$15872,3,FALSE)</f>
        <v xml:space="preserve">PMV SERVICIOS ADMINISTRATIVOS SA DE CV                                </v>
      </c>
      <c r="I368" s="102" t="s">
        <v>984</v>
      </c>
      <c r="J368" s="102" t="s">
        <v>46</v>
      </c>
      <c r="K368" s="102"/>
      <c r="L368" s="102"/>
      <c r="M368" s="102"/>
      <c r="N368" s="146"/>
      <c r="O368" s="66" t="s">
        <v>769</v>
      </c>
      <c r="P368" s="102">
        <v>1</v>
      </c>
      <c r="Q368" s="66"/>
      <c r="R368" s="66" t="s">
        <v>899</v>
      </c>
      <c r="S368" s="104" t="s">
        <v>1009</v>
      </c>
      <c r="T368" s="105"/>
      <c r="U368" s="106"/>
      <c r="V368" s="106">
        <v>250000</v>
      </c>
      <c r="W368" s="66"/>
      <c r="X368" s="66"/>
      <c r="Y368" s="66"/>
      <c r="Z368" s="102"/>
      <c r="AA368" s="66"/>
      <c r="AB368" s="102"/>
      <c r="AC368" s="107"/>
      <c r="AD368" s="108"/>
      <c r="AE368" s="107"/>
      <c r="AF368" s="107"/>
      <c r="AG368" s="117"/>
      <c r="AH368" s="117"/>
      <c r="AI368" s="111"/>
      <c r="AJ368" s="66" t="s">
        <v>898</v>
      </c>
      <c r="AK368" s="66" t="s">
        <v>149</v>
      </c>
      <c r="AL368" s="102"/>
      <c r="AM368" s="102"/>
      <c r="AN368" s="66"/>
      <c r="AO368" s="66"/>
      <c r="AP368" s="102"/>
      <c r="AQ368" s="112"/>
      <c r="AR368" s="113"/>
      <c r="AS368" s="113"/>
      <c r="AT368" s="113"/>
      <c r="AU368" s="113"/>
      <c r="AV368" s="113"/>
      <c r="AW368" s="113"/>
      <c r="AX368" s="113"/>
      <c r="AY368" s="113"/>
      <c r="AZ368" s="113"/>
      <c r="BA368" s="113"/>
      <c r="BB368" s="113"/>
      <c r="BC368" s="113"/>
      <c r="BD368" s="112"/>
      <c r="BE368" s="113"/>
      <c r="BF368" s="112"/>
      <c r="BG368" s="112"/>
      <c r="BH368" s="112"/>
      <c r="BI368" s="112"/>
      <c r="BJ368" s="112"/>
      <c r="BK368" s="112"/>
      <c r="BL368" s="112"/>
      <c r="BM368" s="114"/>
      <c r="BN368" s="66"/>
      <c r="BO368" s="66"/>
      <c r="BP368" s="66"/>
      <c r="BQ368" s="84">
        <v>368</v>
      </c>
    </row>
    <row r="369" spans="2:69" ht="102" x14ac:dyDescent="0.25">
      <c r="B369" s="100">
        <v>41848</v>
      </c>
      <c r="C369" s="100">
        <f>B369+2</f>
        <v>41850</v>
      </c>
      <c r="D369" s="101" t="s">
        <v>779</v>
      </c>
      <c r="E369" s="101" t="str">
        <f>VLOOKUP(G369,[1]Hoja1!$G$1:$I$15872,2,FALSE)</f>
        <v xml:space="preserve">MARIO ALBERTO SANCHEZ BRAVO        </v>
      </c>
      <c r="F369" s="102" t="s">
        <v>40</v>
      </c>
      <c r="G369" s="102">
        <v>530992</v>
      </c>
      <c r="H369" s="101" t="str">
        <f>VLOOKUP(G369,[1]Hoja1!$G$1:$I$15872,3,FALSE)</f>
        <v xml:space="preserve">PMV SERVICIOS ADMINISTRATIVOS SA DE CV                                </v>
      </c>
      <c r="I369" s="102" t="s">
        <v>984</v>
      </c>
      <c r="J369" s="102" t="s">
        <v>46</v>
      </c>
      <c r="K369" s="102"/>
      <c r="L369" s="102"/>
      <c r="M369" s="102"/>
      <c r="N369" s="146"/>
      <c r="O369" s="66" t="s">
        <v>733</v>
      </c>
      <c r="P369" s="102">
        <v>1</v>
      </c>
      <c r="Q369" s="66"/>
      <c r="R369" s="66" t="s">
        <v>850</v>
      </c>
      <c r="S369" s="104" t="s">
        <v>784</v>
      </c>
      <c r="T369" s="105">
        <v>800000</v>
      </c>
      <c r="U369" s="106"/>
      <c r="V369" s="106"/>
      <c r="W369" s="66"/>
      <c r="X369" s="66"/>
      <c r="Y369" s="66"/>
      <c r="Z369" s="102"/>
      <c r="AA369" s="66"/>
      <c r="AB369" s="102"/>
      <c r="AC369" s="107"/>
      <c r="AD369" s="108"/>
      <c r="AE369" s="107"/>
      <c r="AF369" s="107"/>
      <c r="AG369" s="117"/>
      <c r="AH369" s="117"/>
      <c r="AI369" s="111"/>
      <c r="AJ369" s="66" t="s">
        <v>937</v>
      </c>
      <c r="AK369" s="66" t="s">
        <v>149</v>
      </c>
      <c r="AL369" s="102"/>
      <c r="AM369" s="102"/>
      <c r="AN369" s="66"/>
      <c r="AO369" s="66"/>
      <c r="AP369" s="102"/>
      <c r="AQ369" s="112"/>
      <c r="AR369" s="113"/>
      <c r="AS369" s="113"/>
      <c r="AT369" s="113"/>
      <c r="AU369" s="113"/>
      <c r="AV369" s="113"/>
      <c r="AW369" s="113"/>
      <c r="AX369" s="113"/>
      <c r="AY369" s="113"/>
      <c r="AZ369" s="113"/>
      <c r="BA369" s="113"/>
      <c r="BB369" s="113"/>
      <c r="BC369" s="113"/>
      <c r="BD369" s="112"/>
      <c r="BE369" s="113"/>
      <c r="BF369" s="112"/>
      <c r="BG369" s="112"/>
      <c r="BH369" s="112"/>
      <c r="BI369" s="112"/>
      <c r="BJ369" s="112"/>
      <c r="BK369" s="112"/>
      <c r="BL369" s="112"/>
      <c r="BM369" s="114"/>
      <c r="BN369" s="66"/>
      <c r="BO369" s="66"/>
      <c r="BP369" s="66"/>
      <c r="BQ369" s="65">
        <v>369</v>
      </c>
    </row>
    <row r="370" spans="2:69" ht="102" x14ac:dyDescent="0.25">
      <c r="B370" s="100">
        <v>41848</v>
      </c>
      <c r="C370" s="100">
        <f>B370+2</f>
        <v>41850</v>
      </c>
      <c r="D370" s="101" t="s">
        <v>779</v>
      </c>
      <c r="E370" s="101" t="str">
        <f>VLOOKUP(G370,[1]Hoja1!$G$1:$I$15872,2,FALSE)</f>
        <v xml:space="preserve">MARIO ALBERTO SANCHEZ BRAVO        </v>
      </c>
      <c r="F370" s="102" t="s">
        <v>40</v>
      </c>
      <c r="G370" s="102">
        <v>530992</v>
      </c>
      <c r="H370" s="101" t="str">
        <f>VLOOKUP(G370,[1]Hoja1!$G$1:$I$15872,3,FALSE)</f>
        <v xml:space="preserve">PMV SERVICIOS ADMINISTRATIVOS SA DE CV                                </v>
      </c>
      <c r="I370" s="102" t="s">
        <v>984</v>
      </c>
      <c r="J370" s="102" t="s">
        <v>46</v>
      </c>
      <c r="K370" s="102"/>
      <c r="L370" s="102"/>
      <c r="M370" s="102"/>
      <c r="N370" s="146"/>
      <c r="O370" s="66" t="s">
        <v>733</v>
      </c>
      <c r="P370" s="102">
        <v>1</v>
      </c>
      <c r="Q370" s="66"/>
      <c r="R370" s="66" t="s">
        <v>1010</v>
      </c>
      <c r="S370" s="104" t="s">
        <v>948</v>
      </c>
      <c r="T370" s="105">
        <v>400000</v>
      </c>
      <c r="U370" s="106"/>
      <c r="V370" s="106"/>
      <c r="W370" s="66"/>
      <c r="X370" s="66"/>
      <c r="Y370" s="66"/>
      <c r="Z370" s="102"/>
      <c r="AA370" s="66"/>
      <c r="AB370" s="102"/>
      <c r="AC370" s="107"/>
      <c r="AD370" s="108"/>
      <c r="AE370" s="107"/>
      <c r="AF370" s="107"/>
      <c r="AG370" s="117"/>
      <c r="AH370" s="117"/>
      <c r="AI370" s="111"/>
      <c r="AJ370" s="66" t="s">
        <v>937</v>
      </c>
      <c r="AK370" s="66" t="s">
        <v>149</v>
      </c>
      <c r="AL370" s="102"/>
      <c r="AM370" s="102"/>
      <c r="AN370" s="66"/>
      <c r="AO370" s="66"/>
      <c r="AP370" s="102"/>
      <c r="AQ370" s="112"/>
      <c r="AR370" s="113"/>
      <c r="AS370" s="113"/>
      <c r="AT370" s="113"/>
      <c r="AU370" s="113"/>
      <c r="AV370" s="113"/>
      <c r="AW370" s="113"/>
      <c r="AX370" s="113"/>
      <c r="AY370" s="113"/>
      <c r="AZ370" s="113"/>
      <c r="BA370" s="113"/>
      <c r="BB370" s="113"/>
      <c r="BC370" s="113"/>
      <c r="BD370" s="112"/>
      <c r="BE370" s="113"/>
      <c r="BF370" s="112"/>
      <c r="BG370" s="112"/>
      <c r="BH370" s="112"/>
      <c r="BI370" s="112"/>
      <c r="BJ370" s="112"/>
      <c r="BK370" s="112"/>
      <c r="BL370" s="112"/>
      <c r="BM370" s="114"/>
      <c r="BN370" s="66"/>
      <c r="BO370" s="66"/>
      <c r="BP370" s="66"/>
      <c r="BQ370" s="84">
        <v>370</v>
      </c>
    </row>
    <row r="371" spans="2:69" ht="127.5" x14ac:dyDescent="0.25">
      <c r="B371" s="100">
        <v>41849</v>
      </c>
      <c r="C371" s="100">
        <f>B371+3</f>
        <v>41852</v>
      </c>
      <c r="D371" s="101" t="s">
        <v>782</v>
      </c>
      <c r="E371" s="101" t="str">
        <f>VLOOKUP(G371,[1]Hoja1!$G$1:$I$15872,2,FALSE)</f>
        <v xml:space="preserve">MARIO ALBERTO SANCHEZ BRAVO        </v>
      </c>
      <c r="F371" s="102" t="s">
        <v>40</v>
      </c>
      <c r="G371" s="102">
        <v>530992</v>
      </c>
      <c r="H371" s="101" t="str">
        <f>VLOOKUP(G371,[1]Hoja1!$G$1:$I$15872,3,FALSE)</f>
        <v xml:space="preserve">PMV SERVICIOS ADMINISTRATIVOS SA DE CV                                </v>
      </c>
      <c r="I371" s="102" t="s">
        <v>984</v>
      </c>
      <c r="J371" s="102" t="s">
        <v>46</v>
      </c>
      <c r="K371" s="102"/>
      <c r="L371" s="102"/>
      <c r="M371" s="102"/>
      <c r="N371" s="146"/>
      <c r="O371" s="66" t="s">
        <v>769</v>
      </c>
      <c r="P371" s="102">
        <v>1</v>
      </c>
      <c r="Q371" s="66"/>
      <c r="R371" s="66" t="s">
        <v>862</v>
      </c>
      <c r="S371" s="104" t="s">
        <v>970</v>
      </c>
      <c r="T371" s="105"/>
      <c r="U371" s="106"/>
      <c r="V371" s="106">
        <v>250000</v>
      </c>
      <c r="W371" s="66"/>
      <c r="X371" s="66"/>
      <c r="Y371" s="66"/>
      <c r="Z371" s="102"/>
      <c r="AA371" s="66"/>
      <c r="AB371" s="102"/>
      <c r="AC371" s="107"/>
      <c r="AD371" s="108"/>
      <c r="AE371" s="107"/>
      <c r="AF371" s="107"/>
      <c r="AG371" s="117"/>
      <c r="AH371" s="117"/>
      <c r="AI371" s="111"/>
      <c r="AJ371" s="66" t="s">
        <v>1011</v>
      </c>
      <c r="AK371" s="66" t="s">
        <v>149</v>
      </c>
      <c r="AL371" s="102"/>
      <c r="AM371" s="102"/>
      <c r="AN371" s="66"/>
      <c r="AO371" s="66"/>
      <c r="AP371" s="102"/>
      <c r="AQ371" s="66"/>
      <c r="AR371" s="66"/>
      <c r="AS371" s="66"/>
      <c r="AT371" s="66"/>
      <c r="AU371" s="66"/>
      <c r="AV371" s="66"/>
      <c r="AW371" s="66"/>
      <c r="AX371" s="66"/>
      <c r="AY371" s="66"/>
      <c r="AZ371" s="66"/>
      <c r="BA371" s="66"/>
      <c r="BB371" s="66"/>
      <c r="BC371" s="66"/>
      <c r="BD371" s="66"/>
      <c r="BE371" s="66"/>
      <c r="BF371" s="66"/>
      <c r="BG371" s="66"/>
      <c r="BH371" s="66"/>
      <c r="BI371" s="66"/>
      <c r="BJ371" s="66"/>
      <c r="BK371" s="66"/>
      <c r="BL371" s="66"/>
      <c r="BM371" s="102" t="s">
        <v>291</v>
      </c>
      <c r="BN371" s="66"/>
      <c r="BO371" s="66"/>
      <c r="BP371" s="66"/>
      <c r="BQ371" s="65">
        <v>371</v>
      </c>
    </row>
    <row r="372" spans="2:69" ht="63.75" x14ac:dyDescent="0.25">
      <c r="B372" s="100">
        <v>41848</v>
      </c>
      <c r="C372" s="100">
        <f>B372+3</f>
        <v>41851</v>
      </c>
      <c r="D372" s="101" t="s">
        <v>903</v>
      </c>
      <c r="E372" s="101" t="str">
        <f>VLOOKUP(G372,[1]Hoja1!$G$1:$I$15872,2,FALSE)</f>
        <v xml:space="preserve">MARIO ALBERTO SANCHEZ BRAVO        </v>
      </c>
      <c r="F372" s="102" t="s">
        <v>40</v>
      </c>
      <c r="G372" s="102">
        <v>530992</v>
      </c>
      <c r="H372" s="101" t="str">
        <f>VLOOKUP(G372,[1]Hoja1!$G$1:$I$15872,3,FALSE)</f>
        <v xml:space="preserve">PMV SERVICIOS ADMINISTRATIVOS SA DE CV                                </v>
      </c>
      <c r="I372" s="102" t="s">
        <v>984</v>
      </c>
      <c r="J372" s="102" t="s">
        <v>46</v>
      </c>
      <c r="K372" s="102"/>
      <c r="L372" s="102"/>
      <c r="M372" s="102"/>
      <c r="N372" s="146"/>
      <c r="O372" s="66" t="s">
        <v>769</v>
      </c>
      <c r="P372" s="102">
        <v>2</v>
      </c>
      <c r="Q372" s="66"/>
      <c r="R372" s="66" t="s">
        <v>787</v>
      </c>
      <c r="S372" s="104" t="s">
        <v>971</v>
      </c>
      <c r="T372" s="115"/>
      <c r="U372" s="106"/>
      <c r="V372" s="106">
        <v>250000</v>
      </c>
      <c r="W372" s="66"/>
      <c r="X372" s="66"/>
      <c r="Y372" s="66"/>
      <c r="Z372" s="102"/>
      <c r="AA372" s="66"/>
      <c r="AB372" s="102"/>
      <c r="AC372" s="107"/>
      <c r="AD372" s="108"/>
      <c r="AE372" s="107"/>
      <c r="AF372" s="107"/>
      <c r="AG372" s="117"/>
      <c r="AH372" s="117"/>
      <c r="AI372" s="111"/>
      <c r="AJ372" s="66" t="s">
        <v>905</v>
      </c>
      <c r="AK372" s="66" t="s">
        <v>149</v>
      </c>
      <c r="AL372" s="102"/>
      <c r="AM372" s="102"/>
      <c r="AN372" s="66"/>
      <c r="AO372" s="66"/>
      <c r="AP372" s="102"/>
      <c r="AQ372" s="112"/>
      <c r="AR372" s="113"/>
      <c r="AS372" s="113"/>
      <c r="AT372" s="113"/>
      <c r="AU372" s="113"/>
      <c r="AV372" s="113"/>
      <c r="AW372" s="113"/>
      <c r="AX372" s="113"/>
      <c r="AY372" s="113"/>
      <c r="AZ372" s="113"/>
      <c r="BA372" s="113"/>
      <c r="BB372" s="113"/>
      <c r="BC372" s="113"/>
      <c r="BD372" s="112"/>
      <c r="BE372" s="113"/>
      <c r="BF372" s="112"/>
      <c r="BG372" s="112"/>
      <c r="BH372" s="112"/>
      <c r="BI372" s="112"/>
      <c r="BJ372" s="112"/>
      <c r="BK372" s="112"/>
      <c r="BL372" s="112"/>
      <c r="BM372" s="114"/>
      <c r="BN372" s="66"/>
      <c r="BO372" s="66"/>
      <c r="BP372" s="66"/>
      <c r="BQ372" s="84">
        <v>372</v>
      </c>
    </row>
    <row r="373" spans="2:69" ht="114.75" x14ac:dyDescent="0.25">
      <c r="B373" s="100">
        <v>41850</v>
      </c>
      <c r="C373" s="100">
        <v>41855</v>
      </c>
      <c r="D373" s="101" t="s">
        <v>874</v>
      </c>
      <c r="E373" s="101" t="str">
        <f>VLOOKUP(G373,[1]Hoja1!$G$1:$I$15872,2,FALSE)</f>
        <v xml:space="preserve">MARIO ALBERTO SANCHEZ BRAVO        </v>
      </c>
      <c r="F373" s="102" t="s">
        <v>40</v>
      </c>
      <c r="G373" s="102">
        <v>530992</v>
      </c>
      <c r="H373" s="101" t="str">
        <f>VLOOKUP(G373,[1]Hoja1!$G$1:$I$15872,3,FALSE)</f>
        <v xml:space="preserve">PMV SERVICIOS ADMINISTRATIVOS SA DE CV                                </v>
      </c>
      <c r="I373" s="102" t="s">
        <v>984</v>
      </c>
      <c r="J373" s="102" t="s">
        <v>46</v>
      </c>
      <c r="K373" s="102"/>
      <c r="L373" s="102"/>
      <c r="M373" s="102"/>
      <c r="N373" s="146"/>
      <c r="O373" s="66" t="s">
        <v>769</v>
      </c>
      <c r="P373" s="102">
        <v>2</v>
      </c>
      <c r="Q373" s="66"/>
      <c r="R373" s="66" t="s">
        <v>863</v>
      </c>
      <c r="S373" s="104" t="s">
        <v>1000</v>
      </c>
      <c r="T373" s="115"/>
      <c r="U373" s="106"/>
      <c r="V373" s="106">
        <v>250000</v>
      </c>
      <c r="W373" s="66"/>
      <c r="X373" s="66"/>
      <c r="Y373" s="66"/>
      <c r="Z373" s="102"/>
      <c r="AA373" s="66"/>
      <c r="AB373" s="102"/>
      <c r="AC373" s="107"/>
      <c r="AD373" s="108"/>
      <c r="AE373" s="107"/>
      <c r="AF373" s="107"/>
      <c r="AG373" s="117"/>
      <c r="AH373" s="117"/>
      <c r="AI373" s="111"/>
      <c r="AJ373" s="66" t="s">
        <v>939</v>
      </c>
      <c r="AK373" s="66" t="s">
        <v>149</v>
      </c>
      <c r="AL373" s="102"/>
      <c r="AM373" s="102"/>
      <c r="AN373" s="66"/>
      <c r="AO373" s="66"/>
      <c r="AP373" s="102"/>
      <c r="AQ373" s="112"/>
      <c r="AR373" s="113"/>
      <c r="AS373" s="113"/>
      <c r="AT373" s="113"/>
      <c r="AU373" s="113"/>
      <c r="AV373" s="113"/>
      <c r="AW373" s="113"/>
      <c r="AX373" s="113"/>
      <c r="AY373" s="113"/>
      <c r="AZ373" s="113"/>
      <c r="BA373" s="113"/>
      <c r="BB373" s="113"/>
      <c r="BC373" s="113"/>
      <c r="BD373" s="112"/>
      <c r="BE373" s="113"/>
      <c r="BF373" s="112"/>
      <c r="BG373" s="112"/>
      <c r="BH373" s="112"/>
      <c r="BI373" s="112"/>
      <c r="BJ373" s="112"/>
      <c r="BK373" s="112"/>
      <c r="BL373" s="112"/>
      <c r="BM373" s="114"/>
      <c r="BN373" s="66"/>
      <c r="BO373" s="66"/>
      <c r="BP373" s="66"/>
      <c r="BQ373" s="65">
        <v>373</v>
      </c>
    </row>
    <row r="374" spans="2:69" ht="63.75" x14ac:dyDescent="0.25">
      <c r="B374" s="100">
        <v>41850</v>
      </c>
      <c r="C374" s="100">
        <f t="shared" ref="C374:C379" si="3">+B374</f>
        <v>41850</v>
      </c>
      <c r="D374" s="101" t="s">
        <v>791</v>
      </c>
      <c r="E374" s="101" t="str">
        <f>VLOOKUP(G374,[1]Hoja1!$G$1:$I$15872,2,FALSE)</f>
        <v xml:space="preserve">MARIO ALBERTO SANCHEZ BRAVO        </v>
      </c>
      <c r="F374" s="102" t="s">
        <v>40</v>
      </c>
      <c r="G374" s="102">
        <v>530992</v>
      </c>
      <c r="H374" s="101" t="str">
        <f>VLOOKUP(G374,[1]Hoja1!$G$1:$I$15872,3,FALSE)</f>
        <v xml:space="preserve">PMV SERVICIOS ADMINISTRATIVOS SA DE CV                                </v>
      </c>
      <c r="I374" s="102" t="s">
        <v>984</v>
      </c>
      <c r="J374" s="102" t="s">
        <v>46</v>
      </c>
      <c r="K374" s="102"/>
      <c r="L374" s="102"/>
      <c r="M374" s="102"/>
      <c r="N374" s="146"/>
      <c r="O374" s="66" t="s">
        <v>792</v>
      </c>
      <c r="P374" s="102"/>
      <c r="Q374" s="66"/>
      <c r="R374" s="66"/>
      <c r="S374" s="104"/>
      <c r="T374" s="115"/>
      <c r="U374" s="106"/>
      <c r="V374" s="106">
        <v>2140000</v>
      </c>
      <c r="W374" s="66"/>
      <c r="X374" s="66"/>
      <c r="Y374" s="66"/>
      <c r="Z374" s="102"/>
      <c r="AA374" s="66"/>
      <c r="AB374" s="102">
        <v>12</v>
      </c>
      <c r="AC374" s="107"/>
      <c r="AD374" s="108"/>
      <c r="AE374" s="107">
        <v>2.3300000000000001E-2</v>
      </c>
      <c r="AF374" s="107">
        <v>2.9100000000000001E-2</v>
      </c>
      <c r="AG374" s="117"/>
      <c r="AH374" s="117"/>
      <c r="AI374" s="111"/>
      <c r="AJ374" s="66"/>
      <c r="AK374" s="66" t="s">
        <v>149</v>
      </c>
      <c r="AL374" s="102"/>
      <c r="AM374" s="102"/>
      <c r="AN374" s="66"/>
      <c r="AO374" s="66"/>
      <c r="AP374" s="102"/>
      <c r="AQ374" s="112"/>
      <c r="AR374" s="113"/>
      <c r="AS374" s="113"/>
      <c r="AT374" s="113"/>
      <c r="AU374" s="113"/>
      <c r="AV374" s="113"/>
      <c r="AW374" s="113"/>
      <c r="AX374" s="113"/>
      <c r="AY374" s="113"/>
      <c r="AZ374" s="113"/>
      <c r="BA374" s="113"/>
      <c r="BB374" s="113"/>
      <c r="BC374" s="113"/>
      <c r="BD374" s="112"/>
      <c r="BE374" s="113"/>
      <c r="BF374" s="112"/>
      <c r="BG374" s="112"/>
      <c r="BH374" s="112"/>
      <c r="BI374" s="112"/>
      <c r="BJ374" s="112"/>
      <c r="BK374" s="112"/>
      <c r="BL374" s="112"/>
      <c r="BM374" s="114"/>
      <c r="BN374" s="66"/>
      <c r="BO374" s="66"/>
      <c r="BP374" s="66"/>
      <c r="BQ374" s="84">
        <v>374</v>
      </c>
    </row>
    <row r="375" spans="2:69" ht="102" x14ac:dyDescent="0.25">
      <c r="B375" s="100">
        <v>41850</v>
      </c>
      <c r="C375" s="100">
        <f t="shared" si="3"/>
        <v>41850</v>
      </c>
      <c r="D375" s="101" t="s">
        <v>798</v>
      </c>
      <c r="E375" s="101" t="str">
        <f>VLOOKUP(G375,[1]Hoja1!$G$1:$I$15872,2,FALSE)</f>
        <v xml:space="preserve">MARIO ALBERTO SANCHEZ BRAVO        </v>
      </c>
      <c r="F375" s="102" t="s">
        <v>40</v>
      </c>
      <c r="G375" s="102">
        <v>510414</v>
      </c>
      <c r="H375" s="101" t="str">
        <f>VLOOKUP(G375,[1]Hoja1!$G$1:$I$15872,3,FALSE)</f>
        <v>BANCO INBURSA, S.A. INSTITUCION DE BANCA MULTIPLE,GRUPO FIANNCIERO INB</v>
      </c>
      <c r="I375" s="102" t="s">
        <v>984</v>
      </c>
      <c r="J375" s="102" t="s">
        <v>46</v>
      </c>
      <c r="K375" s="102"/>
      <c r="L375" s="102"/>
      <c r="M375" s="102"/>
      <c r="N375" s="146">
        <v>2200000</v>
      </c>
      <c r="O375" s="66" t="s">
        <v>792</v>
      </c>
      <c r="P375" s="102"/>
      <c r="Q375" s="66"/>
      <c r="R375" s="66"/>
      <c r="S375" s="104"/>
      <c r="T375" s="115"/>
      <c r="U375" s="106"/>
      <c r="V375" s="106">
        <v>1800000</v>
      </c>
      <c r="W375" s="66"/>
      <c r="X375" s="66"/>
      <c r="Y375" s="66"/>
      <c r="Z375" s="102"/>
      <c r="AA375" s="66"/>
      <c r="AB375" s="102">
        <v>1</v>
      </c>
      <c r="AC375" s="107"/>
      <c r="AD375" s="108"/>
      <c r="AE375" s="107">
        <v>2.1999999999999999E-2</v>
      </c>
      <c r="AF375" s="107">
        <v>2.7199999999999998E-2</v>
      </c>
      <c r="AG375" s="117"/>
      <c r="AH375" s="117"/>
      <c r="AI375" s="111"/>
      <c r="AJ375" s="66"/>
      <c r="AK375" s="66" t="s">
        <v>149</v>
      </c>
      <c r="AL375" s="102"/>
      <c r="AM375" s="102"/>
      <c r="AN375" s="66"/>
      <c r="AO375" s="66"/>
      <c r="AP375" s="102"/>
      <c r="AQ375" s="112"/>
      <c r="AR375" s="113"/>
      <c r="AS375" s="113"/>
      <c r="AT375" s="113"/>
      <c r="AU375" s="113"/>
      <c r="AV375" s="113"/>
      <c r="AW375" s="113"/>
      <c r="AX375" s="113"/>
      <c r="AY375" s="113"/>
      <c r="AZ375" s="113"/>
      <c r="BA375" s="113"/>
      <c r="BB375" s="113"/>
      <c r="BC375" s="113"/>
      <c r="BD375" s="112"/>
      <c r="BE375" s="113"/>
      <c r="BF375" s="112"/>
      <c r="BG375" s="112"/>
      <c r="BH375" s="112"/>
      <c r="BI375" s="112"/>
      <c r="BJ375" s="112"/>
      <c r="BK375" s="112"/>
      <c r="BL375" s="112"/>
      <c r="BM375" s="114"/>
      <c r="BN375" s="66"/>
      <c r="BO375" s="66"/>
      <c r="BP375" s="66"/>
      <c r="BQ375" s="65">
        <v>375</v>
      </c>
    </row>
    <row r="376" spans="2:69" ht="102" x14ac:dyDescent="0.25">
      <c r="B376" s="100">
        <v>41850</v>
      </c>
      <c r="C376" s="100">
        <f t="shared" si="3"/>
        <v>41850</v>
      </c>
      <c r="D376" s="101" t="s">
        <v>907</v>
      </c>
      <c r="E376" s="101" t="str">
        <f>VLOOKUP(G376,[1]Hoja1!$G$1:$I$15872,2,FALSE)</f>
        <v xml:space="preserve">MARIO ALBERTO SANCHEZ BRAVO        </v>
      </c>
      <c r="F376" s="102" t="s">
        <v>40</v>
      </c>
      <c r="G376" s="102">
        <v>510414</v>
      </c>
      <c r="H376" s="101" t="str">
        <f>VLOOKUP(G376,[1]Hoja1!$G$1:$I$15872,3,FALSE)</f>
        <v>BANCO INBURSA, S.A. INSTITUCION DE BANCA MULTIPLE,GRUPO FIANNCIERO INB</v>
      </c>
      <c r="I376" s="102" t="s">
        <v>984</v>
      </c>
      <c r="J376" s="102" t="s">
        <v>46</v>
      </c>
      <c r="K376" s="102"/>
      <c r="L376" s="102"/>
      <c r="M376" s="102"/>
      <c r="N376" s="146"/>
      <c r="O376" s="66" t="s">
        <v>792</v>
      </c>
      <c r="P376" s="102"/>
      <c r="Q376" s="66"/>
      <c r="R376" s="66"/>
      <c r="S376" s="104"/>
      <c r="T376" s="115"/>
      <c r="U376" s="106"/>
      <c r="V376" s="106">
        <v>150000</v>
      </c>
      <c r="W376" s="66"/>
      <c r="X376" s="66"/>
      <c r="Y376" s="66"/>
      <c r="Z376" s="102"/>
      <c r="AA376" s="66"/>
      <c r="AB376" s="102">
        <v>1</v>
      </c>
      <c r="AC376" s="107"/>
      <c r="AD376" s="108"/>
      <c r="AE376" s="107">
        <v>2.75E-2</v>
      </c>
      <c r="AF376" s="107">
        <v>0.03</v>
      </c>
      <c r="AG376" s="117"/>
      <c r="AH376" s="117"/>
      <c r="AI376" s="111"/>
      <c r="AJ376" s="149" t="s">
        <v>875</v>
      </c>
      <c r="AK376" s="66" t="s">
        <v>149</v>
      </c>
      <c r="AL376" s="102"/>
      <c r="AM376" s="102"/>
      <c r="AN376" s="66"/>
      <c r="AO376" s="66"/>
      <c r="AP376" s="102"/>
      <c r="AQ376" s="112"/>
      <c r="AR376" s="113"/>
      <c r="AS376" s="113"/>
      <c r="AT376" s="113"/>
      <c r="AU376" s="113"/>
      <c r="AV376" s="113"/>
      <c r="AW376" s="113"/>
      <c r="AX376" s="113"/>
      <c r="AY376" s="113"/>
      <c r="AZ376" s="113"/>
      <c r="BA376" s="113"/>
      <c r="BB376" s="113"/>
      <c r="BC376" s="113"/>
      <c r="BD376" s="112"/>
      <c r="BE376" s="113"/>
      <c r="BF376" s="112"/>
      <c r="BG376" s="112"/>
      <c r="BH376" s="112"/>
      <c r="BI376" s="112"/>
      <c r="BJ376" s="112"/>
      <c r="BK376" s="112"/>
      <c r="BL376" s="112"/>
      <c r="BM376" s="114"/>
      <c r="BN376" s="66"/>
      <c r="BO376" s="66"/>
      <c r="BP376" s="66"/>
      <c r="BQ376" s="84">
        <v>376</v>
      </c>
    </row>
    <row r="377" spans="2:69" ht="63.75" x14ac:dyDescent="0.25">
      <c r="B377" s="86">
        <v>41848</v>
      </c>
      <c r="C377" s="86">
        <f t="shared" si="3"/>
        <v>41848</v>
      </c>
      <c r="D377" s="87" t="s">
        <v>908</v>
      </c>
      <c r="E377" s="87" t="str">
        <f>VLOOKUP(G377,[1]Hoja1!$G$1:$I$15872,2,FALSE)</f>
        <v xml:space="preserve">HUGO LIRA ROSALINO                 </v>
      </c>
      <c r="F377" s="88" t="s">
        <v>800</v>
      </c>
      <c r="G377" s="88">
        <v>535434</v>
      </c>
      <c r="H377" s="87" t="str">
        <f>VLOOKUP(G377,[1]Hoja1!$G$1:$I$15872,3,FALSE)</f>
        <v xml:space="preserve">ROSA EUGENIA TREVINO SADA                                             </v>
      </c>
      <c r="I377" s="88" t="s">
        <v>984</v>
      </c>
      <c r="J377" s="88" t="s">
        <v>46</v>
      </c>
      <c r="K377" s="88"/>
      <c r="L377" s="88"/>
      <c r="M377" s="88"/>
      <c r="N377" s="142">
        <v>910000</v>
      </c>
      <c r="O377" s="85" t="s">
        <v>792</v>
      </c>
      <c r="P377" s="88"/>
      <c r="Q377" s="85"/>
      <c r="R377" s="85"/>
      <c r="S377" s="90"/>
      <c r="T377" s="137"/>
      <c r="U377" s="92"/>
      <c r="V377" s="92">
        <v>900496.34</v>
      </c>
      <c r="W377" s="85"/>
      <c r="X377" s="85"/>
      <c r="Y377" s="85"/>
      <c r="Z377" s="85"/>
      <c r="AA377" s="85"/>
      <c r="AB377" s="88">
        <v>1</v>
      </c>
      <c r="AC377" s="93"/>
      <c r="AD377" s="94"/>
      <c r="AE377" s="93">
        <v>1.7000000000000001E-2</v>
      </c>
      <c r="AF377" s="93">
        <v>0.03</v>
      </c>
      <c r="AG377" s="95"/>
      <c r="AH377" s="95"/>
      <c r="AI377" s="141">
        <v>32.517923388888889</v>
      </c>
      <c r="AJ377" s="85" t="s">
        <v>1012</v>
      </c>
      <c r="AK377" s="85" t="s">
        <v>719</v>
      </c>
      <c r="AL377" s="88"/>
      <c r="AM377" s="88"/>
      <c r="AN377" s="85"/>
      <c r="AO377" s="85"/>
      <c r="AP377" s="88"/>
      <c r="AQ377" s="97"/>
      <c r="AR377" s="98"/>
      <c r="AS377" s="98"/>
      <c r="AT377" s="98"/>
      <c r="AU377" s="98"/>
      <c r="AV377" s="98" t="s">
        <v>772</v>
      </c>
      <c r="AW377" s="98"/>
      <c r="AX377" s="98"/>
      <c r="AY377" s="98"/>
      <c r="AZ377" s="98"/>
      <c r="BA377" s="98"/>
      <c r="BB377" s="98"/>
      <c r="BC377" s="98"/>
      <c r="BD377" s="97"/>
      <c r="BE377" s="98"/>
      <c r="BF377" s="97"/>
      <c r="BG377" s="97"/>
      <c r="BH377" s="97"/>
      <c r="BI377" s="97"/>
      <c r="BJ377" s="97"/>
      <c r="BK377" s="97"/>
      <c r="BL377" s="97"/>
      <c r="BM377" s="99"/>
      <c r="BN377" s="85"/>
      <c r="BO377" s="85"/>
      <c r="BP377" s="85"/>
      <c r="BQ377" s="65">
        <v>377</v>
      </c>
    </row>
    <row r="378" spans="2:69" ht="51" x14ac:dyDescent="0.25">
      <c r="B378" s="100">
        <v>41848</v>
      </c>
      <c r="C378" s="100">
        <f t="shared" si="3"/>
        <v>41848</v>
      </c>
      <c r="D378" s="101" t="s">
        <v>908</v>
      </c>
      <c r="E378" s="101" t="str">
        <f>VLOOKUP(G378,[1]Hoja1!$G$1:$I$15872,2,FALSE)</f>
        <v xml:space="preserve">MARIO ALBERTO SANCHEZ BRAVO        </v>
      </c>
      <c r="F378" s="102" t="s">
        <v>40</v>
      </c>
      <c r="G378" s="102">
        <v>530694</v>
      </c>
      <c r="H378" s="101" t="str">
        <f>VLOOKUP(G378,[1]Hoja1!$G$1:$I$15872,3,FALSE)</f>
        <v xml:space="preserve">MARIANO HERNANDEZ SALAZAR                                             </v>
      </c>
      <c r="I378" s="102" t="s">
        <v>984</v>
      </c>
      <c r="J378" s="102" t="s">
        <v>46</v>
      </c>
      <c r="K378" s="102"/>
      <c r="L378" s="102"/>
      <c r="M378" s="102"/>
      <c r="N378" s="146">
        <v>21100000</v>
      </c>
      <c r="O378" s="66" t="s">
        <v>792</v>
      </c>
      <c r="P378" s="102"/>
      <c r="Q378" s="66"/>
      <c r="R378" s="66"/>
      <c r="S378" s="104"/>
      <c r="T378" s="115"/>
      <c r="U378" s="106"/>
      <c r="V378" s="106">
        <v>21066675.370000001</v>
      </c>
      <c r="W378" s="66"/>
      <c r="X378" s="66"/>
      <c r="Y378" s="66"/>
      <c r="Z378" s="66"/>
      <c r="AA378" s="66"/>
      <c r="AB378" s="102">
        <v>1</v>
      </c>
      <c r="AC378" s="107"/>
      <c r="AD378" s="108"/>
      <c r="AE378" s="107">
        <v>2.4500000000000001E-2</v>
      </c>
      <c r="AF378" s="107">
        <v>3.0499999999999999E-2</v>
      </c>
      <c r="AG378" s="117"/>
      <c r="AH378" s="117"/>
      <c r="AI378" s="143">
        <v>351.11125616666646</v>
      </c>
      <c r="AJ378" s="66" t="s">
        <v>910</v>
      </c>
      <c r="AK378" s="66" t="s">
        <v>149</v>
      </c>
      <c r="AL378" s="102"/>
      <c r="AM378" s="102"/>
      <c r="AN378" s="66"/>
      <c r="AO378" s="66"/>
      <c r="AP378" s="102"/>
      <c r="AQ378" s="112"/>
      <c r="AR378" s="113"/>
      <c r="AS378" s="113"/>
      <c r="AT378" s="113"/>
      <c r="AU378" s="113"/>
      <c r="AV378" s="113"/>
      <c r="AW378" s="113"/>
      <c r="AX378" s="113"/>
      <c r="AY378" s="113"/>
      <c r="AZ378" s="113"/>
      <c r="BA378" s="113"/>
      <c r="BB378" s="113"/>
      <c r="BC378" s="113"/>
      <c r="BD378" s="112"/>
      <c r="BE378" s="113"/>
      <c r="BF378" s="112"/>
      <c r="BG378" s="112"/>
      <c r="BH378" s="112"/>
      <c r="BI378" s="112"/>
      <c r="BJ378" s="112"/>
      <c r="BK378" s="112"/>
      <c r="BL378" s="112"/>
      <c r="BM378" s="114" t="s">
        <v>291</v>
      </c>
      <c r="BN378" s="66"/>
      <c r="BO378" s="66"/>
      <c r="BP378" s="66"/>
      <c r="BQ378" s="84">
        <v>378</v>
      </c>
    </row>
    <row r="379" spans="2:69" ht="102" x14ac:dyDescent="0.25">
      <c r="B379" s="100">
        <v>41848</v>
      </c>
      <c r="C379" s="100">
        <f t="shared" si="3"/>
        <v>41848</v>
      </c>
      <c r="D379" s="101" t="s">
        <v>908</v>
      </c>
      <c r="E379" s="101" t="str">
        <f>VLOOKUP(G379,[1]Hoja1!$G$1:$I$15872,2,FALSE)</f>
        <v xml:space="preserve">MARIO ALBERTO SANCHEZ BRAVO        </v>
      </c>
      <c r="F379" s="102" t="s">
        <v>40</v>
      </c>
      <c r="G379" s="102">
        <v>510414</v>
      </c>
      <c r="H379" s="101" t="str">
        <f>VLOOKUP(G379,[1]Hoja1!$G$1:$I$15872,3,FALSE)</f>
        <v>BANCO INBURSA, S.A. INSTITUCION DE BANCA MULTIPLE,GRUPO FIANNCIERO INB</v>
      </c>
      <c r="I379" s="102" t="s">
        <v>984</v>
      </c>
      <c r="J379" s="102" t="s">
        <v>46</v>
      </c>
      <c r="K379" s="102"/>
      <c r="L379" s="102"/>
      <c r="M379" s="102"/>
      <c r="N379" s="146">
        <v>73746224.420000002</v>
      </c>
      <c r="O379" s="66" t="s">
        <v>792</v>
      </c>
      <c r="P379" s="102"/>
      <c r="Q379" s="66"/>
      <c r="R379" s="66"/>
      <c r="S379" s="104"/>
      <c r="T379" s="115"/>
      <c r="U379" s="106"/>
      <c r="V379" s="106">
        <v>73746224.420000002</v>
      </c>
      <c r="W379" s="66"/>
      <c r="X379" s="66"/>
      <c r="Y379" s="66"/>
      <c r="Z379" s="66"/>
      <c r="AA379" s="66"/>
      <c r="AB379" s="102">
        <v>1</v>
      </c>
      <c r="AC379" s="107"/>
      <c r="AD379" s="108"/>
      <c r="AE379" s="107">
        <v>2.4500000000000001E-2</v>
      </c>
      <c r="AF379" s="107">
        <v>3.0499999999999999E-2</v>
      </c>
      <c r="AG379" s="117"/>
      <c r="AH379" s="117"/>
      <c r="AI379" s="143">
        <v>1229.1037403333326</v>
      </c>
      <c r="AJ379" s="66" t="s">
        <v>910</v>
      </c>
      <c r="AK379" s="66" t="s">
        <v>149</v>
      </c>
      <c r="AL379" s="102"/>
      <c r="AM379" s="102"/>
      <c r="AN379" s="66"/>
      <c r="AO379" s="66"/>
      <c r="AP379" s="102"/>
      <c r="AQ379" s="112"/>
      <c r="AR379" s="113"/>
      <c r="AS379" s="113"/>
      <c r="AT379" s="113"/>
      <c r="AU379" s="113"/>
      <c r="AV379" s="113"/>
      <c r="AW379" s="113"/>
      <c r="AX379" s="113"/>
      <c r="AY379" s="113"/>
      <c r="AZ379" s="113"/>
      <c r="BA379" s="113"/>
      <c r="BB379" s="113"/>
      <c r="BC379" s="113"/>
      <c r="BD379" s="112"/>
      <c r="BE379" s="113"/>
      <c r="BF379" s="112"/>
      <c r="BG379" s="112"/>
      <c r="BH379" s="112"/>
      <c r="BI379" s="112"/>
      <c r="BJ379" s="112"/>
      <c r="BK379" s="112"/>
      <c r="BL379" s="112"/>
      <c r="BM379" s="114" t="s">
        <v>291</v>
      </c>
      <c r="BN379" s="66"/>
      <c r="BO379" s="66"/>
      <c r="BP379" s="66"/>
      <c r="BQ379" s="65">
        <v>379</v>
      </c>
    </row>
    <row r="380" spans="2:69" ht="102" x14ac:dyDescent="0.25">
      <c r="B380" s="100">
        <v>41848</v>
      </c>
      <c r="C380" s="100">
        <v>41848</v>
      </c>
      <c r="D380" s="101" t="s">
        <v>804</v>
      </c>
      <c r="E380" s="101" t="str">
        <f>VLOOKUP(G380,[1]Hoja1!$G$1:$I$15872,2,FALSE)</f>
        <v xml:space="preserve">MARIO ALBERTO SANCHEZ BRAVO        </v>
      </c>
      <c r="F380" s="102" t="s">
        <v>40</v>
      </c>
      <c r="G380" s="102">
        <v>510414</v>
      </c>
      <c r="H380" s="101" t="str">
        <f>VLOOKUP(G380,[1]Hoja1!$G$1:$I$15872,3,FALSE)</f>
        <v>BANCO INBURSA, S.A. INSTITUCION DE BANCA MULTIPLE,GRUPO FIANNCIERO INB</v>
      </c>
      <c r="I380" s="102" t="s">
        <v>984</v>
      </c>
      <c r="J380" s="102" t="s">
        <v>46</v>
      </c>
      <c r="K380" s="102"/>
      <c r="L380" s="102"/>
      <c r="M380" s="102"/>
      <c r="N380" s="103"/>
      <c r="O380" s="66" t="s">
        <v>792</v>
      </c>
      <c r="P380" s="102"/>
      <c r="Q380" s="66"/>
      <c r="R380" s="66" t="s">
        <v>806</v>
      </c>
      <c r="S380" s="104" t="s">
        <v>807</v>
      </c>
      <c r="T380" s="115"/>
      <c r="U380" s="106"/>
      <c r="V380" s="144">
        <v>100000</v>
      </c>
      <c r="W380" s="66"/>
      <c r="X380" s="66"/>
      <c r="Y380" s="66"/>
      <c r="Z380" s="102"/>
      <c r="AA380" s="66"/>
      <c r="AB380" s="102">
        <v>2</v>
      </c>
      <c r="AC380" s="107"/>
      <c r="AD380" s="108"/>
      <c r="AE380" s="107">
        <v>0.01</v>
      </c>
      <c r="AF380" s="107">
        <v>1.4999999999999999E-2</v>
      </c>
      <c r="AG380" s="111">
        <v>12.9445</v>
      </c>
      <c r="AH380" s="145">
        <v>13.0578</v>
      </c>
      <c r="AI380" s="111">
        <f>((AF380-AE380)*V380/360*AB380)*AG380</f>
        <v>35.956944444444446</v>
      </c>
      <c r="AJ380" s="66"/>
      <c r="AK380" s="66" t="s">
        <v>149</v>
      </c>
      <c r="AL380" s="102"/>
      <c r="AM380" s="102"/>
      <c r="AN380" s="66"/>
      <c r="AO380" s="66"/>
      <c r="AP380" s="102"/>
      <c r="AQ380" s="112"/>
      <c r="AR380" s="113"/>
      <c r="AS380" s="113"/>
      <c r="AT380" s="113" t="s">
        <v>808</v>
      </c>
      <c r="AU380" s="113"/>
      <c r="AV380" s="113" t="s">
        <v>809</v>
      </c>
      <c r="AW380" s="113"/>
      <c r="AX380" s="113"/>
      <c r="AY380" s="113"/>
      <c r="AZ380" s="113"/>
      <c r="BA380" s="113"/>
      <c r="BB380" s="113"/>
      <c r="BC380" s="113"/>
      <c r="BD380" s="112"/>
      <c r="BE380" s="113"/>
      <c r="BF380" s="112"/>
      <c r="BG380" s="112"/>
      <c r="BH380" s="112"/>
      <c r="BI380" s="112"/>
      <c r="BJ380" s="112"/>
      <c r="BK380" s="112"/>
      <c r="BL380" s="112"/>
      <c r="BM380" s="114"/>
      <c r="BN380" s="66"/>
      <c r="BO380" s="66"/>
      <c r="BP380" s="66"/>
      <c r="BQ380" s="84">
        <v>380</v>
      </c>
    </row>
    <row r="381" spans="2:69" ht="102" x14ac:dyDescent="0.25">
      <c r="B381" s="100">
        <v>41848</v>
      </c>
      <c r="C381" s="100">
        <v>41848</v>
      </c>
      <c r="D381" s="101" t="s">
        <v>810</v>
      </c>
      <c r="E381" s="101" t="str">
        <f>VLOOKUP(G381,[1]Hoja1!$G$1:$I$15872,2,FALSE)</f>
        <v xml:space="preserve">MARIO ALBERTO SANCHEZ BRAVO        </v>
      </c>
      <c r="F381" s="102" t="s">
        <v>40</v>
      </c>
      <c r="G381" s="102">
        <v>510414</v>
      </c>
      <c r="H381" s="101" t="str">
        <f>VLOOKUP(G381,[1]Hoja1!$G$1:$I$15872,3,FALSE)</f>
        <v>BANCO INBURSA, S.A. INSTITUCION DE BANCA MULTIPLE,GRUPO FIANNCIERO INB</v>
      </c>
      <c r="I381" s="102" t="s">
        <v>984</v>
      </c>
      <c r="J381" s="102" t="s">
        <v>46</v>
      </c>
      <c r="K381" s="102"/>
      <c r="L381" s="102"/>
      <c r="M381" s="102"/>
      <c r="N381" s="103" t="s">
        <v>1013</v>
      </c>
      <c r="O381" s="66" t="s">
        <v>792</v>
      </c>
      <c r="P381" s="102"/>
      <c r="Q381" s="66"/>
      <c r="R381" s="66"/>
      <c r="S381" s="104"/>
      <c r="T381" s="115"/>
      <c r="U381" s="106"/>
      <c r="V381" s="106"/>
      <c r="W381" s="66"/>
      <c r="X381" s="66"/>
      <c r="Y381" s="66"/>
      <c r="Z381" s="102"/>
      <c r="AA381" s="66"/>
      <c r="AB381" s="102">
        <v>2</v>
      </c>
      <c r="AC381" s="107"/>
      <c r="AD381" s="108"/>
      <c r="AE381" s="107"/>
      <c r="AF381" s="107"/>
      <c r="AG381" s="117"/>
      <c r="AH381" s="117"/>
      <c r="AI381" s="111"/>
      <c r="AJ381" s="66"/>
      <c r="AK381" s="66" t="s">
        <v>149</v>
      </c>
      <c r="AL381" s="102"/>
      <c r="AM381" s="102"/>
      <c r="AN381" s="66"/>
      <c r="AO381" s="66"/>
      <c r="AP381" s="102"/>
      <c r="AQ381" s="112"/>
      <c r="AR381" s="113"/>
      <c r="AS381" s="113"/>
      <c r="AT381" s="113"/>
      <c r="AU381" s="113"/>
      <c r="AV381" s="113"/>
      <c r="AW381" s="113"/>
      <c r="AX381" s="113"/>
      <c r="AY381" s="113"/>
      <c r="AZ381" s="113"/>
      <c r="BA381" s="113"/>
      <c r="BB381" s="113"/>
      <c r="BC381" s="113"/>
      <c r="BD381" s="112"/>
      <c r="BE381" s="113"/>
      <c r="BF381" s="112"/>
      <c r="BG381" s="112"/>
      <c r="BH381" s="112"/>
      <c r="BI381" s="112"/>
      <c r="BJ381" s="112"/>
      <c r="BK381" s="112"/>
      <c r="BL381" s="112"/>
      <c r="BM381" s="114"/>
      <c r="BN381" s="66"/>
      <c r="BO381" s="66"/>
      <c r="BP381" s="66"/>
      <c r="BQ381" s="65">
        <v>381</v>
      </c>
    </row>
    <row r="382" spans="2:69" ht="102" x14ac:dyDescent="0.25">
      <c r="B382" s="100">
        <v>41850</v>
      </c>
      <c r="C382" s="100">
        <f>+B382</f>
        <v>41850</v>
      </c>
      <c r="D382" s="101" t="s">
        <v>811</v>
      </c>
      <c r="E382" s="101" t="str">
        <f>VLOOKUP(G382,[1]Hoja1!$G$1:$I$15872,2,FALSE)</f>
        <v xml:space="preserve">MARIO ALBERTO SANCHEZ BRAVO        </v>
      </c>
      <c r="F382" s="102" t="s">
        <v>40</v>
      </c>
      <c r="G382" s="102">
        <v>510414</v>
      </c>
      <c r="H382" s="101" t="str">
        <f>VLOOKUP(G382,[1]Hoja1!$G$1:$I$15872,3,FALSE)</f>
        <v>BANCO INBURSA, S.A. INSTITUCION DE BANCA MULTIPLE,GRUPO FIANNCIERO INB</v>
      </c>
      <c r="I382" s="102" t="s">
        <v>984</v>
      </c>
      <c r="J382" s="102" t="s">
        <v>46</v>
      </c>
      <c r="K382" s="102"/>
      <c r="L382" s="102"/>
      <c r="M382" s="102"/>
      <c r="N382" s="146"/>
      <c r="O382" s="66" t="s">
        <v>36</v>
      </c>
      <c r="P382" s="102">
        <v>1</v>
      </c>
      <c r="Q382" s="66" t="s">
        <v>812</v>
      </c>
      <c r="R382" s="66" t="s">
        <v>813</v>
      </c>
      <c r="S382" s="104">
        <v>14431</v>
      </c>
      <c r="T382" s="115">
        <v>15125.883333333331</v>
      </c>
      <c r="U382" s="106">
        <v>9.9167762103149908</v>
      </c>
      <c r="V382" s="106">
        <v>150000</v>
      </c>
      <c r="W382" s="66"/>
      <c r="X382" s="66"/>
      <c r="Y382" s="66"/>
      <c r="Z382" s="102"/>
      <c r="AA382" s="66"/>
      <c r="AB382" s="102">
        <v>89</v>
      </c>
      <c r="AC382" s="107"/>
      <c r="AD382" s="108"/>
      <c r="AE382" s="107">
        <v>2.5000000000000001E-2</v>
      </c>
      <c r="AF382" s="107">
        <v>0.03</v>
      </c>
      <c r="AG382" s="117"/>
      <c r="AH382" s="117"/>
      <c r="AI382" s="111"/>
      <c r="AJ382" s="66"/>
      <c r="AK382" s="66" t="s">
        <v>149</v>
      </c>
      <c r="AL382" s="102"/>
      <c r="AM382" s="102"/>
      <c r="AN382" s="66"/>
      <c r="AO382" s="66"/>
      <c r="AP382" s="102"/>
      <c r="AQ382" s="112"/>
      <c r="AR382" s="113"/>
      <c r="AS382" s="113"/>
      <c r="AT382" s="113"/>
      <c r="AU382" s="113"/>
      <c r="AV382" s="113"/>
      <c r="AW382" s="113"/>
      <c r="AX382" s="113"/>
      <c r="AY382" s="113"/>
      <c r="AZ382" s="113"/>
      <c r="BA382" s="113"/>
      <c r="BB382" s="113"/>
      <c r="BC382" s="113"/>
      <c r="BD382" s="112"/>
      <c r="BE382" s="113"/>
      <c r="BF382" s="112"/>
      <c r="BG382" s="112"/>
      <c r="BH382" s="112"/>
      <c r="BI382" s="112"/>
      <c r="BJ382" s="112"/>
      <c r="BK382" s="112"/>
      <c r="BL382" s="112"/>
      <c r="BM382" s="114"/>
      <c r="BN382" s="66"/>
      <c r="BO382" s="66"/>
      <c r="BP382" s="66"/>
      <c r="BQ382" s="84">
        <v>382</v>
      </c>
    </row>
    <row r="383" spans="2:69" ht="102" x14ac:dyDescent="0.25">
      <c r="B383" s="100">
        <v>41850</v>
      </c>
      <c r="C383" s="100">
        <v>41850</v>
      </c>
      <c r="D383" s="101" t="s">
        <v>814</v>
      </c>
      <c r="E383" s="101" t="str">
        <f>VLOOKUP(G383,[1]Hoja1!$G$1:$I$15872,2,FALSE)</f>
        <v xml:space="preserve">MARIO ALBERTO SANCHEZ BRAVO        </v>
      </c>
      <c r="F383" s="102" t="s">
        <v>40</v>
      </c>
      <c r="G383" s="102">
        <v>510414</v>
      </c>
      <c r="H383" s="101" t="str">
        <f>VLOOKUP(G383,[1]Hoja1!$G$1:$I$15872,3,FALSE)</f>
        <v>BANCO INBURSA, S.A. INSTITUCION DE BANCA MULTIPLE,GRUPO FIANNCIERO INB</v>
      </c>
      <c r="I383" s="102" t="s">
        <v>984</v>
      </c>
      <c r="J383" s="102" t="s">
        <v>46</v>
      </c>
      <c r="K383" s="102"/>
      <c r="L383" s="102"/>
      <c r="M383" s="102"/>
      <c r="N383" s="146"/>
      <c r="O383" s="66" t="s">
        <v>36</v>
      </c>
      <c r="P383" s="102">
        <v>1</v>
      </c>
      <c r="Q383" s="66" t="s">
        <v>815</v>
      </c>
      <c r="R383" s="66" t="s">
        <v>816</v>
      </c>
      <c r="S383" s="104">
        <v>10</v>
      </c>
      <c r="T383" s="115"/>
      <c r="U383" s="106"/>
      <c r="V383" s="106">
        <v>100000</v>
      </c>
      <c r="W383" s="66"/>
      <c r="X383" s="66"/>
      <c r="Y383" s="66"/>
      <c r="Z383" s="102"/>
      <c r="AA383" s="66"/>
      <c r="AB383" s="102"/>
      <c r="AC383" s="107">
        <v>-5.0000000000000001E-4</v>
      </c>
      <c r="AD383" s="108">
        <v>3.3022999999999997E-2</v>
      </c>
      <c r="AE383" s="107">
        <f>AC383+AD383</f>
        <v>3.2522999999999996E-2</v>
      </c>
      <c r="AF383" s="107">
        <v>5.0000000000000001E-4</v>
      </c>
      <c r="AG383" s="117"/>
      <c r="AH383" s="117"/>
      <c r="AI383" s="111"/>
      <c r="AJ383" s="66"/>
      <c r="AK383" s="66" t="s">
        <v>149</v>
      </c>
      <c r="AL383" s="102"/>
      <c r="AM383" s="102"/>
      <c r="AN383" s="66"/>
      <c r="AO383" s="66"/>
      <c r="AP383" s="102"/>
      <c r="AQ383" s="112"/>
      <c r="AR383" s="113"/>
      <c r="AS383" s="113"/>
      <c r="AT383" s="113"/>
      <c r="AU383" s="113"/>
      <c r="AV383" s="113"/>
      <c r="AW383" s="113"/>
      <c r="AX383" s="113"/>
      <c r="AY383" s="113"/>
      <c r="AZ383" s="113"/>
      <c r="BA383" s="113"/>
      <c r="BB383" s="113"/>
      <c r="BC383" s="113"/>
      <c r="BD383" s="112"/>
      <c r="BE383" s="113"/>
      <c r="BF383" s="112"/>
      <c r="BG383" s="112"/>
      <c r="BH383" s="112"/>
      <c r="BI383" s="112"/>
      <c r="BJ383" s="112"/>
      <c r="BK383" s="112"/>
      <c r="BL383" s="112"/>
      <c r="BM383" s="114"/>
      <c r="BN383" s="66"/>
      <c r="BO383" s="66"/>
      <c r="BP383" s="66"/>
      <c r="BQ383" s="65">
        <v>383</v>
      </c>
    </row>
    <row r="384" spans="2:69" ht="344.25" x14ac:dyDescent="0.25">
      <c r="B384" s="100">
        <v>41850</v>
      </c>
      <c r="C384" s="100">
        <v>41850</v>
      </c>
      <c r="D384" s="101" t="s">
        <v>817</v>
      </c>
      <c r="E384" s="101" t="str">
        <f>VLOOKUP(G384,[1]Hoja1!$G$1:$I$15872,2,FALSE)</f>
        <v xml:space="preserve">CANDELARIO ELIAS MANRIQUEZ         </v>
      </c>
      <c r="F384" s="102" t="s">
        <v>991</v>
      </c>
      <c r="G384" s="102">
        <v>503631</v>
      </c>
      <c r="H384" s="101" t="str">
        <f>VLOOKUP(G384,[1]Hoja1!$G$1:$I$15872,3,FALSE)</f>
        <v xml:space="preserve">SIEFORE AZTECA BASICA 4, S.A. DE C.V.                                 </v>
      </c>
      <c r="I384" s="102" t="s">
        <v>984</v>
      </c>
      <c r="J384" s="102" t="s">
        <v>46</v>
      </c>
      <c r="K384" s="102"/>
      <c r="L384" s="102"/>
      <c r="M384" s="102"/>
      <c r="N384" s="146">
        <v>4500000</v>
      </c>
      <c r="O384" s="66" t="s">
        <v>36</v>
      </c>
      <c r="P384" s="102">
        <v>1</v>
      </c>
      <c r="Q384" s="66" t="s">
        <v>815</v>
      </c>
      <c r="R384" s="66" t="s">
        <v>818</v>
      </c>
      <c r="S384" s="104">
        <v>10</v>
      </c>
      <c r="T384" s="115"/>
      <c r="U384" s="106"/>
      <c r="V384" s="106">
        <v>125000</v>
      </c>
      <c r="W384" s="66"/>
      <c r="X384" s="66"/>
      <c r="Y384" s="66"/>
      <c r="Z384" s="102"/>
      <c r="AA384" s="66"/>
      <c r="AB384" s="102"/>
      <c r="AC384" s="107">
        <v>5.0000000000000001E-4</v>
      </c>
      <c r="AD384" s="108">
        <v>3.3022999999999997E-2</v>
      </c>
      <c r="AE384" s="107">
        <f>AC384+AD384</f>
        <v>3.3522999999999997E-2</v>
      </c>
      <c r="AF384" s="107">
        <v>1.5E-3</v>
      </c>
      <c r="AG384" s="117"/>
      <c r="AH384" s="117"/>
      <c r="AI384" s="111"/>
      <c r="AJ384" s="66"/>
      <c r="AK384" s="66" t="s">
        <v>149</v>
      </c>
      <c r="AL384" s="102"/>
      <c r="AM384" s="102"/>
      <c r="AN384" s="66"/>
      <c r="AO384" s="66"/>
      <c r="AP384" s="102"/>
      <c r="AQ384" s="112"/>
      <c r="AR384" s="113"/>
      <c r="AS384" s="113"/>
      <c r="AT384" s="113"/>
      <c r="AU384" s="113"/>
      <c r="AV384" s="113"/>
      <c r="AW384" s="113"/>
      <c r="AX384" s="113"/>
      <c r="AY384" s="113"/>
      <c r="AZ384" s="113"/>
      <c r="BA384" s="113"/>
      <c r="BB384" s="113"/>
      <c r="BC384" s="113"/>
      <c r="BD384" s="112"/>
      <c r="BE384" s="113"/>
      <c r="BF384" s="112"/>
      <c r="BG384" s="112"/>
      <c r="BH384" s="112"/>
      <c r="BI384" s="112"/>
      <c r="BJ384" s="112"/>
      <c r="BK384" s="112"/>
      <c r="BL384" s="112"/>
      <c r="BM384" s="114"/>
      <c r="BN384" s="66" t="s">
        <v>1014</v>
      </c>
      <c r="BO384" s="66"/>
      <c r="BP384" s="66" t="s">
        <v>992</v>
      </c>
      <c r="BQ384" s="84">
        <v>384</v>
      </c>
    </row>
    <row r="385" spans="2:69" ht="318.75" x14ac:dyDescent="0.25">
      <c r="B385" s="100">
        <v>41850</v>
      </c>
      <c r="C385" s="100">
        <v>41850</v>
      </c>
      <c r="D385" s="101" t="s">
        <v>819</v>
      </c>
      <c r="E385" s="101" t="str">
        <f>VLOOKUP(G385,[1]Hoja1!$G$1:$I$15872,2,FALSE)</f>
        <v xml:space="preserve">CANDELARIO ELIAS MANRIQUEZ         </v>
      </c>
      <c r="F385" s="102" t="s">
        <v>991</v>
      </c>
      <c r="G385" s="102">
        <v>503631</v>
      </c>
      <c r="H385" s="101" t="str">
        <f>VLOOKUP(G385,[1]Hoja1!$G$1:$I$15872,3,FALSE)</f>
        <v xml:space="preserve">SIEFORE AZTECA BASICA 4, S.A. DE C.V.                                 </v>
      </c>
      <c r="I385" s="102" t="s">
        <v>984</v>
      </c>
      <c r="J385" s="102" t="s">
        <v>46</v>
      </c>
      <c r="K385" s="102"/>
      <c r="L385" s="102"/>
      <c r="M385" s="102"/>
      <c r="N385" s="146"/>
      <c r="O385" s="66" t="s">
        <v>36</v>
      </c>
      <c r="P385" s="102">
        <v>3</v>
      </c>
      <c r="Q385" s="66" t="s">
        <v>821</v>
      </c>
      <c r="R385" s="66" t="s">
        <v>816</v>
      </c>
      <c r="S385" s="104">
        <v>13</v>
      </c>
      <c r="T385" s="115"/>
      <c r="U385" s="106"/>
      <c r="V385" s="106">
        <v>1800000</v>
      </c>
      <c r="W385" s="66"/>
      <c r="X385" s="66"/>
      <c r="Y385" s="66"/>
      <c r="Z385" s="102"/>
      <c r="AA385" s="66"/>
      <c r="AB385" s="102"/>
      <c r="AC385" s="107"/>
      <c r="AD385" s="108"/>
      <c r="AE385" s="107">
        <v>0.05</v>
      </c>
      <c r="AF385" s="107">
        <v>5.5E-2</v>
      </c>
      <c r="AG385" s="117"/>
      <c r="AH385" s="117"/>
      <c r="AI385" s="111"/>
      <c r="AJ385" s="66"/>
      <c r="AK385" s="66" t="s">
        <v>149</v>
      </c>
      <c r="AL385" s="102"/>
      <c r="AM385" s="102"/>
      <c r="AN385" s="66"/>
      <c r="AO385" s="66"/>
      <c r="AP385" s="102"/>
      <c r="AQ385" s="112"/>
      <c r="AR385" s="113"/>
      <c r="AS385" s="113"/>
      <c r="AT385" s="113"/>
      <c r="AU385" s="113"/>
      <c r="AV385" s="113"/>
      <c r="AW385" s="113"/>
      <c r="AX385" s="113"/>
      <c r="AY385" s="113"/>
      <c r="AZ385" s="113"/>
      <c r="BA385" s="113"/>
      <c r="BB385" s="113"/>
      <c r="BC385" s="113"/>
      <c r="BD385" s="112"/>
      <c r="BE385" s="113"/>
      <c r="BF385" s="112"/>
      <c r="BG385" s="112"/>
      <c r="BH385" s="112"/>
      <c r="BI385" s="112"/>
      <c r="BJ385" s="112"/>
      <c r="BK385" s="112"/>
      <c r="BL385" s="112"/>
      <c r="BM385" s="114"/>
      <c r="BN385" s="66"/>
      <c r="BO385" s="66"/>
      <c r="BP385" s="66" t="s">
        <v>992</v>
      </c>
      <c r="BQ385" s="65">
        <v>385</v>
      </c>
    </row>
    <row r="386" spans="2:69" ht="318.75" x14ac:dyDescent="0.25">
      <c r="B386" s="100">
        <v>41850</v>
      </c>
      <c r="C386" s="100">
        <v>41852</v>
      </c>
      <c r="D386" s="101" t="s">
        <v>822</v>
      </c>
      <c r="E386" s="101" t="str">
        <f>VLOOKUP(G386,[1]Hoja1!$G$1:$I$15872,2,FALSE)</f>
        <v xml:space="preserve">CANDELARIO ELIAS MANRIQUEZ         </v>
      </c>
      <c r="F386" s="102" t="s">
        <v>991</v>
      </c>
      <c r="G386" s="102">
        <v>503631</v>
      </c>
      <c r="H386" s="101" t="str">
        <f>VLOOKUP(G386,[1]Hoja1!$G$1:$I$15872,3,FALSE)</f>
        <v xml:space="preserve">SIEFORE AZTECA BASICA 4, S.A. DE C.V.                                 </v>
      </c>
      <c r="I386" s="102" t="s">
        <v>984</v>
      </c>
      <c r="J386" s="102" t="s">
        <v>46</v>
      </c>
      <c r="K386" s="102"/>
      <c r="L386" s="102"/>
      <c r="M386" s="102"/>
      <c r="N386" s="146"/>
      <c r="O386" s="66" t="s">
        <v>36</v>
      </c>
      <c r="P386" s="102">
        <v>1</v>
      </c>
      <c r="Q386" s="66" t="s">
        <v>823</v>
      </c>
      <c r="R386" s="66" t="s">
        <v>824</v>
      </c>
      <c r="S386" s="104">
        <v>10</v>
      </c>
      <c r="T386" s="115"/>
      <c r="U386" s="106"/>
      <c r="V386" s="106">
        <v>1000000</v>
      </c>
      <c r="W386" s="66"/>
      <c r="X386" s="66"/>
      <c r="Y386" s="66"/>
      <c r="Z386" s="102"/>
      <c r="AA386" s="66"/>
      <c r="AB386" s="102"/>
      <c r="AC386" s="107">
        <v>-5.0000000000000001E-4</v>
      </c>
      <c r="AD386" s="108">
        <v>3.3022999999999997E-2</v>
      </c>
      <c r="AE386" s="107">
        <f>AC386+AD386</f>
        <v>3.2522999999999996E-2</v>
      </c>
      <c r="AF386" s="107">
        <v>5.0000000000000001E-4</v>
      </c>
      <c r="AG386" s="117"/>
      <c r="AH386" s="117"/>
      <c r="AI386" s="111"/>
      <c r="AJ386" s="66"/>
      <c r="AK386" s="66" t="s">
        <v>149</v>
      </c>
      <c r="AL386" s="102"/>
      <c r="AM386" s="102"/>
      <c r="AN386" s="66"/>
      <c r="AO386" s="66"/>
      <c r="AP386" s="102"/>
      <c r="AQ386" s="112"/>
      <c r="AR386" s="113"/>
      <c r="AS386" s="113"/>
      <c r="AT386" s="113"/>
      <c r="AU386" s="113"/>
      <c r="AV386" s="113"/>
      <c r="AW386" s="113"/>
      <c r="AX386" s="113"/>
      <c r="AY386" s="113"/>
      <c r="AZ386" s="113"/>
      <c r="BA386" s="113"/>
      <c r="BB386" s="113"/>
      <c r="BC386" s="113"/>
      <c r="BD386" s="112"/>
      <c r="BE386" s="113"/>
      <c r="BF386" s="112"/>
      <c r="BG386" s="112"/>
      <c r="BH386" s="112"/>
      <c r="BI386" s="112"/>
      <c r="BJ386" s="112"/>
      <c r="BK386" s="112"/>
      <c r="BL386" s="112"/>
      <c r="BM386" s="114"/>
      <c r="BN386" s="66"/>
      <c r="BO386" s="66"/>
      <c r="BP386" s="66" t="s">
        <v>992</v>
      </c>
      <c r="BQ386" s="84">
        <v>386</v>
      </c>
    </row>
    <row r="387" spans="2:69" ht="318.75" x14ac:dyDescent="0.25">
      <c r="B387" s="100">
        <v>41850</v>
      </c>
      <c r="C387" s="100">
        <v>41850</v>
      </c>
      <c r="D387" s="101" t="s">
        <v>825</v>
      </c>
      <c r="E387" s="101" t="str">
        <f>VLOOKUP(G387,[1]Hoja1!$G$1:$I$15872,2,FALSE)</f>
        <v xml:space="preserve">CANDELARIO ELIAS MANRIQUEZ         </v>
      </c>
      <c r="F387" s="102" t="s">
        <v>991</v>
      </c>
      <c r="G387" s="102">
        <v>503631</v>
      </c>
      <c r="H387" s="101" t="str">
        <f>VLOOKUP(G387,[1]Hoja1!$G$1:$I$15872,3,FALSE)</f>
        <v xml:space="preserve">SIEFORE AZTECA BASICA 4, S.A. DE C.V.                                 </v>
      </c>
      <c r="I387" s="102" t="s">
        <v>984</v>
      </c>
      <c r="J387" s="102" t="s">
        <v>46</v>
      </c>
      <c r="K387" s="102"/>
      <c r="L387" s="102"/>
      <c r="M387" s="102"/>
      <c r="N387" s="146"/>
      <c r="O387" s="66" t="s">
        <v>36</v>
      </c>
      <c r="P387" s="102">
        <v>3</v>
      </c>
      <c r="Q387" s="66" t="s">
        <v>826</v>
      </c>
      <c r="R387" s="66" t="s">
        <v>827</v>
      </c>
      <c r="S387" s="104">
        <v>10</v>
      </c>
      <c r="T387" s="115"/>
      <c r="U387" s="106"/>
      <c r="V387" s="106">
        <v>1500000</v>
      </c>
      <c r="W387" s="66"/>
      <c r="X387" s="66"/>
      <c r="Y387" s="66"/>
      <c r="Z387" s="102"/>
      <c r="AA387" s="66"/>
      <c r="AB387" s="102"/>
      <c r="AC387" s="107"/>
      <c r="AD387" s="108"/>
      <c r="AE387" s="107">
        <v>4.2500000000000003E-2</v>
      </c>
      <c r="AF387" s="107">
        <v>4.4999999999999998E-2</v>
      </c>
      <c r="AG387" s="117"/>
      <c r="AH387" s="117"/>
      <c r="AI387" s="111"/>
      <c r="AJ387" s="66"/>
      <c r="AK387" s="66" t="s">
        <v>149</v>
      </c>
      <c r="AL387" s="102"/>
      <c r="AM387" s="102"/>
      <c r="AN387" s="66"/>
      <c r="AO387" s="66"/>
      <c r="AP387" s="102"/>
      <c r="AQ387" s="112"/>
      <c r="AR387" s="113"/>
      <c r="AS387" s="113"/>
      <c r="AT387" s="113"/>
      <c r="AU387" s="113"/>
      <c r="AV387" s="113"/>
      <c r="AW387" s="113"/>
      <c r="AX387" s="113"/>
      <c r="AY387" s="113"/>
      <c r="AZ387" s="113"/>
      <c r="BA387" s="113"/>
      <c r="BB387" s="113"/>
      <c r="BC387" s="113"/>
      <c r="BD387" s="112"/>
      <c r="BE387" s="113"/>
      <c r="BF387" s="112"/>
      <c r="BG387" s="112"/>
      <c r="BH387" s="112"/>
      <c r="BI387" s="112"/>
      <c r="BJ387" s="112"/>
      <c r="BK387" s="112"/>
      <c r="BL387" s="112"/>
      <c r="BM387" s="114" t="s">
        <v>291</v>
      </c>
      <c r="BN387" s="66"/>
      <c r="BO387" s="66"/>
      <c r="BP387" s="66" t="s">
        <v>992</v>
      </c>
      <c r="BQ387" s="65">
        <v>387</v>
      </c>
    </row>
    <row r="388" spans="2:69" ht="63.75" x14ac:dyDescent="0.25">
      <c r="B388" s="100">
        <v>41850</v>
      </c>
      <c r="C388" s="100">
        <v>41850</v>
      </c>
      <c r="D388" s="101" t="s">
        <v>828</v>
      </c>
      <c r="E388" s="101" t="str">
        <f>VLOOKUP(G388,[1]Hoja1!$G$1:$I$15872,2,FALSE)</f>
        <v xml:space="preserve">MARIO ALBERTO SANCHEZ BRAVO        </v>
      </c>
      <c r="F388" s="102" t="s">
        <v>40</v>
      </c>
      <c r="G388" s="102">
        <v>530992</v>
      </c>
      <c r="H388" s="101" t="str">
        <f>VLOOKUP(G388,[1]Hoja1!$G$1:$I$15872,3,FALSE)</f>
        <v xml:space="preserve">PMV SERVICIOS ADMINISTRATIVOS SA DE CV                                </v>
      </c>
      <c r="I388" s="102" t="s">
        <v>984</v>
      </c>
      <c r="J388" s="102" t="s">
        <v>46</v>
      </c>
      <c r="K388" s="102"/>
      <c r="L388" s="102"/>
      <c r="M388" s="102"/>
      <c r="N388" s="146"/>
      <c r="O388" s="66" t="s">
        <v>36</v>
      </c>
      <c r="P388" s="102">
        <v>3</v>
      </c>
      <c r="Q388" s="66" t="s">
        <v>829</v>
      </c>
      <c r="R388" s="66" t="s">
        <v>830</v>
      </c>
      <c r="S388" s="104" t="s">
        <v>831</v>
      </c>
      <c r="T388" s="115"/>
      <c r="U388" s="106"/>
      <c r="V388" s="106">
        <v>2500000</v>
      </c>
      <c r="W388" s="66"/>
      <c r="X388" s="66"/>
      <c r="Y388" s="66"/>
      <c r="Z388" s="102"/>
      <c r="AA388" s="66"/>
      <c r="AB388" s="102"/>
      <c r="AC388" s="107"/>
      <c r="AD388" s="108"/>
      <c r="AE388" s="107">
        <v>0.02</v>
      </c>
      <c r="AF388" s="107">
        <v>2.8000000000000001E-2</v>
      </c>
      <c r="AG388" s="117"/>
      <c r="AH388" s="117"/>
      <c r="AI388" s="111"/>
      <c r="AJ388" s="66"/>
      <c r="AK388" s="66" t="s">
        <v>149</v>
      </c>
      <c r="AL388" s="102"/>
      <c r="AM388" s="102"/>
      <c r="AN388" s="66"/>
      <c r="AO388" s="66"/>
      <c r="AP388" s="102"/>
      <c r="AQ388" s="112"/>
      <c r="AR388" s="113"/>
      <c r="AS388" s="113"/>
      <c r="AT388" s="113"/>
      <c r="AU388" s="113"/>
      <c r="AV388" s="113"/>
      <c r="AW388" s="113"/>
      <c r="AX388" s="113"/>
      <c r="AY388" s="113"/>
      <c r="AZ388" s="113"/>
      <c r="BA388" s="113"/>
      <c r="BB388" s="113"/>
      <c r="BC388" s="113"/>
      <c r="BD388" s="112"/>
      <c r="BE388" s="113"/>
      <c r="BF388" s="112"/>
      <c r="BG388" s="112"/>
      <c r="BH388" s="112"/>
      <c r="BI388" s="112"/>
      <c r="BJ388" s="112"/>
      <c r="BK388" s="112"/>
      <c r="BL388" s="112"/>
      <c r="BM388" s="114" t="s">
        <v>291</v>
      </c>
      <c r="BN388" s="66"/>
      <c r="BO388" s="66"/>
      <c r="BP388" s="66"/>
      <c r="BQ388" s="84">
        <v>388</v>
      </c>
    </row>
    <row r="389" spans="2:69" ht="63.75" x14ac:dyDescent="0.25">
      <c r="B389" s="100">
        <v>41850</v>
      </c>
      <c r="C389" s="100">
        <v>41850</v>
      </c>
      <c r="D389" s="101" t="s">
        <v>43</v>
      </c>
      <c r="E389" s="101" t="str">
        <f>VLOOKUP(G389,[1]Hoja1!$G$1:$I$15872,2,FALSE)</f>
        <v xml:space="preserve">MARIO ALBERTO SANCHEZ BRAVO        </v>
      </c>
      <c r="F389" s="102" t="s">
        <v>40</v>
      </c>
      <c r="G389" s="102">
        <v>530992</v>
      </c>
      <c r="H389" s="101" t="str">
        <f>VLOOKUP(G389,[1]Hoja1!$G$1:$I$15872,3,FALSE)</f>
        <v xml:space="preserve">PMV SERVICIOS ADMINISTRATIVOS SA DE CV                                </v>
      </c>
      <c r="I389" s="102" t="s">
        <v>984</v>
      </c>
      <c r="J389" s="102" t="s">
        <v>46</v>
      </c>
      <c r="K389" s="102"/>
      <c r="L389" s="102"/>
      <c r="M389" s="102"/>
      <c r="N389" s="146"/>
      <c r="O389" s="66" t="s">
        <v>36</v>
      </c>
      <c r="P389" s="102">
        <v>1</v>
      </c>
      <c r="Q389" s="66" t="s">
        <v>44</v>
      </c>
      <c r="R389" s="66" t="s">
        <v>45</v>
      </c>
      <c r="S389" s="104">
        <v>11</v>
      </c>
      <c r="T389" s="115"/>
      <c r="U389" s="106"/>
      <c r="V389" s="106">
        <v>1500000</v>
      </c>
      <c r="W389" s="66"/>
      <c r="X389" s="66"/>
      <c r="Y389" s="66"/>
      <c r="Z389" s="102"/>
      <c r="AA389" s="66"/>
      <c r="AB389" s="102"/>
      <c r="AC389" s="107">
        <v>1.7500000000000002E-2</v>
      </c>
      <c r="AD389" s="108">
        <v>3.3022999999999997E-2</v>
      </c>
      <c r="AE389" s="107">
        <f>AC389+AD389</f>
        <v>5.0522999999999998E-2</v>
      </c>
      <c r="AF389" s="107">
        <v>0.01</v>
      </c>
      <c r="AG389" s="117"/>
      <c r="AH389" s="117"/>
      <c r="AI389" s="111"/>
      <c r="AJ389" s="66"/>
      <c r="AK389" s="66" t="s">
        <v>149</v>
      </c>
      <c r="AL389" s="102"/>
      <c r="AM389" s="102"/>
      <c r="AN389" s="66"/>
      <c r="AO389" s="66"/>
      <c r="AP389" s="102"/>
      <c r="AQ389" s="112"/>
      <c r="AR389" s="113"/>
      <c r="AS389" s="113"/>
      <c r="AT389" s="113"/>
      <c r="AU389" s="113"/>
      <c r="AV389" s="113"/>
      <c r="AW389" s="113"/>
      <c r="AX389" s="113"/>
      <c r="AY389" s="113"/>
      <c r="AZ389" s="113"/>
      <c r="BA389" s="113"/>
      <c r="BB389" s="113"/>
      <c r="BC389" s="113"/>
      <c r="BD389" s="112"/>
      <c r="BE389" s="113"/>
      <c r="BF389" s="112"/>
      <c r="BG389" s="112"/>
      <c r="BH389" s="112"/>
      <c r="BI389" s="112"/>
      <c r="BJ389" s="112"/>
      <c r="BK389" s="112"/>
      <c r="BL389" s="112"/>
      <c r="BM389" s="114" t="s">
        <v>291</v>
      </c>
      <c r="BN389" s="66"/>
      <c r="BO389" s="66"/>
      <c r="BP389" s="66"/>
      <c r="BQ389" s="65">
        <v>389</v>
      </c>
    </row>
    <row r="390" spans="2:69" ht="63.75" x14ac:dyDescent="0.25">
      <c r="B390" s="100">
        <v>41850</v>
      </c>
      <c r="C390" s="100">
        <v>41850</v>
      </c>
      <c r="D390" s="101" t="s">
        <v>833</v>
      </c>
      <c r="E390" s="101" t="str">
        <f>VLOOKUP(G390,[1]Hoja1!$G$1:$I$15872,2,FALSE)</f>
        <v xml:space="preserve">MARIO ALBERTO SANCHEZ BRAVO        </v>
      </c>
      <c r="F390" s="102" t="s">
        <v>40</v>
      </c>
      <c r="G390" s="102">
        <v>530992</v>
      </c>
      <c r="H390" s="101" t="str">
        <f>VLOOKUP(G390,[1]Hoja1!$G$1:$I$15872,3,FALSE)</f>
        <v xml:space="preserve">PMV SERVICIOS ADMINISTRATIVOS SA DE CV                                </v>
      </c>
      <c r="I390" s="102" t="s">
        <v>984</v>
      </c>
      <c r="J390" s="102" t="s">
        <v>46</v>
      </c>
      <c r="K390" s="102"/>
      <c r="L390" s="102"/>
      <c r="M390" s="102"/>
      <c r="N390" s="146"/>
      <c r="O390" s="66" t="s">
        <v>36</v>
      </c>
      <c r="P390" s="102">
        <v>2</v>
      </c>
      <c r="Q390" s="66" t="s">
        <v>823</v>
      </c>
      <c r="R390" s="66" t="s">
        <v>834</v>
      </c>
      <c r="S390" s="104">
        <v>14</v>
      </c>
      <c r="T390" s="115"/>
      <c r="U390" s="106"/>
      <c r="V390" s="106">
        <v>1250000</v>
      </c>
      <c r="W390" s="66"/>
      <c r="X390" s="66"/>
      <c r="Y390" s="66"/>
      <c r="Z390" s="102"/>
      <c r="AA390" s="66"/>
      <c r="AB390" s="102"/>
      <c r="AC390" s="107">
        <v>2.5000000000000001E-3</v>
      </c>
      <c r="AD390" s="108">
        <v>3.3022999999999997E-2</v>
      </c>
      <c r="AE390" s="107">
        <f>+AC390+AD390</f>
        <v>3.5522999999999999E-2</v>
      </c>
      <c r="AF390" s="107">
        <v>5.0000000000000001E-3</v>
      </c>
      <c r="AG390" s="117"/>
      <c r="AH390" s="117"/>
      <c r="AI390" s="111"/>
      <c r="AJ390" s="66"/>
      <c r="AK390" s="66" t="s">
        <v>149</v>
      </c>
      <c r="AL390" s="102"/>
      <c r="AM390" s="102"/>
      <c r="AN390" s="66"/>
      <c r="AO390" s="66"/>
      <c r="AP390" s="102"/>
      <c r="AQ390" s="112"/>
      <c r="AR390" s="113"/>
      <c r="AS390" s="113"/>
      <c r="AT390" s="113"/>
      <c r="AU390" s="113"/>
      <c r="AV390" s="113"/>
      <c r="AW390" s="113"/>
      <c r="AX390" s="113"/>
      <c r="AY390" s="113"/>
      <c r="AZ390" s="113"/>
      <c r="BA390" s="113"/>
      <c r="BB390" s="113"/>
      <c r="BC390" s="113"/>
      <c r="BD390" s="112"/>
      <c r="BE390" s="113"/>
      <c r="BF390" s="112"/>
      <c r="BG390" s="112"/>
      <c r="BH390" s="112"/>
      <c r="BI390" s="112"/>
      <c r="BJ390" s="112"/>
      <c r="BK390" s="112"/>
      <c r="BL390" s="112"/>
      <c r="BM390" s="114" t="s">
        <v>291</v>
      </c>
      <c r="BN390" s="66"/>
      <c r="BO390" s="66"/>
      <c r="BP390" s="66"/>
      <c r="BQ390" s="84">
        <v>390</v>
      </c>
    </row>
    <row r="391" spans="2:69" ht="63.75" x14ac:dyDescent="0.25">
      <c r="B391" s="100">
        <v>41850</v>
      </c>
      <c r="C391" s="100">
        <v>41850</v>
      </c>
      <c r="D391" s="101" t="s">
        <v>835</v>
      </c>
      <c r="E391" s="101" t="str">
        <f>VLOOKUP(G391,[1]Hoja1!$G$1:$I$15872,2,FALSE)</f>
        <v xml:space="preserve">MARIO ALBERTO SANCHEZ BRAVO        </v>
      </c>
      <c r="F391" s="102" t="s">
        <v>40</v>
      </c>
      <c r="G391" s="102">
        <v>530992</v>
      </c>
      <c r="H391" s="101" t="str">
        <f>VLOOKUP(G391,[1]Hoja1!$G$1:$I$15872,3,FALSE)</f>
        <v xml:space="preserve">PMV SERVICIOS ADMINISTRATIVOS SA DE CV                                </v>
      </c>
      <c r="I391" s="102" t="s">
        <v>984</v>
      </c>
      <c r="J391" s="102" t="s">
        <v>46</v>
      </c>
      <c r="K391" s="102"/>
      <c r="L391" s="102"/>
      <c r="M391" s="102"/>
      <c r="N391" s="146"/>
      <c r="O391" s="66" t="s">
        <v>36</v>
      </c>
      <c r="P391" s="102">
        <v>3</v>
      </c>
      <c r="Q391" s="66" t="s">
        <v>836</v>
      </c>
      <c r="R391" s="66" t="s">
        <v>837</v>
      </c>
      <c r="S391" s="104">
        <v>41705</v>
      </c>
      <c r="T391" s="115"/>
      <c r="U391" s="106"/>
      <c r="V391" s="106">
        <v>2750000</v>
      </c>
      <c r="W391" s="66"/>
      <c r="X391" s="66"/>
      <c r="Y391" s="66"/>
      <c r="Z391" s="102"/>
      <c r="AA391" s="66"/>
      <c r="AB391" s="102"/>
      <c r="AC391" s="107"/>
      <c r="AD391" s="108"/>
      <c r="AE391" s="107">
        <v>0.06</v>
      </c>
      <c r="AF391" s="107">
        <v>6.25E-2</v>
      </c>
      <c r="AG391" s="117"/>
      <c r="AH391" s="117"/>
      <c r="AI391" s="111"/>
      <c r="AJ391" s="66"/>
      <c r="AK391" s="66" t="s">
        <v>149</v>
      </c>
      <c r="AL391" s="102"/>
      <c r="AM391" s="102"/>
      <c r="AN391" s="66"/>
      <c r="AO391" s="66"/>
      <c r="AP391" s="102"/>
      <c r="AQ391" s="112"/>
      <c r="AR391" s="113"/>
      <c r="AS391" s="113"/>
      <c r="AT391" s="113"/>
      <c r="AU391" s="113"/>
      <c r="AV391" s="113"/>
      <c r="AW391" s="113"/>
      <c r="AX391" s="113"/>
      <c r="AY391" s="113"/>
      <c r="AZ391" s="113"/>
      <c r="BA391" s="113"/>
      <c r="BB391" s="113"/>
      <c r="BC391" s="113"/>
      <c r="BD391" s="112"/>
      <c r="BE391" s="113"/>
      <c r="BF391" s="112"/>
      <c r="BG391" s="112"/>
      <c r="BH391" s="112"/>
      <c r="BI391" s="112"/>
      <c r="BJ391" s="112"/>
      <c r="BK391" s="112"/>
      <c r="BL391" s="112"/>
      <c r="BM391" s="114" t="s">
        <v>291</v>
      </c>
      <c r="BN391" s="66"/>
      <c r="BO391" s="66"/>
      <c r="BP391" s="66"/>
      <c r="BQ391" s="65">
        <v>391</v>
      </c>
    </row>
    <row r="392" spans="2:69" ht="63.75" x14ac:dyDescent="0.25">
      <c r="B392" s="100">
        <v>41850</v>
      </c>
      <c r="C392" s="100">
        <f>+B392</f>
        <v>41850</v>
      </c>
      <c r="D392" s="101" t="s">
        <v>838</v>
      </c>
      <c r="E392" s="101" t="str">
        <f>VLOOKUP(G392,[1]Hoja1!$G$1:$I$15872,2,FALSE)</f>
        <v xml:space="preserve">MARIO ALBERTO SANCHEZ BRAVO        </v>
      </c>
      <c r="F392" s="102" t="s">
        <v>40</v>
      </c>
      <c r="G392" s="102">
        <v>530992</v>
      </c>
      <c r="H392" s="101" t="str">
        <f>VLOOKUP(G392,[1]Hoja1!$G$1:$I$15872,3,FALSE)</f>
        <v xml:space="preserve">PMV SERVICIOS ADMINISTRATIVOS SA DE CV                                </v>
      </c>
      <c r="I392" s="102" t="s">
        <v>984</v>
      </c>
      <c r="J392" s="102" t="s">
        <v>46</v>
      </c>
      <c r="K392" s="102"/>
      <c r="L392" s="102"/>
      <c r="M392" s="102"/>
      <c r="N392" s="146"/>
      <c r="O392" s="66" t="s">
        <v>36</v>
      </c>
      <c r="P392" s="102">
        <v>4</v>
      </c>
      <c r="Q392" s="66" t="s">
        <v>839</v>
      </c>
      <c r="R392" s="66" t="s">
        <v>840</v>
      </c>
      <c r="S392" s="104" t="s">
        <v>841</v>
      </c>
      <c r="T392" s="115">
        <v>3000</v>
      </c>
      <c r="U392" s="106">
        <v>100</v>
      </c>
      <c r="V392" s="106">
        <v>300000</v>
      </c>
      <c r="W392" s="66"/>
      <c r="X392" s="66"/>
      <c r="Y392" s="66"/>
      <c r="Z392" s="102"/>
      <c r="AA392" s="66"/>
      <c r="AB392" s="102">
        <v>26</v>
      </c>
      <c r="AC392" s="107"/>
      <c r="AD392" s="108"/>
      <c r="AE392" s="107">
        <v>4.7500000000000001E-2</v>
      </c>
      <c r="AF392" s="107">
        <v>4.7500000000000001E-2</v>
      </c>
      <c r="AG392" s="117"/>
      <c r="AH392" s="117"/>
      <c r="AI392" s="111"/>
      <c r="AJ392" s="66"/>
      <c r="AK392" s="66" t="s">
        <v>149</v>
      </c>
      <c r="AL392" s="102"/>
      <c r="AM392" s="102"/>
      <c r="AN392" s="66"/>
      <c r="AO392" s="66"/>
      <c r="AP392" s="102"/>
      <c r="AQ392" s="112"/>
      <c r="AR392" s="113"/>
      <c r="AS392" s="113"/>
      <c r="AT392" s="113"/>
      <c r="AU392" s="113"/>
      <c r="AV392" s="113"/>
      <c r="AW392" s="113"/>
      <c r="AX392" s="113"/>
      <c r="AY392" s="113"/>
      <c r="AZ392" s="113"/>
      <c r="BA392" s="113"/>
      <c r="BB392" s="113"/>
      <c r="BC392" s="113"/>
      <c r="BD392" s="112"/>
      <c r="BE392" s="113"/>
      <c r="BF392" s="112"/>
      <c r="BG392" s="112"/>
      <c r="BH392" s="112"/>
      <c r="BI392" s="112"/>
      <c r="BJ392" s="112"/>
      <c r="BK392" s="112"/>
      <c r="BL392" s="112"/>
      <c r="BM392" s="114" t="s">
        <v>291</v>
      </c>
      <c r="BN392" s="66"/>
      <c r="BO392" s="66"/>
      <c r="BP392" s="66"/>
      <c r="BQ392" s="84">
        <v>392</v>
      </c>
    </row>
    <row r="393" spans="2:69" ht="76.5" x14ac:dyDescent="0.25">
      <c r="B393" s="100">
        <v>41848</v>
      </c>
      <c r="C393" s="100"/>
      <c r="D393" s="101" t="s">
        <v>1015</v>
      </c>
      <c r="E393" s="101" t="str">
        <f>VLOOKUP(G393,[1]Hoja1!$G$1:$I$15872,2,FALSE)</f>
        <v xml:space="preserve">MARIO ALBERTO SANCHEZ BRAVO        </v>
      </c>
      <c r="F393" s="102" t="s">
        <v>40</v>
      </c>
      <c r="G393" s="102">
        <v>530992</v>
      </c>
      <c r="H393" s="101" t="str">
        <f>VLOOKUP(G393,[1]Hoja1!$G$1:$I$15872,3,FALSE)</f>
        <v xml:space="preserve">PMV SERVICIOS ADMINISTRATIVOS SA DE CV                                </v>
      </c>
      <c r="I393" s="102" t="s">
        <v>984</v>
      </c>
      <c r="J393" s="102" t="s">
        <v>46</v>
      </c>
      <c r="K393" s="102"/>
      <c r="L393" s="102"/>
      <c r="M393" s="102"/>
      <c r="N393" s="146"/>
      <c r="O393" s="66" t="s">
        <v>743</v>
      </c>
      <c r="P393" s="102"/>
      <c r="Q393" s="66"/>
      <c r="R393" s="66" t="s">
        <v>934</v>
      </c>
      <c r="S393" s="104" t="s">
        <v>771</v>
      </c>
      <c r="T393" s="115"/>
      <c r="U393" s="106"/>
      <c r="V393" s="106"/>
      <c r="W393" s="66"/>
      <c r="X393" s="66"/>
      <c r="Y393" s="66"/>
      <c r="Z393" s="102"/>
      <c r="AA393" s="66"/>
      <c r="AB393" s="102"/>
      <c r="AC393" s="107"/>
      <c r="AD393" s="108"/>
      <c r="AE393" s="107"/>
      <c r="AF393" s="107"/>
      <c r="AG393" s="117"/>
      <c r="AH393" s="117"/>
      <c r="AI393" s="111"/>
      <c r="AJ393" s="66"/>
      <c r="AK393" s="66"/>
      <c r="AL393" s="102"/>
      <c r="AM393" s="102"/>
      <c r="AN393" s="66"/>
      <c r="AO393" s="66"/>
      <c r="AP393" s="102"/>
      <c r="AQ393" s="112"/>
      <c r="AR393" s="113"/>
      <c r="AS393" s="113"/>
      <c r="AT393" s="113"/>
      <c r="AU393" s="113"/>
      <c r="AV393" s="113"/>
      <c r="AW393" s="113"/>
      <c r="AX393" s="113"/>
      <c r="AY393" s="113"/>
      <c r="AZ393" s="113"/>
      <c r="BA393" s="113"/>
      <c r="BB393" s="113"/>
      <c r="BC393" s="113"/>
      <c r="BD393" s="112"/>
      <c r="BE393" s="113"/>
      <c r="BF393" s="112"/>
      <c r="BG393" s="112"/>
      <c r="BH393" s="112"/>
      <c r="BI393" s="112"/>
      <c r="BJ393" s="112"/>
      <c r="BK393" s="112"/>
      <c r="BL393" s="112"/>
      <c r="BM393" s="114"/>
      <c r="BN393" s="66"/>
      <c r="BO393" s="66"/>
      <c r="BP393" s="66"/>
      <c r="BQ393" s="65">
        <v>393</v>
      </c>
    </row>
    <row r="394" spans="2:69" x14ac:dyDescent="0.25">
      <c r="B394" s="67" t="s">
        <v>1016</v>
      </c>
      <c r="C394" s="68"/>
      <c r="D394" s="69"/>
      <c r="E394" s="70"/>
      <c r="F394" s="70"/>
      <c r="G394" s="71"/>
      <c r="H394" s="70"/>
      <c r="I394" s="71"/>
      <c r="J394" s="71"/>
      <c r="K394" s="71"/>
      <c r="L394" s="71"/>
      <c r="M394" s="71"/>
      <c r="N394" s="72"/>
      <c r="O394" s="73"/>
      <c r="P394" s="74"/>
      <c r="Q394" s="73"/>
      <c r="R394" s="73"/>
      <c r="S394" s="75"/>
      <c r="T394" s="76"/>
      <c r="U394" s="77"/>
      <c r="V394" s="77"/>
      <c r="W394" s="73"/>
      <c r="X394" s="73"/>
      <c r="Y394" s="73"/>
      <c r="Z394" s="71"/>
      <c r="AA394" s="73"/>
      <c r="AB394" s="71"/>
      <c r="AC394" s="78"/>
      <c r="AD394" s="79"/>
      <c r="AE394" s="78"/>
      <c r="AF394" s="78"/>
      <c r="AG394" s="80"/>
      <c r="AH394" s="80"/>
      <c r="AI394" s="81"/>
      <c r="AJ394" s="69"/>
      <c r="AK394" s="69"/>
      <c r="AL394" s="74"/>
      <c r="AM394" s="74"/>
      <c r="AN394" s="69"/>
      <c r="AO394" s="69"/>
      <c r="AP394" s="74"/>
      <c r="AQ394" s="82"/>
      <c r="AR394" s="73"/>
      <c r="AS394" s="73"/>
      <c r="AT394" s="73"/>
      <c r="AU394" s="73"/>
      <c r="AV394" s="73"/>
      <c r="AW394" s="73"/>
      <c r="AX394" s="73"/>
      <c r="AY394" s="73"/>
      <c r="AZ394" s="73"/>
      <c r="BA394" s="73"/>
      <c r="BB394" s="73"/>
      <c r="BC394" s="73"/>
      <c r="BD394" s="82"/>
      <c r="BE394" s="73"/>
      <c r="BF394" s="82"/>
      <c r="BG394" s="82"/>
      <c r="BH394" s="82"/>
      <c r="BI394" s="82"/>
      <c r="BJ394" s="82"/>
      <c r="BK394" s="82"/>
      <c r="BL394" s="82"/>
      <c r="BM394" s="83"/>
      <c r="BN394" s="69"/>
      <c r="BO394" s="69"/>
      <c r="BP394" s="69"/>
      <c r="BQ394" s="84">
        <v>394</v>
      </c>
    </row>
    <row r="395" spans="2:69" ht="63.75" x14ac:dyDescent="0.25">
      <c r="B395" s="100">
        <v>41850</v>
      </c>
      <c r="C395" s="100">
        <v>41850</v>
      </c>
      <c r="D395" s="101" t="s">
        <v>712</v>
      </c>
      <c r="E395" s="101" t="str">
        <f>VLOOKUP(G395,[1]Hoja1!$G$1:$I$15872,2,FALSE)</f>
        <v xml:space="preserve">RAFAEL CASTILLA VIRUES             </v>
      </c>
      <c r="F395" s="102" t="s">
        <v>1017</v>
      </c>
      <c r="G395" s="102">
        <v>512923</v>
      </c>
      <c r="H395" s="101" t="str">
        <f>VLOOKUP(G395,[1]Hoja1!$G$1:$I$15872,3,FALSE)</f>
        <v xml:space="preserve">EFG CAPITAL INTERNATIONAL CORPORATION                                 </v>
      </c>
      <c r="I395" s="102" t="s">
        <v>35</v>
      </c>
      <c r="J395" s="102" t="s">
        <v>711</v>
      </c>
      <c r="K395" s="102"/>
      <c r="L395" s="102"/>
      <c r="M395" s="102"/>
      <c r="N395" s="146">
        <v>4500000</v>
      </c>
      <c r="O395" s="66" t="s">
        <v>36</v>
      </c>
      <c r="P395" s="102">
        <v>1</v>
      </c>
      <c r="Q395" s="66" t="s">
        <v>714</v>
      </c>
      <c r="R395" s="66" t="s">
        <v>714</v>
      </c>
      <c r="S395" s="104" t="s">
        <v>715</v>
      </c>
      <c r="T395" s="105">
        <f>V395/100</f>
        <v>5700</v>
      </c>
      <c r="U395" s="106"/>
      <c r="V395" s="106">
        <v>570000</v>
      </c>
      <c r="W395" s="66"/>
      <c r="X395" s="66"/>
      <c r="Y395" s="66"/>
      <c r="Z395" s="102"/>
      <c r="AA395" s="66"/>
      <c r="AB395" s="102"/>
      <c r="AC395" s="107">
        <v>5.0000000000000001E-4</v>
      </c>
      <c r="AD395" s="108">
        <v>3.0200000000000001E-2</v>
      </c>
      <c r="AE395" s="107">
        <f>AC395+AD395</f>
        <v>3.0700000000000002E-2</v>
      </c>
      <c r="AF395" s="107">
        <v>1E-3</v>
      </c>
      <c r="AG395" s="117"/>
      <c r="AH395" s="117"/>
      <c r="AI395" s="111"/>
      <c r="AJ395" s="66"/>
      <c r="AK395" s="66" t="s">
        <v>149</v>
      </c>
      <c r="AL395" s="102"/>
      <c r="AM395" s="102"/>
      <c r="AN395" s="66"/>
      <c r="AO395" s="66"/>
      <c r="AP395" s="102"/>
      <c r="AQ395" s="112"/>
      <c r="AR395" s="113"/>
      <c r="AS395" s="113"/>
      <c r="AT395" s="113"/>
      <c r="AU395" s="113"/>
      <c r="AV395" s="113"/>
      <c r="AW395" s="113"/>
      <c r="AX395" s="113"/>
      <c r="AY395" s="113"/>
      <c r="AZ395" s="113"/>
      <c r="BA395" s="113"/>
      <c r="BB395" s="113"/>
      <c r="BC395" s="113"/>
      <c r="BD395" s="112"/>
      <c r="BE395" s="113"/>
      <c r="BF395" s="112"/>
      <c r="BG395" s="112"/>
      <c r="BH395" s="112"/>
      <c r="BI395" s="112"/>
      <c r="BJ395" s="112"/>
      <c r="BK395" s="112"/>
      <c r="BL395" s="112"/>
      <c r="BM395" s="114"/>
      <c r="BN395" s="66"/>
      <c r="BO395" s="66"/>
      <c r="BP395" s="66"/>
      <c r="BQ395" s="65">
        <v>395</v>
      </c>
    </row>
    <row r="396" spans="2:69" ht="63.75" x14ac:dyDescent="0.25">
      <c r="B396" s="100">
        <v>41851</v>
      </c>
      <c r="C396" s="100">
        <v>41851</v>
      </c>
      <c r="D396" s="101" t="s">
        <v>717</v>
      </c>
      <c r="E396" s="101" t="str">
        <f>VLOOKUP(G396,[1]Hoja1!$G$1:$I$15872,2,FALSE)</f>
        <v xml:space="preserve">RAFAEL CASTILLA VIRUES             </v>
      </c>
      <c r="F396" s="102" t="s">
        <v>1017</v>
      </c>
      <c r="G396" s="102">
        <v>512923</v>
      </c>
      <c r="H396" s="101" t="str">
        <f>VLOOKUP(G396,[1]Hoja1!$G$1:$I$15872,3,FALSE)</f>
        <v xml:space="preserve">EFG CAPITAL INTERNATIONAL CORPORATION                                 </v>
      </c>
      <c r="I396" s="102" t="s">
        <v>35</v>
      </c>
      <c r="J396" s="102" t="s">
        <v>711</v>
      </c>
      <c r="K396" s="102"/>
      <c r="L396" s="102"/>
      <c r="M396" s="102"/>
      <c r="N396" s="146"/>
      <c r="O396" s="66" t="s">
        <v>36</v>
      </c>
      <c r="P396" s="102">
        <v>1</v>
      </c>
      <c r="Q396" s="66" t="s">
        <v>714</v>
      </c>
      <c r="R396" s="66" t="s">
        <v>714</v>
      </c>
      <c r="S396" s="104" t="s">
        <v>718</v>
      </c>
      <c r="T396" s="105">
        <f>V396/100</f>
        <v>19000</v>
      </c>
      <c r="U396" s="106"/>
      <c r="V396" s="106">
        <v>1900000</v>
      </c>
      <c r="W396" s="66"/>
      <c r="X396" s="66"/>
      <c r="Y396" s="66"/>
      <c r="Z396" s="102"/>
      <c r="AA396" s="66"/>
      <c r="AB396" s="102"/>
      <c r="AC396" s="107">
        <v>1E-3</v>
      </c>
      <c r="AD396" s="108">
        <v>3.0200000000000001E-2</v>
      </c>
      <c r="AE396" s="107">
        <f>AC396+AD396</f>
        <v>3.1200000000000002E-2</v>
      </c>
      <c r="AF396" s="107">
        <v>1.5E-3</v>
      </c>
      <c r="AG396" s="117"/>
      <c r="AH396" s="117"/>
      <c r="AI396" s="111"/>
      <c r="AJ396" s="66"/>
      <c r="AK396" s="66" t="s">
        <v>149</v>
      </c>
      <c r="AL396" s="102"/>
      <c r="AM396" s="102"/>
      <c r="AN396" s="66"/>
      <c r="AO396" s="66"/>
      <c r="AP396" s="102"/>
      <c r="AQ396" s="112"/>
      <c r="AR396" s="113"/>
      <c r="AS396" s="113"/>
      <c r="AT396" s="113"/>
      <c r="AU396" s="113"/>
      <c r="AV396" s="113"/>
      <c r="AW396" s="113"/>
      <c r="AX396" s="113"/>
      <c r="AY396" s="113"/>
      <c r="AZ396" s="113"/>
      <c r="BA396" s="113"/>
      <c r="BB396" s="113"/>
      <c r="BC396" s="113"/>
      <c r="BD396" s="112"/>
      <c r="BE396" s="113"/>
      <c r="BF396" s="112"/>
      <c r="BG396" s="112"/>
      <c r="BH396" s="112"/>
      <c r="BI396" s="112"/>
      <c r="BJ396" s="112"/>
      <c r="BK396" s="112"/>
      <c r="BL396" s="112"/>
      <c r="BM396" s="114"/>
      <c r="BN396" s="66"/>
      <c r="BO396" s="66"/>
      <c r="BP396" s="66"/>
      <c r="BQ396" s="84">
        <v>396</v>
      </c>
    </row>
    <row r="397" spans="2:69" ht="63.75" x14ac:dyDescent="0.25">
      <c r="B397" s="100">
        <v>41851</v>
      </c>
      <c r="C397" s="100">
        <v>41851</v>
      </c>
      <c r="D397" s="101" t="s">
        <v>721</v>
      </c>
      <c r="E397" s="101" t="str">
        <f>VLOOKUP(G397,[1]Hoja1!$G$1:$I$15872,2,FALSE)</f>
        <v xml:space="preserve">RAFAEL CASTILLA VIRUES             </v>
      </c>
      <c r="F397" s="102" t="s">
        <v>1017</v>
      </c>
      <c r="G397" s="102">
        <v>512923</v>
      </c>
      <c r="H397" s="101" t="str">
        <f>VLOOKUP(G397,[1]Hoja1!$G$1:$I$15872,3,FALSE)</f>
        <v xml:space="preserve">EFG CAPITAL INTERNATIONAL CORPORATION                                 </v>
      </c>
      <c r="I397" s="102" t="s">
        <v>35</v>
      </c>
      <c r="J397" s="102" t="s">
        <v>711</v>
      </c>
      <c r="K397" s="102"/>
      <c r="L397" s="102"/>
      <c r="M397" s="102"/>
      <c r="N397" s="146"/>
      <c r="O397" s="66" t="s">
        <v>36</v>
      </c>
      <c r="P397" s="102">
        <v>2</v>
      </c>
      <c r="Q397" s="66" t="s">
        <v>722</v>
      </c>
      <c r="R397" s="66" t="s">
        <v>722</v>
      </c>
      <c r="S397" s="104" t="s">
        <v>723</v>
      </c>
      <c r="T397" s="105">
        <f>V397/100</f>
        <v>21400</v>
      </c>
      <c r="U397" s="106"/>
      <c r="V397" s="106">
        <v>2140000</v>
      </c>
      <c r="W397" s="66"/>
      <c r="X397" s="66"/>
      <c r="Y397" s="66"/>
      <c r="Z397" s="102"/>
      <c r="AA397" s="66"/>
      <c r="AB397" s="102"/>
      <c r="AC397" s="107">
        <v>1.5E-3</v>
      </c>
      <c r="AD397" s="108">
        <v>3.0200000000000001E-2</v>
      </c>
      <c r="AE397" s="107">
        <f>AC397+AD397</f>
        <v>3.1699999999999999E-2</v>
      </c>
      <c r="AF397" s="107">
        <v>2E-3</v>
      </c>
      <c r="AG397" s="117"/>
      <c r="AH397" s="117"/>
      <c r="AI397" s="111"/>
      <c r="AJ397" s="66"/>
      <c r="AK397" s="66" t="s">
        <v>149</v>
      </c>
      <c r="AL397" s="102"/>
      <c r="AM397" s="102"/>
      <c r="AN397" s="66"/>
      <c r="AO397" s="66"/>
      <c r="AP397" s="102"/>
      <c r="AQ397" s="112"/>
      <c r="AR397" s="113"/>
      <c r="AS397" s="113"/>
      <c r="AT397" s="113"/>
      <c r="AU397" s="113"/>
      <c r="AV397" s="113"/>
      <c r="AW397" s="113"/>
      <c r="AX397" s="113"/>
      <c r="AY397" s="113"/>
      <c r="AZ397" s="113"/>
      <c r="BA397" s="113"/>
      <c r="BB397" s="113"/>
      <c r="BC397" s="113"/>
      <c r="BD397" s="112"/>
      <c r="BE397" s="113"/>
      <c r="BF397" s="112"/>
      <c r="BG397" s="112"/>
      <c r="BH397" s="112"/>
      <c r="BI397" s="112"/>
      <c r="BJ397" s="112"/>
      <c r="BK397" s="112"/>
      <c r="BL397" s="112"/>
      <c r="BM397" s="114"/>
      <c r="BN397" s="66"/>
      <c r="BO397" s="66"/>
      <c r="BP397" s="66"/>
      <c r="BQ397" s="65">
        <v>397</v>
      </c>
    </row>
    <row r="398" spans="2:69" ht="102" x14ac:dyDescent="0.25">
      <c r="B398" s="100">
        <v>41848</v>
      </c>
      <c r="C398" s="100">
        <f>B398+3</f>
        <v>41851</v>
      </c>
      <c r="D398" s="101" t="s">
        <v>725</v>
      </c>
      <c r="E398" s="101" t="str">
        <f>VLOOKUP(G398,[1]Hoja1!$G$1:$I$15872,2,FALSE)</f>
        <v xml:space="preserve">RAFAEL CASTILLA VIRUES             </v>
      </c>
      <c r="F398" s="102" t="s">
        <v>1017</v>
      </c>
      <c r="G398" s="102">
        <v>512923</v>
      </c>
      <c r="H398" s="101" t="str">
        <f>VLOOKUP(G398,[1]Hoja1!$G$1:$I$15872,3,FALSE)</f>
        <v xml:space="preserve">EFG CAPITAL INTERNATIONAL CORPORATION                                 </v>
      </c>
      <c r="I398" s="102" t="s">
        <v>35</v>
      </c>
      <c r="J398" s="102" t="s">
        <v>711</v>
      </c>
      <c r="K398" s="102"/>
      <c r="L398" s="102"/>
      <c r="M398" s="102"/>
      <c r="N398" s="103" t="s">
        <v>1018</v>
      </c>
      <c r="O398" s="66" t="s">
        <v>36</v>
      </c>
      <c r="P398" s="102">
        <v>4</v>
      </c>
      <c r="Q398" s="66" t="s">
        <v>726</v>
      </c>
      <c r="R398" s="66" t="s">
        <v>727</v>
      </c>
      <c r="S398" s="104" t="s">
        <v>728</v>
      </c>
      <c r="T398" s="105"/>
      <c r="U398" s="106"/>
      <c r="V398" s="106"/>
      <c r="W398" s="66"/>
      <c r="X398" s="66"/>
      <c r="Y398" s="66"/>
      <c r="Z398" s="102"/>
      <c r="AA398" s="66"/>
      <c r="AB398" s="102"/>
      <c r="AC398" s="107"/>
      <c r="AD398" s="108"/>
      <c r="AE398" s="107">
        <v>4.3499999999999997E-2</v>
      </c>
      <c r="AF398" s="107">
        <v>4.3749999999999997E-2</v>
      </c>
      <c r="AG398" s="109">
        <v>13.43</v>
      </c>
      <c r="AH398" s="110"/>
      <c r="AI398" s="111"/>
      <c r="AJ398" s="66"/>
      <c r="AK398" s="66" t="s">
        <v>149</v>
      </c>
      <c r="AL398" s="102"/>
      <c r="AM398" s="102"/>
      <c r="AN398" s="66"/>
      <c r="AO398" s="66"/>
      <c r="AP398" s="102"/>
      <c r="AQ398" s="112"/>
      <c r="AR398" s="113"/>
      <c r="AS398" s="113"/>
      <c r="AT398" s="113"/>
      <c r="AU398" s="113"/>
      <c r="AV398" s="113" t="s">
        <v>729</v>
      </c>
      <c r="AW398" s="113"/>
      <c r="AX398" s="113"/>
      <c r="AY398" s="113"/>
      <c r="AZ398" s="113"/>
      <c r="BA398" s="113"/>
      <c r="BB398" s="113"/>
      <c r="BC398" s="113"/>
      <c r="BD398" s="112"/>
      <c r="BE398" s="113"/>
      <c r="BF398" s="112"/>
      <c r="BG398" s="112"/>
      <c r="BH398" s="112"/>
      <c r="BI398" s="112"/>
      <c r="BJ398" s="112"/>
      <c r="BK398" s="112"/>
      <c r="BL398" s="112"/>
      <c r="BM398" s="114"/>
      <c r="BN398" s="66"/>
      <c r="BO398" s="66"/>
      <c r="BP398" s="66"/>
      <c r="BQ398" s="84">
        <v>398</v>
      </c>
    </row>
    <row r="399" spans="2:69" ht="153" x14ac:dyDescent="0.25">
      <c r="B399" s="100">
        <v>41850</v>
      </c>
      <c r="C399" s="100">
        <f t="shared" ref="C399:C411" si="4">+B399+5</f>
        <v>41855</v>
      </c>
      <c r="D399" s="101" t="s">
        <v>731</v>
      </c>
      <c r="E399" s="101" t="str">
        <f>VLOOKUP(G399,[1]Hoja1!$G$1:$I$15872,2,FALSE)</f>
        <v xml:space="preserve">ALEJANDRA PEREZ MINA (ALPHA)       </v>
      </c>
      <c r="F399" s="102" t="s">
        <v>37</v>
      </c>
      <c r="G399" s="102">
        <v>529145</v>
      </c>
      <c r="H399" s="101" t="str">
        <f>VLOOKUP(G399,[1]Hoja1!$G$1:$I$15872,3,FALSE)</f>
        <v xml:space="preserve">VICTOR JOSE RIVERO MARTIN                                             </v>
      </c>
      <c r="I399" s="102" t="s">
        <v>35</v>
      </c>
      <c r="J399" s="102" t="s">
        <v>711</v>
      </c>
      <c r="K399" s="102"/>
      <c r="L399" s="102"/>
      <c r="M399" s="102"/>
      <c r="N399" s="146"/>
      <c r="O399" s="66" t="s">
        <v>733</v>
      </c>
      <c r="P399" s="139">
        <v>3</v>
      </c>
      <c r="Q399" s="66"/>
      <c r="R399" s="66" t="s">
        <v>754</v>
      </c>
      <c r="S399" s="104" t="s">
        <v>755</v>
      </c>
      <c r="T399" s="115">
        <v>51000</v>
      </c>
      <c r="U399" s="106">
        <v>44.51</v>
      </c>
      <c r="V399" s="106">
        <f>+T399*U399</f>
        <v>2270010</v>
      </c>
      <c r="W399" s="66" t="s">
        <v>736</v>
      </c>
      <c r="X399" s="66" t="s">
        <v>756</v>
      </c>
      <c r="Y399" s="66" t="s">
        <v>738</v>
      </c>
      <c r="Z399" s="102" t="s">
        <v>739</v>
      </c>
      <c r="AA399" s="66" t="s">
        <v>757</v>
      </c>
      <c r="AB399" s="102"/>
      <c r="AC399" s="107"/>
      <c r="AD399" s="108"/>
      <c r="AE399" s="107"/>
      <c r="AF399" s="107"/>
      <c r="AG399" s="117"/>
      <c r="AH399" s="117"/>
      <c r="AI399" s="111"/>
      <c r="AJ399" s="148" t="s">
        <v>758</v>
      </c>
      <c r="AK399" s="66" t="s">
        <v>149</v>
      </c>
      <c r="AL399" s="102"/>
      <c r="AM399" s="102"/>
      <c r="AN399" s="66"/>
      <c r="AO399" s="66"/>
      <c r="AP399" s="102"/>
      <c r="AQ399" s="112"/>
      <c r="AR399" s="113"/>
      <c r="AS399" s="113"/>
      <c r="AT399" s="113"/>
      <c r="AU399" s="113"/>
      <c r="AV399" s="113"/>
      <c r="AW399" s="113"/>
      <c r="AX399" s="113"/>
      <c r="AY399" s="113"/>
      <c r="AZ399" s="113"/>
      <c r="BA399" s="113"/>
      <c r="BB399" s="113"/>
      <c r="BC399" s="113"/>
      <c r="BD399" s="112"/>
      <c r="BE399" s="113"/>
      <c r="BF399" s="112"/>
      <c r="BG399" s="112"/>
      <c r="BH399" s="112"/>
      <c r="BI399" s="112"/>
      <c r="BJ399" s="112"/>
      <c r="BK399" s="112"/>
      <c r="BL399" s="112"/>
      <c r="BM399" s="114" t="s">
        <v>291</v>
      </c>
      <c r="BN399" s="66"/>
      <c r="BO399" s="66"/>
      <c r="BP399" s="66"/>
      <c r="BQ399" s="65">
        <v>399</v>
      </c>
    </row>
    <row r="400" spans="2:69" ht="89.25" x14ac:dyDescent="0.25">
      <c r="B400" s="100">
        <v>41850</v>
      </c>
      <c r="C400" s="100">
        <f t="shared" si="4"/>
        <v>41855</v>
      </c>
      <c r="D400" s="101" t="s">
        <v>731</v>
      </c>
      <c r="E400" s="101" t="str">
        <f>VLOOKUP(G400,[1]Hoja1!$G$1:$I$15872,2,FALSE)</f>
        <v xml:space="preserve">ALEJANDRA PEREZ MINA (ALPHA)       </v>
      </c>
      <c r="F400" s="102" t="s">
        <v>37</v>
      </c>
      <c r="G400" s="102">
        <v>529153</v>
      </c>
      <c r="H400" s="101" t="str">
        <f>VLOOKUP(G400,[1]Hoja1!$G$1:$I$15872,3,FALSE)</f>
        <v xml:space="preserve">MARIA ISABEL MAYO PRIDA                                               </v>
      </c>
      <c r="I400" s="102" t="s">
        <v>35</v>
      </c>
      <c r="J400" s="102" t="s">
        <v>711</v>
      </c>
      <c r="K400" s="102"/>
      <c r="L400" s="102"/>
      <c r="M400" s="102"/>
      <c r="N400" s="146"/>
      <c r="O400" s="66" t="s">
        <v>733</v>
      </c>
      <c r="P400" s="102">
        <v>3</v>
      </c>
      <c r="Q400" s="66"/>
      <c r="R400" s="66" t="s">
        <v>754</v>
      </c>
      <c r="S400" s="104" t="s">
        <v>755</v>
      </c>
      <c r="T400" s="115">
        <v>13000</v>
      </c>
      <c r="U400" s="106">
        <v>44.51</v>
      </c>
      <c r="V400" s="106">
        <f>+T400*U400</f>
        <v>578630</v>
      </c>
      <c r="W400" s="66" t="s">
        <v>736</v>
      </c>
      <c r="X400" s="66" t="s">
        <v>756</v>
      </c>
      <c r="Y400" s="66" t="s">
        <v>738</v>
      </c>
      <c r="Z400" s="102" t="s">
        <v>739</v>
      </c>
      <c r="AA400" s="66" t="s">
        <v>757</v>
      </c>
      <c r="AB400" s="102"/>
      <c r="AC400" s="107"/>
      <c r="AD400" s="108"/>
      <c r="AE400" s="107"/>
      <c r="AF400" s="107"/>
      <c r="AG400" s="117"/>
      <c r="AH400" s="117"/>
      <c r="AI400" s="111"/>
      <c r="AJ400" s="66" t="s">
        <v>760</v>
      </c>
      <c r="AK400" s="66" t="s">
        <v>149</v>
      </c>
      <c r="AL400" s="102"/>
      <c r="AM400" s="102"/>
      <c r="AN400" s="66"/>
      <c r="AO400" s="66"/>
      <c r="AP400" s="102"/>
      <c r="AQ400" s="112"/>
      <c r="AR400" s="113"/>
      <c r="AS400" s="113"/>
      <c r="AT400" s="113"/>
      <c r="AU400" s="113"/>
      <c r="AV400" s="113"/>
      <c r="AW400" s="113"/>
      <c r="AX400" s="113"/>
      <c r="AY400" s="113"/>
      <c r="AZ400" s="113"/>
      <c r="BA400" s="113"/>
      <c r="BB400" s="113"/>
      <c r="BC400" s="113"/>
      <c r="BD400" s="112"/>
      <c r="BE400" s="113"/>
      <c r="BF400" s="112"/>
      <c r="BG400" s="112"/>
      <c r="BH400" s="112"/>
      <c r="BI400" s="112"/>
      <c r="BJ400" s="112"/>
      <c r="BK400" s="112"/>
      <c r="BL400" s="112"/>
      <c r="BM400" s="114" t="s">
        <v>291</v>
      </c>
      <c r="BN400" s="66"/>
      <c r="BO400" s="66"/>
      <c r="BP400" s="66"/>
      <c r="BQ400" s="84">
        <v>400</v>
      </c>
    </row>
    <row r="401" spans="2:69" ht="89.25" x14ac:dyDescent="0.25">
      <c r="B401" s="100">
        <v>41850</v>
      </c>
      <c r="C401" s="100">
        <f t="shared" si="4"/>
        <v>41855</v>
      </c>
      <c r="D401" s="101" t="s">
        <v>731</v>
      </c>
      <c r="E401" s="101" t="str">
        <f>VLOOKUP(G401,[1]Hoja1!$G$1:$I$15872,2,FALSE)</f>
        <v xml:space="preserve">ALEJANDRA PEREZ MINA (ALPHA)       </v>
      </c>
      <c r="F401" s="102" t="s">
        <v>37</v>
      </c>
      <c r="G401" s="102">
        <v>529682</v>
      </c>
      <c r="H401" s="101" t="str">
        <f>VLOOKUP(G401,[1]Hoja1!$G$1:$I$15872,3,FALSE)</f>
        <v xml:space="preserve">JUAN MARCO GUTIERREZ WANLESS                                          </v>
      </c>
      <c r="I401" s="102" t="s">
        <v>35</v>
      </c>
      <c r="J401" s="102" t="s">
        <v>711</v>
      </c>
      <c r="K401" s="102"/>
      <c r="L401" s="102"/>
      <c r="M401" s="102"/>
      <c r="N401" s="146"/>
      <c r="O401" s="66" t="s">
        <v>733</v>
      </c>
      <c r="P401" s="102">
        <v>3</v>
      </c>
      <c r="Q401" s="66"/>
      <c r="R401" s="66" t="s">
        <v>754</v>
      </c>
      <c r="S401" s="104" t="s">
        <v>755</v>
      </c>
      <c r="T401" s="115">
        <v>30000</v>
      </c>
      <c r="U401" s="106">
        <v>44.51</v>
      </c>
      <c r="V401" s="106">
        <f>+T401*U401</f>
        <v>1335300</v>
      </c>
      <c r="W401" s="66" t="s">
        <v>736</v>
      </c>
      <c r="X401" s="66" t="s">
        <v>756</v>
      </c>
      <c r="Y401" s="66" t="s">
        <v>738</v>
      </c>
      <c r="Z401" s="102" t="s">
        <v>739</v>
      </c>
      <c r="AA401" s="66" t="s">
        <v>757</v>
      </c>
      <c r="AB401" s="102"/>
      <c r="AC401" s="107"/>
      <c r="AD401" s="108"/>
      <c r="AE401" s="107"/>
      <c r="AF401" s="107"/>
      <c r="AG401" s="117"/>
      <c r="AH401" s="117"/>
      <c r="AI401" s="111"/>
      <c r="AJ401" s="66" t="s">
        <v>760</v>
      </c>
      <c r="AK401" s="66" t="s">
        <v>149</v>
      </c>
      <c r="AL401" s="102"/>
      <c r="AM401" s="102"/>
      <c r="AN401" s="66"/>
      <c r="AO401" s="66"/>
      <c r="AP401" s="102"/>
      <c r="AQ401" s="112"/>
      <c r="AR401" s="113"/>
      <c r="AS401" s="113"/>
      <c r="AT401" s="113"/>
      <c r="AU401" s="113"/>
      <c r="AV401" s="113"/>
      <c r="AW401" s="113"/>
      <c r="AX401" s="113"/>
      <c r="AY401" s="113"/>
      <c r="AZ401" s="113"/>
      <c r="BA401" s="113"/>
      <c r="BB401" s="113"/>
      <c r="BC401" s="113"/>
      <c r="BD401" s="112"/>
      <c r="BE401" s="113"/>
      <c r="BF401" s="112"/>
      <c r="BG401" s="112"/>
      <c r="BH401" s="112"/>
      <c r="BI401" s="112"/>
      <c r="BJ401" s="112"/>
      <c r="BK401" s="112"/>
      <c r="BL401" s="112"/>
      <c r="BM401" s="114" t="s">
        <v>291</v>
      </c>
      <c r="BN401" s="66"/>
      <c r="BO401" s="66"/>
      <c r="BP401" s="66"/>
      <c r="BQ401" s="65">
        <v>401</v>
      </c>
    </row>
    <row r="402" spans="2:69" ht="89.25" x14ac:dyDescent="0.25">
      <c r="B402" s="100">
        <v>41850</v>
      </c>
      <c r="C402" s="100">
        <f t="shared" si="4"/>
        <v>41855</v>
      </c>
      <c r="D402" s="101" t="s">
        <v>731</v>
      </c>
      <c r="E402" s="101" t="str">
        <f>VLOOKUP(G402,[1]Hoja1!$G$1:$I$15872,2,FALSE)</f>
        <v xml:space="preserve">ALEJANDRA PEREZ MINA (ALPHA)       </v>
      </c>
      <c r="F402" s="102" t="s">
        <v>37</v>
      </c>
      <c r="G402" s="102">
        <v>529145</v>
      </c>
      <c r="H402" s="101" t="str">
        <f>VLOOKUP(G402,[1]Hoja1!$G$1:$I$15872,3,FALSE)</f>
        <v xml:space="preserve">VICTOR JOSE RIVERO MARTIN                                             </v>
      </c>
      <c r="I402" s="102" t="s">
        <v>35</v>
      </c>
      <c r="J402" s="102" t="s">
        <v>711</v>
      </c>
      <c r="K402" s="102"/>
      <c r="L402" s="102"/>
      <c r="M402" s="102"/>
      <c r="N402" s="146"/>
      <c r="O402" s="66" t="s">
        <v>733</v>
      </c>
      <c r="P402" s="102">
        <v>3</v>
      </c>
      <c r="Q402" s="66"/>
      <c r="R402" s="66" t="s">
        <v>754</v>
      </c>
      <c r="S402" s="104" t="s">
        <v>755</v>
      </c>
      <c r="T402" s="115">
        <v>44500</v>
      </c>
      <c r="U402" s="106">
        <v>44.51</v>
      </c>
      <c r="V402" s="106">
        <f>+T402*U402</f>
        <v>1980695</v>
      </c>
      <c r="W402" s="66" t="s">
        <v>736</v>
      </c>
      <c r="X402" s="66" t="s">
        <v>756</v>
      </c>
      <c r="Y402" s="66" t="s">
        <v>738</v>
      </c>
      <c r="Z402" s="102" t="s">
        <v>739</v>
      </c>
      <c r="AA402" s="66" t="s">
        <v>757</v>
      </c>
      <c r="AB402" s="102"/>
      <c r="AC402" s="107"/>
      <c r="AD402" s="108"/>
      <c r="AE402" s="107"/>
      <c r="AF402" s="107"/>
      <c r="AG402" s="117"/>
      <c r="AH402" s="117"/>
      <c r="AI402" s="111"/>
      <c r="AJ402" s="66" t="s">
        <v>760</v>
      </c>
      <c r="AK402" s="66" t="s">
        <v>149</v>
      </c>
      <c r="AL402" s="102"/>
      <c r="AM402" s="102"/>
      <c r="AN402" s="66"/>
      <c r="AO402" s="66"/>
      <c r="AP402" s="102"/>
      <c r="AQ402" s="112"/>
      <c r="AR402" s="113"/>
      <c r="AS402" s="113"/>
      <c r="AT402" s="113"/>
      <c r="AU402" s="113"/>
      <c r="AV402" s="113"/>
      <c r="AW402" s="113"/>
      <c r="AX402" s="113"/>
      <c r="AY402" s="113"/>
      <c r="AZ402" s="113"/>
      <c r="BA402" s="113"/>
      <c r="BB402" s="113"/>
      <c r="BC402" s="113"/>
      <c r="BD402" s="112"/>
      <c r="BE402" s="113"/>
      <c r="BF402" s="112"/>
      <c r="BG402" s="112"/>
      <c r="BH402" s="112"/>
      <c r="BI402" s="112"/>
      <c r="BJ402" s="112"/>
      <c r="BK402" s="112"/>
      <c r="BL402" s="112"/>
      <c r="BM402" s="114" t="s">
        <v>291</v>
      </c>
      <c r="BN402" s="66"/>
      <c r="BO402" s="66"/>
      <c r="BP402" s="66"/>
      <c r="BQ402" s="84">
        <v>402</v>
      </c>
    </row>
    <row r="403" spans="2:69" ht="153" x14ac:dyDescent="0.25">
      <c r="B403" s="100">
        <v>41850</v>
      </c>
      <c r="C403" s="100">
        <f t="shared" si="4"/>
        <v>41855</v>
      </c>
      <c r="D403" s="101" t="s">
        <v>731</v>
      </c>
      <c r="E403" s="101" t="str">
        <f>VLOOKUP(G403,[1]Hoja1!$G$1:$I$15872,2,FALSE)</f>
        <v xml:space="preserve">ALEJANDRA PEREZ MINA (ALPHA)       </v>
      </c>
      <c r="F403" s="102" t="s">
        <v>37</v>
      </c>
      <c r="G403" s="102">
        <v>529145</v>
      </c>
      <c r="H403" s="101" t="str">
        <f>VLOOKUP(G403,[1]Hoja1!$G$1:$I$15872,3,FALSE)</f>
        <v xml:space="preserve">VICTOR JOSE RIVERO MARTIN                                             </v>
      </c>
      <c r="I403" s="102" t="s">
        <v>35</v>
      </c>
      <c r="J403" s="102" t="s">
        <v>711</v>
      </c>
      <c r="K403" s="102"/>
      <c r="L403" s="102"/>
      <c r="M403" s="102"/>
      <c r="N403" s="146">
        <v>2600000</v>
      </c>
      <c r="O403" s="66" t="s">
        <v>769</v>
      </c>
      <c r="P403" s="102">
        <v>3</v>
      </c>
      <c r="Q403" s="66"/>
      <c r="R403" s="66" t="s">
        <v>1019</v>
      </c>
      <c r="S403" s="104" t="s">
        <v>749</v>
      </c>
      <c r="T403" s="115">
        <v>51000</v>
      </c>
      <c r="U403" s="106">
        <v>37</v>
      </c>
      <c r="V403" s="106">
        <f>U403*T403</f>
        <v>1887000</v>
      </c>
      <c r="W403" s="66" t="s">
        <v>736</v>
      </c>
      <c r="X403" s="66" t="s">
        <v>756</v>
      </c>
      <c r="Y403" s="66" t="s">
        <v>738</v>
      </c>
      <c r="Z403" s="102" t="s">
        <v>739</v>
      </c>
      <c r="AA403" s="66" t="s">
        <v>757</v>
      </c>
      <c r="AB403" s="102"/>
      <c r="AC403" s="107"/>
      <c r="AD403" s="108"/>
      <c r="AE403" s="107"/>
      <c r="AF403" s="107"/>
      <c r="AG403" s="117"/>
      <c r="AH403" s="117"/>
      <c r="AI403" s="111"/>
      <c r="AJ403" s="148" t="s">
        <v>758</v>
      </c>
      <c r="AK403" s="66" t="s">
        <v>149</v>
      </c>
      <c r="AL403" s="102"/>
      <c r="AM403" s="102"/>
      <c r="AN403" s="66"/>
      <c r="AO403" s="66"/>
      <c r="AP403" s="102"/>
      <c r="AQ403" s="112"/>
      <c r="AR403" s="113"/>
      <c r="AS403" s="113"/>
      <c r="AT403" s="113"/>
      <c r="AU403" s="113"/>
      <c r="AV403" s="113"/>
      <c r="AW403" s="113"/>
      <c r="AX403" s="113"/>
      <c r="AY403" s="113"/>
      <c r="AZ403" s="113"/>
      <c r="BA403" s="113"/>
      <c r="BB403" s="113"/>
      <c r="BC403" s="113"/>
      <c r="BD403" s="112"/>
      <c r="BE403" s="113"/>
      <c r="BF403" s="112"/>
      <c r="BG403" s="112"/>
      <c r="BH403" s="112"/>
      <c r="BI403" s="112"/>
      <c r="BJ403" s="112"/>
      <c r="BK403" s="112"/>
      <c r="BL403" s="112"/>
      <c r="BM403" s="114" t="s">
        <v>291</v>
      </c>
      <c r="BN403" s="66"/>
      <c r="BO403" s="66"/>
      <c r="BP403" s="66"/>
      <c r="BQ403" s="65">
        <v>403</v>
      </c>
    </row>
    <row r="404" spans="2:69" ht="89.25" x14ac:dyDescent="0.25">
      <c r="B404" s="100">
        <v>41850</v>
      </c>
      <c r="C404" s="100">
        <f t="shared" si="4"/>
        <v>41855</v>
      </c>
      <c r="D404" s="101" t="s">
        <v>731</v>
      </c>
      <c r="E404" s="101" t="str">
        <f>VLOOKUP(G404,[1]Hoja1!$G$1:$I$15872,2,FALSE)</f>
        <v xml:space="preserve">ALEJANDRA PEREZ MINA (ALPHA)       </v>
      </c>
      <c r="F404" s="102" t="s">
        <v>37</v>
      </c>
      <c r="G404" s="102">
        <v>529153</v>
      </c>
      <c r="H404" s="101" t="str">
        <f>VLOOKUP(G404,[1]Hoja1!$G$1:$I$15872,3,FALSE)</f>
        <v xml:space="preserve">MARIA ISABEL MAYO PRIDA                                               </v>
      </c>
      <c r="I404" s="102" t="s">
        <v>35</v>
      </c>
      <c r="J404" s="102" t="s">
        <v>711</v>
      </c>
      <c r="K404" s="102"/>
      <c r="L404" s="102"/>
      <c r="M404" s="102"/>
      <c r="N404" s="146"/>
      <c r="O404" s="66" t="s">
        <v>769</v>
      </c>
      <c r="P404" s="102">
        <v>3</v>
      </c>
      <c r="Q404" s="66"/>
      <c r="R404" s="66" t="s">
        <v>1019</v>
      </c>
      <c r="S404" s="104" t="s">
        <v>749</v>
      </c>
      <c r="T404" s="115">
        <v>13000</v>
      </c>
      <c r="U404" s="106">
        <v>37</v>
      </c>
      <c r="V404" s="106">
        <f>U404*T404</f>
        <v>481000</v>
      </c>
      <c r="W404" s="66" t="s">
        <v>736</v>
      </c>
      <c r="X404" s="66" t="s">
        <v>756</v>
      </c>
      <c r="Y404" s="66" t="s">
        <v>738</v>
      </c>
      <c r="Z404" s="102" t="s">
        <v>739</v>
      </c>
      <c r="AA404" s="66" t="s">
        <v>757</v>
      </c>
      <c r="AB404" s="102"/>
      <c r="AC404" s="107"/>
      <c r="AD404" s="108"/>
      <c r="AE404" s="107"/>
      <c r="AF404" s="107"/>
      <c r="AG404" s="117"/>
      <c r="AH404" s="117"/>
      <c r="AI404" s="111"/>
      <c r="AJ404" s="66" t="s">
        <v>760</v>
      </c>
      <c r="AK404" s="66" t="s">
        <v>149</v>
      </c>
      <c r="AL404" s="102"/>
      <c r="AM404" s="102"/>
      <c r="AN404" s="66"/>
      <c r="AO404" s="66"/>
      <c r="AP404" s="102"/>
      <c r="AQ404" s="112"/>
      <c r="AR404" s="113"/>
      <c r="AS404" s="113"/>
      <c r="AT404" s="113"/>
      <c r="AU404" s="113"/>
      <c r="AV404" s="113"/>
      <c r="AW404" s="113"/>
      <c r="AX404" s="113"/>
      <c r="AY404" s="113"/>
      <c r="AZ404" s="113"/>
      <c r="BA404" s="113"/>
      <c r="BB404" s="113"/>
      <c r="BC404" s="113"/>
      <c r="BD404" s="112"/>
      <c r="BE404" s="113"/>
      <c r="BF404" s="112"/>
      <c r="BG404" s="112"/>
      <c r="BH404" s="112"/>
      <c r="BI404" s="112"/>
      <c r="BJ404" s="112"/>
      <c r="BK404" s="112"/>
      <c r="BL404" s="112"/>
      <c r="BM404" s="114" t="s">
        <v>291</v>
      </c>
      <c r="BN404" s="66"/>
      <c r="BO404" s="66"/>
      <c r="BP404" s="66"/>
      <c r="BQ404" s="84">
        <v>404</v>
      </c>
    </row>
    <row r="405" spans="2:69" ht="89.25" x14ac:dyDescent="0.25">
      <c r="B405" s="100">
        <v>41850</v>
      </c>
      <c r="C405" s="100">
        <f t="shared" si="4"/>
        <v>41855</v>
      </c>
      <c r="D405" s="101" t="s">
        <v>731</v>
      </c>
      <c r="E405" s="101" t="str">
        <f>VLOOKUP(G405,[1]Hoja1!$G$1:$I$15872,2,FALSE)</f>
        <v xml:space="preserve">ALEJANDRA PEREZ MINA (ALPHA)       </v>
      </c>
      <c r="F405" s="102" t="s">
        <v>37</v>
      </c>
      <c r="G405" s="102">
        <v>529145</v>
      </c>
      <c r="H405" s="101" t="str">
        <f>VLOOKUP(G405,[1]Hoja1!$G$1:$I$15872,3,FALSE)</f>
        <v xml:space="preserve">VICTOR JOSE RIVERO MARTIN                                             </v>
      </c>
      <c r="I405" s="102" t="s">
        <v>35</v>
      </c>
      <c r="J405" s="102" t="s">
        <v>711</v>
      </c>
      <c r="K405" s="102"/>
      <c r="L405" s="102"/>
      <c r="M405" s="102"/>
      <c r="N405" s="146"/>
      <c r="O405" s="66" t="s">
        <v>769</v>
      </c>
      <c r="P405" s="102">
        <v>3</v>
      </c>
      <c r="Q405" s="66"/>
      <c r="R405" s="66" t="s">
        <v>1019</v>
      </c>
      <c r="S405" s="104" t="s">
        <v>749</v>
      </c>
      <c r="T405" s="115">
        <v>44500</v>
      </c>
      <c r="U405" s="106">
        <v>37</v>
      </c>
      <c r="V405" s="106">
        <f>U405*T405</f>
        <v>1646500</v>
      </c>
      <c r="W405" s="66" t="s">
        <v>736</v>
      </c>
      <c r="X405" s="66" t="s">
        <v>756</v>
      </c>
      <c r="Y405" s="66" t="s">
        <v>738</v>
      </c>
      <c r="Z405" s="102" t="s">
        <v>739</v>
      </c>
      <c r="AA405" s="66" t="s">
        <v>757</v>
      </c>
      <c r="AB405" s="102"/>
      <c r="AC405" s="107"/>
      <c r="AD405" s="108"/>
      <c r="AE405" s="107"/>
      <c r="AF405" s="107"/>
      <c r="AG405" s="117"/>
      <c r="AH405" s="117"/>
      <c r="AI405" s="111"/>
      <c r="AJ405" s="66" t="s">
        <v>760</v>
      </c>
      <c r="AK405" s="66" t="s">
        <v>149</v>
      </c>
      <c r="AL405" s="102"/>
      <c r="AM405" s="102"/>
      <c r="AN405" s="66"/>
      <c r="AO405" s="66"/>
      <c r="AP405" s="102"/>
      <c r="AQ405" s="112"/>
      <c r="AR405" s="113"/>
      <c r="AS405" s="113"/>
      <c r="AT405" s="113"/>
      <c r="AU405" s="113"/>
      <c r="AV405" s="113"/>
      <c r="AW405" s="113"/>
      <c r="AX405" s="113"/>
      <c r="AY405" s="113"/>
      <c r="AZ405" s="113"/>
      <c r="BA405" s="113"/>
      <c r="BB405" s="113"/>
      <c r="BC405" s="113"/>
      <c r="BD405" s="112"/>
      <c r="BE405" s="113"/>
      <c r="BF405" s="112"/>
      <c r="BG405" s="112"/>
      <c r="BH405" s="112"/>
      <c r="BI405" s="112"/>
      <c r="BJ405" s="112"/>
      <c r="BK405" s="112"/>
      <c r="BL405" s="112"/>
      <c r="BM405" s="114" t="s">
        <v>291</v>
      </c>
      <c r="BN405" s="66"/>
      <c r="BO405" s="66"/>
      <c r="BP405" s="66"/>
      <c r="BQ405" s="65">
        <v>405</v>
      </c>
    </row>
    <row r="406" spans="2:69" ht="153" x14ac:dyDescent="0.25">
      <c r="B406" s="100">
        <v>41850</v>
      </c>
      <c r="C406" s="100">
        <f t="shared" si="4"/>
        <v>41855</v>
      </c>
      <c r="D406" s="101" t="s">
        <v>731</v>
      </c>
      <c r="E406" s="101" t="str">
        <f>VLOOKUP(G406,[1]Hoja1!$G$1:$I$15872,2,FALSE)</f>
        <v xml:space="preserve">ALEJANDRA PEREZ MINA (ALPHA)       </v>
      </c>
      <c r="F406" s="102" t="s">
        <v>37</v>
      </c>
      <c r="G406" s="102">
        <v>529145</v>
      </c>
      <c r="H406" s="101" t="str">
        <f>VLOOKUP(G406,[1]Hoja1!$G$1:$I$15872,3,FALSE)</f>
        <v xml:space="preserve">VICTOR JOSE RIVERO MARTIN                                             </v>
      </c>
      <c r="I406" s="102" t="s">
        <v>35</v>
      </c>
      <c r="J406" s="102" t="s">
        <v>711</v>
      </c>
      <c r="K406" s="102"/>
      <c r="L406" s="102"/>
      <c r="M406" s="102"/>
      <c r="N406" s="146"/>
      <c r="O406" s="66" t="s">
        <v>733</v>
      </c>
      <c r="P406" s="102">
        <v>3</v>
      </c>
      <c r="Q406" s="66"/>
      <c r="R406" s="66" t="s">
        <v>773</v>
      </c>
      <c r="S406" s="104" t="s">
        <v>885</v>
      </c>
      <c r="T406" s="115">
        <v>51000</v>
      </c>
      <c r="U406" s="106">
        <v>16.63</v>
      </c>
      <c r="V406" s="106">
        <f t="shared" ref="V406:V411" si="5">+T406*U406</f>
        <v>848130</v>
      </c>
      <c r="W406" s="66" t="s">
        <v>736</v>
      </c>
      <c r="X406" s="66" t="s">
        <v>756</v>
      </c>
      <c r="Y406" s="66" t="s">
        <v>738</v>
      </c>
      <c r="Z406" s="102" t="s">
        <v>739</v>
      </c>
      <c r="AA406" s="66" t="s">
        <v>757</v>
      </c>
      <c r="AB406" s="102"/>
      <c r="AC406" s="107"/>
      <c r="AD406" s="108"/>
      <c r="AE406" s="107"/>
      <c r="AF406" s="107"/>
      <c r="AG406" s="117"/>
      <c r="AH406" s="117"/>
      <c r="AI406" s="111"/>
      <c r="AJ406" s="148" t="s">
        <v>758</v>
      </c>
      <c r="AK406" s="66" t="s">
        <v>149</v>
      </c>
      <c r="AL406" s="102"/>
      <c r="AM406" s="102"/>
      <c r="AN406" s="66"/>
      <c r="AO406" s="66"/>
      <c r="AP406" s="102"/>
      <c r="AQ406" s="112"/>
      <c r="AR406" s="113"/>
      <c r="AS406" s="113"/>
      <c r="AT406" s="113"/>
      <c r="AU406" s="113"/>
      <c r="AV406" s="113"/>
      <c r="AW406" s="113"/>
      <c r="AX406" s="113"/>
      <c r="AY406" s="113"/>
      <c r="AZ406" s="113"/>
      <c r="BA406" s="113"/>
      <c r="BB406" s="113"/>
      <c r="BC406" s="113"/>
      <c r="BD406" s="112"/>
      <c r="BE406" s="113"/>
      <c r="BF406" s="112"/>
      <c r="BG406" s="112"/>
      <c r="BH406" s="112"/>
      <c r="BI406" s="112"/>
      <c r="BJ406" s="112"/>
      <c r="BK406" s="112"/>
      <c r="BL406" s="112"/>
      <c r="BM406" s="114" t="s">
        <v>291</v>
      </c>
      <c r="BN406" s="66"/>
      <c r="BO406" s="66"/>
      <c r="BP406" s="66"/>
      <c r="BQ406" s="84">
        <v>406</v>
      </c>
    </row>
    <row r="407" spans="2:69" ht="89.25" x14ac:dyDescent="0.25">
      <c r="B407" s="100">
        <v>41850</v>
      </c>
      <c r="C407" s="100">
        <f t="shared" si="4"/>
        <v>41855</v>
      </c>
      <c r="D407" s="101" t="s">
        <v>731</v>
      </c>
      <c r="E407" s="101" t="str">
        <f>VLOOKUP(G407,[1]Hoja1!$G$1:$I$15872,2,FALSE)</f>
        <v xml:space="preserve">ALEJANDRA PEREZ MINA (ALPHA)       </v>
      </c>
      <c r="F407" s="102" t="s">
        <v>37</v>
      </c>
      <c r="G407" s="102">
        <v>529153</v>
      </c>
      <c r="H407" s="101" t="str">
        <f>VLOOKUP(G407,[1]Hoja1!$G$1:$I$15872,3,FALSE)</f>
        <v xml:space="preserve">MARIA ISABEL MAYO PRIDA                                               </v>
      </c>
      <c r="I407" s="102" t="s">
        <v>35</v>
      </c>
      <c r="J407" s="102" t="s">
        <v>711</v>
      </c>
      <c r="K407" s="102"/>
      <c r="L407" s="102"/>
      <c r="M407" s="102"/>
      <c r="N407" s="146"/>
      <c r="O407" s="66" t="s">
        <v>733</v>
      </c>
      <c r="P407" s="102">
        <v>3</v>
      </c>
      <c r="Q407" s="66"/>
      <c r="R407" s="66" t="s">
        <v>773</v>
      </c>
      <c r="S407" s="104" t="s">
        <v>885</v>
      </c>
      <c r="T407" s="115">
        <v>13000</v>
      </c>
      <c r="U407" s="106">
        <v>16.63</v>
      </c>
      <c r="V407" s="106">
        <f t="shared" si="5"/>
        <v>216190</v>
      </c>
      <c r="W407" s="66" t="s">
        <v>736</v>
      </c>
      <c r="X407" s="66" t="s">
        <v>756</v>
      </c>
      <c r="Y407" s="66" t="s">
        <v>738</v>
      </c>
      <c r="Z407" s="102" t="s">
        <v>739</v>
      </c>
      <c r="AA407" s="66" t="s">
        <v>757</v>
      </c>
      <c r="AB407" s="102"/>
      <c r="AC407" s="107"/>
      <c r="AD407" s="108"/>
      <c r="AE407" s="107"/>
      <c r="AF407" s="107"/>
      <c r="AG407" s="117"/>
      <c r="AH407" s="117"/>
      <c r="AI407" s="111"/>
      <c r="AJ407" s="66" t="s">
        <v>760</v>
      </c>
      <c r="AK407" s="66" t="s">
        <v>149</v>
      </c>
      <c r="AL407" s="102"/>
      <c r="AM407" s="102"/>
      <c r="AN407" s="66"/>
      <c r="AO407" s="66"/>
      <c r="AP407" s="102"/>
      <c r="AQ407" s="112"/>
      <c r="AR407" s="113"/>
      <c r="AS407" s="113"/>
      <c r="AT407" s="113"/>
      <c r="AU407" s="113"/>
      <c r="AV407" s="113"/>
      <c r="AW407" s="113"/>
      <c r="AX407" s="113"/>
      <c r="AY407" s="113"/>
      <c r="AZ407" s="113"/>
      <c r="BA407" s="113"/>
      <c r="BB407" s="113"/>
      <c r="BC407" s="113"/>
      <c r="BD407" s="112"/>
      <c r="BE407" s="113"/>
      <c r="BF407" s="112"/>
      <c r="BG407" s="112"/>
      <c r="BH407" s="112"/>
      <c r="BI407" s="112"/>
      <c r="BJ407" s="112"/>
      <c r="BK407" s="112"/>
      <c r="BL407" s="112"/>
      <c r="BM407" s="114" t="s">
        <v>291</v>
      </c>
      <c r="BN407" s="66"/>
      <c r="BO407" s="66"/>
      <c r="BP407" s="66"/>
      <c r="BQ407" s="65">
        <v>407</v>
      </c>
    </row>
    <row r="408" spans="2:69" ht="89.25" x14ac:dyDescent="0.25">
      <c r="B408" s="100">
        <v>41850</v>
      </c>
      <c r="C408" s="100">
        <f t="shared" si="4"/>
        <v>41855</v>
      </c>
      <c r="D408" s="101" t="s">
        <v>731</v>
      </c>
      <c r="E408" s="101" t="str">
        <f>VLOOKUP(G408,[1]Hoja1!$G$1:$I$15872,2,FALSE)</f>
        <v xml:space="preserve">ALEJANDRA PEREZ MINA (DMOS)        </v>
      </c>
      <c r="F408" s="102" t="s">
        <v>37</v>
      </c>
      <c r="G408" s="102">
        <v>532801</v>
      </c>
      <c r="H408" s="101" t="str">
        <f>VLOOKUP(G408,[1]Hoja1!$G$1:$I$15872,3,FALSE)</f>
        <v xml:space="preserve">ANGELICA DE LAS MERCEDES ARRIAGA DIEZ                                 </v>
      </c>
      <c r="I408" s="102" t="s">
        <v>713</v>
      </c>
      <c r="J408" s="102" t="s">
        <v>865</v>
      </c>
      <c r="K408" s="102"/>
      <c r="L408" s="102"/>
      <c r="M408" s="102"/>
      <c r="N408" s="146"/>
      <c r="O408" s="66" t="s">
        <v>733</v>
      </c>
      <c r="P408" s="102">
        <v>3</v>
      </c>
      <c r="Q408" s="66"/>
      <c r="R408" s="66" t="s">
        <v>773</v>
      </c>
      <c r="S408" s="104" t="s">
        <v>885</v>
      </c>
      <c r="T408" s="115">
        <v>30000</v>
      </c>
      <c r="U408" s="106">
        <v>16.63</v>
      </c>
      <c r="V408" s="106">
        <f t="shared" si="5"/>
        <v>498899.99999999994</v>
      </c>
      <c r="W408" s="66" t="s">
        <v>736</v>
      </c>
      <c r="X408" s="66" t="s">
        <v>756</v>
      </c>
      <c r="Y408" s="66" t="s">
        <v>738</v>
      </c>
      <c r="Z408" s="102" t="s">
        <v>739</v>
      </c>
      <c r="AA408" s="66" t="s">
        <v>757</v>
      </c>
      <c r="AB408" s="102"/>
      <c r="AC408" s="107"/>
      <c r="AD408" s="108"/>
      <c r="AE408" s="107"/>
      <c r="AF408" s="107"/>
      <c r="AG408" s="117"/>
      <c r="AH408" s="117"/>
      <c r="AI408" s="111"/>
      <c r="AJ408" s="66" t="s">
        <v>760</v>
      </c>
      <c r="AK408" s="66" t="s">
        <v>149</v>
      </c>
      <c r="AL408" s="102"/>
      <c r="AM408" s="102"/>
      <c r="AN408" s="66"/>
      <c r="AO408" s="66"/>
      <c r="AP408" s="102"/>
      <c r="AQ408" s="112"/>
      <c r="AR408" s="113"/>
      <c r="AS408" s="113"/>
      <c r="AT408" s="113"/>
      <c r="AU408" s="113"/>
      <c r="AV408" s="113"/>
      <c r="AW408" s="113"/>
      <c r="AX408" s="113"/>
      <c r="AY408" s="113"/>
      <c r="AZ408" s="113"/>
      <c r="BA408" s="113"/>
      <c r="BB408" s="113"/>
      <c r="BC408" s="113"/>
      <c r="BD408" s="112"/>
      <c r="BE408" s="113"/>
      <c r="BF408" s="112"/>
      <c r="BG408" s="112"/>
      <c r="BH408" s="112"/>
      <c r="BI408" s="112"/>
      <c r="BJ408" s="112"/>
      <c r="BK408" s="112"/>
      <c r="BL408" s="112"/>
      <c r="BM408" s="114" t="s">
        <v>291</v>
      </c>
      <c r="BN408" s="66"/>
      <c r="BO408" s="66"/>
      <c r="BP408" s="66"/>
      <c r="BQ408" s="84">
        <v>408</v>
      </c>
    </row>
    <row r="409" spans="2:69" ht="153" x14ac:dyDescent="0.25">
      <c r="B409" s="100">
        <v>41850</v>
      </c>
      <c r="C409" s="100">
        <f t="shared" si="4"/>
        <v>41855</v>
      </c>
      <c r="D409" s="101" t="s">
        <v>731</v>
      </c>
      <c r="E409" s="101" t="str">
        <f>VLOOKUP(G409,[1]Hoja1!$G$1:$I$15872,2,FALSE)</f>
        <v>JOSUE GERARDO RAMIREZ ESPA/A FUENTE</v>
      </c>
      <c r="F409" s="102" t="s">
        <v>1020</v>
      </c>
      <c r="G409" s="102">
        <v>318586</v>
      </c>
      <c r="H409" s="101" t="str">
        <f>VLOOKUP(G409,[1]Hoja1!$G$1:$I$15872,3,FALSE)</f>
        <v xml:space="preserve">ALBERTO CALLEJAS CHAZARI                                              </v>
      </c>
      <c r="I409" s="102" t="s">
        <v>35</v>
      </c>
      <c r="J409" s="102" t="s">
        <v>711</v>
      </c>
      <c r="K409" s="102"/>
      <c r="L409" s="102"/>
      <c r="M409" s="102"/>
      <c r="N409" s="146">
        <v>1850000</v>
      </c>
      <c r="O409" s="66" t="s">
        <v>769</v>
      </c>
      <c r="P409" s="139">
        <v>3</v>
      </c>
      <c r="Q409" s="66"/>
      <c r="R409" s="66" t="s">
        <v>1021</v>
      </c>
      <c r="S409" s="104" t="s">
        <v>745</v>
      </c>
      <c r="T409" s="115">
        <v>51000</v>
      </c>
      <c r="U409" s="106">
        <v>35.68</v>
      </c>
      <c r="V409" s="106">
        <f t="shared" si="5"/>
        <v>1819680</v>
      </c>
      <c r="W409" s="66" t="s">
        <v>736</v>
      </c>
      <c r="X409" s="66" t="s">
        <v>756</v>
      </c>
      <c r="Y409" s="66" t="s">
        <v>738</v>
      </c>
      <c r="Z409" s="102" t="s">
        <v>739</v>
      </c>
      <c r="AA409" s="66" t="s">
        <v>757</v>
      </c>
      <c r="AB409" s="102"/>
      <c r="AC409" s="107"/>
      <c r="AD409" s="108"/>
      <c r="AE409" s="107"/>
      <c r="AF409" s="107"/>
      <c r="AG409" s="117"/>
      <c r="AH409" s="117"/>
      <c r="AI409" s="111"/>
      <c r="AJ409" s="148" t="s">
        <v>758</v>
      </c>
      <c r="AK409" s="66" t="s">
        <v>149</v>
      </c>
      <c r="AL409" s="102"/>
      <c r="AM409" s="102"/>
      <c r="AN409" s="66"/>
      <c r="AO409" s="66"/>
      <c r="AP409" s="102"/>
      <c r="AQ409" s="112"/>
      <c r="AR409" s="113"/>
      <c r="AS409" s="113"/>
      <c r="AT409" s="113"/>
      <c r="AU409" s="113"/>
      <c r="AV409" s="113"/>
      <c r="AW409" s="113"/>
      <c r="AX409" s="113"/>
      <c r="AY409" s="113"/>
      <c r="AZ409" s="113"/>
      <c r="BA409" s="113"/>
      <c r="BB409" s="113"/>
      <c r="BC409" s="113"/>
      <c r="BD409" s="112"/>
      <c r="BE409" s="113"/>
      <c r="BF409" s="112"/>
      <c r="BG409" s="112"/>
      <c r="BH409" s="112"/>
      <c r="BI409" s="112"/>
      <c r="BJ409" s="112"/>
      <c r="BK409" s="112"/>
      <c r="BL409" s="112"/>
      <c r="BM409" s="114" t="s">
        <v>291</v>
      </c>
      <c r="BN409" s="66"/>
      <c r="BO409" s="66"/>
      <c r="BP409" s="66"/>
      <c r="BQ409" s="65">
        <v>409</v>
      </c>
    </row>
    <row r="410" spans="2:69" ht="89.25" x14ac:dyDescent="0.25">
      <c r="B410" s="100">
        <v>41850</v>
      </c>
      <c r="C410" s="100">
        <f t="shared" si="4"/>
        <v>41855</v>
      </c>
      <c r="D410" s="101" t="s">
        <v>731</v>
      </c>
      <c r="E410" s="101" t="str">
        <f>VLOOKUP(G410,[1]Hoja1!$G$1:$I$15872,2,FALSE)</f>
        <v>JOSUE GERARDO RAMIREZ ESPA/A FUENTE</v>
      </c>
      <c r="F410" s="102" t="s">
        <v>1020</v>
      </c>
      <c r="G410" s="102">
        <v>318586</v>
      </c>
      <c r="H410" s="101" t="str">
        <f>VLOOKUP(G410,[1]Hoja1!$G$1:$I$15872,3,FALSE)</f>
        <v xml:space="preserve">ALBERTO CALLEJAS CHAZARI                                              </v>
      </c>
      <c r="I410" s="102" t="s">
        <v>35</v>
      </c>
      <c r="J410" s="102" t="s">
        <v>711</v>
      </c>
      <c r="K410" s="102"/>
      <c r="L410" s="102"/>
      <c r="M410" s="102"/>
      <c r="N410" s="146">
        <v>500000</v>
      </c>
      <c r="O410" s="66" t="s">
        <v>769</v>
      </c>
      <c r="P410" s="102">
        <v>3</v>
      </c>
      <c r="Q410" s="66"/>
      <c r="R410" s="66" t="s">
        <v>1021</v>
      </c>
      <c r="S410" s="104" t="s">
        <v>745</v>
      </c>
      <c r="T410" s="115">
        <v>13000</v>
      </c>
      <c r="U410" s="106">
        <v>35.68</v>
      </c>
      <c r="V410" s="106">
        <f t="shared" si="5"/>
        <v>463840</v>
      </c>
      <c r="W410" s="66" t="s">
        <v>736</v>
      </c>
      <c r="X410" s="66" t="s">
        <v>756</v>
      </c>
      <c r="Y410" s="66" t="s">
        <v>738</v>
      </c>
      <c r="Z410" s="102" t="s">
        <v>739</v>
      </c>
      <c r="AA410" s="66" t="s">
        <v>757</v>
      </c>
      <c r="AB410" s="102"/>
      <c r="AC410" s="107"/>
      <c r="AD410" s="108"/>
      <c r="AE410" s="107"/>
      <c r="AF410" s="107"/>
      <c r="AG410" s="117"/>
      <c r="AH410" s="117"/>
      <c r="AI410" s="111"/>
      <c r="AJ410" s="66" t="s">
        <v>760</v>
      </c>
      <c r="AK410" s="66" t="s">
        <v>149</v>
      </c>
      <c r="AL410" s="102"/>
      <c r="AM410" s="102"/>
      <c r="AN410" s="66"/>
      <c r="AO410" s="66"/>
      <c r="AP410" s="102"/>
      <c r="AQ410" s="112"/>
      <c r="AR410" s="113"/>
      <c r="AS410" s="113"/>
      <c r="AT410" s="113"/>
      <c r="AU410" s="113"/>
      <c r="AV410" s="113"/>
      <c r="AW410" s="113"/>
      <c r="AX410" s="113"/>
      <c r="AY410" s="113"/>
      <c r="AZ410" s="113"/>
      <c r="BA410" s="113"/>
      <c r="BB410" s="113"/>
      <c r="BC410" s="113"/>
      <c r="BD410" s="112"/>
      <c r="BE410" s="113"/>
      <c r="BF410" s="112"/>
      <c r="BG410" s="112"/>
      <c r="BH410" s="112"/>
      <c r="BI410" s="112"/>
      <c r="BJ410" s="112"/>
      <c r="BK410" s="112"/>
      <c r="BL410" s="112"/>
      <c r="BM410" s="114" t="s">
        <v>291</v>
      </c>
      <c r="BN410" s="66"/>
      <c r="BO410" s="66"/>
      <c r="BP410" s="66"/>
      <c r="BQ410" s="84">
        <v>410</v>
      </c>
    </row>
    <row r="411" spans="2:69" ht="127.5" x14ac:dyDescent="0.25">
      <c r="B411" s="100">
        <v>41850</v>
      </c>
      <c r="C411" s="100">
        <f t="shared" si="4"/>
        <v>41855</v>
      </c>
      <c r="D411" s="101" t="s">
        <v>731</v>
      </c>
      <c r="E411" s="101" t="s">
        <v>1022</v>
      </c>
      <c r="F411" s="102"/>
      <c r="G411" s="102" t="s">
        <v>1023</v>
      </c>
      <c r="H411" s="101" t="e">
        <f>VLOOKUP(G411,[1]Hoja1!$G$1:$I$15872,3,FALSE)</f>
        <v>#N/A</v>
      </c>
      <c r="I411" s="102" t="s">
        <v>35</v>
      </c>
      <c r="J411" s="102" t="s">
        <v>842</v>
      </c>
      <c r="K411" s="102"/>
      <c r="L411" s="102"/>
      <c r="M411" s="102"/>
      <c r="N411" s="146">
        <v>2000000</v>
      </c>
      <c r="O411" s="66" t="s">
        <v>769</v>
      </c>
      <c r="P411" s="102">
        <v>3</v>
      </c>
      <c r="Q411" s="66"/>
      <c r="R411" s="66" t="s">
        <v>1021</v>
      </c>
      <c r="S411" s="104" t="s">
        <v>745</v>
      </c>
      <c r="T411" s="115">
        <v>30000</v>
      </c>
      <c r="U411" s="106">
        <v>35.68</v>
      </c>
      <c r="V411" s="106">
        <f t="shared" si="5"/>
        <v>1070400</v>
      </c>
      <c r="W411" s="66" t="s">
        <v>736</v>
      </c>
      <c r="X411" s="66" t="s">
        <v>756</v>
      </c>
      <c r="Y411" s="66" t="s">
        <v>738</v>
      </c>
      <c r="Z411" s="102" t="s">
        <v>739</v>
      </c>
      <c r="AA411" s="66" t="s">
        <v>757</v>
      </c>
      <c r="AB411" s="102"/>
      <c r="AC411" s="107"/>
      <c r="AD411" s="108"/>
      <c r="AE411" s="107"/>
      <c r="AF411" s="107"/>
      <c r="AG411" s="117"/>
      <c r="AH411" s="117"/>
      <c r="AI411" s="111"/>
      <c r="AJ411" s="66" t="s">
        <v>1024</v>
      </c>
      <c r="AK411" s="66" t="s">
        <v>1025</v>
      </c>
      <c r="AL411" s="102"/>
      <c r="AM411" s="102"/>
      <c r="AN411" s="66"/>
      <c r="AO411" s="66"/>
      <c r="AP411" s="102"/>
      <c r="AQ411" s="112" t="s">
        <v>1026</v>
      </c>
      <c r="AR411" s="113"/>
      <c r="AS411" s="113"/>
      <c r="AT411" s="113"/>
      <c r="AU411" s="113"/>
      <c r="AV411" s="113"/>
      <c r="AW411" s="113"/>
      <c r="AX411" s="113"/>
      <c r="AY411" s="113"/>
      <c r="AZ411" s="113"/>
      <c r="BA411" s="113"/>
      <c r="BB411" s="113"/>
      <c r="BC411" s="113"/>
      <c r="BD411" s="112"/>
      <c r="BE411" s="113"/>
      <c r="BF411" s="112"/>
      <c r="BG411" s="112"/>
      <c r="BH411" s="112"/>
      <c r="BI411" s="112"/>
      <c r="BJ411" s="112"/>
      <c r="BK411" s="112"/>
      <c r="BL411" s="112"/>
      <c r="BM411" s="114"/>
      <c r="BN411" s="66"/>
      <c r="BO411" s="66"/>
      <c r="BP411" s="66"/>
      <c r="BQ411" s="65">
        <v>411</v>
      </c>
    </row>
    <row r="412" spans="2:69" ht="25.5" x14ac:dyDescent="0.25">
      <c r="B412" s="100">
        <v>41850</v>
      </c>
      <c r="C412" s="100"/>
      <c r="D412" s="101" t="s">
        <v>894</v>
      </c>
      <c r="E412" s="101" t="s">
        <v>1022</v>
      </c>
      <c r="F412" s="102"/>
      <c r="G412" s="102" t="s">
        <v>1023</v>
      </c>
      <c r="H412" s="101" t="e">
        <f>VLOOKUP(G412,[1]Hoja1!$G$1:$I$15872,3,FALSE)</f>
        <v>#N/A</v>
      </c>
      <c r="I412" s="102" t="s">
        <v>35</v>
      </c>
      <c r="J412" s="102" t="s">
        <v>842</v>
      </c>
      <c r="K412" s="102"/>
      <c r="L412" s="102"/>
      <c r="M412" s="102"/>
      <c r="N412" s="146">
        <v>500000</v>
      </c>
      <c r="O412" s="146" t="s">
        <v>1027</v>
      </c>
      <c r="P412" s="102"/>
      <c r="Q412" s="66"/>
      <c r="R412" s="66"/>
      <c r="S412" s="104"/>
      <c r="T412" s="115"/>
      <c r="U412" s="106"/>
      <c r="V412" s="106">
        <v>300000</v>
      </c>
      <c r="W412" s="66"/>
      <c r="X412" s="66"/>
      <c r="Y412" s="66"/>
      <c r="Z412" s="102"/>
      <c r="AA412" s="66"/>
      <c r="AB412" s="102"/>
      <c r="AC412" s="107"/>
      <c r="AD412" s="108"/>
      <c r="AE412" s="107"/>
      <c r="AF412" s="107"/>
      <c r="AG412" s="117"/>
      <c r="AH412" s="117"/>
      <c r="AI412" s="111"/>
      <c r="AJ412" s="66"/>
      <c r="AK412" s="66" t="s">
        <v>719</v>
      </c>
      <c r="AL412" s="102"/>
      <c r="AM412" s="102"/>
      <c r="AN412" s="66"/>
      <c r="AO412" s="66"/>
      <c r="AP412" s="102"/>
      <c r="AQ412" s="112"/>
      <c r="AR412" s="113"/>
      <c r="AS412" s="113"/>
      <c r="AT412" s="113"/>
      <c r="AU412" s="113"/>
      <c r="AV412" s="113"/>
      <c r="AW412" s="113"/>
      <c r="AX412" s="113"/>
      <c r="AY412" s="113"/>
      <c r="AZ412" s="113"/>
      <c r="BA412" s="113"/>
      <c r="BB412" s="113"/>
      <c r="BC412" s="113"/>
      <c r="BD412" s="112"/>
      <c r="BE412" s="113"/>
      <c r="BF412" s="112"/>
      <c r="BG412" s="112"/>
      <c r="BH412" s="112"/>
      <c r="BI412" s="112"/>
      <c r="BJ412" s="112"/>
      <c r="BK412" s="112"/>
      <c r="BL412" s="112"/>
      <c r="BM412" s="114"/>
      <c r="BN412" s="66"/>
      <c r="BO412" s="66"/>
      <c r="BP412" s="66"/>
      <c r="BQ412" s="84">
        <v>412</v>
      </c>
    </row>
    <row r="413" spans="2:69" ht="38.25" x14ac:dyDescent="0.25">
      <c r="B413" s="100">
        <v>41850</v>
      </c>
      <c r="C413" s="100">
        <f t="shared" ref="C413:C425" si="6">+B413+5</f>
        <v>41855</v>
      </c>
      <c r="D413" s="101" t="s">
        <v>731</v>
      </c>
      <c r="E413" s="101" t="str">
        <f>VLOOKUP(G413,[1]Hoja1!$G$1:$I$15872,2,FALSE)</f>
        <v xml:space="preserve">ALEJANDRA PEREZ MINA (ALPHA)       </v>
      </c>
      <c r="F413" s="102" t="s">
        <v>37</v>
      </c>
      <c r="G413" s="102">
        <v>529145</v>
      </c>
      <c r="H413" s="101" t="str">
        <f>VLOOKUP(G413,[1]Hoja1!$G$1:$I$15872,3,FALSE)</f>
        <v xml:space="preserve">VICTOR JOSE RIVERO MARTIN                                             </v>
      </c>
      <c r="I413" s="102" t="s">
        <v>35</v>
      </c>
      <c r="J413" s="102" t="s">
        <v>711</v>
      </c>
      <c r="K413" s="102"/>
      <c r="L413" s="102"/>
      <c r="M413" s="102"/>
      <c r="N413" s="146"/>
      <c r="O413" s="66" t="s">
        <v>769</v>
      </c>
      <c r="P413" s="139">
        <v>3</v>
      </c>
      <c r="Q413" s="66"/>
      <c r="R413" s="66" t="s">
        <v>754</v>
      </c>
      <c r="S413" s="104" t="s">
        <v>755</v>
      </c>
      <c r="T413" s="115">
        <v>51000</v>
      </c>
      <c r="U413" s="106">
        <v>44.51</v>
      </c>
      <c r="V413" s="106">
        <f t="shared" ref="V413:V427" si="7">+T413*U413</f>
        <v>2270010</v>
      </c>
      <c r="W413" s="66" t="s">
        <v>736</v>
      </c>
      <c r="X413" s="66" t="s">
        <v>756</v>
      </c>
      <c r="Y413" s="66" t="s">
        <v>738</v>
      </c>
      <c r="Z413" s="102" t="s">
        <v>739</v>
      </c>
      <c r="AA413" s="66" t="s">
        <v>757</v>
      </c>
      <c r="AB413" s="102"/>
      <c r="AC413" s="107"/>
      <c r="AD413" s="108"/>
      <c r="AE413" s="107"/>
      <c r="AF413" s="107"/>
      <c r="AG413" s="117"/>
      <c r="AH413" s="117"/>
      <c r="AI413" s="111"/>
      <c r="AJ413" s="148"/>
      <c r="AK413" s="66" t="s">
        <v>149</v>
      </c>
      <c r="AL413" s="102"/>
      <c r="AM413" s="102"/>
      <c r="AN413" s="66"/>
      <c r="AO413" s="66"/>
      <c r="AP413" s="102"/>
      <c r="AQ413" s="112"/>
      <c r="AR413" s="113"/>
      <c r="AS413" s="113"/>
      <c r="AT413" s="113"/>
      <c r="AU413" s="113"/>
      <c r="AV413" s="113"/>
      <c r="AW413" s="113"/>
      <c r="AX413" s="113"/>
      <c r="AY413" s="113"/>
      <c r="AZ413" s="113"/>
      <c r="BA413" s="113"/>
      <c r="BB413" s="113"/>
      <c r="BC413" s="113"/>
      <c r="BD413" s="112"/>
      <c r="BE413" s="113"/>
      <c r="BF413" s="112"/>
      <c r="BG413" s="112"/>
      <c r="BH413" s="112"/>
      <c r="BI413" s="112"/>
      <c r="BJ413" s="112"/>
      <c r="BK413" s="112"/>
      <c r="BL413" s="112"/>
      <c r="BM413" s="114" t="s">
        <v>291</v>
      </c>
      <c r="BN413" s="66"/>
      <c r="BO413" s="66"/>
      <c r="BP413" s="66"/>
      <c r="BQ413" s="65">
        <v>413</v>
      </c>
    </row>
    <row r="414" spans="2:69" ht="38.25" x14ac:dyDescent="0.25">
      <c r="B414" s="100">
        <v>41850</v>
      </c>
      <c r="C414" s="100">
        <f t="shared" si="6"/>
        <v>41855</v>
      </c>
      <c r="D414" s="101" t="s">
        <v>731</v>
      </c>
      <c r="E414" s="101" t="str">
        <f>VLOOKUP(G414,[1]Hoja1!$G$1:$I$15872,2,FALSE)</f>
        <v xml:space="preserve">ALEJANDRA PEREZ MINA (ALPHA)       </v>
      </c>
      <c r="F414" s="102" t="s">
        <v>37</v>
      </c>
      <c r="G414" s="102">
        <v>529153</v>
      </c>
      <c r="H414" s="101" t="str">
        <f>VLOOKUP(G414,[1]Hoja1!$G$1:$I$15872,3,FALSE)</f>
        <v xml:space="preserve">MARIA ISABEL MAYO PRIDA                                               </v>
      </c>
      <c r="I414" s="102" t="s">
        <v>35</v>
      </c>
      <c r="J414" s="102" t="s">
        <v>711</v>
      </c>
      <c r="K414" s="102"/>
      <c r="L414" s="102"/>
      <c r="M414" s="102"/>
      <c r="N414" s="146"/>
      <c r="O414" s="66" t="s">
        <v>769</v>
      </c>
      <c r="P414" s="102">
        <v>3</v>
      </c>
      <c r="Q414" s="66"/>
      <c r="R414" s="66" t="s">
        <v>754</v>
      </c>
      <c r="S414" s="104" t="s">
        <v>755</v>
      </c>
      <c r="T414" s="115">
        <v>13000</v>
      </c>
      <c r="U414" s="106">
        <v>44.51</v>
      </c>
      <c r="V414" s="106">
        <f t="shared" si="7"/>
        <v>578630</v>
      </c>
      <c r="W414" s="66" t="s">
        <v>736</v>
      </c>
      <c r="X414" s="66" t="s">
        <v>756</v>
      </c>
      <c r="Y414" s="66" t="s">
        <v>738</v>
      </c>
      <c r="Z414" s="102" t="s">
        <v>739</v>
      </c>
      <c r="AA414" s="66" t="s">
        <v>757</v>
      </c>
      <c r="AB414" s="102"/>
      <c r="AC414" s="107"/>
      <c r="AD414" s="108"/>
      <c r="AE414" s="107"/>
      <c r="AF414" s="107"/>
      <c r="AG414" s="117"/>
      <c r="AH414" s="117"/>
      <c r="AI414" s="111"/>
      <c r="AJ414" s="66"/>
      <c r="AK414" s="66" t="s">
        <v>149</v>
      </c>
      <c r="AL414" s="102"/>
      <c r="AM414" s="102"/>
      <c r="AN414" s="66"/>
      <c r="AO414" s="66"/>
      <c r="AP414" s="102"/>
      <c r="AQ414" s="112"/>
      <c r="AR414" s="113"/>
      <c r="AS414" s="113"/>
      <c r="AT414" s="113"/>
      <c r="AU414" s="113"/>
      <c r="AV414" s="113"/>
      <c r="AW414" s="113"/>
      <c r="AX414" s="113"/>
      <c r="AY414" s="113"/>
      <c r="AZ414" s="113"/>
      <c r="BA414" s="113"/>
      <c r="BB414" s="113"/>
      <c r="BC414" s="113"/>
      <c r="BD414" s="112"/>
      <c r="BE414" s="113"/>
      <c r="BF414" s="112"/>
      <c r="BG414" s="112"/>
      <c r="BH414" s="112"/>
      <c r="BI414" s="112"/>
      <c r="BJ414" s="112"/>
      <c r="BK414" s="112"/>
      <c r="BL414" s="112"/>
      <c r="BM414" s="114" t="s">
        <v>291</v>
      </c>
      <c r="BN414" s="66"/>
      <c r="BO414" s="66"/>
      <c r="BP414" s="66"/>
      <c r="BQ414" s="84">
        <v>414</v>
      </c>
    </row>
    <row r="415" spans="2:69" ht="63.75" x14ac:dyDescent="0.25">
      <c r="B415" s="100">
        <v>41850</v>
      </c>
      <c r="C415" s="100">
        <f t="shared" si="6"/>
        <v>41855</v>
      </c>
      <c r="D415" s="101" t="s">
        <v>731</v>
      </c>
      <c r="E415" s="101" t="s">
        <v>1022</v>
      </c>
      <c r="F415" s="102"/>
      <c r="G415" s="102" t="s">
        <v>1023</v>
      </c>
      <c r="H415" s="101" t="e">
        <f>VLOOKUP(G415,[1]Hoja1!$G$1:$I$15872,3,FALSE)</f>
        <v>#N/A</v>
      </c>
      <c r="I415" s="102" t="s">
        <v>35</v>
      </c>
      <c r="J415" s="102" t="s">
        <v>46</v>
      </c>
      <c r="K415" s="102"/>
      <c r="L415" s="102"/>
      <c r="M415" s="102"/>
      <c r="N415" s="146"/>
      <c r="O415" s="66" t="s">
        <v>769</v>
      </c>
      <c r="P415" s="102">
        <v>3</v>
      </c>
      <c r="Q415" s="66"/>
      <c r="R415" s="66" t="s">
        <v>754</v>
      </c>
      <c r="S415" s="104" t="s">
        <v>755</v>
      </c>
      <c r="T415" s="115">
        <v>30000</v>
      </c>
      <c r="U415" s="106">
        <v>44.51</v>
      </c>
      <c r="V415" s="106">
        <f t="shared" si="7"/>
        <v>1335300</v>
      </c>
      <c r="W415" s="66" t="s">
        <v>736</v>
      </c>
      <c r="X415" s="66" t="s">
        <v>756</v>
      </c>
      <c r="Y415" s="66" t="s">
        <v>738</v>
      </c>
      <c r="Z415" s="102" t="s">
        <v>739</v>
      </c>
      <c r="AA415" s="66" t="s">
        <v>757</v>
      </c>
      <c r="AB415" s="102"/>
      <c r="AC415" s="107"/>
      <c r="AD415" s="108"/>
      <c r="AE415" s="107"/>
      <c r="AF415" s="107"/>
      <c r="AG415" s="117"/>
      <c r="AH415" s="117"/>
      <c r="AI415" s="111"/>
      <c r="AJ415" s="66" t="s">
        <v>1028</v>
      </c>
      <c r="AK415" s="66" t="s">
        <v>1025</v>
      </c>
      <c r="AL415" s="102"/>
      <c r="AM415" s="102"/>
      <c r="AN415" s="66"/>
      <c r="AO415" s="66"/>
      <c r="AP415" s="102"/>
      <c r="AQ415" s="112"/>
      <c r="AR415" s="113"/>
      <c r="AS415" s="113"/>
      <c r="AT415" s="113"/>
      <c r="AU415" s="113"/>
      <c r="AV415" s="113"/>
      <c r="AW415" s="113"/>
      <c r="AX415" s="113"/>
      <c r="AY415" s="113"/>
      <c r="AZ415" s="113"/>
      <c r="BA415" s="113"/>
      <c r="BB415" s="113"/>
      <c r="BC415" s="113"/>
      <c r="BD415" s="112"/>
      <c r="BE415" s="113"/>
      <c r="BF415" s="112"/>
      <c r="BG415" s="112"/>
      <c r="BH415" s="112"/>
      <c r="BI415" s="112"/>
      <c r="BJ415" s="112"/>
      <c r="BK415" s="112"/>
      <c r="BL415" s="112"/>
      <c r="BM415" s="114"/>
      <c r="BN415" s="66"/>
      <c r="BO415" s="66"/>
      <c r="BP415" s="66"/>
      <c r="BQ415" s="65">
        <v>415</v>
      </c>
    </row>
    <row r="416" spans="2:69" ht="102" x14ac:dyDescent="0.25">
      <c r="B416" s="100">
        <v>41850</v>
      </c>
      <c r="C416" s="100">
        <f t="shared" si="6"/>
        <v>41855</v>
      </c>
      <c r="D416" s="101" t="s">
        <v>731</v>
      </c>
      <c r="E416" s="101" t="str">
        <f>VLOOKUP(G416,[1]Hoja1!$G$1:$I$15872,2,FALSE)</f>
        <v xml:space="preserve">ALEJANDRA PEREZ MINA (ALPHA)       </v>
      </c>
      <c r="F416" s="102" t="s">
        <v>37</v>
      </c>
      <c r="G416" s="102">
        <v>529145</v>
      </c>
      <c r="H416" s="101" t="str">
        <f>VLOOKUP(G416,[1]Hoja1!$G$1:$I$15872,3,FALSE)</f>
        <v xml:space="preserve">VICTOR JOSE RIVERO MARTIN                                             </v>
      </c>
      <c r="I416" s="102" t="s">
        <v>35</v>
      </c>
      <c r="J416" s="102" t="s">
        <v>711</v>
      </c>
      <c r="K416" s="102"/>
      <c r="L416" s="102"/>
      <c r="M416" s="102"/>
      <c r="N416" s="146"/>
      <c r="O416" s="66" t="s">
        <v>769</v>
      </c>
      <c r="P416" s="102">
        <v>2</v>
      </c>
      <c r="Q416" s="66"/>
      <c r="R416" s="66" t="s">
        <v>1029</v>
      </c>
      <c r="S416" s="104" t="s">
        <v>771</v>
      </c>
      <c r="T416" s="115">
        <v>51000</v>
      </c>
      <c r="U416" s="106">
        <v>30.04</v>
      </c>
      <c r="V416" s="106">
        <f t="shared" si="7"/>
        <v>1532040</v>
      </c>
      <c r="W416" s="66" t="s">
        <v>736</v>
      </c>
      <c r="X416" s="66" t="s">
        <v>756</v>
      </c>
      <c r="Y416" s="66" t="s">
        <v>738</v>
      </c>
      <c r="Z416" s="102" t="s">
        <v>739</v>
      </c>
      <c r="AA416" s="66" t="s">
        <v>757</v>
      </c>
      <c r="AB416" s="102"/>
      <c r="AC416" s="107"/>
      <c r="AD416" s="108"/>
      <c r="AE416" s="107"/>
      <c r="AF416" s="107"/>
      <c r="AG416" s="117"/>
      <c r="AH416" s="117"/>
      <c r="AI416" s="111"/>
      <c r="AJ416" s="148" t="s">
        <v>1030</v>
      </c>
      <c r="AK416" s="66" t="s">
        <v>149</v>
      </c>
      <c r="AL416" s="102"/>
      <c r="AM416" s="102"/>
      <c r="AN416" s="66"/>
      <c r="AO416" s="66"/>
      <c r="AP416" s="102"/>
      <c r="AQ416" s="112"/>
      <c r="AR416" s="113"/>
      <c r="AS416" s="113"/>
      <c r="AT416" s="113"/>
      <c r="AU416" s="113"/>
      <c r="AV416" s="113"/>
      <c r="AW416" s="113"/>
      <c r="AX416" s="113"/>
      <c r="AY416" s="113"/>
      <c r="AZ416" s="113"/>
      <c r="BA416" s="113"/>
      <c r="BB416" s="113"/>
      <c r="BC416" s="113"/>
      <c r="BD416" s="112"/>
      <c r="BE416" s="113"/>
      <c r="BF416" s="112"/>
      <c r="BG416" s="112"/>
      <c r="BH416" s="112"/>
      <c r="BI416" s="112"/>
      <c r="BJ416" s="112"/>
      <c r="BK416" s="112"/>
      <c r="BL416" s="112"/>
      <c r="BM416" s="114"/>
      <c r="BN416" s="66"/>
      <c r="BO416" s="66"/>
      <c r="BP416" s="66"/>
      <c r="BQ416" s="84">
        <v>416</v>
      </c>
    </row>
    <row r="417" spans="2:69" ht="63.75" x14ac:dyDescent="0.25">
      <c r="B417" s="100">
        <v>41850</v>
      </c>
      <c r="C417" s="100">
        <f t="shared" si="6"/>
        <v>41855</v>
      </c>
      <c r="D417" s="101" t="s">
        <v>731</v>
      </c>
      <c r="E417" s="101" t="str">
        <f>VLOOKUP(G417,[1]Hoja1!$G$1:$I$15872,2,FALSE)</f>
        <v xml:space="preserve">ALEJANDRA PEREZ MINA (DMOS)        </v>
      </c>
      <c r="F417" s="102" t="s">
        <v>37</v>
      </c>
      <c r="G417" s="102">
        <v>532801</v>
      </c>
      <c r="H417" s="101" t="str">
        <f>VLOOKUP(G417,[1]Hoja1!$G$1:$I$15872,3,FALSE)</f>
        <v xml:space="preserve">ANGELICA DE LAS MERCEDES ARRIAGA DIEZ                                 </v>
      </c>
      <c r="I417" s="102" t="s">
        <v>713</v>
      </c>
      <c r="J417" s="102" t="s">
        <v>865</v>
      </c>
      <c r="K417" s="102"/>
      <c r="L417" s="102"/>
      <c r="M417" s="102"/>
      <c r="N417" s="146"/>
      <c r="O417" s="66" t="s">
        <v>769</v>
      </c>
      <c r="P417" s="102">
        <v>2</v>
      </c>
      <c r="Q417" s="66"/>
      <c r="R417" s="66" t="s">
        <v>1029</v>
      </c>
      <c r="S417" s="104" t="s">
        <v>771</v>
      </c>
      <c r="T417" s="115">
        <v>30000</v>
      </c>
      <c r="U417" s="106">
        <v>30.04</v>
      </c>
      <c r="V417" s="106">
        <f t="shared" si="7"/>
        <v>901200</v>
      </c>
      <c r="W417" s="66" t="s">
        <v>736</v>
      </c>
      <c r="X417" s="66" t="s">
        <v>756</v>
      </c>
      <c r="Y417" s="66" t="s">
        <v>738</v>
      </c>
      <c r="Z417" s="102" t="s">
        <v>739</v>
      </c>
      <c r="AA417" s="66" t="s">
        <v>757</v>
      </c>
      <c r="AB417" s="102"/>
      <c r="AC417" s="107"/>
      <c r="AD417" s="108"/>
      <c r="AE417" s="107"/>
      <c r="AF417" s="107"/>
      <c r="AG417" s="117"/>
      <c r="AH417" s="117"/>
      <c r="AI417" s="111"/>
      <c r="AJ417" s="66"/>
      <c r="AK417" s="66" t="s">
        <v>1025</v>
      </c>
      <c r="AL417" s="102"/>
      <c r="AM417" s="102"/>
      <c r="AN417" s="66"/>
      <c r="AO417" s="66"/>
      <c r="AP417" s="102"/>
      <c r="AQ417" s="112"/>
      <c r="AR417" s="113"/>
      <c r="AS417" s="113"/>
      <c r="AT417" s="113"/>
      <c r="AU417" s="113"/>
      <c r="AV417" s="113"/>
      <c r="AW417" s="113"/>
      <c r="AX417" s="113"/>
      <c r="AY417" s="113"/>
      <c r="AZ417" s="113"/>
      <c r="BA417" s="113"/>
      <c r="BB417" s="113"/>
      <c r="BC417" s="113"/>
      <c r="BD417" s="112"/>
      <c r="BE417" s="113"/>
      <c r="BF417" s="112"/>
      <c r="BG417" s="112"/>
      <c r="BH417" s="112"/>
      <c r="BI417" s="112"/>
      <c r="BJ417" s="112"/>
      <c r="BK417" s="112"/>
      <c r="BL417" s="112"/>
      <c r="BM417" s="114" t="s">
        <v>291</v>
      </c>
      <c r="BN417" s="66"/>
      <c r="BO417" s="66"/>
      <c r="BP417" s="66"/>
      <c r="BQ417" s="65">
        <v>417</v>
      </c>
    </row>
    <row r="418" spans="2:69" ht="38.25" x14ac:dyDescent="0.25">
      <c r="B418" s="100">
        <v>41850</v>
      </c>
      <c r="C418" s="100">
        <f t="shared" si="6"/>
        <v>41855</v>
      </c>
      <c r="D418" s="101" t="s">
        <v>41</v>
      </c>
      <c r="E418" s="101" t="str">
        <f>VLOOKUP(G418,[1]Hoja1!$G$1:$I$15872,2,FALSE)</f>
        <v xml:space="preserve">ALEJANDRA PEREZ MINA               </v>
      </c>
      <c r="F418" s="102" t="s">
        <v>37</v>
      </c>
      <c r="G418" s="102">
        <v>515084</v>
      </c>
      <c r="H418" s="101" t="str">
        <f>VLOOKUP(G418,[1]Hoja1!$G$1:$I$15872,3,FALSE)</f>
        <v xml:space="preserve">JOSE IGNACIO DE ABIEGA PONS                                           </v>
      </c>
      <c r="I418" s="102" t="s">
        <v>35</v>
      </c>
      <c r="J418" s="102" t="s">
        <v>711</v>
      </c>
      <c r="K418" s="102"/>
      <c r="L418" s="102"/>
      <c r="M418" s="102"/>
      <c r="N418" s="146"/>
      <c r="O418" s="66" t="s">
        <v>36</v>
      </c>
      <c r="P418" s="102">
        <v>3</v>
      </c>
      <c r="Q418" s="66"/>
      <c r="R418" s="66" t="s">
        <v>1031</v>
      </c>
      <c r="S418" s="104">
        <v>10</v>
      </c>
      <c r="T418" s="115">
        <v>500</v>
      </c>
      <c r="U418" s="106">
        <v>101</v>
      </c>
      <c r="V418" s="106">
        <f t="shared" si="7"/>
        <v>50500</v>
      </c>
      <c r="W418" s="66"/>
      <c r="X418" s="66"/>
      <c r="Y418" s="66"/>
      <c r="Z418" s="102"/>
      <c r="AA418" s="66"/>
      <c r="AB418" s="102"/>
      <c r="AC418" s="107"/>
      <c r="AD418" s="108"/>
      <c r="AE418" s="107"/>
      <c r="AF418" s="107"/>
      <c r="AG418" s="117"/>
      <c r="AH418" s="117"/>
      <c r="AI418" s="111"/>
      <c r="AJ418" s="66"/>
      <c r="AK418" s="66" t="s">
        <v>149</v>
      </c>
      <c r="AL418" s="102"/>
      <c r="AM418" s="102"/>
      <c r="AN418" s="66"/>
      <c r="AO418" s="66"/>
      <c r="AP418" s="102"/>
      <c r="AQ418" s="112"/>
      <c r="AR418" s="113"/>
      <c r="AS418" s="113"/>
      <c r="AT418" s="113"/>
      <c r="AU418" s="113"/>
      <c r="AV418" s="113"/>
      <c r="AW418" s="113"/>
      <c r="AX418" s="113"/>
      <c r="AY418" s="113"/>
      <c r="AZ418" s="113"/>
      <c r="BA418" s="113"/>
      <c r="BB418" s="113"/>
      <c r="BC418" s="113"/>
      <c r="BD418" s="112"/>
      <c r="BE418" s="113"/>
      <c r="BF418" s="112"/>
      <c r="BG418" s="112"/>
      <c r="BH418" s="112"/>
      <c r="BI418" s="112"/>
      <c r="BJ418" s="112"/>
      <c r="BK418" s="112"/>
      <c r="BL418" s="112"/>
      <c r="BM418" s="114" t="s">
        <v>291</v>
      </c>
      <c r="BN418" s="66"/>
      <c r="BO418" s="66"/>
      <c r="BP418" s="66"/>
      <c r="BQ418" s="84">
        <v>418</v>
      </c>
    </row>
    <row r="419" spans="2:69" ht="89.25" x14ac:dyDescent="0.25">
      <c r="B419" s="100">
        <v>41850</v>
      </c>
      <c r="C419" s="100">
        <f t="shared" si="6"/>
        <v>41855</v>
      </c>
      <c r="D419" s="101" t="s">
        <v>731</v>
      </c>
      <c r="E419" s="101" t="str">
        <f>VLOOKUP(G419,[1]Hoja1!$G$1:$I$15872,2,FALSE)</f>
        <v xml:space="preserve">ALEJANDRA PEREZ MINA (PRIVEST)     </v>
      </c>
      <c r="F419" s="102" t="s">
        <v>37</v>
      </c>
      <c r="G419" s="102">
        <v>527474</v>
      </c>
      <c r="H419" s="101" t="str">
        <f>VLOOKUP(G419,[1]Hoja1!$G$1:$I$15872,3,FALSE)</f>
        <v xml:space="preserve">SCOTIABANK INVERLAT, S.A. FID 11036613                                </v>
      </c>
      <c r="I419" s="102" t="s">
        <v>35</v>
      </c>
      <c r="J419" s="102" t="s">
        <v>711</v>
      </c>
      <c r="K419" s="102"/>
      <c r="L419" s="102"/>
      <c r="M419" s="102"/>
      <c r="N419" s="146">
        <v>7000000</v>
      </c>
      <c r="O419" s="66" t="s">
        <v>769</v>
      </c>
      <c r="P419" s="102">
        <v>2</v>
      </c>
      <c r="Q419" s="66"/>
      <c r="R419" s="66" t="s">
        <v>1032</v>
      </c>
      <c r="S419" s="104" t="s">
        <v>745</v>
      </c>
      <c r="T419" s="115">
        <v>5000</v>
      </c>
      <c r="U419" s="106">
        <v>2000</v>
      </c>
      <c r="V419" s="106">
        <f t="shared" si="7"/>
        <v>10000000</v>
      </c>
      <c r="W419" s="66" t="s">
        <v>736</v>
      </c>
      <c r="X419" s="66" t="s">
        <v>737</v>
      </c>
      <c r="Y419" s="66" t="s">
        <v>738</v>
      </c>
      <c r="Z419" s="102" t="s">
        <v>931</v>
      </c>
      <c r="AA419" s="66"/>
      <c r="AB419" s="102"/>
      <c r="AC419" s="107"/>
      <c r="AD419" s="108"/>
      <c r="AE419" s="107"/>
      <c r="AF419" s="107"/>
      <c r="AG419" s="117"/>
      <c r="AH419" s="117"/>
      <c r="AI419" s="111"/>
      <c r="AJ419" s="66" t="s">
        <v>1033</v>
      </c>
      <c r="AK419" s="66" t="s">
        <v>149</v>
      </c>
      <c r="AL419" s="102"/>
      <c r="AM419" s="102"/>
      <c r="AN419" s="66"/>
      <c r="AO419" s="66"/>
      <c r="AP419" s="102"/>
      <c r="AQ419" s="112"/>
      <c r="AR419" s="113"/>
      <c r="AS419" s="113"/>
      <c r="AT419" s="113"/>
      <c r="AU419" s="113"/>
      <c r="AV419" s="113"/>
      <c r="AW419" s="113"/>
      <c r="AX419" s="113"/>
      <c r="AY419" s="113"/>
      <c r="AZ419" s="113"/>
      <c r="BA419" s="113"/>
      <c r="BB419" s="113"/>
      <c r="BC419" s="113"/>
      <c r="BD419" s="112"/>
      <c r="BE419" s="113"/>
      <c r="BF419" s="112"/>
      <c r="BG419" s="112"/>
      <c r="BH419" s="112"/>
      <c r="BI419" s="112"/>
      <c r="BJ419" s="112"/>
      <c r="BK419" s="112"/>
      <c r="BL419" s="112"/>
      <c r="BM419" s="114" t="s">
        <v>291</v>
      </c>
      <c r="BN419" s="66"/>
      <c r="BO419" s="66"/>
      <c r="BP419" s="66"/>
      <c r="BQ419" s="65">
        <v>419</v>
      </c>
    </row>
    <row r="420" spans="2:69" ht="51" x14ac:dyDescent="0.25">
      <c r="B420" s="100">
        <v>41850</v>
      </c>
      <c r="C420" s="100">
        <f t="shared" si="6"/>
        <v>41855</v>
      </c>
      <c r="D420" s="101" t="s">
        <v>731</v>
      </c>
      <c r="E420" s="101" t="str">
        <f>VLOOKUP(G420,[1]Hoja1!$G$1:$I$15872,2,FALSE)</f>
        <v xml:space="preserve">ALEJANDRA PEREZ MINA (PRIVEST)     </v>
      </c>
      <c r="F420" s="102" t="s">
        <v>37</v>
      </c>
      <c r="G420" s="102">
        <v>527474</v>
      </c>
      <c r="H420" s="101" t="str">
        <f>VLOOKUP(G420,[1]Hoja1!$G$1:$I$15872,3,FALSE)</f>
        <v xml:space="preserve">SCOTIABANK INVERLAT, S.A. FID 11036613                                </v>
      </c>
      <c r="I420" s="102" t="s">
        <v>35</v>
      </c>
      <c r="J420" s="102" t="s">
        <v>711</v>
      </c>
      <c r="K420" s="102"/>
      <c r="L420" s="102"/>
      <c r="M420" s="102"/>
      <c r="N420" s="146"/>
      <c r="O420" s="66" t="s">
        <v>769</v>
      </c>
      <c r="P420" s="102">
        <v>2</v>
      </c>
      <c r="Q420" s="66"/>
      <c r="R420" s="66" t="s">
        <v>1034</v>
      </c>
      <c r="S420" s="104" t="s">
        <v>771</v>
      </c>
      <c r="T420" s="115">
        <v>5000</v>
      </c>
      <c r="U420" s="106">
        <v>76</v>
      </c>
      <c r="V420" s="106">
        <f t="shared" si="7"/>
        <v>380000</v>
      </c>
      <c r="W420" s="66" t="s">
        <v>736</v>
      </c>
      <c r="X420" s="66" t="s">
        <v>737</v>
      </c>
      <c r="Y420" s="66" t="s">
        <v>738</v>
      </c>
      <c r="Z420" s="102" t="s">
        <v>931</v>
      </c>
      <c r="AA420" s="66"/>
      <c r="AB420" s="102"/>
      <c r="AC420" s="107"/>
      <c r="AD420" s="108"/>
      <c r="AE420" s="107"/>
      <c r="AF420" s="107"/>
      <c r="AG420" s="117"/>
      <c r="AH420" s="117"/>
      <c r="AI420" s="111"/>
      <c r="AJ420" s="66"/>
      <c r="AK420" s="66" t="s">
        <v>149</v>
      </c>
      <c r="AL420" s="102"/>
      <c r="AM420" s="102"/>
      <c r="AN420" s="66"/>
      <c r="AO420" s="66"/>
      <c r="AP420" s="102"/>
      <c r="AQ420" s="112"/>
      <c r="AR420" s="113"/>
      <c r="AS420" s="113"/>
      <c r="AT420" s="113"/>
      <c r="AU420" s="113"/>
      <c r="AV420" s="113"/>
      <c r="AW420" s="113"/>
      <c r="AX420" s="113"/>
      <c r="AY420" s="113"/>
      <c r="AZ420" s="113"/>
      <c r="BA420" s="113"/>
      <c r="BB420" s="113"/>
      <c r="BC420" s="113"/>
      <c r="BD420" s="112"/>
      <c r="BE420" s="113"/>
      <c r="BF420" s="112"/>
      <c r="BG420" s="112"/>
      <c r="BH420" s="112"/>
      <c r="BI420" s="112"/>
      <c r="BJ420" s="112"/>
      <c r="BK420" s="112"/>
      <c r="BL420" s="112"/>
      <c r="BM420" s="114" t="s">
        <v>291</v>
      </c>
      <c r="BN420" s="66"/>
      <c r="BO420" s="66"/>
      <c r="BP420" s="66"/>
      <c r="BQ420" s="84">
        <v>420</v>
      </c>
    </row>
    <row r="421" spans="2:69" ht="51" x14ac:dyDescent="0.25">
      <c r="B421" s="100">
        <v>41850</v>
      </c>
      <c r="C421" s="100">
        <f t="shared" si="6"/>
        <v>41855</v>
      </c>
      <c r="D421" s="101" t="s">
        <v>731</v>
      </c>
      <c r="E421" s="101" t="str">
        <f>VLOOKUP(G421,[1]Hoja1!$G$1:$I$15872,2,FALSE)</f>
        <v xml:space="preserve">ALEJANDRA PEREZ MINA (PRIVEST)     </v>
      </c>
      <c r="F421" s="102" t="s">
        <v>37</v>
      </c>
      <c r="G421" s="102">
        <v>527474</v>
      </c>
      <c r="H421" s="101" t="str">
        <f>VLOOKUP(G421,[1]Hoja1!$G$1:$I$15872,3,FALSE)</f>
        <v xml:space="preserve">SCOTIABANK INVERLAT, S.A. FID 11036613                                </v>
      </c>
      <c r="I421" s="102" t="s">
        <v>35</v>
      </c>
      <c r="J421" s="102" t="s">
        <v>711</v>
      </c>
      <c r="K421" s="102"/>
      <c r="L421" s="102"/>
      <c r="M421" s="102"/>
      <c r="N421" s="146"/>
      <c r="O421" s="66" t="s">
        <v>769</v>
      </c>
      <c r="P421" s="102">
        <v>2</v>
      </c>
      <c r="Q421" s="66"/>
      <c r="R421" s="66" t="s">
        <v>1035</v>
      </c>
      <c r="S421" s="104" t="s">
        <v>771</v>
      </c>
      <c r="T421" s="115">
        <v>5000</v>
      </c>
      <c r="U421" s="106">
        <v>46.4</v>
      </c>
      <c r="V421" s="106">
        <f t="shared" si="7"/>
        <v>232000</v>
      </c>
      <c r="W421" s="66" t="s">
        <v>736</v>
      </c>
      <c r="X421" s="66" t="s">
        <v>737</v>
      </c>
      <c r="Y421" s="66" t="s">
        <v>738</v>
      </c>
      <c r="Z421" s="102" t="s">
        <v>931</v>
      </c>
      <c r="AA421" s="66"/>
      <c r="AB421" s="102"/>
      <c r="AC421" s="107"/>
      <c r="AD421" s="108"/>
      <c r="AE421" s="107"/>
      <c r="AF421" s="107"/>
      <c r="AG421" s="117"/>
      <c r="AH421" s="117"/>
      <c r="AI421" s="111"/>
      <c r="AJ421" s="66" t="s">
        <v>1036</v>
      </c>
      <c r="AK421" s="66" t="s">
        <v>149</v>
      </c>
      <c r="AL421" s="102"/>
      <c r="AM421" s="102"/>
      <c r="AN421" s="66"/>
      <c r="AO421" s="66"/>
      <c r="AP421" s="102"/>
      <c r="AQ421" s="112" t="s">
        <v>1037</v>
      </c>
      <c r="AR421" s="113"/>
      <c r="AS421" s="113"/>
      <c r="AT421" s="113"/>
      <c r="AU421" s="113"/>
      <c r="AV421" s="113"/>
      <c r="AW421" s="113"/>
      <c r="AX421" s="113"/>
      <c r="AY421" s="113"/>
      <c r="AZ421" s="113"/>
      <c r="BA421" s="113"/>
      <c r="BB421" s="113"/>
      <c r="BC421" s="113"/>
      <c r="BD421" s="112"/>
      <c r="BE421" s="113"/>
      <c r="BF421" s="112"/>
      <c r="BG421" s="112"/>
      <c r="BH421" s="112"/>
      <c r="BI421" s="112"/>
      <c r="BJ421" s="112"/>
      <c r="BK421" s="112"/>
      <c r="BL421" s="112"/>
      <c r="BM421" s="114" t="s">
        <v>291</v>
      </c>
      <c r="BN421" s="66"/>
      <c r="BO421" s="66"/>
      <c r="BP421" s="66"/>
      <c r="BQ421" s="65">
        <v>421</v>
      </c>
    </row>
    <row r="422" spans="2:69" ht="318.75" x14ac:dyDescent="0.25">
      <c r="B422" s="100">
        <v>41850</v>
      </c>
      <c r="C422" s="100">
        <f t="shared" si="6"/>
        <v>41855</v>
      </c>
      <c r="D422" s="101" t="s">
        <v>731</v>
      </c>
      <c r="E422" s="101" t="str">
        <f>VLOOKUP(G422,[1]Hoja1!$G$1:$I$15872,2,FALSE)</f>
        <v xml:space="preserve">MARIO ALBERTO SANCHEZ BRAVO        </v>
      </c>
      <c r="F422" s="102" t="s">
        <v>40</v>
      </c>
      <c r="G422" s="102">
        <v>522982</v>
      </c>
      <c r="H422" s="101" t="str">
        <f>VLOOKUP(G422,[1]Hoja1!$G$1:$I$15872,3,FALSE)</f>
        <v xml:space="preserve">COMPASS INVESTMENTS CATORCE, S.A. DE C.V. S I R V                     </v>
      </c>
      <c r="I422" s="102" t="s">
        <v>35</v>
      </c>
      <c r="J422" s="102" t="s">
        <v>711</v>
      </c>
      <c r="K422" s="102"/>
      <c r="L422" s="102"/>
      <c r="M422" s="102"/>
      <c r="N422" s="146"/>
      <c r="O422" s="66" t="s">
        <v>769</v>
      </c>
      <c r="P422" s="102">
        <v>2</v>
      </c>
      <c r="Q422" s="66"/>
      <c r="R422" s="66" t="s">
        <v>1038</v>
      </c>
      <c r="S422" s="104" t="s">
        <v>745</v>
      </c>
      <c r="T422" s="115">
        <v>29455</v>
      </c>
      <c r="U422" s="106">
        <v>24.3</v>
      </c>
      <c r="V422" s="106">
        <f t="shared" si="7"/>
        <v>715756.5</v>
      </c>
      <c r="W422" s="66" t="s">
        <v>736</v>
      </c>
      <c r="X422" s="66" t="s">
        <v>737</v>
      </c>
      <c r="Y422" s="66" t="s">
        <v>738</v>
      </c>
      <c r="Z422" s="102" t="s">
        <v>739</v>
      </c>
      <c r="AA422" s="66"/>
      <c r="AB422" s="102"/>
      <c r="AC422" s="107"/>
      <c r="AD422" s="108"/>
      <c r="AE422" s="107"/>
      <c r="AF422" s="107"/>
      <c r="AG422" s="117"/>
      <c r="AH422" s="117"/>
      <c r="AI422" s="111"/>
      <c r="AJ422" s="66"/>
      <c r="AK422" s="66" t="s">
        <v>149</v>
      </c>
      <c r="AL422" s="102"/>
      <c r="AM422" s="102"/>
      <c r="AN422" s="66"/>
      <c r="AO422" s="66"/>
      <c r="AP422" s="102"/>
      <c r="AQ422" s="112"/>
      <c r="AR422" s="113"/>
      <c r="AS422" s="113"/>
      <c r="AT422" s="113"/>
      <c r="AU422" s="113"/>
      <c r="AV422" s="113"/>
      <c r="AW422" s="113"/>
      <c r="AX422" s="113"/>
      <c r="AY422" s="113"/>
      <c r="AZ422" s="113"/>
      <c r="BA422" s="113"/>
      <c r="BB422" s="113"/>
      <c r="BC422" s="113"/>
      <c r="BD422" s="112"/>
      <c r="BE422" s="113"/>
      <c r="BF422" s="112"/>
      <c r="BG422" s="112"/>
      <c r="BH422" s="112"/>
      <c r="BI422" s="112"/>
      <c r="BJ422" s="112"/>
      <c r="BK422" s="112"/>
      <c r="BL422" s="112"/>
      <c r="BM422" s="114" t="s">
        <v>291</v>
      </c>
      <c r="BN422" s="66"/>
      <c r="BO422" s="66"/>
      <c r="BP422" s="66" t="s">
        <v>992</v>
      </c>
      <c r="BQ422" s="84">
        <v>422</v>
      </c>
    </row>
    <row r="423" spans="2:69" ht="318.75" x14ac:dyDescent="0.25">
      <c r="B423" s="100">
        <v>41850</v>
      </c>
      <c r="C423" s="100">
        <f t="shared" si="6"/>
        <v>41855</v>
      </c>
      <c r="D423" s="101" t="s">
        <v>731</v>
      </c>
      <c r="E423" s="101" t="str">
        <f>VLOOKUP(G423,[1]Hoja1!$G$1:$I$15872,2,FALSE)</f>
        <v xml:space="preserve">MARIO ALBERTO SANCHEZ BRAVO        </v>
      </c>
      <c r="F423" s="102" t="s">
        <v>40</v>
      </c>
      <c r="G423" s="102">
        <v>522982</v>
      </c>
      <c r="H423" s="101" t="str">
        <f>VLOOKUP(G423,[1]Hoja1!$G$1:$I$15872,3,FALSE)</f>
        <v xml:space="preserve">COMPASS INVESTMENTS CATORCE, S.A. DE C.V. S I R V                     </v>
      </c>
      <c r="I423" s="102" t="s">
        <v>35</v>
      </c>
      <c r="J423" s="102" t="s">
        <v>711</v>
      </c>
      <c r="K423" s="102"/>
      <c r="L423" s="102"/>
      <c r="M423" s="102"/>
      <c r="N423" s="146"/>
      <c r="O423" s="66" t="s">
        <v>769</v>
      </c>
      <c r="P423" s="102">
        <v>1</v>
      </c>
      <c r="Q423" s="66"/>
      <c r="R423" s="66" t="s">
        <v>734</v>
      </c>
      <c r="S423" s="104" t="s">
        <v>735</v>
      </c>
      <c r="T423" s="115">
        <v>10000</v>
      </c>
      <c r="U423" s="106">
        <v>125</v>
      </c>
      <c r="V423" s="106">
        <f t="shared" si="7"/>
        <v>1250000</v>
      </c>
      <c r="W423" s="66" t="s">
        <v>1039</v>
      </c>
      <c r="X423" s="66" t="s">
        <v>737</v>
      </c>
      <c r="Y423" s="66" t="s">
        <v>738</v>
      </c>
      <c r="Z423" s="102" t="s">
        <v>739</v>
      </c>
      <c r="AA423" s="66"/>
      <c r="AB423" s="102"/>
      <c r="AC423" s="107"/>
      <c r="AD423" s="108"/>
      <c r="AE423" s="107"/>
      <c r="AF423" s="107"/>
      <c r="AG423" s="117"/>
      <c r="AH423" s="117"/>
      <c r="AI423" s="111"/>
      <c r="AJ423" s="66"/>
      <c r="AK423" s="66" t="s">
        <v>149</v>
      </c>
      <c r="AL423" s="102"/>
      <c r="AM423" s="102"/>
      <c r="AN423" s="66"/>
      <c r="AO423" s="66"/>
      <c r="AP423" s="102"/>
      <c r="AQ423" s="112"/>
      <c r="AR423" s="113"/>
      <c r="AS423" s="113"/>
      <c r="AT423" s="113"/>
      <c r="AU423" s="113"/>
      <c r="AV423" s="113"/>
      <c r="AW423" s="113"/>
      <c r="AX423" s="113"/>
      <c r="AY423" s="113"/>
      <c r="AZ423" s="113"/>
      <c r="BA423" s="113"/>
      <c r="BB423" s="113"/>
      <c r="BC423" s="113"/>
      <c r="BD423" s="112"/>
      <c r="BE423" s="113"/>
      <c r="BF423" s="112"/>
      <c r="BG423" s="112"/>
      <c r="BH423" s="112"/>
      <c r="BI423" s="112"/>
      <c r="BJ423" s="112"/>
      <c r="BK423" s="112"/>
      <c r="BL423" s="112"/>
      <c r="BM423" s="114" t="s">
        <v>291</v>
      </c>
      <c r="BN423" s="66"/>
      <c r="BO423" s="66"/>
      <c r="BP423" s="66" t="s">
        <v>992</v>
      </c>
      <c r="BQ423" s="65">
        <v>423</v>
      </c>
    </row>
    <row r="424" spans="2:69" ht="318.75" x14ac:dyDescent="0.25">
      <c r="B424" s="100">
        <v>41850</v>
      </c>
      <c r="C424" s="100">
        <f t="shared" si="6"/>
        <v>41855</v>
      </c>
      <c r="D424" s="101" t="s">
        <v>731</v>
      </c>
      <c r="E424" s="101" t="str">
        <f>VLOOKUP(G424,[1]Hoja1!$G$1:$I$15872,2,FALSE)</f>
        <v xml:space="preserve">MARIO ALBERTO SANCHEZ BRAVO        </v>
      </c>
      <c r="F424" s="102" t="s">
        <v>40</v>
      </c>
      <c r="G424" s="102">
        <v>522982</v>
      </c>
      <c r="H424" s="101" t="str">
        <f>VLOOKUP(G424,[1]Hoja1!$G$1:$I$15872,3,FALSE)</f>
        <v xml:space="preserve">COMPASS INVESTMENTS CATORCE, S.A. DE C.V. S I R V                     </v>
      </c>
      <c r="I424" s="102" t="s">
        <v>35</v>
      </c>
      <c r="J424" s="102" t="s">
        <v>711</v>
      </c>
      <c r="K424" s="102"/>
      <c r="L424" s="102"/>
      <c r="M424" s="102"/>
      <c r="N424" s="146"/>
      <c r="O424" s="66" t="s">
        <v>36</v>
      </c>
      <c r="P424" s="102">
        <v>2</v>
      </c>
      <c r="Q424" s="66"/>
      <c r="R424" s="66" t="s">
        <v>1032</v>
      </c>
      <c r="S424" s="104" t="s">
        <v>745</v>
      </c>
      <c r="T424" s="115">
        <v>3000</v>
      </c>
      <c r="U424" s="106">
        <v>34</v>
      </c>
      <c r="V424" s="106">
        <f t="shared" si="7"/>
        <v>102000</v>
      </c>
      <c r="W424" s="66" t="s">
        <v>736</v>
      </c>
      <c r="X424" s="66" t="s">
        <v>737</v>
      </c>
      <c r="Y424" s="66" t="s">
        <v>738</v>
      </c>
      <c r="Z424" s="102" t="s">
        <v>739</v>
      </c>
      <c r="AA424" s="66"/>
      <c r="AB424" s="102"/>
      <c r="AC424" s="107"/>
      <c r="AD424" s="108"/>
      <c r="AE424" s="107"/>
      <c r="AF424" s="107"/>
      <c r="AG424" s="117"/>
      <c r="AH424" s="117"/>
      <c r="AI424" s="111"/>
      <c r="AJ424" s="66"/>
      <c r="AK424" s="66" t="s">
        <v>149</v>
      </c>
      <c r="AL424" s="102"/>
      <c r="AM424" s="102"/>
      <c r="AN424" s="66"/>
      <c r="AO424" s="66"/>
      <c r="AP424" s="102"/>
      <c r="AQ424" s="112"/>
      <c r="AR424" s="113"/>
      <c r="AS424" s="113"/>
      <c r="AT424" s="113"/>
      <c r="AU424" s="113"/>
      <c r="AV424" s="113"/>
      <c r="AW424" s="113"/>
      <c r="AX424" s="113"/>
      <c r="AY424" s="113"/>
      <c r="AZ424" s="113"/>
      <c r="BA424" s="113"/>
      <c r="BB424" s="113"/>
      <c r="BC424" s="113"/>
      <c r="BD424" s="112"/>
      <c r="BE424" s="113"/>
      <c r="BF424" s="112"/>
      <c r="BG424" s="112"/>
      <c r="BH424" s="112"/>
      <c r="BI424" s="112"/>
      <c r="BJ424" s="112"/>
      <c r="BK424" s="112"/>
      <c r="BL424" s="112"/>
      <c r="BM424" s="114" t="s">
        <v>291</v>
      </c>
      <c r="BN424" s="66"/>
      <c r="BO424" s="66"/>
      <c r="BP424" s="66" t="s">
        <v>992</v>
      </c>
      <c r="BQ424" s="84">
        <v>424</v>
      </c>
    </row>
    <row r="425" spans="2:69" ht="318.75" x14ac:dyDescent="0.25">
      <c r="B425" s="100">
        <v>41850</v>
      </c>
      <c r="C425" s="100">
        <f t="shared" si="6"/>
        <v>41855</v>
      </c>
      <c r="D425" s="101" t="s">
        <v>768</v>
      </c>
      <c r="E425" s="101" t="str">
        <f>VLOOKUP(G425,[1]Hoja1!$G$1:$I$15872,2,FALSE)</f>
        <v xml:space="preserve">MARIO ALBERTO SANCHEZ BRAVO        </v>
      </c>
      <c r="F425" s="102" t="s">
        <v>40</v>
      </c>
      <c r="G425" s="102">
        <v>522982</v>
      </c>
      <c r="H425" s="101" t="str">
        <f>VLOOKUP(G425,[1]Hoja1!$G$1:$I$15872,3,FALSE)</f>
        <v xml:space="preserve">COMPASS INVESTMENTS CATORCE, S.A. DE C.V. S I R V                     </v>
      </c>
      <c r="I425" s="102" t="s">
        <v>35</v>
      </c>
      <c r="J425" s="102" t="s">
        <v>711</v>
      </c>
      <c r="K425" s="102"/>
      <c r="L425" s="102"/>
      <c r="M425" s="102"/>
      <c r="N425" s="146"/>
      <c r="O425" s="66" t="s">
        <v>769</v>
      </c>
      <c r="P425" s="102">
        <v>4</v>
      </c>
      <c r="Q425" s="66"/>
      <c r="R425" s="66" t="s">
        <v>847</v>
      </c>
      <c r="S425" s="104" t="s">
        <v>848</v>
      </c>
      <c r="T425" s="115">
        <v>3000</v>
      </c>
      <c r="U425" s="106">
        <v>79</v>
      </c>
      <c r="V425" s="106">
        <f t="shared" si="7"/>
        <v>237000</v>
      </c>
      <c r="W425" s="66" t="s">
        <v>736</v>
      </c>
      <c r="X425" s="66" t="s">
        <v>737</v>
      </c>
      <c r="Y425" s="66" t="s">
        <v>738</v>
      </c>
      <c r="Z425" s="102" t="s">
        <v>739</v>
      </c>
      <c r="AA425" s="66"/>
      <c r="AB425" s="102"/>
      <c r="AC425" s="107"/>
      <c r="AD425" s="108"/>
      <c r="AE425" s="107"/>
      <c r="AF425" s="107"/>
      <c r="AG425" s="117"/>
      <c r="AH425" s="117"/>
      <c r="AI425" s="111"/>
      <c r="AJ425" s="66"/>
      <c r="AK425" s="66" t="s">
        <v>149</v>
      </c>
      <c r="AL425" s="102"/>
      <c r="AM425" s="102"/>
      <c r="AN425" s="66"/>
      <c r="AO425" s="66"/>
      <c r="AP425" s="102"/>
      <c r="AQ425" s="112"/>
      <c r="AR425" s="113"/>
      <c r="AS425" s="113"/>
      <c r="AT425" s="113"/>
      <c r="AU425" s="113"/>
      <c r="AV425" s="113"/>
      <c r="AW425" s="113"/>
      <c r="AX425" s="113"/>
      <c r="AY425" s="113"/>
      <c r="AZ425" s="113"/>
      <c r="BA425" s="113"/>
      <c r="BB425" s="113"/>
      <c r="BC425" s="113"/>
      <c r="BD425" s="112"/>
      <c r="BE425" s="113"/>
      <c r="BF425" s="112"/>
      <c r="BG425" s="112"/>
      <c r="BH425" s="112"/>
      <c r="BI425" s="112"/>
      <c r="BJ425" s="112"/>
      <c r="BK425" s="112"/>
      <c r="BL425" s="112"/>
      <c r="BM425" s="114" t="s">
        <v>291</v>
      </c>
      <c r="BN425" s="66"/>
      <c r="BO425" s="66"/>
      <c r="BP425" s="66" t="s">
        <v>992</v>
      </c>
      <c r="BQ425" s="65">
        <v>425</v>
      </c>
    </row>
    <row r="426" spans="2:69" ht="63.75" x14ac:dyDescent="0.25">
      <c r="B426" s="100">
        <v>41850</v>
      </c>
      <c r="C426" s="100">
        <f>B426+5</f>
        <v>41855</v>
      </c>
      <c r="D426" s="101" t="s">
        <v>768</v>
      </c>
      <c r="E426" s="101" t="str">
        <f>VLOOKUP(G426,[1]Hoja1!$G$1:$I$15872,2,FALSE)</f>
        <v>JOSUE GERARDO RAMIREZ ESPA/A FUENTE</v>
      </c>
      <c r="F426" s="102" t="s">
        <v>1020</v>
      </c>
      <c r="G426" s="102">
        <v>318586</v>
      </c>
      <c r="H426" s="101" t="str">
        <f>VLOOKUP(G426,[1]Hoja1!$G$1:$I$15872,3,FALSE)</f>
        <v xml:space="preserve">ALBERTO CALLEJAS CHAZARI                                              </v>
      </c>
      <c r="I426" s="102" t="s">
        <v>35</v>
      </c>
      <c r="J426" s="102" t="s">
        <v>711</v>
      </c>
      <c r="K426" s="102"/>
      <c r="L426" s="102"/>
      <c r="M426" s="102"/>
      <c r="N426" s="146">
        <v>593000</v>
      </c>
      <c r="O426" s="66" t="s">
        <v>769</v>
      </c>
      <c r="P426" s="102">
        <v>4</v>
      </c>
      <c r="Q426" s="66"/>
      <c r="R426" s="66" t="s">
        <v>847</v>
      </c>
      <c r="S426" s="104" t="s">
        <v>848</v>
      </c>
      <c r="T426" s="115">
        <v>7500</v>
      </c>
      <c r="U426" s="106">
        <v>79</v>
      </c>
      <c r="V426" s="106">
        <f t="shared" si="7"/>
        <v>592500</v>
      </c>
      <c r="W426" s="66" t="s">
        <v>736</v>
      </c>
      <c r="X426" s="66" t="s">
        <v>756</v>
      </c>
      <c r="Y426" s="66" t="s">
        <v>738</v>
      </c>
      <c r="Z426" s="102" t="s">
        <v>739</v>
      </c>
      <c r="AA426" s="66" t="s">
        <v>38</v>
      </c>
      <c r="AB426" s="102"/>
      <c r="AC426" s="107"/>
      <c r="AD426" s="108"/>
      <c r="AE426" s="107"/>
      <c r="AF426" s="107"/>
      <c r="AG426" s="117"/>
      <c r="AH426" s="117"/>
      <c r="AI426" s="111"/>
      <c r="AJ426" s="66"/>
      <c r="AK426" s="66" t="s">
        <v>149</v>
      </c>
      <c r="AL426" s="102"/>
      <c r="AM426" s="102"/>
      <c r="AN426" s="66"/>
      <c r="AO426" s="66"/>
      <c r="AP426" s="102"/>
      <c r="AQ426" s="112"/>
      <c r="AR426" s="113"/>
      <c r="AS426" s="113"/>
      <c r="AT426" s="113"/>
      <c r="AU426" s="113"/>
      <c r="AV426" s="113"/>
      <c r="AW426" s="113"/>
      <c r="AX426" s="113"/>
      <c r="AY426" s="113"/>
      <c r="AZ426" s="113"/>
      <c r="BA426" s="113"/>
      <c r="BB426" s="113"/>
      <c r="BC426" s="113"/>
      <c r="BD426" s="112"/>
      <c r="BE426" s="113"/>
      <c r="BF426" s="112"/>
      <c r="BG426" s="112"/>
      <c r="BH426" s="112"/>
      <c r="BI426" s="112"/>
      <c r="BJ426" s="112"/>
      <c r="BK426" s="112"/>
      <c r="BL426" s="112"/>
      <c r="BM426" s="114" t="s">
        <v>291</v>
      </c>
      <c r="BN426" s="66"/>
      <c r="BO426" s="66"/>
      <c r="BP426" s="66"/>
      <c r="BQ426" s="84">
        <v>426</v>
      </c>
    </row>
    <row r="427" spans="2:69" ht="63.75" x14ac:dyDescent="0.25">
      <c r="B427" s="100">
        <v>41850</v>
      </c>
      <c r="C427" s="100">
        <f>+B427+2</f>
        <v>41852</v>
      </c>
      <c r="D427" s="101" t="s">
        <v>41</v>
      </c>
      <c r="E427" s="101" t="str">
        <f>VLOOKUP(G427,[1]Hoja1!$G$1:$I$15872,2,FALSE)</f>
        <v xml:space="preserve">MARIO ALBERTO SANCHEZ BRAVO        </v>
      </c>
      <c r="F427" s="102" t="s">
        <v>40</v>
      </c>
      <c r="G427" s="102">
        <v>522982</v>
      </c>
      <c r="H427" s="101" t="str">
        <f>VLOOKUP(G427,[1]Hoja1!$G$1:$I$15872,3,FALSE)</f>
        <v xml:space="preserve">COMPASS INVESTMENTS CATORCE, S.A. DE C.V. S I R V                     </v>
      </c>
      <c r="I427" s="102" t="s">
        <v>35</v>
      </c>
      <c r="J427" s="102" t="s">
        <v>711</v>
      </c>
      <c r="K427" s="102"/>
      <c r="L427" s="102"/>
      <c r="M427" s="102" t="s">
        <v>183</v>
      </c>
      <c r="N427" s="146"/>
      <c r="O427" s="66" t="s">
        <v>36</v>
      </c>
      <c r="P427" s="102"/>
      <c r="Q427" s="66"/>
      <c r="R427" s="66" t="s">
        <v>773</v>
      </c>
      <c r="S427" s="104">
        <v>9</v>
      </c>
      <c r="T427" s="115">
        <v>100</v>
      </c>
      <c r="U427" s="106">
        <v>9350</v>
      </c>
      <c r="V427" s="106">
        <f t="shared" si="7"/>
        <v>935000</v>
      </c>
      <c r="W427" s="66"/>
      <c r="X427" s="66"/>
      <c r="Y427" s="66"/>
      <c r="Z427" s="102"/>
      <c r="AA427" s="66"/>
      <c r="AB427" s="102"/>
      <c r="AC427" s="107"/>
      <c r="AD427" s="108"/>
      <c r="AE427" s="107"/>
      <c r="AF427" s="107"/>
      <c r="AG427" s="117"/>
      <c r="AH427" s="117"/>
      <c r="AI427" s="111"/>
      <c r="AJ427" s="66"/>
      <c r="AK427" s="66" t="s">
        <v>148</v>
      </c>
      <c r="AL427" s="102"/>
      <c r="AM427" s="102"/>
      <c r="AN427" s="66"/>
      <c r="AO427" s="66"/>
      <c r="AP427" s="102"/>
      <c r="AQ427" s="112" t="s">
        <v>1040</v>
      </c>
      <c r="AR427" s="113"/>
      <c r="AS427" s="113"/>
      <c r="AT427" s="113"/>
      <c r="AU427" s="113"/>
      <c r="AV427" s="113"/>
      <c r="AW427" s="113"/>
      <c r="AX427" s="113"/>
      <c r="AY427" s="113"/>
      <c r="AZ427" s="113"/>
      <c r="BA427" s="113"/>
      <c r="BB427" s="113"/>
      <c r="BC427" s="113"/>
      <c r="BD427" s="112"/>
      <c r="BE427" s="113"/>
      <c r="BF427" s="112"/>
      <c r="BG427" s="112"/>
      <c r="BH427" s="112"/>
      <c r="BI427" s="112"/>
      <c r="BJ427" s="112"/>
      <c r="BK427" s="112"/>
      <c r="BL427" s="112"/>
      <c r="BM427" s="114" t="s">
        <v>291</v>
      </c>
      <c r="BN427" s="66"/>
      <c r="BO427" s="66"/>
      <c r="BP427" s="66"/>
      <c r="BQ427" s="65">
        <v>427</v>
      </c>
    </row>
    <row r="428" spans="2:69" ht="114.75" x14ac:dyDescent="0.25">
      <c r="B428" s="100">
        <v>41849</v>
      </c>
      <c r="C428" s="100">
        <v>41863</v>
      </c>
      <c r="D428" s="101" t="s">
        <v>774</v>
      </c>
      <c r="E428" s="101" t="str">
        <f>VLOOKUP(G428,[1]Hoja1!$G$1:$I$15872,2,FALSE)</f>
        <v xml:space="preserve">ALEJANDRA PEREZ MINA (ALPHA)       </v>
      </c>
      <c r="F428" s="102" t="s">
        <v>37</v>
      </c>
      <c r="G428" s="102">
        <v>529682</v>
      </c>
      <c r="H428" s="101" t="str">
        <f>VLOOKUP(G428,[1]Hoja1!$G$1:$I$15872,3,FALSE)</f>
        <v xml:space="preserve">JUAN MARCO GUTIERREZ WANLESS                                          </v>
      </c>
      <c r="I428" s="102" t="s">
        <v>35</v>
      </c>
      <c r="J428" s="102" t="s">
        <v>711</v>
      </c>
      <c r="K428" s="102"/>
      <c r="L428" s="102"/>
      <c r="M428" s="102"/>
      <c r="N428" s="146"/>
      <c r="O428" s="66" t="s">
        <v>733</v>
      </c>
      <c r="P428" s="102">
        <v>1</v>
      </c>
      <c r="Q428" s="66"/>
      <c r="R428" s="66" t="s">
        <v>1041</v>
      </c>
      <c r="S428" s="104" t="s">
        <v>1004</v>
      </c>
      <c r="T428" s="105">
        <v>200000</v>
      </c>
      <c r="U428" s="106"/>
      <c r="V428" s="106"/>
      <c r="W428" s="66"/>
      <c r="X428" s="66"/>
      <c r="Y428" s="66"/>
      <c r="Z428" s="102"/>
      <c r="AA428" s="66"/>
      <c r="AB428" s="102"/>
      <c r="AC428" s="107"/>
      <c r="AD428" s="108"/>
      <c r="AE428" s="107"/>
      <c r="AF428" s="107"/>
      <c r="AG428" s="117"/>
      <c r="AH428" s="117"/>
      <c r="AI428" s="111"/>
      <c r="AJ428" s="149" t="s">
        <v>1042</v>
      </c>
      <c r="AK428" s="149" t="s">
        <v>1043</v>
      </c>
      <c r="AL428" s="150"/>
      <c r="AM428" s="150"/>
      <c r="AN428" s="66"/>
      <c r="AO428" s="66"/>
      <c r="AP428" s="150"/>
      <c r="AQ428" s="112"/>
      <c r="AR428" s="113"/>
      <c r="AS428" s="113"/>
      <c r="AT428" s="113"/>
      <c r="AU428" s="113"/>
      <c r="AV428" s="113"/>
      <c r="AW428" s="113"/>
      <c r="AX428" s="113"/>
      <c r="AY428" s="113"/>
      <c r="AZ428" s="113"/>
      <c r="BA428" s="113"/>
      <c r="BB428" s="113"/>
      <c r="BC428" s="113"/>
      <c r="BD428" s="112"/>
      <c r="BE428" s="113"/>
      <c r="BF428" s="112"/>
      <c r="BG428" s="112"/>
      <c r="BH428" s="112"/>
      <c r="BI428" s="112"/>
      <c r="BJ428" s="112"/>
      <c r="BK428" s="112"/>
      <c r="BL428" s="112"/>
      <c r="BM428" s="114" t="s">
        <v>291</v>
      </c>
      <c r="BN428" s="66"/>
      <c r="BO428" s="66"/>
      <c r="BP428" s="66"/>
      <c r="BQ428" s="84">
        <v>428</v>
      </c>
    </row>
    <row r="429" spans="2:69" ht="165.75" x14ac:dyDescent="0.25">
      <c r="B429" s="100">
        <v>41851</v>
      </c>
      <c r="C429" s="100">
        <v>41863</v>
      </c>
      <c r="D429" s="101" t="s">
        <v>774</v>
      </c>
      <c r="E429" s="101" t="str">
        <f>VLOOKUP(G429,[1]Hoja1!$G$1:$I$15872,2,FALSE)</f>
        <v xml:space="preserve">ALEJANDRA PEREZ MINA (ALPHA)       </v>
      </c>
      <c r="F429" s="102" t="s">
        <v>37</v>
      </c>
      <c r="G429" s="102">
        <v>529682</v>
      </c>
      <c r="H429" s="101" t="str">
        <f>VLOOKUP(G429,[1]Hoja1!$G$1:$I$15872,3,FALSE)</f>
        <v xml:space="preserve">JUAN MARCO GUTIERREZ WANLESS                                          </v>
      </c>
      <c r="I429" s="102" t="s">
        <v>35</v>
      </c>
      <c r="J429" s="102" t="s">
        <v>711</v>
      </c>
      <c r="K429" s="102"/>
      <c r="L429" s="102"/>
      <c r="M429" s="102"/>
      <c r="N429" s="146"/>
      <c r="O429" s="66" t="s">
        <v>733</v>
      </c>
      <c r="P429" s="102">
        <v>1</v>
      </c>
      <c r="Q429" s="66"/>
      <c r="R429" s="66" t="s">
        <v>899</v>
      </c>
      <c r="S429" s="104" t="s">
        <v>1004</v>
      </c>
      <c r="T429" s="105">
        <v>200000</v>
      </c>
      <c r="U429" s="106"/>
      <c r="V429" s="106"/>
      <c r="W429" s="66"/>
      <c r="X429" s="66"/>
      <c r="Y429" s="66"/>
      <c r="Z429" s="102"/>
      <c r="AA429" s="66"/>
      <c r="AB429" s="102"/>
      <c r="AC429" s="107"/>
      <c r="AD429" s="108"/>
      <c r="AE429" s="107"/>
      <c r="AF429" s="107"/>
      <c r="AG429" s="117"/>
      <c r="AH429" s="117"/>
      <c r="AI429" s="111"/>
      <c r="AJ429" s="149" t="s">
        <v>1044</v>
      </c>
      <c r="AK429" s="149" t="s">
        <v>1043</v>
      </c>
      <c r="AL429" s="150"/>
      <c r="AM429" s="150"/>
      <c r="AN429" s="149"/>
      <c r="AO429" s="149"/>
      <c r="AP429" s="150"/>
      <c r="AQ429" s="112"/>
      <c r="AR429" s="113" t="s">
        <v>1045</v>
      </c>
      <c r="AS429" s="113"/>
      <c r="AT429" s="113"/>
      <c r="AU429" s="113"/>
      <c r="AV429" s="113"/>
      <c r="AW429" s="113"/>
      <c r="AX429" s="113"/>
      <c r="AY429" s="113"/>
      <c r="AZ429" s="113"/>
      <c r="BA429" s="113"/>
      <c r="BB429" s="113"/>
      <c r="BC429" s="113"/>
      <c r="BD429" s="112"/>
      <c r="BE429" s="113"/>
      <c r="BF429" s="112"/>
      <c r="BG429" s="112"/>
      <c r="BH429" s="112"/>
      <c r="BI429" s="112"/>
      <c r="BJ429" s="112"/>
      <c r="BK429" s="112"/>
      <c r="BL429" s="112"/>
      <c r="BM429" s="114" t="s">
        <v>291</v>
      </c>
      <c r="BN429" s="149"/>
      <c r="BO429" s="149" t="s">
        <v>1046</v>
      </c>
      <c r="BP429" s="149"/>
      <c r="BQ429" s="65">
        <v>429</v>
      </c>
    </row>
    <row r="430" spans="2:69" ht="51" x14ac:dyDescent="0.25">
      <c r="B430" s="100">
        <v>41848</v>
      </c>
      <c r="C430" s="100">
        <v>41848</v>
      </c>
      <c r="D430" s="101" t="s">
        <v>779</v>
      </c>
      <c r="E430" s="101" t="str">
        <f>VLOOKUP(G430,[1]Hoja1!$G$1:$I$15872,2,FALSE)</f>
        <v xml:space="preserve">ALEJANDRA PEREZ MINA (ALPHA)       </v>
      </c>
      <c r="F430" s="102" t="s">
        <v>37</v>
      </c>
      <c r="G430" s="102">
        <v>529682</v>
      </c>
      <c r="H430" s="101" t="str">
        <f>VLOOKUP(G430,[1]Hoja1!$G$1:$I$15872,3,FALSE)</f>
        <v xml:space="preserve">JUAN MARCO GUTIERREZ WANLESS                                          </v>
      </c>
      <c r="I430" s="102" t="s">
        <v>35</v>
      </c>
      <c r="J430" s="102" t="s">
        <v>711</v>
      </c>
      <c r="K430" s="102"/>
      <c r="L430" s="102"/>
      <c r="M430" s="102"/>
      <c r="N430" s="146"/>
      <c r="O430" s="66" t="s">
        <v>769</v>
      </c>
      <c r="P430" s="102">
        <v>1</v>
      </c>
      <c r="Q430" s="66"/>
      <c r="R430" s="66" t="s">
        <v>780</v>
      </c>
      <c r="S430" s="104" t="s">
        <v>854</v>
      </c>
      <c r="T430" s="115"/>
      <c r="U430" s="106"/>
      <c r="V430" s="106">
        <v>100000</v>
      </c>
      <c r="W430" s="66"/>
      <c r="X430" s="66"/>
      <c r="Y430" s="66"/>
      <c r="Z430" s="102"/>
      <c r="AA430" s="66"/>
      <c r="AB430" s="102"/>
      <c r="AC430" s="107"/>
      <c r="AD430" s="108"/>
      <c r="AE430" s="107"/>
      <c r="AF430" s="107"/>
      <c r="AG430" s="117"/>
      <c r="AH430" s="117"/>
      <c r="AI430" s="111"/>
      <c r="AJ430" s="66"/>
      <c r="AK430" s="66" t="s">
        <v>149</v>
      </c>
      <c r="AL430" s="102"/>
      <c r="AM430" s="102"/>
      <c r="AN430" s="66"/>
      <c r="AO430" s="66"/>
      <c r="AP430" s="102"/>
      <c r="AQ430" s="112"/>
      <c r="AR430" s="113"/>
      <c r="AS430" s="113"/>
      <c r="AT430" s="113"/>
      <c r="AU430" s="113"/>
      <c r="AV430" s="113"/>
      <c r="AW430" s="113"/>
      <c r="AX430" s="113"/>
      <c r="AY430" s="113"/>
      <c r="AZ430" s="113"/>
      <c r="BA430" s="113"/>
      <c r="BB430" s="113"/>
      <c r="BC430" s="113"/>
      <c r="BD430" s="112"/>
      <c r="BE430" s="113"/>
      <c r="BF430" s="112"/>
      <c r="BG430" s="112"/>
      <c r="BH430" s="112"/>
      <c r="BI430" s="112"/>
      <c r="BJ430" s="112"/>
      <c r="BK430" s="112"/>
      <c r="BL430" s="112"/>
      <c r="BM430" s="114"/>
      <c r="BN430" s="66"/>
      <c r="BO430" s="66"/>
      <c r="BP430" s="66"/>
      <c r="BQ430" s="84">
        <v>430</v>
      </c>
    </row>
    <row r="431" spans="2:69" ht="38.25" x14ac:dyDescent="0.25">
      <c r="B431" s="100">
        <v>41852</v>
      </c>
      <c r="C431" s="100">
        <f>B431</f>
        <v>41852</v>
      </c>
      <c r="D431" s="101" t="s">
        <v>782</v>
      </c>
      <c r="E431" s="101" t="str">
        <f>VLOOKUP(G431,[1]Hoja1!$G$1:$I$15872,2,FALSE)</f>
        <v xml:space="preserve">ALEJANDRA PEREZ MINA (ALPHA)       </v>
      </c>
      <c r="F431" s="102" t="s">
        <v>37</v>
      </c>
      <c r="G431" s="102">
        <v>529682</v>
      </c>
      <c r="H431" s="101" t="str">
        <f>VLOOKUP(G431,[1]Hoja1!$G$1:$I$15872,3,FALSE)</f>
        <v xml:space="preserve">JUAN MARCO GUTIERREZ WANLESS                                          </v>
      </c>
      <c r="I431" s="102" t="s">
        <v>35</v>
      </c>
      <c r="J431" s="102" t="s">
        <v>711</v>
      </c>
      <c r="K431" s="102"/>
      <c r="L431" s="102"/>
      <c r="M431" s="102"/>
      <c r="N431" s="146"/>
      <c r="O431" s="66" t="s">
        <v>769</v>
      </c>
      <c r="P431" s="102">
        <v>1</v>
      </c>
      <c r="Q431" s="66"/>
      <c r="R431" s="66" t="s">
        <v>1047</v>
      </c>
      <c r="S431" s="104" t="s">
        <v>848</v>
      </c>
      <c r="T431" s="115"/>
      <c r="U431" s="106"/>
      <c r="V431" s="106">
        <v>100000</v>
      </c>
      <c r="W431" s="66"/>
      <c r="X431" s="66"/>
      <c r="Y431" s="66"/>
      <c r="Z431" s="102"/>
      <c r="AA431" s="66"/>
      <c r="AB431" s="102"/>
      <c r="AC431" s="107"/>
      <c r="AD431" s="108"/>
      <c r="AE431" s="107"/>
      <c r="AF431" s="107"/>
      <c r="AG431" s="117"/>
      <c r="AH431" s="117"/>
      <c r="AI431" s="111"/>
      <c r="AJ431" s="66" t="s">
        <v>1048</v>
      </c>
      <c r="AK431" s="66" t="s">
        <v>149</v>
      </c>
      <c r="AL431" s="102"/>
      <c r="AM431" s="102"/>
      <c r="AN431" s="66"/>
      <c r="AO431" s="66"/>
      <c r="AP431" s="102"/>
      <c r="AQ431" s="112"/>
      <c r="AR431" s="113"/>
      <c r="AS431" s="113"/>
      <c r="AT431" s="113"/>
      <c r="AU431" s="113"/>
      <c r="AV431" s="113"/>
      <c r="AW431" s="113"/>
      <c r="AX431" s="113"/>
      <c r="AY431" s="113"/>
      <c r="AZ431" s="113"/>
      <c r="BA431" s="113"/>
      <c r="BB431" s="113"/>
      <c r="BC431" s="113"/>
      <c r="BD431" s="112"/>
      <c r="BE431" s="113"/>
      <c r="BF431" s="112"/>
      <c r="BG431" s="112"/>
      <c r="BH431" s="112"/>
      <c r="BI431" s="112"/>
      <c r="BJ431" s="112"/>
      <c r="BK431" s="112"/>
      <c r="BL431" s="112"/>
      <c r="BM431" s="114"/>
      <c r="BN431" s="66"/>
      <c r="BO431" s="66"/>
      <c r="BP431" s="66"/>
      <c r="BQ431" s="65">
        <v>431</v>
      </c>
    </row>
    <row r="432" spans="2:69" ht="51" x14ac:dyDescent="0.25">
      <c r="B432" s="100">
        <v>41852</v>
      </c>
      <c r="C432" s="100">
        <v>41857</v>
      </c>
      <c r="D432" s="101" t="s">
        <v>785</v>
      </c>
      <c r="E432" s="101" t="str">
        <f>VLOOKUP(G432,[1]Hoja1!$G$1:$I$15872,2,FALSE)</f>
        <v xml:space="preserve">ALEJANDRA PEREZ MINA (ALPHA)       </v>
      </c>
      <c r="F432" s="102" t="s">
        <v>37</v>
      </c>
      <c r="G432" s="102">
        <v>529682</v>
      </c>
      <c r="H432" s="101" t="str">
        <f>VLOOKUP(G432,[1]Hoja1!$G$1:$I$15872,3,FALSE)</f>
        <v xml:space="preserve">JUAN MARCO GUTIERREZ WANLESS                                          </v>
      </c>
      <c r="I432" s="102" t="s">
        <v>35</v>
      </c>
      <c r="J432" s="102" t="s">
        <v>711</v>
      </c>
      <c r="K432" s="102"/>
      <c r="L432" s="102"/>
      <c r="M432" s="102"/>
      <c r="N432" s="146"/>
      <c r="O432" s="66" t="s">
        <v>769</v>
      </c>
      <c r="P432" s="102">
        <v>2</v>
      </c>
      <c r="Q432" s="66"/>
      <c r="R432" s="66" t="s">
        <v>1049</v>
      </c>
      <c r="S432" s="104" t="s">
        <v>745</v>
      </c>
      <c r="T432" s="115"/>
      <c r="U432" s="106"/>
      <c r="V432" s="106">
        <v>100000</v>
      </c>
      <c r="W432" s="66"/>
      <c r="X432" s="66"/>
      <c r="Y432" s="66"/>
      <c r="Z432" s="102"/>
      <c r="AA432" s="66"/>
      <c r="AB432" s="102"/>
      <c r="AC432" s="107"/>
      <c r="AD432" s="108"/>
      <c r="AE432" s="107"/>
      <c r="AF432" s="107"/>
      <c r="AG432" s="117"/>
      <c r="AH432" s="117"/>
      <c r="AI432" s="111"/>
      <c r="AJ432" s="66" t="s">
        <v>1050</v>
      </c>
      <c r="AK432" s="66" t="s">
        <v>149</v>
      </c>
      <c r="AL432" s="102"/>
      <c r="AM432" s="102"/>
      <c r="AN432" s="66"/>
      <c r="AO432" s="66"/>
      <c r="AP432" s="102"/>
      <c r="AQ432" s="112"/>
      <c r="AR432" s="113"/>
      <c r="AS432" s="113"/>
      <c r="AT432" s="113"/>
      <c r="AU432" s="113"/>
      <c r="AV432" s="113"/>
      <c r="AW432" s="113"/>
      <c r="AX432" s="113"/>
      <c r="AY432" s="113"/>
      <c r="AZ432" s="113"/>
      <c r="BA432" s="113"/>
      <c r="BB432" s="113"/>
      <c r="BC432" s="113"/>
      <c r="BD432" s="112"/>
      <c r="BE432" s="113"/>
      <c r="BF432" s="112"/>
      <c r="BG432" s="112"/>
      <c r="BH432" s="112"/>
      <c r="BI432" s="112"/>
      <c r="BJ432" s="112"/>
      <c r="BK432" s="112"/>
      <c r="BL432" s="112"/>
      <c r="BM432" s="114"/>
      <c r="BN432" s="66"/>
      <c r="BO432" s="66"/>
      <c r="BP432" s="66"/>
      <c r="BQ432" s="84">
        <v>432</v>
      </c>
    </row>
    <row r="433" spans="2:69" ht="76.5" x14ac:dyDescent="0.25">
      <c r="B433" s="100">
        <v>41849</v>
      </c>
      <c r="C433" s="100">
        <f>B433+3</f>
        <v>41852</v>
      </c>
      <c r="D433" s="101" t="s">
        <v>788</v>
      </c>
      <c r="E433" s="101" t="str">
        <f>VLOOKUP(G433,[1]Hoja1!$G$1:$I$15872,2,FALSE)</f>
        <v>JOSUE GERARDO RAMIREZ ESPA/A FUENTE</v>
      </c>
      <c r="F433" s="102" t="s">
        <v>1020</v>
      </c>
      <c r="G433" s="102">
        <v>318586</v>
      </c>
      <c r="H433" s="101" t="str">
        <f>VLOOKUP(G433,[1]Hoja1!$G$1:$I$15872,3,FALSE)</f>
        <v xml:space="preserve">ALBERTO CALLEJAS CHAZARI                                              </v>
      </c>
      <c r="I433" s="102" t="s">
        <v>35</v>
      </c>
      <c r="J433" s="102" t="s">
        <v>711</v>
      </c>
      <c r="K433" s="102"/>
      <c r="L433" s="102"/>
      <c r="M433" s="102"/>
      <c r="N433" s="146"/>
      <c r="O433" s="66" t="s">
        <v>769</v>
      </c>
      <c r="P433" s="102">
        <v>2</v>
      </c>
      <c r="Q433" s="66"/>
      <c r="R433" s="66" t="s">
        <v>789</v>
      </c>
      <c r="S433" s="104" t="s">
        <v>790</v>
      </c>
      <c r="T433" s="115"/>
      <c r="U433" s="106"/>
      <c r="V433" s="106">
        <v>220000</v>
      </c>
      <c r="W433" s="66"/>
      <c r="X433" s="66"/>
      <c r="Y433" s="66"/>
      <c r="Z433" s="102"/>
      <c r="AA433" s="66"/>
      <c r="AB433" s="102"/>
      <c r="AC433" s="107"/>
      <c r="AD433" s="108"/>
      <c r="AE433" s="107"/>
      <c r="AF433" s="107"/>
      <c r="AG433" s="117"/>
      <c r="AH433" s="117"/>
      <c r="AI433" s="111"/>
      <c r="AJ433" s="66" t="s">
        <v>906</v>
      </c>
      <c r="AK433" s="66" t="s">
        <v>149</v>
      </c>
      <c r="AL433" s="102"/>
      <c r="AM433" s="102"/>
      <c r="AN433" s="66"/>
      <c r="AO433" s="66"/>
      <c r="AP433" s="102"/>
      <c r="AQ433" s="112"/>
      <c r="AR433" s="113"/>
      <c r="AS433" s="113"/>
      <c r="AT433" s="113"/>
      <c r="AU433" s="113"/>
      <c r="AV433" s="113"/>
      <c r="AW433" s="113"/>
      <c r="AX433" s="113"/>
      <c r="AY433" s="113"/>
      <c r="AZ433" s="113"/>
      <c r="BA433" s="113"/>
      <c r="BB433" s="113"/>
      <c r="BC433" s="113"/>
      <c r="BD433" s="112"/>
      <c r="BE433" s="113"/>
      <c r="BF433" s="112"/>
      <c r="BG433" s="112"/>
      <c r="BH433" s="112"/>
      <c r="BI433" s="112"/>
      <c r="BJ433" s="112"/>
      <c r="BK433" s="112"/>
      <c r="BL433" s="112"/>
      <c r="BM433" s="114"/>
      <c r="BN433" s="66"/>
      <c r="BO433" s="66"/>
      <c r="BP433" s="66"/>
      <c r="BQ433" s="65">
        <v>433</v>
      </c>
    </row>
    <row r="434" spans="2:69" ht="51" x14ac:dyDescent="0.25">
      <c r="B434" s="100">
        <v>41850</v>
      </c>
      <c r="C434" s="100">
        <f>+B434</f>
        <v>41850</v>
      </c>
      <c r="D434" s="101" t="s">
        <v>791</v>
      </c>
      <c r="E434" s="101" t="str">
        <f>VLOOKUP(G434,[1]Hoja1!$G$1:$I$15872,2,FALSE)</f>
        <v xml:space="preserve">AZUCENA GUDI/O                     </v>
      </c>
      <c r="F434" s="102" t="s">
        <v>732</v>
      </c>
      <c r="G434" s="102">
        <v>507442</v>
      </c>
      <c r="H434" s="101" t="str">
        <f>VLOOKUP(G434,[1]Hoja1!$G$1:$I$15872,3,FALSE)</f>
        <v xml:space="preserve">GUSTAVO JAVIER CAICEDO ALVEAR                                         </v>
      </c>
      <c r="I434" s="102" t="s">
        <v>35</v>
      </c>
      <c r="J434" s="102" t="s">
        <v>711</v>
      </c>
      <c r="K434" s="102"/>
      <c r="L434" s="102"/>
      <c r="M434" s="102"/>
      <c r="N434" s="146">
        <v>4500000</v>
      </c>
      <c r="O434" s="66" t="s">
        <v>792</v>
      </c>
      <c r="P434" s="102"/>
      <c r="Q434" s="66"/>
      <c r="R434" s="66"/>
      <c r="S434" s="104"/>
      <c r="T434" s="115"/>
      <c r="U434" s="106"/>
      <c r="V434" s="106">
        <v>2140000</v>
      </c>
      <c r="W434" s="66"/>
      <c r="X434" s="66"/>
      <c r="Y434" s="66"/>
      <c r="Z434" s="102"/>
      <c r="AA434" s="66"/>
      <c r="AB434" s="102">
        <v>50</v>
      </c>
      <c r="AC434" s="107"/>
      <c r="AD434" s="108"/>
      <c r="AE434" s="107">
        <v>2.3699999999999999E-2</v>
      </c>
      <c r="AF434" s="107">
        <v>2.9600000000000001E-2</v>
      </c>
      <c r="AG434" s="117"/>
      <c r="AH434" s="117"/>
      <c r="AI434" s="111"/>
      <c r="AJ434" s="66"/>
      <c r="AK434" s="66" t="s">
        <v>149</v>
      </c>
      <c r="AL434" s="102"/>
      <c r="AM434" s="102"/>
      <c r="AN434" s="66"/>
      <c r="AO434" s="66"/>
      <c r="AP434" s="102"/>
      <c r="AQ434" s="112"/>
      <c r="AR434" s="113"/>
      <c r="AS434" s="113"/>
      <c r="AT434" s="113"/>
      <c r="AU434" s="113"/>
      <c r="AV434" s="113"/>
      <c r="AW434" s="113"/>
      <c r="AX434" s="113"/>
      <c r="AY434" s="113"/>
      <c r="AZ434" s="113"/>
      <c r="BA434" s="113"/>
      <c r="BB434" s="113"/>
      <c r="BC434" s="113"/>
      <c r="BD434" s="112"/>
      <c r="BE434" s="113"/>
      <c r="BF434" s="112"/>
      <c r="BG434" s="112"/>
      <c r="BH434" s="112"/>
      <c r="BI434" s="112"/>
      <c r="BJ434" s="112"/>
      <c r="BK434" s="112"/>
      <c r="BL434" s="112"/>
      <c r="BM434" s="114"/>
      <c r="BN434" s="66"/>
      <c r="BO434" s="66"/>
      <c r="BP434" s="66"/>
      <c r="BQ434" s="84">
        <v>434</v>
      </c>
    </row>
    <row r="435" spans="2:69" ht="51" x14ac:dyDescent="0.25">
      <c r="B435" s="100">
        <v>41851</v>
      </c>
      <c r="C435" s="100">
        <f>+B435</f>
        <v>41851</v>
      </c>
      <c r="D435" s="101" t="s">
        <v>791</v>
      </c>
      <c r="E435" s="101" t="str">
        <f>VLOOKUP(G435,[1]Hoja1!$G$1:$I$15872,2,FALSE)</f>
        <v xml:space="preserve">AZUCENA GUDI/O                     </v>
      </c>
      <c r="F435" s="102" t="s">
        <v>732</v>
      </c>
      <c r="G435" s="102">
        <v>507442</v>
      </c>
      <c r="H435" s="101" t="str">
        <f>VLOOKUP(G435,[1]Hoja1!$G$1:$I$15872,3,FALSE)</f>
        <v xml:space="preserve">GUSTAVO JAVIER CAICEDO ALVEAR                                         </v>
      </c>
      <c r="I435" s="102" t="s">
        <v>35</v>
      </c>
      <c r="J435" s="102" t="s">
        <v>711</v>
      </c>
      <c r="K435" s="102"/>
      <c r="L435" s="102"/>
      <c r="M435" s="102"/>
      <c r="N435" s="146"/>
      <c r="O435" s="146" t="s">
        <v>955</v>
      </c>
      <c r="P435" s="102"/>
      <c r="Q435" s="66"/>
      <c r="R435" s="66"/>
      <c r="S435" s="104"/>
      <c r="T435" s="115"/>
      <c r="U435" s="106"/>
      <c r="V435" s="106">
        <v>2140000</v>
      </c>
      <c r="W435" s="66"/>
      <c r="X435" s="66"/>
      <c r="Y435" s="66"/>
      <c r="Z435" s="102"/>
      <c r="AA435" s="66"/>
      <c r="AB435" s="102">
        <v>49</v>
      </c>
      <c r="AC435" s="107"/>
      <c r="AD435" s="108"/>
      <c r="AE435" s="107">
        <v>2.3699999999999999E-2</v>
      </c>
      <c r="AF435" s="107">
        <v>2.9600000000000001E-2</v>
      </c>
      <c r="AG435" s="117"/>
      <c r="AH435" s="117"/>
      <c r="AI435" s="111"/>
      <c r="AJ435" s="66" t="s">
        <v>1051</v>
      </c>
      <c r="AK435" s="66" t="s">
        <v>149</v>
      </c>
      <c r="AL435" s="102"/>
      <c r="AM435" s="102"/>
      <c r="AN435" s="66"/>
      <c r="AO435" s="66"/>
      <c r="AP435" s="102"/>
      <c r="AQ435" s="112"/>
      <c r="AR435" s="113"/>
      <c r="AS435" s="113"/>
      <c r="AT435" s="113"/>
      <c r="AU435" s="113"/>
      <c r="AV435" s="113"/>
      <c r="AW435" s="113"/>
      <c r="AX435" s="113"/>
      <c r="AY435" s="113"/>
      <c r="AZ435" s="113"/>
      <c r="BA435" s="113"/>
      <c r="BB435" s="113"/>
      <c r="BC435" s="113"/>
      <c r="BD435" s="112"/>
      <c r="BE435" s="113"/>
      <c r="BF435" s="112"/>
      <c r="BG435" s="112"/>
      <c r="BH435" s="112"/>
      <c r="BI435" s="112"/>
      <c r="BJ435" s="112"/>
      <c r="BK435" s="112"/>
      <c r="BL435" s="112"/>
      <c r="BM435" s="114"/>
      <c r="BN435" s="66"/>
      <c r="BO435" s="66"/>
      <c r="BP435" s="66"/>
      <c r="BQ435" s="65">
        <v>435</v>
      </c>
    </row>
    <row r="436" spans="2:69" ht="76.5" x14ac:dyDescent="0.25">
      <c r="B436" s="187">
        <v>41848</v>
      </c>
      <c r="C436" s="187">
        <f>+B436</f>
        <v>41848</v>
      </c>
      <c r="D436" s="188" t="s">
        <v>791</v>
      </c>
      <c r="E436" s="188" t="str">
        <f>VLOOKUP(G436,[1]Hoja1!$G$1:$I$15872,2,FALSE)</f>
        <v xml:space="preserve">ALEJANDRA PEREZ MINA (ALPHA)       </v>
      </c>
      <c r="F436" s="189" t="s">
        <v>37</v>
      </c>
      <c r="G436" s="189">
        <v>529682</v>
      </c>
      <c r="H436" s="188" t="str">
        <f>VLOOKUP(G436,[1]Hoja1!$G$1:$I$15872,3,FALSE)</f>
        <v xml:space="preserve">JUAN MARCO GUTIERREZ WANLESS                                          </v>
      </c>
      <c r="I436" s="189" t="s">
        <v>35</v>
      </c>
      <c r="J436" s="189" t="s">
        <v>711</v>
      </c>
      <c r="K436" s="189"/>
      <c r="L436" s="189"/>
      <c r="M436" s="189"/>
      <c r="N436" s="190">
        <v>135000</v>
      </c>
      <c r="O436" s="186" t="s">
        <v>792</v>
      </c>
      <c r="P436" s="189"/>
      <c r="Q436" s="186"/>
      <c r="R436" s="186"/>
      <c r="S436" s="191"/>
      <c r="T436" s="192"/>
      <c r="U436" s="193"/>
      <c r="V436" s="193">
        <v>133797122.06</v>
      </c>
      <c r="W436" s="186"/>
      <c r="X436" s="186"/>
      <c r="Y436" s="186"/>
      <c r="Z436" s="186"/>
      <c r="AA436" s="186"/>
      <c r="AB436" s="189">
        <v>1</v>
      </c>
      <c r="AC436" s="194"/>
      <c r="AD436" s="195"/>
      <c r="AE436" s="194">
        <v>0.03</v>
      </c>
      <c r="AF436" s="194">
        <v>2.9499999999999998E-2</v>
      </c>
      <c r="AG436" s="196"/>
      <c r="AH436" s="196"/>
      <c r="AI436" s="197">
        <v>-185.82933619444378</v>
      </c>
      <c r="AJ436" s="186" t="s">
        <v>1052</v>
      </c>
      <c r="AK436" s="186" t="s">
        <v>719</v>
      </c>
      <c r="AL436" s="189"/>
      <c r="AM436" s="189"/>
      <c r="AN436" s="186"/>
      <c r="AO436" s="186"/>
      <c r="AP436" s="189"/>
      <c r="AQ436" s="198"/>
      <c r="AR436" s="199"/>
      <c r="AS436" s="199"/>
      <c r="AT436" s="199"/>
      <c r="AU436" s="199"/>
      <c r="AV436" s="199" t="s">
        <v>1053</v>
      </c>
      <c r="AW436" s="199"/>
      <c r="AX436" s="199"/>
      <c r="AY436" s="199"/>
      <c r="AZ436" s="199"/>
      <c r="BA436" s="199"/>
      <c r="BB436" s="199"/>
      <c r="BC436" s="199"/>
      <c r="BD436" s="198"/>
      <c r="BE436" s="199"/>
      <c r="BF436" s="198"/>
      <c r="BG436" s="198"/>
      <c r="BH436" s="198"/>
      <c r="BI436" s="198"/>
      <c r="BJ436" s="198"/>
      <c r="BK436" s="198"/>
      <c r="BL436" s="198"/>
      <c r="BM436" s="200" t="s">
        <v>291</v>
      </c>
      <c r="BN436" s="186"/>
      <c r="BO436" s="186"/>
      <c r="BP436" s="186"/>
      <c r="BQ436" s="84">
        <v>436</v>
      </c>
    </row>
    <row r="437" spans="2:69" ht="51" x14ac:dyDescent="0.25">
      <c r="B437" s="100">
        <v>41850</v>
      </c>
      <c r="C437" s="100">
        <f>+B437</f>
        <v>41850</v>
      </c>
      <c r="D437" s="101" t="s">
        <v>798</v>
      </c>
      <c r="E437" s="101" t="str">
        <f>VLOOKUP(G437,[1]Hoja1!$G$1:$I$15872,2,FALSE)</f>
        <v xml:space="preserve">AZUCENA GUDI/O                     </v>
      </c>
      <c r="F437" s="102" t="s">
        <v>732</v>
      </c>
      <c r="G437" s="102">
        <v>507442</v>
      </c>
      <c r="H437" s="101" t="str">
        <f>VLOOKUP(G437,[1]Hoja1!$G$1:$I$15872,3,FALSE)</f>
        <v xml:space="preserve">GUSTAVO JAVIER CAICEDO ALVEAR                                         </v>
      </c>
      <c r="I437" s="102" t="s">
        <v>35</v>
      </c>
      <c r="J437" s="102" t="s">
        <v>711</v>
      </c>
      <c r="K437" s="102"/>
      <c r="L437" s="102"/>
      <c r="M437" s="102"/>
      <c r="N437" s="146"/>
      <c r="O437" s="66" t="s">
        <v>792</v>
      </c>
      <c r="P437" s="102"/>
      <c r="Q437" s="66"/>
      <c r="R437" s="66"/>
      <c r="S437" s="104"/>
      <c r="T437" s="115"/>
      <c r="U437" s="106"/>
      <c r="V437" s="106">
        <v>1800000</v>
      </c>
      <c r="W437" s="66"/>
      <c r="X437" s="66"/>
      <c r="Y437" s="66"/>
      <c r="Z437" s="102"/>
      <c r="AA437" s="66"/>
      <c r="AB437" s="102">
        <v>1</v>
      </c>
      <c r="AC437" s="107"/>
      <c r="AD437" s="108"/>
      <c r="AE437" s="107">
        <v>2.1999999999999999E-2</v>
      </c>
      <c r="AF437" s="107">
        <v>2.7199999999999998E-2</v>
      </c>
      <c r="AG437" s="117"/>
      <c r="AH437" s="117"/>
      <c r="AI437" s="111"/>
      <c r="AJ437" s="66"/>
      <c r="AK437" s="66" t="s">
        <v>149</v>
      </c>
      <c r="AL437" s="102"/>
      <c r="AM437" s="102"/>
      <c r="AN437" s="66"/>
      <c r="AO437" s="66"/>
      <c r="AP437" s="102"/>
      <c r="AQ437" s="112"/>
      <c r="AR437" s="113"/>
      <c r="AS437" s="113"/>
      <c r="AT437" s="113"/>
      <c r="AU437" s="113"/>
      <c r="AV437" s="113"/>
      <c r="AW437" s="113"/>
      <c r="AX437" s="113"/>
      <c r="AY437" s="113"/>
      <c r="AZ437" s="113"/>
      <c r="BA437" s="113"/>
      <c r="BB437" s="113"/>
      <c r="BC437" s="113"/>
      <c r="BD437" s="112"/>
      <c r="BE437" s="113"/>
      <c r="BF437" s="112"/>
      <c r="BG437" s="112"/>
      <c r="BH437" s="112"/>
      <c r="BI437" s="112"/>
      <c r="BJ437" s="112"/>
      <c r="BK437" s="112"/>
      <c r="BL437" s="112"/>
      <c r="BM437" s="114"/>
      <c r="BN437" s="66"/>
      <c r="BO437" s="66"/>
      <c r="BP437" s="66"/>
      <c r="BQ437" s="65">
        <v>437</v>
      </c>
    </row>
    <row r="438" spans="2:69" ht="51" x14ac:dyDescent="0.25">
      <c r="B438" s="100">
        <v>41850</v>
      </c>
      <c r="C438" s="100">
        <f>+B438</f>
        <v>41850</v>
      </c>
      <c r="D438" s="101" t="s">
        <v>907</v>
      </c>
      <c r="E438" s="101" t="str">
        <f>VLOOKUP(G438,[1]Hoja1!$G$1:$I$15872,2,FALSE)</f>
        <v xml:space="preserve">AZUCENA GUDI/O                     </v>
      </c>
      <c r="F438" s="102" t="s">
        <v>732</v>
      </c>
      <c r="G438" s="102">
        <v>507442</v>
      </c>
      <c r="H438" s="101" t="str">
        <f>VLOOKUP(G438,[1]Hoja1!$G$1:$I$15872,3,FALSE)</f>
        <v xml:space="preserve">GUSTAVO JAVIER CAICEDO ALVEAR                                         </v>
      </c>
      <c r="I438" s="102" t="s">
        <v>35</v>
      </c>
      <c r="J438" s="102" t="s">
        <v>711</v>
      </c>
      <c r="K438" s="102"/>
      <c r="L438" s="102"/>
      <c r="M438" s="102"/>
      <c r="N438" s="146"/>
      <c r="O438" s="66" t="s">
        <v>792</v>
      </c>
      <c r="P438" s="102"/>
      <c r="Q438" s="66"/>
      <c r="R438" s="66"/>
      <c r="S438" s="104"/>
      <c r="T438" s="115"/>
      <c r="U438" s="106"/>
      <c r="V438" s="106">
        <v>150000</v>
      </c>
      <c r="W438" s="66"/>
      <c r="X438" s="66"/>
      <c r="Y438" s="66"/>
      <c r="Z438" s="102"/>
      <c r="AA438" s="66"/>
      <c r="AB438" s="102">
        <v>1</v>
      </c>
      <c r="AC438" s="107"/>
      <c r="AD438" s="108"/>
      <c r="AE438" s="107">
        <v>2.75E-2</v>
      </c>
      <c r="AF438" s="107">
        <v>0.03</v>
      </c>
      <c r="AG438" s="117"/>
      <c r="AH438" s="117"/>
      <c r="AI438" s="111"/>
      <c r="AJ438" s="149" t="s">
        <v>875</v>
      </c>
      <c r="AK438" s="66" t="s">
        <v>149</v>
      </c>
      <c r="AL438" s="102"/>
      <c r="AM438" s="102"/>
      <c r="AN438" s="66"/>
      <c r="AO438" s="66"/>
      <c r="AP438" s="102"/>
      <c r="AQ438" s="112"/>
      <c r="AR438" s="113"/>
      <c r="AS438" s="113"/>
      <c r="AT438" s="113"/>
      <c r="AU438" s="113"/>
      <c r="AV438" s="113"/>
      <c r="AW438" s="113"/>
      <c r="AX438" s="113"/>
      <c r="AY438" s="113"/>
      <c r="AZ438" s="113"/>
      <c r="BA438" s="113"/>
      <c r="BB438" s="113"/>
      <c r="BC438" s="113"/>
      <c r="BD438" s="112"/>
      <c r="BE438" s="113"/>
      <c r="BF438" s="112"/>
      <c r="BG438" s="112"/>
      <c r="BH438" s="112"/>
      <c r="BI438" s="112"/>
      <c r="BJ438" s="112"/>
      <c r="BK438" s="112"/>
      <c r="BL438" s="112"/>
      <c r="BM438" s="114"/>
      <c r="BN438" s="66"/>
      <c r="BO438" s="66"/>
      <c r="BP438" s="66"/>
      <c r="BQ438" s="84">
        <v>438</v>
      </c>
    </row>
    <row r="439" spans="2:69" ht="102" x14ac:dyDescent="0.25">
      <c r="B439" s="100">
        <v>41848</v>
      </c>
      <c r="C439" s="100">
        <v>41848</v>
      </c>
      <c r="D439" s="101" t="s">
        <v>804</v>
      </c>
      <c r="E439" s="101" t="str">
        <f>VLOOKUP(G439,[1]Hoja1!$G$1:$I$15872,2,FALSE)</f>
        <v xml:space="preserve">AZUCENA GUDI/O                     </v>
      </c>
      <c r="F439" s="102" t="s">
        <v>732</v>
      </c>
      <c r="G439" s="102">
        <v>507442</v>
      </c>
      <c r="H439" s="101" t="str">
        <f>VLOOKUP(G439,[1]Hoja1!$G$1:$I$15872,3,FALSE)</f>
        <v xml:space="preserve">GUSTAVO JAVIER CAICEDO ALVEAR                                         </v>
      </c>
      <c r="I439" s="102" t="s">
        <v>35</v>
      </c>
      <c r="J439" s="102" t="s">
        <v>711</v>
      </c>
      <c r="K439" s="102"/>
      <c r="L439" s="102"/>
      <c r="M439" s="102"/>
      <c r="N439" s="103" t="s">
        <v>1054</v>
      </c>
      <c r="O439" s="66" t="s">
        <v>792</v>
      </c>
      <c r="P439" s="102"/>
      <c r="Q439" s="66"/>
      <c r="R439" s="66" t="s">
        <v>806</v>
      </c>
      <c r="S439" s="104" t="s">
        <v>807</v>
      </c>
      <c r="T439" s="115"/>
      <c r="U439" s="106"/>
      <c r="V439" s="144">
        <v>100000</v>
      </c>
      <c r="W439" s="66"/>
      <c r="X439" s="66"/>
      <c r="Y439" s="66"/>
      <c r="Z439" s="102"/>
      <c r="AA439" s="66"/>
      <c r="AB439" s="102">
        <v>2</v>
      </c>
      <c r="AC439" s="107"/>
      <c r="AD439" s="108"/>
      <c r="AE439" s="107">
        <v>0.01</v>
      </c>
      <c r="AF439" s="107">
        <v>1.4999999999999999E-2</v>
      </c>
      <c r="AG439" s="111">
        <v>12.9445</v>
      </c>
      <c r="AH439" s="145">
        <v>13.0578</v>
      </c>
      <c r="AI439" s="111">
        <f>((AF439-AE439)*V439/360*AB439)*AG439</f>
        <v>35.956944444444446</v>
      </c>
      <c r="AJ439" s="66"/>
      <c r="AK439" s="66" t="s">
        <v>148</v>
      </c>
      <c r="AL439" s="102"/>
      <c r="AM439" s="102"/>
      <c r="AN439" s="66"/>
      <c r="AO439" s="66"/>
      <c r="AP439" s="102"/>
      <c r="AQ439" s="112"/>
      <c r="AR439" s="113"/>
      <c r="AS439" s="113"/>
      <c r="AT439" s="113" t="s">
        <v>808</v>
      </c>
      <c r="AU439" s="113"/>
      <c r="AV439" s="113" t="s">
        <v>809</v>
      </c>
      <c r="AW439" s="113"/>
      <c r="AX439" s="113"/>
      <c r="AY439" s="113"/>
      <c r="AZ439" s="113"/>
      <c r="BA439" s="113"/>
      <c r="BB439" s="113"/>
      <c r="BC439" s="113"/>
      <c r="BD439" s="112"/>
      <c r="BE439" s="113"/>
      <c r="BF439" s="112"/>
      <c r="BG439" s="112"/>
      <c r="BH439" s="112"/>
      <c r="BI439" s="112"/>
      <c r="BJ439" s="112"/>
      <c r="BK439" s="112"/>
      <c r="BL439" s="112"/>
      <c r="BM439" s="114"/>
      <c r="BN439" s="66"/>
      <c r="BO439" s="66"/>
      <c r="BP439" s="66"/>
      <c r="BQ439" s="65">
        <v>439</v>
      </c>
    </row>
    <row r="440" spans="2:69" ht="51" x14ac:dyDescent="0.25">
      <c r="B440" s="100">
        <v>41848</v>
      </c>
      <c r="C440" s="100">
        <v>41848</v>
      </c>
      <c r="D440" s="101" t="s">
        <v>810</v>
      </c>
      <c r="E440" s="101" t="str">
        <f>VLOOKUP(G440,[1]Hoja1!$G$1:$I$15872,2,FALSE)</f>
        <v xml:space="preserve">AZUCENA GUDI/O                     </v>
      </c>
      <c r="F440" s="102" t="s">
        <v>732</v>
      </c>
      <c r="G440" s="102">
        <v>507442</v>
      </c>
      <c r="H440" s="101" t="str">
        <f>VLOOKUP(G440,[1]Hoja1!$G$1:$I$15872,3,FALSE)</f>
        <v xml:space="preserve">GUSTAVO JAVIER CAICEDO ALVEAR                                         </v>
      </c>
      <c r="I440" s="102" t="s">
        <v>35</v>
      </c>
      <c r="J440" s="102" t="s">
        <v>711</v>
      </c>
      <c r="K440" s="102"/>
      <c r="L440" s="102"/>
      <c r="M440" s="102"/>
      <c r="N440" s="103"/>
      <c r="O440" s="66" t="s">
        <v>792</v>
      </c>
      <c r="P440" s="102"/>
      <c r="Q440" s="66"/>
      <c r="R440" s="66"/>
      <c r="S440" s="104"/>
      <c r="T440" s="115"/>
      <c r="U440" s="106"/>
      <c r="V440" s="106"/>
      <c r="W440" s="66"/>
      <c r="X440" s="66"/>
      <c r="Y440" s="66"/>
      <c r="Z440" s="102"/>
      <c r="AA440" s="66"/>
      <c r="AB440" s="102">
        <v>2</v>
      </c>
      <c r="AC440" s="107"/>
      <c r="AD440" s="108"/>
      <c r="AE440" s="107"/>
      <c r="AF440" s="107"/>
      <c r="AG440" s="117"/>
      <c r="AH440" s="117"/>
      <c r="AI440" s="111"/>
      <c r="AJ440" s="66"/>
      <c r="AK440" s="66" t="s">
        <v>148</v>
      </c>
      <c r="AL440" s="102"/>
      <c r="AM440" s="102"/>
      <c r="AN440" s="66"/>
      <c r="AO440" s="66"/>
      <c r="AP440" s="102"/>
      <c r="AQ440" s="112"/>
      <c r="AR440" s="113"/>
      <c r="AS440" s="113"/>
      <c r="AT440" s="113"/>
      <c r="AU440" s="113"/>
      <c r="AV440" s="113"/>
      <c r="AW440" s="113"/>
      <c r="AX440" s="113"/>
      <c r="AY440" s="113"/>
      <c r="AZ440" s="113"/>
      <c r="BA440" s="113"/>
      <c r="BB440" s="113"/>
      <c r="BC440" s="113"/>
      <c r="BD440" s="112"/>
      <c r="BE440" s="113"/>
      <c r="BF440" s="112"/>
      <c r="BG440" s="112"/>
      <c r="BH440" s="112"/>
      <c r="BI440" s="112"/>
      <c r="BJ440" s="112"/>
      <c r="BK440" s="112"/>
      <c r="BL440" s="112"/>
      <c r="BM440" s="114"/>
      <c r="BN440" s="66"/>
      <c r="BO440" s="66"/>
      <c r="BP440" s="66"/>
      <c r="BQ440" s="84">
        <v>440</v>
      </c>
    </row>
    <row r="441" spans="2:69" ht="51" x14ac:dyDescent="0.25">
      <c r="B441" s="100">
        <v>41850</v>
      </c>
      <c r="C441" s="100">
        <f>+B441</f>
        <v>41850</v>
      </c>
      <c r="D441" s="101" t="s">
        <v>811</v>
      </c>
      <c r="E441" s="101" t="str">
        <f>VLOOKUP(G441,[1]Hoja1!$G$1:$I$15872,2,FALSE)</f>
        <v xml:space="preserve">AZUCENA GUDI/O                     </v>
      </c>
      <c r="F441" s="102" t="s">
        <v>732</v>
      </c>
      <c r="G441" s="102">
        <v>507442</v>
      </c>
      <c r="H441" s="101" t="str">
        <f>VLOOKUP(G441,[1]Hoja1!$G$1:$I$15872,3,FALSE)</f>
        <v xml:space="preserve">GUSTAVO JAVIER CAICEDO ALVEAR                                         </v>
      </c>
      <c r="I441" s="102" t="s">
        <v>35</v>
      </c>
      <c r="J441" s="102" t="s">
        <v>711</v>
      </c>
      <c r="K441" s="102"/>
      <c r="L441" s="102"/>
      <c r="M441" s="102"/>
      <c r="N441" s="146"/>
      <c r="O441" s="66" t="s">
        <v>36</v>
      </c>
      <c r="P441" s="102">
        <v>1</v>
      </c>
      <c r="Q441" s="66" t="s">
        <v>812</v>
      </c>
      <c r="R441" s="66" t="s">
        <v>813</v>
      </c>
      <c r="S441" s="104">
        <v>14431</v>
      </c>
      <c r="T441" s="115">
        <v>15125.883333333331</v>
      </c>
      <c r="U441" s="106">
        <v>9.9167762103149908</v>
      </c>
      <c r="V441" s="106">
        <v>150000</v>
      </c>
      <c r="W441" s="66"/>
      <c r="X441" s="66"/>
      <c r="Y441" s="66"/>
      <c r="Z441" s="102"/>
      <c r="AA441" s="66"/>
      <c r="AB441" s="102">
        <v>89</v>
      </c>
      <c r="AC441" s="107"/>
      <c r="AD441" s="108"/>
      <c r="AE441" s="107">
        <v>2.5000000000000001E-2</v>
      </c>
      <c r="AF441" s="107">
        <v>0.03</v>
      </c>
      <c r="AG441" s="117"/>
      <c r="AH441" s="117"/>
      <c r="AI441" s="111"/>
      <c r="AJ441" s="66"/>
      <c r="AK441" s="66" t="s">
        <v>149</v>
      </c>
      <c r="AL441" s="102"/>
      <c r="AM441" s="102"/>
      <c r="AN441" s="66"/>
      <c r="AO441" s="66"/>
      <c r="AP441" s="102"/>
      <c r="AQ441" s="112"/>
      <c r="AR441" s="113"/>
      <c r="AS441" s="113"/>
      <c r="AT441" s="113"/>
      <c r="AU441" s="113"/>
      <c r="AV441" s="113"/>
      <c r="AW441" s="113"/>
      <c r="AX441" s="113"/>
      <c r="AY441" s="113"/>
      <c r="AZ441" s="113"/>
      <c r="BA441" s="113"/>
      <c r="BB441" s="113"/>
      <c r="BC441" s="113"/>
      <c r="BD441" s="112"/>
      <c r="BE441" s="113"/>
      <c r="BF441" s="112"/>
      <c r="BG441" s="112"/>
      <c r="BH441" s="112"/>
      <c r="BI441" s="112"/>
      <c r="BJ441" s="112"/>
      <c r="BK441" s="112"/>
      <c r="BL441" s="112"/>
      <c r="BM441" s="114" t="s">
        <v>291</v>
      </c>
      <c r="BN441" s="66"/>
      <c r="BO441" s="66"/>
      <c r="BP441" s="66"/>
      <c r="BQ441" s="65">
        <v>441</v>
      </c>
    </row>
    <row r="442" spans="2:69" ht="51" x14ac:dyDescent="0.25">
      <c r="B442" s="100">
        <v>41850</v>
      </c>
      <c r="C442" s="100">
        <v>41850</v>
      </c>
      <c r="D442" s="101" t="s">
        <v>814</v>
      </c>
      <c r="E442" s="101" t="str">
        <f>VLOOKUP(G442,[1]Hoja1!$G$1:$I$15872,2,FALSE)</f>
        <v xml:space="preserve">AZUCENA GUDI/O RAMIREZ             </v>
      </c>
      <c r="F442" s="102" t="s">
        <v>732</v>
      </c>
      <c r="G442" s="102">
        <v>502652</v>
      </c>
      <c r="H442" s="101" t="str">
        <f>VLOOKUP(G442,[1]Hoja1!$G$1:$I$15872,3,FALSE)</f>
        <v xml:space="preserve">FAMI CUATRO DE INVERSIONES S.A.                                       </v>
      </c>
      <c r="I442" s="102" t="s">
        <v>35</v>
      </c>
      <c r="J442" s="102" t="s">
        <v>711</v>
      </c>
      <c r="K442" s="102"/>
      <c r="L442" s="102"/>
      <c r="M442" s="102"/>
      <c r="N442" s="146">
        <v>3100000</v>
      </c>
      <c r="O442" s="66" t="s">
        <v>36</v>
      </c>
      <c r="P442" s="102">
        <v>1</v>
      </c>
      <c r="Q442" s="66" t="s">
        <v>815</v>
      </c>
      <c r="R442" s="66" t="s">
        <v>816</v>
      </c>
      <c r="S442" s="104">
        <v>10</v>
      </c>
      <c r="T442" s="115"/>
      <c r="U442" s="106"/>
      <c r="V442" s="106">
        <v>100000</v>
      </c>
      <c r="W442" s="66"/>
      <c r="X442" s="66"/>
      <c r="Y442" s="66"/>
      <c r="Z442" s="102"/>
      <c r="AA442" s="66"/>
      <c r="AB442" s="102"/>
      <c r="AC442" s="107">
        <v>-5.0000000000000001E-4</v>
      </c>
      <c r="AD442" s="108">
        <v>3.3022999999999997E-2</v>
      </c>
      <c r="AE442" s="107">
        <f>AC442+AD442</f>
        <v>3.2522999999999996E-2</v>
      </c>
      <c r="AF442" s="107">
        <v>5.0000000000000001E-4</v>
      </c>
      <c r="AG442" s="117"/>
      <c r="AH442" s="117"/>
      <c r="AI442" s="111"/>
      <c r="AJ442" s="66"/>
      <c r="AK442" s="66" t="s">
        <v>149</v>
      </c>
      <c r="AL442" s="102"/>
      <c r="AM442" s="102"/>
      <c r="AN442" s="66"/>
      <c r="AO442" s="66"/>
      <c r="AP442" s="102"/>
      <c r="AQ442" s="112"/>
      <c r="AR442" s="113"/>
      <c r="AS442" s="113"/>
      <c r="AT442" s="113"/>
      <c r="AU442" s="113"/>
      <c r="AV442" s="113"/>
      <c r="AW442" s="113"/>
      <c r="AX442" s="113"/>
      <c r="AY442" s="113"/>
      <c r="AZ442" s="113"/>
      <c r="BA442" s="113"/>
      <c r="BB442" s="113"/>
      <c r="BC442" s="113"/>
      <c r="BD442" s="112"/>
      <c r="BE442" s="113"/>
      <c r="BF442" s="112"/>
      <c r="BG442" s="112"/>
      <c r="BH442" s="112"/>
      <c r="BI442" s="112"/>
      <c r="BJ442" s="112"/>
      <c r="BK442" s="112"/>
      <c r="BL442" s="112"/>
      <c r="BM442" s="114" t="s">
        <v>291</v>
      </c>
      <c r="BN442" s="66"/>
      <c r="BO442" s="66"/>
      <c r="BP442" s="66"/>
      <c r="BQ442" s="84">
        <v>442</v>
      </c>
    </row>
    <row r="443" spans="2:69" ht="51" x14ac:dyDescent="0.25">
      <c r="B443" s="100">
        <v>41850</v>
      </c>
      <c r="C443" s="100">
        <v>41851</v>
      </c>
      <c r="D443" s="101" t="s">
        <v>817</v>
      </c>
      <c r="E443" s="101" t="str">
        <f>VLOOKUP(G443,[1]Hoja1!$G$1:$I$15872,2,FALSE)</f>
        <v xml:space="preserve">AZUCENA GUDI/O RAMIREZ             </v>
      </c>
      <c r="F443" s="102" t="s">
        <v>732</v>
      </c>
      <c r="G443" s="102">
        <v>502652</v>
      </c>
      <c r="H443" s="101" t="str">
        <f>VLOOKUP(G443,[1]Hoja1!$G$1:$I$15872,3,FALSE)</f>
        <v xml:space="preserve">FAMI CUATRO DE INVERSIONES S.A.                                       </v>
      </c>
      <c r="I443" s="102" t="s">
        <v>35</v>
      </c>
      <c r="J443" s="102" t="s">
        <v>711</v>
      </c>
      <c r="K443" s="102"/>
      <c r="L443" s="102"/>
      <c r="M443" s="102"/>
      <c r="N443" s="146"/>
      <c r="O443" s="66" t="s">
        <v>36</v>
      </c>
      <c r="P443" s="102">
        <v>1</v>
      </c>
      <c r="Q443" s="66" t="s">
        <v>815</v>
      </c>
      <c r="R443" s="66" t="s">
        <v>818</v>
      </c>
      <c r="S443" s="104">
        <v>10</v>
      </c>
      <c r="T443" s="115"/>
      <c r="U443" s="106"/>
      <c r="V443" s="106">
        <v>125000</v>
      </c>
      <c r="W443" s="66"/>
      <c r="X443" s="66"/>
      <c r="Y443" s="66"/>
      <c r="Z443" s="102"/>
      <c r="AA443" s="66"/>
      <c r="AB443" s="102"/>
      <c r="AC443" s="107">
        <v>5.0000000000000001E-4</v>
      </c>
      <c r="AD443" s="108">
        <v>3.3022999999999997E-2</v>
      </c>
      <c r="AE443" s="107">
        <f>AC443+AD443</f>
        <v>3.3522999999999997E-2</v>
      </c>
      <c r="AF443" s="107">
        <v>1.5E-3</v>
      </c>
      <c r="AG443" s="117"/>
      <c r="AH443" s="117"/>
      <c r="AI443" s="111"/>
      <c r="AJ443" s="66"/>
      <c r="AK443" s="66" t="s">
        <v>149</v>
      </c>
      <c r="AL443" s="102"/>
      <c r="AM443" s="102"/>
      <c r="AN443" s="66"/>
      <c r="AO443" s="66"/>
      <c r="AP443" s="102"/>
      <c r="AQ443" s="112"/>
      <c r="AR443" s="113"/>
      <c r="AS443" s="113"/>
      <c r="AT443" s="113"/>
      <c r="AU443" s="113"/>
      <c r="AV443" s="113"/>
      <c r="AW443" s="113"/>
      <c r="AX443" s="113"/>
      <c r="AY443" s="113"/>
      <c r="AZ443" s="113"/>
      <c r="BA443" s="113"/>
      <c r="BB443" s="113"/>
      <c r="BC443" s="113"/>
      <c r="BD443" s="112"/>
      <c r="BE443" s="113"/>
      <c r="BF443" s="112"/>
      <c r="BG443" s="112"/>
      <c r="BH443" s="112"/>
      <c r="BI443" s="112"/>
      <c r="BJ443" s="112"/>
      <c r="BK443" s="112"/>
      <c r="BL443" s="112"/>
      <c r="BM443" s="114" t="s">
        <v>291</v>
      </c>
      <c r="BN443" s="66"/>
      <c r="BO443" s="66"/>
      <c r="BP443" s="66"/>
      <c r="BQ443" s="65">
        <v>443</v>
      </c>
    </row>
    <row r="444" spans="2:69" ht="51" x14ac:dyDescent="0.25">
      <c r="B444" s="100">
        <v>41850</v>
      </c>
      <c r="C444" s="100">
        <v>41851</v>
      </c>
      <c r="D444" s="101" t="s">
        <v>819</v>
      </c>
      <c r="E444" s="101" t="str">
        <f>VLOOKUP(G444,[1]Hoja1!$G$1:$I$15872,2,FALSE)</f>
        <v xml:space="preserve">AZUCENA GUDI/O RAMIREZ             </v>
      </c>
      <c r="F444" s="102" t="s">
        <v>732</v>
      </c>
      <c r="G444" s="102">
        <v>502652</v>
      </c>
      <c r="H444" s="101" t="str">
        <f>VLOOKUP(G444,[1]Hoja1!$G$1:$I$15872,3,FALSE)</f>
        <v xml:space="preserve">FAMI CUATRO DE INVERSIONES S.A.                                       </v>
      </c>
      <c r="I444" s="102" t="s">
        <v>35</v>
      </c>
      <c r="J444" s="102" t="s">
        <v>711</v>
      </c>
      <c r="K444" s="102"/>
      <c r="L444" s="102"/>
      <c r="M444" s="102"/>
      <c r="N444" s="146"/>
      <c r="O444" s="66" t="s">
        <v>36</v>
      </c>
      <c r="P444" s="102">
        <v>3</v>
      </c>
      <c r="Q444" s="66" t="s">
        <v>821</v>
      </c>
      <c r="R444" s="66" t="s">
        <v>816</v>
      </c>
      <c r="S444" s="104">
        <v>13</v>
      </c>
      <c r="T444" s="115"/>
      <c r="U444" s="106"/>
      <c r="V444" s="106">
        <v>1800000</v>
      </c>
      <c r="W444" s="66"/>
      <c r="X444" s="66"/>
      <c r="Y444" s="66"/>
      <c r="Z444" s="102"/>
      <c r="AA444" s="66"/>
      <c r="AB444" s="102"/>
      <c r="AC444" s="107"/>
      <c r="AD444" s="108"/>
      <c r="AE444" s="107">
        <v>0.05</v>
      </c>
      <c r="AF444" s="107">
        <v>5.5E-2</v>
      </c>
      <c r="AG444" s="117"/>
      <c r="AH444" s="117"/>
      <c r="AI444" s="111"/>
      <c r="AJ444" s="66"/>
      <c r="AK444" s="66" t="s">
        <v>149</v>
      </c>
      <c r="AL444" s="102"/>
      <c r="AM444" s="102"/>
      <c r="AN444" s="66"/>
      <c r="AO444" s="66"/>
      <c r="AP444" s="102"/>
      <c r="AQ444" s="112"/>
      <c r="AR444" s="113"/>
      <c r="AS444" s="113"/>
      <c r="AT444" s="113"/>
      <c r="AU444" s="113"/>
      <c r="AV444" s="113"/>
      <c r="AW444" s="113"/>
      <c r="AX444" s="113"/>
      <c r="AY444" s="113"/>
      <c r="AZ444" s="113"/>
      <c r="BA444" s="113"/>
      <c r="BB444" s="113"/>
      <c r="BC444" s="113"/>
      <c r="BD444" s="112"/>
      <c r="BE444" s="113"/>
      <c r="BF444" s="112"/>
      <c r="BG444" s="112"/>
      <c r="BH444" s="112"/>
      <c r="BI444" s="112"/>
      <c r="BJ444" s="112"/>
      <c r="BK444" s="112"/>
      <c r="BL444" s="112"/>
      <c r="BM444" s="114" t="s">
        <v>291</v>
      </c>
      <c r="BN444" s="66"/>
      <c r="BO444" s="66"/>
      <c r="BP444" s="66"/>
      <c r="BQ444" s="84">
        <v>444</v>
      </c>
    </row>
    <row r="445" spans="2:69" ht="51" x14ac:dyDescent="0.25">
      <c r="B445" s="100">
        <v>41851</v>
      </c>
      <c r="C445" s="100">
        <v>41851</v>
      </c>
      <c r="D445" s="101" t="s">
        <v>822</v>
      </c>
      <c r="E445" s="101" t="str">
        <f>VLOOKUP(G445,[1]Hoja1!$G$1:$I$15872,2,FALSE)</f>
        <v xml:space="preserve">AZUCENA GUDI/O RAMIREZ             </v>
      </c>
      <c r="F445" s="102" t="s">
        <v>732</v>
      </c>
      <c r="G445" s="102">
        <v>502652</v>
      </c>
      <c r="H445" s="101" t="str">
        <f>VLOOKUP(G445,[1]Hoja1!$G$1:$I$15872,3,FALSE)</f>
        <v xml:space="preserve">FAMI CUATRO DE INVERSIONES S.A.                                       </v>
      </c>
      <c r="I445" s="102" t="s">
        <v>35</v>
      </c>
      <c r="J445" s="102" t="s">
        <v>711</v>
      </c>
      <c r="K445" s="102"/>
      <c r="L445" s="102"/>
      <c r="M445" s="102"/>
      <c r="N445" s="146"/>
      <c r="O445" s="66" t="s">
        <v>36</v>
      </c>
      <c r="P445" s="102">
        <v>1</v>
      </c>
      <c r="Q445" s="66" t="s">
        <v>823</v>
      </c>
      <c r="R445" s="66" t="s">
        <v>824</v>
      </c>
      <c r="S445" s="104">
        <v>10</v>
      </c>
      <c r="T445" s="115"/>
      <c r="U445" s="106"/>
      <c r="V445" s="106">
        <v>1000000</v>
      </c>
      <c r="W445" s="66"/>
      <c r="X445" s="66"/>
      <c r="Y445" s="66"/>
      <c r="Z445" s="102"/>
      <c r="AA445" s="66"/>
      <c r="AB445" s="102"/>
      <c r="AC445" s="107">
        <v>-5.0000000000000001E-4</v>
      </c>
      <c r="AD445" s="108">
        <v>3.3075E-2</v>
      </c>
      <c r="AE445" s="107">
        <f>AC445+AD445</f>
        <v>3.2575E-2</v>
      </c>
      <c r="AF445" s="107">
        <v>5.0000000000000001E-4</v>
      </c>
      <c r="AG445" s="117"/>
      <c r="AH445" s="117"/>
      <c r="AI445" s="111"/>
      <c r="AJ445" s="66"/>
      <c r="AK445" s="66" t="s">
        <v>149</v>
      </c>
      <c r="AL445" s="102"/>
      <c r="AM445" s="102"/>
      <c r="AN445" s="66"/>
      <c r="AO445" s="66"/>
      <c r="AP445" s="102"/>
      <c r="AQ445" s="112"/>
      <c r="AR445" s="113"/>
      <c r="AS445" s="113"/>
      <c r="AT445" s="113"/>
      <c r="AU445" s="113"/>
      <c r="AV445" s="113"/>
      <c r="AW445" s="113"/>
      <c r="AX445" s="113"/>
      <c r="AY445" s="113"/>
      <c r="AZ445" s="113"/>
      <c r="BA445" s="113"/>
      <c r="BB445" s="113"/>
      <c r="BC445" s="113"/>
      <c r="BD445" s="112"/>
      <c r="BE445" s="113"/>
      <c r="BF445" s="112"/>
      <c r="BG445" s="112"/>
      <c r="BH445" s="112"/>
      <c r="BI445" s="112"/>
      <c r="BJ445" s="112"/>
      <c r="BK445" s="112"/>
      <c r="BL445" s="112"/>
      <c r="BM445" s="114" t="s">
        <v>291</v>
      </c>
      <c r="BN445" s="66"/>
      <c r="BO445" s="66"/>
      <c r="BP445" s="66"/>
      <c r="BQ445" s="65">
        <v>445</v>
      </c>
    </row>
    <row r="446" spans="2:69" ht="51" x14ac:dyDescent="0.25">
      <c r="B446" s="100">
        <v>41850</v>
      </c>
      <c r="C446" s="100">
        <v>41850</v>
      </c>
      <c r="D446" s="101" t="s">
        <v>894</v>
      </c>
      <c r="E446" s="101" t="str">
        <f>VLOOKUP(G446,[1]Hoja1!$G$1:$I$15872,2,FALSE)</f>
        <v xml:space="preserve">AZUCENA GUDI/O                     </v>
      </c>
      <c r="F446" s="102" t="s">
        <v>732</v>
      </c>
      <c r="G446" s="102">
        <v>505731</v>
      </c>
      <c r="H446" s="101" t="str">
        <f>VLOOKUP(G446,[1]Hoja1!$G$1:$I$15872,3,FALSE)</f>
        <v xml:space="preserve">RAMON ALBERTO RAMIREZ LAINO                                           </v>
      </c>
      <c r="I446" s="102" t="s">
        <v>35</v>
      </c>
      <c r="J446" s="102" t="s">
        <v>711</v>
      </c>
      <c r="K446" s="102"/>
      <c r="L446" s="102"/>
      <c r="M446" s="102"/>
      <c r="N446" s="146">
        <v>6800000</v>
      </c>
      <c r="O446" s="146" t="s">
        <v>1006</v>
      </c>
      <c r="P446" s="102"/>
      <c r="Q446" s="66"/>
      <c r="R446" s="66"/>
      <c r="S446" s="104"/>
      <c r="T446" s="115"/>
      <c r="U446" s="106"/>
      <c r="V446" s="106">
        <v>6800000</v>
      </c>
      <c r="W446" s="66"/>
      <c r="X446" s="66"/>
      <c r="Y446" s="66"/>
      <c r="Z446" s="102"/>
      <c r="AA446" s="66"/>
      <c r="AB446" s="102"/>
      <c r="AC446" s="107"/>
      <c r="AD446" s="108"/>
      <c r="AE446" s="107"/>
      <c r="AF446" s="107"/>
      <c r="AG446" s="117"/>
      <c r="AH446" s="117"/>
      <c r="AI446" s="111"/>
      <c r="AJ446" s="66"/>
      <c r="AK446" s="66" t="s">
        <v>149</v>
      </c>
      <c r="AL446" s="102"/>
      <c r="AM446" s="102"/>
      <c r="AN446" s="66"/>
      <c r="AO446" s="66"/>
      <c r="AP446" s="102"/>
      <c r="AQ446" s="112"/>
      <c r="AR446" s="113"/>
      <c r="AS446" s="113"/>
      <c r="AT446" s="113"/>
      <c r="AU446" s="113"/>
      <c r="AV446" s="113"/>
      <c r="AW446" s="113"/>
      <c r="AX446" s="113"/>
      <c r="AY446" s="113"/>
      <c r="AZ446" s="113"/>
      <c r="BA446" s="113"/>
      <c r="BB446" s="113"/>
      <c r="BC446" s="113"/>
      <c r="BD446" s="112"/>
      <c r="BE446" s="113"/>
      <c r="BF446" s="112"/>
      <c r="BG446" s="112"/>
      <c r="BH446" s="112"/>
      <c r="BI446" s="112"/>
      <c r="BJ446" s="112"/>
      <c r="BK446" s="112"/>
      <c r="BL446" s="112"/>
      <c r="BM446" s="114"/>
      <c r="BN446" s="66"/>
      <c r="BO446" s="66"/>
      <c r="BP446" s="66"/>
      <c r="BQ446" s="84">
        <v>446</v>
      </c>
    </row>
    <row r="447" spans="2:69" ht="51" x14ac:dyDescent="0.25">
      <c r="B447" s="100">
        <v>41850</v>
      </c>
      <c r="C447" s="100">
        <v>41852</v>
      </c>
      <c r="D447" s="101" t="s">
        <v>825</v>
      </c>
      <c r="E447" s="101" t="str">
        <f>VLOOKUP(G447,[1]Hoja1!$G$1:$I$15872,2,FALSE)</f>
        <v xml:space="preserve">AZUCENA GUDI/O                     </v>
      </c>
      <c r="F447" s="102" t="s">
        <v>732</v>
      </c>
      <c r="G447" s="102">
        <v>505731</v>
      </c>
      <c r="H447" s="101" t="str">
        <f>VLOOKUP(G447,[1]Hoja1!$G$1:$I$15872,3,FALSE)</f>
        <v xml:space="preserve">RAMON ALBERTO RAMIREZ LAINO                                           </v>
      </c>
      <c r="I447" s="102" t="s">
        <v>35</v>
      </c>
      <c r="J447" s="102" t="s">
        <v>711</v>
      </c>
      <c r="K447" s="102"/>
      <c r="L447" s="102"/>
      <c r="M447" s="102"/>
      <c r="N447" s="146"/>
      <c r="O447" s="66" t="s">
        <v>36</v>
      </c>
      <c r="P447" s="102">
        <v>3</v>
      </c>
      <c r="Q447" s="66" t="s">
        <v>826</v>
      </c>
      <c r="R447" s="66" t="s">
        <v>827</v>
      </c>
      <c r="S447" s="104">
        <v>10</v>
      </c>
      <c r="T447" s="115"/>
      <c r="U447" s="106"/>
      <c r="V447" s="106">
        <v>1500000</v>
      </c>
      <c r="W447" s="66"/>
      <c r="X447" s="66"/>
      <c r="Y447" s="66"/>
      <c r="Z447" s="102"/>
      <c r="AA447" s="66"/>
      <c r="AB447" s="102"/>
      <c r="AC447" s="107"/>
      <c r="AD447" s="108"/>
      <c r="AE447" s="107">
        <v>4.2500000000000003E-2</v>
      </c>
      <c r="AF447" s="107">
        <v>4.4999999999999998E-2</v>
      </c>
      <c r="AG447" s="117"/>
      <c r="AH447" s="117"/>
      <c r="AI447" s="111"/>
      <c r="AJ447" s="66"/>
      <c r="AK447" s="66" t="s">
        <v>149</v>
      </c>
      <c r="AL447" s="102"/>
      <c r="AM447" s="102"/>
      <c r="AN447" s="66"/>
      <c r="AO447" s="66"/>
      <c r="AP447" s="102"/>
      <c r="AQ447" s="112"/>
      <c r="AR447" s="113"/>
      <c r="AS447" s="113"/>
      <c r="AT447" s="113"/>
      <c r="AU447" s="113"/>
      <c r="AV447" s="113"/>
      <c r="AW447" s="113"/>
      <c r="AX447" s="113"/>
      <c r="AY447" s="113"/>
      <c r="AZ447" s="113"/>
      <c r="BA447" s="113"/>
      <c r="BB447" s="113"/>
      <c r="BC447" s="113"/>
      <c r="BD447" s="112"/>
      <c r="BE447" s="113"/>
      <c r="BF447" s="112"/>
      <c r="BG447" s="112"/>
      <c r="BH447" s="112"/>
      <c r="BI447" s="112"/>
      <c r="BJ447" s="112"/>
      <c r="BK447" s="112"/>
      <c r="BL447" s="112"/>
      <c r="BM447" s="114"/>
      <c r="BN447" s="66"/>
      <c r="BO447" s="66"/>
      <c r="BP447" s="66"/>
      <c r="BQ447" s="65">
        <v>447</v>
      </c>
    </row>
    <row r="448" spans="2:69" ht="51" x14ac:dyDescent="0.25">
      <c r="B448" s="100">
        <v>41850</v>
      </c>
      <c r="C448" s="100">
        <v>41850</v>
      </c>
      <c r="D448" s="101" t="s">
        <v>828</v>
      </c>
      <c r="E448" s="101" t="str">
        <f>VLOOKUP(G448,[1]Hoja1!$G$1:$I$15872,2,FALSE)</f>
        <v xml:space="preserve">AZUCENA GUDI/O                     </v>
      </c>
      <c r="F448" s="102" t="s">
        <v>732</v>
      </c>
      <c r="G448" s="102">
        <v>505731</v>
      </c>
      <c r="H448" s="101" t="str">
        <f>VLOOKUP(G448,[1]Hoja1!$G$1:$I$15872,3,FALSE)</f>
        <v xml:space="preserve">RAMON ALBERTO RAMIREZ LAINO                                           </v>
      </c>
      <c r="I448" s="102" t="s">
        <v>35</v>
      </c>
      <c r="J448" s="102" t="s">
        <v>711</v>
      </c>
      <c r="K448" s="102"/>
      <c r="L448" s="102"/>
      <c r="M448" s="102"/>
      <c r="N448" s="146"/>
      <c r="O448" s="66" t="s">
        <v>36</v>
      </c>
      <c r="P448" s="102">
        <v>3</v>
      </c>
      <c r="Q448" s="66" t="s">
        <v>829</v>
      </c>
      <c r="R448" s="66" t="s">
        <v>830</v>
      </c>
      <c r="S448" s="104" t="s">
        <v>831</v>
      </c>
      <c r="T448" s="115"/>
      <c r="U448" s="106"/>
      <c r="V448" s="106">
        <v>2500000</v>
      </c>
      <c r="W448" s="66"/>
      <c r="X448" s="66"/>
      <c r="Y448" s="66"/>
      <c r="Z448" s="102"/>
      <c r="AA448" s="66"/>
      <c r="AB448" s="102"/>
      <c r="AC448" s="107"/>
      <c r="AD448" s="108"/>
      <c r="AE448" s="107">
        <v>0.02</v>
      </c>
      <c r="AF448" s="107">
        <v>2.8000000000000001E-2</v>
      </c>
      <c r="AG448" s="117"/>
      <c r="AH448" s="117"/>
      <c r="AI448" s="111"/>
      <c r="AJ448" s="66"/>
      <c r="AK448" s="66" t="s">
        <v>149</v>
      </c>
      <c r="AL448" s="102"/>
      <c r="AM448" s="102"/>
      <c r="AN448" s="66"/>
      <c r="AO448" s="66"/>
      <c r="AP448" s="102"/>
      <c r="AQ448" s="112"/>
      <c r="AR448" s="113"/>
      <c r="AS448" s="113"/>
      <c r="AT448" s="113"/>
      <c r="AU448" s="113"/>
      <c r="AV448" s="113"/>
      <c r="AW448" s="113"/>
      <c r="AX448" s="113"/>
      <c r="AY448" s="113"/>
      <c r="AZ448" s="113"/>
      <c r="BA448" s="113"/>
      <c r="BB448" s="113"/>
      <c r="BC448" s="113"/>
      <c r="BD448" s="112"/>
      <c r="BE448" s="113"/>
      <c r="BF448" s="112"/>
      <c r="BG448" s="112"/>
      <c r="BH448" s="112"/>
      <c r="BI448" s="112"/>
      <c r="BJ448" s="112"/>
      <c r="BK448" s="112"/>
      <c r="BL448" s="112"/>
      <c r="BM448" s="114"/>
      <c r="BN448" s="66"/>
      <c r="BO448" s="66"/>
      <c r="BP448" s="66"/>
      <c r="BQ448" s="84">
        <v>448</v>
      </c>
    </row>
    <row r="449" spans="2:69" ht="51" x14ac:dyDescent="0.25">
      <c r="B449" s="100">
        <v>41850</v>
      </c>
      <c r="C449" s="100">
        <v>41851</v>
      </c>
      <c r="D449" s="101" t="s">
        <v>43</v>
      </c>
      <c r="E449" s="101" t="str">
        <f>VLOOKUP(G449,[1]Hoja1!$G$1:$I$15872,2,FALSE)</f>
        <v xml:space="preserve">AZUCENA GUDI/O                     </v>
      </c>
      <c r="F449" s="102" t="s">
        <v>732</v>
      </c>
      <c r="G449" s="102">
        <v>505731</v>
      </c>
      <c r="H449" s="101" t="str">
        <f>VLOOKUP(G449,[1]Hoja1!$G$1:$I$15872,3,FALSE)</f>
        <v xml:space="preserve">RAMON ALBERTO RAMIREZ LAINO                                           </v>
      </c>
      <c r="I449" s="102" t="s">
        <v>35</v>
      </c>
      <c r="J449" s="102" t="s">
        <v>711</v>
      </c>
      <c r="K449" s="102"/>
      <c r="L449" s="102"/>
      <c r="M449" s="102"/>
      <c r="N449" s="146"/>
      <c r="O449" s="66" t="s">
        <v>36</v>
      </c>
      <c r="P449" s="102">
        <v>1</v>
      </c>
      <c r="Q449" s="66" t="s">
        <v>44</v>
      </c>
      <c r="R449" s="66" t="s">
        <v>45</v>
      </c>
      <c r="S449" s="104">
        <v>11</v>
      </c>
      <c r="T449" s="115"/>
      <c r="U449" s="106"/>
      <c r="V449" s="106">
        <v>1500000</v>
      </c>
      <c r="W449" s="66"/>
      <c r="X449" s="66"/>
      <c r="Y449" s="66"/>
      <c r="Z449" s="102"/>
      <c r="AA449" s="66"/>
      <c r="AB449" s="102"/>
      <c r="AC449" s="107">
        <v>1.7500000000000002E-2</v>
      </c>
      <c r="AD449" s="108">
        <v>3.3022999999999997E-2</v>
      </c>
      <c r="AE449" s="107">
        <f>AC449+AD449</f>
        <v>5.0522999999999998E-2</v>
      </c>
      <c r="AF449" s="107">
        <v>0.01</v>
      </c>
      <c r="AG449" s="117"/>
      <c r="AH449" s="117"/>
      <c r="AI449" s="111"/>
      <c r="AJ449" s="66"/>
      <c r="AK449" s="66" t="s">
        <v>149</v>
      </c>
      <c r="AL449" s="102"/>
      <c r="AM449" s="102"/>
      <c r="AN449" s="66"/>
      <c r="AO449" s="66"/>
      <c r="AP449" s="102"/>
      <c r="AQ449" s="112"/>
      <c r="AR449" s="113"/>
      <c r="AS449" s="113"/>
      <c r="AT449" s="113"/>
      <c r="AU449" s="113"/>
      <c r="AV449" s="113"/>
      <c r="AW449" s="113"/>
      <c r="AX449" s="113"/>
      <c r="AY449" s="113"/>
      <c r="AZ449" s="113"/>
      <c r="BA449" s="113"/>
      <c r="BB449" s="113"/>
      <c r="BC449" s="113"/>
      <c r="BD449" s="112"/>
      <c r="BE449" s="113"/>
      <c r="BF449" s="112"/>
      <c r="BG449" s="112"/>
      <c r="BH449" s="112"/>
      <c r="BI449" s="112"/>
      <c r="BJ449" s="112"/>
      <c r="BK449" s="112"/>
      <c r="BL449" s="112"/>
      <c r="BM449" s="114" t="s">
        <v>291</v>
      </c>
      <c r="BN449" s="66"/>
      <c r="BO449" s="66"/>
      <c r="BP449" s="66"/>
      <c r="BQ449" s="65">
        <v>449</v>
      </c>
    </row>
    <row r="450" spans="2:69" ht="63.75" x14ac:dyDescent="0.25">
      <c r="B450" s="100">
        <v>41850</v>
      </c>
      <c r="C450" s="100">
        <v>41850</v>
      </c>
      <c r="D450" s="101" t="s">
        <v>833</v>
      </c>
      <c r="E450" s="101" t="str">
        <f>VLOOKUP(G450,[1]Hoja1!$G$1:$I$15872,2,FALSE)</f>
        <v xml:space="preserve">AZUCENA GUDI/O                     </v>
      </c>
      <c r="F450" s="102" t="s">
        <v>732</v>
      </c>
      <c r="G450" s="102">
        <v>505731</v>
      </c>
      <c r="H450" s="101" t="str">
        <f>VLOOKUP(G450,[1]Hoja1!$G$1:$I$15872,3,FALSE)</f>
        <v xml:space="preserve">RAMON ALBERTO RAMIREZ LAINO                                           </v>
      </c>
      <c r="I450" s="102" t="s">
        <v>35</v>
      </c>
      <c r="J450" s="102" t="s">
        <v>711</v>
      </c>
      <c r="K450" s="102"/>
      <c r="L450" s="102"/>
      <c r="M450" s="102"/>
      <c r="N450" s="146"/>
      <c r="O450" s="66" t="s">
        <v>36</v>
      </c>
      <c r="P450" s="102">
        <v>2</v>
      </c>
      <c r="Q450" s="66" t="s">
        <v>823</v>
      </c>
      <c r="R450" s="66" t="s">
        <v>834</v>
      </c>
      <c r="S450" s="104">
        <v>14</v>
      </c>
      <c r="T450" s="115"/>
      <c r="U450" s="106"/>
      <c r="V450" s="106">
        <v>1250000</v>
      </c>
      <c r="W450" s="66"/>
      <c r="X450" s="66"/>
      <c r="Y450" s="66"/>
      <c r="Z450" s="102"/>
      <c r="AA450" s="66"/>
      <c r="AB450" s="102"/>
      <c r="AC450" s="107">
        <v>2.5000000000000001E-3</v>
      </c>
      <c r="AD450" s="108">
        <v>3.3022999999999997E-2</v>
      </c>
      <c r="AE450" s="107">
        <f>+AC450+AD450</f>
        <v>3.5522999999999999E-2</v>
      </c>
      <c r="AF450" s="107">
        <v>5.0000000000000001E-3</v>
      </c>
      <c r="AG450" s="117"/>
      <c r="AH450" s="117"/>
      <c r="AI450" s="111"/>
      <c r="AJ450" s="66"/>
      <c r="AK450" s="66" t="s">
        <v>149</v>
      </c>
      <c r="AL450" s="102"/>
      <c r="AM450" s="102"/>
      <c r="AN450" s="66"/>
      <c r="AO450" s="66"/>
      <c r="AP450" s="102"/>
      <c r="AQ450" s="112"/>
      <c r="AR450" s="113"/>
      <c r="AS450" s="113"/>
      <c r="AT450" s="113"/>
      <c r="AU450" s="113"/>
      <c r="AV450" s="113"/>
      <c r="AW450" s="113"/>
      <c r="AX450" s="113"/>
      <c r="AY450" s="113"/>
      <c r="AZ450" s="113"/>
      <c r="BA450" s="113"/>
      <c r="BB450" s="113"/>
      <c r="BC450" s="113"/>
      <c r="BD450" s="112"/>
      <c r="BE450" s="113"/>
      <c r="BF450" s="112"/>
      <c r="BG450" s="112"/>
      <c r="BH450" s="112"/>
      <c r="BI450" s="112"/>
      <c r="BJ450" s="112"/>
      <c r="BK450" s="112"/>
      <c r="BL450" s="112"/>
      <c r="BM450" s="114"/>
      <c r="BN450" s="66"/>
      <c r="BO450" s="66"/>
      <c r="BP450" s="66"/>
      <c r="BQ450" s="84">
        <v>450</v>
      </c>
    </row>
    <row r="451" spans="2:69" ht="51" x14ac:dyDescent="0.25">
      <c r="B451" s="100">
        <v>41850</v>
      </c>
      <c r="C451" s="100">
        <v>41851</v>
      </c>
      <c r="D451" s="101" t="s">
        <v>835</v>
      </c>
      <c r="E451" s="101" t="str">
        <f>VLOOKUP(G451,[1]Hoja1!$G$1:$I$15872,2,FALSE)</f>
        <v xml:space="preserve">ALEJANDRA PEREZ MINA (ALPHA)       </v>
      </c>
      <c r="F451" s="102" t="s">
        <v>37</v>
      </c>
      <c r="G451" s="102">
        <v>529682</v>
      </c>
      <c r="H451" s="101" t="str">
        <f>VLOOKUP(G451,[1]Hoja1!$G$1:$I$15872,3,FALSE)</f>
        <v xml:space="preserve">JUAN MARCO GUTIERREZ WANLESS                                          </v>
      </c>
      <c r="I451" s="102" t="s">
        <v>35</v>
      </c>
      <c r="J451" s="102" t="s">
        <v>711</v>
      </c>
      <c r="K451" s="102"/>
      <c r="L451" s="102"/>
      <c r="M451" s="102"/>
      <c r="N451" s="146"/>
      <c r="O451" s="66" t="s">
        <v>36</v>
      </c>
      <c r="P451" s="102">
        <v>3</v>
      </c>
      <c r="Q451" s="66" t="s">
        <v>836</v>
      </c>
      <c r="R451" s="66" t="s">
        <v>837</v>
      </c>
      <c r="S451" s="104">
        <v>41705</v>
      </c>
      <c r="T451" s="115"/>
      <c r="U451" s="106"/>
      <c r="V451" s="106">
        <v>2750000</v>
      </c>
      <c r="W451" s="66"/>
      <c r="X451" s="66"/>
      <c r="Y451" s="66"/>
      <c r="Z451" s="102"/>
      <c r="AA451" s="66"/>
      <c r="AB451" s="102"/>
      <c r="AC451" s="107"/>
      <c r="AD451" s="108"/>
      <c r="AE451" s="107">
        <v>0.06</v>
      </c>
      <c r="AF451" s="107">
        <v>6.25E-2</v>
      </c>
      <c r="AG451" s="117"/>
      <c r="AH451" s="117"/>
      <c r="AI451" s="111"/>
      <c r="AJ451" s="66"/>
      <c r="AK451" s="66" t="s">
        <v>149</v>
      </c>
      <c r="AL451" s="102"/>
      <c r="AM451" s="102"/>
      <c r="AN451" s="66"/>
      <c r="AO451" s="66"/>
      <c r="AP451" s="102"/>
      <c r="AQ451" s="112"/>
      <c r="AR451" s="113"/>
      <c r="AS451" s="113"/>
      <c r="AT451" s="113"/>
      <c r="AU451" s="113"/>
      <c r="AV451" s="113"/>
      <c r="AW451" s="113"/>
      <c r="AX451" s="113"/>
      <c r="AY451" s="113"/>
      <c r="AZ451" s="113"/>
      <c r="BA451" s="113"/>
      <c r="BB451" s="113"/>
      <c r="BC451" s="113"/>
      <c r="BD451" s="112"/>
      <c r="BE451" s="113"/>
      <c r="BF451" s="112"/>
      <c r="BG451" s="112"/>
      <c r="BH451" s="112"/>
      <c r="BI451" s="112"/>
      <c r="BJ451" s="112"/>
      <c r="BK451" s="112"/>
      <c r="BL451" s="112"/>
      <c r="BM451" s="114"/>
      <c r="BN451" s="66"/>
      <c r="BO451" s="66"/>
      <c r="BP451" s="66"/>
      <c r="BQ451" s="65">
        <v>451</v>
      </c>
    </row>
    <row r="452" spans="2:69" ht="38.25" x14ac:dyDescent="0.25">
      <c r="B452" s="100">
        <v>41850</v>
      </c>
      <c r="C452" s="100">
        <f>+B452</f>
        <v>41850</v>
      </c>
      <c r="D452" s="101" t="s">
        <v>838</v>
      </c>
      <c r="E452" s="101" t="str">
        <f>VLOOKUP(G452,[1]Hoja1!$G$1:$I$15872,2,FALSE)</f>
        <v xml:space="preserve">ALEJANDRA PEREZ MINA (ALPHA)       </v>
      </c>
      <c r="F452" s="102" t="s">
        <v>37</v>
      </c>
      <c r="G452" s="102">
        <v>529682</v>
      </c>
      <c r="H452" s="101" t="str">
        <f>VLOOKUP(G452,[1]Hoja1!$G$1:$I$15872,3,FALSE)</f>
        <v xml:space="preserve">JUAN MARCO GUTIERREZ WANLESS                                          </v>
      </c>
      <c r="I452" s="102" t="s">
        <v>35</v>
      </c>
      <c r="J452" s="102" t="s">
        <v>711</v>
      </c>
      <c r="K452" s="102"/>
      <c r="L452" s="102"/>
      <c r="M452" s="102"/>
      <c r="N452" s="146"/>
      <c r="O452" s="66" t="s">
        <v>36</v>
      </c>
      <c r="P452" s="102">
        <v>4</v>
      </c>
      <c r="Q452" s="66" t="s">
        <v>839</v>
      </c>
      <c r="R452" s="66" t="s">
        <v>840</v>
      </c>
      <c r="S452" s="104" t="s">
        <v>841</v>
      </c>
      <c r="T452" s="115">
        <v>3000</v>
      </c>
      <c r="U452" s="106">
        <v>100</v>
      </c>
      <c r="V452" s="106">
        <v>300000</v>
      </c>
      <c r="W452" s="66"/>
      <c r="X452" s="66"/>
      <c r="Y452" s="66"/>
      <c r="Z452" s="102"/>
      <c r="AA452" s="66"/>
      <c r="AB452" s="102">
        <v>26</v>
      </c>
      <c r="AC452" s="107"/>
      <c r="AD452" s="108"/>
      <c r="AE452" s="107">
        <v>4.7500000000000001E-2</v>
      </c>
      <c r="AF452" s="107">
        <v>4.7500000000000001E-2</v>
      </c>
      <c r="AG452" s="117"/>
      <c r="AH452" s="117"/>
      <c r="AI452" s="111"/>
      <c r="AJ452" s="66"/>
      <c r="AK452" s="66" t="s">
        <v>149</v>
      </c>
      <c r="AL452" s="102"/>
      <c r="AM452" s="102"/>
      <c r="AN452" s="66"/>
      <c r="AO452" s="66"/>
      <c r="AP452" s="102"/>
      <c r="AQ452" s="112"/>
      <c r="AR452" s="113"/>
      <c r="AS452" s="113"/>
      <c r="AT452" s="113"/>
      <c r="AU452" s="113"/>
      <c r="AV452" s="113"/>
      <c r="AW452" s="113"/>
      <c r="AX452" s="113"/>
      <c r="AY452" s="113"/>
      <c r="AZ452" s="113"/>
      <c r="BA452" s="113"/>
      <c r="BB452" s="113"/>
      <c r="BC452" s="113"/>
      <c r="BD452" s="112"/>
      <c r="BE452" s="113"/>
      <c r="BF452" s="112"/>
      <c r="BG452" s="112"/>
      <c r="BH452" s="112"/>
      <c r="BI452" s="112"/>
      <c r="BJ452" s="112"/>
      <c r="BK452" s="112"/>
      <c r="BL452" s="112"/>
      <c r="BM452" s="114"/>
      <c r="BN452" s="66"/>
      <c r="BO452" s="66"/>
      <c r="BP452" s="66"/>
      <c r="BQ452" s="84">
        <v>452</v>
      </c>
    </row>
    <row r="453" spans="2:69" ht="51" x14ac:dyDescent="0.25">
      <c r="B453" s="86">
        <v>41850</v>
      </c>
      <c r="C453" s="86">
        <v>41852</v>
      </c>
      <c r="D453" s="87" t="s">
        <v>712</v>
      </c>
      <c r="E453" s="87" t="str">
        <f>VLOOKUP(G453,[1]Hoja1!$G$1:$I$15872,2,FALSE)</f>
        <v xml:space="preserve">EMMA YOLANDA RAMIREZ HUITRON       </v>
      </c>
      <c r="F453" s="88" t="s">
        <v>1055</v>
      </c>
      <c r="G453" s="88">
        <v>521091</v>
      </c>
      <c r="H453" s="87" t="str">
        <f>VLOOKUP(G453,[1]Hoja1!$G$1:$I$15872,3,FALSE)</f>
        <v xml:space="preserve">BLANCA MARGARITA ROCK Y BASURTO                                       </v>
      </c>
      <c r="I453" s="88" t="s">
        <v>35</v>
      </c>
      <c r="J453" s="88" t="s">
        <v>842</v>
      </c>
      <c r="K453" s="88"/>
      <c r="L453" s="88"/>
      <c r="M453" s="88"/>
      <c r="N453" s="142">
        <v>25000000</v>
      </c>
      <c r="O453" s="85" t="s">
        <v>36</v>
      </c>
      <c r="P453" s="88">
        <v>1</v>
      </c>
      <c r="Q453" s="85" t="s">
        <v>714</v>
      </c>
      <c r="R453" s="85" t="s">
        <v>714</v>
      </c>
      <c r="S453" s="90" t="s">
        <v>715</v>
      </c>
      <c r="T453" s="91">
        <f>V453/100</f>
        <v>5700</v>
      </c>
      <c r="U453" s="92"/>
      <c r="V453" s="92">
        <v>570000</v>
      </c>
      <c r="W453" s="85"/>
      <c r="X453" s="85"/>
      <c r="Y453" s="85"/>
      <c r="Z453" s="88"/>
      <c r="AA453" s="85"/>
      <c r="AB453" s="88"/>
      <c r="AC453" s="93">
        <v>5.0000000000000001E-4</v>
      </c>
      <c r="AD453" s="94">
        <v>3.0200000000000001E-2</v>
      </c>
      <c r="AE453" s="93">
        <f>AC453+AD453</f>
        <v>3.0700000000000002E-2</v>
      </c>
      <c r="AF453" s="93">
        <v>1E-3</v>
      </c>
      <c r="AG453" s="95"/>
      <c r="AH453" s="95"/>
      <c r="AI453" s="96"/>
      <c r="AJ453" s="85"/>
      <c r="AK453" s="85" t="s">
        <v>149</v>
      </c>
      <c r="AL453" s="88"/>
      <c r="AM453" s="88"/>
      <c r="AN453" s="85"/>
      <c r="AO453" s="85"/>
      <c r="AP453" s="88"/>
      <c r="AQ453" s="97"/>
      <c r="AR453" s="98"/>
      <c r="AS453" s="98"/>
      <c r="AT453" s="98"/>
      <c r="AU453" s="98"/>
      <c r="AV453" s="98" t="s">
        <v>772</v>
      </c>
      <c r="AW453" s="98"/>
      <c r="AX453" s="98"/>
      <c r="AY453" s="98"/>
      <c r="AZ453" s="98"/>
      <c r="BA453" s="98"/>
      <c r="BB453" s="98"/>
      <c r="BC453" s="98"/>
      <c r="BD453" s="97"/>
      <c r="BE453" s="98"/>
      <c r="BF453" s="97"/>
      <c r="BG453" s="97"/>
      <c r="BH453" s="97"/>
      <c r="BI453" s="97"/>
      <c r="BJ453" s="97"/>
      <c r="BK453" s="97"/>
      <c r="BL453" s="97"/>
      <c r="BM453" s="99"/>
      <c r="BN453" s="85"/>
      <c r="BO453" s="85"/>
      <c r="BP453" s="85"/>
      <c r="BQ453" s="65">
        <v>453</v>
      </c>
    </row>
    <row r="454" spans="2:69" ht="51" x14ac:dyDescent="0.25">
      <c r="B454" s="100">
        <v>41851</v>
      </c>
      <c r="C454" s="100">
        <v>41851</v>
      </c>
      <c r="D454" s="101" t="s">
        <v>717</v>
      </c>
      <c r="E454" s="101" t="str">
        <f>VLOOKUP(G454,[1]Hoja1!$G$1:$I$15872,2,FALSE)</f>
        <v xml:space="preserve">EMMA YOLANDA RAMIREZ HUITRON       </v>
      </c>
      <c r="F454" s="102" t="s">
        <v>1055</v>
      </c>
      <c r="G454" s="102">
        <v>521091</v>
      </c>
      <c r="H454" s="101" t="str">
        <f>VLOOKUP(G454,[1]Hoja1!$G$1:$I$15872,3,FALSE)</f>
        <v xml:space="preserve">BLANCA MARGARITA ROCK Y BASURTO                                       </v>
      </c>
      <c r="I454" s="102" t="s">
        <v>35</v>
      </c>
      <c r="J454" s="102" t="s">
        <v>842</v>
      </c>
      <c r="K454" s="102"/>
      <c r="L454" s="102"/>
      <c r="M454" s="102"/>
      <c r="N454" s="146"/>
      <c r="O454" s="66" t="s">
        <v>36</v>
      </c>
      <c r="P454" s="102">
        <v>1</v>
      </c>
      <c r="Q454" s="66" t="s">
        <v>714</v>
      </c>
      <c r="R454" s="66" t="s">
        <v>714</v>
      </c>
      <c r="S454" s="104" t="s">
        <v>718</v>
      </c>
      <c r="T454" s="105">
        <f>V454/100</f>
        <v>19000</v>
      </c>
      <c r="U454" s="106"/>
      <c r="V454" s="106">
        <v>1900000</v>
      </c>
      <c r="W454" s="66"/>
      <c r="X454" s="66"/>
      <c r="Y454" s="66"/>
      <c r="Z454" s="102"/>
      <c r="AA454" s="66"/>
      <c r="AB454" s="102"/>
      <c r="AC454" s="107">
        <v>1E-3</v>
      </c>
      <c r="AD454" s="108">
        <v>3.0200000000000001E-2</v>
      </c>
      <c r="AE454" s="107">
        <f>AC454+AD454</f>
        <v>3.1200000000000002E-2</v>
      </c>
      <c r="AF454" s="107">
        <v>1.5E-3</v>
      </c>
      <c r="AG454" s="117"/>
      <c r="AH454" s="117"/>
      <c r="AI454" s="111"/>
      <c r="AJ454" s="66"/>
      <c r="AK454" s="66" t="s">
        <v>149</v>
      </c>
      <c r="AL454" s="102"/>
      <c r="AM454" s="102"/>
      <c r="AN454" s="66"/>
      <c r="AO454" s="66"/>
      <c r="AP454" s="102"/>
      <c r="AQ454" s="112"/>
      <c r="AR454" s="113"/>
      <c r="AS454" s="113"/>
      <c r="AT454" s="113"/>
      <c r="AU454" s="113"/>
      <c r="AV454" s="113"/>
      <c r="AW454" s="113"/>
      <c r="AX454" s="113"/>
      <c r="AY454" s="113"/>
      <c r="AZ454" s="113"/>
      <c r="BA454" s="113"/>
      <c r="BB454" s="113"/>
      <c r="BC454" s="113"/>
      <c r="BD454" s="112"/>
      <c r="BE454" s="113"/>
      <c r="BF454" s="112"/>
      <c r="BG454" s="112"/>
      <c r="BH454" s="112"/>
      <c r="BI454" s="112"/>
      <c r="BJ454" s="112"/>
      <c r="BK454" s="112"/>
      <c r="BL454" s="112"/>
      <c r="BM454" s="114"/>
      <c r="BN454" s="66"/>
      <c r="BO454" s="66"/>
      <c r="BP454" s="66"/>
      <c r="BQ454" s="84">
        <v>454</v>
      </c>
    </row>
    <row r="455" spans="2:69" ht="51" x14ac:dyDescent="0.25">
      <c r="B455" s="100">
        <v>41851</v>
      </c>
      <c r="C455" s="100">
        <v>41851</v>
      </c>
      <c r="D455" s="101" t="s">
        <v>721</v>
      </c>
      <c r="E455" s="101" t="str">
        <f>VLOOKUP(G455,[1]Hoja1!$G$1:$I$15872,2,FALSE)</f>
        <v xml:space="preserve">EMMA YOLANDA RAMIREZ HUITRON       </v>
      </c>
      <c r="F455" s="102" t="s">
        <v>1055</v>
      </c>
      <c r="G455" s="102">
        <v>521091</v>
      </c>
      <c r="H455" s="101" t="str">
        <f>VLOOKUP(G455,[1]Hoja1!$G$1:$I$15872,3,FALSE)</f>
        <v xml:space="preserve">BLANCA MARGARITA ROCK Y BASURTO                                       </v>
      </c>
      <c r="I455" s="102" t="s">
        <v>35</v>
      </c>
      <c r="J455" s="102" t="s">
        <v>842</v>
      </c>
      <c r="K455" s="102"/>
      <c r="L455" s="102"/>
      <c r="M455" s="102"/>
      <c r="N455" s="146"/>
      <c r="O455" s="66" t="s">
        <v>36</v>
      </c>
      <c r="P455" s="102">
        <v>2</v>
      </c>
      <c r="Q455" s="66" t="s">
        <v>722</v>
      </c>
      <c r="R455" s="66" t="s">
        <v>722</v>
      </c>
      <c r="S455" s="104" t="s">
        <v>723</v>
      </c>
      <c r="T455" s="105">
        <f>V455/100</f>
        <v>21400</v>
      </c>
      <c r="U455" s="106"/>
      <c r="V455" s="106">
        <v>2140000</v>
      </c>
      <c r="W455" s="66"/>
      <c r="X455" s="66"/>
      <c r="Y455" s="66"/>
      <c r="Z455" s="102"/>
      <c r="AA455" s="66"/>
      <c r="AB455" s="102"/>
      <c r="AC455" s="107">
        <v>1.5E-3</v>
      </c>
      <c r="AD455" s="108">
        <v>3.0200000000000001E-2</v>
      </c>
      <c r="AE455" s="107">
        <f>AC455+AD455</f>
        <v>3.1699999999999999E-2</v>
      </c>
      <c r="AF455" s="107">
        <v>2E-3</v>
      </c>
      <c r="AG455" s="117"/>
      <c r="AH455" s="117"/>
      <c r="AI455" s="111"/>
      <c r="AJ455" s="66"/>
      <c r="AK455" s="66" t="s">
        <v>149</v>
      </c>
      <c r="AL455" s="102"/>
      <c r="AM455" s="102"/>
      <c r="AN455" s="66"/>
      <c r="AO455" s="66"/>
      <c r="AP455" s="102"/>
      <c r="AQ455" s="112"/>
      <c r="AR455" s="113"/>
      <c r="AS455" s="113"/>
      <c r="AT455" s="113"/>
      <c r="AU455" s="113"/>
      <c r="AV455" s="113"/>
      <c r="AW455" s="113"/>
      <c r="AX455" s="113"/>
      <c r="AY455" s="113"/>
      <c r="AZ455" s="113"/>
      <c r="BA455" s="113"/>
      <c r="BB455" s="113"/>
      <c r="BC455" s="113"/>
      <c r="BD455" s="112"/>
      <c r="BE455" s="113"/>
      <c r="BF455" s="112"/>
      <c r="BG455" s="112"/>
      <c r="BH455" s="112"/>
      <c r="BI455" s="112"/>
      <c r="BJ455" s="112"/>
      <c r="BK455" s="112"/>
      <c r="BL455" s="112"/>
      <c r="BM455" s="114"/>
      <c r="BN455" s="66"/>
      <c r="BO455" s="66"/>
      <c r="BP455" s="66"/>
      <c r="BQ455" s="65">
        <v>455</v>
      </c>
    </row>
    <row r="456" spans="2:69" ht="51" x14ac:dyDescent="0.25">
      <c r="B456" s="100">
        <v>41849</v>
      </c>
      <c r="C456" s="100">
        <v>41849</v>
      </c>
      <c r="D456" s="101" t="s">
        <v>844</v>
      </c>
      <c r="E456" s="101" t="str">
        <f>VLOOKUP(G456,[1]Hoja1!$G$1:$I$15872,2,FALSE)</f>
        <v xml:space="preserve">EMMA YOLANDA RAMIREZ HUITRON       </v>
      </c>
      <c r="F456" s="102" t="s">
        <v>1055</v>
      </c>
      <c r="G456" s="102">
        <v>521091</v>
      </c>
      <c r="H456" s="101" t="str">
        <f>VLOOKUP(G456,[1]Hoja1!$G$1:$I$15872,3,FALSE)</f>
        <v xml:space="preserve">BLANCA MARGARITA ROCK Y BASURTO                                       </v>
      </c>
      <c r="I456" s="102" t="s">
        <v>35</v>
      </c>
      <c r="J456" s="102" t="s">
        <v>842</v>
      </c>
      <c r="K456" s="102"/>
      <c r="L456" s="102"/>
      <c r="M456" s="102"/>
      <c r="N456" s="103"/>
      <c r="O456" s="66" t="s">
        <v>36</v>
      </c>
      <c r="P456" s="102">
        <v>4</v>
      </c>
      <c r="Q456" s="66" t="s">
        <v>726</v>
      </c>
      <c r="R456" s="66" t="s">
        <v>727</v>
      </c>
      <c r="S456" s="104" t="s">
        <v>728</v>
      </c>
      <c r="T456" s="105"/>
      <c r="U456" s="106"/>
      <c r="V456" s="106"/>
      <c r="W456" s="66"/>
      <c r="X456" s="66"/>
      <c r="Y456" s="66"/>
      <c r="Z456" s="102"/>
      <c r="AA456" s="66"/>
      <c r="AB456" s="102"/>
      <c r="AC456" s="107"/>
      <c r="AD456" s="108"/>
      <c r="AE456" s="107">
        <v>4.3499999999999997E-2</v>
      </c>
      <c r="AF456" s="107">
        <v>4.3749999999999997E-2</v>
      </c>
      <c r="AG456" s="109">
        <v>13.43</v>
      </c>
      <c r="AH456" s="110"/>
      <c r="AI456" s="111"/>
      <c r="AJ456" s="66"/>
      <c r="AK456" s="66" t="s">
        <v>149</v>
      </c>
      <c r="AL456" s="102"/>
      <c r="AM456" s="102"/>
      <c r="AN456" s="66"/>
      <c r="AO456" s="66"/>
      <c r="AP456" s="102"/>
      <c r="AQ456" s="112"/>
      <c r="AR456" s="113"/>
      <c r="AS456" s="113"/>
      <c r="AT456" s="113"/>
      <c r="AU456" s="113"/>
      <c r="AV456" s="113" t="s">
        <v>845</v>
      </c>
      <c r="AW456" s="113"/>
      <c r="AX456" s="113"/>
      <c r="AY456" s="113"/>
      <c r="AZ456" s="113"/>
      <c r="BA456" s="113"/>
      <c r="BB456" s="113"/>
      <c r="BC456" s="113"/>
      <c r="BD456" s="112"/>
      <c r="BE456" s="113"/>
      <c r="BF456" s="112"/>
      <c r="BG456" s="112"/>
      <c r="BH456" s="112"/>
      <c r="BI456" s="112"/>
      <c r="BJ456" s="112"/>
      <c r="BK456" s="112"/>
      <c r="BL456" s="112"/>
      <c r="BM456" s="114"/>
      <c r="BN456" s="66"/>
      <c r="BO456" s="66"/>
      <c r="BP456" s="66"/>
      <c r="BQ456" s="84">
        <v>456</v>
      </c>
    </row>
    <row r="457" spans="2:69" ht="51" x14ac:dyDescent="0.25">
      <c r="B457" s="100">
        <v>41851</v>
      </c>
      <c r="C457" s="100">
        <f>+B457+5</f>
        <v>41856</v>
      </c>
      <c r="D457" s="101" t="s">
        <v>731</v>
      </c>
      <c r="E457" s="101" t="str">
        <f>VLOOKUP(G457,[1]Hoja1!$G$1:$I$15872,2,FALSE)</f>
        <v xml:space="preserve">EMMA YOLANDA RAMIREZ HUITRON       </v>
      </c>
      <c r="F457" s="102" t="s">
        <v>1055</v>
      </c>
      <c r="G457" s="102">
        <v>521091</v>
      </c>
      <c r="H457" s="101" t="str">
        <f>VLOOKUP(G457,[1]Hoja1!$G$1:$I$15872,3,FALSE)</f>
        <v xml:space="preserve">BLANCA MARGARITA ROCK Y BASURTO                                       </v>
      </c>
      <c r="I457" s="102" t="s">
        <v>35</v>
      </c>
      <c r="J457" s="102" t="s">
        <v>842</v>
      </c>
      <c r="K457" s="102"/>
      <c r="L457" s="102"/>
      <c r="M457" s="102"/>
      <c r="N457" s="146"/>
      <c r="O457" s="66" t="s">
        <v>733</v>
      </c>
      <c r="P457" s="102">
        <v>3</v>
      </c>
      <c r="Q457" s="66"/>
      <c r="R457" s="66" t="s">
        <v>868</v>
      </c>
      <c r="S457" s="104" t="s">
        <v>749</v>
      </c>
      <c r="T457" s="115">
        <v>1000</v>
      </c>
      <c r="U457" s="106">
        <v>37.9</v>
      </c>
      <c r="V457" s="106">
        <f>+T457*U457</f>
        <v>37900</v>
      </c>
      <c r="W457" s="66" t="s">
        <v>1056</v>
      </c>
      <c r="X457" s="66" t="s">
        <v>1057</v>
      </c>
      <c r="Y457" s="66" t="s">
        <v>738</v>
      </c>
      <c r="Z457" s="102" t="s">
        <v>1058</v>
      </c>
      <c r="AA457" s="66" t="s">
        <v>38</v>
      </c>
      <c r="AB457" s="102"/>
      <c r="AC457" s="107"/>
      <c r="AD457" s="108"/>
      <c r="AE457" s="107"/>
      <c r="AF457" s="107"/>
      <c r="AG457" s="117"/>
      <c r="AH457" s="117"/>
      <c r="AI457" s="111"/>
      <c r="AJ457" s="66"/>
      <c r="AK457" s="66" t="s">
        <v>149</v>
      </c>
      <c r="AL457" s="102"/>
      <c r="AM457" s="102"/>
      <c r="AN457" s="66"/>
      <c r="AO457" s="66"/>
      <c r="AP457" s="102"/>
      <c r="AQ457" s="112"/>
      <c r="AR457" s="113"/>
      <c r="AS457" s="113"/>
      <c r="AT457" s="113"/>
      <c r="AU457" s="113"/>
      <c r="AV457" s="113"/>
      <c r="AW457" s="113"/>
      <c r="AX457" s="113"/>
      <c r="AY457" s="113"/>
      <c r="AZ457" s="113"/>
      <c r="BA457" s="113"/>
      <c r="BB457" s="113"/>
      <c r="BC457" s="113"/>
      <c r="BD457" s="112"/>
      <c r="BE457" s="113"/>
      <c r="BF457" s="112"/>
      <c r="BG457" s="112"/>
      <c r="BH457" s="112"/>
      <c r="BI457" s="112"/>
      <c r="BJ457" s="112"/>
      <c r="BK457" s="112"/>
      <c r="BL457" s="112"/>
      <c r="BM457" s="114"/>
      <c r="BN457" s="66"/>
      <c r="BO457" s="66"/>
      <c r="BP457" s="66"/>
      <c r="BQ457" s="65">
        <v>457</v>
      </c>
    </row>
    <row r="458" spans="2:69" ht="76.5" x14ac:dyDescent="0.25">
      <c r="B458" s="100">
        <v>41848</v>
      </c>
      <c r="C458" s="100">
        <f>+B458+3</f>
        <v>41851</v>
      </c>
      <c r="D458" s="101" t="s">
        <v>731</v>
      </c>
      <c r="E458" s="101" t="str">
        <f>VLOOKUP(G458,[1]Hoja1!$G$1:$I$15872,2,FALSE)</f>
        <v xml:space="preserve">MARIO ALBERTO SANCHEZ BRAVO        </v>
      </c>
      <c r="F458" s="102" t="s">
        <v>40</v>
      </c>
      <c r="G458" s="102">
        <v>517682</v>
      </c>
      <c r="H458" s="101" t="str">
        <f>VLOOKUP(G458,[1]Hoja1!$G$1:$I$15872,3,FALSE)</f>
        <v xml:space="preserve">FIANZAS DORAMA, S.A.                                                  </v>
      </c>
      <c r="I458" s="102" t="s">
        <v>35</v>
      </c>
      <c r="J458" s="102" t="s">
        <v>842</v>
      </c>
      <c r="K458" s="102"/>
      <c r="L458" s="102"/>
      <c r="M458" s="102"/>
      <c r="N458" s="146"/>
      <c r="O458" s="66" t="s">
        <v>769</v>
      </c>
      <c r="P458" s="139">
        <v>3</v>
      </c>
      <c r="Q458" s="66"/>
      <c r="R458" s="66" t="s">
        <v>1059</v>
      </c>
      <c r="S458" s="104" t="s">
        <v>1060</v>
      </c>
      <c r="T458" s="115">
        <v>21000</v>
      </c>
      <c r="U458" s="106">
        <v>22.8</v>
      </c>
      <c r="V458" s="106">
        <f>+T458*U458</f>
        <v>478800</v>
      </c>
      <c r="W458" s="66" t="s">
        <v>736</v>
      </c>
      <c r="X458" s="66" t="s">
        <v>737</v>
      </c>
      <c r="Y458" s="66" t="s">
        <v>738</v>
      </c>
      <c r="Z458" s="102" t="s">
        <v>1058</v>
      </c>
      <c r="AA458" s="66" t="s">
        <v>38</v>
      </c>
      <c r="AB458" s="102"/>
      <c r="AC458" s="107"/>
      <c r="AD458" s="108"/>
      <c r="AE458" s="107"/>
      <c r="AF458" s="107"/>
      <c r="AG458" s="117"/>
      <c r="AH458" s="117"/>
      <c r="AI458" s="111"/>
      <c r="AJ458" s="118" t="s">
        <v>1061</v>
      </c>
      <c r="AK458" s="118" t="s">
        <v>719</v>
      </c>
      <c r="AL458" s="201"/>
      <c r="AM458" s="201"/>
      <c r="AN458" s="118"/>
      <c r="AO458" s="118"/>
      <c r="AP458" s="201"/>
      <c r="AQ458" s="112"/>
      <c r="AR458" s="113"/>
      <c r="AS458" s="113"/>
      <c r="AT458" s="113"/>
      <c r="AU458" s="113"/>
      <c r="AV458" s="113"/>
      <c r="AW458" s="113"/>
      <c r="AX458" s="113"/>
      <c r="AY458" s="113"/>
      <c r="AZ458" s="113"/>
      <c r="BA458" s="113"/>
      <c r="BB458" s="113"/>
      <c r="BC458" s="113"/>
      <c r="BD458" s="112"/>
      <c r="BE458" s="113"/>
      <c r="BF458" s="112"/>
      <c r="BG458" s="112"/>
      <c r="BH458" s="112"/>
      <c r="BI458" s="112"/>
      <c r="BJ458" s="112"/>
      <c r="BK458" s="112"/>
      <c r="BL458" s="112"/>
      <c r="BM458" s="114" t="s">
        <v>291</v>
      </c>
      <c r="BN458" s="118"/>
      <c r="BO458" s="118"/>
      <c r="BP458" s="118"/>
      <c r="BQ458" s="84">
        <v>458</v>
      </c>
    </row>
    <row r="459" spans="2:69" ht="76.5" x14ac:dyDescent="0.25">
      <c r="B459" s="100">
        <v>41848</v>
      </c>
      <c r="C459" s="100">
        <f>+B459+3</f>
        <v>41851</v>
      </c>
      <c r="D459" s="101" t="s">
        <v>731</v>
      </c>
      <c r="E459" s="101" t="s">
        <v>39</v>
      </c>
      <c r="F459" s="102" t="s">
        <v>40</v>
      </c>
      <c r="G459" s="102">
        <v>517682</v>
      </c>
      <c r="H459" s="101" t="s">
        <v>1062</v>
      </c>
      <c r="I459" s="102" t="s">
        <v>35</v>
      </c>
      <c r="J459" s="102" t="s">
        <v>842</v>
      </c>
      <c r="K459" s="102"/>
      <c r="L459" s="102"/>
      <c r="M459" s="102"/>
      <c r="N459" s="146"/>
      <c r="O459" s="66" t="s">
        <v>769</v>
      </c>
      <c r="P459" s="139">
        <v>2</v>
      </c>
      <c r="Q459" s="66"/>
      <c r="R459" s="66" t="s">
        <v>1063</v>
      </c>
      <c r="S459" s="104" t="s">
        <v>771</v>
      </c>
      <c r="T459" s="115">
        <v>10000</v>
      </c>
      <c r="U459" s="106">
        <v>38.65</v>
      </c>
      <c r="V459" s="106">
        <f>+T459*U459</f>
        <v>386500</v>
      </c>
      <c r="W459" s="102"/>
      <c r="X459" s="107"/>
      <c r="Y459" s="108"/>
      <c r="Z459" s="107"/>
      <c r="AA459" s="107"/>
      <c r="AB459" s="117"/>
      <c r="AC459" s="117"/>
      <c r="AD459" s="111"/>
      <c r="AE459" s="118"/>
      <c r="AF459" s="118"/>
      <c r="AG459" s="117"/>
      <c r="AH459" s="117"/>
      <c r="AI459" s="111"/>
      <c r="AJ459" s="118" t="s">
        <v>1061</v>
      </c>
      <c r="AK459" s="118" t="s">
        <v>719</v>
      </c>
      <c r="AL459" s="201"/>
      <c r="AM459" s="201"/>
      <c r="AN459" s="118"/>
      <c r="AO459" s="118"/>
      <c r="AP459" s="201"/>
      <c r="AQ459" s="112"/>
      <c r="AR459" s="113"/>
      <c r="AS459" s="113"/>
      <c r="AT459" s="113"/>
      <c r="AU459" s="113"/>
      <c r="AV459" s="113"/>
      <c r="AW459" s="113"/>
      <c r="AX459" s="113"/>
      <c r="AY459" s="113"/>
      <c r="AZ459" s="113"/>
      <c r="BA459" s="113"/>
      <c r="BB459" s="113"/>
      <c r="BC459" s="113"/>
      <c r="BD459" s="112"/>
      <c r="BE459" s="113"/>
      <c r="BF459" s="112"/>
      <c r="BG459" s="112"/>
      <c r="BH459" s="112"/>
      <c r="BI459" s="112"/>
      <c r="BJ459" s="112"/>
      <c r="BK459" s="112"/>
      <c r="BL459" s="112"/>
      <c r="BM459" s="114" t="s">
        <v>291</v>
      </c>
      <c r="BN459" s="118"/>
      <c r="BO459" s="118"/>
      <c r="BP459" s="118"/>
      <c r="BQ459" s="65">
        <v>459</v>
      </c>
    </row>
    <row r="460" spans="2:69" ht="51" x14ac:dyDescent="0.25">
      <c r="B460" s="100">
        <v>41850</v>
      </c>
      <c r="C460" s="100">
        <f>B460+5</f>
        <v>41855</v>
      </c>
      <c r="D460" s="101" t="s">
        <v>768</v>
      </c>
      <c r="E460" s="101" t="str">
        <f>VLOOKUP(G460,[1]Hoja1!$G$1:$I$15872,2,FALSE)</f>
        <v xml:space="preserve">EMMA YOLANDA RAMIREZ HUITRON       </v>
      </c>
      <c r="F460" s="102" t="s">
        <v>1055</v>
      </c>
      <c r="G460" s="102">
        <v>521091</v>
      </c>
      <c r="H460" s="101" t="str">
        <f>VLOOKUP(G460,[1]Hoja1!$G$1:$I$15872,3,FALSE)</f>
        <v xml:space="preserve">BLANCA MARGARITA ROCK Y BASURTO                                       </v>
      </c>
      <c r="I460" s="102" t="s">
        <v>35</v>
      </c>
      <c r="J460" s="102" t="s">
        <v>842</v>
      </c>
      <c r="K460" s="102"/>
      <c r="L460" s="102"/>
      <c r="M460" s="102"/>
      <c r="N460" s="146"/>
      <c r="O460" s="66" t="s">
        <v>733</v>
      </c>
      <c r="P460" s="102">
        <v>4</v>
      </c>
      <c r="Q460" s="66"/>
      <c r="R460" s="66" t="s">
        <v>847</v>
      </c>
      <c r="S460" s="104" t="s">
        <v>848</v>
      </c>
      <c r="T460" s="115">
        <v>500</v>
      </c>
      <c r="U460" s="106">
        <v>79</v>
      </c>
      <c r="V460" s="106">
        <f>+T460*U460</f>
        <v>39500</v>
      </c>
      <c r="W460" s="66" t="s">
        <v>736</v>
      </c>
      <c r="X460" s="66" t="s">
        <v>737</v>
      </c>
      <c r="Y460" s="66" t="s">
        <v>738</v>
      </c>
      <c r="Z460" s="102" t="s">
        <v>1058</v>
      </c>
      <c r="AA460" s="66" t="s">
        <v>38</v>
      </c>
      <c r="AB460" s="102"/>
      <c r="AC460" s="107"/>
      <c r="AD460" s="108"/>
      <c r="AE460" s="107"/>
      <c r="AF460" s="107"/>
      <c r="AG460" s="117"/>
      <c r="AH460" s="117"/>
      <c r="AI460" s="111"/>
      <c r="AJ460" s="66"/>
      <c r="AK460" s="66" t="s">
        <v>149</v>
      </c>
      <c r="AL460" s="102"/>
      <c r="AM460" s="102"/>
      <c r="AN460" s="66"/>
      <c r="AO460" s="66"/>
      <c r="AP460" s="102"/>
      <c r="AQ460" s="112"/>
      <c r="AR460" s="113"/>
      <c r="AS460" s="113"/>
      <c r="AT460" s="113"/>
      <c r="AU460" s="113"/>
      <c r="AV460" s="113"/>
      <c r="AW460" s="113"/>
      <c r="AX460" s="113"/>
      <c r="AY460" s="113"/>
      <c r="AZ460" s="113"/>
      <c r="BA460" s="113"/>
      <c r="BB460" s="113"/>
      <c r="BC460" s="113"/>
      <c r="BD460" s="112"/>
      <c r="BE460" s="113"/>
      <c r="BF460" s="112"/>
      <c r="BG460" s="112"/>
      <c r="BH460" s="112"/>
      <c r="BI460" s="112"/>
      <c r="BJ460" s="112"/>
      <c r="BK460" s="112"/>
      <c r="BL460" s="112"/>
      <c r="BM460" s="114"/>
      <c r="BN460" s="66"/>
      <c r="BO460" s="66"/>
      <c r="BP460" s="66"/>
      <c r="BQ460" s="84">
        <v>460</v>
      </c>
    </row>
    <row r="461" spans="2:69" ht="63.75" x14ac:dyDescent="0.25">
      <c r="B461" s="100">
        <v>41851</v>
      </c>
      <c r="C461" s="100">
        <f>B461+5</f>
        <v>41856</v>
      </c>
      <c r="D461" s="101" t="s">
        <v>768</v>
      </c>
      <c r="E461" s="101" t="str">
        <f>VLOOKUP(G461,[1]Hoja1!$G$1:$I$15872,2,FALSE)</f>
        <v xml:space="preserve">MARIO ALBERTO SANCHEZ BRAVO        </v>
      </c>
      <c r="F461" s="102" t="s">
        <v>40</v>
      </c>
      <c r="G461" s="102">
        <v>517682</v>
      </c>
      <c r="H461" s="101" t="str">
        <f>VLOOKUP(G461,[1]Hoja1!$G$1:$I$15872,3,FALSE)</f>
        <v xml:space="preserve">FIANZAS DORAMA, S.A.                                                  </v>
      </c>
      <c r="I461" s="102" t="s">
        <v>35</v>
      </c>
      <c r="J461" s="102" t="s">
        <v>842</v>
      </c>
      <c r="K461" s="102"/>
      <c r="L461" s="102"/>
      <c r="M461" s="102"/>
      <c r="N461" s="146"/>
      <c r="O461" s="66" t="s">
        <v>769</v>
      </c>
      <c r="P461" s="139">
        <v>3</v>
      </c>
      <c r="Q461" s="66"/>
      <c r="R461" s="66" t="s">
        <v>943</v>
      </c>
      <c r="S461" s="104" t="s">
        <v>771</v>
      </c>
      <c r="T461" s="115">
        <v>10000000</v>
      </c>
      <c r="U461" s="106">
        <v>975</v>
      </c>
      <c r="V461" s="106">
        <f>+T461*U461</f>
        <v>9750000000</v>
      </c>
      <c r="W461" s="66" t="s">
        <v>736</v>
      </c>
      <c r="X461" s="66" t="s">
        <v>737</v>
      </c>
      <c r="Y461" s="66" t="s">
        <v>738</v>
      </c>
      <c r="Z461" s="102" t="s">
        <v>1058</v>
      </c>
      <c r="AA461" s="66" t="s">
        <v>38</v>
      </c>
      <c r="AB461" s="102"/>
      <c r="AC461" s="107"/>
      <c r="AD461" s="108"/>
      <c r="AE461" s="107"/>
      <c r="AF461" s="107"/>
      <c r="AG461" s="117"/>
      <c r="AH461" s="117"/>
      <c r="AI461" s="111"/>
      <c r="AJ461" s="118" t="s">
        <v>1064</v>
      </c>
      <c r="AK461" s="118" t="s">
        <v>719</v>
      </c>
      <c r="AL461" s="201"/>
      <c r="AM461" s="201"/>
      <c r="AN461" s="118"/>
      <c r="AO461" s="118"/>
      <c r="AP461" s="201"/>
      <c r="AQ461" s="112"/>
      <c r="AR461" s="113"/>
      <c r="AS461" s="113"/>
      <c r="AT461" s="113"/>
      <c r="AU461" s="113"/>
      <c r="AV461" s="113"/>
      <c r="AW461" s="113"/>
      <c r="AX461" s="113"/>
      <c r="AY461" s="113"/>
      <c r="AZ461" s="113"/>
      <c r="BA461" s="113"/>
      <c r="BB461" s="113"/>
      <c r="BC461" s="113"/>
      <c r="BD461" s="112"/>
      <c r="BE461" s="113"/>
      <c r="BF461" s="112"/>
      <c r="BG461" s="112"/>
      <c r="BH461" s="112"/>
      <c r="BI461" s="112"/>
      <c r="BJ461" s="112"/>
      <c r="BK461" s="112"/>
      <c r="BL461" s="112"/>
      <c r="BM461" s="114"/>
      <c r="BN461" s="118"/>
      <c r="BO461" s="118"/>
      <c r="BP461" s="118"/>
      <c r="BQ461" s="65">
        <v>461</v>
      </c>
    </row>
    <row r="462" spans="2:69" ht="51" x14ac:dyDescent="0.25">
      <c r="B462" s="100">
        <v>41851</v>
      </c>
      <c r="C462" s="100">
        <f>+B462+4</f>
        <v>41855</v>
      </c>
      <c r="D462" s="101" t="s">
        <v>41</v>
      </c>
      <c r="E462" s="101" t="s">
        <v>39</v>
      </c>
      <c r="F462" s="102" t="s">
        <v>40</v>
      </c>
      <c r="G462" s="102">
        <v>517682</v>
      </c>
      <c r="H462" s="101" t="s">
        <v>1062</v>
      </c>
      <c r="I462" s="102" t="s">
        <v>35</v>
      </c>
      <c r="J462" s="102" t="s">
        <v>842</v>
      </c>
      <c r="K462" s="102"/>
      <c r="L462" s="102"/>
      <c r="M462" s="102" t="s">
        <v>183</v>
      </c>
      <c r="N462" s="146"/>
      <c r="O462" s="66" t="s">
        <v>36</v>
      </c>
      <c r="P462" s="139">
        <v>3</v>
      </c>
      <c r="Q462" s="66"/>
      <c r="R462" s="66" t="s">
        <v>42</v>
      </c>
      <c r="S462" s="104">
        <v>10</v>
      </c>
      <c r="T462" s="115">
        <v>5000</v>
      </c>
      <c r="U462" s="106">
        <v>104</v>
      </c>
      <c r="V462" s="106">
        <f>+U462*T462</f>
        <v>520000</v>
      </c>
      <c r="W462" s="66"/>
      <c r="X462" s="66"/>
      <c r="Y462" s="66"/>
      <c r="Z462" s="102"/>
      <c r="AA462" s="66"/>
      <c r="AB462" s="102"/>
      <c r="AC462" s="107"/>
      <c r="AD462" s="108"/>
      <c r="AE462" s="107"/>
      <c r="AF462" s="107"/>
      <c r="AG462" s="117"/>
      <c r="AH462" s="117"/>
      <c r="AI462" s="111"/>
      <c r="AJ462" s="118"/>
      <c r="AK462" s="118" t="s">
        <v>148</v>
      </c>
      <c r="AL462" s="201"/>
      <c r="AM462" s="201"/>
      <c r="AN462" s="118"/>
      <c r="AO462" s="118"/>
      <c r="AP462" s="201"/>
      <c r="AQ462" s="112" t="s">
        <v>1040</v>
      </c>
      <c r="AR462" s="113"/>
      <c r="AS462" s="113"/>
      <c r="AT462" s="113"/>
      <c r="AU462" s="113"/>
      <c r="AV462" s="113"/>
      <c r="AW462" s="113"/>
      <c r="AX462" s="113"/>
      <c r="AY462" s="113"/>
      <c r="AZ462" s="113"/>
      <c r="BA462" s="113"/>
      <c r="BB462" s="113"/>
      <c r="BC462" s="113"/>
      <c r="BD462" s="112"/>
      <c r="BE462" s="113"/>
      <c r="BF462" s="112"/>
      <c r="BG462" s="112"/>
      <c r="BH462" s="112"/>
      <c r="BI462" s="112"/>
      <c r="BJ462" s="112"/>
      <c r="BK462" s="112"/>
      <c r="BL462" s="112"/>
      <c r="BM462" s="114" t="s">
        <v>291</v>
      </c>
      <c r="BN462" s="118"/>
      <c r="BO462" s="118"/>
      <c r="BP462" s="118"/>
      <c r="BQ462" s="84">
        <v>462</v>
      </c>
    </row>
    <row r="463" spans="2:69" ht="242.25" x14ac:dyDescent="0.25">
      <c r="B463" s="100">
        <v>41851</v>
      </c>
      <c r="C463" s="100">
        <v>41879</v>
      </c>
      <c r="D463" s="101" t="s">
        <v>782</v>
      </c>
      <c r="E463" s="101" t="str">
        <f>VLOOKUP(G463,[1]Hoja1!$G$1:$I$15872,2,FALSE)</f>
        <v xml:space="preserve">EMMA YOLANDA RAMIREZ HUITRON       </v>
      </c>
      <c r="F463" s="102" t="s">
        <v>1055</v>
      </c>
      <c r="G463" s="102">
        <v>521091</v>
      </c>
      <c r="H463" s="101" t="str">
        <f>VLOOKUP(G463,[1]Hoja1!$G$1:$I$15872,3,FALSE)</f>
        <v xml:space="preserve">BLANCA MARGARITA ROCK Y BASURTO                                       </v>
      </c>
      <c r="I463" s="102" t="s">
        <v>35</v>
      </c>
      <c r="J463" s="102" t="s">
        <v>842</v>
      </c>
      <c r="K463" s="102"/>
      <c r="L463" s="102"/>
      <c r="M463" s="102"/>
      <c r="N463" s="146"/>
      <c r="O463" s="66" t="s">
        <v>733</v>
      </c>
      <c r="P463" s="139">
        <v>1</v>
      </c>
      <c r="Q463" s="66"/>
      <c r="R463" s="66" t="s">
        <v>1065</v>
      </c>
      <c r="S463" s="104" t="s">
        <v>851</v>
      </c>
      <c r="T463" s="105">
        <v>100000</v>
      </c>
      <c r="U463" s="106"/>
      <c r="V463" s="106"/>
      <c r="W463" s="66"/>
      <c r="X463" s="66"/>
      <c r="Y463" s="66"/>
      <c r="Z463" s="102"/>
      <c r="AA463" s="66"/>
      <c r="AB463" s="102"/>
      <c r="AC463" s="107"/>
      <c r="AD463" s="108"/>
      <c r="AE463" s="107"/>
      <c r="AF463" s="107"/>
      <c r="AG463" s="117"/>
      <c r="AH463" s="117"/>
      <c r="AI463" s="111"/>
      <c r="AJ463" s="149" t="s">
        <v>1066</v>
      </c>
      <c r="AK463" s="149" t="s">
        <v>1067</v>
      </c>
      <c r="AL463" s="150"/>
      <c r="AM463" s="150"/>
      <c r="AN463" s="149"/>
      <c r="AO463" s="149"/>
      <c r="AP463" s="150"/>
      <c r="AQ463" s="112"/>
      <c r="AR463" s="113"/>
      <c r="AS463" s="113"/>
      <c r="AT463" s="113"/>
      <c r="AU463" s="113"/>
      <c r="AV463" s="113"/>
      <c r="AW463" s="113"/>
      <c r="AX463" s="113"/>
      <c r="AY463" s="113"/>
      <c r="AZ463" s="113"/>
      <c r="BA463" s="113"/>
      <c r="BB463" s="113"/>
      <c r="BC463" s="113"/>
      <c r="BD463" s="112"/>
      <c r="BE463" s="113"/>
      <c r="BF463" s="112"/>
      <c r="BG463" s="112"/>
      <c r="BH463" s="112"/>
      <c r="BI463" s="112"/>
      <c r="BJ463" s="112"/>
      <c r="BK463" s="112"/>
      <c r="BL463" s="112"/>
      <c r="BM463" s="114" t="s">
        <v>291</v>
      </c>
      <c r="BN463" s="149"/>
      <c r="BO463" s="149" t="s">
        <v>882</v>
      </c>
      <c r="BP463" s="149"/>
      <c r="BQ463" s="65">
        <v>463</v>
      </c>
    </row>
    <row r="464" spans="2:69" ht="242.25" x14ac:dyDescent="0.25">
      <c r="B464" s="100">
        <v>41848</v>
      </c>
      <c r="C464" s="100">
        <v>41848</v>
      </c>
      <c r="D464" s="101" t="s">
        <v>774</v>
      </c>
      <c r="E464" s="101" t="str">
        <f>VLOOKUP(G464,[1]Hoja1!$G$1:$I$15872,2,FALSE)</f>
        <v xml:space="preserve">EMMA YOLANDA RAMIREZ HUITRON       </v>
      </c>
      <c r="F464" s="102" t="s">
        <v>1055</v>
      </c>
      <c r="G464" s="102">
        <v>521091</v>
      </c>
      <c r="H464" s="101" t="str">
        <f>VLOOKUP(G464,[1]Hoja1!$G$1:$I$15872,3,FALSE)</f>
        <v xml:space="preserve">BLANCA MARGARITA ROCK Y BASURTO                                       </v>
      </c>
      <c r="I464" s="102" t="s">
        <v>35</v>
      </c>
      <c r="J464" s="102" t="s">
        <v>842</v>
      </c>
      <c r="K464" s="102"/>
      <c r="L464" s="102"/>
      <c r="M464" s="102"/>
      <c r="N464" s="146"/>
      <c r="O464" s="66" t="s">
        <v>769</v>
      </c>
      <c r="P464" s="102">
        <v>1</v>
      </c>
      <c r="Q464" s="66"/>
      <c r="R464" s="66" t="s">
        <v>1068</v>
      </c>
      <c r="S464" s="104" t="s">
        <v>848</v>
      </c>
      <c r="T464" s="105"/>
      <c r="U464" s="106"/>
      <c r="V464" s="106">
        <v>10000</v>
      </c>
      <c r="W464" s="66"/>
      <c r="X464" s="66"/>
      <c r="Y464" s="66"/>
      <c r="Z464" s="102"/>
      <c r="AA464" s="66"/>
      <c r="AB464" s="102"/>
      <c r="AC464" s="107"/>
      <c r="AD464" s="108"/>
      <c r="AE464" s="107"/>
      <c r="AF464" s="107"/>
      <c r="AG464" s="117"/>
      <c r="AH464" s="117"/>
      <c r="AI464" s="111"/>
      <c r="AJ464" s="149"/>
      <c r="AK464" s="66" t="s">
        <v>149</v>
      </c>
      <c r="AL464" s="102"/>
      <c r="AM464" s="102"/>
      <c r="AN464" s="66"/>
      <c r="AO464" s="66"/>
      <c r="AP464" s="102"/>
      <c r="AQ464" s="112"/>
      <c r="AR464" s="113"/>
      <c r="AS464" s="113"/>
      <c r="AT464" s="113"/>
      <c r="AU464" s="113"/>
      <c r="AV464" s="113"/>
      <c r="AW464" s="113"/>
      <c r="AX464" s="113"/>
      <c r="AY464" s="113"/>
      <c r="AZ464" s="113"/>
      <c r="BA464" s="113"/>
      <c r="BB464" s="113"/>
      <c r="BC464" s="113"/>
      <c r="BD464" s="112"/>
      <c r="BE464" s="113"/>
      <c r="BF464" s="112"/>
      <c r="BG464" s="112"/>
      <c r="BH464" s="112"/>
      <c r="BI464" s="112"/>
      <c r="BJ464" s="112"/>
      <c r="BK464" s="112"/>
      <c r="BL464" s="112"/>
      <c r="BM464" s="114"/>
      <c r="BN464" s="66"/>
      <c r="BO464" s="66" t="s">
        <v>882</v>
      </c>
      <c r="BP464" s="66"/>
      <c r="BQ464" s="84">
        <v>464</v>
      </c>
    </row>
    <row r="465" spans="2:69" ht="242.25" x14ac:dyDescent="0.25">
      <c r="B465" s="100">
        <v>41848</v>
      </c>
      <c r="C465" s="100">
        <v>41848</v>
      </c>
      <c r="D465" s="101" t="s">
        <v>779</v>
      </c>
      <c r="E465" s="101" t="str">
        <f>VLOOKUP(G465,[1]Hoja1!$G$1:$I$15872,2,FALSE)</f>
        <v xml:space="preserve">EMMA YOLANDA RAMIREZ HUITRON       </v>
      </c>
      <c r="F465" s="102" t="s">
        <v>1055</v>
      </c>
      <c r="G465" s="102">
        <v>521091</v>
      </c>
      <c r="H465" s="101" t="str">
        <f>VLOOKUP(G465,[1]Hoja1!$G$1:$I$15872,3,FALSE)</f>
        <v xml:space="preserve">BLANCA MARGARITA ROCK Y BASURTO                                       </v>
      </c>
      <c r="I465" s="102" t="s">
        <v>35</v>
      </c>
      <c r="J465" s="102" t="s">
        <v>842</v>
      </c>
      <c r="K465" s="102"/>
      <c r="L465" s="102"/>
      <c r="M465" s="102"/>
      <c r="N465" s="146"/>
      <c r="O465" s="66" t="s">
        <v>769</v>
      </c>
      <c r="P465" s="102">
        <v>1</v>
      </c>
      <c r="Q465" s="66"/>
      <c r="R465" s="66" t="s">
        <v>780</v>
      </c>
      <c r="S465" s="104" t="s">
        <v>856</v>
      </c>
      <c r="T465" s="115"/>
      <c r="U465" s="106"/>
      <c r="V465" s="106">
        <v>1000</v>
      </c>
      <c r="W465" s="66"/>
      <c r="X465" s="66"/>
      <c r="Y465" s="66"/>
      <c r="Z465" s="102"/>
      <c r="AA465" s="66"/>
      <c r="AB465" s="102"/>
      <c r="AC465" s="107"/>
      <c r="AD465" s="108"/>
      <c r="AE465" s="107"/>
      <c r="AF465" s="107"/>
      <c r="AG465" s="117"/>
      <c r="AH465" s="117"/>
      <c r="AI465" s="111"/>
      <c r="AJ465" s="66"/>
      <c r="AK465" s="66" t="s">
        <v>149</v>
      </c>
      <c r="AL465" s="102"/>
      <c r="AM465" s="102"/>
      <c r="AN465" s="66"/>
      <c r="AO465" s="66"/>
      <c r="AP465" s="102"/>
      <c r="AQ465" s="112"/>
      <c r="AR465" s="113"/>
      <c r="AS465" s="113"/>
      <c r="AT465" s="113"/>
      <c r="AU465" s="113"/>
      <c r="AV465" s="113"/>
      <c r="AW465" s="113"/>
      <c r="AX465" s="113"/>
      <c r="AY465" s="113"/>
      <c r="AZ465" s="113"/>
      <c r="BA465" s="113"/>
      <c r="BB465" s="113"/>
      <c r="BC465" s="113"/>
      <c r="BD465" s="112"/>
      <c r="BE465" s="113"/>
      <c r="BF465" s="112"/>
      <c r="BG465" s="112"/>
      <c r="BH465" s="112"/>
      <c r="BI465" s="112"/>
      <c r="BJ465" s="112"/>
      <c r="BK465" s="112"/>
      <c r="BL465" s="112"/>
      <c r="BM465" s="114"/>
      <c r="BN465" s="66"/>
      <c r="BO465" s="66" t="s">
        <v>882</v>
      </c>
      <c r="BP465" s="66"/>
      <c r="BQ465" s="65">
        <v>465</v>
      </c>
    </row>
    <row r="466" spans="2:69" ht="242.25" x14ac:dyDescent="0.25">
      <c r="B466" s="100">
        <v>41850</v>
      </c>
      <c r="C466" s="100">
        <f>B466+3</f>
        <v>41853</v>
      </c>
      <c r="D466" s="101" t="s">
        <v>782</v>
      </c>
      <c r="E466" s="101" t="str">
        <f>VLOOKUP(G466,[1]Hoja1!$G$1:$I$15872,2,FALSE)</f>
        <v xml:space="preserve">EMMA YOLANDA RAMIREZ HUITRON       </v>
      </c>
      <c r="F466" s="102" t="s">
        <v>1055</v>
      </c>
      <c r="G466" s="102">
        <v>521091</v>
      </c>
      <c r="H466" s="101" t="str">
        <f>VLOOKUP(G466,[1]Hoja1!$G$1:$I$15872,3,FALSE)</f>
        <v xml:space="preserve">BLANCA MARGARITA ROCK Y BASURTO                                       </v>
      </c>
      <c r="I466" s="102" t="s">
        <v>35</v>
      </c>
      <c r="J466" s="102" t="s">
        <v>842</v>
      </c>
      <c r="K466" s="102"/>
      <c r="L466" s="102"/>
      <c r="M466" s="102"/>
      <c r="N466" s="146"/>
      <c r="O466" s="66" t="s">
        <v>769</v>
      </c>
      <c r="P466" s="102">
        <v>1</v>
      </c>
      <c r="Q466" s="66"/>
      <c r="R466" s="66" t="s">
        <v>862</v>
      </c>
      <c r="S466" s="104" t="s">
        <v>851</v>
      </c>
      <c r="T466" s="115"/>
      <c r="U466" s="106"/>
      <c r="V466" s="106">
        <v>100000</v>
      </c>
      <c r="W466" s="66"/>
      <c r="X466" s="66"/>
      <c r="Y466" s="66"/>
      <c r="Z466" s="102"/>
      <c r="AA466" s="66"/>
      <c r="AB466" s="102"/>
      <c r="AC466" s="107"/>
      <c r="AD466" s="108"/>
      <c r="AE466" s="107"/>
      <c r="AF466" s="107"/>
      <c r="AG466" s="117"/>
      <c r="AH466" s="117"/>
      <c r="AI466" s="111"/>
      <c r="AJ466" s="66" t="s">
        <v>1069</v>
      </c>
      <c r="AK466" s="66" t="s">
        <v>149</v>
      </c>
      <c r="AL466" s="102"/>
      <c r="AM466" s="102"/>
      <c r="AN466" s="66"/>
      <c r="AO466" s="66"/>
      <c r="AP466" s="102"/>
      <c r="AQ466" s="112"/>
      <c r="AR466" s="113"/>
      <c r="AS466" s="113"/>
      <c r="AT466" s="113"/>
      <c r="AU466" s="113"/>
      <c r="AV466" s="113"/>
      <c r="AW466" s="113"/>
      <c r="AX466" s="113"/>
      <c r="AY466" s="113"/>
      <c r="AZ466" s="113"/>
      <c r="BA466" s="113"/>
      <c r="BB466" s="113"/>
      <c r="BC466" s="113"/>
      <c r="BD466" s="112"/>
      <c r="BE466" s="113"/>
      <c r="BF466" s="112"/>
      <c r="BG466" s="112"/>
      <c r="BH466" s="112"/>
      <c r="BI466" s="112"/>
      <c r="BJ466" s="112"/>
      <c r="BK466" s="112"/>
      <c r="BL466" s="112"/>
      <c r="BM466" s="114" t="s">
        <v>291</v>
      </c>
      <c r="BN466" s="66"/>
      <c r="BO466" s="66" t="s">
        <v>882</v>
      </c>
      <c r="BP466" s="66"/>
      <c r="BQ466" s="84">
        <v>466</v>
      </c>
    </row>
    <row r="467" spans="2:69" ht="140.25" x14ac:dyDescent="0.25">
      <c r="B467" s="100">
        <v>41852</v>
      </c>
      <c r="C467" s="100">
        <v>41857</v>
      </c>
      <c r="D467" s="101" t="s">
        <v>952</v>
      </c>
      <c r="E467" s="101" t="str">
        <f>VLOOKUP(G467,[1]Hoja1!$G$1:$I$15872,2,FALSE)</f>
        <v xml:space="preserve">EMMA YOLANDA RAMIREZ HUITRON       </v>
      </c>
      <c r="F467" s="102" t="s">
        <v>1055</v>
      </c>
      <c r="G467" s="102">
        <v>521091</v>
      </c>
      <c r="H467" s="101" t="str">
        <f>VLOOKUP(G467,[1]Hoja1!$G$1:$I$15872,3,FALSE)</f>
        <v xml:space="preserve">BLANCA MARGARITA ROCK Y BASURTO                                       </v>
      </c>
      <c r="I467" s="102" t="s">
        <v>35</v>
      </c>
      <c r="J467" s="102" t="s">
        <v>842</v>
      </c>
      <c r="K467" s="102"/>
      <c r="L467" s="102"/>
      <c r="M467" s="102"/>
      <c r="N467" s="146"/>
      <c r="O467" s="66" t="s">
        <v>733</v>
      </c>
      <c r="P467" s="139">
        <v>1</v>
      </c>
      <c r="Q467" s="66"/>
      <c r="R467" s="66" t="s">
        <v>862</v>
      </c>
      <c r="S467" s="104" t="s">
        <v>856</v>
      </c>
      <c r="T467" s="115"/>
      <c r="U467" s="106"/>
      <c r="V467" s="106">
        <v>50000</v>
      </c>
      <c r="W467" s="66"/>
      <c r="X467" s="66"/>
      <c r="Y467" s="66"/>
      <c r="Z467" s="102"/>
      <c r="AA467" s="66"/>
      <c r="AB467" s="102"/>
      <c r="AC467" s="107"/>
      <c r="AD467" s="108"/>
      <c r="AE467" s="107"/>
      <c r="AF467" s="107"/>
      <c r="AG467" s="117"/>
      <c r="AH467" s="117"/>
      <c r="AI467" s="111"/>
      <c r="AJ467" s="149" t="s">
        <v>1070</v>
      </c>
      <c r="AK467" s="149" t="s">
        <v>1071</v>
      </c>
      <c r="AL467" s="150"/>
      <c r="AM467" s="150"/>
      <c r="AN467" s="149"/>
      <c r="AO467" s="149"/>
      <c r="AP467" s="150"/>
      <c r="AQ467" s="112"/>
      <c r="AR467" s="113"/>
      <c r="AS467" s="113"/>
      <c r="AT467" s="113"/>
      <c r="AU467" s="113"/>
      <c r="AV467" s="113"/>
      <c r="AW467" s="113"/>
      <c r="AX467" s="113"/>
      <c r="AY467" s="113"/>
      <c r="AZ467" s="113"/>
      <c r="BA467" s="113"/>
      <c r="BB467" s="113"/>
      <c r="BC467" s="113"/>
      <c r="BD467" s="112"/>
      <c r="BE467" s="113"/>
      <c r="BF467" s="112"/>
      <c r="BG467" s="112"/>
      <c r="BH467" s="112"/>
      <c r="BI467" s="112"/>
      <c r="BJ467" s="112"/>
      <c r="BK467" s="112"/>
      <c r="BL467" s="112"/>
      <c r="BM467" s="114"/>
      <c r="BN467" s="149"/>
      <c r="BO467" s="149"/>
      <c r="BP467" s="149"/>
      <c r="BQ467" s="65">
        <v>467</v>
      </c>
    </row>
    <row r="468" spans="2:69" ht="242.25" x14ac:dyDescent="0.25">
      <c r="B468" s="100">
        <v>41848</v>
      </c>
      <c r="C468" s="100">
        <f>B468+3</f>
        <v>41851</v>
      </c>
      <c r="D468" s="101" t="s">
        <v>785</v>
      </c>
      <c r="E468" s="101" t="str">
        <f>VLOOKUP(G468,[1]Hoja1!$G$1:$I$15872,2,FALSE)</f>
        <v xml:space="preserve">EMMA YOLANDA RAMIREZ HUITRON       </v>
      </c>
      <c r="F468" s="102" t="s">
        <v>1055</v>
      </c>
      <c r="G468" s="102">
        <v>521091</v>
      </c>
      <c r="H468" s="101" t="str">
        <f>VLOOKUP(G468,[1]Hoja1!$G$1:$I$15872,3,FALSE)</f>
        <v xml:space="preserve">BLANCA MARGARITA ROCK Y BASURTO                                       </v>
      </c>
      <c r="I468" s="102" t="s">
        <v>35</v>
      </c>
      <c r="J468" s="102" t="s">
        <v>842</v>
      </c>
      <c r="K468" s="102"/>
      <c r="L468" s="102"/>
      <c r="M468" s="102"/>
      <c r="N468" s="146"/>
      <c r="O468" s="66" t="s">
        <v>769</v>
      </c>
      <c r="P468" s="102">
        <v>2</v>
      </c>
      <c r="Q468" s="66"/>
      <c r="R468" s="66" t="s">
        <v>1049</v>
      </c>
      <c r="S468" s="104" t="s">
        <v>745</v>
      </c>
      <c r="T468" s="115"/>
      <c r="U468" s="106"/>
      <c r="V468" s="106">
        <v>100000</v>
      </c>
      <c r="W468" s="66"/>
      <c r="X468" s="66"/>
      <c r="Y468" s="66"/>
      <c r="Z468" s="102"/>
      <c r="AA468" s="66"/>
      <c r="AB468" s="102"/>
      <c r="AC468" s="107"/>
      <c r="AD468" s="108"/>
      <c r="AE468" s="107"/>
      <c r="AF468" s="107"/>
      <c r="AG468" s="117"/>
      <c r="AH468" s="117"/>
      <c r="AI468" s="111"/>
      <c r="AJ468" s="66"/>
      <c r="AK468" s="66" t="s">
        <v>149</v>
      </c>
      <c r="AL468" s="102"/>
      <c r="AM468" s="102"/>
      <c r="AN468" s="66"/>
      <c r="AO468" s="66"/>
      <c r="AP468" s="102"/>
      <c r="AQ468" s="112"/>
      <c r="AR468" s="113"/>
      <c r="AS468" s="113"/>
      <c r="AT468" s="113"/>
      <c r="AU468" s="113"/>
      <c r="AV468" s="113"/>
      <c r="AW468" s="113"/>
      <c r="AX468" s="113"/>
      <c r="AY468" s="113"/>
      <c r="AZ468" s="113"/>
      <c r="BA468" s="113"/>
      <c r="BB468" s="113"/>
      <c r="BC468" s="113"/>
      <c r="BD468" s="112"/>
      <c r="BE468" s="113"/>
      <c r="BF468" s="112"/>
      <c r="BG468" s="112"/>
      <c r="BH468" s="112"/>
      <c r="BI468" s="112"/>
      <c r="BJ468" s="112"/>
      <c r="BK468" s="112"/>
      <c r="BL468" s="112"/>
      <c r="BM468" s="114"/>
      <c r="BN468" s="66"/>
      <c r="BO468" s="66" t="s">
        <v>882</v>
      </c>
      <c r="BP468" s="66"/>
      <c r="BQ468" s="84">
        <v>468</v>
      </c>
    </row>
    <row r="469" spans="2:69" ht="242.25" x14ac:dyDescent="0.25">
      <c r="B469" s="100">
        <v>41850</v>
      </c>
      <c r="C469" s="100">
        <v>41855</v>
      </c>
      <c r="D469" s="101" t="s">
        <v>788</v>
      </c>
      <c r="E469" s="101" t="str">
        <f>VLOOKUP(G469,[1]Hoja1!$G$1:$I$15872,2,FALSE)</f>
        <v xml:space="preserve">EMMA YOLANDA RAMIREZ HUITRON       </v>
      </c>
      <c r="F469" s="102" t="s">
        <v>1055</v>
      </c>
      <c r="G469" s="102">
        <v>521091</v>
      </c>
      <c r="H469" s="101" t="str">
        <f>VLOOKUP(G469,[1]Hoja1!$G$1:$I$15872,3,FALSE)</f>
        <v xml:space="preserve">BLANCA MARGARITA ROCK Y BASURTO                                       </v>
      </c>
      <c r="I469" s="102" t="s">
        <v>35</v>
      </c>
      <c r="J469" s="102" t="s">
        <v>842</v>
      </c>
      <c r="K469" s="102"/>
      <c r="L469" s="102"/>
      <c r="M469" s="102"/>
      <c r="N469" s="146"/>
      <c r="O469" s="66" t="s">
        <v>733</v>
      </c>
      <c r="P469" s="102">
        <v>2</v>
      </c>
      <c r="Q469" s="66"/>
      <c r="R469" s="66" t="s">
        <v>863</v>
      </c>
      <c r="S469" s="104" t="s">
        <v>864</v>
      </c>
      <c r="T469" s="115">
        <v>150000</v>
      </c>
      <c r="U469" s="106"/>
      <c r="V469" s="106"/>
      <c r="W469" s="66"/>
      <c r="X469" s="66"/>
      <c r="Y469" s="66"/>
      <c r="Z469" s="102"/>
      <c r="AA469" s="66"/>
      <c r="AB469" s="102"/>
      <c r="AC469" s="107"/>
      <c r="AD469" s="108"/>
      <c r="AE469" s="107"/>
      <c r="AF469" s="107"/>
      <c r="AG469" s="117"/>
      <c r="AH469" s="117"/>
      <c r="AI469" s="111"/>
      <c r="AJ469" s="149" t="s">
        <v>1072</v>
      </c>
      <c r="AK469" s="149" t="s">
        <v>1043</v>
      </c>
      <c r="AL469" s="150"/>
      <c r="AM469" s="150"/>
      <c r="AN469" s="149"/>
      <c r="AO469" s="149"/>
      <c r="AP469" s="150"/>
      <c r="AQ469" s="112"/>
      <c r="AR469" s="113"/>
      <c r="AS469" s="113"/>
      <c r="AT469" s="113"/>
      <c r="AU469" s="113"/>
      <c r="AV469" s="113"/>
      <c r="AW469" s="113"/>
      <c r="AX469" s="113"/>
      <c r="AY469" s="113"/>
      <c r="AZ469" s="113"/>
      <c r="BA469" s="113"/>
      <c r="BB469" s="113"/>
      <c r="BC469" s="113"/>
      <c r="BD469" s="112"/>
      <c r="BE469" s="113"/>
      <c r="BF469" s="112"/>
      <c r="BG469" s="112"/>
      <c r="BH469" s="112"/>
      <c r="BI469" s="112"/>
      <c r="BJ469" s="112"/>
      <c r="BK469" s="112"/>
      <c r="BL469" s="112"/>
      <c r="BM469" s="114" t="s">
        <v>291</v>
      </c>
      <c r="BN469" s="149"/>
      <c r="BO469" s="149" t="s">
        <v>882</v>
      </c>
      <c r="BP469" s="149"/>
      <c r="BQ469" s="65">
        <v>469</v>
      </c>
    </row>
    <row r="470" spans="2:69" ht="63.75" x14ac:dyDescent="0.25">
      <c r="B470" s="100">
        <v>41852</v>
      </c>
      <c r="C470" s="100">
        <v>41857</v>
      </c>
      <c r="D470" s="101" t="s">
        <v>788</v>
      </c>
      <c r="E470" s="101" t="str">
        <f>VLOOKUP(G470,[1]Hoja1!$G$1:$I$15872,2,FALSE)</f>
        <v xml:space="preserve">EMMA YOLANDA RAMIREZ HUITRON       </v>
      </c>
      <c r="F470" s="102" t="s">
        <v>1055</v>
      </c>
      <c r="G470" s="102">
        <v>521091</v>
      </c>
      <c r="H470" s="101" t="str">
        <f>VLOOKUP(G470,[1]Hoja1!$G$1:$I$15872,3,FALSE)</f>
        <v xml:space="preserve">BLANCA MARGARITA ROCK Y BASURTO                                       </v>
      </c>
      <c r="I470" s="102" t="s">
        <v>35</v>
      </c>
      <c r="J470" s="102" t="s">
        <v>842</v>
      </c>
      <c r="K470" s="102"/>
      <c r="L470" s="102"/>
      <c r="M470" s="102"/>
      <c r="N470" s="146">
        <v>250000</v>
      </c>
      <c r="O470" s="66" t="s">
        <v>769</v>
      </c>
      <c r="P470" s="139">
        <v>1</v>
      </c>
      <c r="Q470" s="66"/>
      <c r="R470" s="66" t="s">
        <v>1073</v>
      </c>
      <c r="S470" s="104" t="s">
        <v>745</v>
      </c>
      <c r="T470" s="115"/>
      <c r="U470" s="106"/>
      <c r="V470" s="106">
        <v>100000</v>
      </c>
      <c r="W470" s="66"/>
      <c r="X470" s="66"/>
      <c r="Y470" s="66"/>
      <c r="Z470" s="102"/>
      <c r="AA470" s="66"/>
      <c r="AB470" s="102"/>
      <c r="AC470" s="107"/>
      <c r="AD470" s="108"/>
      <c r="AE470" s="107"/>
      <c r="AF470" s="107"/>
      <c r="AG470" s="117"/>
      <c r="AH470" s="117"/>
      <c r="AI470" s="111"/>
      <c r="AJ470" s="149"/>
      <c r="AK470" s="66" t="s">
        <v>149</v>
      </c>
      <c r="AL470" s="102"/>
      <c r="AM470" s="102"/>
      <c r="AN470" s="66"/>
      <c r="AO470" s="66"/>
      <c r="AP470" s="102"/>
      <c r="AQ470" s="112"/>
      <c r="AR470" s="113"/>
      <c r="AS470" s="113"/>
      <c r="AT470" s="113"/>
      <c r="AU470" s="113"/>
      <c r="AV470" s="113"/>
      <c r="AW470" s="113"/>
      <c r="AX470" s="113"/>
      <c r="AY470" s="113"/>
      <c r="AZ470" s="113"/>
      <c r="BA470" s="113"/>
      <c r="BB470" s="113"/>
      <c r="BC470" s="113"/>
      <c r="BD470" s="112"/>
      <c r="BE470" s="113"/>
      <c r="BF470" s="112"/>
      <c r="BG470" s="112"/>
      <c r="BH470" s="112"/>
      <c r="BI470" s="112"/>
      <c r="BJ470" s="112"/>
      <c r="BK470" s="112"/>
      <c r="BL470" s="112"/>
      <c r="BM470" s="114"/>
      <c r="BN470" s="66"/>
      <c r="BO470" s="66"/>
      <c r="BP470" s="66"/>
      <c r="BQ470" s="84">
        <v>470</v>
      </c>
    </row>
    <row r="471" spans="2:69" ht="51" x14ac:dyDescent="0.25">
      <c r="B471" s="100">
        <v>41851</v>
      </c>
      <c r="C471" s="100">
        <f>+B471</f>
        <v>41851</v>
      </c>
      <c r="D471" s="101" t="s">
        <v>791</v>
      </c>
      <c r="E471" s="101" t="str">
        <f>VLOOKUP(G471,[1]Hoja1!$G$1:$I$15872,2,FALSE)</f>
        <v xml:space="preserve">EMMA YOLANDA RAMIREZ HUITRON       </v>
      </c>
      <c r="F471" s="102" t="s">
        <v>1055</v>
      </c>
      <c r="G471" s="102">
        <v>521091</v>
      </c>
      <c r="H471" s="101" t="str">
        <f>VLOOKUP(G471,[1]Hoja1!$G$1:$I$15872,3,FALSE)</f>
        <v xml:space="preserve">BLANCA MARGARITA ROCK Y BASURTO                                       </v>
      </c>
      <c r="I471" s="102" t="s">
        <v>35</v>
      </c>
      <c r="J471" s="102" t="s">
        <v>842</v>
      </c>
      <c r="K471" s="102"/>
      <c r="L471" s="102"/>
      <c r="M471" s="102"/>
      <c r="N471" s="146"/>
      <c r="O471" s="66" t="s">
        <v>792</v>
      </c>
      <c r="P471" s="102"/>
      <c r="Q471" s="66"/>
      <c r="R471" s="66"/>
      <c r="S471" s="104"/>
      <c r="T471" s="115"/>
      <c r="U471" s="106"/>
      <c r="V471" s="106">
        <v>2140000</v>
      </c>
      <c r="W471" s="66"/>
      <c r="X471" s="66"/>
      <c r="Y471" s="66"/>
      <c r="Z471" s="102"/>
      <c r="AA471" s="66"/>
      <c r="AB471" s="102">
        <v>1</v>
      </c>
      <c r="AC471" s="107"/>
      <c r="AD471" s="108"/>
      <c r="AE471" s="107">
        <v>2.35E-2</v>
      </c>
      <c r="AF471" s="107">
        <v>2.9000000000000001E-2</v>
      </c>
      <c r="AG471" s="117"/>
      <c r="AH471" s="117"/>
      <c r="AI471" s="111"/>
      <c r="AJ471" s="66"/>
      <c r="AK471" s="66" t="s">
        <v>149</v>
      </c>
      <c r="AL471" s="102"/>
      <c r="AM471" s="102"/>
      <c r="AN471" s="66"/>
      <c r="AO471" s="66"/>
      <c r="AP471" s="102"/>
      <c r="AQ471" s="112"/>
      <c r="AR471" s="113"/>
      <c r="AS471" s="113"/>
      <c r="AT471" s="113"/>
      <c r="AU471" s="113"/>
      <c r="AV471" s="113"/>
      <c r="AW471" s="113"/>
      <c r="AX471" s="113"/>
      <c r="AY471" s="113"/>
      <c r="AZ471" s="113"/>
      <c r="BA471" s="113"/>
      <c r="BB471" s="113"/>
      <c r="BC471" s="113"/>
      <c r="BD471" s="112"/>
      <c r="BE471" s="113"/>
      <c r="BF471" s="112"/>
      <c r="BG471" s="112"/>
      <c r="BH471" s="112"/>
      <c r="BI471" s="112"/>
      <c r="BJ471" s="112"/>
      <c r="BK471" s="112"/>
      <c r="BL471" s="112"/>
      <c r="BM471" s="114"/>
      <c r="BN471" s="66"/>
      <c r="BO471" s="66"/>
      <c r="BP471" s="66"/>
      <c r="BQ471" s="65">
        <v>471</v>
      </c>
    </row>
    <row r="472" spans="2:69" ht="51" x14ac:dyDescent="0.25">
      <c r="B472" s="100">
        <v>41848</v>
      </c>
      <c r="C472" s="100">
        <f>+B472</f>
        <v>41848</v>
      </c>
      <c r="D472" s="101" t="s">
        <v>791</v>
      </c>
      <c r="E472" s="101" t="str">
        <f>VLOOKUP(G472,[1]Hoja1!$G$1:$I$15872,2,FALSE)</f>
        <v xml:space="preserve">EMMA YOLANDA RAMIREZ HUITRON       </v>
      </c>
      <c r="F472" s="102" t="s">
        <v>1055</v>
      </c>
      <c r="G472" s="102">
        <v>521091</v>
      </c>
      <c r="H472" s="101" t="str">
        <f>VLOOKUP(G472,[1]Hoja1!$G$1:$I$15872,3,FALSE)</f>
        <v xml:space="preserve">BLANCA MARGARITA ROCK Y BASURTO                                       </v>
      </c>
      <c r="I472" s="102" t="s">
        <v>35</v>
      </c>
      <c r="J472" s="102" t="s">
        <v>842</v>
      </c>
      <c r="K472" s="102"/>
      <c r="L472" s="102"/>
      <c r="M472" s="102"/>
      <c r="N472" s="146">
        <f>+V472</f>
        <v>237531.25</v>
      </c>
      <c r="O472" s="66" t="s">
        <v>792</v>
      </c>
      <c r="P472" s="102"/>
      <c r="Q472" s="66"/>
      <c r="R472" s="66"/>
      <c r="S472" s="104"/>
      <c r="T472" s="115"/>
      <c r="U472" s="106"/>
      <c r="V472" s="106">
        <v>237531.25</v>
      </c>
      <c r="W472" s="66"/>
      <c r="X472" s="66"/>
      <c r="Y472" s="66"/>
      <c r="Z472" s="66"/>
      <c r="AA472" s="66"/>
      <c r="AB472" s="102">
        <v>3</v>
      </c>
      <c r="AC472" s="107"/>
      <c r="AD472" s="108"/>
      <c r="AE472" s="107">
        <v>8.5000000000000006E-3</v>
      </c>
      <c r="AF472" s="107">
        <v>0.01</v>
      </c>
      <c r="AG472" s="117"/>
      <c r="AH472" s="117"/>
      <c r="AI472" s="143">
        <v>2.9691406250000005</v>
      </c>
      <c r="AJ472" s="66" t="s">
        <v>795</v>
      </c>
      <c r="AK472" s="66" t="s">
        <v>149</v>
      </c>
      <c r="AL472" s="102"/>
      <c r="AM472" s="102"/>
      <c r="AN472" s="66"/>
      <c r="AO472" s="66"/>
      <c r="AP472" s="102"/>
      <c r="AQ472" s="112"/>
      <c r="AR472" s="113"/>
      <c r="AS472" s="113"/>
      <c r="AT472" s="113"/>
      <c r="AU472" s="113"/>
      <c r="AV472" s="113"/>
      <c r="AW472" s="113"/>
      <c r="AX472" s="113"/>
      <c r="AY472" s="113"/>
      <c r="AZ472" s="113"/>
      <c r="BA472" s="113"/>
      <c r="BB472" s="113"/>
      <c r="BC472" s="113"/>
      <c r="BD472" s="112"/>
      <c r="BE472" s="113"/>
      <c r="BF472" s="112"/>
      <c r="BG472" s="112"/>
      <c r="BH472" s="112"/>
      <c r="BI472" s="112"/>
      <c r="BJ472" s="112"/>
      <c r="BK472" s="112"/>
      <c r="BL472" s="112"/>
      <c r="BM472" s="114" t="s">
        <v>291</v>
      </c>
      <c r="BN472" s="66"/>
      <c r="BO472" s="66"/>
      <c r="BP472" s="66"/>
      <c r="BQ472" s="84">
        <v>472</v>
      </c>
    </row>
    <row r="473" spans="2:69" ht="51" x14ac:dyDescent="0.25">
      <c r="B473" s="100">
        <v>41851</v>
      </c>
      <c r="C473" s="100">
        <f>+B473</f>
        <v>41851</v>
      </c>
      <c r="D473" s="101" t="s">
        <v>798</v>
      </c>
      <c r="E473" s="101" t="str">
        <f>VLOOKUP(G473,[1]Hoja1!$G$1:$I$15872,2,FALSE)</f>
        <v xml:space="preserve">EMMA YOLANDA RAMIREZ HUITRON       </v>
      </c>
      <c r="F473" s="102" t="s">
        <v>1055</v>
      </c>
      <c r="G473" s="102">
        <v>521091</v>
      </c>
      <c r="H473" s="101" t="str">
        <f>VLOOKUP(G473,[1]Hoja1!$G$1:$I$15872,3,FALSE)</f>
        <v xml:space="preserve">BLANCA MARGARITA ROCK Y BASURTO                                       </v>
      </c>
      <c r="I473" s="102" t="s">
        <v>35</v>
      </c>
      <c r="J473" s="102" t="s">
        <v>842</v>
      </c>
      <c r="K473" s="102"/>
      <c r="L473" s="102"/>
      <c r="M473" s="102"/>
      <c r="N473" s="146"/>
      <c r="O473" s="66" t="s">
        <v>792</v>
      </c>
      <c r="P473" s="102"/>
      <c r="Q473" s="66"/>
      <c r="R473" s="66"/>
      <c r="S473" s="104"/>
      <c r="T473" s="115"/>
      <c r="U473" s="106"/>
      <c r="V473" s="106">
        <v>1800000</v>
      </c>
      <c r="W473" s="66"/>
      <c r="X473" s="66"/>
      <c r="Y473" s="66"/>
      <c r="Z473" s="102"/>
      <c r="AA473" s="66"/>
      <c r="AB473" s="102">
        <v>1</v>
      </c>
      <c r="AC473" s="107"/>
      <c r="AD473" s="108"/>
      <c r="AE473" s="107">
        <v>2.1999999999999999E-2</v>
      </c>
      <c r="AF473" s="107">
        <v>2.7199999999999998E-2</v>
      </c>
      <c r="AG473" s="117"/>
      <c r="AH473" s="117"/>
      <c r="AI473" s="111"/>
      <c r="AJ473" s="66"/>
      <c r="AK473" s="66" t="s">
        <v>149</v>
      </c>
      <c r="AL473" s="102"/>
      <c r="AM473" s="102"/>
      <c r="AN473" s="66"/>
      <c r="AO473" s="66"/>
      <c r="AP473" s="102"/>
      <c r="AQ473" s="112"/>
      <c r="AR473" s="113"/>
      <c r="AS473" s="113"/>
      <c r="AT473" s="113"/>
      <c r="AU473" s="113"/>
      <c r="AV473" s="113"/>
      <c r="AW473" s="113"/>
      <c r="AX473" s="113"/>
      <c r="AY473" s="113"/>
      <c r="AZ473" s="113"/>
      <c r="BA473" s="113"/>
      <c r="BB473" s="113"/>
      <c r="BC473" s="113"/>
      <c r="BD473" s="112"/>
      <c r="BE473" s="113"/>
      <c r="BF473" s="112"/>
      <c r="BG473" s="112"/>
      <c r="BH473" s="112"/>
      <c r="BI473" s="112"/>
      <c r="BJ473" s="112"/>
      <c r="BK473" s="112"/>
      <c r="BL473" s="112"/>
      <c r="BM473" s="114" t="s">
        <v>291</v>
      </c>
      <c r="BN473" s="66"/>
      <c r="BO473" s="66"/>
      <c r="BP473" s="66"/>
      <c r="BQ473" s="65">
        <v>473</v>
      </c>
    </row>
    <row r="474" spans="2:69" ht="51" x14ac:dyDescent="0.25">
      <c r="B474" s="100">
        <v>41851</v>
      </c>
      <c r="C474" s="100">
        <f>+B474</f>
        <v>41851</v>
      </c>
      <c r="D474" s="101" t="s">
        <v>907</v>
      </c>
      <c r="E474" s="101" t="str">
        <f>VLOOKUP(G474,[1]Hoja1!$G$1:$I$15872,2,FALSE)</f>
        <v xml:space="preserve">EMMA YOLANDA RAMIREZ HUITRON       </v>
      </c>
      <c r="F474" s="102" t="s">
        <v>1055</v>
      </c>
      <c r="G474" s="102">
        <v>521091</v>
      </c>
      <c r="H474" s="101" t="str">
        <f>VLOOKUP(G474,[1]Hoja1!$G$1:$I$15872,3,FALSE)</f>
        <v xml:space="preserve">BLANCA MARGARITA ROCK Y BASURTO                                       </v>
      </c>
      <c r="I474" s="102" t="s">
        <v>35</v>
      </c>
      <c r="J474" s="102" t="s">
        <v>842</v>
      </c>
      <c r="K474" s="102"/>
      <c r="L474" s="102"/>
      <c r="M474" s="102"/>
      <c r="N474" s="146"/>
      <c r="O474" s="66" t="s">
        <v>792</v>
      </c>
      <c r="P474" s="102"/>
      <c r="Q474" s="66"/>
      <c r="R474" s="66"/>
      <c r="S474" s="104"/>
      <c r="T474" s="115"/>
      <c r="U474" s="106"/>
      <c r="V474" s="106">
        <v>150000</v>
      </c>
      <c r="W474" s="66"/>
      <c r="X474" s="66"/>
      <c r="Y474" s="66"/>
      <c r="Z474" s="102"/>
      <c r="AA474" s="66"/>
      <c r="AB474" s="102">
        <v>1</v>
      </c>
      <c r="AC474" s="107"/>
      <c r="AD474" s="108"/>
      <c r="AE474" s="107">
        <v>2.75E-2</v>
      </c>
      <c r="AF474" s="107">
        <v>0.03</v>
      </c>
      <c r="AG474" s="117"/>
      <c r="AH474" s="117"/>
      <c r="AI474" s="111"/>
      <c r="AJ474" s="149" t="s">
        <v>875</v>
      </c>
      <c r="AK474" s="66" t="s">
        <v>149</v>
      </c>
      <c r="AL474" s="102"/>
      <c r="AM474" s="102"/>
      <c r="AN474" s="66"/>
      <c r="AO474" s="66"/>
      <c r="AP474" s="102"/>
      <c r="AQ474" s="112"/>
      <c r="AR474" s="113"/>
      <c r="AS474" s="113"/>
      <c r="AT474" s="113"/>
      <c r="AU474" s="113"/>
      <c r="AV474" s="113"/>
      <c r="AW474" s="113"/>
      <c r="AX474" s="113"/>
      <c r="AY474" s="113"/>
      <c r="AZ474" s="113"/>
      <c r="BA474" s="113"/>
      <c r="BB474" s="113"/>
      <c r="BC474" s="113"/>
      <c r="BD474" s="112"/>
      <c r="BE474" s="113"/>
      <c r="BF474" s="112"/>
      <c r="BG474" s="112"/>
      <c r="BH474" s="112"/>
      <c r="BI474" s="112"/>
      <c r="BJ474" s="112"/>
      <c r="BK474" s="112"/>
      <c r="BL474" s="112"/>
      <c r="BM474" s="114"/>
      <c r="BN474" s="66"/>
      <c r="BO474" s="66"/>
      <c r="BP474" s="66"/>
      <c r="BQ474" s="84">
        <v>474</v>
      </c>
    </row>
    <row r="475" spans="2:69" ht="51" x14ac:dyDescent="0.25">
      <c r="B475" s="100">
        <v>41851</v>
      </c>
      <c r="C475" s="100">
        <f>+B475</f>
        <v>41851</v>
      </c>
      <c r="D475" s="101" t="s">
        <v>811</v>
      </c>
      <c r="E475" s="101" t="str">
        <f>VLOOKUP(G475,[1]Hoja1!$G$1:$I$15872,2,FALSE)</f>
        <v xml:space="preserve">EMMA YOLANDA RAMIREZ HUITRON       </v>
      </c>
      <c r="F475" s="102" t="s">
        <v>1055</v>
      </c>
      <c r="G475" s="102">
        <v>521091</v>
      </c>
      <c r="H475" s="101" t="str">
        <f>VLOOKUP(G475,[1]Hoja1!$G$1:$I$15872,3,FALSE)</f>
        <v xml:space="preserve">BLANCA MARGARITA ROCK Y BASURTO                                       </v>
      </c>
      <c r="I475" s="102" t="s">
        <v>35</v>
      </c>
      <c r="J475" s="102" t="s">
        <v>842</v>
      </c>
      <c r="K475" s="102"/>
      <c r="L475" s="102"/>
      <c r="M475" s="102"/>
      <c r="N475" s="146"/>
      <c r="O475" s="66" t="s">
        <v>36</v>
      </c>
      <c r="P475" s="102">
        <v>1</v>
      </c>
      <c r="Q475" s="66" t="s">
        <v>812</v>
      </c>
      <c r="R475" s="66" t="s">
        <v>813</v>
      </c>
      <c r="S475" s="104">
        <v>14431</v>
      </c>
      <c r="T475" s="115">
        <v>15125.883333333331</v>
      </c>
      <c r="U475" s="106">
        <v>9.9167762103149908</v>
      </c>
      <c r="V475" s="106">
        <v>150000</v>
      </c>
      <c r="W475" s="66"/>
      <c r="X475" s="66"/>
      <c r="Y475" s="66"/>
      <c r="Z475" s="102"/>
      <c r="AA475" s="66"/>
      <c r="AB475" s="102">
        <v>88</v>
      </c>
      <c r="AC475" s="107"/>
      <c r="AD475" s="108"/>
      <c r="AE475" s="107">
        <v>2.5000000000000001E-2</v>
      </c>
      <c r="AF475" s="107">
        <v>0.03</v>
      </c>
      <c r="AG475" s="117"/>
      <c r="AH475" s="117"/>
      <c r="AI475" s="111"/>
      <c r="AJ475" s="66"/>
      <c r="AK475" s="66" t="s">
        <v>149</v>
      </c>
      <c r="AL475" s="102"/>
      <c r="AM475" s="102"/>
      <c r="AN475" s="66"/>
      <c r="AO475" s="66"/>
      <c r="AP475" s="102"/>
      <c r="AQ475" s="112"/>
      <c r="AR475" s="113"/>
      <c r="AS475" s="113"/>
      <c r="AT475" s="113"/>
      <c r="AU475" s="113"/>
      <c r="AV475" s="113"/>
      <c r="AW475" s="113"/>
      <c r="AX475" s="113"/>
      <c r="AY475" s="113"/>
      <c r="AZ475" s="113"/>
      <c r="BA475" s="113"/>
      <c r="BB475" s="113"/>
      <c r="BC475" s="113"/>
      <c r="BD475" s="112"/>
      <c r="BE475" s="113"/>
      <c r="BF475" s="112"/>
      <c r="BG475" s="112"/>
      <c r="BH475" s="112"/>
      <c r="BI475" s="112"/>
      <c r="BJ475" s="112"/>
      <c r="BK475" s="112"/>
      <c r="BL475" s="112"/>
      <c r="BM475" s="114" t="s">
        <v>291</v>
      </c>
      <c r="BN475" s="66"/>
      <c r="BO475" s="66"/>
      <c r="BP475" s="66"/>
      <c r="BQ475" s="65">
        <v>475</v>
      </c>
    </row>
    <row r="476" spans="2:69" ht="51" x14ac:dyDescent="0.25">
      <c r="B476" s="100">
        <v>41850</v>
      </c>
      <c r="C476" s="100">
        <v>41851</v>
      </c>
      <c r="D476" s="101" t="s">
        <v>814</v>
      </c>
      <c r="E476" s="101" t="str">
        <f>VLOOKUP(G476,[1]Hoja1!$G$1:$I$15872,2,FALSE)</f>
        <v xml:space="preserve">EMMA YOLANDA RAMIREZ HUITRON       </v>
      </c>
      <c r="F476" s="102" t="s">
        <v>1055</v>
      </c>
      <c r="G476" s="102">
        <v>521091</v>
      </c>
      <c r="H476" s="101" t="str">
        <f>VLOOKUP(G476,[1]Hoja1!$G$1:$I$15872,3,FALSE)</f>
        <v xml:space="preserve">BLANCA MARGARITA ROCK Y BASURTO                                       </v>
      </c>
      <c r="I476" s="102" t="s">
        <v>35</v>
      </c>
      <c r="J476" s="102" t="s">
        <v>842</v>
      </c>
      <c r="K476" s="102"/>
      <c r="L476" s="102"/>
      <c r="M476" s="102"/>
      <c r="N476" s="146"/>
      <c r="O476" s="66" t="s">
        <v>36</v>
      </c>
      <c r="P476" s="102">
        <v>1</v>
      </c>
      <c r="Q476" s="66" t="s">
        <v>815</v>
      </c>
      <c r="R476" s="66" t="s">
        <v>816</v>
      </c>
      <c r="S476" s="104">
        <v>10</v>
      </c>
      <c r="T476" s="115"/>
      <c r="U476" s="106"/>
      <c r="V476" s="106">
        <v>100000</v>
      </c>
      <c r="W476" s="66"/>
      <c r="X476" s="66"/>
      <c r="Y476" s="66"/>
      <c r="Z476" s="102"/>
      <c r="AA476" s="66"/>
      <c r="AB476" s="102"/>
      <c r="AC476" s="107">
        <v>-5.0000000000000001E-4</v>
      </c>
      <c r="AD476" s="108">
        <v>3.3022999999999997E-2</v>
      </c>
      <c r="AE476" s="107">
        <f>AC476+AD476</f>
        <v>3.2522999999999996E-2</v>
      </c>
      <c r="AF476" s="107">
        <v>5.0000000000000001E-4</v>
      </c>
      <c r="AG476" s="117"/>
      <c r="AH476" s="117"/>
      <c r="AI476" s="111"/>
      <c r="AJ476" s="66"/>
      <c r="AK476" s="66" t="s">
        <v>149</v>
      </c>
      <c r="AL476" s="102"/>
      <c r="AM476" s="102"/>
      <c r="AN476" s="66"/>
      <c r="AO476" s="66"/>
      <c r="AP476" s="102"/>
      <c r="AQ476" s="112"/>
      <c r="AR476" s="113"/>
      <c r="AS476" s="113"/>
      <c r="AT476" s="113"/>
      <c r="AU476" s="113"/>
      <c r="AV476" s="113"/>
      <c r="AW476" s="113"/>
      <c r="AX476" s="113"/>
      <c r="AY476" s="113"/>
      <c r="AZ476" s="113"/>
      <c r="BA476" s="113"/>
      <c r="BB476" s="113"/>
      <c r="BC476" s="113"/>
      <c r="BD476" s="112"/>
      <c r="BE476" s="113"/>
      <c r="BF476" s="112"/>
      <c r="BG476" s="112"/>
      <c r="BH476" s="112"/>
      <c r="BI476" s="112"/>
      <c r="BJ476" s="112"/>
      <c r="BK476" s="112"/>
      <c r="BL476" s="112"/>
      <c r="BM476" s="114" t="s">
        <v>291</v>
      </c>
      <c r="BN476" s="66"/>
      <c r="BO476" s="66"/>
      <c r="BP476" s="66"/>
      <c r="BQ476" s="84">
        <v>476</v>
      </c>
    </row>
    <row r="477" spans="2:69" ht="63.75" x14ac:dyDescent="0.25">
      <c r="B477" s="100">
        <v>41851</v>
      </c>
      <c r="C477" s="100">
        <v>41851</v>
      </c>
      <c r="D477" s="101" t="s">
        <v>814</v>
      </c>
      <c r="E477" s="101" t="str">
        <f>VLOOKUP(G477,[1]Hoja1!$G$1:$I$15872,2,FALSE)</f>
        <v xml:space="preserve">MARIO ALBERTO SANCHEZ BRAVO        </v>
      </c>
      <c r="F477" s="102" t="s">
        <v>40</v>
      </c>
      <c r="G477" s="102">
        <v>517682</v>
      </c>
      <c r="H477" s="101" t="str">
        <f>VLOOKUP(G477,[1]Hoja1!$G$1:$I$15872,3,FALSE)</f>
        <v xml:space="preserve">FIANZAS DORAMA, S.A.                                                  </v>
      </c>
      <c r="I477" s="102" t="s">
        <v>35</v>
      </c>
      <c r="J477" s="102" t="s">
        <v>842</v>
      </c>
      <c r="K477" s="102"/>
      <c r="L477" s="102"/>
      <c r="M477" s="102"/>
      <c r="N477" s="146"/>
      <c r="O477" s="66" t="s">
        <v>36</v>
      </c>
      <c r="P477" s="102">
        <v>1</v>
      </c>
      <c r="Q477" s="66" t="s">
        <v>815</v>
      </c>
      <c r="R477" s="66" t="s">
        <v>816</v>
      </c>
      <c r="S477" s="104">
        <v>10</v>
      </c>
      <c r="T477" s="115"/>
      <c r="U477" s="106"/>
      <c r="V477" s="106">
        <v>100000</v>
      </c>
      <c r="W477" s="66"/>
      <c r="X477" s="66"/>
      <c r="Y477" s="66"/>
      <c r="Z477" s="102"/>
      <c r="AA477" s="66"/>
      <c r="AB477" s="102"/>
      <c r="AC477" s="107">
        <v>-5.0000000000000001E-4</v>
      </c>
      <c r="AD477" s="108">
        <v>3.3075E-2</v>
      </c>
      <c r="AE477" s="107">
        <f>AC477+AD477</f>
        <v>3.2575E-2</v>
      </c>
      <c r="AF477" s="107">
        <v>5.0000000000000001E-4</v>
      </c>
      <c r="AG477" s="117"/>
      <c r="AH477" s="117"/>
      <c r="AI477" s="111"/>
      <c r="AJ477" s="118" t="s">
        <v>1074</v>
      </c>
      <c r="AK477" s="118" t="s">
        <v>719</v>
      </c>
      <c r="AL477" s="201"/>
      <c r="AM477" s="201"/>
      <c r="AN477" s="118"/>
      <c r="AO477" s="118"/>
      <c r="AP477" s="201"/>
      <c r="AQ477" s="112"/>
      <c r="AR477" s="113"/>
      <c r="AS477" s="113"/>
      <c r="AT477" s="113"/>
      <c r="AU477" s="113"/>
      <c r="AV477" s="113"/>
      <c r="AW477" s="113"/>
      <c r="AX477" s="113"/>
      <c r="AY477" s="113"/>
      <c r="AZ477" s="113"/>
      <c r="BA477" s="113"/>
      <c r="BB477" s="113"/>
      <c r="BC477" s="113"/>
      <c r="BD477" s="112"/>
      <c r="BE477" s="113"/>
      <c r="BF477" s="112"/>
      <c r="BG477" s="112"/>
      <c r="BH477" s="112"/>
      <c r="BI477" s="112"/>
      <c r="BJ477" s="112"/>
      <c r="BK477" s="112"/>
      <c r="BL477" s="112"/>
      <c r="BM477" s="114"/>
      <c r="BN477" s="118"/>
      <c r="BO477" s="118"/>
      <c r="BP477" s="118"/>
      <c r="BQ477" s="65">
        <v>477</v>
      </c>
    </row>
    <row r="478" spans="2:69" ht="51" x14ac:dyDescent="0.25">
      <c r="B478" s="100">
        <v>41851</v>
      </c>
      <c r="C478" s="100">
        <v>41851</v>
      </c>
      <c r="D478" s="101" t="s">
        <v>817</v>
      </c>
      <c r="E478" s="101" t="str">
        <f>VLOOKUP(G478,[1]Hoja1!$G$1:$I$15872,2,FALSE)</f>
        <v xml:space="preserve">EMMA YOLANDA RAMIREZ HUITRON       </v>
      </c>
      <c r="F478" s="102" t="s">
        <v>1055</v>
      </c>
      <c r="G478" s="102">
        <v>521091</v>
      </c>
      <c r="H478" s="101" t="str">
        <f>VLOOKUP(G478,[1]Hoja1!$G$1:$I$15872,3,FALSE)</f>
        <v xml:space="preserve">BLANCA MARGARITA ROCK Y BASURTO                                       </v>
      </c>
      <c r="I478" s="102" t="s">
        <v>35</v>
      </c>
      <c r="J478" s="102" t="s">
        <v>842</v>
      </c>
      <c r="K478" s="102"/>
      <c r="L478" s="102"/>
      <c r="M478" s="102"/>
      <c r="N478" s="146"/>
      <c r="O478" s="66" t="s">
        <v>36</v>
      </c>
      <c r="P478" s="102">
        <v>1</v>
      </c>
      <c r="Q478" s="66" t="s">
        <v>815</v>
      </c>
      <c r="R478" s="66" t="s">
        <v>818</v>
      </c>
      <c r="S478" s="104">
        <v>10</v>
      </c>
      <c r="T478" s="115"/>
      <c r="U478" s="106"/>
      <c r="V478" s="106">
        <v>125000</v>
      </c>
      <c r="W478" s="66"/>
      <c r="X478" s="66"/>
      <c r="Y478" s="66"/>
      <c r="Z478" s="102"/>
      <c r="AA478" s="66"/>
      <c r="AB478" s="102"/>
      <c r="AC478" s="107">
        <v>5.0000000000000001E-4</v>
      </c>
      <c r="AD478" s="108">
        <v>3.3075E-2</v>
      </c>
      <c r="AE478" s="107">
        <f>AC478+AD478</f>
        <v>3.3575000000000001E-2</v>
      </c>
      <c r="AF478" s="107">
        <v>1.5E-3</v>
      </c>
      <c r="AG478" s="117"/>
      <c r="AH478" s="117"/>
      <c r="AI478" s="111"/>
      <c r="AJ478" s="66"/>
      <c r="AK478" s="66" t="s">
        <v>149</v>
      </c>
      <c r="AL478" s="102"/>
      <c r="AM478" s="102"/>
      <c r="AN478" s="66"/>
      <c r="AO478" s="66"/>
      <c r="AP478" s="102"/>
      <c r="AQ478" s="112"/>
      <c r="AR478" s="113"/>
      <c r="AS478" s="113"/>
      <c r="AT478" s="113"/>
      <c r="AU478" s="113"/>
      <c r="AV478" s="113"/>
      <c r="AW478" s="113"/>
      <c r="AX478" s="113"/>
      <c r="AY478" s="113"/>
      <c r="AZ478" s="113"/>
      <c r="BA478" s="113"/>
      <c r="BB478" s="113"/>
      <c r="BC478" s="113"/>
      <c r="BD478" s="112"/>
      <c r="BE478" s="113"/>
      <c r="BF478" s="112"/>
      <c r="BG478" s="112"/>
      <c r="BH478" s="112"/>
      <c r="BI478" s="112"/>
      <c r="BJ478" s="112"/>
      <c r="BK478" s="112"/>
      <c r="BL478" s="112"/>
      <c r="BM478" s="114" t="s">
        <v>291</v>
      </c>
      <c r="BN478" s="66"/>
      <c r="BO478" s="66"/>
      <c r="BP478" s="66"/>
      <c r="BQ478" s="84">
        <v>478</v>
      </c>
    </row>
    <row r="479" spans="2:69" ht="51" x14ac:dyDescent="0.25">
      <c r="B479" s="100">
        <v>41851</v>
      </c>
      <c r="C479" s="100">
        <v>41851</v>
      </c>
      <c r="D479" s="101" t="s">
        <v>819</v>
      </c>
      <c r="E479" s="101" t="str">
        <f>VLOOKUP(G479,[1]Hoja1!$G$1:$I$15872,2,FALSE)</f>
        <v xml:space="preserve">EMMA YOLANDA RAMIREZ HUITRON       </v>
      </c>
      <c r="F479" s="102" t="s">
        <v>1055</v>
      </c>
      <c r="G479" s="102">
        <v>521091</v>
      </c>
      <c r="H479" s="101" t="str">
        <f>VLOOKUP(G479,[1]Hoja1!$G$1:$I$15872,3,FALSE)</f>
        <v xml:space="preserve">BLANCA MARGARITA ROCK Y BASURTO                                       </v>
      </c>
      <c r="I479" s="102" t="s">
        <v>35</v>
      </c>
      <c r="J479" s="102" t="s">
        <v>842</v>
      </c>
      <c r="K479" s="102"/>
      <c r="L479" s="102"/>
      <c r="M479" s="102"/>
      <c r="N479" s="146"/>
      <c r="O479" s="66" t="s">
        <v>36</v>
      </c>
      <c r="P479" s="102">
        <v>3</v>
      </c>
      <c r="Q479" s="66" t="s">
        <v>821</v>
      </c>
      <c r="R479" s="66" t="s">
        <v>816</v>
      </c>
      <c r="S479" s="104">
        <v>13</v>
      </c>
      <c r="T479" s="115"/>
      <c r="U479" s="106"/>
      <c r="V479" s="106">
        <v>1800000</v>
      </c>
      <c r="W479" s="66"/>
      <c r="X479" s="66"/>
      <c r="Y479" s="66"/>
      <c r="Z479" s="102"/>
      <c r="AA479" s="66"/>
      <c r="AB479" s="102"/>
      <c r="AC479" s="107"/>
      <c r="AD479" s="108"/>
      <c r="AE479" s="107">
        <v>0.05</v>
      </c>
      <c r="AF479" s="107">
        <v>5.5E-2</v>
      </c>
      <c r="AG479" s="117"/>
      <c r="AH479" s="117"/>
      <c r="AI479" s="111"/>
      <c r="AJ479" s="66"/>
      <c r="AK479" s="66" t="s">
        <v>149</v>
      </c>
      <c r="AL479" s="102"/>
      <c r="AM479" s="102"/>
      <c r="AN479" s="66"/>
      <c r="AO479" s="66"/>
      <c r="AP479" s="102"/>
      <c r="AQ479" s="112"/>
      <c r="AR479" s="113"/>
      <c r="AS479" s="113"/>
      <c r="AT479" s="113"/>
      <c r="AU479" s="113"/>
      <c r="AV479" s="113"/>
      <c r="AW479" s="113"/>
      <c r="AX479" s="113"/>
      <c r="AY479" s="113"/>
      <c r="AZ479" s="113"/>
      <c r="BA479" s="113"/>
      <c r="BB479" s="113"/>
      <c r="BC479" s="113"/>
      <c r="BD479" s="112"/>
      <c r="BE479" s="113"/>
      <c r="BF479" s="112"/>
      <c r="BG479" s="112"/>
      <c r="BH479" s="112"/>
      <c r="BI479" s="112"/>
      <c r="BJ479" s="112"/>
      <c r="BK479" s="112"/>
      <c r="BL479" s="112"/>
      <c r="BM479" s="114"/>
      <c r="BN479" s="66"/>
      <c r="BO479" s="66"/>
      <c r="BP479" s="66"/>
      <c r="BQ479" s="65">
        <v>479</v>
      </c>
    </row>
    <row r="480" spans="2:69" ht="51" x14ac:dyDescent="0.25">
      <c r="B480" s="100">
        <v>41851</v>
      </c>
      <c r="C480" s="100">
        <v>41851</v>
      </c>
      <c r="D480" s="101" t="s">
        <v>822</v>
      </c>
      <c r="E480" s="101" t="str">
        <f>VLOOKUP(G480,[1]Hoja1!$G$1:$I$15872,2,FALSE)</f>
        <v xml:space="preserve">EMMA YOLANDA RAMIREZ HUITRON       </v>
      </c>
      <c r="F480" s="102" t="s">
        <v>1055</v>
      </c>
      <c r="G480" s="102">
        <v>521091</v>
      </c>
      <c r="H480" s="101" t="str">
        <f>VLOOKUP(G480,[1]Hoja1!$G$1:$I$15872,3,FALSE)</f>
        <v xml:space="preserve">BLANCA MARGARITA ROCK Y BASURTO                                       </v>
      </c>
      <c r="I480" s="102" t="s">
        <v>35</v>
      </c>
      <c r="J480" s="102" t="s">
        <v>842</v>
      </c>
      <c r="K480" s="102"/>
      <c r="L480" s="102"/>
      <c r="M480" s="102"/>
      <c r="N480" s="146"/>
      <c r="O480" s="66" t="s">
        <v>36</v>
      </c>
      <c r="P480" s="102">
        <v>1</v>
      </c>
      <c r="Q480" s="66" t="s">
        <v>823</v>
      </c>
      <c r="R480" s="66" t="s">
        <v>824</v>
      </c>
      <c r="S480" s="104">
        <v>10</v>
      </c>
      <c r="T480" s="115"/>
      <c r="U480" s="106"/>
      <c r="V480" s="106">
        <v>1000000</v>
      </c>
      <c r="W480" s="66"/>
      <c r="X480" s="66"/>
      <c r="Y480" s="66"/>
      <c r="Z480" s="102"/>
      <c r="AA480" s="66"/>
      <c r="AB480" s="102"/>
      <c r="AC480" s="107">
        <v>-5.0000000000000001E-4</v>
      </c>
      <c r="AD480" s="108">
        <v>3.3075E-2</v>
      </c>
      <c r="AE480" s="107">
        <f>AC480+AD480</f>
        <v>3.2575E-2</v>
      </c>
      <c r="AF480" s="107">
        <v>5.0000000000000001E-4</v>
      </c>
      <c r="AG480" s="117"/>
      <c r="AH480" s="117"/>
      <c r="AI480" s="111"/>
      <c r="AJ480" s="66"/>
      <c r="AK480" s="66" t="s">
        <v>149</v>
      </c>
      <c r="AL480" s="102"/>
      <c r="AM480" s="102"/>
      <c r="AN480" s="66"/>
      <c r="AO480" s="66"/>
      <c r="AP480" s="102"/>
      <c r="AQ480" s="112"/>
      <c r="AR480" s="113"/>
      <c r="AS480" s="113"/>
      <c r="AT480" s="113"/>
      <c r="AU480" s="113"/>
      <c r="AV480" s="113"/>
      <c r="AW480" s="113"/>
      <c r="AX480" s="113"/>
      <c r="AY480" s="113"/>
      <c r="AZ480" s="113"/>
      <c r="BA480" s="113"/>
      <c r="BB480" s="113"/>
      <c r="BC480" s="113"/>
      <c r="BD480" s="112"/>
      <c r="BE480" s="113"/>
      <c r="BF480" s="112"/>
      <c r="BG480" s="112"/>
      <c r="BH480" s="112"/>
      <c r="BI480" s="112"/>
      <c r="BJ480" s="112"/>
      <c r="BK480" s="112"/>
      <c r="BL480" s="112"/>
      <c r="BM480" s="114"/>
      <c r="BN480" s="66"/>
      <c r="BO480" s="66"/>
      <c r="BP480" s="66"/>
      <c r="BQ480" s="84">
        <v>480</v>
      </c>
    </row>
    <row r="481" spans="2:69" ht="63.75" x14ac:dyDescent="0.25">
      <c r="B481" s="100">
        <v>41851</v>
      </c>
      <c r="C481" s="100">
        <v>41851</v>
      </c>
      <c r="D481" s="101" t="s">
        <v>822</v>
      </c>
      <c r="E481" s="101" t="str">
        <f>VLOOKUP(G481,[1]Hoja1!$G$1:$I$15872,2,FALSE)</f>
        <v xml:space="preserve">MARIO ALBERTO SANCHEZ BRAVO        </v>
      </c>
      <c r="F481" s="102" t="s">
        <v>40</v>
      </c>
      <c r="G481" s="102">
        <v>517682</v>
      </c>
      <c r="H481" s="101" t="str">
        <f>VLOOKUP(G481,[1]Hoja1!$G$1:$I$15872,3,FALSE)</f>
        <v xml:space="preserve">FIANZAS DORAMA, S.A.                                                  </v>
      </c>
      <c r="I481" s="102" t="s">
        <v>35</v>
      </c>
      <c r="J481" s="102" t="s">
        <v>842</v>
      </c>
      <c r="K481" s="102"/>
      <c r="L481" s="102"/>
      <c r="M481" s="102"/>
      <c r="N481" s="146"/>
      <c r="O481" s="66" t="s">
        <v>36</v>
      </c>
      <c r="P481" s="102">
        <v>1</v>
      </c>
      <c r="Q481" s="66" t="s">
        <v>823</v>
      </c>
      <c r="R481" s="66" t="s">
        <v>824</v>
      </c>
      <c r="S481" s="104">
        <v>10</v>
      </c>
      <c r="T481" s="115"/>
      <c r="U481" s="106"/>
      <c r="V481" s="106">
        <v>100000</v>
      </c>
      <c r="W481" s="66"/>
      <c r="X481" s="66"/>
      <c r="Y481" s="66"/>
      <c r="Z481" s="102"/>
      <c r="AA481" s="66"/>
      <c r="AB481" s="102"/>
      <c r="AC481" s="107">
        <v>-5.0000000000000001E-4</v>
      </c>
      <c r="AD481" s="108">
        <v>3.3075E-2</v>
      </c>
      <c r="AE481" s="107">
        <f>AC481+AD481</f>
        <v>3.2575E-2</v>
      </c>
      <c r="AF481" s="107">
        <v>5.0000000000000001E-4</v>
      </c>
      <c r="AG481" s="117"/>
      <c r="AH481" s="117"/>
      <c r="AI481" s="111"/>
      <c r="AJ481" s="118" t="s">
        <v>1075</v>
      </c>
      <c r="AK481" s="118" t="s">
        <v>719</v>
      </c>
      <c r="AL481" s="201"/>
      <c r="AM481" s="201"/>
      <c r="AN481" s="118"/>
      <c r="AO481" s="118"/>
      <c r="AP481" s="201"/>
      <c r="AQ481" s="112"/>
      <c r="AR481" s="113"/>
      <c r="AS481" s="113"/>
      <c r="AT481" s="113"/>
      <c r="AU481" s="113"/>
      <c r="AV481" s="113"/>
      <c r="AW481" s="113"/>
      <c r="AX481" s="113"/>
      <c r="AY481" s="113"/>
      <c r="AZ481" s="113"/>
      <c r="BA481" s="113"/>
      <c r="BB481" s="113"/>
      <c r="BC481" s="113"/>
      <c r="BD481" s="112"/>
      <c r="BE481" s="113"/>
      <c r="BF481" s="112"/>
      <c r="BG481" s="112"/>
      <c r="BH481" s="112"/>
      <c r="BI481" s="112"/>
      <c r="BJ481" s="112"/>
      <c r="BK481" s="112"/>
      <c r="BL481" s="112"/>
      <c r="BM481" s="114" t="s">
        <v>291</v>
      </c>
      <c r="BN481" s="118"/>
      <c r="BO481" s="118"/>
      <c r="BP481" s="118"/>
      <c r="BQ481" s="65">
        <v>481</v>
      </c>
    </row>
    <row r="482" spans="2:69" ht="51" x14ac:dyDescent="0.25">
      <c r="B482" s="100">
        <v>41851</v>
      </c>
      <c r="C482" s="100">
        <v>41851</v>
      </c>
      <c r="D482" s="101" t="s">
        <v>825</v>
      </c>
      <c r="E482" s="101" t="str">
        <f>VLOOKUP(G482,[1]Hoja1!$G$1:$I$15872,2,FALSE)</f>
        <v xml:space="preserve">EMMA YOLANDA RAMIREZ HUITRON       </v>
      </c>
      <c r="F482" s="102" t="s">
        <v>1055</v>
      </c>
      <c r="G482" s="102">
        <v>521091</v>
      </c>
      <c r="H482" s="101" t="str">
        <f>VLOOKUP(G482,[1]Hoja1!$G$1:$I$15872,3,FALSE)</f>
        <v xml:space="preserve">BLANCA MARGARITA ROCK Y BASURTO                                       </v>
      </c>
      <c r="I482" s="102" t="s">
        <v>35</v>
      </c>
      <c r="J482" s="102" t="s">
        <v>842</v>
      </c>
      <c r="K482" s="102"/>
      <c r="L482" s="102"/>
      <c r="M482" s="102"/>
      <c r="N482" s="146"/>
      <c r="O482" s="66" t="s">
        <v>36</v>
      </c>
      <c r="P482" s="102">
        <v>3</v>
      </c>
      <c r="Q482" s="66" t="s">
        <v>826</v>
      </c>
      <c r="R482" s="66" t="s">
        <v>827</v>
      </c>
      <c r="S482" s="104">
        <v>10</v>
      </c>
      <c r="T482" s="115"/>
      <c r="U482" s="106"/>
      <c r="V482" s="106">
        <v>1500000</v>
      </c>
      <c r="W482" s="66"/>
      <c r="X482" s="66"/>
      <c r="Y482" s="66"/>
      <c r="Z482" s="102"/>
      <c r="AA482" s="66"/>
      <c r="AB482" s="102"/>
      <c r="AC482" s="107"/>
      <c r="AD482" s="108"/>
      <c r="AE482" s="107">
        <v>4.2500000000000003E-2</v>
      </c>
      <c r="AF482" s="107">
        <v>4.4999999999999998E-2</v>
      </c>
      <c r="AG482" s="117"/>
      <c r="AH482" s="117"/>
      <c r="AI482" s="111"/>
      <c r="AJ482" s="66"/>
      <c r="AK482" s="66" t="s">
        <v>149</v>
      </c>
      <c r="AL482" s="102"/>
      <c r="AM482" s="102"/>
      <c r="AN482" s="66"/>
      <c r="AO482" s="66"/>
      <c r="AP482" s="102"/>
      <c r="AQ482" s="112"/>
      <c r="AR482" s="113"/>
      <c r="AS482" s="113"/>
      <c r="AT482" s="113"/>
      <c r="AU482" s="113"/>
      <c r="AV482" s="113"/>
      <c r="AW482" s="113"/>
      <c r="AX482" s="113"/>
      <c r="AY482" s="113"/>
      <c r="AZ482" s="113"/>
      <c r="BA482" s="113"/>
      <c r="BB482" s="113"/>
      <c r="BC482" s="113"/>
      <c r="BD482" s="112"/>
      <c r="BE482" s="113"/>
      <c r="BF482" s="112"/>
      <c r="BG482" s="112"/>
      <c r="BH482" s="112"/>
      <c r="BI482" s="112"/>
      <c r="BJ482" s="112"/>
      <c r="BK482" s="112"/>
      <c r="BL482" s="112"/>
      <c r="BM482" s="114"/>
      <c r="BN482" s="66"/>
      <c r="BO482" s="66"/>
      <c r="BP482" s="66"/>
      <c r="BQ482" s="84">
        <v>482</v>
      </c>
    </row>
    <row r="483" spans="2:69" ht="51" x14ac:dyDescent="0.25">
      <c r="B483" s="100">
        <v>41850</v>
      </c>
      <c r="C483" s="100">
        <v>41852</v>
      </c>
      <c r="D483" s="101" t="s">
        <v>828</v>
      </c>
      <c r="E483" s="101" t="str">
        <f>VLOOKUP(G483,[1]Hoja1!$G$1:$I$15872,2,FALSE)</f>
        <v xml:space="preserve">EMMA YOLANDA RAMIREZ HUITRON       </v>
      </c>
      <c r="F483" s="102" t="s">
        <v>1055</v>
      </c>
      <c r="G483" s="102">
        <v>521091</v>
      </c>
      <c r="H483" s="101" t="str">
        <f>VLOOKUP(G483,[1]Hoja1!$G$1:$I$15872,3,FALSE)</f>
        <v xml:space="preserve">BLANCA MARGARITA ROCK Y BASURTO                                       </v>
      </c>
      <c r="I483" s="102" t="s">
        <v>35</v>
      </c>
      <c r="J483" s="102" t="s">
        <v>842</v>
      </c>
      <c r="K483" s="102"/>
      <c r="L483" s="102"/>
      <c r="M483" s="102"/>
      <c r="N483" s="146"/>
      <c r="O483" s="66" t="s">
        <v>36</v>
      </c>
      <c r="P483" s="102">
        <v>3</v>
      </c>
      <c r="Q483" s="66" t="s">
        <v>829</v>
      </c>
      <c r="R483" s="66" t="s">
        <v>830</v>
      </c>
      <c r="S483" s="104" t="s">
        <v>831</v>
      </c>
      <c r="T483" s="115"/>
      <c r="U483" s="106"/>
      <c r="V483" s="106">
        <v>2500000</v>
      </c>
      <c r="W483" s="66"/>
      <c r="X483" s="66"/>
      <c r="Y483" s="66"/>
      <c r="Z483" s="102"/>
      <c r="AA483" s="66"/>
      <c r="AB483" s="102"/>
      <c r="AC483" s="107"/>
      <c r="AD483" s="108"/>
      <c r="AE483" s="107">
        <v>0.02</v>
      </c>
      <c r="AF483" s="107">
        <v>2.8000000000000001E-2</v>
      </c>
      <c r="AG483" s="117"/>
      <c r="AH483" s="117"/>
      <c r="AI483" s="111"/>
      <c r="AJ483" s="66"/>
      <c r="AK483" s="66" t="s">
        <v>149</v>
      </c>
      <c r="AL483" s="102"/>
      <c r="AM483" s="102"/>
      <c r="AN483" s="66"/>
      <c r="AO483" s="66"/>
      <c r="AP483" s="102"/>
      <c r="AQ483" s="112"/>
      <c r="AR483" s="113"/>
      <c r="AS483" s="113"/>
      <c r="AT483" s="113"/>
      <c r="AU483" s="113"/>
      <c r="AV483" s="113"/>
      <c r="AW483" s="113"/>
      <c r="AX483" s="113"/>
      <c r="AY483" s="113"/>
      <c r="AZ483" s="113"/>
      <c r="BA483" s="113"/>
      <c r="BB483" s="113"/>
      <c r="BC483" s="113"/>
      <c r="BD483" s="112"/>
      <c r="BE483" s="113"/>
      <c r="BF483" s="112"/>
      <c r="BG483" s="112"/>
      <c r="BH483" s="112"/>
      <c r="BI483" s="112"/>
      <c r="BJ483" s="112"/>
      <c r="BK483" s="112"/>
      <c r="BL483" s="112"/>
      <c r="BM483" s="114"/>
      <c r="BN483" s="66"/>
      <c r="BO483" s="66"/>
      <c r="BP483" s="66"/>
      <c r="BQ483" s="65">
        <v>483</v>
      </c>
    </row>
    <row r="484" spans="2:69" ht="51" x14ac:dyDescent="0.25">
      <c r="B484" s="100">
        <v>41850</v>
      </c>
      <c r="C484" s="100">
        <v>41852</v>
      </c>
      <c r="D484" s="101" t="s">
        <v>43</v>
      </c>
      <c r="E484" s="101" t="str">
        <f>VLOOKUP(G484,[1]Hoja1!$G$1:$I$15872,2,FALSE)</f>
        <v xml:space="preserve">EMMA YOLANDA RAMIREZ HUITRON       </v>
      </c>
      <c r="F484" s="102" t="s">
        <v>1055</v>
      </c>
      <c r="G484" s="102">
        <v>521091</v>
      </c>
      <c r="H484" s="101" t="str">
        <f>VLOOKUP(G484,[1]Hoja1!$G$1:$I$15872,3,FALSE)</f>
        <v xml:space="preserve">BLANCA MARGARITA ROCK Y BASURTO                                       </v>
      </c>
      <c r="I484" s="102" t="s">
        <v>35</v>
      </c>
      <c r="J484" s="102" t="s">
        <v>842</v>
      </c>
      <c r="K484" s="102"/>
      <c r="L484" s="102"/>
      <c r="M484" s="102"/>
      <c r="N484" s="146"/>
      <c r="O484" s="66" t="s">
        <v>36</v>
      </c>
      <c r="P484" s="102">
        <v>1</v>
      </c>
      <c r="Q484" s="66" t="s">
        <v>44</v>
      </c>
      <c r="R484" s="66" t="s">
        <v>45</v>
      </c>
      <c r="S484" s="104">
        <v>11</v>
      </c>
      <c r="T484" s="115"/>
      <c r="U484" s="106"/>
      <c r="V484" s="106">
        <v>1500000</v>
      </c>
      <c r="W484" s="66"/>
      <c r="X484" s="66"/>
      <c r="Y484" s="66"/>
      <c r="Z484" s="102"/>
      <c r="AA484" s="66"/>
      <c r="AB484" s="102"/>
      <c r="AC484" s="107">
        <v>1.7500000000000002E-2</v>
      </c>
      <c r="AD484" s="108">
        <v>3.3022999999999997E-2</v>
      </c>
      <c r="AE484" s="107">
        <f>AC484+AD484</f>
        <v>5.0522999999999998E-2</v>
      </c>
      <c r="AF484" s="107">
        <v>0.01</v>
      </c>
      <c r="AG484" s="117"/>
      <c r="AH484" s="117"/>
      <c r="AI484" s="111"/>
      <c r="AJ484" s="66"/>
      <c r="AK484" s="66" t="s">
        <v>149</v>
      </c>
      <c r="AL484" s="102"/>
      <c r="AM484" s="102"/>
      <c r="AN484" s="66"/>
      <c r="AO484" s="66"/>
      <c r="AP484" s="102"/>
      <c r="AQ484" s="112"/>
      <c r="AR484" s="113"/>
      <c r="AS484" s="113"/>
      <c r="AT484" s="113"/>
      <c r="AU484" s="113"/>
      <c r="AV484" s="113"/>
      <c r="AW484" s="113"/>
      <c r="AX484" s="113"/>
      <c r="AY484" s="113"/>
      <c r="AZ484" s="113"/>
      <c r="BA484" s="113"/>
      <c r="BB484" s="113"/>
      <c r="BC484" s="113"/>
      <c r="BD484" s="112"/>
      <c r="BE484" s="113"/>
      <c r="BF484" s="112"/>
      <c r="BG484" s="112"/>
      <c r="BH484" s="112"/>
      <c r="BI484" s="112"/>
      <c r="BJ484" s="112"/>
      <c r="BK484" s="112"/>
      <c r="BL484" s="112"/>
      <c r="BM484" s="114" t="s">
        <v>291</v>
      </c>
      <c r="BN484" s="66"/>
      <c r="BO484" s="66"/>
      <c r="BP484" s="66"/>
      <c r="BQ484" s="84">
        <v>484</v>
      </c>
    </row>
    <row r="485" spans="2:69" ht="63.75" x14ac:dyDescent="0.25">
      <c r="B485" s="100">
        <v>41850</v>
      </c>
      <c r="C485" s="100">
        <v>41852</v>
      </c>
      <c r="D485" s="101" t="s">
        <v>833</v>
      </c>
      <c r="E485" s="101" t="str">
        <f>VLOOKUP(G485,[1]Hoja1!$G$1:$I$15872,2,FALSE)</f>
        <v xml:space="preserve">EMMA YOLANDA RAMIREZ HUITRON       </v>
      </c>
      <c r="F485" s="102" t="s">
        <v>1055</v>
      </c>
      <c r="G485" s="102">
        <v>521091</v>
      </c>
      <c r="H485" s="101" t="str">
        <f>VLOOKUP(G485,[1]Hoja1!$G$1:$I$15872,3,FALSE)</f>
        <v xml:space="preserve">BLANCA MARGARITA ROCK Y BASURTO                                       </v>
      </c>
      <c r="I485" s="102" t="s">
        <v>35</v>
      </c>
      <c r="J485" s="102" t="s">
        <v>842</v>
      </c>
      <c r="K485" s="102"/>
      <c r="L485" s="102"/>
      <c r="M485" s="102"/>
      <c r="N485" s="146"/>
      <c r="O485" s="66" t="s">
        <v>36</v>
      </c>
      <c r="P485" s="102">
        <v>2</v>
      </c>
      <c r="Q485" s="66" t="s">
        <v>823</v>
      </c>
      <c r="R485" s="66" t="s">
        <v>834</v>
      </c>
      <c r="S485" s="104">
        <v>14</v>
      </c>
      <c r="T485" s="115"/>
      <c r="U485" s="106"/>
      <c r="V485" s="106">
        <v>1250000</v>
      </c>
      <c r="W485" s="66"/>
      <c r="X485" s="66"/>
      <c r="Y485" s="66"/>
      <c r="Z485" s="102"/>
      <c r="AA485" s="66"/>
      <c r="AB485" s="102"/>
      <c r="AC485" s="107">
        <v>2.5000000000000001E-3</v>
      </c>
      <c r="AD485" s="108">
        <v>3.3022999999999997E-2</v>
      </c>
      <c r="AE485" s="107">
        <f>+AC485+AD485</f>
        <v>3.5522999999999999E-2</v>
      </c>
      <c r="AF485" s="107">
        <v>5.0000000000000001E-3</v>
      </c>
      <c r="AG485" s="117"/>
      <c r="AH485" s="117"/>
      <c r="AI485" s="111"/>
      <c r="AJ485" s="66"/>
      <c r="AK485" s="66" t="s">
        <v>149</v>
      </c>
      <c r="AL485" s="102"/>
      <c r="AM485" s="102"/>
      <c r="AN485" s="66"/>
      <c r="AO485" s="66"/>
      <c r="AP485" s="102"/>
      <c r="AQ485" s="112"/>
      <c r="AR485" s="113"/>
      <c r="AS485" s="113"/>
      <c r="AT485" s="113"/>
      <c r="AU485" s="113"/>
      <c r="AV485" s="113"/>
      <c r="AW485" s="113"/>
      <c r="AX485" s="113"/>
      <c r="AY485" s="113"/>
      <c r="AZ485" s="113"/>
      <c r="BA485" s="113"/>
      <c r="BB485" s="113"/>
      <c r="BC485" s="113"/>
      <c r="BD485" s="112"/>
      <c r="BE485" s="113"/>
      <c r="BF485" s="112"/>
      <c r="BG485" s="112"/>
      <c r="BH485" s="112"/>
      <c r="BI485" s="112"/>
      <c r="BJ485" s="112"/>
      <c r="BK485" s="112"/>
      <c r="BL485" s="112"/>
      <c r="BM485" s="114"/>
      <c r="BN485" s="66"/>
      <c r="BO485" s="66"/>
      <c r="BP485" s="66"/>
      <c r="BQ485" s="65">
        <v>485</v>
      </c>
    </row>
    <row r="486" spans="2:69" ht="51" x14ac:dyDescent="0.25">
      <c r="B486" s="100">
        <v>41850</v>
      </c>
      <c r="C486" s="100">
        <v>41852</v>
      </c>
      <c r="D486" s="101" t="s">
        <v>835</v>
      </c>
      <c r="E486" s="101" t="str">
        <f>VLOOKUP(G486,[1]Hoja1!$G$1:$I$15872,2,FALSE)</f>
        <v xml:space="preserve">EMMA YOLANDA RAMIREZ HUITRON       </v>
      </c>
      <c r="F486" s="102" t="s">
        <v>1055</v>
      </c>
      <c r="G486" s="102">
        <v>521091</v>
      </c>
      <c r="H486" s="101" t="str">
        <f>VLOOKUP(G486,[1]Hoja1!$G$1:$I$15872,3,FALSE)</f>
        <v xml:space="preserve">BLANCA MARGARITA ROCK Y BASURTO                                       </v>
      </c>
      <c r="I486" s="102" t="s">
        <v>35</v>
      </c>
      <c r="J486" s="102" t="s">
        <v>842</v>
      </c>
      <c r="K486" s="102"/>
      <c r="L486" s="102"/>
      <c r="M486" s="102"/>
      <c r="N486" s="146"/>
      <c r="O486" s="66" t="s">
        <v>36</v>
      </c>
      <c r="P486" s="102">
        <v>3</v>
      </c>
      <c r="Q486" s="66" t="s">
        <v>836</v>
      </c>
      <c r="R486" s="66" t="s">
        <v>837</v>
      </c>
      <c r="S486" s="104">
        <v>41705</v>
      </c>
      <c r="T486" s="115"/>
      <c r="U486" s="106"/>
      <c r="V486" s="106">
        <v>2750000</v>
      </c>
      <c r="W486" s="66"/>
      <c r="X486" s="66"/>
      <c r="Y486" s="66"/>
      <c r="Z486" s="102"/>
      <c r="AA486" s="66"/>
      <c r="AB486" s="102"/>
      <c r="AC486" s="107"/>
      <c r="AD486" s="108"/>
      <c r="AE486" s="107">
        <v>0.06</v>
      </c>
      <c r="AF486" s="107">
        <v>6.25E-2</v>
      </c>
      <c r="AG486" s="117"/>
      <c r="AH486" s="117"/>
      <c r="AI486" s="111"/>
      <c r="AJ486" s="66"/>
      <c r="AK486" s="66" t="s">
        <v>149</v>
      </c>
      <c r="AL486" s="102"/>
      <c r="AM486" s="102"/>
      <c r="AN486" s="66"/>
      <c r="AO486" s="66"/>
      <c r="AP486" s="102"/>
      <c r="AQ486" s="112"/>
      <c r="AR486" s="113"/>
      <c r="AS486" s="113"/>
      <c r="AT486" s="113"/>
      <c r="AU486" s="113"/>
      <c r="AV486" s="113"/>
      <c r="AW486" s="113"/>
      <c r="AX486" s="113"/>
      <c r="AY486" s="113"/>
      <c r="AZ486" s="113"/>
      <c r="BA486" s="113"/>
      <c r="BB486" s="113"/>
      <c r="BC486" s="113"/>
      <c r="BD486" s="112"/>
      <c r="BE486" s="113"/>
      <c r="BF486" s="112"/>
      <c r="BG486" s="112"/>
      <c r="BH486" s="112"/>
      <c r="BI486" s="112"/>
      <c r="BJ486" s="112"/>
      <c r="BK486" s="112"/>
      <c r="BL486" s="112"/>
      <c r="BM486" s="114" t="s">
        <v>291</v>
      </c>
      <c r="BN486" s="66"/>
      <c r="BO486" s="66"/>
      <c r="BP486" s="66"/>
      <c r="BQ486" s="84">
        <v>486</v>
      </c>
    </row>
    <row r="487" spans="2:69" ht="51" x14ac:dyDescent="0.25">
      <c r="B487" s="100">
        <v>41851</v>
      </c>
      <c r="C487" s="100">
        <f>+B487</f>
        <v>41851</v>
      </c>
      <c r="D487" s="101" t="s">
        <v>838</v>
      </c>
      <c r="E487" s="101" t="str">
        <f>VLOOKUP(G487,[1]Hoja1!$G$1:$I$15872,2,FALSE)</f>
        <v xml:space="preserve">EMMA YOLANDA RAMIREZ HUITRON       </v>
      </c>
      <c r="F487" s="102" t="s">
        <v>1055</v>
      </c>
      <c r="G487" s="102">
        <v>521091</v>
      </c>
      <c r="H487" s="101" t="str">
        <f>VLOOKUP(G487,[1]Hoja1!$G$1:$I$15872,3,FALSE)</f>
        <v xml:space="preserve">BLANCA MARGARITA ROCK Y BASURTO                                       </v>
      </c>
      <c r="I487" s="102" t="s">
        <v>35</v>
      </c>
      <c r="J487" s="102" t="s">
        <v>842</v>
      </c>
      <c r="K487" s="102"/>
      <c r="L487" s="102"/>
      <c r="M487" s="102"/>
      <c r="N487" s="146"/>
      <c r="O487" s="66" t="s">
        <v>36</v>
      </c>
      <c r="P487" s="102">
        <v>4</v>
      </c>
      <c r="Q487" s="66" t="s">
        <v>839</v>
      </c>
      <c r="R487" s="66" t="s">
        <v>840</v>
      </c>
      <c r="S487" s="104" t="s">
        <v>841</v>
      </c>
      <c r="T487" s="115">
        <v>3000</v>
      </c>
      <c r="U487" s="106">
        <v>100</v>
      </c>
      <c r="V487" s="106">
        <v>300000</v>
      </c>
      <c r="W487" s="66"/>
      <c r="X487" s="66"/>
      <c r="Y487" s="66"/>
      <c r="Z487" s="102"/>
      <c r="AA487" s="66"/>
      <c r="AB487" s="102">
        <v>25</v>
      </c>
      <c r="AC487" s="107"/>
      <c r="AD487" s="108"/>
      <c r="AE487" s="107">
        <v>4.7500000000000001E-2</v>
      </c>
      <c r="AF487" s="107">
        <v>4.7500000000000001E-2</v>
      </c>
      <c r="AG487" s="117"/>
      <c r="AH487" s="117"/>
      <c r="AI487" s="111"/>
      <c r="AJ487" s="66"/>
      <c r="AK487" s="66" t="s">
        <v>149</v>
      </c>
      <c r="AL487" s="102"/>
      <c r="AM487" s="102"/>
      <c r="AN487" s="66"/>
      <c r="AO487" s="66"/>
      <c r="AP487" s="102"/>
      <c r="AQ487" s="112"/>
      <c r="AR487" s="113"/>
      <c r="AS487" s="113"/>
      <c r="AT487" s="113"/>
      <c r="AU487" s="113"/>
      <c r="AV487" s="113"/>
      <c r="AW487" s="113"/>
      <c r="AX487" s="113"/>
      <c r="AY487" s="113"/>
      <c r="AZ487" s="113"/>
      <c r="BA487" s="113"/>
      <c r="BB487" s="113"/>
      <c r="BC487" s="113"/>
      <c r="BD487" s="112"/>
      <c r="BE487" s="113"/>
      <c r="BF487" s="112"/>
      <c r="BG487" s="112"/>
      <c r="BH487" s="112"/>
      <c r="BI487" s="112"/>
      <c r="BJ487" s="112"/>
      <c r="BK487" s="112"/>
      <c r="BL487" s="112"/>
      <c r="BM487" s="114" t="s">
        <v>291</v>
      </c>
      <c r="BN487" s="66"/>
      <c r="BO487" s="66"/>
      <c r="BP487" s="66"/>
      <c r="BQ487" s="65">
        <v>487</v>
      </c>
    </row>
    <row r="488" spans="2:69" ht="51" x14ac:dyDescent="0.25">
      <c r="B488" s="100">
        <v>41850</v>
      </c>
      <c r="C488" s="100">
        <v>41852</v>
      </c>
      <c r="D488" s="101" t="s">
        <v>712</v>
      </c>
      <c r="E488" s="101" t="str">
        <f>VLOOKUP(G488,[1]Hoja1!$G$1:$I$15872,2,FALSE)</f>
        <v>AUDITORIA INTERNA (ILOCALIZABLES LI</v>
      </c>
      <c r="F488" s="102"/>
      <c r="G488" s="102">
        <v>436223</v>
      </c>
      <c r="H488" s="101" t="str">
        <f>VLOOKUP(G488,[1]Hoja1!$G$1:$I$15872,3,FALSE)</f>
        <v xml:space="preserve">JOSE MANUEL ORTIZ CASTRO                                              </v>
      </c>
      <c r="I488" s="102" t="s">
        <v>35</v>
      </c>
      <c r="J488" s="102" t="s">
        <v>865</v>
      </c>
      <c r="K488" s="102"/>
      <c r="L488" s="102"/>
      <c r="M488" s="102"/>
      <c r="N488" s="146">
        <v>600000</v>
      </c>
      <c r="O488" s="66" t="s">
        <v>36</v>
      </c>
      <c r="P488" s="102">
        <v>1</v>
      </c>
      <c r="Q488" s="66" t="s">
        <v>714</v>
      </c>
      <c r="R488" s="66" t="s">
        <v>714</v>
      </c>
      <c r="S488" s="104">
        <v>150212</v>
      </c>
      <c r="T488" s="105">
        <f>V488/100</f>
        <v>5700</v>
      </c>
      <c r="U488" s="106"/>
      <c r="V488" s="106">
        <v>570000</v>
      </c>
      <c r="W488" s="66"/>
      <c r="X488" s="66"/>
      <c r="Y488" s="66"/>
      <c r="Z488" s="102"/>
      <c r="AA488" s="66"/>
      <c r="AB488" s="102"/>
      <c r="AC488" s="107">
        <v>5.0000000000000001E-4</v>
      </c>
      <c r="AD488" s="108">
        <v>3.0200000000000001E-2</v>
      </c>
      <c r="AE488" s="107">
        <f>AC488+AD488</f>
        <v>3.0700000000000002E-2</v>
      </c>
      <c r="AF488" s="107">
        <v>1E-3</v>
      </c>
      <c r="AG488" s="117"/>
      <c r="AH488" s="117"/>
      <c r="AI488" s="111"/>
      <c r="AJ488" s="165" t="s">
        <v>950</v>
      </c>
      <c r="AK488" s="149" t="s">
        <v>719</v>
      </c>
      <c r="AL488" s="150"/>
      <c r="AM488" s="150"/>
      <c r="AN488" s="149"/>
      <c r="AO488" s="149"/>
      <c r="AP488" s="150"/>
      <c r="AQ488" s="112"/>
      <c r="AR488" s="113"/>
      <c r="AS488" s="113"/>
      <c r="AT488" s="113"/>
      <c r="AU488" s="113"/>
      <c r="AV488" s="113"/>
      <c r="AW488" s="113"/>
      <c r="AX488" s="113"/>
      <c r="AY488" s="113"/>
      <c r="AZ488" s="113"/>
      <c r="BA488" s="113"/>
      <c r="BB488" s="113"/>
      <c r="BC488" s="113"/>
      <c r="BD488" s="112"/>
      <c r="BE488" s="113"/>
      <c r="BF488" s="112"/>
      <c r="BG488" s="112"/>
      <c r="BH488" s="112"/>
      <c r="BI488" s="112"/>
      <c r="BJ488" s="112"/>
      <c r="BK488" s="112"/>
      <c r="BL488" s="112"/>
      <c r="BM488" s="114"/>
      <c r="BN488" s="149"/>
      <c r="BO488" s="149"/>
      <c r="BP488" s="149"/>
      <c r="BQ488" s="84">
        <v>488</v>
      </c>
    </row>
    <row r="489" spans="2:69" ht="51" x14ac:dyDescent="0.25">
      <c r="B489" s="100">
        <v>41849</v>
      </c>
      <c r="C489" s="100">
        <v>41849</v>
      </c>
      <c r="D489" s="101" t="s">
        <v>894</v>
      </c>
      <c r="E489" s="101" t="str">
        <f>VLOOKUP(G489,[1]Hoja1!$G$1:$I$15872,2,FALSE)</f>
        <v xml:space="preserve">AZUCENA GUDI/O                     </v>
      </c>
      <c r="F489" s="102" t="s">
        <v>732</v>
      </c>
      <c r="G489" s="102">
        <v>505731</v>
      </c>
      <c r="H489" s="101" t="str">
        <f>VLOOKUP(G489,[1]Hoja1!$G$1:$I$15872,3,FALSE)</f>
        <v xml:space="preserve">RAMON ALBERTO RAMIREZ LAINO                                           </v>
      </c>
      <c r="I489" s="102" t="s">
        <v>35</v>
      </c>
      <c r="J489" s="102" t="s">
        <v>711</v>
      </c>
      <c r="K489" s="102"/>
      <c r="L489" s="102"/>
      <c r="M489" s="102"/>
      <c r="N489" s="146">
        <v>1000000</v>
      </c>
      <c r="O489" s="146" t="s">
        <v>1006</v>
      </c>
      <c r="P489" s="102"/>
      <c r="Q489" s="66"/>
      <c r="R489" s="66"/>
      <c r="S489" s="104"/>
      <c r="T489" s="105"/>
      <c r="U489" s="106"/>
      <c r="V489" s="106">
        <v>1000000</v>
      </c>
      <c r="W489" s="66"/>
      <c r="X489" s="66"/>
      <c r="Y489" s="66"/>
      <c r="Z489" s="102"/>
      <c r="AA489" s="66"/>
      <c r="AB489" s="102"/>
      <c r="AC489" s="107"/>
      <c r="AD489" s="108"/>
      <c r="AE489" s="107"/>
      <c r="AF489" s="107"/>
      <c r="AG489" s="117"/>
      <c r="AH489" s="117"/>
      <c r="AI489" s="111"/>
      <c r="AJ489" s="165" t="s">
        <v>1076</v>
      </c>
      <c r="AK489" s="149" t="s">
        <v>1077</v>
      </c>
      <c r="AL489" s="150"/>
      <c r="AM489" s="150"/>
      <c r="AN489" s="149"/>
      <c r="AO489" s="149"/>
      <c r="AP489" s="150"/>
      <c r="AQ489" s="112"/>
      <c r="AR489" s="113"/>
      <c r="AS489" s="113"/>
      <c r="AT489" s="113"/>
      <c r="AU489" s="113"/>
      <c r="AV489" s="113"/>
      <c r="AW489" s="113"/>
      <c r="AX489" s="113"/>
      <c r="AY489" s="113"/>
      <c r="AZ489" s="113"/>
      <c r="BA489" s="113"/>
      <c r="BB489" s="113"/>
      <c r="BC489" s="113"/>
      <c r="BD489" s="112"/>
      <c r="BE489" s="113"/>
      <c r="BF489" s="112"/>
      <c r="BG489" s="112"/>
      <c r="BH489" s="112"/>
      <c r="BI489" s="112"/>
      <c r="BJ489" s="112"/>
      <c r="BK489" s="112"/>
      <c r="BL489" s="112"/>
      <c r="BM489" s="114"/>
      <c r="BN489" s="149"/>
      <c r="BO489" s="149"/>
      <c r="BP489" s="149"/>
      <c r="BQ489" s="65">
        <v>489</v>
      </c>
    </row>
    <row r="490" spans="2:69" ht="76.5" x14ac:dyDescent="0.25">
      <c r="B490" s="100">
        <v>41849</v>
      </c>
      <c r="C490" s="100">
        <v>41852</v>
      </c>
      <c r="D490" s="101" t="s">
        <v>712</v>
      </c>
      <c r="E490" s="101" t="str">
        <f>VLOOKUP(G490,[1]Hoja1!$G$1:$I$15872,2,FALSE)</f>
        <v xml:space="preserve">AZUCENA GUDI/O                     </v>
      </c>
      <c r="F490" s="102" t="s">
        <v>732</v>
      </c>
      <c r="G490" s="102">
        <v>505731</v>
      </c>
      <c r="H490" s="101" t="str">
        <f>VLOOKUP(G490,[1]Hoja1!$G$1:$I$15872,3,FALSE)</f>
        <v xml:space="preserve">RAMON ALBERTO RAMIREZ LAINO                                           </v>
      </c>
      <c r="I490" s="102" t="s">
        <v>35</v>
      </c>
      <c r="J490" s="102" t="s">
        <v>865</v>
      </c>
      <c r="K490" s="102"/>
      <c r="L490" s="102"/>
      <c r="M490" s="102"/>
      <c r="N490" s="146"/>
      <c r="O490" s="66" t="s">
        <v>36</v>
      </c>
      <c r="P490" s="102">
        <v>1</v>
      </c>
      <c r="Q490" s="66" t="s">
        <v>714</v>
      </c>
      <c r="R490" s="66" t="s">
        <v>714</v>
      </c>
      <c r="S490" s="104">
        <v>150212</v>
      </c>
      <c r="T490" s="105">
        <f>V490/100</f>
        <v>5700</v>
      </c>
      <c r="U490" s="106"/>
      <c r="V490" s="106">
        <v>570000</v>
      </c>
      <c r="W490" s="66"/>
      <c r="X490" s="66"/>
      <c r="Y490" s="66"/>
      <c r="Z490" s="102"/>
      <c r="AA490" s="66"/>
      <c r="AB490" s="102"/>
      <c r="AC490" s="107">
        <v>5.0000000000000001E-4</v>
      </c>
      <c r="AD490" s="108">
        <v>3.0200000000000001E-2</v>
      </c>
      <c r="AE490" s="107">
        <f>AC490+AD490</f>
        <v>3.0700000000000002E-2</v>
      </c>
      <c r="AF490" s="107">
        <v>1E-3</v>
      </c>
      <c r="AG490" s="117"/>
      <c r="AH490" s="117"/>
      <c r="AI490" s="111"/>
      <c r="AJ490" s="183" t="s">
        <v>1078</v>
      </c>
      <c r="AK490" s="66" t="s">
        <v>149</v>
      </c>
      <c r="AL490" s="102"/>
      <c r="AM490" s="102"/>
      <c r="AN490" s="66"/>
      <c r="AO490" s="66"/>
      <c r="AP490" s="102"/>
      <c r="AQ490" s="112"/>
      <c r="AR490" s="113"/>
      <c r="AS490" s="113"/>
      <c r="AT490" s="113"/>
      <c r="AU490" s="113"/>
      <c r="AV490" s="113" t="s">
        <v>1079</v>
      </c>
      <c r="AW490" s="113"/>
      <c r="AX490" s="113"/>
      <c r="AY490" s="113"/>
      <c r="AZ490" s="113"/>
      <c r="BA490" s="113"/>
      <c r="BB490" s="113"/>
      <c r="BC490" s="113"/>
      <c r="BD490" s="112"/>
      <c r="BE490" s="113"/>
      <c r="BF490" s="112"/>
      <c r="BG490" s="112"/>
      <c r="BH490" s="112"/>
      <c r="BI490" s="112"/>
      <c r="BJ490" s="112"/>
      <c r="BK490" s="112"/>
      <c r="BL490" s="112"/>
      <c r="BM490" s="114"/>
      <c r="BN490" s="66"/>
      <c r="BO490" s="66"/>
      <c r="BP490" s="66"/>
      <c r="BQ490" s="84">
        <v>490</v>
      </c>
    </row>
    <row r="491" spans="2:69" ht="76.5" x14ac:dyDescent="0.25">
      <c r="B491" s="100">
        <v>41849</v>
      </c>
      <c r="C491" s="100">
        <v>41852</v>
      </c>
      <c r="D491" s="101" t="s">
        <v>712</v>
      </c>
      <c r="E491" s="101" t="s">
        <v>1080</v>
      </c>
      <c r="F491" s="102" t="s">
        <v>732</v>
      </c>
      <c r="G491" s="102">
        <v>505731</v>
      </c>
      <c r="H491" s="101" t="s">
        <v>1081</v>
      </c>
      <c r="I491" s="102" t="s">
        <v>35</v>
      </c>
      <c r="J491" s="102" t="s">
        <v>865</v>
      </c>
      <c r="K491" s="102"/>
      <c r="L491" s="102"/>
      <c r="M491" s="102"/>
      <c r="N491" s="146"/>
      <c r="O491" s="146" t="s">
        <v>1082</v>
      </c>
      <c r="P491" s="102">
        <v>1</v>
      </c>
      <c r="Q491" s="66" t="s">
        <v>714</v>
      </c>
      <c r="R491" s="66" t="s">
        <v>714</v>
      </c>
      <c r="S491" s="104">
        <v>150212</v>
      </c>
      <c r="T491" s="105">
        <v>10000</v>
      </c>
      <c r="U491" s="106"/>
      <c r="V491" s="106">
        <v>1000000</v>
      </c>
      <c r="W491" s="183" t="s">
        <v>1078</v>
      </c>
      <c r="X491" s="66" t="s">
        <v>149</v>
      </c>
      <c r="Y491" s="66"/>
      <c r="Z491" s="66"/>
      <c r="AA491" s="66"/>
      <c r="AB491" s="66"/>
      <c r="AC491" s="112"/>
      <c r="AD491" s="113"/>
      <c r="AE491" s="113"/>
      <c r="AF491" s="113"/>
      <c r="AG491" s="113"/>
      <c r="AH491" s="113" t="s">
        <v>1079</v>
      </c>
      <c r="AI491" s="113"/>
      <c r="AJ491" s="113" t="s">
        <v>1083</v>
      </c>
      <c r="AK491" s="66" t="s">
        <v>149</v>
      </c>
      <c r="AL491" s="102"/>
      <c r="AM491" s="102"/>
      <c r="AN491" s="113"/>
      <c r="AO491" s="113"/>
      <c r="AP491" s="102"/>
      <c r="AQ491" s="112"/>
      <c r="AR491" s="113"/>
      <c r="AS491" s="112"/>
      <c r="AT491" s="112"/>
      <c r="AU491" s="112"/>
      <c r="AV491" s="112"/>
      <c r="AW491" s="112"/>
      <c r="AX491" s="65"/>
      <c r="AY491" s="65"/>
      <c r="AZ491" s="65"/>
      <c r="BA491" s="65"/>
      <c r="BB491" s="65"/>
      <c r="BC491" s="65"/>
      <c r="BD491" s="65"/>
      <c r="BE491" s="65"/>
      <c r="BF491" s="65"/>
      <c r="BG491" s="65"/>
      <c r="BH491" s="65"/>
      <c r="BI491" s="65"/>
      <c r="BJ491" s="65"/>
      <c r="BK491" s="65"/>
      <c r="BL491" s="65"/>
      <c r="BM491" s="154"/>
      <c r="BN491" s="113"/>
      <c r="BO491" s="113"/>
      <c r="BP491" s="113"/>
      <c r="BQ491" s="65">
        <v>491</v>
      </c>
    </row>
    <row r="492" spans="2:69" ht="51" x14ac:dyDescent="0.25">
      <c r="B492" s="100">
        <v>41851</v>
      </c>
      <c r="C492" s="100">
        <v>41851</v>
      </c>
      <c r="D492" s="101" t="s">
        <v>894</v>
      </c>
      <c r="E492" s="101" t="str">
        <f>VLOOKUP(G492,[1]Hoja1!$G$1:$I$15872,2,FALSE)</f>
        <v xml:space="preserve">AZUCENA GUDI/O                     </v>
      </c>
      <c r="F492" s="102" t="s">
        <v>732</v>
      </c>
      <c r="G492" s="102">
        <v>505731</v>
      </c>
      <c r="H492" s="101" t="str">
        <f>VLOOKUP(G492,[1]Hoja1!$G$1:$I$15872,3,FALSE)</f>
        <v xml:space="preserve">RAMON ALBERTO RAMIREZ LAINO                                           </v>
      </c>
      <c r="I492" s="102" t="s">
        <v>35</v>
      </c>
      <c r="J492" s="102" t="s">
        <v>865</v>
      </c>
      <c r="K492" s="102"/>
      <c r="L492" s="102"/>
      <c r="M492" s="102"/>
      <c r="N492" s="106">
        <v>4100000</v>
      </c>
      <c r="O492" s="146" t="s">
        <v>1006</v>
      </c>
      <c r="P492" s="102"/>
      <c r="Q492" s="66"/>
      <c r="R492" s="66"/>
      <c r="S492" s="104"/>
      <c r="T492" s="105"/>
      <c r="U492" s="106"/>
      <c r="V492" s="106">
        <v>4100000</v>
      </c>
      <c r="W492" s="183"/>
      <c r="X492" s="66"/>
      <c r="Y492" s="66"/>
      <c r="Z492" s="66"/>
      <c r="AA492" s="66"/>
      <c r="AB492" s="66"/>
      <c r="AC492" s="112"/>
      <c r="AD492" s="113"/>
      <c r="AE492" s="113"/>
      <c r="AF492" s="113"/>
      <c r="AG492" s="113"/>
      <c r="AH492" s="113"/>
      <c r="AI492" s="113"/>
      <c r="AJ492" s="113"/>
      <c r="AK492" s="66" t="s">
        <v>149</v>
      </c>
      <c r="AL492" s="102"/>
      <c r="AM492" s="102"/>
      <c r="AN492" s="113"/>
      <c r="AO492" s="113"/>
      <c r="AP492" s="102"/>
      <c r="AQ492" s="112"/>
      <c r="AR492" s="113"/>
      <c r="AS492" s="112"/>
      <c r="AT492" s="112"/>
      <c r="AU492" s="112"/>
      <c r="AV492" s="112"/>
      <c r="AW492" s="112"/>
      <c r="AX492" s="65"/>
      <c r="AY492" s="65"/>
      <c r="AZ492" s="65"/>
      <c r="BA492" s="65"/>
      <c r="BB492" s="65"/>
      <c r="BC492" s="65"/>
      <c r="BD492" s="65"/>
      <c r="BE492" s="65"/>
      <c r="BF492" s="65"/>
      <c r="BG492" s="65"/>
      <c r="BH492" s="65"/>
      <c r="BI492" s="65"/>
      <c r="BJ492" s="65"/>
      <c r="BK492" s="65"/>
      <c r="BL492" s="65"/>
      <c r="BM492" s="154"/>
      <c r="BN492" s="113"/>
      <c r="BO492" s="113"/>
      <c r="BP492" s="113"/>
      <c r="BQ492" s="84">
        <v>492</v>
      </c>
    </row>
    <row r="493" spans="2:69" ht="51" x14ac:dyDescent="0.25">
      <c r="B493" s="100">
        <v>41851</v>
      </c>
      <c r="C493" s="100">
        <v>41851</v>
      </c>
      <c r="D493" s="101" t="s">
        <v>717</v>
      </c>
      <c r="E493" s="101" t="str">
        <f>VLOOKUP(G493,[1]Hoja1!$G$1:$I$15872,2,FALSE)</f>
        <v xml:space="preserve">AZUCENA GUDI/O                     </v>
      </c>
      <c r="F493" s="102" t="s">
        <v>732</v>
      </c>
      <c r="G493" s="102">
        <v>505731</v>
      </c>
      <c r="H493" s="101" t="str">
        <f>VLOOKUP(G493,[1]Hoja1!$G$1:$I$15872,3,FALSE)</f>
        <v xml:space="preserve">RAMON ALBERTO RAMIREZ LAINO                                           </v>
      </c>
      <c r="I493" s="102" t="s">
        <v>35</v>
      </c>
      <c r="J493" s="102" t="s">
        <v>865</v>
      </c>
      <c r="K493" s="102"/>
      <c r="L493" s="102"/>
      <c r="M493" s="102"/>
      <c r="N493" s="146"/>
      <c r="O493" s="66" t="s">
        <v>36</v>
      </c>
      <c r="P493" s="102">
        <v>1</v>
      </c>
      <c r="Q493" s="66" t="s">
        <v>714</v>
      </c>
      <c r="R493" s="66" t="s">
        <v>714</v>
      </c>
      <c r="S493" s="104" t="s">
        <v>718</v>
      </c>
      <c r="T493" s="105">
        <f>V493/100</f>
        <v>19000</v>
      </c>
      <c r="U493" s="106"/>
      <c r="V493" s="106">
        <v>1900000</v>
      </c>
      <c r="W493" s="66"/>
      <c r="X493" s="66"/>
      <c r="Y493" s="66"/>
      <c r="Z493" s="102"/>
      <c r="AA493" s="66"/>
      <c r="AB493" s="102"/>
      <c r="AC493" s="107">
        <v>1E-3</v>
      </c>
      <c r="AD493" s="108">
        <v>3.0200000000000001E-2</v>
      </c>
      <c r="AE493" s="107">
        <f>AC493+AD493</f>
        <v>3.1200000000000002E-2</v>
      </c>
      <c r="AF493" s="107">
        <v>1.5E-3</v>
      </c>
      <c r="AG493" s="117"/>
      <c r="AH493" s="117"/>
      <c r="AI493" s="111"/>
      <c r="AJ493" s="66"/>
      <c r="AK493" s="66" t="s">
        <v>719</v>
      </c>
      <c r="AL493" s="102"/>
      <c r="AM493" s="102"/>
      <c r="AN493" s="66"/>
      <c r="AO493" s="66"/>
      <c r="AP493" s="102"/>
      <c r="AQ493" s="112"/>
      <c r="AR493" s="113"/>
      <c r="AS493" s="113"/>
      <c r="AT493" s="113"/>
      <c r="AU493" s="113"/>
      <c r="AV493" s="113"/>
      <c r="AW493" s="113"/>
      <c r="AX493" s="113"/>
      <c r="AY493" s="113"/>
      <c r="AZ493" s="113"/>
      <c r="BA493" s="113"/>
      <c r="BB493" s="113"/>
      <c r="BC493" s="113"/>
      <c r="BD493" s="112"/>
      <c r="BE493" s="113"/>
      <c r="BF493" s="112"/>
      <c r="BG493" s="112"/>
      <c r="BH493" s="112"/>
      <c r="BI493" s="112"/>
      <c r="BJ493" s="112"/>
      <c r="BK493" s="112"/>
      <c r="BL493" s="112"/>
      <c r="BM493" s="114"/>
      <c r="BN493" s="66"/>
      <c r="BO493" s="66"/>
      <c r="BP493" s="66"/>
      <c r="BQ493" s="65">
        <v>493</v>
      </c>
    </row>
    <row r="494" spans="2:69" ht="51" x14ac:dyDescent="0.25">
      <c r="B494" s="100">
        <v>41851</v>
      </c>
      <c r="C494" s="100">
        <v>41851</v>
      </c>
      <c r="D494" s="101" t="s">
        <v>721</v>
      </c>
      <c r="E494" s="101" t="str">
        <f>VLOOKUP(G494,[1]Hoja1!$G$1:$I$15872,2,FALSE)</f>
        <v xml:space="preserve">AZUCENA GUDI/O                     </v>
      </c>
      <c r="F494" s="102" t="s">
        <v>732</v>
      </c>
      <c r="G494" s="102">
        <v>505731</v>
      </c>
      <c r="H494" s="101" t="str">
        <f>VLOOKUP(G494,[1]Hoja1!$G$1:$I$15872,3,FALSE)</f>
        <v xml:space="preserve">RAMON ALBERTO RAMIREZ LAINO                                           </v>
      </c>
      <c r="I494" s="102" t="s">
        <v>35</v>
      </c>
      <c r="J494" s="102" t="s">
        <v>865</v>
      </c>
      <c r="K494" s="102"/>
      <c r="L494" s="102"/>
      <c r="M494" s="102"/>
      <c r="N494" s="146"/>
      <c r="O494" s="66" t="s">
        <v>36</v>
      </c>
      <c r="P494" s="102">
        <v>2</v>
      </c>
      <c r="Q494" s="66" t="s">
        <v>722</v>
      </c>
      <c r="R494" s="66" t="s">
        <v>722</v>
      </c>
      <c r="S494" s="104" t="s">
        <v>723</v>
      </c>
      <c r="T494" s="105">
        <f>V494/100</f>
        <v>21400</v>
      </c>
      <c r="U494" s="106"/>
      <c r="V494" s="106">
        <v>2140000</v>
      </c>
      <c r="W494" s="66"/>
      <c r="X494" s="66"/>
      <c r="Y494" s="66"/>
      <c r="Z494" s="102"/>
      <c r="AA494" s="66"/>
      <c r="AB494" s="102"/>
      <c r="AC494" s="107">
        <v>1.5E-3</v>
      </c>
      <c r="AD494" s="108">
        <v>3.0200000000000001E-2</v>
      </c>
      <c r="AE494" s="107">
        <f>AC494+AD494</f>
        <v>3.1699999999999999E-2</v>
      </c>
      <c r="AF494" s="107">
        <v>2E-3</v>
      </c>
      <c r="AG494" s="117"/>
      <c r="AH494" s="117"/>
      <c r="AI494" s="111"/>
      <c r="AJ494" s="66"/>
      <c r="AK494" s="66" t="s">
        <v>719</v>
      </c>
      <c r="AL494" s="102"/>
      <c r="AM494" s="102"/>
      <c r="AN494" s="66"/>
      <c r="AO494" s="66"/>
      <c r="AP494" s="102"/>
      <c r="AQ494" s="112"/>
      <c r="AR494" s="113"/>
      <c r="AS494" s="113"/>
      <c r="AT494" s="113"/>
      <c r="AU494" s="113"/>
      <c r="AV494" s="113"/>
      <c r="AW494" s="113"/>
      <c r="AX494" s="113"/>
      <c r="AY494" s="113"/>
      <c r="AZ494" s="113"/>
      <c r="BA494" s="113"/>
      <c r="BB494" s="113"/>
      <c r="BC494" s="113"/>
      <c r="BD494" s="112"/>
      <c r="BE494" s="113"/>
      <c r="BF494" s="112"/>
      <c r="BG494" s="112"/>
      <c r="BH494" s="112"/>
      <c r="BI494" s="112"/>
      <c r="BJ494" s="112"/>
      <c r="BK494" s="112"/>
      <c r="BL494" s="112"/>
      <c r="BM494" s="114"/>
      <c r="BN494" s="66"/>
      <c r="BO494" s="66"/>
      <c r="BP494" s="66"/>
      <c r="BQ494" s="84">
        <v>494</v>
      </c>
    </row>
    <row r="495" spans="2:69" ht="51" x14ac:dyDescent="0.25">
      <c r="B495" s="100">
        <v>41852</v>
      </c>
      <c r="C495" s="100">
        <f>+B495+5</f>
        <v>41857</v>
      </c>
      <c r="D495" s="101" t="s">
        <v>731</v>
      </c>
      <c r="E495" s="101" t="str">
        <f>VLOOKUP(G495,[1]Hoja1!$G$1:$I$15872,2,FALSE)</f>
        <v xml:space="preserve">AZUCENA GUDI/O                     </v>
      </c>
      <c r="F495" s="102" t="s">
        <v>732</v>
      </c>
      <c r="G495" s="102">
        <v>505731</v>
      </c>
      <c r="H495" s="101" t="str">
        <f>VLOOKUP(G495,[1]Hoja1!$G$1:$I$15872,3,FALSE)</f>
        <v xml:space="preserve">RAMON ALBERTO RAMIREZ LAINO                                           </v>
      </c>
      <c r="I495" s="102" t="s">
        <v>35</v>
      </c>
      <c r="J495" s="102" t="s">
        <v>865</v>
      </c>
      <c r="K495" s="102"/>
      <c r="L495" s="102"/>
      <c r="M495" s="102"/>
      <c r="N495" s="146"/>
      <c r="O495" s="66" t="s">
        <v>769</v>
      </c>
      <c r="P495" s="102">
        <v>2</v>
      </c>
      <c r="Q495" s="66"/>
      <c r="R495" s="66" t="s">
        <v>744</v>
      </c>
      <c r="S495" s="104" t="s">
        <v>749</v>
      </c>
      <c r="T495" s="115">
        <v>5000</v>
      </c>
      <c r="U495" s="106">
        <v>47.97</v>
      </c>
      <c r="V495" s="106">
        <f>+T495*U495</f>
        <v>239850</v>
      </c>
      <c r="W495" s="66" t="s">
        <v>736</v>
      </c>
      <c r="X495" s="66" t="s">
        <v>737</v>
      </c>
      <c r="Y495" s="66" t="s">
        <v>738</v>
      </c>
      <c r="Z495" s="102" t="s">
        <v>739</v>
      </c>
      <c r="AA495" s="66" t="s">
        <v>38</v>
      </c>
      <c r="AB495" s="102"/>
      <c r="AC495" s="107"/>
      <c r="AD495" s="108"/>
      <c r="AE495" s="107"/>
      <c r="AF495" s="107"/>
      <c r="AG495" s="117"/>
      <c r="AH495" s="117"/>
      <c r="AI495" s="111"/>
      <c r="AJ495" s="66"/>
      <c r="AK495" s="66" t="s">
        <v>719</v>
      </c>
      <c r="AL495" s="102"/>
      <c r="AM495" s="102"/>
      <c r="AN495" s="66"/>
      <c r="AO495" s="66"/>
      <c r="AP495" s="102"/>
      <c r="AQ495" s="112"/>
      <c r="AR495" s="113"/>
      <c r="AS495" s="113"/>
      <c r="AT495" s="113"/>
      <c r="AU495" s="113"/>
      <c r="AV495" s="113"/>
      <c r="AW495" s="113"/>
      <c r="AX495" s="113"/>
      <c r="AY495" s="113"/>
      <c r="AZ495" s="113"/>
      <c r="BA495" s="113"/>
      <c r="BB495" s="113"/>
      <c r="BC495" s="113"/>
      <c r="BD495" s="112"/>
      <c r="BE495" s="113"/>
      <c r="BF495" s="112"/>
      <c r="BG495" s="112"/>
      <c r="BH495" s="112"/>
      <c r="BI495" s="112"/>
      <c r="BJ495" s="112"/>
      <c r="BK495" s="112"/>
      <c r="BL495" s="112"/>
      <c r="BM495" s="114"/>
      <c r="BN495" s="66"/>
      <c r="BO495" s="66"/>
      <c r="BP495" s="66"/>
      <c r="BQ495" s="65">
        <v>495</v>
      </c>
    </row>
    <row r="496" spans="2:69" ht="51" x14ac:dyDescent="0.25">
      <c r="B496" s="100">
        <v>41851</v>
      </c>
      <c r="C496" s="100">
        <f>B496+5</f>
        <v>41856</v>
      </c>
      <c r="D496" s="101" t="s">
        <v>768</v>
      </c>
      <c r="E496" s="101" t="str">
        <f>VLOOKUP(G496,[1]Hoja1!$G$1:$I$15872,2,FALSE)</f>
        <v xml:space="preserve">AZUCENA GUDI/O                     </v>
      </c>
      <c r="F496" s="102" t="s">
        <v>732</v>
      </c>
      <c r="G496" s="102">
        <v>505731</v>
      </c>
      <c r="H496" s="101" t="str">
        <f>VLOOKUP(G496,[1]Hoja1!$G$1:$I$15872,3,FALSE)</f>
        <v xml:space="preserve">RAMON ALBERTO RAMIREZ LAINO                                           </v>
      </c>
      <c r="I496" s="102" t="s">
        <v>35</v>
      </c>
      <c r="J496" s="102" t="s">
        <v>865</v>
      </c>
      <c r="K496" s="102"/>
      <c r="L496" s="102"/>
      <c r="M496" s="102"/>
      <c r="N496" s="146"/>
      <c r="O496" s="66" t="s">
        <v>769</v>
      </c>
      <c r="P496" s="102">
        <v>4</v>
      </c>
      <c r="Q496" s="66"/>
      <c r="R496" s="66" t="s">
        <v>847</v>
      </c>
      <c r="S496" s="104" t="s">
        <v>848</v>
      </c>
      <c r="T496" s="115">
        <v>100</v>
      </c>
      <c r="U496" s="106">
        <v>79</v>
      </c>
      <c r="V496" s="106">
        <f>+T496*U496</f>
        <v>7900</v>
      </c>
      <c r="W496" s="66" t="s">
        <v>736</v>
      </c>
      <c r="X496" s="66" t="s">
        <v>737</v>
      </c>
      <c r="Y496" s="66" t="s">
        <v>738</v>
      </c>
      <c r="Z496" s="102" t="s">
        <v>739</v>
      </c>
      <c r="AA496" s="66" t="s">
        <v>738</v>
      </c>
      <c r="AB496" s="102"/>
      <c r="AC496" s="107"/>
      <c r="AD496" s="108"/>
      <c r="AE496" s="113"/>
      <c r="AF496" s="107"/>
      <c r="AG496" s="117"/>
      <c r="AH496" s="117"/>
      <c r="AI496" s="111"/>
      <c r="AJ496" s="66"/>
      <c r="AK496" s="66" t="s">
        <v>719</v>
      </c>
      <c r="AL496" s="102"/>
      <c r="AM496" s="102"/>
      <c r="AN496" s="66"/>
      <c r="AO496" s="66"/>
      <c r="AP496" s="102"/>
      <c r="AQ496" s="112"/>
      <c r="AR496" s="113"/>
      <c r="AS496" s="113"/>
      <c r="AT496" s="113"/>
      <c r="AU496" s="113"/>
      <c r="AV496" s="113"/>
      <c r="AW496" s="113"/>
      <c r="AX496" s="113"/>
      <c r="AY496" s="113"/>
      <c r="AZ496" s="113"/>
      <c r="BA496" s="113"/>
      <c r="BB496" s="113"/>
      <c r="BC496" s="113"/>
      <c r="BD496" s="112"/>
      <c r="BE496" s="113"/>
      <c r="BF496" s="112"/>
      <c r="BG496" s="112"/>
      <c r="BH496" s="112"/>
      <c r="BI496" s="112"/>
      <c r="BJ496" s="112"/>
      <c r="BK496" s="112"/>
      <c r="BL496" s="112"/>
      <c r="BM496" s="114"/>
      <c r="BN496" s="66"/>
      <c r="BO496" s="66"/>
      <c r="BP496" s="66"/>
      <c r="BQ496" s="84">
        <v>496</v>
      </c>
    </row>
    <row r="497" spans="2:69" ht="76.5" x14ac:dyDescent="0.25">
      <c r="B497" s="100">
        <v>41849</v>
      </c>
      <c r="C497" s="100">
        <f>B497+1</f>
        <v>41850</v>
      </c>
      <c r="D497" s="101" t="s">
        <v>774</v>
      </c>
      <c r="E497" s="101" t="str">
        <f>VLOOKUP(G497,[1]Hoja1!$G$1:$I$15872,2,FALSE)</f>
        <v xml:space="preserve">AZUCENA GUDI/O                     </v>
      </c>
      <c r="F497" s="102" t="s">
        <v>732</v>
      </c>
      <c r="G497" s="102">
        <v>505731</v>
      </c>
      <c r="H497" s="101" t="str">
        <f>VLOOKUP(G497,[1]Hoja1!$G$1:$I$15872,3,FALSE)</f>
        <v xml:space="preserve">RAMON ALBERTO RAMIREZ LAINO                                           </v>
      </c>
      <c r="I497" s="102" t="s">
        <v>35</v>
      </c>
      <c r="J497" s="102" t="s">
        <v>865</v>
      </c>
      <c r="K497" s="102"/>
      <c r="L497" s="102"/>
      <c r="M497" s="102"/>
      <c r="N497" s="146" t="s">
        <v>1084</v>
      </c>
      <c r="O497" s="66" t="s">
        <v>733</v>
      </c>
      <c r="P497" s="102">
        <v>1</v>
      </c>
      <c r="Q497" s="66"/>
      <c r="R497" s="66" t="s">
        <v>968</v>
      </c>
      <c r="S497" s="104" t="s">
        <v>1085</v>
      </c>
      <c r="T497" s="105">
        <v>1000000</v>
      </c>
      <c r="U497" s="106"/>
      <c r="V497" s="106"/>
      <c r="W497" s="66"/>
      <c r="X497" s="66"/>
      <c r="Y497" s="66"/>
      <c r="Z497" s="102"/>
      <c r="AA497" s="66"/>
      <c r="AB497" s="102"/>
      <c r="AC497" s="107"/>
      <c r="AD497" s="108"/>
      <c r="AE497" s="107"/>
      <c r="AF497" s="107"/>
      <c r="AG497" s="117"/>
      <c r="AH497" s="117"/>
      <c r="AI497" s="111"/>
      <c r="AJ497" s="66" t="s">
        <v>1086</v>
      </c>
      <c r="AK497" s="66" t="s">
        <v>149</v>
      </c>
      <c r="AL497" s="102"/>
      <c r="AM497" s="102"/>
      <c r="AN497" s="66"/>
      <c r="AO497" s="66"/>
      <c r="AP497" s="102"/>
      <c r="AQ497" s="112"/>
      <c r="AR497" s="113"/>
      <c r="AS497" s="113"/>
      <c r="AT497" s="113"/>
      <c r="AU497" s="113"/>
      <c r="AV497" s="113"/>
      <c r="AW497" s="113"/>
      <c r="AX497" s="113"/>
      <c r="AY497" s="113"/>
      <c r="AZ497" s="113"/>
      <c r="BA497" s="113"/>
      <c r="BB497" s="113"/>
      <c r="BC497" s="113"/>
      <c r="BD497" s="112"/>
      <c r="BE497" s="113"/>
      <c r="BF497" s="112"/>
      <c r="BG497" s="112"/>
      <c r="BH497" s="112"/>
      <c r="BI497" s="112"/>
      <c r="BJ497" s="112"/>
      <c r="BK497" s="112"/>
      <c r="BL497" s="112"/>
      <c r="BM497" s="114"/>
      <c r="BN497" s="66"/>
      <c r="BO497" s="66"/>
      <c r="BP497" s="66"/>
      <c r="BQ497" s="65">
        <v>497</v>
      </c>
    </row>
    <row r="498" spans="2:69" ht="51" x14ac:dyDescent="0.25">
      <c r="B498" s="100">
        <v>41852</v>
      </c>
      <c r="C498" s="100">
        <v>41852</v>
      </c>
      <c r="D498" s="101" t="s">
        <v>779</v>
      </c>
      <c r="E498" s="101" t="str">
        <f>VLOOKUP(G498,[1]Hoja1!$G$1:$I$15872,2,FALSE)</f>
        <v xml:space="preserve">AZUCENA GUDI/O                     </v>
      </c>
      <c r="F498" s="102" t="s">
        <v>732</v>
      </c>
      <c r="G498" s="102">
        <v>505731</v>
      </c>
      <c r="H498" s="101" t="str">
        <f>VLOOKUP(G498,[1]Hoja1!$G$1:$I$15872,3,FALSE)</f>
        <v xml:space="preserve">RAMON ALBERTO RAMIREZ LAINO                                           </v>
      </c>
      <c r="I498" s="102" t="s">
        <v>35</v>
      </c>
      <c r="J498" s="102" t="s">
        <v>865</v>
      </c>
      <c r="K498" s="102"/>
      <c r="L498" s="102"/>
      <c r="M498" s="102"/>
      <c r="N498" s="146">
        <v>100000</v>
      </c>
      <c r="O498" s="66" t="s">
        <v>769</v>
      </c>
      <c r="P498" s="102">
        <v>1</v>
      </c>
      <c r="Q498" s="66"/>
      <c r="R498" s="66" t="s">
        <v>780</v>
      </c>
      <c r="S498" s="104" t="s">
        <v>856</v>
      </c>
      <c r="T498" s="105"/>
      <c r="U498" s="106"/>
      <c r="V498" s="106">
        <v>100000</v>
      </c>
      <c r="W498" s="66"/>
      <c r="X498" s="66"/>
      <c r="Y498" s="66"/>
      <c r="Z498" s="102"/>
      <c r="AA498" s="66"/>
      <c r="AB498" s="102"/>
      <c r="AC498" s="107"/>
      <c r="AD498" s="108"/>
      <c r="AE498" s="107"/>
      <c r="AF498" s="107"/>
      <c r="AG498" s="117"/>
      <c r="AH498" s="117"/>
      <c r="AI498" s="111"/>
      <c r="AJ498" s="66"/>
      <c r="AK498" s="66" t="s">
        <v>149</v>
      </c>
      <c r="AL498" s="102"/>
      <c r="AM498" s="102"/>
      <c r="AN498" s="66"/>
      <c r="AO498" s="66"/>
      <c r="AP498" s="102"/>
      <c r="AQ498" s="112"/>
      <c r="AR498" s="113"/>
      <c r="AS498" s="113"/>
      <c r="AT498" s="113"/>
      <c r="AU498" s="113"/>
      <c r="AV498" s="113"/>
      <c r="AW498" s="113"/>
      <c r="AX498" s="113"/>
      <c r="AY498" s="113"/>
      <c r="AZ498" s="113"/>
      <c r="BA498" s="113"/>
      <c r="BB498" s="113"/>
      <c r="BC498" s="113"/>
      <c r="BD498" s="112"/>
      <c r="BE498" s="113"/>
      <c r="BF498" s="112"/>
      <c r="BG498" s="112"/>
      <c r="BH498" s="112"/>
      <c r="BI498" s="112"/>
      <c r="BJ498" s="112"/>
      <c r="BK498" s="112"/>
      <c r="BL498" s="112"/>
      <c r="BM498" s="114" t="s">
        <v>291</v>
      </c>
      <c r="BN498" s="66"/>
      <c r="BO498" s="66"/>
      <c r="BP498" s="66"/>
      <c r="BQ498" s="84">
        <v>498</v>
      </c>
    </row>
    <row r="499" spans="2:69" ht="51" x14ac:dyDescent="0.25">
      <c r="B499" s="100">
        <v>41852</v>
      </c>
      <c r="C499" s="100">
        <f>B499+2</f>
        <v>41854</v>
      </c>
      <c r="D499" s="101" t="s">
        <v>782</v>
      </c>
      <c r="E499" s="101" t="str">
        <f>VLOOKUP(G499,[1]Hoja1!$G$1:$I$15872,2,FALSE)</f>
        <v xml:space="preserve">EMMA YOLANDA RAMIREZ HUITRON       </v>
      </c>
      <c r="F499" s="102" t="s">
        <v>1055</v>
      </c>
      <c r="G499" s="102">
        <v>521091</v>
      </c>
      <c r="H499" s="101" t="str">
        <f>VLOOKUP(G499,[1]Hoja1!$G$1:$I$15872,3,FALSE)</f>
        <v xml:space="preserve">BLANCA MARGARITA ROCK Y BASURTO                                       </v>
      </c>
      <c r="I499" s="102" t="s">
        <v>35</v>
      </c>
      <c r="J499" s="102" t="s">
        <v>865</v>
      </c>
      <c r="K499" s="102"/>
      <c r="L499" s="102"/>
      <c r="M499" s="102"/>
      <c r="N499" s="146">
        <v>15000000</v>
      </c>
      <c r="O499" s="66" t="s">
        <v>769</v>
      </c>
      <c r="P499" s="139">
        <v>1</v>
      </c>
      <c r="Q499" s="66"/>
      <c r="R499" s="66" t="s">
        <v>783</v>
      </c>
      <c r="S499" s="104" t="s">
        <v>856</v>
      </c>
      <c r="T499" s="115"/>
      <c r="U499" s="106"/>
      <c r="V499" s="106">
        <v>50000</v>
      </c>
      <c r="W499" s="66"/>
      <c r="X499" s="66"/>
      <c r="Y499" s="66"/>
      <c r="Z499" s="102"/>
      <c r="AA499" s="66"/>
      <c r="AB499" s="102"/>
      <c r="AC499" s="107"/>
      <c r="AD499" s="108"/>
      <c r="AE499" s="107"/>
      <c r="AF499" s="107"/>
      <c r="AG499" s="117"/>
      <c r="AH499" s="117"/>
      <c r="AI499" s="111"/>
      <c r="AJ499" s="66"/>
      <c r="AK499" s="66" t="s">
        <v>719</v>
      </c>
      <c r="AL499" s="102"/>
      <c r="AM499" s="102"/>
      <c r="AN499" s="66"/>
      <c r="AO499" s="66"/>
      <c r="AP499" s="102"/>
      <c r="AQ499" s="112"/>
      <c r="AR499" s="113"/>
      <c r="AS499" s="113"/>
      <c r="AT499" s="113"/>
      <c r="AU499" s="113"/>
      <c r="AV499" s="113"/>
      <c r="AW499" s="113"/>
      <c r="AX499" s="113"/>
      <c r="AY499" s="113"/>
      <c r="AZ499" s="113"/>
      <c r="BA499" s="113"/>
      <c r="BB499" s="113"/>
      <c r="BC499" s="113"/>
      <c r="BD499" s="112"/>
      <c r="BE499" s="113"/>
      <c r="BF499" s="112"/>
      <c r="BG499" s="112"/>
      <c r="BH499" s="112"/>
      <c r="BI499" s="112"/>
      <c r="BJ499" s="112"/>
      <c r="BK499" s="112"/>
      <c r="BL499" s="112"/>
      <c r="BM499" s="114"/>
      <c r="BN499" s="66"/>
      <c r="BO499" s="66"/>
      <c r="BP499" s="66"/>
      <c r="BQ499" s="65">
        <v>499</v>
      </c>
    </row>
    <row r="500" spans="2:69" ht="51" x14ac:dyDescent="0.25">
      <c r="B500" s="100">
        <v>41852</v>
      </c>
      <c r="C500" s="100">
        <v>41857</v>
      </c>
      <c r="D500" s="101" t="s">
        <v>785</v>
      </c>
      <c r="E500" s="101" t="str">
        <f>VLOOKUP(G500,[1]Hoja1!$G$1:$I$15872,2,FALSE)</f>
        <v xml:space="preserve">EMMA YOLANDA RAMIREZ HUITRON       </v>
      </c>
      <c r="F500" s="102" t="s">
        <v>1055</v>
      </c>
      <c r="G500" s="102">
        <v>521091</v>
      </c>
      <c r="H500" s="101" t="str">
        <f>VLOOKUP(G500,[1]Hoja1!$G$1:$I$15872,3,FALSE)</f>
        <v xml:space="preserve">BLANCA MARGARITA ROCK Y BASURTO                                       </v>
      </c>
      <c r="I500" s="102" t="s">
        <v>35</v>
      </c>
      <c r="J500" s="102" t="s">
        <v>865</v>
      </c>
      <c r="K500" s="102"/>
      <c r="L500" s="102"/>
      <c r="M500" s="102"/>
      <c r="N500" s="146"/>
      <c r="O500" s="66" t="s">
        <v>769</v>
      </c>
      <c r="P500" s="102">
        <v>2</v>
      </c>
      <c r="Q500" s="66"/>
      <c r="R500" s="66" t="s">
        <v>787</v>
      </c>
      <c r="S500" s="104" t="s">
        <v>904</v>
      </c>
      <c r="T500" s="115"/>
      <c r="U500" s="106"/>
      <c r="V500" s="106">
        <v>100000</v>
      </c>
      <c r="W500" s="66"/>
      <c r="X500" s="66"/>
      <c r="Y500" s="66"/>
      <c r="Z500" s="102"/>
      <c r="AA500" s="66"/>
      <c r="AB500" s="102"/>
      <c r="AC500" s="107"/>
      <c r="AD500" s="108"/>
      <c r="AE500" s="107"/>
      <c r="AF500" s="107"/>
      <c r="AG500" s="117"/>
      <c r="AH500" s="117"/>
      <c r="AI500" s="111"/>
      <c r="AJ500" s="66"/>
      <c r="AK500" s="66" t="s">
        <v>719</v>
      </c>
      <c r="AL500" s="102"/>
      <c r="AM500" s="102"/>
      <c r="AN500" s="66"/>
      <c r="AO500" s="66"/>
      <c r="AP500" s="102"/>
      <c r="AQ500" s="112"/>
      <c r="AR500" s="113"/>
      <c r="AS500" s="113"/>
      <c r="AT500" s="113"/>
      <c r="AU500" s="113"/>
      <c r="AV500" s="113"/>
      <c r="AW500" s="113"/>
      <c r="AX500" s="113"/>
      <c r="AY500" s="113"/>
      <c r="AZ500" s="113"/>
      <c r="BA500" s="113"/>
      <c r="BB500" s="113"/>
      <c r="BC500" s="113"/>
      <c r="BD500" s="112"/>
      <c r="BE500" s="113"/>
      <c r="BF500" s="112"/>
      <c r="BG500" s="112"/>
      <c r="BH500" s="112"/>
      <c r="BI500" s="112"/>
      <c r="BJ500" s="112"/>
      <c r="BK500" s="112"/>
      <c r="BL500" s="112"/>
      <c r="BM500" s="114"/>
      <c r="BN500" s="66"/>
      <c r="BO500" s="66"/>
      <c r="BP500" s="66"/>
      <c r="BQ500" s="84">
        <v>500</v>
      </c>
    </row>
    <row r="501" spans="2:69" ht="63.75" x14ac:dyDescent="0.25">
      <c r="B501" s="100">
        <v>41852</v>
      </c>
      <c r="C501" s="100">
        <v>41857</v>
      </c>
      <c r="D501" s="101" t="s">
        <v>874</v>
      </c>
      <c r="E501" s="101" t="str">
        <f>VLOOKUP(G501,[1]Hoja1!$G$1:$I$15872,2,FALSE)</f>
        <v xml:space="preserve">EMMA YOLANDA RAMIREZ HUITRON       </v>
      </c>
      <c r="F501" s="102" t="s">
        <v>1055</v>
      </c>
      <c r="G501" s="102">
        <v>521091</v>
      </c>
      <c r="H501" s="101" t="str">
        <f>VLOOKUP(G501,[1]Hoja1!$G$1:$I$15872,3,FALSE)</f>
        <v xml:space="preserve">BLANCA MARGARITA ROCK Y BASURTO                                       </v>
      </c>
      <c r="I501" s="102" t="s">
        <v>35</v>
      </c>
      <c r="J501" s="102" t="s">
        <v>865</v>
      </c>
      <c r="K501" s="102"/>
      <c r="L501" s="102"/>
      <c r="M501" s="102"/>
      <c r="N501" s="146"/>
      <c r="O501" s="66" t="s">
        <v>769</v>
      </c>
      <c r="P501" s="102">
        <v>2</v>
      </c>
      <c r="Q501" s="66"/>
      <c r="R501" s="66" t="s">
        <v>789</v>
      </c>
      <c r="S501" s="104" t="s">
        <v>790</v>
      </c>
      <c r="T501" s="115"/>
      <c r="U501" s="106"/>
      <c r="V501" s="106">
        <v>125000</v>
      </c>
      <c r="W501" s="66"/>
      <c r="X501" s="66"/>
      <c r="Y501" s="66"/>
      <c r="Z501" s="102"/>
      <c r="AA501" s="66"/>
      <c r="AB501" s="102"/>
      <c r="AC501" s="107"/>
      <c r="AD501" s="108"/>
      <c r="AE501" s="107"/>
      <c r="AF501" s="107"/>
      <c r="AG501" s="117"/>
      <c r="AH501" s="117"/>
      <c r="AI501" s="111"/>
      <c r="AJ501" s="66"/>
      <c r="AK501" s="66" t="s">
        <v>719</v>
      </c>
      <c r="AL501" s="102"/>
      <c r="AM501" s="102"/>
      <c r="AN501" s="66"/>
      <c r="AO501" s="66"/>
      <c r="AP501" s="102"/>
      <c r="AQ501" s="112"/>
      <c r="AR501" s="113"/>
      <c r="AS501" s="113"/>
      <c r="AT501" s="113"/>
      <c r="AU501" s="113"/>
      <c r="AV501" s="113"/>
      <c r="AW501" s="113"/>
      <c r="AX501" s="113"/>
      <c r="AY501" s="113"/>
      <c r="AZ501" s="113"/>
      <c r="BA501" s="113"/>
      <c r="BB501" s="113"/>
      <c r="BC501" s="113"/>
      <c r="BD501" s="112"/>
      <c r="BE501" s="113"/>
      <c r="BF501" s="112"/>
      <c r="BG501" s="112"/>
      <c r="BH501" s="112"/>
      <c r="BI501" s="112"/>
      <c r="BJ501" s="112"/>
      <c r="BK501" s="112"/>
      <c r="BL501" s="112"/>
      <c r="BM501" s="114"/>
      <c r="BN501" s="66"/>
      <c r="BO501" s="66"/>
      <c r="BP501" s="66"/>
      <c r="BQ501" s="65">
        <v>501</v>
      </c>
    </row>
    <row r="502" spans="2:69" ht="51" x14ac:dyDescent="0.25">
      <c r="B502" s="100">
        <v>41852</v>
      </c>
      <c r="C502" s="100">
        <f>+B502</f>
        <v>41852</v>
      </c>
      <c r="D502" s="101" t="s">
        <v>791</v>
      </c>
      <c r="E502" s="101" t="str">
        <f>VLOOKUP(G502,[1]Hoja1!$G$1:$I$15872,2,FALSE)</f>
        <v xml:space="preserve">EMMA YOLANDA RAMIREZ HUITRON       </v>
      </c>
      <c r="F502" s="102" t="s">
        <v>1055</v>
      </c>
      <c r="G502" s="102">
        <v>521091</v>
      </c>
      <c r="H502" s="101" t="str">
        <f>VLOOKUP(G502,[1]Hoja1!$G$1:$I$15872,3,FALSE)</f>
        <v xml:space="preserve">BLANCA MARGARITA ROCK Y BASURTO                                       </v>
      </c>
      <c r="I502" s="102" t="s">
        <v>35</v>
      </c>
      <c r="J502" s="102" t="s">
        <v>865</v>
      </c>
      <c r="K502" s="102"/>
      <c r="L502" s="102"/>
      <c r="M502" s="102"/>
      <c r="N502" s="146"/>
      <c r="O502" s="66" t="s">
        <v>792</v>
      </c>
      <c r="P502" s="102"/>
      <c r="Q502" s="66"/>
      <c r="R502" s="66"/>
      <c r="S502" s="104"/>
      <c r="T502" s="115"/>
      <c r="U502" s="106"/>
      <c r="V502" s="106">
        <v>2140000</v>
      </c>
      <c r="W502" s="66"/>
      <c r="X502" s="66"/>
      <c r="Y502" s="66"/>
      <c r="Z502" s="102"/>
      <c r="AA502" s="66"/>
      <c r="AB502" s="102">
        <v>1</v>
      </c>
      <c r="AC502" s="107"/>
      <c r="AD502" s="108"/>
      <c r="AE502" s="107">
        <v>2.35E-2</v>
      </c>
      <c r="AF502" s="107">
        <v>2.9000000000000001E-2</v>
      </c>
      <c r="AG502" s="117"/>
      <c r="AH502" s="117"/>
      <c r="AI502" s="111"/>
      <c r="AJ502" s="66"/>
      <c r="AK502" s="66" t="s">
        <v>149</v>
      </c>
      <c r="AL502" s="102"/>
      <c r="AM502" s="102"/>
      <c r="AN502" s="66"/>
      <c r="AO502" s="66"/>
      <c r="AP502" s="102"/>
      <c r="AQ502" s="112"/>
      <c r="AR502" s="113"/>
      <c r="AS502" s="113"/>
      <c r="AT502" s="113"/>
      <c r="AU502" s="113"/>
      <c r="AV502" s="113"/>
      <c r="AW502" s="113"/>
      <c r="AX502" s="113"/>
      <c r="AY502" s="113"/>
      <c r="AZ502" s="113"/>
      <c r="BA502" s="113"/>
      <c r="BB502" s="113"/>
      <c r="BC502" s="113"/>
      <c r="BD502" s="112"/>
      <c r="BE502" s="113"/>
      <c r="BF502" s="112"/>
      <c r="BG502" s="112"/>
      <c r="BH502" s="112"/>
      <c r="BI502" s="112"/>
      <c r="BJ502" s="112"/>
      <c r="BK502" s="112"/>
      <c r="BL502" s="112"/>
      <c r="BM502" s="114"/>
      <c r="BN502" s="66"/>
      <c r="BO502" s="66"/>
      <c r="BP502" s="66"/>
      <c r="BQ502" s="84">
        <v>502</v>
      </c>
    </row>
    <row r="503" spans="2:69" ht="51" x14ac:dyDescent="0.25">
      <c r="B503" s="100">
        <v>41852</v>
      </c>
      <c r="C503" s="100">
        <f>+B503</f>
        <v>41852</v>
      </c>
      <c r="D503" s="101" t="s">
        <v>798</v>
      </c>
      <c r="E503" s="101" t="str">
        <f>VLOOKUP(G503,[1]Hoja1!$G$1:$I$15872,2,FALSE)</f>
        <v xml:space="preserve">EMMA YOLANDA RAMIREZ HUITRON       </v>
      </c>
      <c r="F503" s="102" t="s">
        <v>1055</v>
      </c>
      <c r="G503" s="102">
        <v>521091</v>
      </c>
      <c r="H503" s="101" t="str">
        <f>VLOOKUP(G503,[1]Hoja1!$G$1:$I$15872,3,FALSE)</f>
        <v xml:space="preserve">BLANCA MARGARITA ROCK Y BASURTO                                       </v>
      </c>
      <c r="I503" s="102" t="s">
        <v>35</v>
      </c>
      <c r="J503" s="102" t="s">
        <v>865</v>
      </c>
      <c r="K503" s="102"/>
      <c r="L503" s="102"/>
      <c r="M503" s="102"/>
      <c r="N503" s="146"/>
      <c r="O503" s="66" t="s">
        <v>792</v>
      </c>
      <c r="P503" s="102"/>
      <c r="Q503" s="66"/>
      <c r="R503" s="66"/>
      <c r="S503" s="104"/>
      <c r="T503" s="115"/>
      <c r="U503" s="106"/>
      <c r="V503" s="106">
        <v>1800000</v>
      </c>
      <c r="W503" s="66"/>
      <c r="X503" s="66"/>
      <c r="Y503" s="66"/>
      <c r="Z503" s="102"/>
      <c r="AA503" s="66"/>
      <c r="AB503" s="102">
        <v>1</v>
      </c>
      <c r="AC503" s="107"/>
      <c r="AD503" s="108"/>
      <c r="AE503" s="107">
        <v>2.1999999999999999E-2</v>
      </c>
      <c r="AF503" s="107">
        <v>2.7199999999999998E-2</v>
      </c>
      <c r="AG503" s="117"/>
      <c r="AH503" s="117"/>
      <c r="AI503" s="111"/>
      <c r="AJ503" s="66"/>
      <c r="AK503" s="66" t="s">
        <v>719</v>
      </c>
      <c r="AL503" s="102"/>
      <c r="AM503" s="102"/>
      <c r="AN503" s="66"/>
      <c r="AO503" s="66"/>
      <c r="AP503" s="102"/>
      <c r="AQ503" s="112"/>
      <c r="AR503" s="113"/>
      <c r="AS503" s="113"/>
      <c r="AT503" s="113"/>
      <c r="AU503" s="113"/>
      <c r="AV503" s="113"/>
      <c r="AW503" s="113"/>
      <c r="AX503" s="113"/>
      <c r="AY503" s="113"/>
      <c r="AZ503" s="113"/>
      <c r="BA503" s="113"/>
      <c r="BB503" s="113"/>
      <c r="BC503" s="113"/>
      <c r="BD503" s="112"/>
      <c r="BE503" s="113"/>
      <c r="BF503" s="112"/>
      <c r="BG503" s="112"/>
      <c r="BH503" s="112"/>
      <c r="BI503" s="112"/>
      <c r="BJ503" s="112"/>
      <c r="BK503" s="112"/>
      <c r="BL503" s="112"/>
      <c r="BM503" s="114"/>
      <c r="BN503" s="66"/>
      <c r="BO503" s="66"/>
      <c r="BP503" s="66"/>
      <c r="BQ503" s="65">
        <v>503</v>
      </c>
    </row>
    <row r="504" spans="2:69" ht="51" x14ac:dyDescent="0.25">
      <c r="B504" s="100">
        <v>41852</v>
      </c>
      <c r="C504" s="100">
        <f>+B504</f>
        <v>41852</v>
      </c>
      <c r="D504" s="101" t="s">
        <v>801</v>
      </c>
      <c r="E504" s="101" t="str">
        <f>VLOOKUP(G504,[1]Hoja1!$G$1:$I$15872,2,FALSE)</f>
        <v xml:space="preserve">EMMA YOLANDA RAMIREZ HUITRON       </v>
      </c>
      <c r="F504" s="102" t="s">
        <v>1055</v>
      </c>
      <c r="G504" s="102">
        <v>521091</v>
      </c>
      <c r="H504" s="101" t="str">
        <f>VLOOKUP(G504,[1]Hoja1!$G$1:$I$15872,3,FALSE)</f>
        <v xml:space="preserve">BLANCA MARGARITA ROCK Y BASURTO                                       </v>
      </c>
      <c r="I504" s="102" t="s">
        <v>35</v>
      </c>
      <c r="J504" s="102" t="s">
        <v>865</v>
      </c>
      <c r="K504" s="102"/>
      <c r="L504" s="102"/>
      <c r="M504" s="102"/>
      <c r="N504" s="146"/>
      <c r="O504" s="66" t="s">
        <v>792</v>
      </c>
      <c r="P504" s="102"/>
      <c r="Q504" s="66"/>
      <c r="R504" s="66"/>
      <c r="S504" s="104"/>
      <c r="T504" s="115"/>
      <c r="U504" s="106"/>
      <c r="V504" s="106">
        <v>150000</v>
      </c>
      <c r="W504" s="66"/>
      <c r="X504" s="66"/>
      <c r="Y504" s="66"/>
      <c r="Z504" s="102"/>
      <c r="AA504" s="66"/>
      <c r="AB504" s="102">
        <v>1</v>
      </c>
      <c r="AC504" s="107"/>
      <c r="AD504" s="108"/>
      <c r="AE504" s="107">
        <v>2.75E-2</v>
      </c>
      <c r="AF504" s="107">
        <v>0.03</v>
      </c>
      <c r="AG504" s="117"/>
      <c r="AH504" s="117"/>
      <c r="AI504" s="111"/>
      <c r="AJ504" s="149" t="s">
        <v>875</v>
      </c>
      <c r="AK504" s="66" t="s">
        <v>719</v>
      </c>
      <c r="AL504" s="102"/>
      <c r="AM504" s="102"/>
      <c r="AN504" s="66"/>
      <c r="AO504" s="66"/>
      <c r="AP504" s="102"/>
      <c r="AQ504" s="112"/>
      <c r="AR504" s="113"/>
      <c r="AS504" s="113"/>
      <c r="AT504" s="113"/>
      <c r="AU504" s="113"/>
      <c r="AV504" s="113"/>
      <c r="AW504" s="113"/>
      <c r="AX504" s="113"/>
      <c r="AY504" s="113"/>
      <c r="AZ504" s="113"/>
      <c r="BA504" s="113"/>
      <c r="BB504" s="113"/>
      <c r="BC504" s="113"/>
      <c r="BD504" s="112"/>
      <c r="BE504" s="113"/>
      <c r="BF504" s="112"/>
      <c r="BG504" s="112"/>
      <c r="BH504" s="112"/>
      <c r="BI504" s="112"/>
      <c r="BJ504" s="112"/>
      <c r="BK504" s="112"/>
      <c r="BL504" s="112"/>
      <c r="BM504" s="114"/>
      <c r="BN504" s="66"/>
      <c r="BO504" s="66"/>
      <c r="BP504" s="66"/>
      <c r="BQ504" s="84">
        <v>504</v>
      </c>
    </row>
    <row r="505" spans="2:69" ht="51" x14ac:dyDescent="0.25">
      <c r="B505" s="100">
        <v>41848</v>
      </c>
      <c r="C505" s="100">
        <v>41848</v>
      </c>
      <c r="D505" s="101" t="s">
        <v>804</v>
      </c>
      <c r="E505" s="101" t="str">
        <f>VLOOKUP(G505,[1]Hoja1!$G$1:$I$15872,2,FALSE)</f>
        <v xml:space="preserve">EMMA YOLANDA RAMIREZ HUITRON       </v>
      </c>
      <c r="F505" s="102" t="s">
        <v>1055</v>
      </c>
      <c r="G505" s="102">
        <v>521091</v>
      </c>
      <c r="H505" s="101" t="str">
        <f>VLOOKUP(G505,[1]Hoja1!$G$1:$I$15872,3,FALSE)</f>
        <v xml:space="preserve">BLANCA MARGARITA ROCK Y BASURTO                                       </v>
      </c>
      <c r="I505" s="102" t="s">
        <v>35</v>
      </c>
      <c r="J505" s="102" t="s">
        <v>865</v>
      </c>
      <c r="K505" s="102"/>
      <c r="L505" s="102"/>
      <c r="M505" s="102"/>
      <c r="N505" s="103"/>
      <c r="O505" s="66" t="s">
        <v>792</v>
      </c>
      <c r="P505" s="102"/>
      <c r="Q505" s="66"/>
      <c r="R505" s="66" t="s">
        <v>806</v>
      </c>
      <c r="S505" s="104" t="s">
        <v>807</v>
      </c>
      <c r="T505" s="115"/>
      <c r="U505" s="106"/>
      <c r="V505" s="144">
        <v>100000</v>
      </c>
      <c r="W505" s="66"/>
      <c r="X505" s="66"/>
      <c r="Y505" s="66"/>
      <c r="Z505" s="102"/>
      <c r="AA505" s="66"/>
      <c r="AB505" s="102">
        <v>2</v>
      </c>
      <c r="AC505" s="107"/>
      <c r="AD505" s="108"/>
      <c r="AE505" s="107">
        <v>0.01</v>
      </c>
      <c r="AF505" s="107">
        <v>1.4999999999999999E-2</v>
      </c>
      <c r="AG505" s="111">
        <v>12.9445</v>
      </c>
      <c r="AH505" s="145">
        <v>13.0578</v>
      </c>
      <c r="AI505" s="111">
        <f>((AF505-AE505)*V505/360*AB505)*AG505</f>
        <v>35.956944444444446</v>
      </c>
      <c r="AJ505" s="66"/>
      <c r="AK505" s="66" t="s">
        <v>148</v>
      </c>
      <c r="AL505" s="102"/>
      <c r="AM505" s="102"/>
      <c r="AN505" s="66"/>
      <c r="AO505" s="66"/>
      <c r="AP505" s="102"/>
      <c r="AQ505" s="112"/>
      <c r="AR505" s="113"/>
      <c r="AS505" s="113"/>
      <c r="AT505" s="113" t="s">
        <v>808</v>
      </c>
      <c r="AU505" s="113"/>
      <c r="AV505" s="113" t="s">
        <v>809</v>
      </c>
      <c r="AW505" s="113"/>
      <c r="AX505" s="113"/>
      <c r="AY505" s="113"/>
      <c r="AZ505" s="113"/>
      <c r="BA505" s="113"/>
      <c r="BB505" s="113"/>
      <c r="BC505" s="113"/>
      <c r="BD505" s="112"/>
      <c r="BE505" s="113"/>
      <c r="BF505" s="112"/>
      <c r="BG505" s="112"/>
      <c r="BH505" s="112"/>
      <c r="BI505" s="112"/>
      <c r="BJ505" s="112"/>
      <c r="BK505" s="112"/>
      <c r="BL505" s="112"/>
      <c r="BM505" s="114"/>
      <c r="BN505" s="66"/>
      <c r="BO505" s="66"/>
      <c r="BP505" s="66"/>
      <c r="BQ505" s="65">
        <v>505</v>
      </c>
    </row>
    <row r="506" spans="2:69" ht="102" x14ac:dyDescent="0.25">
      <c r="B506" s="100">
        <v>41848</v>
      </c>
      <c r="C506" s="100">
        <v>41848</v>
      </c>
      <c r="D506" s="101" t="s">
        <v>810</v>
      </c>
      <c r="E506" s="101" t="str">
        <f>VLOOKUP(G506,[1]Hoja1!$G$1:$I$15872,2,FALSE)</f>
        <v xml:space="preserve">EMMA YOLANDA RAMIREZ HUITRON       </v>
      </c>
      <c r="F506" s="102" t="s">
        <v>1055</v>
      </c>
      <c r="G506" s="102">
        <v>521091</v>
      </c>
      <c r="H506" s="101" t="str">
        <f>VLOOKUP(G506,[1]Hoja1!$G$1:$I$15872,3,FALSE)</f>
        <v xml:space="preserve">BLANCA MARGARITA ROCK Y BASURTO                                       </v>
      </c>
      <c r="I506" s="102" t="s">
        <v>35</v>
      </c>
      <c r="J506" s="102" t="s">
        <v>865</v>
      </c>
      <c r="K506" s="102"/>
      <c r="L506" s="102"/>
      <c r="M506" s="102"/>
      <c r="N506" s="146" t="s">
        <v>1087</v>
      </c>
      <c r="O506" s="66" t="s">
        <v>792</v>
      </c>
      <c r="P506" s="102"/>
      <c r="Q506" s="66"/>
      <c r="R506" s="66"/>
      <c r="S506" s="104"/>
      <c r="T506" s="115"/>
      <c r="U506" s="106"/>
      <c r="V506" s="106"/>
      <c r="W506" s="66"/>
      <c r="X506" s="66"/>
      <c r="Y506" s="66"/>
      <c r="Z506" s="102"/>
      <c r="AA506" s="66"/>
      <c r="AB506" s="102">
        <v>2</v>
      </c>
      <c r="AC506" s="107"/>
      <c r="AD506" s="108"/>
      <c r="AE506" s="107"/>
      <c r="AF506" s="107"/>
      <c r="AG506" s="117"/>
      <c r="AH506" s="117"/>
      <c r="AI506" s="111"/>
      <c r="AJ506" s="66"/>
      <c r="AK506" s="66" t="s">
        <v>148</v>
      </c>
      <c r="AL506" s="102"/>
      <c r="AM506" s="102"/>
      <c r="AN506" s="66"/>
      <c r="AO506" s="66"/>
      <c r="AP506" s="102"/>
      <c r="AQ506" s="112"/>
      <c r="AR506" s="113"/>
      <c r="AS506" s="113"/>
      <c r="AT506" s="113"/>
      <c r="AU506" s="113"/>
      <c r="AV506" s="113"/>
      <c r="AW506" s="113"/>
      <c r="AX506" s="113"/>
      <c r="AY506" s="113"/>
      <c r="AZ506" s="113"/>
      <c r="BA506" s="113"/>
      <c r="BB506" s="113"/>
      <c r="BC506" s="113"/>
      <c r="BD506" s="112"/>
      <c r="BE506" s="113"/>
      <c r="BF506" s="112"/>
      <c r="BG506" s="112"/>
      <c r="BH506" s="112"/>
      <c r="BI506" s="112"/>
      <c r="BJ506" s="112"/>
      <c r="BK506" s="112"/>
      <c r="BL506" s="112"/>
      <c r="BM506" s="114"/>
      <c r="BN506" s="66"/>
      <c r="BO506" s="66"/>
      <c r="BP506" s="66"/>
      <c r="BQ506" s="84">
        <v>506</v>
      </c>
    </row>
    <row r="507" spans="2:69" ht="51" x14ac:dyDescent="0.25">
      <c r="B507" s="100">
        <v>41852</v>
      </c>
      <c r="C507" s="100">
        <f>+B507</f>
        <v>41852</v>
      </c>
      <c r="D507" s="101" t="s">
        <v>811</v>
      </c>
      <c r="E507" s="101" t="str">
        <f>VLOOKUP(G507,[1]Hoja1!$G$1:$I$15872,2,FALSE)</f>
        <v xml:space="preserve">EMMA YOLANDA RAMIREZ HUITRON       </v>
      </c>
      <c r="F507" s="102" t="s">
        <v>1055</v>
      </c>
      <c r="G507" s="102">
        <v>521091</v>
      </c>
      <c r="H507" s="101" t="str">
        <f>VLOOKUP(G507,[1]Hoja1!$G$1:$I$15872,3,FALSE)</f>
        <v xml:space="preserve">BLANCA MARGARITA ROCK Y BASURTO                                       </v>
      </c>
      <c r="I507" s="102" t="s">
        <v>35</v>
      </c>
      <c r="J507" s="102" t="s">
        <v>865</v>
      </c>
      <c r="K507" s="102"/>
      <c r="L507" s="102"/>
      <c r="M507" s="102"/>
      <c r="N507" s="146"/>
      <c r="O507" s="66" t="s">
        <v>36</v>
      </c>
      <c r="P507" s="102">
        <v>1</v>
      </c>
      <c r="Q507" s="66" t="s">
        <v>812</v>
      </c>
      <c r="R507" s="66" t="s">
        <v>813</v>
      </c>
      <c r="S507" s="104">
        <v>14431</v>
      </c>
      <c r="T507" s="115">
        <v>15125.883333333331</v>
      </c>
      <c r="U507" s="106">
        <v>9.9167762103149908</v>
      </c>
      <c r="V507" s="106">
        <v>150000</v>
      </c>
      <c r="W507" s="66"/>
      <c r="X507" s="66"/>
      <c r="Y507" s="66"/>
      <c r="Z507" s="102"/>
      <c r="AA507" s="66"/>
      <c r="AB507" s="102">
        <v>87</v>
      </c>
      <c r="AC507" s="107"/>
      <c r="AD507" s="108"/>
      <c r="AE507" s="107">
        <v>2.5000000000000001E-2</v>
      </c>
      <c r="AF507" s="107">
        <v>0.03</v>
      </c>
      <c r="AG507" s="117"/>
      <c r="AH507" s="117"/>
      <c r="AI507" s="111"/>
      <c r="AJ507" s="66"/>
      <c r="AK507" s="66" t="s">
        <v>149</v>
      </c>
      <c r="AL507" s="102"/>
      <c r="AM507" s="102"/>
      <c r="AN507" s="66"/>
      <c r="AO507" s="66"/>
      <c r="AP507" s="102"/>
      <c r="AQ507" s="112"/>
      <c r="AR507" s="113"/>
      <c r="AS507" s="113"/>
      <c r="AT507" s="113"/>
      <c r="AU507" s="113"/>
      <c r="AV507" s="113"/>
      <c r="AW507" s="113"/>
      <c r="AX507" s="113"/>
      <c r="AY507" s="113"/>
      <c r="AZ507" s="113"/>
      <c r="BA507" s="113"/>
      <c r="BB507" s="113"/>
      <c r="BC507" s="113"/>
      <c r="BD507" s="112"/>
      <c r="BE507" s="113"/>
      <c r="BF507" s="112"/>
      <c r="BG507" s="112"/>
      <c r="BH507" s="112"/>
      <c r="BI507" s="112"/>
      <c r="BJ507" s="112"/>
      <c r="BK507" s="112"/>
      <c r="BL507" s="112"/>
      <c r="BM507" s="114"/>
      <c r="BN507" s="66"/>
      <c r="BO507" s="66"/>
      <c r="BP507" s="66"/>
      <c r="BQ507" s="65">
        <v>507</v>
      </c>
    </row>
    <row r="508" spans="2:69" ht="51" x14ac:dyDescent="0.25">
      <c r="B508" s="100">
        <v>41851</v>
      </c>
      <c r="C508" s="100">
        <v>41851</v>
      </c>
      <c r="D508" s="101" t="s">
        <v>814</v>
      </c>
      <c r="E508" s="101" t="str">
        <f>VLOOKUP(G508,[1]Hoja1!$G$1:$I$15872,2,FALSE)</f>
        <v xml:space="preserve">EMMA YOLANDA RAMIREZ HUITRON       </v>
      </c>
      <c r="F508" s="102" t="s">
        <v>1055</v>
      </c>
      <c r="G508" s="102">
        <v>521091</v>
      </c>
      <c r="H508" s="101" t="str">
        <f>VLOOKUP(G508,[1]Hoja1!$G$1:$I$15872,3,FALSE)</f>
        <v xml:space="preserve">BLANCA MARGARITA ROCK Y BASURTO                                       </v>
      </c>
      <c r="I508" s="102" t="s">
        <v>35</v>
      </c>
      <c r="J508" s="102" t="s">
        <v>865</v>
      </c>
      <c r="K508" s="102"/>
      <c r="L508" s="102"/>
      <c r="M508" s="102"/>
      <c r="N508" s="146">
        <v>12000000</v>
      </c>
      <c r="O508" s="66" t="s">
        <v>36</v>
      </c>
      <c r="P508" s="102">
        <v>1</v>
      </c>
      <c r="Q508" s="66" t="s">
        <v>815</v>
      </c>
      <c r="R508" s="66" t="s">
        <v>816</v>
      </c>
      <c r="S508" s="104">
        <v>10</v>
      </c>
      <c r="T508" s="115"/>
      <c r="U508" s="106"/>
      <c r="V508" s="106">
        <v>100000</v>
      </c>
      <c r="W508" s="66"/>
      <c r="X508" s="66"/>
      <c r="Y508" s="66"/>
      <c r="Z508" s="102"/>
      <c r="AA508" s="66"/>
      <c r="AB508" s="102"/>
      <c r="AC508" s="107">
        <v>-5.0000000000000001E-4</v>
      </c>
      <c r="AD508" s="108">
        <v>3.3075E-2</v>
      </c>
      <c r="AE508" s="107">
        <f>AC508+AD508</f>
        <v>3.2575E-2</v>
      </c>
      <c r="AF508" s="107">
        <v>5.0000000000000001E-4</v>
      </c>
      <c r="AG508" s="117"/>
      <c r="AH508" s="117"/>
      <c r="AI508" s="111"/>
      <c r="AJ508" s="66"/>
      <c r="AK508" s="66" t="s">
        <v>149</v>
      </c>
      <c r="AL508" s="102"/>
      <c r="AM508" s="102"/>
      <c r="AN508" s="66"/>
      <c r="AO508" s="66"/>
      <c r="AP508" s="102"/>
      <c r="AQ508" s="112"/>
      <c r="AR508" s="113"/>
      <c r="AS508" s="113"/>
      <c r="AT508" s="113"/>
      <c r="AU508" s="113"/>
      <c r="AV508" s="113"/>
      <c r="AW508" s="113"/>
      <c r="AX508" s="113"/>
      <c r="AY508" s="113"/>
      <c r="AZ508" s="113"/>
      <c r="BA508" s="113"/>
      <c r="BB508" s="113"/>
      <c r="BC508" s="113"/>
      <c r="BD508" s="112"/>
      <c r="BE508" s="113"/>
      <c r="BF508" s="112"/>
      <c r="BG508" s="112"/>
      <c r="BH508" s="112"/>
      <c r="BI508" s="112"/>
      <c r="BJ508" s="112"/>
      <c r="BK508" s="112"/>
      <c r="BL508" s="112"/>
      <c r="BM508" s="114"/>
      <c r="BN508" s="66"/>
      <c r="BO508" s="66"/>
      <c r="BP508" s="66"/>
      <c r="BQ508" s="84">
        <v>508</v>
      </c>
    </row>
    <row r="509" spans="2:69" ht="242.25" x14ac:dyDescent="0.25">
      <c r="B509" s="100">
        <v>41851</v>
      </c>
      <c r="C509" s="100">
        <v>41851</v>
      </c>
      <c r="D509" s="101" t="s">
        <v>817</v>
      </c>
      <c r="E509" s="101" t="str">
        <f>VLOOKUP(G509,[1]Hoja1!$G$1:$I$15872,2,FALSE)</f>
        <v xml:space="preserve">EMMA YOLANDA RAMIREZ HUITRON       </v>
      </c>
      <c r="F509" s="102" t="s">
        <v>1055</v>
      </c>
      <c r="G509" s="102">
        <v>521091</v>
      </c>
      <c r="H509" s="101" t="str">
        <f>VLOOKUP(G509,[1]Hoja1!$G$1:$I$15872,3,FALSE)</f>
        <v xml:space="preserve">BLANCA MARGARITA ROCK Y BASURTO                                       </v>
      </c>
      <c r="I509" s="102" t="s">
        <v>35</v>
      </c>
      <c r="J509" s="102" t="s">
        <v>865</v>
      </c>
      <c r="K509" s="102"/>
      <c r="L509" s="102"/>
      <c r="M509" s="102"/>
      <c r="N509" s="146"/>
      <c r="O509" s="66" t="s">
        <v>36</v>
      </c>
      <c r="P509" s="102">
        <v>1</v>
      </c>
      <c r="Q509" s="66" t="s">
        <v>815</v>
      </c>
      <c r="R509" s="66" t="s">
        <v>818</v>
      </c>
      <c r="S509" s="104">
        <v>10</v>
      </c>
      <c r="T509" s="115"/>
      <c r="U509" s="106"/>
      <c r="V509" s="106">
        <v>125000</v>
      </c>
      <c r="W509" s="66"/>
      <c r="X509" s="66"/>
      <c r="Y509" s="66"/>
      <c r="Z509" s="102"/>
      <c r="AA509" s="66"/>
      <c r="AB509" s="102"/>
      <c r="AC509" s="107">
        <v>5.0000000000000001E-4</v>
      </c>
      <c r="AD509" s="108">
        <v>3.3075E-2</v>
      </c>
      <c r="AE509" s="107">
        <f>AC509+AD509</f>
        <v>3.3575000000000001E-2</v>
      </c>
      <c r="AF509" s="107">
        <v>1.5E-3</v>
      </c>
      <c r="AG509" s="117"/>
      <c r="AH509" s="117"/>
      <c r="AI509" s="111"/>
      <c r="AJ509" s="66"/>
      <c r="AK509" s="66" t="s">
        <v>149</v>
      </c>
      <c r="AL509" s="102"/>
      <c r="AM509" s="102"/>
      <c r="AN509" s="66"/>
      <c r="AO509" s="66"/>
      <c r="AP509" s="102"/>
      <c r="AQ509" s="112"/>
      <c r="AR509" s="113"/>
      <c r="AS509" s="113"/>
      <c r="AT509" s="113"/>
      <c r="AU509" s="113"/>
      <c r="AV509" s="113"/>
      <c r="AW509" s="113"/>
      <c r="AX509" s="113"/>
      <c r="AY509" s="113"/>
      <c r="AZ509" s="113"/>
      <c r="BA509" s="113"/>
      <c r="BB509" s="113"/>
      <c r="BC509" s="113"/>
      <c r="BD509" s="112"/>
      <c r="BE509" s="113"/>
      <c r="BF509" s="112"/>
      <c r="BG509" s="112"/>
      <c r="BH509" s="112"/>
      <c r="BI509" s="112"/>
      <c r="BJ509" s="112"/>
      <c r="BK509" s="112"/>
      <c r="BL509" s="112"/>
      <c r="BM509" s="114"/>
      <c r="BN509" s="66"/>
      <c r="BO509" s="66" t="s">
        <v>882</v>
      </c>
      <c r="BP509" s="66"/>
      <c r="BQ509" s="65">
        <v>509</v>
      </c>
    </row>
    <row r="510" spans="2:69" ht="242.25" x14ac:dyDescent="0.25">
      <c r="B510" s="100">
        <v>41851</v>
      </c>
      <c r="C510" s="100">
        <v>41851</v>
      </c>
      <c r="D510" s="101" t="s">
        <v>819</v>
      </c>
      <c r="E510" s="101" t="str">
        <f>VLOOKUP(G510,[1]Hoja1!$G$1:$I$15872,2,FALSE)</f>
        <v xml:space="preserve">EMMA YOLANDA RAMIREZ HUITRON       </v>
      </c>
      <c r="F510" s="102" t="s">
        <v>1055</v>
      </c>
      <c r="G510" s="102">
        <v>521091</v>
      </c>
      <c r="H510" s="101" t="str">
        <f>VLOOKUP(G510,[1]Hoja1!$G$1:$I$15872,3,FALSE)</f>
        <v xml:space="preserve">BLANCA MARGARITA ROCK Y BASURTO                                       </v>
      </c>
      <c r="I510" s="102" t="s">
        <v>35</v>
      </c>
      <c r="J510" s="102" t="s">
        <v>865</v>
      </c>
      <c r="K510" s="102"/>
      <c r="L510" s="102"/>
      <c r="M510" s="102"/>
      <c r="N510" s="146"/>
      <c r="O510" s="66" t="s">
        <v>36</v>
      </c>
      <c r="P510" s="102">
        <v>3</v>
      </c>
      <c r="Q510" s="66" t="s">
        <v>821</v>
      </c>
      <c r="R510" s="66" t="s">
        <v>816</v>
      </c>
      <c r="S510" s="104">
        <v>13</v>
      </c>
      <c r="T510" s="115"/>
      <c r="U510" s="106"/>
      <c r="V510" s="106">
        <v>1800000</v>
      </c>
      <c r="W510" s="66"/>
      <c r="X510" s="66"/>
      <c r="Y510" s="66"/>
      <c r="Z510" s="102"/>
      <c r="AA510" s="66"/>
      <c r="AB510" s="102"/>
      <c r="AC510" s="107"/>
      <c r="AD510" s="108"/>
      <c r="AE510" s="107">
        <v>0.05</v>
      </c>
      <c r="AF510" s="107">
        <v>5.5E-2</v>
      </c>
      <c r="AG510" s="117"/>
      <c r="AH510" s="117"/>
      <c r="AI510" s="111"/>
      <c r="AJ510" s="66"/>
      <c r="AK510" s="66" t="s">
        <v>719</v>
      </c>
      <c r="AL510" s="102"/>
      <c r="AM510" s="102"/>
      <c r="AN510" s="66"/>
      <c r="AO510" s="66"/>
      <c r="AP510" s="102"/>
      <c r="AQ510" s="112"/>
      <c r="AR510" s="113"/>
      <c r="AS510" s="113"/>
      <c r="AT510" s="113"/>
      <c r="AU510" s="113"/>
      <c r="AV510" s="113"/>
      <c r="AW510" s="113"/>
      <c r="AX510" s="113"/>
      <c r="AY510" s="113"/>
      <c r="AZ510" s="113"/>
      <c r="BA510" s="113"/>
      <c r="BB510" s="113"/>
      <c r="BC510" s="113"/>
      <c r="BD510" s="112"/>
      <c r="BE510" s="113"/>
      <c r="BF510" s="112"/>
      <c r="BG510" s="112"/>
      <c r="BH510" s="112"/>
      <c r="BI510" s="112"/>
      <c r="BJ510" s="112"/>
      <c r="BK510" s="112"/>
      <c r="BL510" s="112"/>
      <c r="BM510" s="114"/>
      <c r="BN510" s="66"/>
      <c r="BO510" s="66" t="s">
        <v>882</v>
      </c>
      <c r="BP510" s="66"/>
      <c r="BQ510" s="84">
        <v>510</v>
      </c>
    </row>
    <row r="511" spans="2:69" ht="51" x14ac:dyDescent="0.25">
      <c r="B511" s="100">
        <v>41851</v>
      </c>
      <c r="C511" s="100">
        <v>41851</v>
      </c>
      <c r="D511" s="101" t="s">
        <v>822</v>
      </c>
      <c r="E511" s="101" t="str">
        <f>VLOOKUP(G511,[1]Hoja1!$G$1:$I$15872,2,FALSE)</f>
        <v xml:space="preserve">EMMA YOLANDA RAMIREZ HUITRON       </v>
      </c>
      <c r="F511" s="102" t="s">
        <v>1055</v>
      </c>
      <c r="G511" s="102">
        <v>521091</v>
      </c>
      <c r="H511" s="101" t="str">
        <f>VLOOKUP(G511,[1]Hoja1!$G$1:$I$15872,3,FALSE)</f>
        <v xml:space="preserve">BLANCA MARGARITA ROCK Y BASURTO                                       </v>
      </c>
      <c r="I511" s="102" t="s">
        <v>35</v>
      </c>
      <c r="J511" s="102" t="s">
        <v>865</v>
      </c>
      <c r="K511" s="102"/>
      <c r="L511" s="102"/>
      <c r="M511" s="102"/>
      <c r="N511" s="146"/>
      <c r="O511" s="66" t="s">
        <v>36</v>
      </c>
      <c r="P511" s="102">
        <v>1</v>
      </c>
      <c r="Q511" s="66" t="s">
        <v>823</v>
      </c>
      <c r="R511" s="66" t="s">
        <v>824</v>
      </c>
      <c r="S511" s="104">
        <v>10</v>
      </c>
      <c r="T511" s="115"/>
      <c r="U511" s="106"/>
      <c r="V511" s="106">
        <v>1000000</v>
      </c>
      <c r="W511" s="66"/>
      <c r="X511" s="66"/>
      <c r="Y511" s="66"/>
      <c r="Z511" s="102"/>
      <c r="AA511" s="66"/>
      <c r="AB511" s="102"/>
      <c r="AC511" s="107">
        <v>-5.0000000000000001E-4</v>
      </c>
      <c r="AD511" s="108">
        <v>3.3075E-2</v>
      </c>
      <c r="AE511" s="107">
        <f>AC511+AD511</f>
        <v>3.2575E-2</v>
      </c>
      <c r="AF511" s="107">
        <v>5.0000000000000001E-4</v>
      </c>
      <c r="AG511" s="117"/>
      <c r="AH511" s="117"/>
      <c r="AI511" s="111"/>
      <c r="AJ511" s="66"/>
      <c r="AK511" s="66" t="s">
        <v>149</v>
      </c>
      <c r="AL511" s="102"/>
      <c r="AM511" s="102"/>
      <c r="AN511" s="66"/>
      <c r="AO511" s="66"/>
      <c r="AP511" s="102"/>
      <c r="AQ511" s="112"/>
      <c r="AR511" s="113"/>
      <c r="AS511" s="113"/>
      <c r="AT511" s="113"/>
      <c r="AU511" s="113"/>
      <c r="AV511" s="113"/>
      <c r="AW511" s="113"/>
      <c r="AX511" s="113"/>
      <c r="AY511" s="113"/>
      <c r="AZ511" s="113"/>
      <c r="BA511" s="113"/>
      <c r="BB511" s="113"/>
      <c r="BC511" s="113"/>
      <c r="BD511" s="112"/>
      <c r="BE511" s="113"/>
      <c r="BF511" s="112"/>
      <c r="BG511" s="112"/>
      <c r="BH511" s="112"/>
      <c r="BI511" s="112"/>
      <c r="BJ511" s="112"/>
      <c r="BK511" s="112"/>
      <c r="BL511" s="112"/>
      <c r="BM511" s="114" t="s">
        <v>291</v>
      </c>
      <c r="BN511" s="66"/>
      <c r="BO511" s="66"/>
      <c r="BP511" s="66"/>
      <c r="BQ511" s="65">
        <v>511</v>
      </c>
    </row>
    <row r="512" spans="2:69" ht="51" x14ac:dyDescent="0.25">
      <c r="B512" s="100">
        <v>41851</v>
      </c>
      <c r="C512" s="100">
        <v>41851</v>
      </c>
      <c r="D512" s="101" t="s">
        <v>825</v>
      </c>
      <c r="E512" s="101" t="str">
        <f>VLOOKUP(G512,[1]Hoja1!$G$1:$I$15872,2,FALSE)</f>
        <v xml:space="preserve">EMMA YOLANDA RAMIREZ HUITRON       </v>
      </c>
      <c r="F512" s="102" t="s">
        <v>1055</v>
      </c>
      <c r="G512" s="102">
        <v>521091</v>
      </c>
      <c r="H512" s="101" t="str">
        <f>VLOOKUP(G512,[1]Hoja1!$G$1:$I$15872,3,FALSE)</f>
        <v xml:space="preserve">BLANCA MARGARITA ROCK Y BASURTO                                       </v>
      </c>
      <c r="I512" s="102" t="s">
        <v>35</v>
      </c>
      <c r="J512" s="102" t="s">
        <v>865</v>
      </c>
      <c r="K512" s="102"/>
      <c r="L512" s="102"/>
      <c r="M512" s="102"/>
      <c r="N512" s="146"/>
      <c r="O512" s="66" t="s">
        <v>36</v>
      </c>
      <c r="P512" s="102">
        <v>3</v>
      </c>
      <c r="Q512" s="66" t="s">
        <v>826</v>
      </c>
      <c r="R512" s="66" t="s">
        <v>827</v>
      </c>
      <c r="S512" s="104">
        <v>10</v>
      </c>
      <c r="T512" s="115"/>
      <c r="U512" s="106"/>
      <c r="V512" s="106">
        <v>1500000</v>
      </c>
      <c r="W512" s="66"/>
      <c r="X512" s="66"/>
      <c r="Y512" s="66"/>
      <c r="Z512" s="102"/>
      <c r="AA512" s="66"/>
      <c r="AB512" s="102"/>
      <c r="AC512" s="107"/>
      <c r="AD512" s="108"/>
      <c r="AE512" s="107">
        <v>4.2500000000000003E-2</v>
      </c>
      <c r="AF512" s="107">
        <v>4.4999999999999998E-2</v>
      </c>
      <c r="AG512" s="117"/>
      <c r="AH512" s="117"/>
      <c r="AI512" s="111"/>
      <c r="AJ512" s="66"/>
      <c r="AK512" s="66" t="s">
        <v>719</v>
      </c>
      <c r="AL512" s="102"/>
      <c r="AM512" s="102"/>
      <c r="AN512" s="66"/>
      <c r="AO512" s="66"/>
      <c r="AP512" s="102"/>
      <c r="AQ512" s="112"/>
      <c r="AR512" s="113"/>
      <c r="AS512" s="113"/>
      <c r="AT512" s="113"/>
      <c r="AU512" s="113"/>
      <c r="AV512" s="113"/>
      <c r="AW512" s="113"/>
      <c r="AX512" s="113"/>
      <c r="AY512" s="113"/>
      <c r="AZ512" s="113"/>
      <c r="BA512" s="113"/>
      <c r="BB512" s="113"/>
      <c r="BC512" s="113"/>
      <c r="BD512" s="112"/>
      <c r="BE512" s="113"/>
      <c r="BF512" s="112"/>
      <c r="BG512" s="112"/>
      <c r="BH512" s="112"/>
      <c r="BI512" s="112"/>
      <c r="BJ512" s="112"/>
      <c r="BK512" s="112"/>
      <c r="BL512" s="112"/>
      <c r="BM512" s="114"/>
      <c r="BN512" s="66"/>
      <c r="BO512" s="66"/>
      <c r="BP512" s="66"/>
      <c r="BQ512" s="84">
        <v>512</v>
      </c>
    </row>
    <row r="513" spans="2:69" ht="51" x14ac:dyDescent="0.25">
      <c r="B513" s="100">
        <v>41850</v>
      </c>
      <c r="C513" s="100">
        <v>41852</v>
      </c>
      <c r="D513" s="101" t="s">
        <v>828</v>
      </c>
      <c r="E513" s="101" t="str">
        <f>VLOOKUP(G513,[1]Hoja1!$G$1:$I$15872,2,FALSE)</f>
        <v xml:space="preserve">EMMA YOLANDA RAMIREZ HUITRON       </v>
      </c>
      <c r="F513" s="102" t="s">
        <v>1055</v>
      </c>
      <c r="G513" s="102">
        <v>521091</v>
      </c>
      <c r="H513" s="101" t="str">
        <f>VLOOKUP(G513,[1]Hoja1!$G$1:$I$15872,3,FALSE)</f>
        <v xml:space="preserve">BLANCA MARGARITA ROCK Y BASURTO                                       </v>
      </c>
      <c r="I513" s="102" t="s">
        <v>35</v>
      </c>
      <c r="J513" s="102" t="s">
        <v>865</v>
      </c>
      <c r="K513" s="102"/>
      <c r="L513" s="102"/>
      <c r="M513" s="102"/>
      <c r="N513" s="146"/>
      <c r="O513" s="66" t="s">
        <v>36</v>
      </c>
      <c r="P513" s="102">
        <v>3</v>
      </c>
      <c r="Q513" s="66" t="s">
        <v>829</v>
      </c>
      <c r="R513" s="66" t="s">
        <v>830</v>
      </c>
      <c r="S513" s="104" t="s">
        <v>831</v>
      </c>
      <c r="T513" s="115"/>
      <c r="U513" s="106"/>
      <c r="V513" s="106">
        <v>2500000</v>
      </c>
      <c r="W513" s="66"/>
      <c r="X513" s="66"/>
      <c r="Y513" s="66"/>
      <c r="Z513" s="102"/>
      <c r="AA513" s="66"/>
      <c r="AB513" s="102"/>
      <c r="AC513" s="107"/>
      <c r="AD513" s="108"/>
      <c r="AE513" s="107">
        <v>0.02</v>
      </c>
      <c r="AF513" s="107">
        <v>2.8000000000000001E-2</v>
      </c>
      <c r="AG513" s="117"/>
      <c r="AH513" s="117"/>
      <c r="AI513" s="111"/>
      <c r="AJ513" s="66"/>
      <c r="AK513" s="66" t="s">
        <v>719</v>
      </c>
      <c r="AL513" s="102"/>
      <c r="AM513" s="102"/>
      <c r="AN513" s="66"/>
      <c r="AO513" s="66"/>
      <c r="AP513" s="102"/>
      <c r="AQ513" s="112"/>
      <c r="AR513" s="113"/>
      <c r="AS513" s="113"/>
      <c r="AT513" s="113"/>
      <c r="AU513" s="113"/>
      <c r="AV513" s="113"/>
      <c r="AW513" s="113"/>
      <c r="AX513" s="113"/>
      <c r="AY513" s="113"/>
      <c r="AZ513" s="113"/>
      <c r="BA513" s="113"/>
      <c r="BB513" s="113"/>
      <c r="BC513" s="113"/>
      <c r="BD513" s="112"/>
      <c r="BE513" s="113"/>
      <c r="BF513" s="112"/>
      <c r="BG513" s="112"/>
      <c r="BH513" s="112"/>
      <c r="BI513" s="112"/>
      <c r="BJ513" s="112"/>
      <c r="BK513" s="112"/>
      <c r="BL513" s="112"/>
      <c r="BM513" s="114"/>
      <c r="BN513" s="66"/>
      <c r="BO513" s="66"/>
      <c r="BP513" s="66"/>
      <c r="BQ513" s="65">
        <v>513</v>
      </c>
    </row>
    <row r="514" spans="2:69" ht="51" x14ac:dyDescent="0.25">
      <c r="B514" s="100">
        <v>41851</v>
      </c>
      <c r="C514" s="100">
        <v>41851</v>
      </c>
      <c r="D514" s="101" t="s">
        <v>43</v>
      </c>
      <c r="E514" s="101" t="str">
        <f>VLOOKUP(G514,[1]Hoja1!$G$1:$I$15872,2,FALSE)</f>
        <v xml:space="preserve">EMMA YOLANDA RAMIREZ HUITRON       </v>
      </c>
      <c r="F514" s="102" t="s">
        <v>1055</v>
      </c>
      <c r="G514" s="102">
        <v>521091</v>
      </c>
      <c r="H514" s="101" t="str">
        <f>VLOOKUP(G514,[1]Hoja1!$G$1:$I$15872,3,FALSE)</f>
        <v xml:space="preserve">BLANCA MARGARITA ROCK Y BASURTO                                       </v>
      </c>
      <c r="I514" s="102" t="s">
        <v>35</v>
      </c>
      <c r="J514" s="102" t="s">
        <v>865</v>
      </c>
      <c r="K514" s="102"/>
      <c r="L514" s="102"/>
      <c r="M514" s="102"/>
      <c r="N514" s="146"/>
      <c r="O514" s="66" t="s">
        <v>36</v>
      </c>
      <c r="P514" s="102">
        <v>1</v>
      </c>
      <c r="Q514" s="66" t="s">
        <v>44</v>
      </c>
      <c r="R514" s="66" t="s">
        <v>45</v>
      </c>
      <c r="S514" s="104">
        <v>11</v>
      </c>
      <c r="T514" s="115"/>
      <c r="U514" s="106"/>
      <c r="V514" s="106">
        <v>1500000</v>
      </c>
      <c r="W514" s="66"/>
      <c r="X514" s="66"/>
      <c r="Y514" s="66"/>
      <c r="Z514" s="102"/>
      <c r="AA514" s="66"/>
      <c r="AB514" s="102"/>
      <c r="AC514" s="107">
        <v>1.7500000000000002E-2</v>
      </c>
      <c r="AD514" s="108">
        <v>3.3075E-2</v>
      </c>
      <c r="AE514" s="107">
        <f>AC514+AD514</f>
        <v>5.0575000000000002E-2</v>
      </c>
      <c r="AF514" s="107">
        <v>0.01</v>
      </c>
      <c r="AG514" s="117"/>
      <c r="AH514" s="117"/>
      <c r="AI514" s="111"/>
      <c r="AJ514" s="66"/>
      <c r="AK514" s="66" t="s">
        <v>719</v>
      </c>
      <c r="AL514" s="102"/>
      <c r="AM514" s="102"/>
      <c r="AN514" s="66"/>
      <c r="AO514" s="66"/>
      <c r="AP514" s="102"/>
      <c r="AQ514" s="112"/>
      <c r="AR514" s="113"/>
      <c r="AS514" s="113"/>
      <c r="AT514" s="113"/>
      <c r="AU514" s="113"/>
      <c r="AV514" s="113"/>
      <c r="AW514" s="113"/>
      <c r="AX514" s="113"/>
      <c r="AY514" s="113"/>
      <c r="AZ514" s="113"/>
      <c r="BA514" s="113"/>
      <c r="BB514" s="113"/>
      <c r="BC514" s="113"/>
      <c r="BD514" s="112"/>
      <c r="BE514" s="113"/>
      <c r="BF514" s="112"/>
      <c r="BG514" s="112"/>
      <c r="BH514" s="112"/>
      <c r="BI514" s="112"/>
      <c r="BJ514" s="112"/>
      <c r="BK514" s="112"/>
      <c r="BL514" s="112"/>
      <c r="BM514" s="114"/>
      <c r="BN514" s="66"/>
      <c r="BO514" s="66"/>
      <c r="BP514" s="66"/>
      <c r="BQ514" s="84">
        <v>514</v>
      </c>
    </row>
    <row r="515" spans="2:69" ht="63.75" x14ac:dyDescent="0.25">
      <c r="B515" s="100">
        <v>41851</v>
      </c>
      <c r="C515" s="100">
        <v>41851</v>
      </c>
      <c r="D515" s="101" t="s">
        <v>833</v>
      </c>
      <c r="E515" s="101" t="str">
        <f>VLOOKUP(G515,[1]Hoja1!$G$1:$I$15872,2,FALSE)</f>
        <v xml:space="preserve">EMMA YOLANDA RAMIREZ HUITRON       </v>
      </c>
      <c r="F515" s="102" t="s">
        <v>1055</v>
      </c>
      <c r="G515" s="102">
        <v>521091</v>
      </c>
      <c r="H515" s="101" t="str">
        <f>VLOOKUP(G515,[1]Hoja1!$G$1:$I$15872,3,FALSE)</f>
        <v xml:space="preserve">BLANCA MARGARITA ROCK Y BASURTO                                       </v>
      </c>
      <c r="I515" s="102" t="s">
        <v>35</v>
      </c>
      <c r="J515" s="102" t="s">
        <v>865</v>
      </c>
      <c r="K515" s="102"/>
      <c r="L515" s="102"/>
      <c r="M515" s="102"/>
      <c r="N515" s="146"/>
      <c r="O515" s="66" t="s">
        <v>36</v>
      </c>
      <c r="P515" s="102">
        <v>2</v>
      </c>
      <c r="Q515" s="66" t="s">
        <v>823</v>
      </c>
      <c r="R515" s="66" t="s">
        <v>834</v>
      </c>
      <c r="S515" s="104">
        <v>14</v>
      </c>
      <c r="T515" s="115"/>
      <c r="U515" s="106"/>
      <c r="V515" s="106">
        <v>1250000</v>
      </c>
      <c r="W515" s="66"/>
      <c r="X515" s="66"/>
      <c r="Y515" s="66"/>
      <c r="Z515" s="102"/>
      <c r="AA515" s="66"/>
      <c r="AB515" s="102"/>
      <c r="AC515" s="107">
        <v>2.5000000000000001E-3</v>
      </c>
      <c r="AD515" s="108">
        <v>3.3075E-2</v>
      </c>
      <c r="AE515" s="107">
        <f>+AC515+AD515</f>
        <v>3.5575000000000002E-2</v>
      </c>
      <c r="AF515" s="107">
        <v>5.0000000000000001E-3</v>
      </c>
      <c r="AG515" s="117"/>
      <c r="AH515" s="117"/>
      <c r="AI515" s="111"/>
      <c r="AJ515" s="66"/>
      <c r="AK515" s="66" t="s">
        <v>719</v>
      </c>
      <c r="AL515" s="102"/>
      <c r="AM515" s="102"/>
      <c r="AN515" s="66"/>
      <c r="AO515" s="66"/>
      <c r="AP515" s="102"/>
      <c r="AQ515" s="112"/>
      <c r="AR515" s="113"/>
      <c r="AS515" s="113"/>
      <c r="AT515" s="113"/>
      <c r="AU515" s="113"/>
      <c r="AV515" s="113"/>
      <c r="AW515" s="113"/>
      <c r="AX515" s="113"/>
      <c r="AY515" s="113"/>
      <c r="AZ515" s="113"/>
      <c r="BA515" s="113"/>
      <c r="BB515" s="113"/>
      <c r="BC515" s="113"/>
      <c r="BD515" s="112"/>
      <c r="BE515" s="113"/>
      <c r="BF515" s="112"/>
      <c r="BG515" s="112"/>
      <c r="BH515" s="112"/>
      <c r="BI515" s="112"/>
      <c r="BJ515" s="112"/>
      <c r="BK515" s="112"/>
      <c r="BL515" s="112"/>
      <c r="BM515" s="114"/>
      <c r="BN515" s="66"/>
      <c r="BO515" s="66"/>
      <c r="BP515" s="66"/>
      <c r="BQ515" s="65">
        <v>515</v>
      </c>
    </row>
    <row r="516" spans="2:69" ht="51" x14ac:dyDescent="0.25">
      <c r="B516" s="100">
        <v>41851</v>
      </c>
      <c r="C516" s="100">
        <v>41851</v>
      </c>
      <c r="D516" s="101" t="s">
        <v>835</v>
      </c>
      <c r="E516" s="101" t="str">
        <f>VLOOKUP(G516,[1]Hoja1!$G$1:$I$15872,2,FALSE)</f>
        <v xml:space="preserve">EMMA YOLANDA RAMIREZ HUITRON       </v>
      </c>
      <c r="F516" s="102" t="s">
        <v>1055</v>
      </c>
      <c r="G516" s="102">
        <v>521091</v>
      </c>
      <c r="H516" s="101" t="str">
        <f>VLOOKUP(G516,[1]Hoja1!$G$1:$I$15872,3,FALSE)</f>
        <v xml:space="preserve">BLANCA MARGARITA ROCK Y BASURTO                                       </v>
      </c>
      <c r="I516" s="102" t="s">
        <v>35</v>
      </c>
      <c r="J516" s="102" t="s">
        <v>865</v>
      </c>
      <c r="K516" s="102"/>
      <c r="L516" s="102"/>
      <c r="M516" s="102"/>
      <c r="N516" s="146"/>
      <c r="O516" s="66" t="s">
        <v>36</v>
      </c>
      <c r="P516" s="102">
        <v>3</v>
      </c>
      <c r="Q516" s="66" t="s">
        <v>836</v>
      </c>
      <c r="R516" s="66" t="s">
        <v>837</v>
      </c>
      <c r="S516" s="104">
        <v>41705</v>
      </c>
      <c r="T516" s="115"/>
      <c r="U516" s="106"/>
      <c r="V516" s="106">
        <v>2750000</v>
      </c>
      <c r="W516" s="66"/>
      <c r="X516" s="66"/>
      <c r="Y516" s="66"/>
      <c r="Z516" s="102"/>
      <c r="AA516" s="66"/>
      <c r="AB516" s="102"/>
      <c r="AC516" s="107"/>
      <c r="AD516" s="108"/>
      <c r="AE516" s="107">
        <v>0.06</v>
      </c>
      <c r="AF516" s="107">
        <v>6.25E-2</v>
      </c>
      <c r="AG516" s="117"/>
      <c r="AH516" s="117"/>
      <c r="AI516" s="111"/>
      <c r="AJ516" s="66"/>
      <c r="AK516" s="66" t="s">
        <v>719</v>
      </c>
      <c r="AL516" s="102"/>
      <c r="AM516" s="102"/>
      <c r="AN516" s="66"/>
      <c r="AO516" s="66"/>
      <c r="AP516" s="102"/>
      <c r="AQ516" s="112"/>
      <c r="AR516" s="113"/>
      <c r="AS516" s="113"/>
      <c r="AT516" s="113"/>
      <c r="AU516" s="113"/>
      <c r="AV516" s="113"/>
      <c r="AW516" s="113"/>
      <c r="AX516" s="113"/>
      <c r="AY516" s="113"/>
      <c r="AZ516" s="113"/>
      <c r="BA516" s="113"/>
      <c r="BB516" s="113"/>
      <c r="BC516" s="113"/>
      <c r="BD516" s="112"/>
      <c r="BE516" s="113"/>
      <c r="BF516" s="112"/>
      <c r="BG516" s="112"/>
      <c r="BH516" s="112"/>
      <c r="BI516" s="112"/>
      <c r="BJ516" s="112"/>
      <c r="BK516" s="112"/>
      <c r="BL516" s="112"/>
      <c r="BM516" s="114"/>
      <c r="BN516" s="66"/>
      <c r="BO516" s="66"/>
      <c r="BP516" s="66"/>
      <c r="BQ516" s="84">
        <v>516</v>
      </c>
    </row>
    <row r="517" spans="2:69" ht="51" x14ac:dyDescent="0.25">
      <c r="B517" s="100">
        <v>41852</v>
      </c>
      <c r="C517" s="100">
        <f>+B517</f>
        <v>41852</v>
      </c>
      <c r="D517" s="101" t="s">
        <v>838</v>
      </c>
      <c r="E517" s="101" t="str">
        <f>VLOOKUP(G517,[1]Hoja1!$G$1:$I$15872,2,FALSE)</f>
        <v xml:space="preserve">EMMA YOLANDA RAMIREZ HUITRON       </v>
      </c>
      <c r="F517" s="102" t="s">
        <v>1055</v>
      </c>
      <c r="G517" s="102">
        <v>521091</v>
      </c>
      <c r="H517" s="101" t="str">
        <f>VLOOKUP(G517,[1]Hoja1!$G$1:$I$15872,3,FALSE)</f>
        <v xml:space="preserve">BLANCA MARGARITA ROCK Y BASURTO                                       </v>
      </c>
      <c r="I517" s="102" t="s">
        <v>35</v>
      </c>
      <c r="J517" s="102" t="s">
        <v>865</v>
      </c>
      <c r="K517" s="102"/>
      <c r="L517" s="102"/>
      <c r="M517" s="102"/>
      <c r="N517" s="146"/>
      <c r="O517" s="66" t="s">
        <v>36</v>
      </c>
      <c r="P517" s="102">
        <v>4</v>
      </c>
      <c r="Q517" s="66" t="s">
        <v>839</v>
      </c>
      <c r="R517" s="66" t="s">
        <v>840</v>
      </c>
      <c r="S517" s="104" t="s">
        <v>841</v>
      </c>
      <c r="T517" s="115">
        <v>3000</v>
      </c>
      <c r="U517" s="106">
        <v>100</v>
      </c>
      <c r="V517" s="106">
        <v>300000</v>
      </c>
      <c r="W517" s="66"/>
      <c r="X517" s="66"/>
      <c r="Y517" s="66"/>
      <c r="Z517" s="102"/>
      <c r="AA517" s="66"/>
      <c r="AB517" s="102">
        <v>24</v>
      </c>
      <c r="AC517" s="107"/>
      <c r="AD517" s="108"/>
      <c r="AE517" s="107">
        <v>4.7500000000000001E-2</v>
      </c>
      <c r="AF517" s="107">
        <v>4.7500000000000001E-2</v>
      </c>
      <c r="AG517" s="117"/>
      <c r="AH517" s="117"/>
      <c r="AI517" s="111"/>
      <c r="AJ517" s="66"/>
      <c r="AK517" s="66" t="s">
        <v>149</v>
      </c>
      <c r="AL517" s="102"/>
      <c r="AM517" s="102"/>
      <c r="AN517" s="66"/>
      <c r="AO517" s="66"/>
      <c r="AP517" s="102"/>
      <c r="AQ517" s="112"/>
      <c r="AR517" s="113"/>
      <c r="AS517" s="113"/>
      <c r="AT517" s="113"/>
      <c r="AU517" s="113"/>
      <c r="AV517" s="113"/>
      <c r="AW517" s="113"/>
      <c r="AX517" s="113"/>
      <c r="AY517" s="113"/>
      <c r="AZ517" s="113"/>
      <c r="BA517" s="113"/>
      <c r="BB517" s="113"/>
      <c r="BC517" s="113"/>
      <c r="BD517" s="112"/>
      <c r="BE517" s="113"/>
      <c r="BF517" s="112"/>
      <c r="BG517" s="112"/>
      <c r="BH517" s="112"/>
      <c r="BI517" s="112"/>
      <c r="BJ517" s="112"/>
      <c r="BK517" s="112"/>
      <c r="BL517" s="112"/>
      <c r="BM517" s="114" t="s">
        <v>291</v>
      </c>
      <c r="BN517" s="66"/>
      <c r="BO517" s="66"/>
      <c r="BP517" s="66"/>
      <c r="BQ517" s="65">
        <v>517</v>
      </c>
    </row>
    <row r="518" spans="2:69" ht="38.25" x14ac:dyDescent="0.25">
      <c r="B518" s="100">
        <v>41851</v>
      </c>
      <c r="C518" s="100">
        <v>41851</v>
      </c>
      <c r="D518" s="101" t="s">
        <v>712</v>
      </c>
      <c r="E518" s="101" t="str">
        <f>VLOOKUP(G518,[1]Hoja1!$G$1:$I$15872,2,FALSE)</f>
        <v xml:space="preserve">ADRIANA I. MEJIA CASTILLO          </v>
      </c>
      <c r="F518" s="102" t="s">
        <v>820</v>
      </c>
      <c r="G518" s="102">
        <v>344303</v>
      </c>
      <c r="H518" s="101" t="str">
        <f>VLOOKUP(G518,[1]Hoja1!$G$1:$I$15872,3,FALSE)</f>
        <v xml:space="preserve">ASPECT INVESTMENTS LTD.                                               </v>
      </c>
      <c r="I518" s="102" t="s">
        <v>35</v>
      </c>
      <c r="J518" s="102" t="s">
        <v>46</v>
      </c>
      <c r="K518" s="102"/>
      <c r="L518" s="102"/>
      <c r="M518" s="102"/>
      <c r="N518" s="146">
        <v>4700000</v>
      </c>
      <c r="O518" s="66" t="s">
        <v>36</v>
      </c>
      <c r="P518" s="102">
        <v>1</v>
      </c>
      <c r="Q518" s="66" t="s">
        <v>714</v>
      </c>
      <c r="R518" s="66" t="s">
        <v>714</v>
      </c>
      <c r="S518" s="104" t="s">
        <v>715</v>
      </c>
      <c r="T518" s="105">
        <f>V518/100</f>
        <v>5700</v>
      </c>
      <c r="U518" s="106"/>
      <c r="V518" s="106">
        <v>570000</v>
      </c>
      <c r="W518" s="66"/>
      <c r="X518" s="66"/>
      <c r="Y518" s="66"/>
      <c r="Z518" s="102"/>
      <c r="AA518" s="66"/>
      <c r="AB518" s="102"/>
      <c r="AC518" s="107">
        <v>5.0000000000000001E-4</v>
      </c>
      <c r="AD518" s="108">
        <v>3.0200000000000001E-2</v>
      </c>
      <c r="AE518" s="107">
        <f>AC518+AD518</f>
        <v>3.0700000000000002E-2</v>
      </c>
      <c r="AF518" s="107">
        <v>1E-3</v>
      </c>
      <c r="AG518" s="117"/>
      <c r="AH518" s="117"/>
      <c r="AI518" s="111"/>
      <c r="AJ518" s="66"/>
      <c r="AK518" s="66" t="s">
        <v>149</v>
      </c>
      <c r="AL518" s="102"/>
      <c r="AM518" s="102"/>
      <c r="AN518" s="66"/>
      <c r="AO518" s="66"/>
      <c r="AP518" s="102"/>
      <c r="AQ518" s="112"/>
      <c r="AR518" s="113"/>
      <c r="AS518" s="113"/>
      <c r="AT518" s="113"/>
      <c r="AU518" s="113"/>
      <c r="AV518" s="113"/>
      <c r="AW518" s="113"/>
      <c r="AX518" s="113"/>
      <c r="AY518" s="113"/>
      <c r="AZ518" s="113"/>
      <c r="BA518" s="113"/>
      <c r="BB518" s="113"/>
      <c r="BC518" s="113"/>
      <c r="BD518" s="112"/>
      <c r="BE518" s="113"/>
      <c r="BF518" s="112"/>
      <c r="BG518" s="112"/>
      <c r="BH518" s="112"/>
      <c r="BI518" s="112"/>
      <c r="BJ518" s="112"/>
      <c r="BK518" s="112"/>
      <c r="BL518" s="112"/>
      <c r="BM518" s="114"/>
      <c r="BN518" s="66"/>
      <c r="BO518" s="66"/>
      <c r="BP518" s="66"/>
      <c r="BQ518" s="84">
        <v>518</v>
      </c>
    </row>
    <row r="519" spans="2:69" ht="51" x14ac:dyDescent="0.25">
      <c r="B519" s="100">
        <v>41851</v>
      </c>
      <c r="C519" s="100">
        <v>41852</v>
      </c>
      <c r="D519" s="101" t="s">
        <v>717</v>
      </c>
      <c r="E519" s="101" t="str">
        <f>VLOOKUP(G519,[1]Hoja1!$G$1:$I$15872,2,FALSE)</f>
        <v xml:space="preserve">ADRIANA I. MEJIA CASTILLO          </v>
      </c>
      <c r="F519" s="102" t="s">
        <v>820</v>
      </c>
      <c r="G519" s="102">
        <v>344303</v>
      </c>
      <c r="H519" s="101" t="str">
        <f>VLOOKUP(G519,[1]Hoja1!$G$1:$I$15872,3,FALSE)</f>
        <v xml:space="preserve">ASPECT INVESTMENTS LTD.                                               </v>
      </c>
      <c r="I519" s="102" t="s">
        <v>35</v>
      </c>
      <c r="J519" s="102" t="s">
        <v>46</v>
      </c>
      <c r="K519" s="102"/>
      <c r="L519" s="102"/>
      <c r="M519" s="102"/>
      <c r="N519" s="146"/>
      <c r="O519" s="66" t="s">
        <v>36</v>
      </c>
      <c r="P519" s="102">
        <v>1</v>
      </c>
      <c r="Q519" s="66" t="s">
        <v>714</v>
      </c>
      <c r="R519" s="66" t="s">
        <v>714</v>
      </c>
      <c r="S519" s="104" t="s">
        <v>718</v>
      </c>
      <c r="T519" s="105">
        <f>V519/100</f>
        <v>19000</v>
      </c>
      <c r="U519" s="106"/>
      <c r="V519" s="106">
        <v>1900000</v>
      </c>
      <c r="W519" s="66"/>
      <c r="X519" s="66"/>
      <c r="Y519" s="66"/>
      <c r="Z519" s="102"/>
      <c r="AA519" s="66"/>
      <c r="AB519" s="102"/>
      <c r="AC519" s="107">
        <v>1E-3</v>
      </c>
      <c r="AD519" s="108">
        <v>3.0200000000000001E-2</v>
      </c>
      <c r="AE519" s="107">
        <f>AC519+AD519</f>
        <v>3.1200000000000002E-2</v>
      </c>
      <c r="AF519" s="107">
        <v>1.5E-3</v>
      </c>
      <c r="AG519" s="117"/>
      <c r="AH519" s="117"/>
      <c r="AI519" s="111"/>
      <c r="AJ519" s="66"/>
      <c r="AK519" s="66" t="s">
        <v>149</v>
      </c>
      <c r="AL519" s="102"/>
      <c r="AM519" s="102"/>
      <c r="AN519" s="66"/>
      <c r="AO519" s="66"/>
      <c r="AP519" s="102"/>
      <c r="AQ519" s="112"/>
      <c r="AR519" s="113"/>
      <c r="AS519" s="113"/>
      <c r="AT519" s="113"/>
      <c r="AU519" s="113"/>
      <c r="AV519" s="113"/>
      <c r="AW519" s="113"/>
      <c r="AX519" s="113"/>
      <c r="AY519" s="113"/>
      <c r="AZ519" s="113"/>
      <c r="BA519" s="113"/>
      <c r="BB519" s="113"/>
      <c r="BC519" s="113"/>
      <c r="BD519" s="112"/>
      <c r="BE519" s="113"/>
      <c r="BF519" s="112"/>
      <c r="BG519" s="112"/>
      <c r="BH519" s="112"/>
      <c r="BI519" s="112"/>
      <c r="BJ519" s="112"/>
      <c r="BK519" s="112"/>
      <c r="BL519" s="112"/>
      <c r="BM519" s="114"/>
      <c r="BN519" s="66"/>
      <c r="BO519" s="66"/>
      <c r="BP519" s="66"/>
      <c r="BQ519" s="65">
        <v>519</v>
      </c>
    </row>
    <row r="520" spans="2:69" ht="38.25" x14ac:dyDescent="0.25">
      <c r="B520" s="100">
        <v>41851</v>
      </c>
      <c r="C520" s="100">
        <v>41852</v>
      </c>
      <c r="D520" s="101" t="s">
        <v>721</v>
      </c>
      <c r="E520" s="101" t="str">
        <f>VLOOKUP(G520,[1]Hoja1!$G$1:$I$15872,2,FALSE)</f>
        <v xml:space="preserve">ADRIANA I. MEJIA CASTILLO          </v>
      </c>
      <c r="F520" s="102" t="s">
        <v>820</v>
      </c>
      <c r="G520" s="102">
        <v>344303</v>
      </c>
      <c r="H520" s="101" t="str">
        <f>VLOOKUP(G520,[1]Hoja1!$G$1:$I$15872,3,FALSE)</f>
        <v xml:space="preserve">ASPECT INVESTMENTS LTD.                                               </v>
      </c>
      <c r="I520" s="102" t="s">
        <v>35</v>
      </c>
      <c r="J520" s="102" t="s">
        <v>46</v>
      </c>
      <c r="K520" s="102"/>
      <c r="L520" s="102"/>
      <c r="M520" s="102"/>
      <c r="N520" s="146"/>
      <c r="O520" s="66" t="s">
        <v>36</v>
      </c>
      <c r="P520" s="102">
        <v>2</v>
      </c>
      <c r="Q520" s="66" t="s">
        <v>722</v>
      </c>
      <c r="R520" s="66" t="s">
        <v>722</v>
      </c>
      <c r="S520" s="104" t="s">
        <v>723</v>
      </c>
      <c r="T520" s="105">
        <f>V520/100</f>
        <v>21400</v>
      </c>
      <c r="U520" s="106"/>
      <c r="V520" s="106">
        <v>2140000</v>
      </c>
      <c r="W520" s="66"/>
      <c r="X520" s="66"/>
      <c r="Y520" s="66"/>
      <c r="Z520" s="102"/>
      <c r="AA520" s="66"/>
      <c r="AB520" s="102"/>
      <c r="AC520" s="107">
        <v>1.5E-3</v>
      </c>
      <c r="AD520" s="108">
        <v>3.0200000000000001E-2</v>
      </c>
      <c r="AE520" s="107">
        <f>AC520+AD520</f>
        <v>3.1699999999999999E-2</v>
      </c>
      <c r="AF520" s="107">
        <v>2E-3</v>
      </c>
      <c r="AG520" s="117"/>
      <c r="AH520" s="117"/>
      <c r="AI520" s="111"/>
      <c r="AJ520" s="66"/>
      <c r="AK520" s="66" t="s">
        <v>149</v>
      </c>
      <c r="AL520" s="102"/>
      <c r="AM520" s="102"/>
      <c r="AN520" s="66"/>
      <c r="AO520" s="66"/>
      <c r="AP520" s="102"/>
      <c r="AQ520" s="112"/>
      <c r="AR520" s="113"/>
      <c r="AS520" s="113"/>
      <c r="AT520" s="113"/>
      <c r="AU520" s="113"/>
      <c r="AV520" s="113"/>
      <c r="AW520" s="113"/>
      <c r="AX520" s="113"/>
      <c r="AY520" s="113"/>
      <c r="AZ520" s="113"/>
      <c r="BA520" s="113"/>
      <c r="BB520" s="113"/>
      <c r="BC520" s="113"/>
      <c r="BD520" s="112"/>
      <c r="BE520" s="113"/>
      <c r="BF520" s="112"/>
      <c r="BG520" s="112"/>
      <c r="BH520" s="112"/>
      <c r="BI520" s="112"/>
      <c r="BJ520" s="112"/>
      <c r="BK520" s="112"/>
      <c r="BL520" s="112"/>
      <c r="BM520" s="114"/>
      <c r="BN520" s="66"/>
      <c r="BO520" s="66"/>
      <c r="BP520" s="66"/>
      <c r="BQ520" s="84">
        <v>520</v>
      </c>
    </row>
    <row r="521" spans="2:69" ht="102" x14ac:dyDescent="0.25">
      <c r="B521" s="100">
        <v>41849</v>
      </c>
      <c r="C521" s="100">
        <f>B521+1</f>
        <v>41850</v>
      </c>
      <c r="D521" s="101" t="s">
        <v>725</v>
      </c>
      <c r="E521" s="101" t="str">
        <f>VLOOKUP(G521,[1]Hoja1!$G$1:$I$15872,2,FALSE)</f>
        <v xml:space="preserve">ADRIANA I. MEJIA CASTILLO          </v>
      </c>
      <c r="F521" s="102" t="s">
        <v>820</v>
      </c>
      <c r="G521" s="102">
        <v>344303</v>
      </c>
      <c r="H521" s="101" t="str">
        <f>VLOOKUP(G521,[1]Hoja1!$G$1:$I$15872,3,FALSE)</f>
        <v xml:space="preserve">ASPECT INVESTMENTS LTD.                                               </v>
      </c>
      <c r="I521" s="102" t="s">
        <v>35</v>
      </c>
      <c r="J521" s="102" t="s">
        <v>46</v>
      </c>
      <c r="K521" s="102"/>
      <c r="L521" s="102"/>
      <c r="M521" s="102"/>
      <c r="N521" s="103" t="s">
        <v>1088</v>
      </c>
      <c r="O521" s="66" t="s">
        <v>36</v>
      </c>
      <c r="P521" s="102">
        <v>4</v>
      </c>
      <c r="Q521" s="66" t="s">
        <v>726</v>
      </c>
      <c r="R521" s="66" t="s">
        <v>727</v>
      </c>
      <c r="S521" s="104" t="s">
        <v>728</v>
      </c>
      <c r="T521" s="105"/>
      <c r="U521" s="106"/>
      <c r="V521" s="106"/>
      <c r="W521" s="66"/>
      <c r="X521" s="66"/>
      <c r="Y521" s="66"/>
      <c r="Z521" s="102"/>
      <c r="AA521" s="66"/>
      <c r="AB521" s="102"/>
      <c r="AC521" s="107"/>
      <c r="AD521" s="108"/>
      <c r="AE521" s="107">
        <v>4.3499999999999997E-2</v>
      </c>
      <c r="AF521" s="107">
        <v>4.3749999999999997E-2</v>
      </c>
      <c r="AG521" s="109">
        <v>13.43</v>
      </c>
      <c r="AH521" s="110"/>
      <c r="AI521" s="111"/>
      <c r="AJ521" s="66"/>
      <c r="AK521" s="66" t="s">
        <v>149</v>
      </c>
      <c r="AL521" s="102"/>
      <c r="AM521" s="102"/>
      <c r="AN521" s="66"/>
      <c r="AO521" s="66"/>
      <c r="AP521" s="102"/>
      <c r="AQ521" s="112"/>
      <c r="AR521" s="113"/>
      <c r="AS521" s="113"/>
      <c r="AT521" s="113"/>
      <c r="AU521" s="113"/>
      <c r="AV521" s="113" t="s">
        <v>729</v>
      </c>
      <c r="AW521" s="113"/>
      <c r="AX521" s="113"/>
      <c r="AY521" s="113"/>
      <c r="AZ521" s="113"/>
      <c r="BA521" s="113"/>
      <c r="BB521" s="113"/>
      <c r="BC521" s="113"/>
      <c r="BD521" s="112"/>
      <c r="BE521" s="113"/>
      <c r="BF521" s="112"/>
      <c r="BG521" s="112"/>
      <c r="BH521" s="112"/>
      <c r="BI521" s="112"/>
      <c r="BJ521" s="112"/>
      <c r="BK521" s="112"/>
      <c r="BL521" s="112"/>
      <c r="BM521" s="114" t="s">
        <v>291</v>
      </c>
      <c r="BN521" s="66"/>
      <c r="BO521" s="66"/>
      <c r="BP521" s="66"/>
      <c r="BQ521" s="65">
        <v>521</v>
      </c>
    </row>
    <row r="522" spans="2:69" ht="102" x14ac:dyDescent="0.25">
      <c r="B522" s="100">
        <v>41850</v>
      </c>
      <c r="C522" s="100">
        <f>B522</f>
        <v>41850</v>
      </c>
      <c r="D522" s="101" t="s">
        <v>844</v>
      </c>
      <c r="E522" s="101" t="str">
        <f>VLOOKUP(G522,[1]Hoja1!$G$1:$I$15872,2,FALSE)</f>
        <v xml:space="preserve">ADRIANA I. MEJIA CASTILLO          </v>
      </c>
      <c r="F522" s="102" t="s">
        <v>820</v>
      </c>
      <c r="G522" s="102">
        <v>344303</v>
      </c>
      <c r="H522" s="101" t="str">
        <f>VLOOKUP(G522,[1]Hoja1!$G$1:$I$15872,3,FALSE)</f>
        <v xml:space="preserve">ASPECT INVESTMENTS LTD.                                               </v>
      </c>
      <c r="I522" s="102" t="s">
        <v>35</v>
      </c>
      <c r="J522" s="102" t="s">
        <v>46</v>
      </c>
      <c r="K522" s="102"/>
      <c r="L522" s="102"/>
      <c r="M522" s="102"/>
      <c r="N522" s="103" t="s">
        <v>1088</v>
      </c>
      <c r="O522" s="66" t="s">
        <v>36</v>
      </c>
      <c r="P522" s="102">
        <v>4</v>
      </c>
      <c r="Q522" s="66" t="s">
        <v>726</v>
      </c>
      <c r="R522" s="66" t="s">
        <v>727</v>
      </c>
      <c r="S522" s="104" t="s">
        <v>728</v>
      </c>
      <c r="T522" s="105"/>
      <c r="U522" s="106"/>
      <c r="V522" s="106"/>
      <c r="W522" s="66"/>
      <c r="X522" s="66"/>
      <c r="Y522" s="66"/>
      <c r="Z522" s="102"/>
      <c r="AA522" s="66"/>
      <c r="AB522" s="102"/>
      <c r="AC522" s="107"/>
      <c r="AD522" s="108"/>
      <c r="AE522" s="107">
        <v>4.3499999999999997E-2</v>
      </c>
      <c r="AF522" s="107">
        <v>4.3749999999999997E-2</v>
      </c>
      <c r="AG522" s="109">
        <v>13.43</v>
      </c>
      <c r="AH522" s="110"/>
      <c r="AI522" s="111"/>
      <c r="AJ522" s="66"/>
      <c r="AK522" s="66" t="s">
        <v>149</v>
      </c>
      <c r="AL522" s="102"/>
      <c r="AM522" s="102"/>
      <c r="AN522" s="66"/>
      <c r="AO522" s="66"/>
      <c r="AP522" s="102"/>
      <c r="AQ522" s="112"/>
      <c r="AR522" s="113"/>
      <c r="AS522" s="113"/>
      <c r="AT522" s="113"/>
      <c r="AU522" s="113"/>
      <c r="AV522" s="113" t="s">
        <v>845</v>
      </c>
      <c r="AW522" s="113"/>
      <c r="AX522" s="113"/>
      <c r="AY522" s="113"/>
      <c r="AZ522" s="113"/>
      <c r="BA522" s="113"/>
      <c r="BB522" s="113"/>
      <c r="BC522" s="113"/>
      <c r="BD522" s="112"/>
      <c r="BE522" s="113"/>
      <c r="BF522" s="112"/>
      <c r="BG522" s="112"/>
      <c r="BH522" s="112"/>
      <c r="BI522" s="112"/>
      <c r="BJ522" s="112"/>
      <c r="BK522" s="112"/>
      <c r="BL522" s="112"/>
      <c r="BM522" s="114" t="s">
        <v>291</v>
      </c>
      <c r="BN522" s="66"/>
      <c r="BO522" s="66"/>
      <c r="BP522" s="66"/>
      <c r="BQ522" s="84">
        <v>522</v>
      </c>
    </row>
    <row r="523" spans="2:69" ht="102" x14ac:dyDescent="0.25">
      <c r="B523" s="100">
        <v>41850</v>
      </c>
      <c r="C523" s="100">
        <f>B523+1</f>
        <v>41851</v>
      </c>
      <c r="D523" s="101" t="s">
        <v>866</v>
      </c>
      <c r="E523" s="101" t="str">
        <f>VLOOKUP(G523,[1]Hoja1!$G$1:$I$15872,2,FALSE)</f>
        <v xml:space="preserve">ADRIANA I. MEJIA CASTILLO          </v>
      </c>
      <c r="F523" s="102" t="s">
        <v>820</v>
      </c>
      <c r="G523" s="102">
        <v>344303</v>
      </c>
      <c r="H523" s="101" t="str">
        <f>VLOOKUP(G523,[1]Hoja1!$G$1:$I$15872,3,FALSE)</f>
        <v xml:space="preserve">ASPECT INVESTMENTS LTD.                                               </v>
      </c>
      <c r="I523" s="102" t="s">
        <v>35</v>
      </c>
      <c r="J523" s="102" t="s">
        <v>46</v>
      </c>
      <c r="K523" s="102"/>
      <c r="L523" s="102"/>
      <c r="M523" s="102"/>
      <c r="N523" s="103" t="s">
        <v>1088</v>
      </c>
      <c r="O523" s="66" t="s">
        <v>36</v>
      </c>
      <c r="P523" s="102">
        <v>2</v>
      </c>
      <c r="Q523" s="66"/>
      <c r="R523" s="66" t="s">
        <v>867</v>
      </c>
      <c r="S523" s="104">
        <v>130416</v>
      </c>
      <c r="T523" s="105">
        <v>100</v>
      </c>
      <c r="U523" s="106"/>
      <c r="V523" s="106"/>
      <c r="W523" s="66"/>
      <c r="X523" s="66"/>
      <c r="Y523" s="66"/>
      <c r="Z523" s="102"/>
      <c r="AA523" s="66"/>
      <c r="AB523" s="102"/>
      <c r="AC523" s="107">
        <v>5.0000000000000001E-4</v>
      </c>
      <c r="AD523" s="108">
        <v>2.0899999999999998E-3</v>
      </c>
      <c r="AE523" s="107">
        <f>AC523+AD523</f>
        <v>2.5899999999999999E-3</v>
      </c>
      <c r="AF523" s="107">
        <v>1E-3</v>
      </c>
      <c r="AG523" s="109">
        <v>17.4543</v>
      </c>
      <c r="AH523" s="117"/>
      <c r="AI523" s="111"/>
      <c r="AJ523" s="66"/>
      <c r="AK523" s="66" t="s">
        <v>149</v>
      </c>
      <c r="AL523" s="102"/>
      <c r="AM523" s="102"/>
      <c r="AN523" s="66"/>
      <c r="AO523" s="66"/>
      <c r="AP523" s="102"/>
      <c r="AQ523" s="112"/>
      <c r="AR523" s="113"/>
      <c r="AS523" s="113"/>
      <c r="AT523" s="113"/>
      <c r="AU523" s="113"/>
      <c r="AV523" s="113"/>
      <c r="AW523" s="113"/>
      <c r="AX523" s="113"/>
      <c r="AY523" s="113"/>
      <c r="AZ523" s="113"/>
      <c r="BA523" s="113"/>
      <c r="BB523" s="113"/>
      <c r="BC523" s="113"/>
      <c r="BD523" s="112"/>
      <c r="BE523" s="113"/>
      <c r="BF523" s="112"/>
      <c r="BG523" s="112"/>
      <c r="BH523" s="112"/>
      <c r="BI523" s="112"/>
      <c r="BJ523" s="112"/>
      <c r="BK523" s="112"/>
      <c r="BL523" s="112"/>
      <c r="BM523" s="114" t="s">
        <v>291</v>
      </c>
      <c r="BN523" s="66"/>
      <c r="BO523" s="66"/>
      <c r="BP523" s="66"/>
      <c r="BQ523" s="65">
        <v>523</v>
      </c>
    </row>
    <row r="524" spans="2:69" ht="51" x14ac:dyDescent="0.25">
      <c r="B524" s="100">
        <v>41852</v>
      </c>
      <c r="C524" s="100">
        <f>+B524+5</f>
        <v>41857</v>
      </c>
      <c r="D524" s="101" t="s">
        <v>731</v>
      </c>
      <c r="E524" s="101" t="str">
        <f>VLOOKUP(G524,[1]Hoja1!$G$1:$I$15872,2,FALSE)</f>
        <v xml:space="preserve">EMMA YOLANDA RAMIREZ HUITRON       </v>
      </c>
      <c r="F524" s="102" t="s">
        <v>1055</v>
      </c>
      <c r="G524" s="102">
        <v>521091</v>
      </c>
      <c r="H524" s="101" t="str">
        <f>VLOOKUP(G524,[1]Hoja1!$G$1:$I$15872,3,FALSE)</f>
        <v xml:space="preserve">BLANCA MARGARITA ROCK Y BASURTO                                       </v>
      </c>
      <c r="I524" s="102" t="s">
        <v>35</v>
      </c>
      <c r="J524" s="102" t="s">
        <v>46</v>
      </c>
      <c r="K524" s="102"/>
      <c r="L524" s="102"/>
      <c r="M524" s="102"/>
      <c r="N524" s="146"/>
      <c r="O524" s="66" t="s">
        <v>769</v>
      </c>
      <c r="P524" s="102">
        <v>3</v>
      </c>
      <c r="Q524" s="66"/>
      <c r="R524" s="66" t="s">
        <v>1007</v>
      </c>
      <c r="S524" s="104" t="s">
        <v>885</v>
      </c>
      <c r="T524" s="115">
        <v>3500</v>
      </c>
      <c r="U524" s="106">
        <v>37.5</v>
      </c>
      <c r="V524" s="106">
        <f>+T524*U524</f>
        <v>131250</v>
      </c>
      <c r="W524" s="66" t="s">
        <v>736</v>
      </c>
      <c r="X524" s="66" t="s">
        <v>737</v>
      </c>
      <c r="Y524" s="66" t="s">
        <v>738</v>
      </c>
      <c r="Z524" s="102" t="s">
        <v>739</v>
      </c>
      <c r="AA524" s="66" t="s">
        <v>38</v>
      </c>
      <c r="AB524" s="102"/>
      <c r="AC524" s="107"/>
      <c r="AD524" s="108"/>
      <c r="AE524" s="107"/>
      <c r="AF524" s="107"/>
      <c r="AG524" s="117"/>
      <c r="AH524" s="117"/>
      <c r="AI524" s="111"/>
      <c r="AJ524" s="66"/>
      <c r="AK524" s="66" t="s">
        <v>149</v>
      </c>
      <c r="AL524" s="102"/>
      <c r="AM524" s="102"/>
      <c r="AN524" s="66"/>
      <c r="AO524" s="66"/>
      <c r="AP524" s="102"/>
      <c r="AQ524" s="112"/>
      <c r="AR524" s="113"/>
      <c r="AS524" s="113"/>
      <c r="AT524" s="113"/>
      <c r="AU524" s="113"/>
      <c r="AV524" s="113"/>
      <c r="AW524" s="113"/>
      <c r="AX524" s="113"/>
      <c r="AY524" s="113"/>
      <c r="AZ524" s="113"/>
      <c r="BA524" s="113"/>
      <c r="BB524" s="113"/>
      <c r="BC524" s="113"/>
      <c r="BD524" s="112"/>
      <c r="BE524" s="113"/>
      <c r="BF524" s="112"/>
      <c r="BG524" s="112"/>
      <c r="BH524" s="112"/>
      <c r="BI524" s="112"/>
      <c r="BJ524" s="112"/>
      <c r="BK524" s="112"/>
      <c r="BL524" s="112"/>
      <c r="BM524" s="114"/>
      <c r="BN524" s="66"/>
      <c r="BO524" s="66"/>
      <c r="BP524" s="66"/>
      <c r="BQ524" s="84">
        <v>524</v>
      </c>
    </row>
    <row r="525" spans="2:69" ht="51" x14ac:dyDescent="0.25">
      <c r="B525" s="100">
        <v>41852</v>
      </c>
      <c r="C525" s="100">
        <f>+B525+5</f>
        <v>41857</v>
      </c>
      <c r="D525" s="101" t="s">
        <v>731</v>
      </c>
      <c r="E525" s="101" t="str">
        <f>VLOOKUP(G525,[1]Hoja1!$G$1:$I$15872,2,FALSE)</f>
        <v xml:space="preserve">ALEJANDRA PEREZ MINA               </v>
      </c>
      <c r="F525" s="102" t="s">
        <v>37</v>
      </c>
      <c r="G525" s="102">
        <v>525941</v>
      </c>
      <c r="H525" s="101" t="str">
        <f>VLOOKUP(G525,[1]Hoja1!$G$1:$I$15872,3,FALSE)</f>
        <v xml:space="preserve">GRUPO POCHTECA SAB DE CV                                              </v>
      </c>
      <c r="I525" s="102" t="s">
        <v>35</v>
      </c>
      <c r="J525" s="102" t="s">
        <v>46</v>
      </c>
      <c r="K525" s="102"/>
      <c r="L525" s="102"/>
      <c r="M525" s="102"/>
      <c r="N525" s="146"/>
      <c r="O525" s="66" t="s">
        <v>769</v>
      </c>
      <c r="P525" s="102">
        <v>3</v>
      </c>
      <c r="Q525" s="66"/>
      <c r="R525" s="66" t="s">
        <v>1089</v>
      </c>
      <c r="S525" s="104" t="s">
        <v>745</v>
      </c>
      <c r="T525" s="115">
        <v>13000</v>
      </c>
      <c r="U525" s="106"/>
      <c r="V525" s="106"/>
      <c r="W525" s="66" t="s">
        <v>1090</v>
      </c>
      <c r="X525" s="66" t="s">
        <v>737</v>
      </c>
      <c r="Y525" s="66" t="s">
        <v>738</v>
      </c>
      <c r="Z525" s="102" t="s">
        <v>739</v>
      </c>
      <c r="AA525" s="66" t="s">
        <v>38</v>
      </c>
      <c r="AB525" s="102"/>
      <c r="AC525" s="107"/>
      <c r="AD525" s="108"/>
      <c r="AE525" s="107"/>
      <c r="AF525" s="107"/>
      <c r="AG525" s="117"/>
      <c r="AH525" s="117"/>
      <c r="AI525" s="111"/>
      <c r="AJ525" s="66" t="s">
        <v>1091</v>
      </c>
      <c r="AK525" s="66" t="s">
        <v>149</v>
      </c>
      <c r="AL525" s="102"/>
      <c r="AM525" s="102"/>
      <c r="AN525" s="66"/>
      <c r="AO525" s="66"/>
      <c r="AP525" s="102"/>
      <c r="AQ525" s="112"/>
      <c r="AR525" s="113"/>
      <c r="AS525" s="113"/>
      <c r="AT525" s="113"/>
      <c r="AU525" s="113"/>
      <c r="AV525" s="113"/>
      <c r="AW525" s="113"/>
      <c r="AX525" s="113"/>
      <c r="AY525" s="113"/>
      <c r="AZ525" s="113"/>
      <c r="BA525" s="113"/>
      <c r="BB525" s="113"/>
      <c r="BC525" s="113"/>
      <c r="BD525" s="112"/>
      <c r="BE525" s="113"/>
      <c r="BF525" s="112"/>
      <c r="BG525" s="112"/>
      <c r="BH525" s="112"/>
      <c r="BI525" s="112"/>
      <c r="BJ525" s="112"/>
      <c r="BK525" s="112"/>
      <c r="BL525" s="112"/>
      <c r="BM525" s="114" t="s">
        <v>291</v>
      </c>
      <c r="BN525" s="66"/>
      <c r="BO525" s="66"/>
      <c r="BP525" s="66"/>
      <c r="BQ525" s="65">
        <v>525</v>
      </c>
    </row>
    <row r="526" spans="2:69" ht="51" x14ac:dyDescent="0.25">
      <c r="B526" s="100">
        <v>41852</v>
      </c>
      <c r="C526" s="100">
        <f>+B526+5</f>
        <v>41857</v>
      </c>
      <c r="D526" s="101" t="s">
        <v>731</v>
      </c>
      <c r="E526" s="101" t="str">
        <f>VLOOKUP(G526,[1]Hoja1!$G$1:$I$15872,2,FALSE)</f>
        <v xml:space="preserve">ALEJANDRA PEREZ MINA               </v>
      </c>
      <c r="F526" s="102" t="s">
        <v>37</v>
      </c>
      <c r="G526" s="102">
        <v>525941</v>
      </c>
      <c r="H526" s="101" t="str">
        <f>VLOOKUP(G526,[1]Hoja1!$G$1:$I$15872,3,FALSE)</f>
        <v xml:space="preserve">GRUPO POCHTECA SAB DE CV                                              </v>
      </c>
      <c r="I526" s="102" t="s">
        <v>35</v>
      </c>
      <c r="J526" s="102" t="s">
        <v>46</v>
      </c>
      <c r="K526" s="102"/>
      <c r="L526" s="102"/>
      <c r="M526" s="102"/>
      <c r="N526" s="146"/>
      <c r="O526" s="66" t="s">
        <v>733</v>
      </c>
      <c r="P526" s="102">
        <v>3</v>
      </c>
      <c r="Q526" s="66"/>
      <c r="R526" s="66" t="s">
        <v>1089</v>
      </c>
      <c r="S526" s="104" t="s">
        <v>745</v>
      </c>
      <c r="T526" s="115">
        <v>700000</v>
      </c>
      <c r="U526" s="106"/>
      <c r="V526" s="106"/>
      <c r="W526" s="66" t="s">
        <v>1090</v>
      </c>
      <c r="X526" s="66" t="s">
        <v>737</v>
      </c>
      <c r="Y526" s="66" t="s">
        <v>738</v>
      </c>
      <c r="Z526" s="102" t="s">
        <v>739</v>
      </c>
      <c r="AA526" s="66" t="s">
        <v>38</v>
      </c>
      <c r="AB526" s="102"/>
      <c r="AC526" s="107"/>
      <c r="AD526" s="108"/>
      <c r="AE526" s="107"/>
      <c r="AF526" s="107"/>
      <c r="AG526" s="117"/>
      <c r="AH526" s="117"/>
      <c r="AI526" s="111"/>
      <c r="AJ526" s="66" t="s">
        <v>1091</v>
      </c>
      <c r="AK526" s="66" t="s">
        <v>149</v>
      </c>
      <c r="AL526" s="102"/>
      <c r="AM526" s="102"/>
      <c r="AN526" s="66"/>
      <c r="AO526" s="66"/>
      <c r="AP526" s="102"/>
      <c r="AQ526" s="112"/>
      <c r="AR526" s="113"/>
      <c r="AS526" s="113"/>
      <c r="AT526" s="113"/>
      <c r="AU526" s="113"/>
      <c r="AV526" s="113"/>
      <c r="AW526" s="113"/>
      <c r="AX526" s="113"/>
      <c r="AY526" s="113"/>
      <c r="AZ526" s="113"/>
      <c r="BA526" s="113"/>
      <c r="BB526" s="113"/>
      <c r="BC526" s="113"/>
      <c r="BD526" s="112"/>
      <c r="BE526" s="113"/>
      <c r="BF526" s="112"/>
      <c r="BG526" s="112"/>
      <c r="BH526" s="112"/>
      <c r="BI526" s="112"/>
      <c r="BJ526" s="112"/>
      <c r="BK526" s="112"/>
      <c r="BL526" s="112"/>
      <c r="BM526" s="114" t="s">
        <v>291</v>
      </c>
      <c r="BN526" s="66"/>
      <c r="BO526" s="66"/>
      <c r="BP526" s="66"/>
      <c r="BQ526" s="84">
        <v>526</v>
      </c>
    </row>
    <row r="527" spans="2:69" ht="51" x14ac:dyDescent="0.25">
      <c r="B527" s="100">
        <v>41852</v>
      </c>
      <c r="C527" s="100">
        <f>+B527+5</f>
        <v>41857</v>
      </c>
      <c r="D527" s="101" t="s">
        <v>731</v>
      </c>
      <c r="E527" s="101" t="str">
        <f>VLOOKUP(G527,[1]Hoja1!$G$1:$I$15872,2,FALSE)</f>
        <v xml:space="preserve">ALEJANDRA PEREZ MINA               </v>
      </c>
      <c r="F527" s="102" t="s">
        <v>37</v>
      </c>
      <c r="G527" s="102">
        <v>526165</v>
      </c>
      <c r="H527" s="101" t="str">
        <f>VLOOKUP(G527,[1]Hoja1!$G$1:$I$15872,3,FALSE)</f>
        <v xml:space="preserve">GRUPO KUO, S.A.B. DE C.V.                                             </v>
      </c>
      <c r="I527" s="102" t="s">
        <v>35</v>
      </c>
      <c r="J527" s="102" t="s">
        <v>46</v>
      </c>
      <c r="K527" s="102"/>
      <c r="L527" s="102"/>
      <c r="M527" s="102"/>
      <c r="N527" s="146"/>
      <c r="O527" s="66" t="s">
        <v>733</v>
      </c>
      <c r="P527" s="102">
        <v>2</v>
      </c>
      <c r="Q527" s="66"/>
      <c r="R527" s="66" t="s">
        <v>1092</v>
      </c>
      <c r="S527" s="104" t="s">
        <v>745</v>
      </c>
      <c r="T527" s="115">
        <v>9000</v>
      </c>
      <c r="U527" s="106"/>
      <c r="V527" s="106"/>
      <c r="W527" s="66" t="s">
        <v>1090</v>
      </c>
      <c r="X527" s="66" t="s">
        <v>737</v>
      </c>
      <c r="Y527" s="66" t="s">
        <v>738</v>
      </c>
      <c r="Z527" s="102" t="s">
        <v>739</v>
      </c>
      <c r="AA527" s="66" t="s">
        <v>38</v>
      </c>
      <c r="AB527" s="102"/>
      <c r="AC527" s="107"/>
      <c r="AD527" s="108"/>
      <c r="AE527" s="107"/>
      <c r="AF527" s="107"/>
      <c r="AG527" s="117"/>
      <c r="AH527" s="117"/>
      <c r="AI527" s="111"/>
      <c r="AJ527" s="66" t="s">
        <v>1091</v>
      </c>
      <c r="AK527" s="66" t="s">
        <v>149</v>
      </c>
      <c r="AL527" s="102"/>
      <c r="AM527" s="102"/>
      <c r="AN527" s="66"/>
      <c r="AO527" s="66"/>
      <c r="AP527" s="102"/>
      <c r="AQ527" s="112"/>
      <c r="AR527" s="113"/>
      <c r="AS527" s="113"/>
      <c r="AT527" s="113"/>
      <c r="AU527" s="113"/>
      <c r="AV527" s="113"/>
      <c r="AW527" s="113"/>
      <c r="AX527" s="113"/>
      <c r="AY527" s="113"/>
      <c r="AZ527" s="113"/>
      <c r="BA527" s="113"/>
      <c r="BB527" s="113"/>
      <c r="BC527" s="113"/>
      <c r="BD527" s="112"/>
      <c r="BE527" s="113"/>
      <c r="BF527" s="112"/>
      <c r="BG527" s="112"/>
      <c r="BH527" s="112"/>
      <c r="BI527" s="112"/>
      <c r="BJ527" s="112"/>
      <c r="BK527" s="112"/>
      <c r="BL527" s="112"/>
      <c r="BM527" s="114"/>
      <c r="BN527" s="66"/>
      <c r="BO527" s="66"/>
      <c r="BP527" s="66"/>
      <c r="BQ527" s="65">
        <v>527</v>
      </c>
    </row>
    <row r="528" spans="2:69" ht="38.25" x14ac:dyDescent="0.25">
      <c r="B528" s="100">
        <v>41848</v>
      </c>
      <c r="C528" s="100">
        <f>+B528+3</f>
        <v>41851</v>
      </c>
      <c r="D528" s="101" t="s">
        <v>731</v>
      </c>
      <c r="E528" s="101" t="str">
        <f>VLOOKUP(G528,[1]Hoja1!$G$1:$I$15872,2,FALSE)</f>
        <v xml:space="preserve">ALEJANDRA PEREZ MINA               </v>
      </c>
      <c r="F528" s="102" t="s">
        <v>37</v>
      </c>
      <c r="G528" s="102">
        <v>515084</v>
      </c>
      <c r="H528" s="101" t="str">
        <f>VLOOKUP(G528,[1]Hoja1!$G$1:$I$15872,3,FALSE)</f>
        <v xml:space="preserve">JOSE IGNACIO DE ABIEGA PONS                                           </v>
      </c>
      <c r="I528" s="102" t="s">
        <v>35</v>
      </c>
      <c r="J528" s="102" t="s">
        <v>46</v>
      </c>
      <c r="K528" s="102"/>
      <c r="L528" s="102"/>
      <c r="M528" s="102"/>
      <c r="N528" s="146"/>
      <c r="O528" s="66" t="s">
        <v>1093</v>
      </c>
      <c r="P528" s="102">
        <v>3</v>
      </c>
      <c r="Q528" s="66"/>
      <c r="R528" s="66" t="s">
        <v>1094</v>
      </c>
      <c r="S528" s="104" t="s">
        <v>1095</v>
      </c>
      <c r="T528" s="115">
        <v>350000</v>
      </c>
      <c r="U528" s="106">
        <v>91</v>
      </c>
      <c r="V528" s="106">
        <f t="shared" ref="V528:V537" si="8">+T528*U528</f>
        <v>31850000</v>
      </c>
      <c r="W528" s="66" t="s">
        <v>736</v>
      </c>
      <c r="X528" s="66"/>
      <c r="Y528" s="66"/>
      <c r="Z528" s="66"/>
      <c r="AA528" s="66"/>
      <c r="AB528" s="102"/>
      <c r="AC528" s="107"/>
      <c r="AD528" s="108"/>
      <c r="AE528" s="107"/>
      <c r="AF528" s="107"/>
      <c r="AG528" s="117"/>
      <c r="AH528" s="117"/>
      <c r="AI528" s="111"/>
      <c r="AJ528" s="66" t="s">
        <v>1096</v>
      </c>
      <c r="AK528" s="66" t="s">
        <v>149</v>
      </c>
      <c r="AL528" s="102"/>
      <c r="AM528" s="102"/>
      <c r="AN528" s="66"/>
      <c r="AO528" s="66"/>
      <c r="AP528" s="102"/>
      <c r="AQ528" s="112"/>
      <c r="AR528" s="113"/>
      <c r="AS528" s="113"/>
      <c r="AT528" s="113"/>
      <c r="AU528" s="113"/>
      <c r="AV528" s="113"/>
      <c r="AW528" s="113"/>
      <c r="AX528" s="113"/>
      <c r="AY528" s="113"/>
      <c r="AZ528" s="113"/>
      <c r="BA528" s="113"/>
      <c r="BB528" s="113"/>
      <c r="BC528" s="113"/>
      <c r="BD528" s="112"/>
      <c r="BE528" s="113"/>
      <c r="BF528" s="112"/>
      <c r="BG528" s="112"/>
      <c r="BH528" s="112"/>
      <c r="BI528" s="112"/>
      <c r="BJ528" s="112"/>
      <c r="BK528" s="112"/>
      <c r="BL528" s="112"/>
      <c r="BM528" s="114" t="s">
        <v>291</v>
      </c>
      <c r="BN528" s="66"/>
      <c r="BO528" s="66"/>
      <c r="BP528" s="66"/>
      <c r="BQ528" s="84">
        <v>528</v>
      </c>
    </row>
    <row r="529" spans="2:69" ht="38.25" x14ac:dyDescent="0.25">
      <c r="B529" s="100">
        <v>41850</v>
      </c>
      <c r="C529" s="100">
        <f>+B529+5</f>
        <v>41855</v>
      </c>
      <c r="D529" s="101" t="s">
        <v>731</v>
      </c>
      <c r="E529" s="101" t="str">
        <f>VLOOKUP(G529,[1]Hoja1!$G$1:$I$15872,2,FALSE)</f>
        <v xml:space="preserve">ALEJANDRA PEREZ MINA               </v>
      </c>
      <c r="F529" s="102" t="s">
        <v>37</v>
      </c>
      <c r="G529" s="102">
        <v>515084</v>
      </c>
      <c r="H529" s="101" t="str">
        <f>VLOOKUP(G529,[1]Hoja1!$G$1:$I$15872,3,FALSE)</f>
        <v xml:space="preserve">JOSE IGNACIO DE ABIEGA PONS                                           </v>
      </c>
      <c r="I529" s="102" t="s">
        <v>35</v>
      </c>
      <c r="J529" s="102" t="s">
        <v>46</v>
      </c>
      <c r="K529" s="102"/>
      <c r="L529" s="102"/>
      <c r="M529" s="102"/>
      <c r="N529" s="146"/>
      <c r="O529" s="66" t="s">
        <v>1093</v>
      </c>
      <c r="P529" s="102">
        <v>3</v>
      </c>
      <c r="Q529" s="66"/>
      <c r="R529" s="66" t="s">
        <v>868</v>
      </c>
      <c r="S529" s="104" t="s">
        <v>749</v>
      </c>
      <c r="T529" s="115">
        <v>5000</v>
      </c>
      <c r="U529" s="106">
        <v>34</v>
      </c>
      <c r="V529" s="106">
        <f t="shared" si="8"/>
        <v>170000</v>
      </c>
      <c r="W529" s="66" t="s">
        <v>736</v>
      </c>
      <c r="X529" s="66"/>
      <c r="Y529" s="66"/>
      <c r="Z529" s="66"/>
      <c r="AA529" s="66"/>
      <c r="AB529" s="102"/>
      <c r="AC529" s="107"/>
      <c r="AD529" s="108"/>
      <c r="AE529" s="107"/>
      <c r="AF529" s="107"/>
      <c r="AG529" s="117"/>
      <c r="AH529" s="117"/>
      <c r="AI529" s="111"/>
      <c r="AJ529" s="66" t="s">
        <v>1096</v>
      </c>
      <c r="AK529" s="66" t="s">
        <v>149</v>
      </c>
      <c r="AL529" s="102"/>
      <c r="AM529" s="102"/>
      <c r="AN529" s="66"/>
      <c r="AO529" s="66"/>
      <c r="AP529" s="102"/>
      <c r="AQ529" s="112"/>
      <c r="AR529" s="113"/>
      <c r="AS529" s="113"/>
      <c r="AT529" s="113"/>
      <c r="AU529" s="113"/>
      <c r="AV529" s="113"/>
      <c r="AW529" s="113"/>
      <c r="AX529" s="113"/>
      <c r="AY529" s="113"/>
      <c r="AZ529" s="113"/>
      <c r="BA529" s="113"/>
      <c r="BB529" s="113"/>
      <c r="BC529" s="113"/>
      <c r="BD529" s="112"/>
      <c r="BE529" s="113"/>
      <c r="BF529" s="112"/>
      <c r="BG529" s="112"/>
      <c r="BH529" s="112"/>
      <c r="BI529" s="112"/>
      <c r="BJ529" s="112"/>
      <c r="BK529" s="112"/>
      <c r="BL529" s="112"/>
      <c r="BM529" s="114" t="s">
        <v>291</v>
      </c>
      <c r="BN529" s="66"/>
      <c r="BO529" s="66"/>
      <c r="BP529" s="66"/>
      <c r="BQ529" s="65">
        <v>529</v>
      </c>
    </row>
    <row r="530" spans="2:69" ht="51" x14ac:dyDescent="0.25">
      <c r="B530" s="100">
        <v>41848</v>
      </c>
      <c r="C530" s="100">
        <f>+B530+3</f>
        <v>41851</v>
      </c>
      <c r="D530" s="101" t="s">
        <v>731</v>
      </c>
      <c r="E530" s="101" t="str">
        <f>VLOOKUP(G530,[1]Hoja1!$G$1:$I$15872,2,FALSE)</f>
        <v xml:space="preserve">ALEJANDRA PEREZ MINA               </v>
      </c>
      <c r="F530" s="102" t="s">
        <v>37</v>
      </c>
      <c r="G530" s="102">
        <v>528054</v>
      </c>
      <c r="H530" s="101" t="str">
        <f>VLOOKUP(G530,[1]Hoja1!$G$1:$I$15872,3,FALSE)</f>
        <v xml:space="preserve">MARIA DEL CARMEN BADIA ETCHEGARAY                                     </v>
      </c>
      <c r="I530" s="102" t="s">
        <v>35</v>
      </c>
      <c r="J530" s="102" t="s">
        <v>46</v>
      </c>
      <c r="K530" s="102"/>
      <c r="L530" s="102"/>
      <c r="M530" s="102"/>
      <c r="N530" s="146"/>
      <c r="O530" s="66" t="s">
        <v>1093</v>
      </c>
      <c r="P530" s="102">
        <v>3</v>
      </c>
      <c r="Q530" s="66"/>
      <c r="R530" s="66" t="s">
        <v>868</v>
      </c>
      <c r="S530" s="104" t="s">
        <v>749</v>
      </c>
      <c r="T530" s="115">
        <v>500000</v>
      </c>
      <c r="U530" s="106">
        <v>40.5</v>
      </c>
      <c r="V530" s="106">
        <f t="shared" si="8"/>
        <v>20250000</v>
      </c>
      <c r="W530" s="66" t="s">
        <v>736</v>
      </c>
      <c r="X530" s="66"/>
      <c r="Y530" s="66"/>
      <c r="Z530" s="66"/>
      <c r="AA530" s="66"/>
      <c r="AB530" s="102"/>
      <c r="AC530" s="107"/>
      <c r="AD530" s="108"/>
      <c r="AE530" s="107"/>
      <c r="AF530" s="107"/>
      <c r="AG530" s="117"/>
      <c r="AH530" s="117"/>
      <c r="AI530" s="111"/>
      <c r="AJ530" s="66" t="s">
        <v>1096</v>
      </c>
      <c r="AK530" s="66" t="s">
        <v>149</v>
      </c>
      <c r="AL530" s="102"/>
      <c r="AM530" s="102"/>
      <c r="AN530" s="66"/>
      <c r="AO530" s="66"/>
      <c r="AP530" s="102"/>
      <c r="AQ530" s="112"/>
      <c r="AR530" s="113"/>
      <c r="AS530" s="113"/>
      <c r="AT530" s="113"/>
      <c r="AU530" s="113"/>
      <c r="AV530" s="113"/>
      <c r="AW530" s="113"/>
      <c r="AX530" s="113"/>
      <c r="AY530" s="113"/>
      <c r="AZ530" s="113"/>
      <c r="BA530" s="113"/>
      <c r="BB530" s="113"/>
      <c r="BC530" s="113"/>
      <c r="BD530" s="112"/>
      <c r="BE530" s="113"/>
      <c r="BF530" s="112"/>
      <c r="BG530" s="112"/>
      <c r="BH530" s="112"/>
      <c r="BI530" s="112"/>
      <c r="BJ530" s="112"/>
      <c r="BK530" s="112"/>
      <c r="BL530" s="112"/>
      <c r="BM530" s="114" t="s">
        <v>291</v>
      </c>
      <c r="BN530" s="66"/>
      <c r="BO530" s="66"/>
      <c r="BP530" s="66"/>
      <c r="BQ530" s="84">
        <v>530</v>
      </c>
    </row>
    <row r="531" spans="2:69" ht="51" x14ac:dyDescent="0.25">
      <c r="B531" s="100">
        <v>41848</v>
      </c>
      <c r="C531" s="100">
        <f>+B531+3</f>
        <v>41851</v>
      </c>
      <c r="D531" s="101" t="s">
        <v>731</v>
      </c>
      <c r="E531" s="101" t="str">
        <f>VLOOKUP(G531,[1]Hoja1!$G$1:$I$15872,2,FALSE)</f>
        <v xml:space="preserve">ALEJANDRA PEREZ MINA               </v>
      </c>
      <c r="F531" s="102" t="s">
        <v>37</v>
      </c>
      <c r="G531" s="102">
        <v>528054</v>
      </c>
      <c r="H531" s="101" t="str">
        <f>VLOOKUP(G531,[1]Hoja1!$G$1:$I$15872,3,FALSE)</f>
        <v xml:space="preserve">MARIA DEL CARMEN BADIA ETCHEGARAY                                     </v>
      </c>
      <c r="I531" s="102" t="s">
        <v>35</v>
      </c>
      <c r="J531" s="102" t="s">
        <v>46</v>
      </c>
      <c r="K531" s="102"/>
      <c r="L531" s="102"/>
      <c r="M531" s="102"/>
      <c r="N531" s="146"/>
      <c r="O531" s="66" t="s">
        <v>1093</v>
      </c>
      <c r="P531" s="102">
        <v>3</v>
      </c>
      <c r="Q531" s="66"/>
      <c r="R531" s="66" t="s">
        <v>1097</v>
      </c>
      <c r="S531" s="104" t="s">
        <v>1095</v>
      </c>
      <c r="T531" s="115">
        <v>100000</v>
      </c>
      <c r="U531" s="106">
        <v>42</v>
      </c>
      <c r="V531" s="106">
        <f t="shared" si="8"/>
        <v>4200000</v>
      </c>
      <c r="W531" s="66" t="s">
        <v>736</v>
      </c>
      <c r="X531" s="66"/>
      <c r="Y531" s="66"/>
      <c r="Z531" s="66"/>
      <c r="AA531" s="66"/>
      <c r="AB531" s="102"/>
      <c r="AC531" s="107"/>
      <c r="AD531" s="108"/>
      <c r="AE531" s="107"/>
      <c r="AF531" s="107"/>
      <c r="AG531" s="117"/>
      <c r="AH531" s="117"/>
      <c r="AI531" s="111"/>
      <c r="AJ531" s="66" t="s">
        <v>1096</v>
      </c>
      <c r="AK531" s="66" t="s">
        <v>149</v>
      </c>
      <c r="AL531" s="102"/>
      <c r="AM531" s="102"/>
      <c r="AN531" s="66"/>
      <c r="AO531" s="66"/>
      <c r="AP531" s="102"/>
      <c r="AQ531" s="112"/>
      <c r="AR531" s="113"/>
      <c r="AS531" s="113"/>
      <c r="AT531" s="113"/>
      <c r="AU531" s="113"/>
      <c r="AV531" s="113"/>
      <c r="AW531" s="113"/>
      <c r="AX531" s="113"/>
      <c r="AY531" s="113"/>
      <c r="AZ531" s="113"/>
      <c r="BA531" s="113"/>
      <c r="BB531" s="113"/>
      <c r="BC531" s="113"/>
      <c r="BD531" s="112"/>
      <c r="BE531" s="113"/>
      <c r="BF531" s="112"/>
      <c r="BG531" s="112"/>
      <c r="BH531" s="112"/>
      <c r="BI531" s="112"/>
      <c r="BJ531" s="112"/>
      <c r="BK531" s="112"/>
      <c r="BL531" s="112"/>
      <c r="BM531" s="114" t="s">
        <v>291</v>
      </c>
      <c r="BN531" s="66"/>
      <c r="BO531" s="66"/>
      <c r="BP531" s="66"/>
      <c r="BQ531" s="65">
        <v>531</v>
      </c>
    </row>
    <row r="532" spans="2:69" ht="38.25" x14ac:dyDescent="0.25">
      <c r="B532" s="100">
        <v>41850</v>
      </c>
      <c r="C532" s="100">
        <f>+B532+5</f>
        <v>41855</v>
      </c>
      <c r="D532" s="101" t="s">
        <v>731</v>
      </c>
      <c r="E532" s="101" t="str">
        <f>VLOOKUP(G532,[1]Hoja1!$G$1:$I$15872,2,FALSE)</f>
        <v xml:space="preserve">ALEJANDRA PEREZ MINA               </v>
      </c>
      <c r="F532" s="102" t="s">
        <v>37</v>
      </c>
      <c r="G532" s="102">
        <v>515084</v>
      </c>
      <c r="H532" s="101" t="str">
        <f>VLOOKUP(G532,[1]Hoja1!$G$1:$I$15872,3,FALSE)</f>
        <v xml:space="preserve">JOSE IGNACIO DE ABIEGA PONS                                           </v>
      </c>
      <c r="I532" s="102" t="s">
        <v>35</v>
      </c>
      <c r="J532" s="102" t="s">
        <v>46</v>
      </c>
      <c r="K532" s="102"/>
      <c r="L532" s="102"/>
      <c r="M532" s="102"/>
      <c r="N532" s="146"/>
      <c r="O532" s="66" t="s">
        <v>769</v>
      </c>
      <c r="P532" s="102">
        <v>3</v>
      </c>
      <c r="Q532" s="66"/>
      <c r="R532" s="66" t="s">
        <v>1094</v>
      </c>
      <c r="S532" s="104" t="s">
        <v>1095</v>
      </c>
      <c r="T532" s="115">
        <v>250000</v>
      </c>
      <c r="U532" s="106">
        <v>90.5</v>
      </c>
      <c r="V532" s="106">
        <f t="shared" si="8"/>
        <v>22625000</v>
      </c>
      <c r="W532" s="66" t="s">
        <v>736</v>
      </c>
      <c r="X532" s="66"/>
      <c r="Y532" s="66"/>
      <c r="Z532" s="66"/>
      <c r="AA532" s="66"/>
      <c r="AB532" s="102"/>
      <c r="AC532" s="107"/>
      <c r="AD532" s="108"/>
      <c r="AE532" s="107"/>
      <c r="AF532" s="107"/>
      <c r="AG532" s="117"/>
      <c r="AH532" s="117"/>
      <c r="AI532" s="111"/>
      <c r="AJ532" s="66" t="s">
        <v>1098</v>
      </c>
      <c r="AK532" s="66" t="s">
        <v>149</v>
      </c>
      <c r="AL532" s="102"/>
      <c r="AM532" s="102"/>
      <c r="AN532" s="66"/>
      <c r="AO532" s="66"/>
      <c r="AP532" s="102"/>
      <c r="AQ532" s="112"/>
      <c r="AR532" s="113"/>
      <c r="AS532" s="113"/>
      <c r="AT532" s="113"/>
      <c r="AU532" s="113"/>
      <c r="AV532" s="113"/>
      <c r="AW532" s="113"/>
      <c r="AX532" s="113"/>
      <c r="AY532" s="113"/>
      <c r="AZ532" s="113"/>
      <c r="BA532" s="113"/>
      <c r="BB532" s="113"/>
      <c r="BC532" s="113"/>
      <c r="BD532" s="112"/>
      <c r="BE532" s="113"/>
      <c r="BF532" s="112"/>
      <c r="BG532" s="112"/>
      <c r="BH532" s="112"/>
      <c r="BI532" s="112"/>
      <c r="BJ532" s="112"/>
      <c r="BK532" s="112"/>
      <c r="BL532" s="112"/>
      <c r="BM532" s="114" t="s">
        <v>291</v>
      </c>
      <c r="BN532" s="66"/>
      <c r="BO532" s="66"/>
      <c r="BP532" s="66"/>
      <c r="BQ532" s="84">
        <v>532</v>
      </c>
    </row>
    <row r="533" spans="2:69" ht="38.25" x14ac:dyDescent="0.25">
      <c r="B533" s="100">
        <v>41852</v>
      </c>
      <c r="C533" s="100">
        <f>+B533+5</f>
        <v>41857</v>
      </c>
      <c r="D533" s="101" t="s">
        <v>731</v>
      </c>
      <c r="E533" s="101" t="str">
        <f>VLOOKUP(G533,[1]Hoja1!$G$1:$I$15872,2,FALSE)</f>
        <v xml:space="preserve">ALEJANDRA PEREZ MINA               </v>
      </c>
      <c r="F533" s="102" t="s">
        <v>37</v>
      </c>
      <c r="G533" s="102">
        <v>515084</v>
      </c>
      <c r="H533" s="101" t="str">
        <f>VLOOKUP(G533,[1]Hoja1!$G$1:$I$15872,3,FALSE)</f>
        <v xml:space="preserve">JOSE IGNACIO DE ABIEGA PONS                                           </v>
      </c>
      <c r="I533" s="102" t="s">
        <v>35</v>
      </c>
      <c r="J533" s="102" t="s">
        <v>46</v>
      </c>
      <c r="K533" s="102"/>
      <c r="L533" s="102"/>
      <c r="M533" s="102"/>
      <c r="N533" s="146"/>
      <c r="O533" s="66" t="s">
        <v>769</v>
      </c>
      <c r="P533" s="102">
        <v>3</v>
      </c>
      <c r="Q533" s="66"/>
      <c r="R533" s="66" t="s">
        <v>868</v>
      </c>
      <c r="S533" s="104" t="s">
        <v>749</v>
      </c>
      <c r="T533" s="115">
        <v>5000</v>
      </c>
      <c r="U533" s="106">
        <v>33</v>
      </c>
      <c r="V533" s="106">
        <f t="shared" si="8"/>
        <v>165000</v>
      </c>
      <c r="W533" s="66" t="s">
        <v>736</v>
      </c>
      <c r="X533" s="66"/>
      <c r="Y533" s="66"/>
      <c r="Z533" s="66"/>
      <c r="AA533" s="66"/>
      <c r="AB533" s="102"/>
      <c r="AC533" s="107"/>
      <c r="AD533" s="108"/>
      <c r="AE533" s="107"/>
      <c r="AF533" s="107"/>
      <c r="AG533" s="117"/>
      <c r="AH533" s="117"/>
      <c r="AI533" s="111"/>
      <c r="AJ533" s="66" t="s">
        <v>1098</v>
      </c>
      <c r="AK533" s="66" t="s">
        <v>149</v>
      </c>
      <c r="AL533" s="102"/>
      <c r="AM533" s="102"/>
      <c r="AN533" s="66"/>
      <c r="AO533" s="66"/>
      <c r="AP533" s="102"/>
      <c r="AQ533" s="112"/>
      <c r="AR533" s="113"/>
      <c r="AS533" s="113"/>
      <c r="AT533" s="113"/>
      <c r="AU533" s="113"/>
      <c r="AV533" s="113"/>
      <c r="AW533" s="113"/>
      <c r="AX533" s="113"/>
      <c r="AY533" s="113"/>
      <c r="AZ533" s="113"/>
      <c r="BA533" s="113"/>
      <c r="BB533" s="113"/>
      <c r="BC533" s="113"/>
      <c r="BD533" s="112"/>
      <c r="BE533" s="113"/>
      <c r="BF533" s="112"/>
      <c r="BG533" s="112"/>
      <c r="BH533" s="112"/>
      <c r="BI533" s="112"/>
      <c r="BJ533" s="112"/>
      <c r="BK533" s="112"/>
      <c r="BL533" s="112"/>
      <c r="BM533" s="114" t="s">
        <v>291</v>
      </c>
      <c r="BN533" s="66"/>
      <c r="BO533" s="66"/>
      <c r="BP533" s="66"/>
      <c r="BQ533" s="65">
        <v>533</v>
      </c>
    </row>
    <row r="534" spans="2:69" ht="51" x14ac:dyDescent="0.25">
      <c r="B534" s="100">
        <v>41849</v>
      </c>
      <c r="C534" s="100">
        <f>+B534+3</f>
        <v>41852</v>
      </c>
      <c r="D534" s="101" t="s">
        <v>731</v>
      </c>
      <c r="E534" s="101" t="str">
        <f>VLOOKUP(G534,[1]Hoja1!$G$1:$I$15872,2,FALSE)</f>
        <v xml:space="preserve">ALEJANDRA PEREZ MINA               </v>
      </c>
      <c r="F534" s="102" t="s">
        <v>37</v>
      </c>
      <c r="G534" s="102">
        <v>528054</v>
      </c>
      <c r="H534" s="101" t="str">
        <f>VLOOKUP(G534,[1]Hoja1!$G$1:$I$15872,3,FALSE)</f>
        <v xml:space="preserve">MARIA DEL CARMEN BADIA ETCHEGARAY                                     </v>
      </c>
      <c r="I534" s="102" t="s">
        <v>35</v>
      </c>
      <c r="J534" s="102" t="s">
        <v>46</v>
      </c>
      <c r="K534" s="102"/>
      <c r="L534" s="102"/>
      <c r="M534" s="102"/>
      <c r="N534" s="146"/>
      <c r="O534" s="66" t="s">
        <v>769</v>
      </c>
      <c r="P534" s="102">
        <v>3</v>
      </c>
      <c r="Q534" s="66"/>
      <c r="R534" s="66" t="s">
        <v>1094</v>
      </c>
      <c r="S534" s="104" t="s">
        <v>1095</v>
      </c>
      <c r="T534" s="115">
        <v>350000</v>
      </c>
      <c r="U534" s="106">
        <v>90.3</v>
      </c>
      <c r="V534" s="106">
        <f t="shared" si="8"/>
        <v>31605000</v>
      </c>
      <c r="W534" s="66" t="s">
        <v>736</v>
      </c>
      <c r="X534" s="66"/>
      <c r="Y534" s="66"/>
      <c r="Z534" s="66"/>
      <c r="AA534" s="66"/>
      <c r="AB534" s="102"/>
      <c r="AC534" s="107"/>
      <c r="AD534" s="108"/>
      <c r="AE534" s="107"/>
      <c r="AF534" s="107"/>
      <c r="AG534" s="117"/>
      <c r="AH534" s="117"/>
      <c r="AI534" s="111"/>
      <c r="AJ534" s="66" t="s">
        <v>1098</v>
      </c>
      <c r="AK534" s="66" t="s">
        <v>149</v>
      </c>
      <c r="AL534" s="102"/>
      <c r="AM534" s="102"/>
      <c r="AN534" s="66"/>
      <c r="AO534" s="66"/>
      <c r="AP534" s="102"/>
      <c r="AQ534" s="112"/>
      <c r="AR534" s="113"/>
      <c r="AS534" s="113"/>
      <c r="AT534" s="113"/>
      <c r="AU534" s="113"/>
      <c r="AV534" s="113"/>
      <c r="AW534" s="113"/>
      <c r="AX534" s="113"/>
      <c r="AY534" s="113"/>
      <c r="AZ534" s="113"/>
      <c r="BA534" s="113"/>
      <c r="BB534" s="113"/>
      <c r="BC534" s="113"/>
      <c r="BD534" s="112"/>
      <c r="BE534" s="113"/>
      <c r="BF534" s="112"/>
      <c r="BG534" s="112"/>
      <c r="BH534" s="112"/>
      <c r="BI534" s="112"/>
      <c r="BJ534" s="112"/>
      <c r="BK534" s="112"/>
      <c r="BL534" s="112"/>
      <c r="BM534" s="114" t="s">
        <v>291</v>
      </c>
      <c r="BN534" s="66"/>
      <c r="BO534" s="66"/>
      <c r="BP534" s="66"/>
      <c r="BQ534" s="84">
        <v>534</v>
      </c>
    </row>
    <row r="535" spans="2:69" ht="51" x14ac:dyDescent="0.25">
      <c r="B535" s="100">
        <v>41848</v>
      </c>
      <c r="C535" s="100">
        <f>+B535+3</f>
        <v>41851</v>
      </c>
      <c r="D535" s="101" t="s">
        <v>731</v>
      </c>
      <c r="E535" s="101" t="str">
        <f>VLOOKUP(G535,[1]Hoja1!$G$1:$I$15872,2,FALSE)</f>
        <v xml:space="preserve">ALEJANDRA PEREZ MINA               </v>
      </c>
      <c r="F535" s="102" t="s">
        <v>37</v>
      </c>
      <c r="G535" s="102">
        <v>528054</v>
      </c>
      <c r="H535" s="101" t="str">
        <f>VLOOKUP(G535,[1]Hoja1!$G$1:$I$15872,3,FALSE)</f>
        <v xml:space="preserve">MARIA DEL CARMEN BADIA ETCHEGARAY                                     </v>
      </c>
      <c r="I535" s="102" t="s">
        <v>35</v>
      </c>
      <c r="J535" s="102" t="s">
        <v>46</v>
      </c>
      <c r="K535" s="102"/>
      <c r="L535" s="102"/>
      <c r="M535" s="102"/>
      <c r="N535" s="146"/>
      <c r="O535" s="66" t="s">
        <v>769</v>
      </c>
      <c r="P535" s="102">
        <v>3</v>
      </c>
      <c r="Q535" s="66"/>
      <c r="R535" s="66" t="s">
        <v>1097</v>
      </c>
      <c r="S535" s="104" t="s">
        <v>1095</v>
      </c>
      <c r="T535" s="115">
        <v>20000</v>
      </c>
      <c r="U535" s="106">
        <v>41.8</v>
      </c>
      <c r="V535" s="106">
        <f t="shared" si="8"/>
        <v>836000</v>
      </c>
      <c r="W535" s="66" t="s">
        <v>736</v>
      </c>
      <c r="X535" s="66"/>
      <c r="Y535" s="66"/>
      <c r="Z535" s="66"/>
      <c r="AA535" s="66"/>
      <c r="AB535" s="102"/>
      <c r="AC535" s="107"/>
      <c r="AD535" s="108"/>
      <c r="AE535" s="107"/>
      <c r="AF535" s="107"/>
      <c r="AG535" s="117"/>
      <c r="AH535" s="117"/>
      <c r="AI535" s="111"/>
      <c r="AJ535" s="66" t="s">
        <v>1098</v>
      </c>
      <c r="AK535" s="66" t="s">
        <v>149</v>
      </c>
      <c r="AL535" s="102"/>
      <c r="AM535" s="102"/>
      <c r="AN535" s="66"/>
      <c r="AO535" s="66"/>
      <c r="AP535" s="102"/>
      <c r="AQ535" s="112"/>
      <c r="AR535" s="113"/>
      <c r="AS535" s="113"/>
      <c r="AT535" s="113"/>
      <c r="AU535" s="113"/>
      <c r="AV535" s="113"/>
      <c r="AW535" s="113"/>
      <c r="AX535" s="113"/>
      <c r="AY535" s="113"/>
      <c r="AZ535" s="113"/>
      <c r="BA535" s="113"/>
      <c r="BB535" s="113"/>
      <c r="BC535" s="113"/>
      <c r="BD535" s="112"/>
      <c r="BE535" s="113"/>
      <c r="BF535" s="112"/>
      <c r="BG535" s="112"/>
      <c r="BH535" s="112"/>
      <c r="BI535" s="112"/>
      <c r="BJ535" s="112"/>
      <c r="BK535" s="112"/>
      <c r="BL535" s="112"/>
      <c r="BM535" s="114" t="s">
        <v>291</v>
      </c>
      <c r="BN535" s="66"/>
      <c r="BO535" s="66"/>
      <c r="BP535" s="66"/>
      <c r="BQ535" s="65">
        <v>535</v>
      </c>
    </row>
    <row r="536" spans="2:69" ht="51" x14ac:dyDescent="0.25">
      <c r="B536" s="100">
        <v>41849</v>
      </c>
      <c r="C536" s="100">
        <f>+B536+3</f>
        <v>41852</v>
      </c>
      <c r="D536" s="101" t="s">
        <v>731</v>
      </c>
      <c r="E536" s="101" t="str">
        <f>VLOOKUP(G536,[1]Hoja1!$G$1:$I$15872,2,FALSE)</f>
        <v xml:space="preserve">ALEJANDRA PEREZ MINA               </v>
      </c>
      <c r="F536" s="102" t="s">
        <v>37</v>
      </c>
      <c r="G536" s="102">
        <v>528054</v>
      </c>
      <c r="H536" s="101" t="str">
        <f>VLOOKUP(G536,[1]Hoja1!$G$1:$I$15872,3,FALSE)</f>
        <v xml:space="preserve">MARIA DEL CARMEN BADIA ETCHEGARAY                                     </v>
      </c>
      <c r="I536" s="102" t="s">
        <v>35</v>
      </c>
      <c r="J536" s="102" t="s">
        <v>46</v>
      </c>
      <c r="K536" s="102"/>
      <c r="L536" s="102"/>
      <c r="M536" s="102"/>
      <c r="N536" s="146"/>
      <c r="O536" s="66" t="s">
        <v>769</v>
      </c>
      <c r="P536" s="102">
        <v>3</v>
      </c>
      <c r="Q536" s="66"/>
      <c r="R536" s="66" t="s">
        <v>1097</v>
      </c>
      <c r="S536" s="104" t="s">
        <v>1095</v>
      </c>
      <c r="T536" s="115">
        <v>80000</v>
      </c>
      <c r="U536" s="106">
        <v>40</v>
      </c>
      <c r="V536" s="106">
        <f t="shared" si="8"/>
        <v>3200000</v>
      </c>
      <c r="W536" s="66" t="s">
        <v>736</v>
      </c>
      <c r="X536" s="66"/>
      <c r="Y536" s="66"/>
      <c r="Z536" s="66"/>
      <c r="AA536" s="66"/>
      <c r="AB536" s="102"/>
      <c r="AC536" s="107"/>
      <c r="AD536" s="108"/>
      <c r="AE536" s="107"/>
      <c r="AF536" s="107"/>
      <c r="AG536" s="117"/>
      <c r="AH536" s="117"/>
      <c r="AI536" s="111"/>
      <c r="AJ536" s="66" t="s">
        <v>1098</v>
      </c>
      <c r="AK536" s="66" t="s">
        <v>149</v>
      </c>
      <c r="AL536" s="102"/>
      <c r="AM536" s="102"/>
      <c r="AN536" s="66"/>
      <c r="AO536" s="66"/>
      <c r="AP536" s="102"/>
      <c r="AQ536" s="112"/>
      <c r="AR536" s="113"/>
      <c r="AS536" s="113"/>
      <c r="AT536" s="113"/>
      <c r="AU536" s="113"/>
      <c r="AV536" s="113"/>
      <c r="AW536" s="113"/>
      <c r="AX536" s="113"/>
      <c r="AY536" s="113"/>
      <c r="AZ536" s="113"/>
      <c r="BA536" s="113"/>
      <c r="BB536" s="113"/>
      <c r="BC536" s="113"/>
      <c r="BD536" s="112"/>
      <c r="BE536" s="113"/>
      <c r="BF536" s="112"/>
      <c r="BG536" s="112"/>
      <c r="BH536" s="112"/>
      <c r="BI536" s="112"/>
      <c r="BJ536" s="112"/>
      <c r="BK536" s="112"/>
      <c r="BL536" s="112"/>
      <c r="BM536" s="114" t="s">
        <v>291</v>
      </c>
      <c r="BN536" s="66"/>
      <c r="BO536" s="66"/>
      <c r="BP536" s="66"/>
      <c r="BQ536" s="84">
        <v>536</v>
      </c>
    </row>
    <row r="537" spans="2:69" ht="51" x14ac:dyDescent="0.25">
      <c r="B537" s="100">
        <v>41850</v>
      </c>
      <c r="C537" s="100">
        <f t="shared" ref="C537:C544" si="9">+B537+5</f>
        <v>41855</v>
      </c>
      <c r="D537" s="101" t="s">
        <v>731</v>
      </c>
      <c r="E537" s="101" t="str">
        <f>VLOOKUP(G537,[1]Hoja1!$G$1:$I$15872,2,FALSE)</f>
        <v xml:space="preserve">ALEJANDRA PEREZ MINA               </v>
      </c>
      <c r="F537" s="102" t="s">
        <v>37</v>
      </c>
      <c r="G537" s="102">
        <v>528054</v>
      </c>
      <c r="H537" s="101" t="str">
        <f>VLOOKUP(G537,[1]Hoja1!$G$1:$I$15872,3,FALSE)</f>
        <v xml:space="preserve">MARIA DEL CARMEN BADIA ETCHEGARAY                                     </v>
      </c>
      <c r="I537" s="102" t="s">
        <v>35</v>
      </c>
      <c r="J537" s="102" t="s">
        <v>46</v>
      </c>
      <c r="K537" s="102"/>
      <c r="L537" s="102"/>
      <c r="M537" s="102"/>
      <c r="N537" s="146"/>
      <c r="O537" s="66" t="s">
        <v>769</v>
      </c>
      <c r="P537" s="102">
        <v>3</v>
      </c>
      <c r="Q537" s="66"/>
      <c r="R537" s="66" t="s">
        <v>868</v>
      </c>
      <c r="S537" s="104" t="s">
        <v>749</v>
      </c>
      <c r="T537" s="115">
        <v>250000</v>
      </c>
      <c r="U537" s="106">
        <v>37.700000000000003</v>
      </c>
      <c r="V537" s="106">
        <f t="shared" si="8"/>
        <v>9425000</v>
      </c>
      <c r="W537" s="66" t="s">
        <v>736</v>
      </c>
      <c r="X537" s="66"/>
      <c r="Y537" s="66"/>
      <c r="Z537" s="66"/>
      <c r="AA537" s="66"/>
      <c r="AB537" s="102"/>
      <c r="AC537" s="107"/>
      <c r="AD537" s="108"/>
      <c r="AE537" s="107"/>
      <c r="AF537" s="107"/>
      <c r="AG537" s="117"/>
      <c r="AH537" s="117"/>
      <c r="AI537" s="111"/>
      <c r="AJ537" s="66" t="s">
        <v>1098</v>
      </c>
      <c r="AK537" s="66" t="s">
        <v>149</v>
      </c>
      <c r="AL537" s="102"/>
      <c r="AM537" s="102"/>
      <c r="AN537" s="66"/>
      <c r="AO537" s="66"/>
      <c r="AP537" s="102"/>
      <c r="AQ537" s="112"/>
      <c r="AR537" s="113"/>
      <c r="AS537" s="113"/>
      <c r="AT537" s="113"/>
      <c r="AU537" s="113"/>
      <c r="AV537" s="113"/>
      <c r="AW537" s="113"/>
      <c r="AX537" s="113"/>
      <c r="AY537" s="113"/>
      <c r="AZ537" s="113"/>
      <c r="BA537" s="113"/>
      <c r="BB537" s="113"/>
      <c r="BC537" s="113"/>
      <c r="BD537" s="112"/>
      <c r="BE537" s="113"/>
      <c r="BF537" s="112"/>
      <c r="BG537" s="112"/>
      <c r="BH537" s="112"/>
      <c r="BI537" s="112"/>
      <c r="BJ537" s="112"/>
      <c r="BK537" s="112"/>
      <c r="BL537" s="112"/>
      <c r="BM537" s="114" t="s">
        <v>291</v>
      </c>
      <c r="BN537" s="66"/>
      <c r="BO537" s="66"/>
      <c r="BP537" s="66"/>
      <c r="BQ537" s="65">
        <v>537</v>
      </c>
    </row>
    <row r="538" spans="2:69" ht="38.25" x14ac:dyDescent="0.25">
      <c r="B538" s="100">
        <v>41851</v>
      </c>
      <c r="C538" s="100">
        <f t="shared" si="9"/>
        <v>41856</v>
      </c>
      <c r="D538" s="101" t="s">
        <v>731</v>
      </c>
      <c r="E538" s="101" t="str">
        <f>VLOOKUP(G538,[1]Hoja1!$G$1:$I$15872,2,FALSE)</f>
        <v xml:space="preserve">ALEJANDRA PEREZ MINA               </v>
      </c>
      <c r="F538" s="102" t="s">
        <v>37</v>
      </c>
      <c r="G538" s="102">
        <v>515084</v>
      </c>
      <c r="H538" s="101" t="str">
        <f>VLOOKUP(G538,[1]Hoja1!$G$1:$I$15872,3,FALSE)</f>
        <v xml:space="preserve">JOSE IGNACIO DE ABIEGA PONS                                           </v>
      </c>
      <c r="I538" s="102" t="s">
        <v>35</v>
      </c>
      <c r="J538" s="102" t="s">
        <v>46</v>
      </c>
      <c r="K538" s="102"/>
      <c r="L538" s="102"/>
      <c r="M538" s="102"/>
      <c r="N538" s="146"/>
      <c r="O538" s="66" t="s">
        <v>1099</v>
      </c>
      <c r="P538" s="102">
        <v>3</v>
      </c>
      <c r="Q538" s="66"/>
      <c r="R538" s="66" t="s">
        <v>1094</v>
      </c>
      <c r="S538" s="104" t="s">
        <v>1095</v>
      </c>
      <c r="T538" s="115">
        <v>100000</v>
      </c>
      <c r="U538" s="106"/>
      <c r="V538" s="106"/>
      <c r="W538" s="66" t="s">
        <v>736</v>
      </c>
      <c r="X538" s="66"/>
      <c r="Y538" s="66"/>
      <c r="Z538" s="66"/>
      <c r="AA538" s="66"/>
      <c r="AB538" s="102"/>
      <c r="AC538" s="107"/>
      <c r="AD538" s="108"/>
      <c r="AE538" s="107"/>
      <c r="AF538" s="107"/>
      <c r="AG538" s="117"/>
      <c r="AH538" s="117"/>
      <c r="AI538" s="111"/>
      <c r="AJ538" s="66" t="s">
        <v>1100</v>
      </c>
      <c r="AK538" s="66" t="s">
        <v>149</v>
      </c>
      <c r="AL538" s="102"/>
      <c r="AM538" s="102"/>
      <c r="AN538" s="66"/>
      <c r="AO538" s="66"/>
      <c r="AP538" s="102"/>
      <c r="AQ538" s="112"/>
      <c r="AR538" s="113"/>
      <c r="AS538" s="113"/>
      <c r="AT538" s="113"/>
      <c r="AU538" s="113"/>
      <c r="AV538" s="113"/>
      <c r="AW538" s="113"/>
      <c r="AX538" s="113"/>
      <c r="AY538" s="113"/>
      <c r="AZ538" s="113"/>
      <c r="BA538" s="113"/>
      <c r="BB538" s="113"/>
      <c r="BC538" s="113"/>
      <c r="BD538" s="112"/>
      <c r="BE538" s="113"/>
      <c r="BF538" s="112"/>
      <c r="BG538" s="112"/>
      <c r="BH538" s="112"/>
      <c r="BI538" s="112"/>
      <c r="BJ538" s="112"/>
      <c r="BK538" s="112"/>
      <c r="BL538" s="112"/>
      <c r="BM538" s="114" t="s">
        <v>291</v>
      </c>
      <c r="BN538" s="66"/>
      <c r="BO538" s="66"/>
      <c r="BP538" s="66"/>
      <c r="BQ538" s="84">
        <v>538</v>
      </c>
    </row>
    <row r="539" spans="2:69" ht="102" x14ac:dyDescent="0.25">
      <c r="B539" s="100">
        <v>41851</v>
      </c>
      <c r="C539" s="100">
        <f t="shared" si="9"/>
        <v>41856</v>
      </c>
      <c r="D539" s="101" t="s">
        <v>731</v>
      </c>
      <c r="E539" s="101" t="str">
        <f>VLOOKUP(G539,[1]Hoja1!$G$1:$I$15872,2,FALSE)</f>
        <v xml:space="preserve">ALEJANDRA PEREZ MINA               </v>
      </c>
      <c r="F539" s="102" t="s">
        <v>37</v>
      </c>
      <c r="G539" s="102">
        <v>515084</v>
      </c>
      <c r="H539" s="101" t="str">
        <f>VLOOKUP(G539,[1]Hoja1!$G$1:$I$15872,3,FALSE)</f>
        <v xml:space="preserve">JOSE IGNACIO DE ABIEGA PONS                                           </v>
      </c>
      <c r="I539" s="102" t="s">
        <v>35</v>
      </c>
      <c r="J539" s="102" t="s">
        <v>46</v>
      </c>
      <c r="K539" s="102"/>
      <c r="L539" s="102"/>
      <c r="M539" s="102"/>
      <c r="N539" s="146"/>
      <c r="O539" s="66" t="s">
        <v>1099</v>
      </c>
      <c r="P539" s="102">
        <v>3</v>
      </c>
      <c r="Q539" s="66"/>
      <c r="R539" s="66" t="s">
        <v>1094</v>
      </c>
      <c r="S539" s="104" t="s">
        <v>1095</v>
      </c>
      <c r="T539" s="115">
        <v>250000</v>
      </c>
      <c r="U539" s="106"/>
      <c r="V539" s="106"/>
      <c r="W539" s="66" t="s">
        <v>736</v>
      </c>
      <c r="X539" s="66"/>
      <c r="Y539" s="66"/>
      <c r="Z539" s="102">
        <v>8</v>
      </c>
      <c r="AA539" s="66"/>
      <c r="AB539" s="102"/>
      <c r="AC539" s="107"/>
      <c r="AD539" s="108"/>
      <c r="AE539" s="107"/>
      <c r="AF539" s="107"/>
      <c r="AG539" s="117"/>
      <c r="AH539" s="117"/>
      <c r="AI539" s="111"/>
      <c r="AJ539" s="66" t="s">
        <v>1101</v>
      </c>
      <c r="AK539" s="66" t="s">
        <v>149</v>
      </c>
      <c r="AL539" s="102"/>
      <c r="AM539" s="102"/>
      <c r="AN539" s="66"/>
      <c r="AO539" s="66"/>
      <c r="AP539" s="102"/>
      <c r="AQ539" s="112"/>
      <c r="AR539" s="113"/>
      <c r="AS539" s="113"/>
      <c r="AT539" s="113"/>
      <c r="AU539" s="113"/>
      <c r="AV539" s="113"/>
      <c r="AW539" s="113"/>
      <c r="AX539" s="113"/>
      <c r="AY539" s="113"/>
      <c r="AZ539" s="113"/>
      <c r="BA539" s="113"/>
      <c r="BB539" s="113"/>
      <c r="BC539" s="113"/>
      <c r="BD539" s="112"/>
      <c r="BE539" s="113"/>
      <c r="BF539" s="112"/>
      <c r="BG539" s="112"/>
      <c r="BH539" s="112"/>
      <c r="BI539" s="112"/>
      <c r="BJ539" s="112"/>
      <c r="BK539" s="112"/>
      <c r="BL539" s="112"/>
      <c r="BM539" s="114" t="s">
        <v>291</v>
      </c>
      <c r="BN539" s="66"/>
      <c r="BO539" s="66"/>
      <c r="BP539" s="66"/>
      <c r="BQ539" s="65">
        <v>539</v>
      </c>
    </row>
    <row r="540" spans="2:69" ht="63.75" x14ac:dyDescent="0.25">
      <c r="B540" s="100">
        <v>41852</v>
      </c>
      <c r="C540" s="100">
        <f t="shared" si="9"/>
        <v>41857</v>
      </c>
      <c r="D540" s="101" t="s">
        <v>731</v>
      </c>
      <c r="E540" s="101" t="str">
        <f>VLOOKUP(G540,[1]Hoja1!$G$1:$I$15872,2,FALSE)</f>
        <v xml:space="preserve">ALEJANDRA PEREZ MINA               </v>
      </c>
      <c r="F540" s="102" t="s">
        <v>37</v>
      </c>
      <c r="G540" s="102">
        <v>515084</v>
      </c>
      <c r="H540" s="101" t="str">
        <f>VLOOKUP(G540,[1]Hoja1!$G$1:$I$15872,3,FALSE)</f>
        <v xml:space="preserve">JOSE IGNACIO DE ABIEGA PONS                                           </v>
      </c>
      <c r="I540" s="102" t="s">
        <v>35</v>
      </c>
      <c r="J540" s="102" t="s">
        <v>46</v>
      </c>
      <c r="K540" s="102"/>
      <c r="L540" s="102"/>
      <c r="M540" s="102"/>
      <c r="N540" s="146"/>
      <c r="O540" s="66" t="s">
        <v>1099</v>
      </c>
      <c r="P540" s="102">
        <v>3</v>
      </c>
      <c r="Q540" s="66"/>
      <c r="R540" s="66" t="s">
        <v>868</v>
      </c>
      <c r="S540" s="104" t="s">
        <v>749</v>
      </c>
      <c r="T540" s="115">
        <v>5000</v>
      </c>
      <c r="U540" s="106"/>
      <c r="V540" s="106"/>
      <c r="W540" s="66" t="s">
        <v>736</v>
      </c>
      <c r="X540" s="66"/>
      <c r="Y540" s="66"/>
      <c r="Z540" s="102">
        <v>1</v>
      </c>
      <c r="AA540" s="66"/>
      <c r="AB540" s="102"/>
      <c r="AC540" s="107"/>
      <c r="AD540" s="108"/>
      <c r="AE540" s="107"/>
      <c r="AF540" s="107"/>
      <c r="AG540" s="117"/>
      <c r="AH540" s="117"/>
      <c r="AI540" s="111"/>
      <c r="AJ540" s="66" t="s">
        <v>1102</v>
      </c>
      <c r="AK540" s="66" t="s">
        <v>149</v>
      </c>
      <c r="AL540" s="102"/>
      <c r="AM540" s="102"/>
      <c r="AN540" s="66"/>
      <c r="AO540" s="66"/>
      <c r="AP540" s="102"/>
      <c r="AQ540" s="112"/>
      <c r="AR540" s="113"/>
      <c r="AS540" s="113"/>
      <c r="AT540" s="113"/>
      <c r="AU540" s="113"/>
      <c r="AV540" s="113"/>
      <c r="AW540" s="113"/>
      <c r="AX540" s="113"/>
      <c r="AY540" s="113"/>
      <c r="AZ540" s="113"/>
      <c r="BA540" s="113"/>
      <c r="BB540" s="113"/>
      <c r="BC540" s="113"/>
      <c r="BD540" s="112"/>
      <c r="BE540" s="113"/>
      <c r="BF540" s="112"/>
      <c r="BG540" s="112"/>
      <c r="BH540" s="112"/>
      <c r="BI540" s="112"/>
      <c r="BJ540" s="112"/>
      <c r="BK540" s="112"/>
      <c r="BL540" s="112"/>
      <c r="BM540" s="114" t="s">
        <v>291</v>
      </c>
      <c r="BN540" s="66"/>
      <c r="BO540" s="66"/>
      <c r="BP540" s="66"/>
      <c r="BQ540" s="84">
        <v>540</v>
      </c>
    </row>
    <row r="541" spans="2:69" ht="51" x14ac:dyDescent="0.25">
      <c r="B541" s="100">
        <v>41851</v>
      </c>
      <c r="C541" s="100">
        <f t="shared" si="9"/>
        <v>41856</v>
      </c>
      <c r="D541" s="101" t="s">
        <v>731</v>
      </c>
      <c r="E541" s="101" t="str">
        <f>VLOOKUP(G541,[1]Hoja1!$G$1:$I$15872,2,FALSE)</f>
        <v xml:space="preserve">ALEJANDRA PEREZ MINA               </v>
      </c>
      <c r="F541" s="102" t="s">
        <v>37</v>
      </c>
      <c r="G541" s="102">
        <v>528054</v>
      </c>
      <c r="H541" s="101" t="str">
        <f>VLOOKUP(G541,[1]Hoja1!$G$1:$I$15872,3,FALSE)</f>
        <v xml:space="preserve">MARIA DEL CARMEN BADIA ETCHEGARAY                                     </v>
      </c>
      <c r="I541" s="102" t="s">
        <v>35</v>
      </c>
      <c r="J541" s="102" t="s">
        <v>46</v>
      </c>
      <c r="K541" s="102"/>
      <c r="L541" s="102"/>
      <c r="M541" s="102"/>
      <c r="N541" s="146"/>
      <c r="O541" s="66" t="s">
        <v>1099</v>
      </c>
      <c r="P541" s="102">
        <v>3</v>
      </c>
      <c r="Q541" s="66"/>
      <c r="R541" s="66" t="s">
        <v>1097</v>
      </c>
      <c r="S541" s="104" t="s">
        <v>1095</v>
      </c>
      <c r="T541" s="115">
        <v>80000</v>
      </c>
      <c r="U541" s="106"/>
      <c r="V541" s="106"/>
      <c r="W541" s="66" t="s">
        <v>736</v>
      </c>
      <c r="X541" s="66"/>
      <c r="Y541" s="66"/>
      <c r="Z541" s="102">
        <v>1</v>
      </c>
      <c r="AA541" s="66"/>
      <c r="AB541" s="65"/>
      <c r="AC541" s="107"/>
      <c r="AD541" s="108"/>
      <c r="AE541" s="107"/>
      <c r="AF541" s="107"/>
      <c r="AG541" s="117"/>
      <c r="AH541" s="117"/>
      <c r="AI541" s="111"/>
      <c r="AJ541" s="66" t="s">
        <v>1103</v>
      </c>
      <c r="AK541" s="66" t="s">
        <v>149</v>
      </c>
      <c r="AL541" s="102"/>
      <c r="AM541" s="102"/>
      <c r="AN541" s="66"/>
      <c r="AO541" s="66"/>
      <c r="AP541" s="102"/>
      <c r="AQ541" s="112"/>
      <c r="AR541" s="113"/>
      <c r="AS541" s="113"/>
      <c r="AT541" s="113"/>
      <c r="AU541" s="113"/>
      <c r="AV541" s="113"/>
      <c r="AW541" s="113"/>
      <c r="AX541" s="113"/>
      <c r="AY541" s="113"/>
      <c r="AZ541" s="113"/>
      <c r="BA541" s="113"/>
      <c r="BB541" s="113"/>
      <c r="BC541" s="113"/>
      <c r="BD541" s="112"/>
      <c r="BE541" s="113"/>
      <c r="BF541" s="112"/>
      <c r="BG541" s="112"/>
      <c r="BH541" s="112"/>
      <c r="BI541" s="112"/>
      <c r="BJ541" s="112"/>
      <c r="BK541" s="112"/>
      <c r="BL541" s="112"/>
      <c r="BM541" s="114" t="s">
        <v>291</v>
      </c>
      <c r="BN541" s="66"/>
      <c r="BO541" s="66"/>
      <c r="BP541" s="66"/>
      <c r="BQ541" s="65">
        <v>541</v>
      </c>
    </row>
    <row r="542" spans="2:69" ht="51" x14ac:dyDescent="0.25">
      <c r="B542" s="100">
        <v>41851</v>
      </c>
      <c r="C542" s="100">
        <f t="shared" si="9"/>
        <v>41856</v>
      </c>
      <c r="D542" s="101" t="s">
        <v>731</v>
      </c>
      <c r="E542" s="101" t="str">
        <f>VLOOKUP(G542,[1]Hoja1!$G$1:$I$15872,2,FALSE)</f>
        <v xml:space="preserve">ALEJANDRA PEREZ MINA               </v>
      </c>
      <c r="F542" s="102" t="s">
        <v>37</v>
      </c>
      <c r="G542" s="102">
        <v>528054</v>
      </c>
      <c r="H542" s="101" t="str">
        <f>VLOOKUP(G542,[1]Hoja1!$G$1:$I$15872,3,FALSE)</f>
        <v xml:space="preserve">MARIA DEL CARMEN BADIA ETCHEGARAY                                     </v>
      </c>
      <c r="I542" s="102" t="s">
        <v>35</v>
      </c>
      <c r="J542" s="102" t="s">
        <v>46</v>
      </c>
      <c r="K542" s="102"/>
      <c r="L542" s="102"/>
      <c r="M542" s="102"/>
      <c r="N542" s="146"/>
      <c r="O542" s="66" t="s">
        <v>1099</v>
      </c>
      <c r="P542" s="102">
        <v>3</v>
      </c>
      <c r="Q542" s="66"/>
      <c r="R542" s="66" t="s">
        <v>868</v>
      </c>
      <c r="S542" s="104" t="s">
        <v>749</v>
      </c>
      <c r="T542" s="115">
        <v>500000</v>
      </c>
      <c r="U542" s="106"/>
      <c r="V542" s="106"/>
      <c r="W542" s="66" t="s">
        <v>736</v>
      </c>
      <c r="X542" s="66"/>
      <c r="Y542" s="66"/>
      <c r="Z542" s="102">
        <v>1</v>
      </c>
      <c r="AA542" s="66"/>
      <c r="AB542" s="65"/>
      <c r="AC542" s="107"/>
      <c r="AD542" s="108"/>
      <c r="AE542" s="107"/>
      <c r="AF542" s="107"/>
      <c r="AG542" s="117"/>
      <c r="AH542" s="117"/>
      <c r="AI542" s="111"/>
      <c r="AJ542" s="66" t="s">
        <v>1104</v>
      </c>
      <c r="AK542" s="66" t="s">
        <v>149</v>
      </c>
      <c r="AL542" s="102"/>
      <c r="AM542" s="102"/>
      <c r="AN542" s="66"/>
      <c r="AO542" s="66"/>
      <c r="AP542" s="102"/>
      <c r="AQ542" s="112"/>
      <c r="AR542" s="113"/>
      <c r="AS542" s="113"/>
      <c r="AT542" s="113"/>
      <c r="AU542" s="113"/>
      <c r="AV542" s="113"/>
      <c r="AW542" s="113"/>
      <c r="AX542" s="113"/>
      <c r="AY542" s="113"/>
      <c r="AZ542" s="113"/>
      <c r="BA542" s="113"/>
      <c r="BB542" s="113"/>
      <c r="BC542" s="113"/>
      <c r="BD542" s="112"/>
      <c r="BE542" s="113"/>
      <c r="BF542" s="112"/>
      <c r="BG542" s="112"/>
      <c r="BH542" s="112"/>
      <c r="BI542" s="112"/>
      <c r="BJ542" s="112"/>
      <c r="BK542" s="112"/>
      <c r="BL542" s="112"/>
      <c r="BM542" s="114" t="s">
        <v>291</v>
      </c>
      <c r="BN542" s="66"/>
      <c r="BO542" s="66"/>
      <c r="BP542" s="66"/>
      <c r="BQ542" s="84">
        <v>542</v>
      </c>
    </row>
    <row r="543" spans="2:69" ht="63.75" x14ac:dyDescent="0.25">
      <c r="B543" s="100">
        <v>41852</v>
      </c>
      <c r="C543" s="100">
        <f t="shared" si="9"/>
        <v>41857</v>
      </c>
      <c r="D543" s="101" t="s">
        <v>731</v>
      </c>
      <c r="E543" s="101" t="str">
        <f>VLOOKUP(G543,[1]Hoja1!$G$1:$I$15872,2,FALSE)</f>
        <v xml:space="preserve">ALEJANDRA PEREZ MINA               </v>
      </c>
      <c r="F543" s="102" t="s">
        <v>37</v>
      </c>
      <c r="G543" s="102">
        <v>528054</v>
      </c>
      <c r="H543" s="101" t="str">
        <f>VLOOKUP(G543,[1]Hoja1!$G$1:$I$15872,3,FALSE)</f>
        <v xml:space="preserve">MARIA DEL CARMEN BADIA ETCHEGARAY                                     </v>
      </c>
      <c r="I543" s="102" t="s">
        <v>35</v>
      </c>
      <c r="J543" s="102" t="s">
        <v>46</v>
      </c>
      <c r="K543" s="102"/>
      <c r="L543" s="102"/>
      <c r="M543" s="102"/>
      <c r="N543" s="146"/>
      <c r="O543" s="66" t="s">
        <v>1099</v>
      </c>
      <c r="P543" s="102">
        <v>3</v>
      </c>
      <c r="Q543" s="66"/>
      <c r="R543" s="66" t="s">
        <v>868</v>
      </c>
      <c r="S543" s="104" t="s">
        <v>749</v>
      </c>
      <c r="T543" s="115">
        <v>500000</v>
      </c>
      <c r="U543" s="106"/>
      <c r="V543" s="106"/>
      <c r="W543" s="66" t="s">
        <v>736</v>
      </c>
      <c r="X543" s="66"/>
      <c r="Y543" s="66"/>
      <c r="Z543" s="102">
        <v>3</v>
      </c>
      <c r="AA543" s="66"/>
      <c r="AB543" s="65"/>
      <c r="AC543" s="107"/>
      <c r="AD543" s="108"/>
      <c r="AE543" s="107"/>
      <c r="AF543" s="107"/>
      <c r="AG543" s="117"/>
      <c r="AH543" s="117"/>
      <c r="AI543" s="111"/>
      <c r="AJ543" s="66" t="s">
        <v>1105</v>
      </c>
      <c r="AK543" s="66" t="s">
        <v>149</v>
      </c>
      <c r="AL543" s="102"/>
      <c r="AM543" s="102"/>
      <c r="AN543" s="66"/>
      <c r="AO543" s="66"/>
      <c r="AP543" s="102"/>
      <c r="AQ543" s="112"/>
      <c r="AR543" s="113"/>
      <c r="AS543" s="113"/>
      <c r="AT543" s="113"/>
      <c r="AU543" s="113"/>
      <c r="AV543" s="113"/>
      <c r="AW543" s="113"/>
      <c r="AX543" s="113"/>
      <c r="AY543" s="113"/>
      <c r="AZ543" s="113"/>
      <c r="BA543" s="113"/>
      <c r="BB543" s="113"/>
      <c r="BC543" s="113"/>
      <c r="BD543" s="112"/>
      <c r="BE543" s="113"/>
      <c r="BF543" s="112"/>
      <c r="BG543" s="112"/>
      <c r="BH543" s="112"/>
      <c r="BI543" s="112"/>
      <c r="BJ543" s="112"/>
      <c r="BK543" s="112"/>
      <c r="BL543" s="112"/>
      <c r="BM543" s="114" t="s">
        <v>291</v>
      </c>
      <c r="BN543" s="66"/>
      <c r="BO543" s="66"/>
      <c r="BP543" s="66"/>
      <c r="BQ543" s="65">
        <v>543</v>
      </c>
    </row>
    <row r="544" spans="2:69" ht="63.75" x14ac:dyDescent="0.25">
      <c r="B544" s="100">
        <v>41852</v>
      </c>
      <c r="C544" s="100">
        <f t="shared" si="9"/>
        <v>41857</v>
      </c>
      <c r="D544" s="101" t="s">
        <v>731</v>
      </c>
      <c r="E544" s="101" t="str">
        <f>VLOOKUP(G544,[1]Hoja1!$G$1:$I$15872,2,FALSE)</f>
        <v xml:space="preserve">ALEJANDRA PEREZ MINA               </v>
      </c>
      <c r="F544" s="102" t="s">
        <v>37</v>
      </c>
      <c r="G544" s="102">
        <v>528054</v>
      </c>
      <c r="H544" s="101" t="str">
        <f>VLOOKUP(G544,[1]Hoja1!$G$1:$I$15872,3,FALSE)</f>
        <v xml:space="preserve">MARIA DEL CARMEN BADIA ETCHEGARAY                                     </v>
      </c>
      <c r="I544" s="102" t="s">
        <v>35</v>
      </c>
      <c r="J544" s="102" t="s">
        <v>46</v>
      </c>
      <c r="K544" s="102"/>
      <c r="L544" s="102"/>
      <c r="M544" s="102"/>
      <c r="N544" s="146"/>
      <c r="O544" s="66" t="s">
        <v>1099</v>
      </c>
      <c r="P544" s="102">
        <v>3</v>
      </c>
      <c r="Q544" s="66"/>
      <c r="R544" s="66" t="s">
        <v>868</v>
      </c>
      <c r="S544" s="104" t="s">
        <v>749</v>
      </c>
      <c r="T544" s="115">
        <v>250000</v>
      </c>
      <c r="U544" s="106"/>
      <c r="V544" s="106"/>
      <c r="W544" s="66" t="s">
        <v>736</v>
      </c>
      <c r="X544" s="66"/>
      <c r="Y544" s="66"/>
      <c r="Z544" s="102">
        <v>1</v>
      </c>
      <c r="AA544" s="66"/>
      <c r="AB544" s="65"/>
      <c r="AC544" s="107"/>
      <c r="AD544" s="108"/>
      <c r="AE544" s="107"/>
      <c r="AF544" s="107"/>
      <c r="AG544" s="117"/>
      <c r="AH544" s="117"/>
      <c r="AI544" s="111"/>
      <c r="AJ544" s="66" t="s">
        <v>1106</v>
      </c>
      <c r="AK544" s="66" t="s">
        <v>149</v>
      </c>
      <c r="AL544" s="102"/>
      <c r="AM544" s="102"/>
      <c r="AN544" s="66"/>
      <c r="AO544" s="66"/>
      <c r="AP544" s="102"/>
      <c r="AQ544" s="112"/>
      <c r="AR544" s="113"/>
      <c r="AS544" s="113"/>
      <c r="AT544" s="113"/>
      <c r="AU544" s="113"/>
      <c r="AV544" s="113"/>
      <c r="AW544" s="113"/>
      <c r="AX544" s="113"/>
      <c r="AY544" s="113"/>
      <c r="AZ544" s="113"/>
      <c r="BA544" s="113"/>
      <c r="BB544" s="113"/>
      <c r="BC544" s="113"/>
      <c r="BD544" s="112"/>
      <c r="BE544" s="113"/>
      <c r="BF544" s="112"/>
      <c r="BG544" s="112"/>
      <c r="BH544" s="112"/>
      <c r="BI544" s="112"/>
      <c r="BJ544" s="112"/>
      <c r="BK544" s="112"/>
      <c r="BL544" s="112"/>
      <c r="BM544" s="114" t="s">
        <v>291</v>
      </c>
      <c r="BN544" s="66"/>
      <c r="BO544" s="66"/>
      <c r="BP544" s="66"/>
      <c r="BQ544" s="84">
        <v>544</v>
      </c>
    </row>
    <row r="545" spans="2:69" ht="51" x14ac:dyDescent="0.25">
      <c r="B545" s="100">
        <v>41851</v>
      </c>
      <c r="C545" s="100">
        <f>B545+5</f>
        <v>41856</v>
      </c>
      <c r="D545" s="101" t="s">
        <v>768</v>
      </c>
      <c r="E545" s="101" t="str">
        <f>VLOOKUP(G545,[1]Hoja1!$G$1:$I$15872,2,FALSE)</f>
        <v xml:space="preserve">EMMA YOLANDA RAMIREZ HUITRON       </v>
      </c>
      <c r="F545" s="102" t="s">
        <v>1055</v>
      </c>
      <c r="G545" s="102">
        <v>521091</v>
      </c>
      <c r="H545" s="101" t="str">
        <f>VLOOKUP(G545,[1]Hoja1!$G$1:$I$15872,3,FALSE)</f>
        <v xml:space="preserve">BLANCA MARGARITA ROCK Y BASURTO                                       </v>
      </c>
      <c r="I545" s="102" t="s">
        <v>35</v>
      </c>
      <c r="J545" s="102" t="s">
        <v>46</v>
      </c>
      <c r="K545" s="102"/>
      <c r="L545" s="102"/>
      <c r="M545" s="102"/>
      <c r="N545" s="146"/>
      <c r="O545" s="66" t="s">
        <v>769</v>
      </c>
      <c r="P545" s="102">
        <v>4</v>
      </c>
      <c r="Q545" s="66"/>
      <c r="R545" s="66" t="s">
        <v>847</v>
      </c>
      <c r="S545" s="104" t="s">
        <v>848</v>
      </c>
      <c r="T545" s="115">
        <v>5000</v>
      </c>
      <c r="U545" s="106">
        <v>79</v>
      </c>
      <c r="V545" s="106">
        <f>+T545*U545</f>
        <v>395000</v>
      </c>
      <c r="W545" s="66" t="s">
        <v>944</v>
      </c>
      <c r="X545" s="66"/>
      <c r="Y545" s="66" t="s">
        <v>1107</v>
      </c>
      <c r="Z545" s="102" t="s">
        <v>739</v>
      </c>
      <c r="AA545" s="66" t="s">
        <v>38</v>
      </c>
      <c r="AB545" s="102"/>
      <c r="AC545" s="107"/>
      <c r="AD545" s="108"/>
      <c r="AE545" s="113"/>
      <c r="AF545" s="107"/>
      <c r="AG545" s="117"/>
      <c r="AH545" s="117"/>
      <c r="AI545" s="111"/>
      <c r="AJ545" s="66"/>
      <c r="AK545" s="66" t="s">
        <v>149</v>
      </c>
      <c r="AL545" s="102"/>
      <c r="AM545" s="102"/>
      <c r="AN545" s="66"/>
      <c r="AO545" s="66"/>
      <c r="AP545" s="102"/>
      <c r="AQ545" s="112"/>
      <c r="AR545" s="113"/>
      <c r="AS545" s="113"/>
      <c r="AT545" s="113"/>
      <c r="AU545" s="113"/>
      <c r="AV545" s="113"/>
      <c r="AW545" s="113"/>
      <c r="AX545" s="113"/>
      <c r="AY545" s="113"/>
      <c r="AZ545" s="113"/>
      <c r="BA545" s="113"/>
      <c r="BB545" s="113"/>
      <c r="BC545" s="113"/>
      <c r="BD545" s="112"/>
      <c r="BE545" s="113"/>
      <c r="BF545" s="112"/>
      <c r="BG545" s="112"/>
      <c r="BH545" s="112"/>
      <c r="BI545" s="112"/>
      <c r="BJ545" s="112"/>
      <c r="BK545" s="112"/>
      <c r="BL545" s="112"/>
      <c r="BM545" s="114" t="s">
        <v>291</v>
      </c>
      <c r="BN545" s="66"/>
      <c r="BO545" s="66"/>
      <c r="BP545" s="66"/>
      <c r="BQ545" s="65">
        <v>545</v>
      </c>
    </row>
    <row r="546" spans="2:69" ht="51" x14ac:dyDescent="0.25">
      <c r="B546" s="100">
        <v>41851</v>
      </c>
      <c r="C546" s="100">
        <f>+B546+4</f>
        <v>41855</v>
      </c>
      <c r="D546" s="101" t="s">
        <v>41</v>
      </c>
      <c r="E546" s="101" t="str">
        <f>VLOOKUP(G546,[1]Hoja1!$G$1:$I$15872,2,FALSE)</f>
        <v xml:space="preserve">ALEJANDRA PEREZ MINA               </v>
      </c>
      <c r="F546" s="102" t="s">
        <v>37</v>
      </c>
      <c r="G546" s="102">
        <v>528054</v>
      </c>
      <c r="H546" s="101" t="str">
        <f>VLOOKUP(G546,[1]Hoja1!$G$1:$I$15872,3,FALSE)</f>
        <v xml:space="preserve">MARIA DEL CARMEN BADIA ETCHEGARAY                                     </v>
      </c>
      <c r="I546" s="102" t="s">
        <v>35</v>
      </c>
      <c r="J546" s="102" t="s">
        <v>46</v>
      </c>
      <c r="K546" s="102"/>
      <c r="L546" s="102"/>
      <c r="M546" s="102"/>
      <c r="N546" s="146"/>
      <c r="O546" s="66" t="s">
        <v>36</v>
      </c>
      <c r="P546" s="102"/>
      <c r="Q546" s="66"/>
      <c r="R546" s="66" t="s">
        <v>773</v>
      </c>
      <c r="S546" s="104">
        <v>9</v>
      </c>
      <c r="T546" s="115">
        <v>100</v>
      </c>
      <c r="U546" s="106">
        <v>9350</v>
      </c>
      <c r="V546" s="106">
        <f>+T546*U546</f>
        <v>935000</v>
      </c>
      <c r="W546" s="66"/>
      <c r="X546" s="66"/>
      <c r="Y546" s="66"/>
      <c r="Z546" s="102"/>
      <c r="AA546" s="66"/>
      <c r="AB546" s="102"/>
      <c r="AC546" s="107"/>
      <c r="AD546" s="108"/>
      <c r="AE546" s="107"/>
      <c r="AF546" s="107"/>
      <c r="AG546" s="117"/>
      <c r="AH546" s="117"/>
      <c r="AI546" s="111"/>
      <c r="AJ546" s="66"/>
      <c r="AK546" s="66" t="s">
        <v>149</v>
      </c>
      <c r="AL546" s="102"/>
      <c r="AM546" s="102"/>
      <c r="AN546" s="66"/>
      <c r="AO546" s="66"/>
      <c r="AP546" s="102"/>
      <c r="AQ546" s="112"/>
      <c r="AR546" s="113"/>
      <c r="AS546" s="113"/>
      <c r="AT546" s="113"/>
      <c r="AU546" s="113"/>
      <c r="AV546" s="113"/>
      <c r="AW546" s="113"/>
      <c r="AX546" s="113"/>
      <c r="AY546" s="113"/>
      <c r="AZ546" s="113"/>
      <c r="BA546" s="113"/>
      <c r="BB546" s="113"/>
      <c r="BC546" s="113"/>
      <c r="BD546" s="112"/>
      <c r="BE546" s="113"/>
      <c r="BF546" s="112"/>
      <c r="BG546" s="112"/>
      <c r="BH546" s="112"/>
      <c r="BI546" s="112"/>
      <c r="BJ546" s="112"/>
      <c r="BK546" s="112"/>
      <c r="BL546" s="112"/>
      <c r="BM546" s="114" t="s">
        <v>291</v>
      </c>
      <c r="BN546" s="66"/>
      <c r="BO546" s="66"/>
      <c r="BP546" s="66"/>
      <c r="BQ546" s="84">
        <v>546</v>
      </c>
    </row>
    <row r="547" spans="2:69" ht="51" x14ac:dyDescent="0.25">
      <c r="B547" s="100">
        <v>41852</v>
      </c>
      <c r="C547" s="100">
        <v>41852</v>
      </c>
      <c r="D547" s="101" t="s">
        <v>774</v>
      </c>
      <c r="E547" s="101" t="str">
        <f>VLOOKUP(G547,[1]Hoja1!$G$1:$I$15872,2,FALSE)</f>
        <v xml:space="preserve">EMMA YOLANDA RAMIREZ HUITRON       </v>
      </c>
      <c r="F547" s="102" t="s">
        <v>1055</v>
      </c>
      <c r="G547" s="102">
        <v>521091</v>
      </c>
      <c r="H547" s="101" t="str">
        <f>VLOOKUP(G547,[1]Hoja1!$G$1:$I$15872,3,FALSE)</f>
        <v xml:space="preserve">BLANCA MARGARITA ROCK Y BASURTO                                       </v>
      </c>
      <c r="I547" s="102" t="s">
        <v>35</v>
      </c>
      <c r="J547" s="102" t="s">
        <v>46</v>
      </c>
      <c r="K547" s="102"/>
      <c r="L547" s="102"/>
      <c r="M547" s="102"/>
      <c r="N547" s="146"/>
      <c r="O547" s="66" t="s">
        <v>769</v>
      </c>
      <c r="P547" s="102">
        <v>1</v>
      </c>
      <c r="Q547" s="66"/>
      <c r="R547" s="66" t="s">
        <v>775</v>
      </c>
      <c r="S547" s="104" t="s">
        <v>872</v>
      </c>
      <c r="T547" s="105"/>
      <c r="U547" s="106"/>
      <c r="V547" s="106">
        <v>100000</v>
      </c>
      <c r="W547" s="66"/>
      <c r="X547" s="66"/>
      <c r="Y547" s="66"/>
      <c r="Z547" s="102"/>
      <c r="AA547" s="66"/>
      <c r="AB547" s="102"/>
      <c r="AC547" s="107"/>
      <c r="AD547" s="108"/>
      <c r="AE547" s="107"/>
      <c r="AF547" s="107"/>
      <c r="AG547" s="117"/>
      <c r="AH547" s="117"/>
      <c r="AI547" s="111"/>
      <c r="AJ547" s="66"/>
      <c r="AK547" s="66" t="s">
        <v>149</v>
      </c>
      <c r="AL547" s="102"/>
      <c r="AM547" s="102"/>
      <c r="AN547" s="66"/>
      <c r="AO547" s="66"/>
      <c r="AP547" s="102"/>
      <c r="AQ547" s="112"/>
      <c r="AR547" s="113"/>
      <c r="AS547" s="113"/>
      <c r="AT547" s="113"/>
      <c r="AU547" s="113"/>
      <c r="AV547" s="113"/>
      <c r="AW547" s="113"/>
      <c r="AX547" s="113"/>
      <c r="AY547" s="113"/>
      <c r="AZ547" s="113"/>
      <c r="BA547" s="113"/>
      <c r="BB547" s="113"/>
      <c r="BC547" s="113"/>
      <c r="BD547" s="112"/>
      <c r="BE547" s="113"/>
      <c r="BF547" s="112"/>
      <c r="BG547" s="112"/>
      <c r="BH547" s="112"/>
      <c r="BI547" s="112"/>
      <c r="BJ547" s="112"/>
      <c r="BK547" s="112"/>
      <c r="BL547" s="112"/>
      <c r="BM547" s="114"/>
      <c r="BN547" s="66"/>
      <c r="BO547" s="66"/>
      <c r="BP547" s="66"/>
      <c r="BQ547" s="65">
        <v>547</v>
      </c>
    </row>
    <row r="548" spans="2:69" ht="51" x14ac:dyDescent="0.25">
      <c r="B548" s="100">
        <v>41852</v>
      </c>
      <c r="C548" s="100">
        <v>41852</v>
      </c>
      <c r="D548" s="101" t="s">
        <v>779</v>
      </c>
      <c r="E548" s="101" t="str">
        <f>VLOOKUP(G548,[1]Hoja1!$G$1:$I$15872,2,FALSE)</f>
        <v xml:space="preserve">EMMA YOLANDA RAMIREZ HUITRON       </v>
      </c>
      <c r="F548" s="102" t="s">
        <v>1055</v>
      </c>
      <c r="G548" s="102">
        <v>521091</v>
      </c>
      <c r="H548" s="101" t="str">
        <f>VLOOKUP(G548,[1]Hoja1!$G$1:$I$15872,3,FALSE)</f>
        <v xml:space="preserve">BLANCA MARGARITA ROCK Y BASURTO                                       </v>
      </c>
      <c r="I548" s="102" t="s">
        <v>35</v>
      </c>
      <c r="J548" s="102" t="s">
        <v>46</v>
      </c>
      <c r="K548" s="102"/>
      <c r="L548" s="102"/>
      <c r="M548" s="102"/>
      <c r="N548" s="146"/>
      <c r="O548" s="66" t="s">
        <v>769</v>
      </c>
      <c r="P548" s="102">
        <v>1</v>
      </c>
      <c r="Q548" s="66"/>
      <c r="R548" s="66" t="s">
        <v>780</v>
      </c>
      <c r="S548" s="104" t="s">
        <v>872</v>
      </c>
      <c r="T548" s="115"/>
      <c r="U548" s="106"/>
      <c r="V548" s="106">
        <v>100000</v>
      </c>
      <c r="W548" s="66"/>
      <c r="X548" s="66"/>
      <c r="Y548" s="66"/>
      <c r="Z548" s="102"/>
      <c r="AA548" s="66"/>
      <c r="AB548" s="102"/>
      <c r="AC548" s="107"/>
      <c r="AD548" s="108"/>
      <c r="AE548" s="107"/>
      <c r="AF548" s="107"/>
      <c r="AG548" s="117"/>
      <c r="AH548" s="117"/>
      <c r="AI548" s="111"/>
      <c r="AJ548" s="66"/>
      <c r="AK548" s="66" t="s">
        <v>149</v>
      </c>
      <c r="AL548" s="102"/>
      <c r="AM548" s="102"/>
      <c r="AN548" s="66"/>
      <c r="AO548" s="66"/>
      <c r="AP548" s="102"/>
      <c r="AQ548" s="112"/>
      <c r="AR548" s="113"/>
      <c r="AS548" s="113"/>
      <c r="AT548" s="113"/>
      <c r="AU548" s="113"/>
      <c r="AV548" s="113"/>
      <c r="AW548" s="113"/>
      <c r="AX548" s="113"/>
      <c r="AY548" s="113"/>
      <c r="AZ548" s="113"/>
      <c r="BA548" s="113"/>
      <c r="BB548" s="113"/>
      <c r="BC548" s="113"/>
      <c r="BD548" s="112"/>
      <c r="BE548" s="113"/>
      <c r="BF548" s="112"/>
      <c r="BG548" s="112"/>
      <c r="BH548" s="112"/>
      <c r="BI548" s="112"/>
      <c r="BJ548" s="112"/>
      <c r="BK548" s="112"/>
      <c r="BL548" s="112"/>
      <c r="BM548" s="114"/>
      <c r="BN548" s="66"/>
      <c r="BO548" s="66"/>
      <c r="BP548" s="66"/>
      <c r="BQ548" s="84">
        <v>548</v>
      </c>
    </row>
    <row r="549" spans="2:69" ht="51" x14ac:dyDescent="0.25">
      <c r="B549" s="100">
        <v>41849</v>
      </c>
      <c r="C549" s="100">
        <f>B549+3</f>
        <v>41852</v>
      </c>
      <c r="D549" s="101" t="s">
        <v>952</v>
      </c>
      <c r="E549" s="101" t="str">
        <f>VLOOKUP(G549,[1]Hoja1!$G$1:$I$15872,2,FALSE)</f>
        <v xml:space="preserve">ALEJANDRA PEREZ MINA               </v>
      </c>
      <c r="F549" s="102" t="s">
        <v>37</v>
      </c>
      <c r="G549" s="102">
        <v>528054</v>
      </c>
      <c r="H549" s="101" t="str">
        <f>VLOOKUP(G549,[1]Hoja1!$G$1:$I$15872,3,FALSE)</f>
        <v xml:space="preserve">MARIA DEL CARMEN BADIA ETCHEGARAY                                     </v>
      </c>
      <c r="I549" s="102" t="s">
        <v>35</v>
      </c>
      <c r="J549" s="102" t="s">
        <v>46</v>
      </c>
      <c r="K549" s="102"/>
      <c r="L549" s="102"/>
      <c r="M549" s="102"/>
      <c r="N549" s="146"/>
      <c r="O549" s="66" t="s">
        <v>733</v>
      </c>
      <c r="P549" s="102">
        <v>1</v>
      </c>
      <c r="Q549" s="66"/>
      <c r="R549" s="66" t="s">
        <v>1108</v>
      </c>
      <c r="S549" s="104" t="s">
        <v>851</v>
      </c>
      <c r="T549" s="115">
        <v>200000</v>
      </c>
      <c r="U549" s="106"/>
      <c r="V549" s="106"/>
      <c r="W549" s="66"/>
      <c r="X549" s="66"/>
      <c r="Y549" s="66"/>
      <c r="Z549" s="102"/>
      <c r="AA549" s="66"/>
      <c r="AB549" s="102"/>
      <c r="AC549" s="107"/>
      <c r="AD549" s="108"/>
      <c r="AE549" s="107"/>
      <c r="AF549" s="107"/>
      <c r="AG549" s="117"/>
      <c r="AH549" s="117"/>
      <c r="AI549" s="111"/>
      <c r="AJ549" s="66"/>
      <c r="AK549" s="66" t="s">
        <v>149</v>
      </c>
      <c r="AL549" s="102"/>
      <c r="AM549" s="102"/>
      <c r="AN549" s="66"/>
      <c r="AO549" s="66"/>
      <c r="AP549" s="102"/>
      <c r="AQ549" s="112"/>
      <c r="AR549" s="113"/>
      <c r="AS549" s="113"/>
      <c r="AT549" s="113"/>
      <c r="AU549" s="113"/>
      <c r="AV549" s="113"/>
      <c r="AW549" s="113"/>
      <c r="AX549" s="113"/>
      <c r="AY549" s="113"/>
      <c r="AZ549" s="113"/>
      <c r="BA549" s="113"/>
      <c r="BB549" s="113"/>
      <c r="BC549" s="113"/>
      <c r="BD549" s="112"/>
      <c r="BE549" s="113"/>
      <c r="BF549" s="112"/>
      <c r="BG549" s="112"/>
      <c r="BH549" s="112"/>
      <c r="BI549" s="112"/>
      <c r="BJ549" s="112"/>
      <c r="BK549" s="112"/>
      <c r="BL549" s="112"/>
      <c r="BM549" s="114" t="s">
        <v>291</v>
      </c>
      <c r="BN549" s="66"/>
      <c r="BO549" s="66"/>
      <c r="BP549" s="66"/>
      <c r="BQ549" s="65">
        <v>549</v>
      </c>
    </row>
    <row r="550" spans="2:69" ht="51" x14ac:dyDescent="0.25">
      <c r="B550" s="100">
        <v>41852</v>
      </c>
      <c r="C550" s="100">
        <v>41857</v>
      </c>
      <c r="D550" s="101" t="s">
        <v>785</v>
      </c>
      <c r="E550" s="101" t="str">
        <f>VLOOKUP(G550,[1]Hoja1!$G$1:$I$15872,2,FALSE)</f>
        <v xml:space="preserve">EMMA YOLANDA RAMIREZ HUITRON       </v>
      </c>
      <c r="F550" s="102" t="s">
        <v>1055</v>
      </c>
      <c r="G550" s="102">
        <v>521091</v>
      </c>
      <c r="H550" s="101" t="str">
        <f>VLOOKUP(G550,[1]Hoja1!$G$1:$I$15872,3,FALSE)</f>
        <v xml:space="preserve">BLANCA MARGARITA ROCK Y BASURTO                                       </v>
      </c>
      <c r="I550" s="102" t="s">
        <v>35</v>
      </c>
      <c r="J550" s="102" t="s">
        <v>46</v>
      </c>
      <c r="K550" s="102"/>
      <c r="L550" s="102"/>
      <c r="M550" s="102"/>
      <c r="N550" s="146"/>
      <c r="O550" s="66" t="s">
        <v>769</v>
      </c>
      <c r="P550" s="102">
        <v>2</v>
      </c>
      <c r="Q550" s="66"/>
      <c r="R550" s="66" t="s">
        <v>787</v>
      </c>
      <c r="S550" s="104" t="s">
        <v>954</v>
      </c>
      <c r="T550" s="115"/>
      <c r="U550" s="106"/>
      <c r="V550" s="106">
        <v>100000</v>
      </c>
      <c r="W550" s="66"/>
      <c r="X550" s="66"/>
      <c r="Y550" s="66"/>
      <c r="Z550" s="102"/>
      <c r="AA550" s="66"/>
      <c r="AB550" s="102"/>
      <c r="AC550" s="107"/>
      <c r="AD550" s="108"/>
      <c r="AE550" s="107"/>
      <c r="AF550" s="107"/>
      <c r="AG550" s="117"/>
      <c r="AH550" s="117"/>
      <c r="AI550" s="111"/>
      <c r="AJ550" s="66"/>
      <c r="AK550" s="66" t="s">
        <v>149</v>
      </c>
      <c r="AL550" s="102"/>
      <c r="AM550" s="102"/>
      <c r="AN550" s="66"/>
      <c r="AO550" s="66"/>
      <c r="AP550" s="102"/>
      <c r="AQ550" s="112"/>
      <c r="AR550" s="113"/>
      <c r="AS550" s="113"/>
      <c r="AT550" s="113"/>
      <c r="AU550" s="113"/>
      <c r="AV550" s="113"/>
      <c r="AW550" s="113"/>
      <c r="AX550" s="113"/>
      <c r="AY550" s="113"/>
      <c r="AZ550" s="113"/>
      <c r="BA550" s="113"/>
      <c r="BB550" s="113"/>
      <c r="BC550" s="113"/>
      <c r="BD550" s="112"/>
      <c r="BE550" s="113"/>
      <c r="BF550" s="112"/>
      <c r="BG550" s="112"/>
      <c r="BH550" s="112"/>
      <c r="BI550" s="112"/>
      <c r="BJ550" s="112"/>
      <c r="BK550" s="112"/>
      <c r="BL550" s="112"/>
      <c r="BM550" s="114"/>
      <c r="BN550" s="66"/>
      <c r="BO550" s="66"/>
      <c r="BP550" s="66"/>
      <c r="BQ550" s="84">
        <v>550</v>
      </c>
    </row>
    <row r="551" spans="2:69" ht="63.75" x14ac:dyDescent="0.25">
      <c r="B551" s="100">
        <v>41849</v>
      </c>
      <c r="C551" s="100">
        <f>B551+3</f>
        <v>41852</v>
      </c>
      <c r="D551" s="101" t="s">
        <v>785</v>
      </c>
      <c r="E551" s="101" t="str">
        <f>VLOOKUP(G551,[1]Hoja1!$G$1:$I$15872,2,FALSE)</f>
        <v xml:space="preserve">EMMA YOLANDA RAMIREZ HUITRON       </v>
      </c>
      <c r="F551" s="102" t="s">
        <v>1055</v>
      </c>
      <c r="G551" s="102">
        <v>521091</v>
      </c>
      <c r="H551" s="101" t="str">
        <f>VLOOKUP(G551,[1]Hoja1!$G$1:$I$15872,3,FALSE)</f>
        <v xml:space="preserve">BLANCA MARGARITA ROCK Y BASURTO                                       </v>
      </c>
      <c r="I551" s="102" t="s">
        <v>35</v>
      </c>
      <c r="J551" s="102" t="s">
        <v>46</v>
      </c>
      <c r="K551" s="102"/>
      <c r="L551" s="102"/>
      <c r="M551" s="102"/>
      <c r="N551" s="146"/>
      <c r="O551" s="66" t="s">
        <v>733</v>
      </c>
      <c r="P551" s="102">
        <v>2</v>
      </c>
      <c r="Q551" s="66"/>
      <c r="R551" s="66" t="s">
        <v>1109</v>
      </c>
      <c r="S551" s="104" t="s">
        <v>1110</v>
      </c>
      <c r="T551" s="115">
        <v>16117</v>
      </c>
      <c r="U551" s="106"/>
      <c r="V551" s="106"/>
      <c r="W551" s="66"/>
      <c r="X551" s="66"/>
      <c r="Y551" s="66"/>
      <c r="Z551" s="102"/>
      <c r="AA551" s="66"/>
      <c r="AB551" s="102"/>
      <c r="AC551" s="107"/>
      <c r="AD551" s="108"/>
      <c r="AE551" s="107"/>
      <c r="AF551" s="107"/>
      <c r="AG551" s="117"/>
      <c r="AH551" s="117"/>
      <c r="AI551" s="111"/>
      <c r="AJ551" s="66" t="s">
        <v>1111</v>
      </c>
      <c r="AK551" s="66" t="s">
        <v>149</v>
      </c>
      <c r="AL551" s="102"/>
      <c r="AM551" s="102"/>
      <c r="AN551" s="66"/>
      <c r="AO551" s="66"/>
      <c r="AP551" s="102"/>
      <c r="AQ551" s="112"/>
      <c r="AR551" s="113"/>
      <c r="AS551" s="113"/>
      <c r="AT551" s="113"/>
      <c r="AU551" s="113"/>
      <c r="AV551" s="113"/>
      <c r="AW551" s="113"/>
      <c r="AX551" s="113"/>
      <c r="AY551" s="113"/>
      <c r="AZ551" s="113"/>
      <c r="BA551" s="113"/>
      <c r="BB551" s="113"/>
      <c r="BC551" s="113"/>
      <c r="BD551" s="112"/>
      <c r="BE551" s="113"/>
      <c r="BF551" s="112"/>
      <c r="BG551" s="112"/>
      <c r="BH551" s="112"/>
      <c r="BI551" s="112"/>
      <c r="BJ551" s="112"/>
      <c r="BK551" s="112"/>
      <c r="BL551" s="112"/>
      <c r="BM551" s="114"/>
      <c r="BN551" s="66"/>
      <c r="BO551" s="66"/>
      <c r="BP551" s="66"/>
      <c r="BQ551" s="65">
        <v>551</v>
      </c>
    </row>
    <row r="552" spans="2:69" ht="63.75" x14ac:dyDescent="0.25">
      <c r="B552" s="100">
        <v>41849</v>
      </c>
      <c r="C552" s="100">
        <f>B552+3</f>
        <v>41852</v>
      </c>
      <c r="D552" s="101" t="s">
        <v>785</v>
      </c>
      <c r="E552" s="101" t="str">
        <f>VLOOKUP(G552,[1]Hoja1!$G$1:$I$15872,2,FALSE)</f>
        <v xml:space="preserve">EMMA YOLANDA RAMIREZ HUITRON       </v>
      </c>
      <c r="F552" s="102" t="s">
        <v>1055</v>
      </c>
      <c r="G552" s="102">
        <v>521091</v>
      </c>
      <c r="H552" s="101" t="str">
        <f>VLOOKUP(G552,[1]Hoja1!$G$1:$I$15872,3,FALSE)</f>
        <v xml:space="preserve">BLANCA MARGARITA ROCK Y BASURTO                                       </v>
      </c>
      <c r="I552" s="102" t="s">
        <v>35</v>
      </c>
      <c r="J552" s="102" t="s">
        <v>46</v>
      </c>
      <c r="K552" s="102"/>
      <c r="L552" s="102"/>
      <c r="M552" s="102"/>
      <c r="N552" s="146"/>
      <c r="O552" s="66" t="s">
        <v>769</v>
      </c>
      <c r="P552" s="102">
        <v>2</v>
      </c>
      <c r="Q552" s="66"/>
      <c r="R552" s="66" t="s">
        <v>787</v>
      </c>
      <c r="S552" s="104" t="s">
        <v>938</v>
      </c>
      <c r="T552" s="115"/>
      <c r="U552" s="106"/>
      <c r="V552" s="106"/>
      <c r="W552" s="66"/>
      <c r="X552" s="66"/>
      <c r="Y552" s="66"/>
      <c r="Z552" s="102"/>
      <c r="AA552" s="66"/>
      <c r="AB552" s="102"/>
      <c r="AC552" s="107"/>
      <c r="AD552" s="108"/>
      <c r="AE552" s="107"/>
      <c r="AF552" s="107"/>
      <c r="AG552" s="117"/>
      <c r="AH552" s="117"/>
      <c r="AI552" s="111"/>
      <c r="AJ552" s="66" t="s">
        <v>1112</v>
      </c>
      <c r="AK552" s="66" t="s">
        <v>149</v>
      </c>
      <c r="AL552" s="102"/>
      <c r="AM552" s="102"/>
      <c r="AN552" s="66"/>
      <c r="AO552" s="66"/>
      <c r="AP552" s="102"/>
      <c r="AQ552" s="112"/>
      <c r="AR552" s="113"/>
      <c r="AS552" s="113"/>
      <c r="AT552" s="113"/>
      <c r="AU552" s="113"/>
      <c r="AV552" s="113"/>
      <c r="AW552" s="113"/>
      <c r="AX552" s="113"/>
      <c r="AY552" s="113"/>
      <c r="AZ552" s="113"/>
      <c r="BA552" s="113"/>
      <c r="BB552" s="113"/>
      <c r="BC552" s="113"/>
      <c r="BD552" s="112"/>
      <c r="BE552" s="113"/>
      <c r="BF552" s="112"/>
      <c r="BG552" s="112"/>
      <c r="BH552" s="112"/>
      <c r="BI552" s="112"/>
      <c r="BJ552" s="112"/>
      <c r="BK552" s="112"/>
      <c r="BL552" s="112"/>
      <c r="BM552" s="114"/>
      <c r="BN552" s="66"/>
      <c r="BO552" s="66"/>
      <c r="BP552" s="66"/>
      <c r="BQ552" s="84">
        <v>552</v>
      </c>
    </row>
    <row r="553" spans="2:69" ht="63.75" x14ac:dyDescent="0.25">
      <c r="B553" s="100">
        <v>41852</v>
      </c>
      <c r="C553" s="100">
        <v>41857</v>
      </c>
      <c r="D553" s="101" t="s">
        <v>874</v>
      </c>
      <c r="E553" s="101" t="str">
        <f>VLOOKUP(G553,[1]Hoja1!$G$1:$I$15872,2,FALSE)</f>
        <v xml:space="preserve">EMMA YOLANDA RAMIREZ HUITRON       </v>
      </c>
      <c r="F553" s="102" t="s">
        <v>1055</v>
      </c>
      <c r="G553" s="102">
        <v>521091</v>
      </c>
      <c r="H553" s="101" t="str">
        <f>VLOOKUP(G553,[1]Hoja1!$G$1:$I$15872,3,FALSE)</f>
        <v xml:space="preserve">BLANCA MARGARITA ROCK Y BASURTO                                       </v>
      </c>
      <c r="I553" s="102" t="s">
        <v>35</v>
      </c>
      <c r="J553" s="102" t="s">
        <v>46</v>
      </c>
      <c r="K553" s="102"/>
      <c r="L553" s="102"/>
      <c r="M553" s="102"/>
      <c r="N553" s="146"/>
      <c r="O553" s="66" t="s">
        <v>769</v>
      </c>
      <c r="P553" s="102">
        <v>2</v>
      </c>
      <c r="Q553" s="66"/>
      <c r="R553" s="66" t="s">
        <v>789</v>
      </c>
      <c r="S553" s="104" t="s">
        <v>873</v>
      </c>
      <c r="T553" s="115"/>
      <c r="U553" s="106"/>
      <c r="V553" s="106">
        <v>100000</v>
      </c>
      <c r="W553" s="66"/>
      <c r="X553" s="66"/>
      <c r="Y553" s="66"/>
      <c r="Z553" s="102"/>
      <c r="AA553" s="66"/>
      <c r="AB553" s="102"/>
      <c r="AC553" s="107"/>
      <c r="AD553" s="108"/>
      <c r="AE553" s="107"/>
      <c r="AF553" s="107"/>
      <c r="AG553" s="117"/>
      <c r="AH553" s="117"/>
      <c r="AI553" s="111"/>
      <c r="AJ553" s="66"/>
      <c r="AK553" s="66" t="s">
        <v>149</v>
      </c>
      <c r="AL553" s="102"/>
      <c r="AM553" s="102"/>
      <c r="AN553" s="66"/>
      <c r="AO553" s="66"/>
      <c r="AP553" s="102"/>
      <c r="AQ553" s="112"/>
      <c r="AR553" s="113"/>
      <c r="AS553" s="113"/>
      <c r="AT553" s="113"/>
      <c r="AU553" s="113"/>
      <c r="AV553" s="113"/>
      <c r="AW553" s="113"/>
      <c r="AX553" s="113"/>
      <c r="AY553" s="113"/>
      <c r="AZ553" s="113"/>
      <c r="BA553" s="113"/>
      <c r="BB553" s="113"/>
      <c r="BC553" s="113"/>
      <c r="BD553" s="112"/>
      <c r="BE553" s="113"/>
      <c r="BF553" s="112"/>
      <c r="BG553" s="112"/>
      <c r="BH553" s="112"/>
      <c r="BI553" s="112"/>
      <c r="BJ553" s="112"/>
      <c r="BK553" s="112"/>
      <c r="BL553" s="112"/>
      <c r="BM553" s="114"/>
      <c r="BN553" s="66"/>
      <c r="BO553" s="66"/>
      <c r="BP553" s="66"/>
      <c r="BQ553" s="65">
        <v>553</v>
      </c>
    </row>
    <row r="554" spans="2:69" ht="242.25" x14ac:dyDescent="0.25">
      <c r="B554" s="100">
        <v>41848</v>
      </c>
      <c r="C554" s="100">
        <v>41851</v>
      </c>
      <c r="D554" s="101" t="s">
        <v>782</v>
      </c>
      <c r="E554" s="101" t="str">
        <f>VLOOKUP(G554,[1]Hoja1!$G$1:$I$15872,2,FALSE)</f>
        <v xml:space="preserve">ADRIANA I. MEJIA CASTILLO          </v>
      </c>
      <c r="F554" s="102" t="s">
        <v>820</v>
      </c>
      <c r="G554" s="102">
        <v>344303</v>
      </c>
      <c r="H554" s="101" t="str">
        <f>VLOOKUP(G554,[1]Hoja1!$G$1:$I$15872,3,FALSE)</f>
        <v xml:space="preserve">ASPECT INVESTMENTS LTD.                                               </v>
      </c>
      <c r="I554" s="102" t="s">
        <v>35</v>
      </c>
      <c r="J554" s="102" t="s">
        <v>46</v>
      </c>
      <c r="K554" s="102"/>
      <c r="L554" s="102"/>
      <c r="M554" s="102"/>
      <c r="N554" s="146"/>
      <c r="O554" s="66" t="s">
        <v>859</v>
      </c>
      <c r="P554" s="139">
        <v>1</v>
      </c>
      <c r="Q554" s="66"/>
      <c r="R554" s="66" t="s">
        <v>1065</v>
      </c>
      <c r="S554" s="104" t="s">
        <v>1113</v>
      </c>
      <c r="T554" s="115">
        <v>380813</v>
      </c>
      <c r="U554" s="106"/>
      <c r="V554" s="106"/>
      <c r="W554" s="66"/>
      <c r="X554" s="66"/>
      <c r="Y554" s="66"/>
      <c r="Z554" s="102"/>
      <c r="AA554" s="66"/>
      <c r="AB554" s="102"/>
      <c r="AC554" s="107"/>
      <c r="AD554" s="108"/>
      <c r="AE554" s="107"/>
      <c r="AF554" s="107"/>
      <c r="AG554" s="117"/>
      <c r="AH554" s="117"/>
      <c r="AI554" s="111"/>
      <c r="AJ554" s="149" t="s">
        <v>857</v>
      </c>
      <c r="AK554" s="149" t="s">
        <v>1114</v>
      </c>
      <c r="AL554" s="150"/>
      <c r="AM554" s="150"/>
      <c r="AN554" s="149"/>
      <c r="AO554" s="149"/>
      <c r="AP554" s="150"/>
      <c r="AQ554" s="112"/>
      <c r="AR554" s="113"/>
      <c r="AS554" s="113"/>
      <c r="AT554" s="113"/>
      <c r="AU554" s="113"/>
      <c r="AV554" s="113"/>
      <c r="AW554" s="113"/>
      <c r="AX554" s="113"/>
      <c r="AY554" s="113"/>
      <c r="AZ554" s="113"/>
      <c r="BA554" s="113"/>
      <c r="BB554" s="113"/>
      <c r="BC554" s="113"/>
      <c r="BD554" s="112"/>
      <c r="BE554" s="113"/>
      <c r="BF554" s="112"/>
      <c r="BG554" s="112"/>
      <c r="BH554" s="112"/>
      <c r="BI554" s="112"/>
      <c r="BJ554" s="112"/>
      <c r="BK554" s="112"/>
      <c r="BL554" s="112"/>
      <c r="BM554" s="114" t="s">
        <v>291</v>
      </c>
      <c r="BN554" s="149"/>
      <c r="BO554" s="149"/>
      <c r="BP554" s="149"/>
      <c r="BQ554" s="84">
        <v>554</v>
      </c>
    </row>
    <row r="555" spans="2:69" ht="242.25" x14ac:dyDescent="0.25">
      <c r="B555" s="100">
        <v>41848</v>
      </c>
      <c r="C555" s="100">
        <v>41851</v>
      </c>
      <c r="D555" s="101" t="s">
        <v>782</v>
      </c>
      <c r="E555" s="101" t="e">
        <f>VLOOKUP(G555,[1]Hoja1!$G$1:$I$15872,2,FALSE)</f>
        <v>#N/A</v>
      </c>
      <c r="F555" s="101"/>
      <c r="G555" s="102"/>
      <c r="H555" s="101" t="e">
        <f>VLOOKUP(G555,[1]Hoja1!$G$1:$I$15872,3,FALSE)</f>
        <v>#N/A</v>
      </c>
      <c r="I555" s="102" t="s">
        <v>35</v>
      </c>
      <c r="J555" s="102" t="s">
        <v>46</v>
      </c>
      <c r="K555" s="102"/>
      <c r="L555" s="102"/>
      <c r="M555" s="102"/>
      <c r="N555" s="146"/>
      <c r="O555" s="66" t="s">
        <v>860</v>
      </c>
      <c r="P555" s="139">
        <v>1</v>
      </c>
      <c r="Q555" s="66"/>
      <c r="R555" s="66" t="s">
        <v>1065</v>
      </c>
      <c r="S555" s="104" t="s">
        <v>1113</v>
      </c>
      <c r="T555" s="115">
        <v>380813</v>
      </c>
      <c r="U555" s="106"/>
      <c r="V555" s="106"/>
      <c r="W555" s="66"/>
      <c r="X555" s="66"/>
      <c r="Y555" s="66"/>
      <c r="Z555" s="102"/>
      <c r="AA555" s="66"/>
      <c r="AB555" s="102"/>
      <c r="AC555" s="107"/>
      <c r="AD555" s="108"/>
      <c r="AE555" s="107"/>
      <c r="AF555" s="107"/>
      <c r="AG555" s="117"/>
      <c r="AH555" s="117"/>
      <c r="AI555" s="111"/>
      <c r="AJ555" s="149" t="s">
        <v>857</v>
      </c>
      <c r="AK555" s="149" t="s">
        <v>1114</v>
      </c>
      <c r="AL555" s="150"/>
      <c r="AM555" s="150"/>
      <c r="AN555" s="149"/>
      <c r="AO555" s="149"/>
      <c r="AP555" s="150"/>
      <c r="AQ555" s="112"/>
      <c r="AR555" s="113"/>
      <c r="AS555" s="113"/>
      <c r="AT555" s="113"/>
      <c r="AU555" s="113"/>
      <c r="AV555" s="113"/>
      <c r="AW555" s="113"/>
      <c r="AX555" s="113"/>
      <c r="AY555" s="113"/>
      <c r="AZ555" s="113"/>
      <c r="BA555" s="113"/>
      <c r="BB555" s="113"/>
      <c r="BC555" s="113"/>
      <c r="BD555" s="112"/>
      <c r="BE555" s="113"/>
      <c r="BF555" s="112"/>
      <c r="BG555" s="112"/>
      <c r="BH555" s="112"/>
      <c r="BI555" s="112"/>
      <c r="BJ555" s="112"/>
      <c r="BK555" s="112"/>
      <c r="BL555" s="112"/>
      <c r="BM555" s="114" t="s">
        <v>291</v>
      </c>
      <c r="BN555" s="149"/>
      <c r="BO555" s="149" t="s">
        <v>1115</v>
      </c>
      <c r="BP555" s="149"/>
      <c r="BQ555" s="65">
        <v>555</v>
      </c>
    </row>
    <row r="556" spans="2:69" ht="102" x14ac:dyDescent="0.25">
      <c r="B556" s="100">
        <v>41848</v>
      </c>
      <c r="C556" s="100">
        <f>B556+3</f>
        <v>41851</v>
      </c>
      <c r="D556" s="101" t="s">
        <v>874</v>
      </c>
      <c r="E556" s="101" t="e">
        <f>VLOOKUP(G556,[1]Hoja1!$G$1:$I$15872,2,FALSE)</f>
        <v>#N/A</v>
      </c>
      <c r="F556" s="101"/>
      <c r="G556" s="102"/>
      <c r="H556" s="101" t="e">
        <f>VLOOKUP(G556,[1]Hoja1!$G$1:$I$15872,3,FALSE)</f>
        <v>#N/A</v>
      </c>
      <c r="I556" s="102" t="s">
        <v>35</v>
      </c>
      <c r="J556" s="102" t="s">
        <v>46</v>
      </c>
      <c r="K556" s="102"/>
      <c r="L556" s="102"/>
      <c r="M556" s="102"/>
      <c r="N556" s="146"/>
      <c r="O556" s="66" t="s">
        <v>733</v>
      </c>
      <c r="P556" s="102">
        <v>2</v>
      </c>
      <c r="Q556" s="66"/>
      <c r="R556" s="66" t="s">
        <v>863</v>
      </c>
      <c r="S556" s="104"/>
      <c r="T556" s="115"/>
      <c r="U556" s="106"/>
      <c r="V556" s="106"/>
      <c r="W556" s="66"/>
      <c r="X556" s="66"/>
      <c r="Y556" s="66"/>
      <c r="Z556" s="102"/>
      <c r="AA556" s="66"/>
      <c r="AB556" s="102"/>
      <c r="AC556" s="107"/>
      <c r="AD556" s="108"/>
      <c r="AE556" s="107"/>
      <c r="AF556" s="107"/>
      <c r="AG556" s="117"/>
      <c r="AH556" s="117"/>
      <c r="AI556" s="111"/>
      <c r="AJ556" s="66" t="s">
        <v>1116</v>
      </c>
      <c r="AK556" s="66" t="s">
        <v>1117</v>
      </c>
      <c r="AL556" s="102"/>
      <c r="AM556" s="102"/>
      <c r="AN556" s="66"/>
      <c r="AO556" s="66"/>
      <c r="AP556" s="102"/>
      <c r="AQ556" s="112"/>
      <c r="AR556" s="113" t="s">
        <v>1118</v>
      </c>
      <c r="AS556" s="113"/>
      <c r="AT556" s="113"/>
      <c r="AU556" s="113"/>
      <c r="AV556" s="113"/>
      <c r="AW556" s="113"/>
      <c r="AX556" s="113"/>
      <c r="AY556" s="113"/>
      <c r="AZ556" s="113"/>
      <c r="BA556" s="113"/>
      <c r="BB556" s="113"/>
      <c r="BC556" s="113"/>
      <c r="BD556" s="112"/>
      <c r="BE556" s="113"/>
      <c r="BF556" s="112"/>
      <c r="BG556" s="112"/>
      <c r="BH556" s="112"/>
      <c r="BI556" s="112"/>
      <c r="BJ556" s="112"/>
      <c r="BK556" s="112"/>
      <c r="BL556" s="112"/>
      <c r="BM556" s="114"/>
      <c r="BN556" s="66"/>
      <c r="BO556" s="66"/>
      <c r="BP556" s="66"/>
      <c r="BQ556" s="84">
        <v>556</v>
      </c>
    </row>
    <row r="557" spans="2:69" ht="102" x14ac:dyDescent="0.25">
      <c r="B557" s="100">
        <v>41849</v>
      </c>
      <c r="C557" s="100">
        <f>B557+3</f>
        <v>41852</v>
      </c>
      <c r="D557" s="101" t="s">
        <v>874</v>
      </c>
      <c r="E557" s="101" t="e">
        <f>VLOOKUP(G557,[1]Hoja1!$G$1:$I$15872,2,FALSE)</f>
        <v>#N/A</v>
      </c>
      <c r="F557" s="101"/>
      <c r="G557" s="102"/>
      <c r="H557" s="101" t="e">
        <f>VLOOKUP(G557,[1]Hoja1!$G$1:$I$15872,3,FALSE)</f>
        <v>#N/A</v>
      </c>
      <c r="I557" s="102" t="s">
        <v>35</v>
      </c>
      <c r="J557" s="102" t="s">
        <v>46</v>
      </c>
      <c r="K557" s="102"/>
      <c r="L557" s="102"/>
      <c r="M557" s="102"/>
      <c r="N557" s="146"/>
      <c r="O557" s="66" t="s">
        <v>859</v>
      </c>
      <c r="P557" s="102">
        <v>2</v>
      </c>
      <c r="Q557" s="66"/>
      <c r="R557" s="66" t="s">
        <v>863</v>
      </c>
      <c r="S557" s="104"/>
      <c r="T557" s="115"/>
      <c r="U557" s="106"/>
      <c r="V557" s="106"/>
      <c r="W557" s="66"/>
      <c r="X557" s="66"/>
      <c r="Y557" s="66"/>
      <c r="Z557" s="102"/>
      <c r="AA557" s="66"/>
      <c r="AB557" s="102"/>
      <c r="AC557" s="107"/>
      <c r="AD557" s="108"/>
      <c r="AE557" s="107"/>
      <c r="AF557" s="107"/>
      <c r="AG557" s="117"/>
      <c r="AH557" s="117"/>
      <c r="AI557" s="111"/>
      <c r="AJ557" s="66" t="s">
        <v>1119</v>
      </c>
      <c r="AK557" s="66" t="s">
        <v>1120</v>
      </c>
      <c r="AL557" s="102"/>
      <c r="AM557" s="102"/>
      <c r="AN557" s="66"/>
      <c r="AO557" s="66"/>
      <c r="AP557" s="102"/>
      <c r="AQ557" s="112"/>
      <c r="AR557" s="113" t="s">
        <v>1121</v>
      </c>
      <c r="AS557" s="113"/>
      <c r="AT557" s="113"/>
      <c r="AU557" s="113"/>
      <c r="AV557" s="113"/>
      <c r="AW557" s="113"/>
      <c r="AX557" s="113"/>
      <c r="AY557" s="113"/>
      <c r="AZ557" s="113"/>
      <c r="BA557" s="113"/>
      <c r="BB557" s="113"/>
      <c r="BC557" s="113"/>
      <c r="BD557" s="112"/>
      <c r="BE557" s="113"/>
      <c r="BF557" s="112"/>
      <c r="BG557" s="112"/>
      <c r="BH557" s="112"/>
      <c r="BI557" s="112"/>
      <c r="BJ557" s="112"/>
      <c r="BK557" s="112"/>
      <c r="BL557" s="112"/>
      <c r="BM557" s="114"/>
      <c r="BN557" s="66"/>
      <c r="BO557" s="66"/>
      <c r="BP557" s="66"/>
      <c r="BQ557" s="65">
        <v>557</v>
      </c>
    </row>
    <row r="558" spans="2:69" ht="76.5" x14ac:dyDescent="0.25">
      <c r="B558" s="100">
        <v>41849</v>
      </c>
      <c r="C558" s="100">
        <v>41849</v>
      </c>
      <c r="D558" s="164" t="s">
        <v>1122</v>
      </c>
      <c r="E558" s="164" t="e">
        <f>VLOOKUP(G558,[1]Hoja1!$G$1:$I$15872,2,FALSE)</f>
        <v>#N/A</v>
      </c>
      <c r="F558" s="164"/>
      <c r="G558" s="164"/>
      <c r="H558" s="164" t="e">
        <f>VLOOKUP(G558,[1]Hoja1!$G$1:$I$15872,3,FALSE)</f>
        <v>#N/A</v>
      </c>
      <c r="I558" s="102" t="s">
        <v>35</v>
      </c>
      <c r="J558" s="102" t="s">
        <v>46</v>
      </c>
      <c r="K558" s="102"/>
      <c r="L558" s="102"/>
      <c r="M558" s="102"/>
      <c r="N558" s="146"/>
      <c r="O558" s="66"/>
      <c r="P558" s="102"/>
      <c r="Q558" s="66"/>
      <c r="R558" s="66"/>
      <c r="S558" s="104"/>
      <c r="T558" s="115"/>
      <c r="U558" s="106"/>
      <c r="V558" s="106"/>
      <c r="W558" s="66"/>
      <c r="X558" s="66"/>
      <c r="Y558" s="66"/>
      <c r="Z558" s="102"/>
      <c r="AA558" s="66"/>
      <c r="AB558" s="102"/>
      <c r="AC558" s="107"/>
      <c r="AD558" s="108"/>
      <c r="AE558" s="107"/>
      <c r="AF558" s="107"/>
      <c r="AG558" s="117"/>
      <c r="AH558" s="117"/>
      <c r="AI558" s="111"/>
      <c r="AJ558" s="66"/>
      <c r="AK558" s="66" t="s">
        <v>719</v>
      </c>
      <c r="AL558" s="102"/>
      <c r="AM558" s="102"/>
      <c r="AN558" s="66"/>
      <c r="AO558" s="66"/>
      <c r="AP558" s="102"/>
      <c r="AQ558" s="112"/>
      <c r="AR558" s="113"/>
      <c r="AS558" s="113"/>
      <c r="AT558" s="113"/>
      <c r="AU558" s="113"/>
      <c r="AV558" s="113"/>
      <c r="AW558" s="113"/>
      <c r="AX558" s="113"/>
      <c r="AY558" s="113"/>
      <c r="AZ558" s="113"/>
      <c r="BA558" s="113"/>
      <c r="BB558" s="113"/>
      <c r="BC558" s="113"/>
      <c r="BD558" s="112"/>
      <c r="BE558" s="113"/>
      <c r="BF558" s="112"/>
      <c r="BG558" s="112"/>
      <c r="BH558" s="112"/>
      <c r="BI558" s="112"/>
      <c r="BJ558" s="112"/>
      <c r="BK558" s="112"/>
      <c r="BL558" s="112"/>
      <c r="BM558" s="114"/>
      <c r="BN558" s="66"/>
      <c r="BO558" s="66"/>
      <c r="BP558" s="66"/>
      <c r="BQ558" s="84">
        <v>558</v>
      </c>
    </row>
    <row r="559" spans="2:69" ht="102" x14ac:dyDescent="0.25">
      <c r="B559" s="100">
        <v>41849</v>
      </c>
      <c r="C559" s="100">
        <v>41849</v>
      </c>
      <c r="D559" s="155" t="s">
        <v>1123</v>
      </c>
      <c r="E559" s="155" t="e">
        <f>VLOOKUP(G559,[1]Hoja1!$G$1:$I$15872,2,FALSE)</f>
        <v>#N/A</v>
      </c>
      <c r="F559" s="155"/>
      <c r="G559" s="155"/>
      <c r="H559" s="155" t="e">
        <f>VLOOKUP(G559,[1]Hoja1!$G$1:$I$15872,3,FALSE)</f>
        <v>#N/A</v>
      </c>
      <c r="I559" s="102" t="s">
        <v>35</v>
      </c>
      <c r="J559" s="102" t="s">
        <v>46</v>
      </c>
      <c r="K559" s="102"/>
      <c r="L559" s="102"/>
      <c r="M559" s="102"/>
      <c r="N559" s="146"/>
      <c r="O559" s="66"/>
      <c r="P559" s="102"/>
      <c r="Q559" s="66"/>
      <c r="R559" s="66"/>
      <c r="S559" s="104"/>
      <c r="T559" s="115"/>
      <c r="U559" s="106"/>
      <c r="V559" s="106"/>
      <c r="W559" s="66"/>
      <c r="X559" s="66"/>
      <c r="Y559" s="66"/>
      <c r="Z559" s="102"/>
      <c r="AA559" s="66"/>
      <c r="AB559" s="102"/>
      <c r="AC559" s="107"/>
      <c r="AD559" s="108"/>
      <c r="AE559" s="107"/>
      <c r="AF559" s="107"/>
      <c r="AG559" s="117"/>
      <c r="AH559" s="117"/>
      <c r="AI559" s="111"/>
      <c r="AJ559" s="66"/>
      <c r="AK559" s="66" t="s">
        <v>148</v>
      </c>
      <c r="AL559" s="102"/>
      <c r="AM559" s="102"/>
      <c r="AN559" s="66"/>
      <c r="AO559" s="66"/>
      <c r="AP559" s="102"/>
      <c r="AQ559" s="112"/>
      <c r="AR559" s="113"/>
      <c r="AS559" s="113"/>
      <c r="AT559" s="113"/>
      <c r="AU559" s="113"/>
      <c r="AV559" s="113"/>
      <c r="AW559" s="113"/>
      <c r="AX559" s="113"/>
      <c r="AY559" s="113"/>
      <c r="AZ559" s="113"/>
      <c r="BA559" s="113"/>
      <c r="BB559" s="113"/>
      <c r="BC559" s="113"/>
      <c r="BD559" s="112"/>
      <c r="BE559" s="113"/>
      <c r="BF559" s="112"/>
      <c r="BG559" s="112"/>
      <c r="BH559" s="112"/>
      <c r="BI559" s="112"/>
      <c r="BJ559" s="112"/>
      <c r="BK559" s="112"/>
      <c r="BL559" s="112"/>
      <c r="BM559" s="114"/>
      <c r="BN559" s="66"/>
      <c r="BO559" s="66"/>
      <c r="BP559" s="66"/>
      <c r="BQ559" s="65">
        <v>559</v>
      </c>
    </row>
    <row r="560" spans="2:69" ht="165.75" x14ac:dyDescent="0.25">
      <c r="B560" s="100">
        <v>41849</v>
      </c>
      <c r="C560" s="100">
        <v>41849</v>
      </c>
      <c r="D560" s="155" t="s">
        <v>1124</v>
      </c>
      <c r="E560" s="101" t="str">
        <f>VLOOKUP(G560,[1]Hoja1!$G$1:$I$15872,2,FALSE)</f>
        <v xml:space="preserve">EMMA YOLANDA RAMIREZ HUITRON       </v>
      </c>
      <c r="F560" s="102" t="s">
        <v>1055</v>
      </c>
      <c r="G560" s="102">
        <v>521091</v>
      </c>
      <c r="H560" s="101" t="str">
        <f>VLOOKUP(G560,[1]Hoja1!$G$1:$I$15872,3,FALSE)</f>
        <v xml:space="preserve">BLANCA MARGARITA ROCK Y BASURTO                                       </v>
      </c>
      <c r="I560" s="102" t="s">
        <v>35</v>
      </c>
      <c r="J560" s="102" t="s">
        <v>46</v>
      </c>
      <c r="K560" s="102"/>
      <c r="L560" s="102"/>
      <c r="M560" s="102"/>
      <c r="N560" s="146"/>
      <c r="O560" s="66" t="s">
        <v>1125</v>
      </c>
      <c r="P560" s="102"/>
      <c r="Q560" s="66"/>
      <c r="R560" s="66" t="s">
        <v>42</v>
      </c>
      <c r="S560" s="104" t="s">
        <v>1126</v>
      </c>
      <c r="T560" s="115">
        <v>110</v>
      </c>
      <c r="U560" s="106">
        <v>99</v>
      </c>
      <c r="V560" s="106">
        <f>U560*T560</f>
        <v>10890</v>
      </c>
      <c r="W560" s="66"/>
      <c r="X560" s="66"/>
      <c r="Y560" s="66"/>
      <c r="Z560" s="102"/>
      <c r="AA560" s="66"/>
      <c r="AB560" s="102"/>
      <c r="AC560" s="107"/>
      <c r="AD560" s="108"/>
      <c r="AE560" s="107"/>
      <c r="AF560" s="107"/>
      <c r="AG560" s="117"/>
      <c r="AH560" s="117"/>
      <c r="AI560" s="111"/>
      <c r="AJ560" s="66" t="s">
        <v>1127</v>
      </c>
      <c r="AK560" s="66" t="s">
        <v>148</v>
      </c>
      <c r="AL560" s="102"/>
      <c r="AM560" s="102"/>
      <c r="AN560" s="66"/>
      <c r="AO560" s="66"/>
      <c r="AP560" s="102"/>
      <c r="AQ560" s="112"/>
      <c r="AR560" s="113" t="s">
        <v>1128</v>
      </c>
      <c r="AS560" s="113"/>
      <c r="AT560" s="113"/>
      <c r="AU560" s="113"/>
      <c r="AV560" s="113"/>
      <c r="AW560" s="113"/>
      <c r="AX560" s="113" t="s">
        <v>1128</v>
      </c>
      <c r="AY560" s="113"/>
      <c r="AZ560" s="113"/>
      <c r="BA560" s="113"/>
      <c r="BB560" s="113"/>
      <c r="BC560" s="113"/>
      <c r="BD560" s="112"/>
      <c r="BE560" s="113"/>
      <c r="BF560" s="112"/>
      <c r="BG560" s="112"/>
      <c r="BH560" s="112"/>
      <c r="BI560" s="112"/>
      <c r="BJ560" s="112"/>
      <c r="BK560" s="112"/>
      <c r="BL560" s="112"/>
      <c r="BM560" s="114"/>
      <c r="BN560" s="66"/>
      <c r="BO560" s="66"/>
      <c r="BP560" s="66"/>
      <c r="BQ560" s="84">
        <v>560</v>
      </c>
    </row>
    <row r="561" spans="2:69" ht="114.75" x14ac:dyDescent="0.25">
      <c r="B561" s="100">
        <v>41850</v>
      </c>
      <c r="C561" s="100">
        <v>41852</v>
      </c>
      <c r="D561" s="155" t="s">
        <v>41</v>
      </c>
      <c r="E561" s="101" t="str">
        <f>VLOOKUP(G561,[1]Hoja1!$G$1:$I$15872,2,FALSE)</f>
        <v xml:space="preserve">EMMA YOLANDA RAMIREZ HUITRON       </v>
      </c>
      <c r="F561" s="102" t="s">
        <v>1055</v>
      </c>
      <c r="G561" s="102">
        <v>521091</v>
      </c>
      <c r="H561" s="101" t="str">
        <f>VLOOKUP(G561,[1]Hoja1!$G$1:$I$15872,3,FALSE)</f>
        <v xml:space="preserve">BLANCA MARGARITA ROCK Y BASURTO                                       </v>
      </c>
      <c r="I561" s="102" t="s">
        <v>35</v>
      </c>
      <c r="J561" s="102" t="s">
        <v>46</v>
      </c>
      <c r="K561" s="102"/>
      <c r="L561" s="102"/>
      <c r="M561" s="102"/>
      <c r="N561" s="146"/>
      <c r="O561" s="66" t="s">
        <v>1129</v>
      </c>
      <c r="P561" s="102"/>
      <c r="Q561" s="66"/>
      <c r="R561" s="66" t="s">
        <v>42</v>
      </c>
      <c r="S561" s="104" t="s">
        <v>1126</v>
      </c>
      <c r="T561" s="115">
        <v>50</v>
      </c>
      <c r="U561" s="106">
        <v>100</v>
      </c>
      <c r="V561" s="106">
        <f>U561*T561</f>
        <v>5000</v>
      </c>
      <c r="W561" s="66"/>
      <c r="X561" s="66"/>
      <c r="Y561" s="66"/>
      <c r="Z561" s="102"/>
      <c r="AA561" s="66"/>
      <c r="AB561" s="102"/>
      <c r="AC561" s="107"/>
      <c r="AD561" s="108"/>
      <c r="AE561" s="107"/>
      <c r="AF561" s="107"/>
      <c r="AG561" s="117"/>
      <c r="AH561" s="117"/>
      <c r="AI561" s="111"/>
      <c r="AJ561" s="66" t="s">
        <v>1130</v>
      </c>
      <c r="AK561" s="66" t="s">
        <v>148</v>
      </c>
      <c r="AL561" s="102"/>
      <c r="AM561" s="102"/>
      <c r="AN561" s="66"/>
      <c r="AO561" s="66"/>
      <c r="AP561" s="102"/>
      <c r="AQ561" s="112"/>
      <c r="AR561" s="113" t="s">
        <v>1131</v>
      </c>
      <c r="AS561" s="113"/>
      <c r="AT561" s="113"/>
      <c r="AU561" s="113"/>
      <c r="AV561" s="113"/>
      <c r="AW561" s="113"/>
      <c r="AX561" s="113" t="s">
        <v>1131</v>
      </c>
      <c r="AY561" s="113"/>
      <c r="AZ561" s="113"/>
      <c r="BA561" s="113"/>
      <c r="BB561" s="113"/>
      <c r="BC561" s="113"/>
      <c r="BD561" s="112"/>
      <c r="BE561" s="113"/>
      <c r="BF561" s="112"/>
      <c r="BG561" s="112"/>
      <c r="BH561" s="112"/>
      <c r="BI561" s="112"/>
      <c r="BJ561" s="112"/>
      <c r="BK561" s="112"/>
      <c r="BL561" s="112"/>
      <c r="BM561" s="114"/>
      <c r="BN561" s="66"/>
      <c r="BO561" s="66"/>
      <c r="BP561" s="66"/>
      <c r="BQ561" s="65">
        <v>561</v>
      </c>
    </row>
    <row r="562" spans="2:69" ht="51" x14ac:dyDescent="0.25">
      <c r="B562" s="100">
        <v>41852</v>
      </c>
      <c r="C562" s="100">
        <f t="shared" ref="C562:C575" si="10">+B562</f>
        <v>41852</v>
      </c>
      <c r="D562" s="101" t="s">
        <v>791</v>
      </c>
      <c r="E562" s="101" t="str">
        <f>VLOOKUP(G562,[1]Hoja1!$G$1:$I$15872,2,FALSE)</f>
        <v xml:space="preserve">EMMA YOLANDA RAMIREZ HUITRON       </v>
      </c>
      <c r="F562" s="102" t="s">
        <v>1055</v>
      </c>
      <c r="G562" s="102">
        <v>521091</v>
      </c>
      <c r="H562" s="101" t="str">
        <f>VLOOKUP(G562,[1]Hoja1!$G$1:$I$15872,3,FALSE)</f>
        <v xml:space="preserve">BLANCA MARGARITA ROCK Y BASURTO                                       </v>
      </c>
      <c r="I562" s="102" t="s">
        <v>35</v>
      </c>
      <c r="J562" s="102" t="s">
        <v>46</v>
      </c>
      <c r="K562" s="102"/>
      <c r="L562" s="102"/>
      <c r="M562" s="102"/>
      <c r="N562" s="146"/>
      <c r="O562" s="66" t="s">
        <v>792</v>
      </c>
      <c r="P562" s="102"/>
      <c r="Q562" s="66"/>
      <c r="R562" s="66"/>
      <c r="S562" s="104"/>
      <c r="T562" s="115"/>
      <c r="U562" s="106"/>
      <c r="V562" s="106">
        <v>2140000</v>
      </c>
      <c r="W562" s="66"/>
      <c r="X562" s="66"/>
      <c r="Y562" s="66"/>
      <c r="Z562" s="102"/>
      <c r="AA562" s="66"/>
      <c r="AB562" s="102">
        <v>1</v>
      </c>
      <c r="AC562" s="107"/>
      <c r="AD562" s="108"/>
      <c r="AE562" s="107">
        <v>2.35E-2</v>
      </c>
      <c r="AF562" s="107">
        <v>2.9000000000000001E-2</v>
      </c>
      <c r="AG562" s="117"/>
      <c r="AH562" s="117"/>
      <c r="AI562" s="111"/>
      <c r="AJ562" s="66"/>
      <c r="AK562" s="66" t="s">
        <v>149</v>
      </c>
      <c r="AL562" s="102"/>
      <c r="AM562" s="102"/>
      <c r="AN562" s="66"/>
      <c r="AO562" s="66"/>
      <c r="AP562" s="102"/>
      <c r="AQ562" s="112"/>
      <c r="AR562" s="113"/>
      <c r="AS562" s="113"/>
      <c r="AT562" s="113"/>
      <c r="AU562" s="113"/>
      <c r="AV562" s="113"/>
      <c r="AW562" s="113"/>
      <c r="AX562" s="113"/>
      <c r="AY562" s="113"/>
      <c r="AZ562" s="113"/>
      <c r="BA562" s="113"/>
      <c r="BB562" s="113"/>
      <c r="BC562" s="113"/>
      <c r="BD562" s="112"/>
      <c r="BE562" s="113"/>
      <c r="BF562" s="112"/>
      <c r="BG562" s="112"/>
      <c r="BH562" s="112"/>
      <c r="BI562" s="112"/>
      <c r="BJ562" s="112"/>
      <c r="BK562" s="112"/>
      <c r="BL562" s="112"/>
      <c r="BM562" s="114"/>
      <c r="BN562" s="66"/>
      <c r="BO562" s="66"/>
      <c r="BP562" s="66"/>
      <c r="BQ562" s="84">
        <v>562</v>
      </c>
    </row>
    <row r="563" spans="2:69" ht="51" x14ac:dyDescent="0.25">
      <c r="B563" s="100">
        <v>41848</v>
      </c>
      <c r="C563" s="100">
        <f t="shared" si="10"/>
        <v>41848</v>
      </c>
      <c r="D563" s="101" t="s">
        <v>791</v>
      </c>
      <c r="E563" s="101" t="str">
        <f>VLOOKUP(G563,[1]Hoja1!$G$1:$I$15872,2,FALSE)</f>
        <v xml:space="preserve">ALEJANDRA PEREZ MINA               </v>
      </c>
      <c r="F563" s="102" t="s">
        <v>37</v>
      </c>
      <c r="G563" s="102">
        <v>528054</v>
      </c>
      <c r="H563" s="101" t="str">
        <f>VLOOKUP(G563,[1]Hoja1!$G$1:$I$15872,3,FALSE)</f>
        <v xml:space="preserve">MARIA DEL CARMEN BADIA ETCHEGARAY                                     </v>
      </c>
      <c r="I563" s="102" t="s">
        <v>35</v>
      </c>
      <c r="J563" s="102" t="s">
        <v>46</v>
      </c>
      <c r="K563" s="102"/>
      <c r="L563" s="102"/>
      <c r="M563" s="102"/>
      <c r="N563" s="146"/>
      <c r="O563" s="66" t="s">
        <v>792</v>
      </c>
      <c r="P563" s="102"/>
      <c r="Q563" s="66"/>
      <c r="R563" s="66"/>
      <c r="S563" s="104"/>
      <c r="T563" s="115"/>
      <c r="U563" s="106"/>
      <c r="V563" s="106">
        <v>497469.84</v>
      </c>
      <c r="W563" s="66"/>
      <c r="X563" s="66"/>
      <c r="Y563" s="66"/>
      <c r="Z563" s="66"/>
      <c r="AA563" s="66"/>
      <c r="AB563" s="102">
        <v>1</v>
      </c>
      <c r="AC563" s="107"/>
      <c r="AD563" s="108"/>
      <c r="AE563" s="107">
        <v>0</v>
      </c>
      <c r="AF563" s="107">
        <v>0.01</v>
      </c>
      <c r="AG563" s="117"/>
      <c r="AH563" s="117"/>
      <c r="AI563" s="143">
        <v>13.818606666666668</v>
      </c>
      <c r="AJ563" s="66" t="s">
        <v>1132</v>
      </c>
      <c r="AK563" s="66" t="s">
        <v>719</v>
      </c>
      <c r="AL563" s="102"/>
      <c r="AM563" s="102"/>
      <c r="AN563" s="66"/>
      <c r="AO563" s="66"/>
      <c r="AP563" s="102"/>
      <c r="AQ563" s="112"/>
      <c r="AR563" s="113"/>
      <c r="AS563" s="113"/>
      <c r="AT563" s="113"/>
      <c r="AU563" s="113"/>
      <c r="AV563" s="113"/>
      <c r="AW563" s="113"/>
      <c r="AX563" s="113"/>
      <c r="AY563" s="113"/>
      <c r="AZ563" s="113"/>
      <c r="BA563" s="113"/>
      <c r="BB563" s="113"/>
      <c r="BC563" s="113"/>
      <c r="BD563" s="112"/>
      <c r="BE563" s="113"/>
      <c r="BF563" s="112"/>
      <c r="BG563" s="112"/>
      <c r="BH563" s="112"/>
      <c r="BI563" s="112"/>
      <c r="BJ563" s="112"/>
      <c r="BK563" s="112"/>
      <c r="BL563" s="112"/>
      <c r="BM563" s="114"/>
      <c r="BN563" s="66"/>
      <c r="BO563" s="66"/>
      <c r="BP563" s="66"/>
      <c r="BQ563" s="65">
        <v>563</v>
      </c>
    </row>
    <row r="564" spans="2:69" ht="63.75" x14ac:dyDescent="0.25">
      <c r="B564" s="100">
        <v>41848</v>
      </c>
      <c r="C564" s="100">
        <f t="shared" si="10"/>
        <v>41848</v>
      </c>
      <c r="D564" s="101" t="s">
        <v>791</v>
      </c>
      <c r="E564" s="101" t="str">
        <f>VLOOKUP(G564,[1]Hoja1!$G$1:$I$15872,2,FALSE)</f>
        <v>JOSUE GERARDO RAMIREZ ESPA/A FUENTE</v>
      </c>
      <c r="F564" s="102" t="s">
        <v>1020</v>
      </c>
      <c r="G564" s="102">
        <v>318586</v>
      </c>
      <c r="H564" s="101" t="str">
        <f>VLOOKUP(G564,[1]Hoja1!$G$1:$I$15872,3,FALSE)</f>
        <v xml:space="preserve">ALBERTO CALLEJAS CHAZARI                                              </v>
      </c>
      <c r="I564" s="102" t="s">
        <v>35</v>
      </c>
      <c r="J564" s="102" t="s">
        <v>46</v>
      </c>
      <c r="K564" s="102"/>
      <c r="L564" s="102"/>
      <c r="M564" s="102"/>
      <c r="N564" s="146">
        <v>650000</v>
      </c>
      <c r="O564" s="66" t="s">
        <v>792</v>
      </c>
      <c r="P564" s="102"/>
      <c r="Q564" s="66"/>
      <c r="R564" s="66"/>
      <c r="S564" s="104"/>
      <c r="T564" s="115"/>
      <c r="U564" s="106"/>
      <c r="V564" s="106">
        <v>619344.43999999994</v>
      </c>
      <c r="W564" s="66"/>
      <c r="X564" s="66"/>
      <c r="Y564" s="66"/>
      <c r="Z564" s="66"/>
      <c r="AA564" s="66"/>
      <c r="AB564" s="102">
        <v>1</v>
      </c>
      <c r="AC564" s="107"/>
      <c r="AD564" s="108"/>
      <c r="AE564" s="107">
        <v>0.02</v>
      </c>
      <c r="AF564" s="107">
        <v>1.95E-2</v>
      </c>
      <c r="AG564" s="117"/>
      <c r="AH564" s="117"/>
      <c r="AI564" s="143">
        <v>-0.86020061111111179</v>
      </c>
      <c r="AJ564" s="66" t="s">
        <v>1133</v>
      </c>
      <c r="AK564" s="66" t="s">
        <v>719</v>
      </c>
      <c r="AL564" s="102"/>
      <c r="AM564" s="102"/>
      <c r="AN564" s="66"/>
      <c r="AO564" s="66"/>
      <c r="AP564" s="102"/>
      <c r="AQ564" s="112"/>
      <c r="AR564" s="113"/>
      <c r="AS564" s="113"/>
      <c r="AT564" s="113"/>
      <c r="AU564" s="113"/>
      <c r="AV564" s="113"/>
      <c r="AW564" s="113"/>
      <c r="AX564" s="113"/>
      <c r="AY564" s="113"/>
      <c r="AZ564" s="113"/>
      <c r="BA564" s="113"/>
      <c r="BB564" s="113"/>
      <c r="BC564" s="113"/>
      <c r="BD564" s="112"/>
      <c r="BE564" s="113"/>
      <c r="BF564" s="112"/>
      <c r="BG564" s="112"/>
      <c r="BH564" s="112"/>
      <c r="BI564" s="112"/>
      <c r="BJ564" s="112"/>
      <c r="BK564" s="112"/>
      <c r="BL564" s="112"/>
      <c r="BM564" s="114"/>
      <c r="BN564" s="66"/>
      <c r="BO564" s="66"/>
      <c r="BP564" s="66"/>
      <c r="BQ564" s="84">
        <v>564</v>
      </c>
    </row>
    <row r="565" spans="2:69" ht="63.75" x14ac:dyDescent="0.25">
      <c r="B565" s="100">
        <v>41848</v>
      </c>
      <c r="C565" s="100">
        <f t="shared" si="10"/>
        <v>41848</v>
      </c>
      <c r="D565" s="101" t="s">
        <v>791</v>
      </c>
      <c r="E565" s="101" t="str">
        <f>VLOOKUP(G565,[1]Hoja1!$G$1:$I$15872,2,FALSE)</f>
        <v xml:space="preserve">ALEJANDRA PEREZ MINA               </v>
      </c>
      <c r="F565" s="102" t="s">
        <v>37</v>
      </c>
      <c r="G565" s="102">
        <v>535331</v>
      </c>
      <c r="H565" s="101" t="str">
        <f>VLOOKUP(G565,[1]Hoja1!$G$1:$I$15872,3,FALSE)</f>
        <v xml:space="preserve">CARMEN GRACIELA CAPARROSO FRANCO                                      </v>
      </c>
      <c r="I565" s="102" t="s">
        <v>35</v>
      </c>
      <c r="J565" s="102" t="s">
        <v>46</v>
      </c>
      <c r="K565" s="102"/>
      <c r="L565" s="102"/>
      <c r="M565" s="102"/>
      <c r="N565" s="146">
        <v>1000000</v>
      </c>
      <c r="O565" s="66" t="s">
        <v>792</v>
      </c>
      <c r="P565" s="102"/>
      <c r="Q565" s="66"/>
      <c r="R565" s="66"/>
      <c r="S565" s="104"/>
      <c r="T565" s="115"/>
      <c r="U565" s="106"/>
      <c r="V565" s="106">
        <v>978886.2</v>
      </c>
      <c r="W565" s="66"/>
      <c r="X565" s="66"/>
      <c r="Y565" s="66"/>
      <c r="Z565" s="66"/>
      <c r="AA565" s="66"/>
      <c r="AB565" s="102">
        <v>1</v>
      </c>
      <c r="AC565" s="107"/>
      <c r="AD565" s="108"/>
      <c r="AE565" s="107">
        <v>1.2500000000000001E-2</v>
      </c>
      <c r="AF565" s="107">
        <v>0.03</v>
      </c>
      <c r="AG565" s="117"/>
      <c r="AH565" s="117"/>
      <c r="AI565" s="143">
        <v>47.584745833333329</v>
      </c>
      <c r="AJ565" s="66" t="s">
        <v>799</v>
      </c>
      <c r="AK565" s="66" t="s">
        <v>719</v>
      </c>
      <c r="AL565" s="102"/>
      <c r="AM565" s="102"/>
      <c r="AN565" s="66"/>
      <c r="AO565" s="66"/>
      <c r="AP565" s="102"/>
      <c r="AQ565" s="112"/>
      <c r="AR565" s="113"/>
      <c r="AS565" s="113"/>
      <c r="AT565" s="113"/>
      <c r="AU565" s="113"/>
      <c r="AV565" s="113"/>
      <c r="AW565" s="113"/>
      <c r="AX565" s="113"/>
      <c r="AY565" s="113"/>
      <c r="AZ565" s="113"/>
      <c r="BA565" s="113"/>
      <c r="BB565" s="113"/>
      <c r="BC565" s="113"/>
      <c r="BD565" s="112"/>
      <c r="BE565" s="113"/>
      <c r="BF565" s="112"/>
      <c r="BG565" s="112"/>
      <c r="BH565" s="112"/>
      <c r="BI565" s="112"/>
      <c r="BJ565" s="112"/>
      <c r="BK565" s="112"/>
      <c r="BL565" s="112"/>
      <c r="BM565" s="114"/>
      <c r="BN565" s="66"/>
      <c r="BO565" s="66"/>
      <c r="BP565" s="66"/>
      <c r="BQ565" s="65">
        <v>565</v>
      </c>
    </row>
    <row r="566" spans="2:69" ht="63.75" x14ac:dyDescent="0.25">
      <c r="B566" s="187">
        <v>41848</v>
      </c>
      <c r="C566" s="187">
        <f t="shared" si="10"/>
        <v>41848</v>
      </c>
      <c r="D566" s="188" t="s">
        <v>791</v>
      </c>
      <c r="E566" s="188" t="str">
        <f>VLOOKUP(G566,[1]Hoja1!$G$1:$I$15872,2,FALSE)</f>
        <v xml:space="preserve">ALEJANDRA PEREZ MINA               </v>
      </c>
      <c r="F566" s="189" t="s">
        <v>37</v>
      </c>
      <c r="G566" s="189">
        <v>528054</v>
      </c>
      <c r="H566" s="188" t="str">
        <f>VLOOKUP(G566,[1]Hoja1!$G$1:$I$15872,3,FALSE)</f>
        <v xml:space="preserve">MARIA DEL CARMEN BADIA ETCHEGARAY                                     </v>
      </c>
      <c r="I566" s="189" t="s">
        <v>35</v>
      </c>
      <c r="J566" s="189" t="s">
        <v>46</v>
      </c>
      <c r="K566" s="189"/>
      <c r="L566" s="189"/>
      <c r="M566" s="189"/>
      <c r="N566" s="190">
        <v>13714695.92</v>
      </c>
      <c r="O566" s="186" t="s">
        <v>792</v>
      </c>
      <c r="P566" s="189"/>
      <c r="Q566" s="186"/>
      <c r="R566" s="186"/>
      <c r="S566" s="191"/>
      <c r="T566" s="192"/>
      <c r="U566" s="193"/>
      <c r="V566" s="193">
        <v>13714695.92</v>
      </c>
      <c r="W566" s="186"/>
      <c r="X566" s="186"/>
      <c r="Y566" s="186"/>
      <c r="Z566" s="186"/>
      <c r="AA566" s="186"/>
      <c r="AB566" s="189">
        <v>1</v>
      </c>
      <c r="AC566" s="194"/>
      <c r="AD566" s="195"/>
      <c r="AE566" s="194">
        <v>2.35E-2</v>
      </c>
      <c r="AF566" s="194">
        <v>2.9000000000000001E-2</v>
      </c>
      <c r="AG566" s="196"/>
      <c r="AH566" s="196"/>
      <c r="AI566" s="197">
        <v>209.53007655555547</v>
      </c>
      <c r="AJ566" s="186" t="s">
        <v>795</v>
      </c>
      <c r="AK566" s="186" t="s">
        <v>149</v>
      </c>
      <c r="AL566" s="189"/>
      <c r="AM566" s="189"/>
      <c r="AN566" s="186"/>
      <c r="AO566" s="186"/>
      <c r="AP566" s="189"/>
      <c r="AQ566" s="198"/>
      <c r="AR566" s="199"/>
      <c r="AS566" s="199"/>
      <c r="AT566" s="199"/>
      <c r="AU566" s="199"/>
      <c r="AV566" s="199" t="s">
        <v>1053</v>
      </c>
      <c r="AW566" s="199"/>
      <c r="AX566" s="199"/>
      <c r="AY566" s="199"/>
      <c r="AZ566" s="199"/>
      <c r="BA566" s="199"/>
      <c r="BB566" s="199"/>
      <c r="BC566" s="199"/>
      <c r="BD566" s="198"/>
      <c r="BE566" s="199"/>
      <c r="BF566" s="198"/>
      <c r="BG566" s="198"/>
      <c r="BH566" s="198"/>
      <c r="BI566" s="198"/>
      <c r="BJ566" s="198"/>
      <c r="BK566" s="198"/>
      <c r="BL566" s="198"/>
      <c r="BM566" s="200"/>
      <c r="BN566" s="186"/>
      <c r="BO566" s="186"/>
      <c r="BP566" s="186"/>
      <c r="BQ566" s="84">
        <v>566</v>
      </c>
    </row>
    <row r="567" spans="2:69" ht="63.75" x14ac:dyDescent="0.25">
      <c r="B567" s="100">
        <v>41848</v>
      </c>
      <c r="C567" s="100">
        <f t="shared" si="10"/>
        <v>41848</v>
      </c>
      <c r="D567" s="101" t="s">
        <v>791</v>
      </c>
      <c r="E567" s="101" t="str">
        <f>VLOOKUP(G567,[1]Hoja1!$G$1:$I$15872,2,FALSE)</f>
        <v>JOSUE GERARDO RAMIREZ ESPA/A FUENTE</v>
      </c>
      <c r="F567" s="102" t="s">
        <v>1020</v>
      </c>
      <c r="G567" s="102">
        <v>318586</v>
      </c>
      <c r="H567" s="101" t="str">
        <f>VLOOKUP(G567,[1]Hoja1!$G$1:$I$15872,3,FALSE)</f>
        <v xml:space="preserve">ALBERTO CALLEJAS CHAZARI                                              </v>
      </c>
      <c r="I567" s="102" t="s">
        <v>35</v>
      </c>
      <c r="J567" s="102" t="s">
        <v>46</v>
      </c>
      <c r="K567" s="102"/>
      <c r="L567" s="102"/>
      <c r="M567" s="102"/>
      <c r="N567" s="146">
        <v>14681772.85</v>
      </c>
      <c r="O567" s="66" t="s">
        <v>792</v>
      </c>
      <c r="P567" s="102"/>
      <c r="Q567" s="66"/>
      <c r="R567" s="66"/>
      <c r="S567" s="104"/>
      <c r="T567" s="115"/>
      <c r="U567" s="106"/>
      <c r="V567" s="106">
        <v>14681772.85</v>
      </c>
      <c r="W567" s="66"/>
      <c r="X567" s="66"/>
      <c r="Y567" s="66"/>
      <c r="Z567" s="66"/>
      <c r="AA567" s="66"/>
      <c r="AB567" s="102">
        <v>1</v>
      </c>
      <c r="AC567" s="107"/>
      <c r="AD567" s="108"/>
      <c r="AE567" s="107">
        <v>2.35E-2</v>
      </c>
      <c r="AF567" s="107">
        <v>2.9000000000000001E-2</v>
      </c>
      <c r="AG567" s="117"/>
      <c r="AH567" s="117"/>
      <c r="AI567" s="143">
        <v>224.30486298611103</v>
      </c>
      <c r="AJ567" s="66" t="s">
        <v>795</v>
      </c>
      <c r="AK567" s="66" t="s">
        <v>149</v>
      </c>
      <c r="AL567" s="102"/>
      <c r="AM567" s="102"/>
      <c r="AN567" s="66"/>
      <c r="AO567" s="66"/>
      <c r="AP567" s="102"/>
      <c r="AQ567" s="112"/>
      <c r="AR567" s="113"/>
      <c r="AS567" s="113"/>
      <c r="AT567" s="113"/>
      <c r="AU567" s="113"/>
      <c r="AV567" s="113"/>
      <c r="AW567" s="113"/>
      <c r="AX567" s="113"/>
      <c r="AY567" s="113"/>
      <c r="AZ567" s="113"/>
      <c r="BA567" s="113"/>
      <c r="BB567" s="113"/>
      <c r="BC567" s="113"/>
      <c r="BD567" s="112"/>
      <c r="BE567" s="113"/>
      <c r="BF567" s="112"/>
      <c r="BG567" s="112"/>
      <c r="BH567" s="112"/>
      <c r="BI567" s="112"/>
      <c r="BJ567" s="112"/>
      <c r="BK567" s="112"/>
      <c r="BL567" s="112"/>
      <c r="BM567" s="114"/>
      <c r="BN567" s="66"/>
      <c r="BO567" s="66"/>
      <c r="BP567" s="66"/>
      <c r="BQ567" s="65">
        <v>567</v>
      </c>
    </row>
    <row r="568" spans="2:69" ht="51" x14ac:dyDescent="0.25">
      <c r="B568" s="100">
        <v>41852</v>
      </c>
      <c r="C568" s="100">
        <f t="shared" si="10"/>
        <v>41852</v>
      </c>
      <c r="D568" s="101" t="s">
        <v>798</v>
      </c>
      <c r="E568" s="101" t="str">
        <f>VLOOKUP(G568,[1]Hoja1!$G$1:$I$15872,2,FALSE)</f>
        <v xml:space="preserve">EMMA YOLANDA RAMIREZ HUITRON       </v>
      </c>
      <c r="F568" s="102" t="s">
        <v>1055</v>
      </c>
      <c r="G568" s="102">
        <v>521091</v>
      </c>
      <c r="H568" s="101" t="str">
        <f>VLOOKUP(G568,[1]Hoja1!$G$1:$I$15872,3,FALSE)</f>
        <v xml:space="preserve">BLANCA MARGARITA ROCK Y BASURTO                                       </v>
      </c>
      <c r="I568" s="102" t="s">
        <v>35</v>
      </c>
      <c r="J568" s="102" t="s">
        <v>46</v>
      </c>
      <c r="K568" s="102"/>
      <c r="L568" s="102"/>
      <c r="M568" s="102"/>
      <c r="N568" s="146"/>
      <c r="O568" s="66" t="s">
        <v>792</v>
      </c>
      <c r="P568" s="102"/>
      <c r="Q568" s="66"/>
      <c r="R568" s="66"/>
      <c r="S568" s="104"/>
      <c r="T568" s="115"/>
      <c r="U568" s="106"/>
      <c r="V568" s="106">
        <v>1800000</v>
      </c>
      <c r="W568" s="66"/>
      <c r="X568" s="66"/>
      <c r="Y568" s="66"/>
      <c r="Z568" s="102"/>
      <c r="AA568" s="66"/>
      <c r="AB568" s="102">
        <v>1</v>
      </c>
      <c r="AC568" s="107"/>
      <c r="AD568" s="108"/>
      <c r="AE568" s="107">
        <v>2.1999999999999999E-2</v>
      </c>
      <c r="AF568" s="107">
        <v>2.7199999999999998E-2</v>
      </c>
      <c r="AG568" s="117"/>
      <c r="AH568" s="117"/>
      <c r="AI568" s="111"/>
      <c r="AJ568" s="66"/>
      <c r="AK568" s="66" t="s">
        <v>149</v>
      </c>
      <c r="AL568" s="102"/>
      <c r="AM568" s="102"/>
      <c r="AN568" s="66"/>
      <c r="AO568" s="66"/>
      <c r="AP568" s="102"/>
      <c r="AQ568" s="112"/>
      <c r="AR568" s="113"/>
      <c r="AS568" s="113"/>
      <c r="AT568" s="113"/>
      <c r="AU568" s="113"/>
      <c r="AV568" s="113"/>
      <c r="AW568" s="113"/>
      <c r="AX568" s="113"/>
      <c r="AY568" s="113"/>
      <c r="AZ568" s="113"/>
      <c r="BA568" s="113"/>
      <c r="BB568" s="113"/>
      <c r="BC568" s="113"/>
      <c r="BD568" s="112"/>
      <c r="BE568" s="113"/>
      <c r="BF568" s="112"/>
      <c r="BG568" s="112"/>
      <c r="BH568" s="112"/>
      <c r="BI568" s="112"/>
      <c r="BJ568" s="112"/>
      <c r="BK568" s="112"/>
      <c r="BL568" s="112"/>
      <c r="BM568" s="114"/>
      <c r="BN568" s="66"/>
      <c r="BO568" s="66"/>
      <c r="BP568" s="66"/>
      <c r="BQ568" s="84">
        <v>568</v>
      </c>
    </row>
    <row r="569" spans="2:69" ht="63.75" x14ac:dyDescent="0.25">
      <c r="B569" s="187">
        <v>41848</v>
      </c>
      <c r="C569" s="187">
        <f t="shared" si="10"/>
        <v>41848</v>
      </c>
      <c r="D569" s="188" t="s">
        <v>798</v>
      </c>
      <c r="E569" s="188" t="str">
        <f>VLOOKUP(G569,[1]Hoja1!$G$1:$I$15872,2,FALSE)</f>
        <v xml:space="preserve">ALEJANDRA PEREZ MINA               </v>
      </c>
      <c r="F569" s="189" t="s">
        <v>37</v>
      </c>
      <c r="G569" s="189">
        <v>528054</v>
      </c>
      <c r="H569" s="188" t="str">
        <f>VLOOKUP(G569,[1]Hoja1!$G$1:$I$15872,3,FALSE)</f>
        <v xml:space="preserve">MARIA DEL CARMEN BADIA ETCHEGARAY                                     </v>
      </c>
      <c r="I569" s="189" t="s">
        <v>35</v>
      </c>
      <c r="J569" s="189" t="s">
        <v>46</v>
      </c>
      <c r="K569" s="189"/>
      <c r="L569" s="189"/>
      <c r="M569" s="189"/>
      <c r="N569" s="202">
        <v>2060000</v>
      </c>
      <c r="O569" s="186" t="s">
        <v>792</v>
      </c>
      <c r="P569" s="189"/>
      <c r="Q569" s="186"/>
      <c r="R569" s="186"/>
      <c r="S569" s="191"/>
      <c r="T569" s="192"/>
      <c r="U569" s="193"/>
      <c r="V569" s="193">
        <v>2057474.02</v>
      </c>
      <c r="W569" s="186"/>
      <c r="X569" s="186"/>
      <c r="Y569" s="186"/>
      <c r="Z569" s="186"/>
      <c r="AA569" s="186"/>
      <c r="AB569" s="189">
        <v>1</v>
      </c>
      <c r="AC569" s="194"/>
      <c r="AD569" s="195"/>
      <c r="AE569" s="194">
        <v>2.3699999999999999E-2</v>
      </c>
      <c r="AF569" s="194">
        <v>2.9700000000000001E-2</v>
      </c>
      <c r="AG569" s="196"/>
      <c r="AH569" s="196"/>
      <c r="AI569" s="197">
        <v>34.29123366666667</v>
      </c>
      <c r="AJ569" s="186" t="s">
        <v>1134</v>
      </c>
      <c r="AK569" s="186" t="s">
        <v>719</v>
      </c>
      <c r="AL569" s="189"/>
      <c r="AM569" s="189"/>
      <c r="AN569" s="186"/>
      <c r="AO569" s="186"/>
      <c r="AP569" s="189"/>
      <c r="AQ569" s="198"/>
      <c r="AR569" s="199"/>
      <c r="AS569" s="199"/>
      <c r="AT569" s="199"/>
      <c r="AU569" s="199"/>
      <c r="AV569" s="199" t="s">
        <v>1053</v>
      </c>
      <c r="AW569" s="199"/>
      <c r="AX569" s="199"/>
      <c r="AY569" s="199"/>
      <c r="AZ569" s="199"/>
      <c r="BA569" s="199"/>
      <c r="BB569" s="199"/>
      <c r="BC569" s="199"/>
      <c r="BD569" s="198"/>
      <c r="BE569" s="199"/>
      <c r="BF569" s="198"/>
      <c r="BG569" s="198"/>
      <c r="BH569" s="198"/>
      <c r="BI569" s="198"/>
      <c r="BJ569" s="198"/>
      <c r="BK569" s="198"/>
      <c r="BL569" s="198"/>
      <c r="BM569" s="200"/>
      <c r="BN569" s="186"/>
      <c r="BO569" s="186"/>
      <c r="BP569" s="186"/>
      <c r="BQ569" s="65">
        <v>569</v>
      </c>
    </row>
    <row r="570" spans="2:69" ht="51" x14ac:dyDescent="0.25">
      <c r="B570" s="100">
        <v>41852</v>
      </c>
      <c r="C570" s="100">
        <f t="shared" si="10"/>
        <v>41852</v>
      </c>
      <c r="D570" s="101" t="s">
        <v>907</v>
      </c>
      <c r="E570" s="101" t="str">
        <f>VLOOKUP(G570,[1]Hoja1!$G$1:$I$15872,2,FALSE)</f>
        <v xml:space="preserve">EMMA YOLANDA RAMIREZ HUITRON       </v>
      </c>
      <c r="F570" s="102" t="s">
        <v>1055</v>
      </c>
      <c r="G570" s="102">
        <v>521091</v>
      </c>
      <c r="H570" s="101" t="str">
        <f>VLOOKUP(G570,[1]Hoja1!$G$1:$I$15872,3,FALSE)</f>
        <v xml:space="preserve">BLANCA MARGARITA ROCK Y BASURTO                                       </v>
      </c>
      <c r="I570" s="102" t="s">
        <v>35</v>
      </c>
      <c r="J570" s="102" t="s">
        <v>46</v>
      </c>
      <c r="K570" s="102"/>
      <c r="L570" s="102"/>
      <c r="M570" s="102"/>
      <c r="N570" s="146"/>
      <c r="O570" s="66" t="s">
        <v>792</v>
      </c>
      <c r="P570" s="102"/>
      <c r="Q570" s="66"/>
      <c r="R570" s="66"/>
      <c r="S570" s="104"/>
      <c r="T570" s="115"/>
      <c r="U570" s="106"/>
      <c r="V570" s="106">
        <v>150000</v>
      </c>
      <c r="W570" s="66"/>
      <c r="X570" s="66"/>
      <c r="Y570" s="66"/>
      <c r="Z570" s="102"/>
      <c r="AA570" s="66"/>
      <c r="AB570" s="102">
        <v>1</v>
      </c>
      <c r="AC570" s="107"/>
      <c r="AD570" s="108"/>
      <c r="AE570" s="107">
        <v>2.75E-2</v>
      </c>
      <c r="AF570" s="107">
        <v>0.03</v>
      </c>
      <c r="AG570" s="117"/>
      <c r="AH570" s="117"/>
      <c r="AI570" s="111"/>
      <c r="AJ570" s="149" t="s">
        <v>875</v>
      </c>
      <c r="AK570" s="66" t="s">
        <v>149</v>
      </c>
      <c r="AL570" s="102"/>
      <c r="AM570" s="102"/>
      <c r="AN570" s="66"/>
      <c r="AO570" s="66"/>
      <c r="AP570" s="102"/>
      <c r="AQ570" s="112"/>
      <c r="AR570" s="113"/>
      <c r="AS570" s="113"/>
      <c r="AT570" s="113"/>
      <c r="AU570" s="113"/>
      <c r="AV570" s="113"/>
      <c r="AW570" s="113"/>
      <c r="AX570" s="113"/>
      <c r="AY570" s="113"/>
      <c r="AZ570" s="113"/>
      <c r="BA570" s="113"/>
      <c r="BB570" s="113"/>
      <c r="BC570" s="113"/>
      <c r="BD570" s="112"/>
      <c r="BE570" s="113"/>
      <c r="BF570" s="112"/>
      <c r="BG570" s="112"/>
      <c r="BH570" s="112"/>
      <c r="BI570" s="112"/>
      <c r="BJ570" s="112"/>
      <c r="BK570" s="112"/>
      <c r="BL570" s="112"/>
      <c r="BM570" s="114"/>
      <c r="BN570" s="66"/>
      <c r="BO570" s="66"/>
      <c r="BP570" s="66"/>
      <c r="BQ570" s="84">
        <v>570</v>
      </c>
    </row>
    <row r="571" spans="2:69" ht="51" x14ac:dyDescent="0.25">
      <c r="B571" s="100">
        <v>41848</v>
      </c>
      <c r="C571" s="100">
        <f t="shared" si="10"/>
        <v>41848</v>
      </c>
      <c r="D571" s="101" t="s">
        <v>908</v>
      </c>
      <c r="E571" s="101" t="str">
        <f>VLOOKUP(G571,[1]Hoja1!$G$1:$I$15872,2,FALSE)</f>
        <v xml:space="preserve">EMMA YOLANDA RAMIREZ HUITRON       </v>
      </c>
      <c r="F571" s="102" t="s">
        <v>1055</v>
      </c>
      <c r="G571" s="102">
        <v>521091</v>
      </c>
      <c r="H571" s="101" t="str">
        <f>VLOOKUP(G571,[1]Hoja1!$G$1:$I$15872,3,FALSE)</f>
        <v xml:space="preserve">BLANCA MARGARITA ROCK Y BASURTO                                       </v>
      </c>
      <c r="I571" s="102" t="s">
        <v>35</v>
      </c>
      <c r="J571" s="102" t="s">
        <v>46</v>
      </c>
      <c r="K571" s="102"/>
      <c r="L571" s="102"/>
      <c r="M571" s="102"/>
      <c r="N571" s="146"/>
      <c r="O571" s="66" t="s">
        <v>792</v>
      </c>
      <c r="P571" s="102"/>
      <c r="Q571" s="66"/>
      <c r="R571" s="66"/>
      <c r="S571" s="104"/>
      <c r="T571" s="115"/>
      <c r="U571" s="106"/>
      <c r="V571" s="106">
        <v>11900.76</v>
      </c>
      <c r="W571" s="66"/>
      <c r="X571" s="66"/>
      <c r="Y571" s="66"/>
      <c r="Z571" s="66"/>
      <c r="AA571" s="66"/>
      <c r="AB571" s="102">
        <v>0</v>
      </c>
      <c r="AC571" s="107"/>
      <c r="AD571" s="108"/>
      <c r="AE571" s="107">
        <v>8.0000000000000002E-3</v>
      </c>
      <c r="AF571" s="107">
        <v>0.01</v>
      </c>
      <c r="AG571" s="117"/>
      <c r="AH571" s="117"/>
      <c r="AI571" s="143">
        <v>0</v>
      </c>
      <c r="AJ571" s="66" t="s">
        <v>1135</v>
      </c>
      <c r="AK571" s="66" t="s">
        <v>719</v>
      </c>
      <c r="AL571" s="102"/>
      <c r="AM571" s="102"/>
      <c r="AN571" s="66"/>
      <c r="AO571" s="66"/>
      <c r="AP571" s="102"/>
      <c r="AQ571" s="112"/>
      <c r="AR571" s="113"/>
      <c r="AS571" s="113"/>
      <c r="AT571" s="113"/>
      <c r="AU571" s="113"/>
      <c r="AV571" s="113"/>
      <c r="AW571" s="113"/>
      <c r="AX571" s="113"/>
      <c r="AY571" s="113"/>
      <c r="AZ571" s="113"/>
      <c r="BA571" s="113"/>
      <c r="BB571" s="113"/>
      <c r="BC571" s="113"/>
      <c r="BD571" s="112"/>
      <c r="BE571" s="113"/>
      <c r="BF571" s="112"/>
      <c r="BG571" s="112"/>
      <c r="BH571" s="112"/>
      <c r="BI571" s="112"/>
      <c r="BJ571" s="112"/>
      <c r="BK571" s="112"/>
      <c r="BL571" s="112"/>
      <c r="BM571" s="114"/>
      <c r="BN571" s="66"/>
      <c r="BO571" s="66"/>
      <c r="BP571" s="66"/>
      <c r="BQ571" s="65">
        <v>571</v>
      </c>
    </row>
    <row r="572" spans="2:69" ht="38.25" x14ac:dyDescent="0.25">
      <c r="B572" s="86">
        <v>41848</v>
      </c>
      <c r="C572" s="86">
        <f t="shared" si="10"/>
        <v>41848</v>
      </c>
      <c r="D572" s="87" t="s">
        <v>908</v>
      </c>
      <c r="E572" s="87" t="str">
        <f>VLOOKUP(G572,[1]Hoja1!$G$1:$I$15872,2,FALSE)</f>
        <v xml:space="preserve">HUGO LIRA ROSALINO                 </v>
      </c>
      <c r="F572" s="88" t="s">
        <v>800</v>
      </c>
      <c r="G572" s="88">
        <v>487501</v>
      </c>
      <c r="H572" s="87" t="str">
        <f>VLOOKUP(G572,[1]Hoja1!$G$1:$I$15872,3,FALSE)</f>
        <v xml:space="preserve">MARTHA CASTRO RAMIREZ                                                 </v>
      </c>
      <c r="I572" s="88" t="s">
        <v>35</v>
      </c>
      <c r="J572" s="88" t="s">
        <v>46</v>
      </c>
      <c r="K572" s="88"/>
      <c r="L572" s="88"/>
      <c r="M572" s="88"/>
      <c r="N572" s="142">
        <v>980000</v>
      </c>
      <c r="O572" s="85" t="s">
        <v>792</v>
      </c>
      <c r="P572" s="88"/>
      <c r="Q572" s="85"/>
      <c r="R572" s="85"/>
      <c r="S572" s="90"/>
      <c r="T572" s="137"/>
      <c r="U572" s="92"/>
      <c r="V572" s="92">
        <v>976980.78</v>
      </c>
      <c r="W572" s="85"/>
      <c r="X572" s="85"/>
      <c r="Y572" s="85"/>
      <c r="Z572" s="85"/>
      <c r="AA572" s="85"/>
      <c r="AB572" s="88">
        <v>1</v>
      </c>
      <c r="AC572" s="93"/>
      <c r="AD572" s="94"/>
      <c r="AE572" s="93">
        <v>1.4999999999999999E-2</v>
      </c>
      <c r="AF572" s="93">
        <v>2.0500000000000001E-2</v>
      </c>
      <c r="AG572" s="95"/>
      <c r="AH572" s="95"/>
      <c r="AI572" s="141">
        <v>14.926095249999998</v>
      </c>
      <c r="AJ572" s="85" t="s">
        <v>909</v>
      </c>
      <c r="AK572" s="85" t="s">
        <v>719</v>
      </c>
      <c r="AL572" s="88"/>
      <c r="AM572" s="88"/>
      <c r="AN572" s="85"/>
      <c r="AO572" s="85"/>
      <c r="AP572" s="88"/>
      <c r="AQ572" s="97"/>
      <c r="AR572" s="98"/>
      <c r="AS572" s="98"/>
      <c r="AT572" s="98"/>
      <c r="AU572" s="98"/>
      <c r="AV572" s="98" t="s">
        <v>772</v>
      </c>
      <c r="AW572" s="98"/>
      <c r="AX572" s="98"/>
      <c r="AY572" s="98"/>
      <c r="AZ572" s="98"/>
      <c r="BA572" s="98"/>
      <c r="BB572" s="98"/>
      <c r="BC572" s="98"/>
      <c r="BD572" s="97"/>
      <c r="BE572" s="98"/>
      <c r="BF572" s="97"/>
      <c r="BG572" s="97"/>
      <c r="BH572" s="97"/>
      <c r="BI572" s="97"/>
      <c r="BJ572" s="97"/>
      <c r="BK572" s="97"/>
      <c r="BL572" s="97"/>
      <c r="BM572" s="99"/>
      <c r="BN572" s="85"/>
      <c r="BO572" s="85"/>
      <c r="BP572" s="85"/>
      <c r="BQ572" s="84">
        <v>572</v>
      </c>
    </row>
    <row r="573" spans="2:69" ht="51" x14ac:dyDescent="0.25">
      <c r="B573" s="100">
        <v>41848</v>
      </c>
      <c r="C573" s="100">
        <f t="shared" si="10"/>
        <v>41848</v>
      </c>
      <c r="D573" s="101" t="s">
        <v>908</v>
      </c>
      <c r="E573" s="101" t="str">
        <f>VLOOKUP(G573,[1]Hoja1!$G$1:$I$15872,2,FALSE)</f>
        <v xml:space="preserve">EMMA YOLANDA RAMIREZ HUITRON       </v>
      </c>
      <c r="F573" s="102" t="s">
        <v>1055</v>
      </c>
      <c r="G573" s="102">
        <v>521091</v>
      </c>
      <c r="H573" s="101" t="str">
        <f>VLOOKUP(G573,[1]Hoja1!$G$1:$I$15872,3,FALSE)</f>
        <v xml:space="preserve">BLANCA MARGARITA ROCK Y BASURTO                                       </v>
      </c>
      <c r="I573" s="102" t="s">
        <v>35</v>
      </c>
      <c r="J573" s="102" t="s">
        <v>46</v>
      </c>
      <c r="K573" s="102"/>
      <c r="L573" s="102"/>
      <c r="M573" s="102"/>
      <c r="N573" s="146"/>
      <c r="O573" s="66" t="s">
        <v>792</v>
      </c>
      <c r="P573" s="102"/>
      <c r="Q573" s="66"/>
      <c r="R573" s="66"/>
      <c r="S573" s="104"/>
      <c r="T573" s="115"/>
      <c r="U573" s="106"/>
      <c r="V573" s="106">
        <v>2589500.4700000002</v>
      </c>
      <c r="W573" s="66"/>
      <c r="X573" s="66"/>
      <c r="Y573" s="66"/>
      <c r="Z573" s="66"/>
      <c r="AA573" s="66"/>
      <c r="AB573" s="102">
        <v>1</v>
      </c>
      <c r="AC573" s="107"/>
      <c r="AD573" s="108"/>
      <c r="AE573" s="107">
        <v>5.0000000000000001E-3</v>
      </c>
      <c r="AF573" s="107">
        <v>0.03</v>
      </c>
      <c r="AG573" s="117"/>
      <c r="AH573" s="117"/>
      <c r="AI573" s="143">
        <v>179.8264215277778</v>
      </c>
      <c r="AJ573" s="66" t="s">
        <v>909</v>
      </c>
      <c r="AK573" s="66" t="s">
        <v>719</v>
      </c>
      <c r="AL573" s="102"/>
      <c r="AM573" s="102"/>
      <c r="AN573" s="66"/>
      <c r="AO573" s="66"/>
      <c r="AP573" s="102"/>
      <c r="AQ573" s="112"/>
      <c r="AR573" s="113"/>
      <c r="AS573" s="113"/>
      <c r="AT573" s="113"/>
      <c r="AU573" s="113"/>
      <c r="AV573" s="113"/>
      <c r="AW573" s="113"/>
      <c r="AX573" s="113"/>
      <c r="AY573" s="113"/>
      <c r="AZ573" s="113"/>
      <c r="BA573" s="113"/>
      <c r="BB573" s="113"/>
      <c r="BC573" s="113"/>
      <c r="BD573" s="112"/>
      <c r="BE573" s="113"/>
      <c r="BF573" s="112"/>
      <c r="BG573" s="112"/>
      <c r="BH573" s="112"/>
      <c r="BI573" s="112"/>
      <c r="BJ573" s="112"/>
      <c r="BK573" s="112"/>
      <c r="BL573" s="112"/>
      <c r="BM573" s="114"/>
      <c r="BN573" s="66"/>
      <c r="BO573" s="66"/>
      <c r="BP573" s="66"/>
      <c r="BQ573" s="65">
        <v>573</v>
      </c>
    </row>
    <row r="574" spans="2:69" ht="140.25" x14ac:dyDescent="0.25">
      <c r="B574" s="100">
        <v>41848</v>
      </c>
      <c r="C574" s="100">
        <f t="shared" si="10"/>
        <v>41848</v>
      </c>
      <c r="D574" s="101" t="s">
        <v>908</v>
      </c>
      <c r="E574" s="101" t="str">
        <f>VLOOKUP(G574,[1]Hoja1!$G$1:$I$15872,2,FALSE)</f>
        <v xml:space="preserve">EMMA YOLANDA RAMIREZ HUITRON       </v>
      </c>
      <c r="F574" s="102" t="s">
        <v>1055</v>
      </c>
      <c r="G574" s="102">
        <v>521091</v>
      </c>
      <c r="H574" s="101" t="str">
        <f>VLOOKUP(G574,[1]Hoja1!$G$1:$I$15872,3,FALSE)</f>
        <v xml:space="preserve">BLANCA MARGARITA ROCK Y BASURTO                                       </v>
      </c>
      <c r="I574" s="102" t="s">
        <v>35</v>
      </c>
      <c r="J574" s="102" t="s">
        <v>46</v>
      </c>
      <c r="K574" s="102"/>
      <c r="L574" s="102"/>
      <c r="M574" s="102"/>
      <c r="N574" s="146">
        <v>10400000</v>
      </c>
      <c r="O574" s="66" t="s">
        <v>792</v>
      </c>
      <c r="P574" s="102"/>
      <c r="Q574" s="66"/>
      <c r="R574" s="66"/>
      <c r="S574" s="104"/>
      <c r="T574" s="115"/>
      <c r="U574" s="106"/>
      <c r="V574" s="106">
        <v>10399792.15</v>
      </c>
      <c r="W574" s="66"/>
      <c r="X574" s="66"/>
      <c r="Y574" s="66"/>
      <c r="Z574" s="66"/>
      <c r="AA574" s="66"/>
      <c r="AB574" s="102">
        <v>1</v>
      </c>
      <c r="AC574" s="107"/>
      <c r="AD574" s="108"/>
      <c r="AE574" s="107">
        <v>2.4500000000000001E-2</v>
      </c>
      <c r="AF574" s="107">
        <v>0.04</v>
      </c>
      <c r="AG574" s="117"/>
      <c r="AH574" s="117"/>
      <c r="AI574" s="143">
        <v>447.76882868055554</v>
      </c>
      <c r="AJ574" s="66" t="s">
        <v>1136</v>
      </c>
      <c r="AK574" s="66" t="s">
        <v>149</v>
      </c>
      <c r="AL574" s="102"/>
      <c r="AM574" s="102"/>
      <c r="AN574" s="66"/>
      <c r="AO574" s="66"/>
      <c r="AP574" s="102"/>
      <c r="AQ574" s="112"/>
      <c r="AR574" s="113"/>
      <c r="AS574" s="113"/>
      <c r="AT574" s="113"/>
      <c r="AU574" s="113"/>
      <c r="AV574" s="113"/>
      <c r="AW574" s="113"/>
      <c r="AX574" s="113"/>
      <c r="AY574" s="113"/>
      <c r="AZ574" s="113"/>
      <c r="BA574" s="113"/>
      <c r="BB574" s="113"/>
      <c r="BC574" s="113"/>
      <c r="BD574" s="112"/>
      <c r="BE574" s="113"/>
      <c r="BF574" s="112"/>
      <c r="BG574" s="112"/>
      <c r="BH574" s="112"/>
      <c r="BI574" s="112"/>
      <c r="BJ574" s="112"/>
      <c r="BK574" s="112"/>
      <c r="BL574" s="112"/>
      <c r="BM574" s="114"/>
      <c r="BN574" s="66"/>
      <c r="BO574" s="66"/>
      <c r="BP574" s="66"/>
      <c r="BQ574" s="84">
        <v>574</v>
      </c>
    </row>
    <row r="575" spans="2:69" ht="38.25" x14ac:dyDescent="0.25">
      <c r="B575" s="86">
        <v>41848</v>
      </c>
      <c r="C575" s="86">
        <f t="shared" si="10"/>
        <v>41848</v>
      </c>
      <c r="D575" s="87" t="s">
        <v>908</v>
      </c>
      <c r="E575" s="87" t="str">
        <f>VLOOKUP(G575,[1]Hoja1!$G$1:$I$15872,2,FALSE)</f>
        <v xml:space="preserve">MINERVA OLVERA BONILLA             </v>
      </c>
      <c r="F575" s="88" t="s">
        <v>802</v>
      </c>
      <c r="G575" s="88">
        <v>332398</v>
      </c>
      <c r="H575" s="87" t="str">
        <f>VLOOKUP(G575,[1]Hoja1!$G$1:$I$15872,3,FALSE)</f>
        <v xml:space="preserve">JORGE CALCACH SHAHIN                                                  </v>
      </c>
      <c r="I575" s="88" t="s">
        <v>35</v>
      </c>
      <c r="J575" s="88" t="s">
        <v>46</v>
      </c>
      <c r="K575" s="88"/>
      <c r="L575" s="88"/>
      <c r="M575" s="88"/>
      <c r="N575" s="142">
        <v>10414252.960000001</v>
      </c>
      <c r="O575" s="85" t="s">
        <v>792</v>
      </c>
      <c r="P575" s="88"/>
      <c r="Q575" s="85"/>
      <c r="R575" s="85"/>
      <c r="S575" s="90"/>
      <c r="T575" s="137"/>
      <c r="U575" s="92"/>
      <c r="V575" s="92">
        <v>10414252.960000001</v>
      </c>
      <c r="W575" s="85"/>
      <c r="X575" s="85"/>
      <c r="Y575" s="85"/>
      <c r="Z575" s="85"/>
      <c r="AA575" s="85"/>
      <c r="AB575" s="88">
        <v>91</v>
      </c>
      <c r="AC575" s="93"/>
      <c r="AD575" s="94"/>
      <c r="AE575" s="93">
        <v>2.5999999999999999E-2</v>
      </c>
      <c r="AF575" s="93">
        <v>2.63E-2</v>
      </c>
      <c r="AG575" s="95"/>
      <c r="AH575" s="95"/>
      <c r="AI575" s="141">
        <v>789.74751613332819</v>
      </c>
      <c r="AJ575" s="85" t="s">
        <v>910</v>
      </c>
      <c r="AK575" s="85" t="s">
        <v>149</v>
      </c>
      <c r="AL575" s="88"/>
      <c r="AM575" s="88"/>
      <c r="AN575" s="85"/>
      <c r="AO575" s="85"/>
      <c r="AP575" s="88"/>
      <c r="AQ575" s="97"/>
      <c r="AR575" s="98"/>
      <c r="AS575" s="98"/>
      <c r="AT575" s="98"/>
      <c r="AU575" s="98"/>
      <c r="AV575" s="98" t="s">
        <v>772</v>
      </c>
      <c r="AW575" s="98"/>
      <c r="AX575" s="98"/>
      <c r="AY575" s="98"/>
      <c r="AZ575" s="98"/>
      <c r="BA575" s="98"/>
      <c r="BB575" s="98"/>
      <c r="BC575" s="98"/>
      <c r="BD575" s="97"/>
      <c r="BE575" s="98"/>
      <c r="BF575" s="97"/>
      <c r="BG575" s="97"/>
      <c r="BH575" s="97"/>
      <c r="BI575" s="97"/>
      <c r="BJ575" s="97"/>
      <c r="BK575" s="97"/>
      <c r="BL575" s="97"/>
      <c r="BM575" s="99"/>
      <c r="BN575" s="85"/>
      <c r="BO575" s="85"/>
      <c r="BP575" s="85"/>
      <c r="BQ575" s="65">
        <v>575</v>
      </c>
    </row>
    <row r="576" spans="2:69" ht="38.25" x14ac:dyDescent="0.25">
      <c r="B576" s="100">
        <v>41848</v>
      </c>
      <c r="C576" s="100">
        <v>41848</v>
      </c>
      <c r="D576" s="101" t="s">
        <v>804</v>
      </c>
      <c r="E576" s="101" t="str">
        <f>VLOOKUP(G576,[1]Hoja1!$G$1:$I$15872,2,FALSE)</f>
        <v xml:space="preserve">MINERVA OLVERA BONILLA             </v>
      </c>
      <c r="F576" s="102" t="s">
        <v>802</v>
      </c>
      <c r="G576" s="102">
        <v>332398</v>
      </c>
      <c r="H576" s="101" t="str">
        <f>VLOOKUP(G576,[1]Hoja1!$G$1:$I$15872,3,FALSE)</f>
        <v xml:space="preserve">JORGE CALCACH SHAHIN                                                  </v>
      </c>
      <c r="I576" s="102" t="s">
        <v>35</v>
      </c>
      <c r="J576" s="102" t="s">
        <v>46</v>
      </c>
      <c r="K576" s="102"/>
      <c r="L576" s="102"/>
      <c r="M576" s="102"/>
      <c r="N576" s="103"/>
      <c r="O576" s="66" t="s">
        <v>792</v>
      </c>
      <c r="P576" s="102"/>
      <c r="Q576" s="66"/>
      <c r="R576" s="66" t="s">
        <v>806</v>
      </c>
      <c r="S576" s="104" t="s">
        <v>807</v>
      </c>
      <c r="T576" s="115"/>
      <c r="U576" s="106"/>
      <c r="V576" s="144">
        <v>100000</v>
      </c>
      <c r="W576" s="66"/>
      <c r="X576" s="66"/>
      <c r="Y576" s="66"/>
      <c r="Z576" s="102"/>
      <c r="AA576" s="66"/>
      <c r="AB576" s="102">
        <v>2</v>
      </c>
      <c r="AC576" s="107"/>
      <c r="AD576" s="108"/>
      <c r="AE576" s="107">
        <v>0.01</v>
      </c>
      <c r="AF576" s="107">
        <v>1.4999999999999999E-2</v>
      </c>
      <c r="AG576" s="111">
        <v>12.9445</v>
      </c>
      <c r="AH576" s="145">
        <v>13.0578</v>
      </c>
      <c r="AI576" s="111">
        <f>((AF576-AE576)*V576/360*AB576)*AG576</f>
        <v>35.956944444444446</v>
      </c>
      <c r="AJ576" s="66"/>
      <c r="AK576" s="66" t="s">
        <v>148</v>
      </c>
      <c r="AL576" s="102"/>
      <c r="AM576" s="102"/>
      <c r="AN576" s="66"/>
      <c r="AO576" s="66"/>
      <c r="AP576" s="102"/>
      <c r="AQ576" s="112"/>
      <c r="AR576" s="113"/>
      <c r="AS576" s="113"/>
      <c r="AT576" s="113" t="s">
        <v>808</v>
      </c>
      <c r="AU576" s="113"/>
      <c r="AV576" s="113" t="s">
        <v>809</v>
      </c>
      <c r="AW576" s="113"/>
      <c r="AX576" s="113"/>
      <c r="AY576" s="113"/>
      <c r="AZ576" s="113"/>
      <c r="BA576" s="113"/>
      <c r="BB576" s="113"/>
      <c r="BC576" s="113"/>
      <c r="BD576" s="112"/>
      <c r="BE576" s="113"/>
      <c r="BF576" s="112"/>
      <c r="BG576" s="112"/>
      <c r="BH576" s="112"/>
      <c r="BI576" s="112"/>
      <c r="BJ576" s="112"/>
      <c r="BK576" s="112"/>
      <c r="BL576" s="112"/>
      <c r="BM576" s="114"/>
      <c r="BN576" s="66"/>
      <c r="BO576" s="66"/>
      <c r="BP576" s="66"/>
      <c r="BQ576" s="84">
        <v>576</v>
      </c>
    </row>
    <row r="577" spans="2:69" ht="38.25" x14ac:dyDescent="0.25">
      <c r="B577" s="100">
        <v>41848</v>
      </c>
      <c r="C577" s="100">
        <v>41848</v>
      </c>
      <c r="D577" s="101" t="s">
        <v>810</v>
      </c>
      <c r="E577" s="101" t="str">
        <f>VLOOKUP(G577,[1]Hoja1!$G$1:$I$15872,2,FALSE)</f>
        <v xml:space="preserve">MINERVA OLVERA BONILLA             </v>
      </c>
      <c r="F577" s="102" t="s">
        <v>802</v>
      </c>
      <c r="G577" s="102">
        <v>332398</v>
      </c>
      <c r="H577" s="101" t="str">
        <f>VLOOKUP(G577,[1]Hoja1!$G$1:$I$15872,3,FALSE)</f>
        <v xml:space="preserve">JORGE CALCACH SHAHIN                                                  </v>
      </c>
      <c r="I577" s="102" t="s">
        <v>35</v>
      </c>
      <c r="J577" s="102" t="s">
        <v>46</v>
      </c>
      <c r="K577" s="102"/>
      <c r="L577" s="102"/>
      <c r="M577" s="102"/>
      <c r="N577" s="103"/>
      <c r="O577" s="66" t="s">
        <v>792</v>
      </c>
      <c r="P577" s="102"/>
      <c r="Q577" s="66"/>
      <c r="R577" s="66"/>
      <c r="S577" s="104"/>
      <c r="T577" s="115"/>
      <c r="U577" s="106"/>
      <c r="V577" s="106"/>
      <c r="W577" s="66"/>
      <c r="X577" s="66"/>
      <c r="Y577" s="66"/>
      <c r="Z577" s="102"/>
      <c r="AA577" s="66"/>
      <c r="AB577" s="102">
        <v>2</v>
      </c>
      <c r="AC577" s="107"/>
      <c r="AD577" s="108"/>
      <c r="AE577" s="107"/>
      <c r="AF577" s="107"/>
      <c r="AG577" s="117"/>
      <c r="AH577" s="117"/>
      <c r="AI577" s="111"/>
      <c r="AJ577" s="66"/>
      <c r="AK577" s="66" t="s">
        <v>148</v>
      </c>
      <c r="AL577" s="102"/>
      <c r="AM577" s="102"/>
      <c r="AN577" s="66"/>
      <c r="AO577" s="66"/>
      <c r="AP577" s="102"/>
      <c r="AQ577" s="112"/>
      <c r="AR577" s="113"/>
      <c r="AS577" s="113"/>
      <c r="AT577" s="113"/>
      <c r="AU577" s="113"/>
      <c r="AV577" s="113"/>
      <c r="AW577" s="113"/>
      <c r="AX577" s="113"/>
      <c r="AY577" s="113"/>
      <c r="AZ577" s="113"/>
      <c r="BA577" s="113"/>
      <c r="BB577" s="113"/>
      <c r="BC577" s="113"/>
      <c r="BD577" s="112"/>
      <c r="BE577" s="113"/>
      <c r="BF577" s="112"/>
      <c r="BG577" s="112"/>
      <c r="BH577" s="112"/>
      <c r="BI577" s="112"/>
      <c r="BJ577" s="112"/>
      <c r="BK577" s="112"/>
      <c r="BL577" s="112"/>
      <c r="BM577" s="114"/>
      <c r="BN577" s="66"/>
      <c r="BO577" s="66"/>
      <c r="BP577" s="66"/>
      <c r="BQ577" s="65">
        <v>577</v>
      </c>
    </row>
    <row r="578" spans="2:69" ht="51" x14ac:dyDescent="0.25">
      <c r="B578" s="100">
        <v>41852</v>
      </c>
      <c r="C578" s="100">
        <f>+B578</f>
        <v>41852</v>
      </c>
      <c r="D578" s="101" t="s">
        <v>811</v>
      </c>
      <c r="E578" s="101" t="str">
        <f>VLOOKUP(G578,[1]Hoja1!$G$1:$I$15872,2,FALSE)</f>
        <v xml:space="preserve">EMMA YOLANDA RAMIREZ HUITRON       </v>
      </c>
      <c r="F578" s="102" t="s">
        <v>1055</v>
      </c>
      <c r="G578" s="102">
        <v>521091</v>
      </c>
      <c r="H578" s="101" t="str">
        <f>VLOOKUP(G578,[1]Hoja1!$G$1:$I$15872,3,FALSE)</f>
        <v xml:space="preserve">BLANCA MARGARITA ROCK Y BASURTO                                       </v>
      </c>
      <c r="I578" s="102" t="s">
        <v>35</v>
      </c>
      <c r="J578" s="102" t="s">
        <v>46</v>
      </c>
      <c r="K578" s="102"/>
      <c r="L578" s="102"/>
      <c r="M578" s="102"/>
      <c r="N578" s="146"/>
      <c r="O578" s="66" t="s">
        <v>36</v>
      </c>
      <c r="P578" s="102">
        <v>1</v>
      </c>
      <c r="Q578" s="66" t="s">
        <v>812</v>
      </c>
      <c r="R578" s="66" t="s">
        <v>813</v>
      </c>
      <c r="S578" s="104">
        <v>14431</v>
      </c>
      <c r="T578" s="115">
        <v>15125.883333333331</v>
      </c>
      <c r="U578" s="106">
        <v>9.9167762103149908</v>
      </c>
      <c r="V578" s="106">
        <v>150000</v>
      </c>
      <c r="W578" s="66"/>
      <c r="X578" s="66"/>
      <c r="Y578" s="66"/>
      <c r="Z578" s="102"/>
      <c r="AA578" s="66"/>
      <c r="AB578" s="102">
        <v>87</v>
      </c>
      <c r="AC578" s="107"/>
      <c r="AD578" s="108"/>
      <c r="AE578" s="107">
        <v>2.5000000000000001E-2</v>
      </c>
      <c r="AF578" s="107">
        <v>0.03</v>
      </c>
      <c r="AG578" s="117"/>
      <c r="AH578" s="117"/>
      <c r="AI578" s="111"/>
      <c r="AJ578" s="66"/>
      <c r="AK578" s="66" t="s">
        <v>149</v>
      </c>
      <c r="AL578" s="102"/>
      <c r="AM578" s="102"/>
      <c r="AN578" s="66"/>
      <c r="AO578" s="66"/>
      <c r="AP578" s="102"/>
      <c r="AQ578" s="112"/>
      <c r="AR578" s="113"/>
      <c r="AS578" s="113"/>
      <c r="AT578" s="113"/>
      <c r="AU578" s="113"/>
      <c r="AV578" s="113"/>
      <c r="AW578" s="113"/>
      <c r="AX578" s="113"/>
      <c r="AY578" s="113"/>
      <c r="AZ578" s="113"/>
      <c r="BA578" s="113"/>
      <c r="BB578" s="113"/>
      <c r="BC578" s="113"/>
      <c r="BD578" s="112"/>
      <c r="BE578" s="113"/>
      <c r="BF578" s="112"/>
      <c r="BG578" s="112"/>
      <c r="BH578" s="112"/>
      <c r="BI578" s="112"/>
      <c r="BJ578" s="112"/>
      <c r="BK578" s="112"/>
      <c r="BL578" s="112"/>
      <c r="BM578" s="114" t="s">
        <v>291</v>
      </c>
      <c r="BN578" s="66"/>
      <c r="BO578" s="66"/>
      <c r="BP578" s="66"/>
      <c r="BQ578" s="84">
        <v>578</v>
      </c>
    </row>
    <row r="579" spans="2:69" ht="51" x14ac:dyDescent="0.25">
      <c r="B579" s="100">
        <v>41851</v>
      </c>
      <c r="C579" s="100">
        <v>41851</v>
      </c>
      <c r="D579" s="101" t="s">
        <v>814</v>
      </c>
      <c r="E579" s="101" t="str">
        <f>VLOOKUP(G579,[1]Hoja1!$G$1:$I$15872,2,FALSE)</f>
        <v xml:space="preserve">EMMA YOLANDA RAMIREZ HUITRON       </v>
      </c>
      <c r="F579" s="102" t="s">
        <v>1055</v>
      </c>
      <c r="G579" s="102">
        <v>521091</v>
      </c>
      <c r="H579" s="101" t="str">
        <f>VLOOKUP(G579,[1]Hoja1!$G$1:$I$15872,3,FALSE)</f>
        <v xml:space="preserve">BLANCA MARGARITA ROCK Y BASURTO                                       </v>
      </c>
      <c r="I579" s="102" t="s">
        <v>35</v>
      </c>
      <c r="J579" s="102" t="s">
        <v>46</v>
      </c>
      <c r="K579" s="102"/>
      <c r="L579" s="102"/>
      <c r="M579" s="102"/>
      <c r="N579" s="146"/>
      <c r="O579" s="66" t="s">
        <v>36</v>
      </c>
      <c r="P579" s="102">
        <v>1</v>
      </c>
      <c r="Q579" s="66" t="s">
        <v>815</v>
      </c>
      <c r="R579" s="66" t="s">
        <v>816</v>
      </c>
      <c r="S579" s="104">
        <v>10</v>
      </c>
      <c r="T579" s="115"/>
      <c r="U579" s="106"/>
      <c r="V579" s="106">
        <v>100000</v>
      </c>
      <c r="W579" s="66"/>
      <c r="X579" s="66"/>
      <c r="Y579" s="66"/>
      <c r="Z579" s="102"/>
      <c r="AA579" s="66"/>
      <c r="AB579" s="102"/>
      <c r="AC579" s="107">
        <v>-5.0000000000000001E-4</v>
      </c>
      <c r="AD579" s="108">
        <v>3.3075E-2</v>
      </c>
      <c r="AE579" s="107">
        <f>AC579+AD579</f>
        <v>3.2575E-2</v>
      </c>
      <c r="AF579" s="107">
        <v>5.0000000000000001E-4</v>
      </c>
      <c r="AG579" s="117"/>
      <c r="AH579" s="117"/>
      <c r="AI579" s="111"/>
      <c r="AJ579" s="66"/>
      <c r="AK579" s="66" t="s">
        <v>149</v>
      </c>
      <c r="AL579" s="102"/>
      <c r="AM579" s="102"/>
      <c r="AN579" s="66"/>
      <c r="AO579" s="66"/>
      <c r="AP579" s="102"/>
      <c r="AQ579" s="112"/>
      <c r="AR579" s="113"/>
      <c r="AS579" s="113"/>
      <c r="AT579" s="113"/>
      <c r="AU579" s="113"/>
      <c r="AV579" s="113"/>
      <c r="AW579" s="113"/>
      <c r="AX579" s="113"/>
      <c r="AY579" s="113"/>
      <c r="AZ579" s="113"/>
      <c r="BA579" s="113"/>
      <c r="BB579" s="113"/>
      <c r="BC579" s="113"/>
      <c r="BD579" s="112"/>
      <c r="BE579" s="113"/>
      <c r="BF579" s="112"/>
      <c r="BG579" s="112"/>
      <c r="BH579" s="112"/>
      <c r="BI579" s="112"/>
      <c r="BJ579" s="112"/>
      <c r="BK579" s="112"/>
      <c r="BL579" s="112"/>
      <c r="BM579" s="114" t="s">
        <v>291</v>
      </c>
      <c r="BN579" s="66"/>
      <c r="BO579" s="66"/>
      <c r="BP579" s="66"/>
      <c r="BQ579" s="65">
        <v>579</v>
      </c>
    </row>
    <row r="580" spans="2:69" ht="51" x14ac:dyDescent="0.25">
      <c r="B580" s="100">
        <v>41851</v>
      </c>
      <c r="C580" s="100">
        <v>41851</v>
      </c>
      <c r="D580" s="101" t="s">
        <v>817</v>
      </c>
      <c r="E580" s="101" t="str">
        <f>VLOOKUP(G580,[1]Hoja1!$G$1:$I$15872,2,FALSE)</f>
        <v xml:space="preserve">EMMA YOLANDA RAMIREZ HUITRON       </v>
      </c>
      <c r="F580" s="102" t="s">
        <v>1055</v>
      </c>
      <c r="G580" s="102">
        <v>521091</v>
      </c>
      <c r="H580" s="101" t="str">
        <f>VLOOKUP(G580,[1]Hoja1!$G$1:$I$15872,3,FALSE)</f>
        <v xml:space="preserve">BLANCA MARGARITA ROCK Y BASURTO                                       </v>
      </c>
      <c r="I580" s="102" t="s">
        <v>35</v>
      </c>
      <c r="J580" s="102" t="s">
        <v>46</v>
      </c>
      <c r="K580" s="102"/>
      <c r="L580" s="102"/>
      <c r="M580" s="102"/>
      <c r="N580" s="146"/>
      <c r="O580" s="66" t="s">
        <v>36</v>
      </c>
      <c r="P580" s="102">
        <v>1</v>
      </c>
      <c r="Q580" s="66" t="s">
        <v>815</v>
      </c>
      <c r="R580" s="66" t="s">
        <v>818</v>
      </c>
      <c r="S580" s="104">
        <v>10</v>
      </c>
      <c r="T580" s="115"/>
      <c r="U580" s="106"/>
      <c r="V580" s="106">
        <v>125000</v>
      </c>
      <c r="W580" s="66"/>
      <c r="X580" s="66"/>
      <c r="Y580" s="66"/>
      <c r="Z580" s="102"/>
      <c r="AA580" s="66"/>
      <c r="AB580" s="102"/>
      <c r="AC580" s="107">
        <v>5.0000000000000001E-4</v>
      </c>
      <c r="AD580" s="108">
        <v>3.3075E-2</v>
      </c>
      <c r="AE580" s="107">
        <f>AC580+AD580</f>
        <v>3.3575000000000001E-2</v>
      </c>
      <c r="AF580" s="107">
        <v>1.5E-3</v>
      </c>
      <c r="AG580" s="117"/>
      <c r="AH580" s="117"/>
      <c r="AI580" s="111"/>
      <c r="AJ580" s="66"/>
      <c r="AK580" s="66" t="s">
        <v>149</v>
      </c>
      <c r="AL580" s="102"/>
      <c r="AM580" s="102"/>
      <c r="AN580" s="66"/>
      <c r="AO580" s="66"/>
      <c r="AP580" s="102"/>
      <c r="AQ580" s="112"/>
      <c r="AR580" s="113"/>
      <c r="AS580" s="113"/>
      <c r="AT580" s="113"/>
      <c r="AU580" s="113"/>
      <c r="AV580" s="113"/>
      <c r="AW580" s="113"/>
      <c r="AX580" s="113"/>
      <c r="AY580" s="113"/>
      <c r="AZ580" s="113"/>
      <c r="BA580" s="113"/>
      <c r="BB580" s="113"/>
      <c r="BC580" s="113"/>
      <c r="BD580" s="112"/>
      <c r="BE580" s="113"/>
      <c r="BF580" s="112"/>
      <c r="BG580" s="112"/>
      <c r="BH580" s="112"/>
      <c r="BI580" s="112"/>
      <c r="BJ580" s="112"/>
      <c r="BK580" s="112"/>
      <c r="BL580" s="112"/>
      <c r="BM580" s="114" t="s">
        <v>291</v>
      </c>
      <c r="BN580" s="66"/>
      <c r="BO580" s="66"/>
      <c r="BP580" s="66"/>
      <c r="BQ580" s="84">
        <v>580</v>
      </c>
    </row>
    <row r="581" spans="2:69" ht="51" x14ac:dyDescent="0.25">
      <c r="B581" s="100">
        <v>41851</v>
      </c>
      <c r="C581" s="100">
        <v>41851</v>
      </c>
      <c r="D581" s="101" t="s">
        <v>819</v>
      </c>
      <c r="E581" s="101" t="str">
        <f>VLOOKUP(G581,[1]Hoja1!$G$1:$I$15872,2,FALSE)</f>
        <v xml:space="preserve">EMMA YOLANDA RAMIREZ HUITRON       </v>
      </c>
      <c r="F581" s="102" t="s">
        <v>1055</v>
      </c>
      <c r="G581" s="102">
        <v>521091</v>
      </c>
      <c r="H581" s="101" t="str">
        <f>VLOOKUP(G581,[1]Hoja1!$G$1:$I$15872,3,FALSE)</f>
        <v xml:space="preserve">BLANCA MARGARITA ROCK Y BASURTO                                       </v>
      </c>
      <c r="I581" s="102" t="s">
        <v>35</v>
      </c>
      <c r="J581" s="102" t="s">
        <v>46</v>
      </c>
      <c r="K581" s="102"/>
      <c r="L581" s="102"/>
      <c r="M581" s="102"/>
      <c r="N581" s="146"/>
      <c r="O581" s="66" t="s">
        <v>36</v>
      </c>
      <c r="P581" s="102">
        <v>3</v>
      </c>
      <c r="Q581" s="66" t="s">
        <v>821</v>
      </c>
      <c r="R581" s="66" t="s">
        <v>816</v>
      </c>
      <c r="S581" s="104">
        <v>13</v>
      </c>
      <c r="T581" s="115"/>
      <c r="U581" s="106"/>
      <c r="V581" s="106">
        <v>1800000</v>
      </c>
      <c r="W581" s="66"/>
      <c r="X581" s="66"/>
      <c r="Y581" s="66"/>
      <c r="Z581" s="102"/>
      <c r="AA581" s="66"/>
      <c r="AB581" s="102"/>
      <c r="AC581" s="107"/>
      <c r="AD581" s="108"/>
      <c r="AE581" s="107">
        <v>0.05</v>
      </c>
      <c r="AF581" s="107">
        <v>5.5E-2</v>
      </c>
      <c r="AG581" s="117"/>
      <c r="AH581" s="117"/>
      <c r="AI581" s="111"/>
      <c r="AJ581" s="66"/>
      <c r="AK581" s="66" t="s">
        <v>149</v>
      </c>
      <c r="AL581" s="102"/>
      <c r="AM581" s="102"/>
      <c r="AN581" s="66"/>
      <c r="AO581" s="66"/>
      <c r="AP581" s="102"/>
      <c r="AQ581" s="112"/>
      <c r="AR581" s="113"/>
      <c r="AS581" s="113"/>
      <c r="AT581" s="113"/>
      <c r="AU581" s="113"/>
      <c r="AV581" s="113"/>
      <c r="AW581" s="113"/>
      <c r="AX581" s="113"/>
      <c r="AY581" s="113"/>
      <c r="AZ581" s="113"/>
      <c r="BA581" s="113"/>
      <c r="BB581" s="113"/>
      <c r="BC581" s="113"/>
      <c r="BD581" s="112"/>
      <c r="BE581" s="113"/>
      <c r="BF581" s="112"/>
      <c r="BG581" s="112"/>
      <c r="BH581" s="112"/>
      <c r="BI581" s="112"/>
      <c r="BJ581" s="112"/>
      <c r="BK581" s="112"/>
      <c r="BL581" s="112"/>
      <c r="BM581" s="114" t="s">
        <v>291</v>
      </c>
      <c r="BN581" s="66"/>
      <c r="BO581" s="66"/>
      <c r="BP581" s="66"/>
      <c r="BQ581" s="65">
        <v>581</v>
      </c>
    </row>
    <row r="582" spans="2:69" ht="51" x14ac:dyDescent="0.25">
      <c r="B582" s="100">
        <v>41852</v>
      </c>
      <c r="C582" s="100">
        <v>41852</v>
      </c>
      <c r="D582" s="101" t="s">
        <v>822</v>
      </c>
      <c r="E582" s="101" t="str">
        <f>VLOOKUP(G582,[1]Hoja1!$G$1:$I$15872,2,FALSE)</f>
        <v xml:space="preserve">EMMA YOLANDA RAMIREZ HUITRON       </v>
      </c>
      <c r="F582" s="102" t="s">
        <v>1055</v>
      </c>
      <c r="G582" s="102">
        <v>521091</v>
      </c>
      <c r="H582" s="101" t="str">
        <f>VLOOKUP(G582,[1]Hoja1!$G$1:$I$15872,3,FALSE)</f>
        <v xml:space="preserve">BLANCA MARGARITA ROCK Y BASURTO                                       </v>
      </c>
      <c r="I582" s="102" t="s">
        <v>35</v>
      </c>
      <c r="J582" s="102" t="s">
        <v>46</v>
      </c>
      <c r="K582" s="102"/>
      <c r="L582" s="102"/>
      <c r="M582" s="102"/>
      <c r="N582" s="146"/>
      <c r="O582" s="66" t="s">
        <v>36</v>
      </c>
      <c r="P582" s="102">
        <v>1</v>
      </c>
      <c r="Q582" s="66" t="s">
        <v>823</v>
      </c>
      <c r="R582" s="66" t="s">
        <v>824</v>
      </c>
      <c r="S582" s="104">
        <v>10</v>
      </c>
      <c r="T582" s="115"/>
      <c r="U582" s="106"/>
      <c r="V582" s="106">
        <v>1000000</v>
      </c>
      <c r="W582" s="66"/>
      <c r="X582" s="66"/>
      <c r="Y582" s="66"/>
      <c r="Z582" s="102"/>
      <c r="AA582" s="66"/>
      <c r="AB582" s="102"/>
      <c r="AC582" s="107">
        <v>-5.0000000000000001E-4</v>
      </c>
      <c r="AD582" s="108">
        <v>3.3099999999999997E-2</v>
      </c>
      <c r="AE582" s="107">
        <f>AC582+AD582</f>
        <v>3.2599999999999997E-2</v>
      </c>
      <c r="AF582" s="107">
        <v>5.0000000000000001E-4</v>
      </c>
      <c r="AG582" s="117"/>
      <c r="AH582" s="117"/>
      <c r="AI582" s="111"/>
      <c r="AJ582" s="66"/>
      <c r="AK582" s="66" t="s">
        <v>149</v>
      </c>
      <c r="AL582" s="102"/>
      <c r="AM582" s="102"/>
      <c r="AN582" s="66"/>
      <c r="AO582" s="66"/>
      <c r="AP582" s="102"/>
      <c r="AQ582" s="112"/>
      <c r="AR582" s="113"/>
      <c r="AS582" s="113"/>
      <c r="AT582" s="113"/>
      <c r="AU582" s="113"/>
      <c r="AV582" s="113"/>
      <c r="AW582" s="113"/>
      <c r="AX582" s="113"/>
      <c r="AY582" s="113"/>
      <c r="AZ582" s="113"/>
      <c r="BA582" s="113"/>
      <c r="BB582" s="113"/>
      <c r="BC582" s="113"/>
      <c r="BD582" s="112"/>
      <c r="BE582" s="113"/>
      <c r="BF582" s="112"/>
      <c r="BG582" s="112"/>
      <c r="BH582" s="112"/>
      <c r="BI582" s="112"/>
      <c r="BJ582" s="112"/>
      <c r="BK582" s="112"/>
      <c r="BL582" s="112"/>
      <c r="BM582" s="114" t="s">
        <v>291</v>
      </c>
      <c r="BN582" s="66"/>
      <c r="BO582" s="66"/>
      <c r="BP582" s="66"/>
      <c r="BQ582" s="84">
        <v>582</v>
      </c>
    </row>
    <row r="583" spans="2:69" ht="51" x14ac:dyDescent="0.25">
      <c r="B583" s="100">
        <v>41851</v>
      </c>
      <c r="C583" s="100">
        <v>41851</v>
      </c>
      <c r="D583" s="101" t="s">
        <v>825</v>
      </c>
      <c r="E583" s="101" t="str">
        <f>VLOOKUP(G583,[1]Hoja1!$G$1:$I$15872,2,FALSE)</f>
        <v xml:space="preserve">EMMA YOLANDA RAMIREZ HUITRON       </v>
      </c>
      <c r="F583" s="102" t="s">
        <v>1055</v>
      </c>
      <c r="G583" s="102">
        <v>521091</v>
      </c>
      <c r="H583" s="101" t="str">
        <f>VLOOKUP(G583,[1]Hoja1!$G$1:$I$15872,3,FALSE)</f>
        <v xml:space="preserve">BLANCA MARGARITA ROCK Y BASURTO                                       </v>
      </c>
      <c r="I583" s="102" t="s">
        <v>35</v>
      </c>
      <c r="J583" s="102" t="s">
        <v>46</v>
      </c>
      <c r="K583" s="102"/>
      <c r="L583" s="102"/>
      <c r="M583" s="102"/>
      <c r="N583" s="146"/>
      <c r="O583" s="66" t="s">
        <v>36</v>
      </c>
      <c r="P583" s="102">
        <v>3</v>
      </c>
      <c r="Q583" s="66" t="s">
        <v>826</v>
      </c>
      <c r="R583" s="66" t="s">
        <v>827</v>
      </c>
      <c r="S583" s="104">
        <v>10</v>
      </c>
      <c r="T583" s="115"/>
      <c r="U583" s="106"/>
      <c r="V583" s="106">
        <v>1500000</v>
      </c>
      <c r="W583" s="66"/>
      <c r="X583" s="66"/>
      <c r="Y583" s="66"/>
      <c r="Z583" s="102"/>
      <c r="AA583" s="66"/>
      <c r="AB583" s="102"/>
      <c r="AC583" s="107"/>
      <c r="AD583" s="108"/>
      <c r="AE583" s="107">
        <v>4.2500000000000003E-2</v>
      </c>
      <c r="AF583" s="107">
        <v>4.4999999999999998E-2</v>
      </c>
      <c r="AG583" s="117"/>
      <c r="AH583" s="117"/>
      <c r="AI583" s="111"/>
      <c r="AJ583" s="66"/>
      <c r="AK583" s="66" t="s">
        <v>149</v>
      </c>
      <c r="AL583" s="102"/>
      <c r="AM583" s="102"/>
      <c r="AN583" s="66"/>
      <c r="AO583" s="66"/>
      <c r="AP583" s="102"/>
      <c r="AQ583" s="112"/>
      <c r="AR583" s="113"/>
      <c r="AS583" s="113"/>
      <c r="AT583" s="113"/>
      <c r="AU583" s="113"/>
      <c r="AV583" s="113"/>
      <c r="AW583" s="113"/>
      <c r="AX583" s="113"/>
      <c r="AY583" s="113"/>
      <c r="AZ583" s="113"/>
      <c r="BA583" s="113"/>
      <c r="BB583" s="113"/>
      <c r="BC583" s="113"/>
      <c r="BD583" s="112"/>
      <c r="BE583" s="113"/>
      <c r="BF583" s="112"/>
      <c r="BG583" s="112"/>
      <c r="BH583" s="112"/>
      <c r="BI583" s="112"/>
      <c r="BJ583" s="112"/>
      <c r="BK583" s="112"/>
      <c r="BL583" s="112"/>
      <c r="BM583" s="114" t="s">
        <v>291</v>
      </c>
      <c r="BN583" s="66"/>
      <c r="BO583" s="66"/>
      <c r="BP583" s="66"/>
      <c r="BQ583" s="65">
        <v>583</v>
      </c>
    </row>
    <row r="584" spans="2:69" ht="51" x14ac:dyDescent="0.25">
      <c r="B584" s="100">
        <v>41851</v>
      </c>
      <c r="C584" s="100">
        <v>41851</v>
      </c>
      <c r="D584" s="101" t="s">
        <v>828</v>
      </c>
      <c r="E584" s="101" t="str">
        <f>VLOOKUP(G584,[1]Hoja1!$G$1:$I$15872,2,FALSE)</f>
        <v xml:space="preserve">EMMA YOLANDA RAMIREZ HUITRON       </v>
      </c>
      <c r="F584" s="102" t="s">
        <v>1055</v>
      </c>
      <c r="G584" s="102">
        <v>521091</v>
      </c>
      <c r="H584" s="101" t="str">
        <f>VLOOKUP(G584,[1]Hoja1!$G$1:$I$15872,3,FALSE)</f>
        <v xml:space="preserve">BLANCA MARGARITA ROCK Y BASURTO                                       </v>
      </c>
      <c r="I584" s="102" t="s">
        <v>35</v>
      </c>
      <c r="J584" s="102" t="s">
        <v>46</v>
      </c>
      <c r="K584" s="102"/>
      <c r="L584" s="102"/>
      <c r="M584" s="102"/>
      <c r="N584" s="146"/>
      <c r="O584" s="66" t="s">
        <v>36</v>
      </c>
      <c r="P584" s="102">
        <v>3</v>
      </c>
      <c r="Q584" s="66" t="s">
        <v>829</v>
      </c>
      <c r="R584" s="66" t="s">
        <v>830</v>
      </c>
      <c r="S584" s="104" t="s">
        <v>831</v>
      </c>
      <c r="T584" s="115"/>
      <c r="U584" s="106"/>
      <c r="V584" s="106">
        <v>2500000</v>
      </c>
      <c r="W584" s="66"/>
      <c r="X584" s="66"/>
      <c r="Y584" s="66"/>
      <c r="Z584" s="102"/>
      <c r="AA584" s="66"/>
      <c r="AB584" s="102"/>
      <c r="AC584" s="107"/>
      <c r="AD584" s="108"/>
      <c r="AE584" s="107">
        <v>0.02</v>
      </c>
      <c r="AF584" s="107">
        <v>2.8000000000000001E-2</v>
      </c>
      <c r="AG584" s="117"/>
      <c r="AH584" s="117"/>
      <c r="AI584" s="111"/>
      <c r="AJ584" s="66"/>
      <c r="AK584" s="66" t="s">
        <v>149</v>
      </c>
      <c r="AL584" s="102"/>
      <c r="AM584" s="102"/>
      <c r="AN584" s="66"/>
      <c r="AO584" s="66"/>
      <c r="AP584" s="102"/>
      <c r="AQ584" s="112"/>
      <c r="AR584" s="113"/>
      <c r="AS584" s="113"/>
      <c r="AT584" s="113"/>
      <c r="AU584" s="113"/>
      <c r="AV584" s="113"/>
      <c r="AW584" s="113"/>
      <c r="AX584" s="113"/>
      <c r="AY584" s="113"/>
      <c r="AZ584" s="113"/>
      <c r="BA584" s="113"/>
      <c r="BB584" s="113"/>
      <c r="BC584" s="113"/>
      <c r="BD584" s="112"/>
      <c r="BE584" s="113"/>
      <c r="BF584" s="112"/>
      <c r="BG584" s="112"/>
      <c r="BH584" s="112"/>
      <c r="BI584" s="112"/>
      <c r="BJ584" s="112"/>
      <c r="BK584" s="112"/>
      <c r="BL584" s="112"/>
      <c r="BM584" s="114" t="s">
        <v>291</v>
      </c>
      <c r="BN584" s="66"/>
      <c r="BO584" s="66"/>
      <c r="BP584" s="66"/>
      <c r="BQ584" s="84">
        <v>584</v>
      </c>
    </row>
    <row r="585" spans="2:69" ht="51" x14ac:dyDescent="0.25">
      <c r="B585" s="100">
        <v>41851</v>
      </c>
      <c r="C585" s="100">
        <v>41851</v>
      </c>
      <c r="D585" s="101" t="s">
        <v>43</v>
      </c>
      <c r="E585" s="101" t="str">
        <f>VLOOKUP(G585,[1]Hoja1!$G$1:$I$15872,2,FALSE)</f>
        <v xml:space="preserve">EMMA YOLANDA RAMIREZ HUITRON       </v>
      </c>
      <c r="F585" s="102" t="s">
        <v>1055</v>
      </c>
      <c r="G585" s="102">
        <v>521091</v>
      </c>
      <c r="H585" s="101" t="str">
        <f>VLOOKUP(G585,[1]Hoja1!$G$1:$I$15872,3,FALSE)</f>
        <v xml:space="preserve">BLANCA MARGARITA ROCK Y BASURTO                                       </v>
      </c>
      <c r="I585" s="102" t="s">
        <v>35</v>
      </c>
      <c r="J585" s="102" t="s">
        <v>46</v>
      </c>
      <c r="K585" s="102"/>
      <c r="L585" s="102"/>
      <c r="M585" s="102"/>
      <c r="N585" s="146"/>
      <c r="O585" s="66" t="s">
        <v>36</v>
      </c>
      <c r="P585" s="102">
        <v>1</v>
      </c>
      <c r="Q585" s="66" t="s">
        <v>44</v>
      </c>
      <c r="R585" s="66" t="s">
        <v>45</v>
      </c>
      <c r="S585" s="104">
        <v>11</v>
      </c>
      <c r="T585" s="115"/>
      <c r="U585" s="106"/>
      <c r="V585" s="106">
        <v>1500000</v>
      </c>
      <c r="W585" s="66"/>
      <c r="X585" s="66"/>
      <c r="Y585" s="66"/>
      <c r="Z585" s="102"/>
      <c r="AA585" s="66"/>
      <c r="AB585" s="102"/>
      <c r="AC585" s="107">
        <v>1.7500000000000002E-2</v>
      </c>
      <c r="AD585" s="108">
        <v>3.3075E-2</v>
      </c>
      <c r="AE585" s="107">
        <f>AC585+AD585</f>
        <v>5.0575000000000002E-2</v>
      </c>
      <c r="AF585" s="107">
        <v>0.01</v>
      </c>
      <c r="AG585" s="117"/>
      <c r="AH585" s="117"/>
      <c r="AI585" s="111"/>
      <c r="AJ585" s="66"/>
      <c r="AK585" s="66" t="s">
        <v>149</v>
      </c>
      <c r="AL585" s="102"/>
      <c r="AM585" s="102"/>
      <c r="AN585" s="66"/>
      <c r="AO585" s="66"/>
      <c r="AP585" s="102"/>
      <c r="AQ585" s="112"/>
      <c r="AR585" s="113"/>
      <c r="AS585" s="113"/>
      <c r="AT585" s="113"/>
      <c r="AU585" s="113"/>
      <c r="AV585" s="113"/>
      <c r="AW585" s="113"/>
      <c r="AX585" s="113"/>
      <c r="AY585" s="113"/>
      <c r="AZ585" s="113"/>
      <c r="BA585" s="113"/>
      <c r="BB585" s="113"/>
      <c r="BC585" s="113"/>
      <c r="BD585" s="112"/>
      <c r="BE585" s="113"/>
      <c r="BF585" s="112"/>
      <c r="BG585" s="112"/>
      <c r="BH585" s="112"/>
      <c r="BI585" s="112"/>
      <c r="BJ585" s="112"/>
      <c r="BK585" s="112"/>
      <c r="BL585" s="112"/>
      <c r="BM585" s="114" t="s">
        <v>291</v>
      </c>
      <c r="BN585" s="66"/>
      <c r="BO585" s="66"/>
      <c r="BP585" s="66"/>
      <c r="BQ585" s="65">
        <v>585</v>
      </c>
    </row>
    <row r="586" spans="2:69" ht="63.75" x14ac:dyDescent="0.25">
      <c r="B586" s="100">
        <v>41851</v>
      </c>
      <c r="C586" s="100">
        <v>41851</v>
      </c>
      <c r="D586" s="101" t="s">
        <v>833</v>
      </c>
      <c r="E586" s="101" t="str">
        <f>VLOOKUP(G586,[1]Hoja1!$G$1:$I$15872,2,FALSE)</f>
        <v xml:space="preserve">EMMA YOLANDA RAMIREZ HUITRON       </v>
      </c>
      <c r="F586" s="102" t="s">
        <v>1055</v>
      </c>
      <c r="G586" s="102">
        <v>521091</v>
      </c>
      <c r="H586" s="101" t="str">
        <f>VLOOKUP(G586,[1]Hoja1!$G$1:$I$15872,3,FALSE)</f>
        <v xml:space="preserve">BLANCA MARGARITA ROCK Y BASURTO                                       </v>
      </c>
      <c r="I586" s="102" t="s">
        <v>35</v>
      </c>
      <c r="J586" s="102" t="s">
        <v>46</v>
      </c>
      <c r="K586" s="102"/>
      <c r="L586" s="102"/>
      <c r="M586" s="102"/>
      <c r="N586" s="146"/>
      <c r="O586" s="66" t="s">
        <v>36</v>
      </c>
      <c r="P586" s="102">
        <v>2</v>
      </c>
      <c r="Q586" s="66" t="s">
        <v>823</v>
      </c>
      <c r="R586" s="66" t="s">
        <v>834</v>
      </c>
      <c r="S586" s="104">
        <v>14</v>
      </c>
      <c r="T586" s="115"/>
      <c r="U586" s="106"/>
      <c r="V586" s="106">
        <v>1250000</v>
      </c>
      <c r="W586" s="66"/>
      <c r="X586" s="66"/>
      <c r="Y586" s="66"/>
      <c r="Z586" s="102"/>
      <c r="AA586" s="66"/>
      <c r="AB586" s="102"/>
      <c r="AC586" s="107">
        <v>2.5000000000000001E-3</v>
      </c>
      <c r="AD586" s="108">
        <v>3.3075E-2</v>
      </c>
      <c r="AE586" s="107">
        <f>+AC586+AD586</f>
        <v>3.5575000000000002E-2</v>
      </c>
      <c r="AF586" s="107">
        <v>5.0000000000000001E-3</v>
      </c>
      <c r="AG586" s="117"/>
      <c r="AH586" s="117"/>
      <c r="AI586" s="111"/>
      <c r="AJ586" s="66"/>
      <c r="AK586" s="66" t="s">
        <v>149</v>
      </c>
      <c r="AL586" s="102"/>
      <c r="AM586" s="102"/>
      <c r="AN586" s="66"/>
      <c r="AO586" s="66"/>
      <c r="AP586" s="102"/>
      <c r="AQ586" s="112"/>
      <c r="AR586" s="113"/>
      <c r="AS586" s="113"/>
      <c r="AT586" s="113"/>
      <c r="AU586" s="113"/>
      <c r="AV586" s="113"/>
      <c r="AW586" s="113"/>
      <c r="AX586" s="113"/>
      <c r="AY586" s="113"/>
      <c r="AZ586" s="113"/>
      <c r="BA586" s="113"/>
      <c r="BB586" s="113"/>
      <c r="BC586" s="113"/>
      <c r="BD586" s="112"/>
      <c r="BE586" s="113"/>
      <c r="BF586" s="112"/>
      <c r="BG586" s="112"/>
      <c r="BH586" s="112"/>
      <c r="BI586" s="112"/>
      <c r="BJ586" s="112"/>
      <c r="BK586" s="112"/>
      <c r="BL586" s="112"/>
      <c r="BM586" s="114" t="s">
        <v>291</v>
      </c>
      <c r="BN586" s="66"/>
      <c r="BO586" s="66"/>
      <c r="BP586" s="66"/>
      <c r="BQ586" s="84">
        <v>586</v>
      </c>
    </row>
    <row r="587" spans="2:69" ht="51" x14ac:dyDescent="0.25">
      <c r="B587" s="100">
        <v>41851</v>
      </c>
      <c r="C587" s="100">
        <v>41852</v>
      </c>
      <c r="D587" s="101" t="s">
        <v>835</v>
      </c>
      <c r="E587" s="101" t="str">
        <f>VLOOKUP(G587,[1]Hoja1!$G$1:$I$15872,2,FALSE)</f>
        <v xml:space="preserve">EMMA YOLANDA RAMIREZ HUITRON       </v>
      </c>
      <c r="F587" s="102" t="s">
        <v>1055</v>
      </c>
      <c r="G587" s="102">
        <v>521091</v>
      </c>
      <c r="H587" s="101" t="str">
        <f>VLOOKUP(G587,[1]Hoja1!$G$1:$I$15872,3,FALSE)</f>
        <v xml:space="preserve">BLANCA MARGARITA ROCK Y BASURTO                                       </v>
      </c>
      <c r="I587" s="102" t="s">
        <v>35</v>
      </c>
      <c r="J587" s="102" t="s">
        <v>46</v>
      </c>
      <c r="K587" s="102"/>
      <c r="L587" s="102"/>
      <c r="M587" s="102"/>
      <c r="N587" s="146"/>
      <c r="O587" s="66" t="s">
        <v>36</v>
      </c>
      <c r="P587" s="102">
        <v>3</v>
      </c>
      <c r="Q587" s="66" t="s">
        <v>836</v>
      </c>
      <c r="R587" s="66" t="s">
        <v>837</v>
      </c>
      <c r="S587" s="104">
        <v>41705</v>
      </c>
      <c r="T587" s="115"/>
      <c r="U587" s="106"/>
      <c r="V587" s="106">
        <v>2750000</v>
      </c>
      <c r="W587" s="66"/>
      <c r="X587" s="66"/>
      <c r="Y587" s="66"/>
      <c r="Z587" s="102"/>
      <c r="AA587" s="66"/>
      <c r="AB587" s="102"/>
      <c r="AC587" s="107"/>
      <c r="AD587" s="108"/>
      <c r="AE587" s="107">
        <v>0.06</v>
      </c>
      <c r="AF587" s="107">
        <v>6.25E-2</v>
      </c>
      <c r="AG587" s="117"/>
      <c r="AH587" s="117"/>
      <c r="AI587" s="111"/>
      <c r="AJ587" s="66"/>
      <c r="AK587" s="66" t="s">
        <v>149</v>
      </c>
      <c r="AL587" s="102"/>
      <c r="AM587" s="102"/>
      <c r="AN587" s="66"/>
      <c r="AO587" s="66"/>
      <c r="AP587" s="102"/>
      <c r="AQ587" s="112"/>
      <c r="AR587" s="113"/>
      <c r="AS587" s="113"/>
      <c r="AT587" s="113"/>
      <c r="AU587" s="113"/>
      <c r="AV587" s="113"/>
      <c r="AW587" s="113"/>
      <c r="AX587" s="113"/>
      <c r="AY587" s="113"/>
      <c r="AZ587" s="113"/>
      <c r="BA587" s="113"/>
      <c r="BB587" s="113"/>
      <c r="BC587" s="113"/>
      <c r="BD587" s="112"/>
      <c r="BE587" s="113"/>
      <c r="BF587" s="112"/>
      <c r="BG587" s="112"/>
      <c r="BH587" s="112"/>
      <c r="BI587" s="112"/>
      <c r="BJ587" s="112"/>
      <c r="BK587" s="112"/>
      <c r="BL587" s="112"/>
      <c r="BM587" s="114" t="s">
        <v>291</v>
      </c>
      <c r="BN587" s="66"/>
      <c r="BO587" s="66"/>
      <c r="BP587" s="66"/>
      <c r="BQ587" s="65">
        <v>587</v>
      </c>
    </row>
    <row r="588" spans="2:69" ht="51" x14ac:dyDescent="0.25">
      <c r="B588" s="100">
        <v>41852</v>
      </c>
      <c r="C588" s="100">
        <f>+B588</f>
        <v>41852</v>
      </c>
      <c r="D588" s="101" t="s">
        <v>838</v>
      </c>
      <c r="E588" s="101" t="str">
        <f>VLOOKUP(G588,[1]Hoja1!$G$1:$I$15872,2,FALSE)</f>
        <v xml:space="preserve">EMMA YOLANDA RAMIREZ HUITRON       </v>
      </c>
      <c r="F588" s="102" t="s">
        <v>1055</v>
      </c>
      <c r="G588" s="102">
        <v>521091</v>
      </c>
      <c r="H588" s="101" t="str">
        <f>VLOOKUP(G588,[1]Hoja1!$G$1:$I$15872,3,FALSE)</f>
        <v xml:space="preserve">BLANCA MARGARITA ROCK Y BASURTO                                       </v>
      </c>
      <c r="I588" s="102" t="s">
        <v>35</v>
      </c>
      <c r="J588" s="102" t="s">
        <v>46</v>
      </c>
      <c r="K588" s="102"/>
      <c r="L588" s="102"/>
      <c r="M588" s="102"/>
      <c r="N588" s="146"/>
      <c r="O588" s="66" t="s">
        <v>36</v>
      </c>
      <c r="P588" s="102">
        <v>4</v>
      </c>
      <c r="Q588" s="66" t="s">
        <v>839</v>
      </c>
      <c r="R588" s="66" t="s">
        <v>840</v>
      </c>
      <c r="S588" s="104" t="s">
        <v>841</v>
      </c>
      <c r="T588" s="115">
        <v>3000</v>
      </c>
      <c r="U588" s="106">
        <v>100</v>
      </c>
      <c r="V588" s="106">
        <v>300000</v>
      </c>
      <c r="W588" s="66"/>
      <c r="X588" s="66"/>
      <c r="Y588" s="66"/>
      <c r="Z588" s="102"/>
      <c r="AA588" s="66"/>
      <c r="AB588" s="102">
        <v>24</v>
      </c>
      <c r="AC588" s="107"/>
      <c r="AD588" s="108"/>
      <c r="AE588" s="107">
        <v>4.7500000000000001E-2</v>
      </c>
      <c r="AF588" s="107">
        <v>4.7500000000000001E-2</v>
      </c>
      <c r="AG588" s="117"/>
      <c r="AH588" s="117"/>
      <c r="AI588" s="111"/>
      <c r="AJ588" s="66"/>
      <c r="AK588" s="66" t="s">
        <v>149</v>
      </c>
      <c r="AL588" s="102"/>
      <c r="AM588" s="102"/>
      <c r="AN588" s="66"/>
      <c r="AO588" s="66"/>
      <c r="AP588" s="102"/>
      <c r="AQ588" s="112"/>
      <c r="AR588" s="113"/>
      <c r="AS588" s="113"/>
      <c r="AT588" s="113"/>
      <c r="AU588" s="113"/>
      <c r="AV588" s="113"/>
      <c r="AW588" s="113"/>
      <c r="AX588" s="113"/>
      <c r="AY588" s="113"/>
      <c r="AZ588" s="113"/>
      <c r="BA588" s="113"/>
      <c r="BB588" s="113"/>
      <c r="BC588" s="113"/>
      <c r="BD588" s="112"/>
      <c r="BE588" s="113"/>
      <c r="BF588" s="112"/>
      <c r="BG588" s="112"/>
      <c r="BH588" s="112"/>
      <c r="BI588" s="112"/>
      <c r="BJ588" s="112"/>
      <c r="BK588" s="112"/>
      <c r="BL588" s="112"/>
      <c r="BM588" s="114" t="s">
        <v>291</v>
      </c>
      <c r="BN588" s="66"/>
      <c r="BO588" s="66"/>
      <c r="BP588" s="66"/>
      <c r="BQ588" s="84">
        <v>588</v>
      </c>
    </row>
    <row r="589" spans="2:69" ht="114.75" x14ac:dyDescent="0.25">
      <c r="B589" s="100">
        <v>41849</v>
      </c>
      <c r="C589" s="100"/>
      <c r="D589" s="155" t="s">
        <v>919</v>
      </c>
      <c r="E589" s="101" t="str">
        <f>VLOOKUP(G589,[1]Hoja1!$G$1:$I$15872,2,FALSE)</f>
        <v xml:space="preserve">ALEJANDRA PEREZ MINA (PRIVEST)     </v>
      </c>
      <c r="F589" s="102" t="s">
        <v>37</v>
      </c>
      <c r="G589" s="102">
        <v>527474</v>
      </c>
      <c r="H589" s="101" t="str">
        <f>VLOOKUP(G589,[1]Hoja1!$G$1:$I$15872,3,FALSE)</f>
        <v xml:space="preserve">SCOTIABANK INVERLAT, S.A. FID 11036613                                </v>
      </c>
      <c r="I589" s="102" t="s">
        <v>984</v>
      </c>
      <c r="J589" s="102" t="s">
        <v>711</v>
      </c>
      <c r="K589" s="102"/>
      <c r="L589" s="102"/>
      <c r="M589" s="102"/>
      <c r="N589" s="146"/>
      <c r="O589" s="66"/>
      <c r="P589" s="102"/>
      <c r="Q589" s="66"/>
      <c r="R589" s="66" t="s">
        <v>1137</v>
      </c>
      <c r="S589" s="66" t="s">
        <v>745</v>
      </c>
      <c r="T589" s="115"/>
      <c r="U589" s="106"/>
      <c r="V589" s="106"/>
      <c r="W589" s="66"/>
      <c r="X589" s="66"/>
      <c r="Y589" s="66"/>
      <c r="Z589" s="102"/>
      <c r="AA589" s="66"/>
      <c r="AB589" s="102"/>
      <c r="AC589" s="107"/>
      <c r="AD589" s="108"/>
      <c r="AE589" s="107"/>
      <c r="AF589" s="107"/>
      <c r="AG589" s="117"/>
      <c r="AH589" s="117"/>
      <c r="AI589" s="111"/>
      <c r="AJ589" s="66"/>
      <c r="AK589" s="66" t="s">
        <v>920</v>
      </c>
      <c r="AL589" s="102"/>
      <c r="AM589" s="102"/>
      <c r="AN589" s="66"/>
      <c r="AO589" s="66"/>
      <c r="AP589" s="102"/>
      <c r="AQ589" s="112"/>
      <c r="AR589" s="113"/>
      <c r="AS589" s="113"/>
      <c r="AT589" s="113"/>
      <c r="AU589" s="113"/>
      <c r="AV589" s="113"/>
      <c r="AW589" s="113"/>
      <c r="AX589" s="113"/>
      <c r="AY589" s="113"/>
      <c r="AZ589" s="113"/>
      <c r="BA589" s="113"/>
      <c r="BB589" s="113"/>
      <c r="BC589" s="113"/>
      <c r="BD589" s="112"/>
      <c r="BE589" s="113"/>
      <c r="BF589" s="112"/>
      <c r="BG589" s="112"/>
      <c r="BH589" s="112"/>
      <c r="BI589" s="112"/>
      <c r="BJ589" s="112"/>
      <c r="BK589" s="112"/>
      <c r="BL589" s="112"/>
      <c r="BM589" s="114"/>
      <c r="BN589" s="66"/>
      <c r="BO589" s="66"/>
      <c r="BP589" s="66"/>
      <c r="BQ589" s="65">
        <v>589</v>
      </c>
    </row>
    <row r="590" spans="2:69" x14ac:dyDescent="0.25">
      <c r="B590" s="67" t="s">
        <v>1138</v>
      </c>
      <c r="C590" s="68"/>
      <c r="D590" s="69"/>
      <c r="E590" s="70"/>
      <c r="F590" s="70"/>
      <c r="G590" s="71"/>
      <c r="H590" s="70"/>
      <c r="I590" s="71"/>
      <c r="J590" s="71"/>
      <c r="K590" s="71"/>
      <c r="L590" s="71"/>
      <c r="M590" s="71"/>
      <c r="N590" s="72"/>
      <c r="O590" s="73"/>
      <c r="P590" s="74"/>
      <c r="Q590" s="73"/>
      <c r="R590" s="73"/>
      <c r="S590" s="75"/>
      <c r="T590" s="76"/>
      <c r="U590" s="77"/>
      <c r="V590" s="77"/>
      <c r="W590" s="73"/>
      <c r="X590" s="73"/>
      <c r="Y590" s="73"/>
      <c r="Z590" s="71"/>
      <c r="AA590" s="73"/>
      <c r="AB590" s="71"/>
      <c r="AC590" s="78"/>
      <c r="AD590" s="79"/>
      <c r="AE590" s="78"/>
      <c r="AF590" s="78"/>
      <c r="AG590" s="80"/>
      <c r="AH590" s="80"/>
      <c r="AI590" s="81"/>
      <c r="AJ590" s="69"/>
      <c r="AK590" s="69"/>
      <c r="AL590" s="74"/>
      <c r="AM590" s="74"/>
      <c r="AN590" s="69"/>
      <c r="AO590" s="69"/>
      <c r="AP590" s="74"/>
      <c r="AQ590" s="82"/>
      <c r="AR590" s="73"/>
      <c r="AS590" s="73"/>
      <c r="AT590" s="73"/>
      <c r="AU590" s="73"/>
      <c r="AV590" s="73"/>
      <c r="AW590" s="73"/>
      <c r="AX590" s="73"/>
      <c r="AY590" s="73"/>
      <c r="AZ590" s="73"/>
      <c r="BA590" s="73"/>
      <c r="BB590" s="73"/>
      <c r="BC590" s="73"/>
      <c r="BD590" s="82"/>
      <c r="BE590" s="73"/>
      <c r="BF590" s="82"/>
      <c r="BG590" s="82"/>
      <c r="BH590" s="82"/>
      <c r="BI590" s="82"/>
      <c r="BJ590" s="82"/>
      <c r="BK590" s="82"/>
      <c r="BL590" s="82"/>
      <c r="BM590" s="83"/>
      <c r="BN590" s="69"/>
      <c r="BO590" s="69"/>
      <c r="BP590" s="69"/>
      <c r="BQ590" s="84">
        <v>590</v>
      </c>
    </row>
    <row r="591" spans="2:69" ht="51" x14ac:dyDescent="0.25">
      <c r="B591" s="100">
        <v>41851</v>
      </c>
      <c r="C591" s="100">
        <v>41851</v>
      </c>
      <c r="D591" s="101" t="s">
        <v>712</v>
      </c>
      <c r="E591" s="101" t="str">
        <f>VLOOKUP(G591,[1]Hoja1!$G$1:$I$15872,2,FALSE)</f>
        <v xml:space="preserve">ALEJANDRA PEREZ MINA               </v>
      </c>
      <c r="F591" s="102" t="s">
        <v>37</v>
      </c>
      <c r="G591" s="102">
        <v>526221</v>
      </c>
      <c r="H591" s="101" t="str">
        <f>VLOOKUP(G591,[1]Hoja1!$G$1:$I$15872,3,FALSE)</f>
        <v xml:space="preserve">QUALITAS CONTROLADORA, S.A.B. DE C.V.                                 </v>
      </c>
      <c r="I591" s="102" t="s">
        <v>38</v>
      </c>
      <c r="J591" s="102" t="s">
        <v>38</v>
      </c>
      <c r="K591" s="102"/>
      <c r="L591" s="102"/>
      <c r="M591" s="102" t="s">
        <v>47</v>
      </c>
      <c r="N591" s="146"/>
      <c r="O591" s="66" t="s">
        <v>36</v>
      </c>
      <c r="P591" s="102">
        <v>1</v>
      </c>
      <c r="Q591" s="66" t="s">
        <v>714</v>
      </c>
      <c r="R591" s="66" t="s">
        <v>714</v>
      </c>
      <c r="S591" s="104" t="s">
        <v>715</v>
      </c>
      <c r="T591" s="105">
        <f>V591/100</f>
        <v>5700</v>
      </c>
      <c r="U591" s="106"/>
      <c r="V591" s="106">
        <v>570000</v>
      </c>
      <c r="W591" s="66"/>
      <c r="X591" s="66"/>
      <c r="Y591" s="66"/>
      <c r="Z591" s="102"/>
      <c r="AA591" s="66"/>
      <c r="AB591" s="102"/>
      <c r="AC591" s="107">
        <v>5.0000000000000001E-4</v>
      </c>
      <c r="AD591" s="108">
        <v>3.0200000000000001E-2</v>
      </c>
      <c r="AE591" s="107">
        <f>AC591+AD591</f>
        <v>3.0700000000000002E-2</v>
      </c>
      <c r="AF591" s="107">
        <v>1E-3</v>
      </c>
      <c r="AG591" s="117"/>
      <c r="AH591" s="117"/>
      <c r="AI591" s="111"/>
      <c r="AJ591" s="66"/>
      <c r="AK591" s="66" t="s">
        <v>149</v>
      </c>
      <c r="AL591" s="102"/>
      <c r="AM591" s="102"/>
      <c r="AN591" s="66"/>
      <c r="AO591" s="66"/>
      <c r="AP591" s="102"/>
      <c r="AQ591" s="112"/>
      <c r="AR591" s="113"/>
      <c r="AS591" s="113"/>
      <c r="AT591" s="113"/>
      <c r="AU591" s="113"/>
      <c r="AV591" s="113"/>
      <c r="AW591" s="113"/>
      <c r="AX591" s="113"/>
      <c r="AY591" s="113"/>
      <c r="AZ591" s="113"/>
      <c r="BA591" s="113"/>
      <c r="BB591" s="113"/>
      <c r="BC591" s="113"/>
      <c r="BD591" s="112"/>
      <c r="BE591" s="113"/>
      <c r="BF591" s="112"/>
      <c r="BG591" s="112"/>
      <c r="BH591" s="112"/>
      <c r="BI591" s="112"/>
      <c r="BJ591" s="112"/>
      <c r="BK591" s="112"/>
      <c r="BL591" s="112"/>
      <c r="BM591" s="114"/>
      <c r="BN591" s="66"/>
      <c r="BO591" s="66"/>
      <c r="BP591" s="66"/>
      <c r="BQ591" s="65">
        <v>591</v>
      </c>
    </row>
    <row r="592" spans="2:69" ht="51" x14ac:dyDescent="0.25">
      <c r="B592" s="100">
        <v>41852</v>
      </c>
      <c r="C592" s="100">
        <v>41852</v>
      </c>
      <c r="D592" s="101" t="s">
        <v>717</v>
      </c>
      <c r="E592" s="101" t="str">
        <f>VLOOKUP(G592,[1]Hoja1!$G$1:$I$15872,2,FALSE)</f>
        <v xml:space="preserve">ALEJANDRA PEREZ MINA               </v>
      </c>
      <c r="F592" s="102" t="s">
        <v>37</v>
      </c>
      <c r="G592" s="102">
        <v>526221</v>
      </c>
      <c r="H592" s="101" t="str">
        <f>VLOOKUP(G592,[1]Hoja1!$G$1:$I$15872,3,FALSE)</f>
        <v xml:space="preserve">QUALITAS CONTROLADORA, S.A.B. DE C.V.                                 </v>
      </c>
      <c r="I592" s="102" t="s">
        <v>38</v>
      </c>
      <c r="J592" s="102" t="s">
        <v>38</v>
      </c>
      <c r="K592" s="102"/>
      <c r="L592" s="102"/>
      <c r="M592" s="102" t="s">
        <v>47</v>
      </c>
      <c r="N592" s="146">
        <v>4100000</v>
      </c>
      <c r="O592" s="66" t="s">
        <v>36</v>
      </c>
      <c r="P592" s="102">
        <v>1</v>
      </c>
      <c r="Q592" s="66" t="s">
        <v>714</v>
      </c>
      <c r="R592" s="66" t="s">
        <v>714</v>
      </c>
      <c r="S592" s="104" t="s">
        <v>718</v>
      </c>
      <c r="T592" s="105">
        <f>V592/100</f>
        <v>19000</v>
      </c>
      <c r="U592" s="106"/>
      <c r="V592" s="106">
        <v>1900000</v>
      </c>
      <c r="W592" s="66"/>
      <c r="X592" s="66"/>
      <c r="Y592" s="66"/>
      <c r="Z592" s="102"/>
      <c r="AA592" s="66"/>
      <c r="AB592" s="102"/>
      <c r="AC592" s="107">
        <v>1E-3</v>
      </c>
      <c r="AD592" s="108">
        <v>3.0200000000000001E-2</v>
      </c>
      <c r="AE592" s="107">
        <f>AC592+AD592</f>
        <v>3.1200000000000002E-2</v>
      </c>
      <c r="AF592" s="107">
        <v>1.5E-3</v>
      </c>
      <c r="AG592" s="117"/>
      <c r="AH592" s="117"/>
      <c r="AI592" s="111"/>
      <c r="AJ592" s="66"/>
      <c r="AK592" s="66" t="s">
        <v>149</v>
      </c>
      <c r="AL592" s="102"/>
      <c r="AM592" s="102"/>
      <c r="AN592" s="66"/>
      <c r="AO592" s="66"/>
      <c r="AP592" s="102"/>
      <c r="AQ592" s="112"/>
      <c r="AR592" s="113"/>
      <c r="AS592" s="113"/>
      <c r="AT592" s="113"/>
      <c r="AU592" s="113"/>
      <c r="AV592" s="113"/>
      <c r="AW592" s="113"/>
      <c r="AX592" s="113"/>
      <c r="AY592" s="113"/>
      <c r="AZ592" s="113"/>
      <c r="BA592" s="113"/>
      <c r="BB592" s="113"/>
      <c r="BC592" s="113"/>
      <c r="BD592" s="112"/>
      <c r="BE592" s="113"/>
      <c r="BF592" s="112"/>
      <c r="BG592" s="112"/>
      <c r="BH592" s="112"/>
      <c r="BI592" s="112"/>
      <c r="BJ592" s="112"/>
      <c r="BK592" s="112"/>
      <c r="BL592" s="112"/>
      <c r="BM592" s="114"/>
      <c r="BN592" s="66"/>
      <c r="BO592" s="66"/>
      <c r="BP592" s="66"/>
      <c r="BQ592" s="84">
        <v>592</v>
      </c>
    </row>
    <row r="593" spans="1:69" ht="51" x14ac:dyDescent="0.25">
      <c r="B593" s="100">
        <v>41852</v>
      </c>
      <c r="C593" s="100">
        <v>41852</v>
      </c>
      <c r="D593" s="101" t="s">
        <v>721</v>
      </c>
      <c r="E593" s="101" t="str">
        <f>VLOOKUP(G593,[1]Hoja1!$G$1:$I$15872,2,FALSE)</f>
        <v xml:space="preserve">ALEJANDRA PEREZ MINA               </v>
      </c>
      <c r="F593" s="102" t="s">
        <v>37</v>
      </c>
      <c r="G593" s="102">
        <v>526221</v>
      </c>
      <c r="H593" s="101" t="str">
        <f>VLOOKUP(G593,[1]Hoja1!$G$1:$I$15872,3,FALSE)</f>
        <v xml:space="preserve">QUALITAS CONTROLADORA, S.A.B. DE C.V.                                 </v>
      </c>
      <c r="I593" s="102" t="s">
        <v>38</v>
      </c>
      <c r="J593" s="102" t="s">
        <v>38</v>
      </c>
      <c r="K593" s="102"/>
      <c r="L593" s="102"/>
      <c r="M593" s="102" t="s">
        <v>47</v>
      </c>
      <c r="N593" s="146"/>
      <c r="O593" s="66" t="s">
        <v>36</v>
      </c>
      <c r="P593" s="102">
        <v>2</v>
      </c>
      <c r="Q593" s="66" t="s">
        <v>722</v>
      </c>
      <c r="R593" s="66" t="s">
        <v>722</v>
      </c>
      <c r="S593" s="104" t="s">
        <v>723</v>
      </c>
      <c r="T593" s="105">
        <f>V593/100</f>
        <v>21400</v>
      </c>
      <c r="U593" s="106"/>
      <c r="V593" s="106">
        <v>2140000</v>
      </c>
      <c r="W593" s="66"/>
      <c r="X593" s="66"/>
      <c r="Y593" s="66"/>
      <c r="Z593" s="102"/>
      <c r="AA593" s="66"/>
      <c r="AB593" s="102"/>
      <c r="AC593" s="107">
        <v>1.5E-3</v>
      </c>
      <c r="AD593" s="108">
        <v>3.0200000000000001E-2</v>
      </c>
      <c r="AE593" s="107">
        <f>AC593+AD593</f>
        <v>3.1699999999999999E-2</v>
      </c>
      <c r="AF593" s="107">
        <v>2E-3</v>
      </c>
      <c r="AG593" s="117"/>
      <c r="AH593" s="117"/>
      <c r="AI593" s="111"/>
      <c r="AJ593" s="66"/>
      <c r="AK593" s="66" t="s">
        <v>149</v>
      </c>
      <c r="AL593" s="102"/>
      <c r="AM593" s="102"/>
      <c r="AN593" s="66"/>
      <c r="AO593" s="66"/>
      <c r="AP593" s="102"/>
      <c r="AQ593" s="112"/>
      <c r="AR593" s="113"/>
      <c r="AS593" s="113"/>
      <c r="AT593" s="113"/>
      <c r="AU593" s="113"/>
      <c r="AV593" s="113"/>
      <c r="AW593" s="113"/>
      <c r="AX593" s="113"/>
      <c r="AY593" s="113"/>
      <c r="AZ593" s="113"/>
      <c r="BA593" s="113"/>
      <c r="BB593" s="113"/>
      <c r="BC593" s="113"/>
      <c r="BD593" s="112"/>
      <c r="BE593" s="113"/>
      <c r="BF593" s="112"/>
      <c r="BG593" s="112"/>
      <c r="BH593" s="112"/>
      <c r="BI593" s="112"/>
      <c r="BJ593" s="112"/>
      <c r="BK593" s="112"/>
      <c r="BL593" s="112"/>
      <c r="BM593" s="114"/>
      <c r="BN593" s="66"/>
      <c r="BO593" s="66"/>
      <c r="BP593" s="66"/>
      <c r="BQ593" s="65">
        <v>593</v>
      </c>
    </row>
    <row r="594" spans="1:69" ht="51" x14ac:dyDescent="0.25">
      <c r="B594" s="100">
        <v>41851</v>
      </c>
      <c r="C594" s="100">
        <f>B594</f>
        <v>41851</v>
      </c>
      <c r="D594" s="101" t="s">
        <v>725</v>
      </c>
      <c r="E594" s="101" t="str">
        <f>VLOOKUP(G594,[1]Hoja1!$G$1:$I$15872,2,FALSE)</f>
        <v xml:space="preserve">ALEJANDRA PEREZ MINA               </v>
      </c>
      <c r="F594" s="102" t="s">
        <v>37</v>
      </c>
      <c r="G594" s="102">
        <v>526221</v>
      </c>
      <c r="H594" s="101" t="str">
        <f>VLOOKUP(G594,[1]Hoja1!$G$1:$I$15872,3,FALSE)</f>
        <v xml:space="preserve">QUALITAS CONTROLADORA, S.A.B. DE C.V.                                 </v>
      </c>
      <c r="I594" s="102" t="s">
        <v>35</v>
      </c>
      <c r="J594" s="102" t="s">
        <v>46</v>
      </c>
      <c r="K594" s="102"/>
      <c r="L594" s="102"/>
      <c r="M594" s="102" t="s">
        <v>47</v>
      </c>
      <c r="N594" s="103"/>
      <c r="O594" s="66" t="s">
        <v>36</v>
      </c>
      <c r="P594" s="102">
        <v>4</v>
      </c>
      <c r="Q594" s="66" t="s">
        <v>726</v>
      </c>
      <c r="R594" s="66" t="s">
        <v>727</v>
      </c>
      <c r="S594" s="104" t="s">
        <v>728</v>
      </c>
      <c r="T594" s="105"/>
      <c r="U594" s="106"/>
      <c r="V594" s="106"/>
      <c r="W594" s="66"/>
      <c r="X594" s="66"/>
      <c r="Y594" s="66"/>
      <c r="Z594" s="102"/>
      <c r="AA594" s="66"/>
      <c r="AB594" s="102"/>
      <c r="AC594" s="107"/>
      <c r="AD594" s="108"/>
      <c r="AE594" s="107">
        <v>4.3499999999999997E-2</v>
      </c>
      <c r="AF594" s="107">
        <v>4.3749999999999997E-2</v>
      </c>
      <c r="AG594" s="109">
        <v>13.43</v>
      </c>
      <c r="AH594" s="110"/>
      <c r="AI594" s="111"/>
      <c r="AJ594" s="66"/>
      <c r="AK594" s="66" t="s">
        <v>149</v>
      </c>
      <c r="AL594" s="102"/>
      <c r="AM594" s="102"/>
      <c r="AN594" s="66"/>
      <c r="AO594" s="66"/>
      <c r="AP594" s="102"/>
      <c r="AQ594" s="112"/>
      <c r="AR594" s="113"/>
      <c r="AS594" s="113"/>
      <c r="AT594" s="113"/>
      <c r="AU594" s="113"/>
      <c r="AV594" s="113" t="s">
        <v>729</v>
      </c>
      <c r="AW594" s="113"/>
      <c r="AX594" s="113"/>
      <c r="AY594" s="113"/>
      <c r="AZ594" s="113"/>
      <c r="BA594" s="113"/>
      <c r="BB594" s="113"/>
      <c r="BC594" s="113"/>
      <c r="BD594" s="112"/>
      <c r="BE594" s="113"/>
      <c r="BF594" s="112"/>
      <c r="BG594" s="112"/>
      <c r="BH594" s="112"/>
      <c r="BI594" s="112"/>
      <c r="BJ594" s="112"/>
      <c r="BK594" s="112"/>
      <c r="BL594" s="112"/>
      <c r="BM594" s="114"/>
      <c r="BN594" s="66"/>
      <c r="BO594" s="66"/>
      <c r="BP594" s="66"/>
      <c r="BQ594" s="84">
        <v>594</v>
      </c>
    </row>
    <row r="595" spans="1:69" ht="51" x14ac:dyDescent="0.25">
      <c r="B595" s="100">
        <v>41851</v>
      </c>
      <c r="C595" s="100">
        <f>B595+1</f>
        <v>41852</v>
      </c>
      <c r="D595" s="101" t="s">
        <v>844</v>
      </c>
      <c r="E595" s="101" t="str">
        <f>VLOOKUP(G595,[1]Hoja1!$G$1:$I$15872,2,FALSE)</f>
        <v xml:space="preserve">ALEJANDRA PEREZ MINA               </v>
      </c>
      <c r="F595" s="102" t="s">
        <v>37</v>
      </c>
      <c r="G595" s="102">
        <v>526221</v>
      </c>
      <c r="H595" s="101" t="str">
        <f>VLOOKUP(G595,[1]Hoja1!$G$1:$I$15872,3,FALSE)</f>
        <v xml:space="preserve">QUALITAS CONTROLADORA, S.A.B. DE C.V.                                 </v>
      </c>
      <c r="I595" s="102" t="s">
        <v>35</v>
      </c>
      <c r="J595" s="102" t="s">
        <v>46</v>
      </c>
      <c r="K595" s="102"/>
      <c r="L595" s="102"/>
      <c r="M595" s="102" t="s">
        <v>47</v>
      </c>
      <c r="N595" s="103"/>
      <c r="O595" s="66" t="s">
        <v>36</v>
      </c>
      <c r="P595" s="102">
        <v>4</v>
      </c>
      <c r="Q595" s="66" t="s">
        <v>726</v>
      </c>
      <c r="R595" s="66" t="s">
        <v>727</v>
      </c>
      <c r="S595" s="104" t="s">
        <v>728</v>
      </c>
      <c r="T595" s="105"/>
      <c r="U595" s="106"/>
      <c r="V595" s="106"/>
      <c r="W595" s="66"/>
      <c r="X595" s="66"/>
      <c r="Y595" s="66"/>
      <c r="Z595" s="102"/>
      <c r="AA595" s="66"/>
      <c r="AB595" s="102"/>
      <c r="AC595" s="107"/>
      <c r="AD595" s="108"/>
      <c r="AE595" s="107">
        <v>4.3499999999999997E-2</v>
      </c>
      <c r="AF595" s="107">
        <v>4.3749999999999997E-2</v>
      </c>
      <c r="AG595" s="109">
        <v>13.43</v>
      </c>
      <c r="AH595" s="110"/>
      <c r="AI595" s="111"/>
      <c r="AJ595" s="66"/>
      <c r="AK595" s="66" t="s">
        <v>149</v>
      </c>
      <c r="AL595" s="102"/>
      <c r="AM595" s="102"/>
      <c r="AN595" s="66"/>
      <c r="AO595" s="66"/>
      <c r="AP595" s="102"/>
      <c r="AQ595" s="112"/>
      <c r="AR595" s="113"/>
      <c r="AS595" s="113"/>
      <c r="AT595" s="113"/>
      <c r="AU595" s="113"/>
      <c r="AV595" s="113" t="s">
        <v>845</v>
      </c>
      <c r="AW595" s="113"/>
      <c r="AX595" s="113"/>
      <c r="AY595" s="113"/>
      <c r="AZ595" s="113"/>
      <c r="BA595" s="113"/>
      <c r="BB595" s="113"/>
      <c r="BC595" s="113"/>
      <c r="BD595" s="112"/>
      <c r="BE595" s="113"/>
      <c r="BF595" s="112"/>
      <c r="BG595" s="112"/>
      <c r="BH595" s="112"/>
      <c r="BI595" s="112"/>
      <c r="BJ595" s="112"/>
      <c r="BK595" s="112"/>
      <c r="BL595" s="112"/>
      <c r="BM595" s="114"/>
      <c r="BN595" s="66"/>
      <c r="BO595" s="66"/>
      <c r="BP595" s="66"/>
      <c r="BQ595" s="65">
        <v>595</v>
      </c>
    </row>
    <row r="596" spans="1:69" ht="102" x14ac:dyDescent="0.25">
      <c r="B596" s="100">
        <v>41852</v>
      </c>
      <c r="C596" s="100">
        <f>B596</f>
        <v>41852</v>
      </c>
      <c r="D596" s="101" t="s">
        <v>866</v>
      </c>
      <c r="E596" s="101" t="str">
        <f>VLOOKUP(G596,[1]Hoja1!$G$1:$I$15872,2,FALSE)</f>
        <v xml:space="preserve">ALEJANDRA PEREZ MINA               </v>
      </c>
      <c r="F596" s="102" t="s">
        <v>37</v>
      </c>
      <c r="G596" s="102">
        <v>526221</v>
      </c>
      <c r="H596" s="101" t="str">
        <f>VLOOKUP(G596,[1]Hoja1!$G$1:$I$15872,3,FALSE)</f>
        <v xml:space="preserve">QUALITAS CONTROLADORA, S.A.B. DE C.V.                                 </v>
      </c>
      <c r="I596" s="102" t="s">
        <v>35</v>
      </c>
      <c r="J596" s="102" t="s">
        <v>46</v>
      </c>
      <c r="K596" s="102"/>
      <c r="L596" s="102"/>
      <c r="M596" s="102" t="s">
        <v>47</v>
      </c>
      <c r="N596" s="103" t="s">
        <v>1139</v>
      </c>
      <c r="O596" s="66" t="s">
        <v>36</v>
      </c>
      <c r="P596" s="102">
        <v>2</v>
      </c>
      <c r="Q596" s="66"/>
      <c r="R596" s="66" t="s">
        <v>867</v>
      </c>
      <c r="S596" s="104">
        <v>130416</v>
      </c>
      <c r="T596" s="105">
        <v>100</v>
      </c>
      <c r="U596" s="106"/>
      <c r="V596" s="106"/>
      <c r="W596" s="66"/>
      <c r="X596" s="66"/>
      <c r="Y596" s="66"/>
      <c r="Z596" s="102"/>
      <c r="AA596" s="66"/>
      <c r="AB596" s="102"/>
      <c r="AC596" s="107">
        <v>5.0000000000000001E-4</v>
      </c>
      <c r="AD596" s="108">
        <v>2.0899999999999998E-3</v>
      </c>
      <c r="AE596" s="107">
        <f>AC596+AD596</f>
        <v>2.5899999999999999E-3</v>
      </c>
      <c r="AF596" s="107">
        <v>1E-3</v>
      </c>
      <c r="AG596" s="109">
        <v>17.4543</v>
      </c>
      <c r="AH596" s="117"/>
      <c r="AI596" s="111"/>
      <c r="AJ596" s="66"/>
      <c r="AK596" s="66" t="s">
        <v>149</v>
      </c>
      <c r="AL596" s="102"/>
      <c r="AM596" s="102"/>
      <c r="AN596" s="66"/>
      <c r="AO596" s="66"/>
      <c r="AP596" s="102"/>
      <c r="AQ596" s="112"/>
      <c r="AR596" s="113"/>
      <c r="AS596" s="113"/>
      <c r="AT596" s="113"/>
      <c r="AU596" s="113"/>
      <c r="AV596" s="113"/>
      <c r="AW596" s="113"/>
      <c r="AX596" s="113"/>
      <c r="AY596" s="113"/>
      <c r="AZ596" s="113"/>
      <c r="BA596" s="113"/>
      <c r="BB596" s="113"/>
      <c r="BC596" s="113"/>
      <c r="BD596" s="112"/>
      <c r="BE596" s="113"/>
      <c r="BF596" s="112"/>
      <c r="BG596" s="112"/>
      <c r="BH596" s="112"/>
      <c r="BI596" s="112"/>
      <c r="BJ596" s="112"/>
      <c r="BK596" s="112"/>
      <c r="BL596" s="112"/>
      <c r="BM596" s="114"/>
      <c r="BN596" s="66"/>
      <c r="BO596" s="66"/>
      <c r="BP596" s="66"/>
      <c r="BQ596" s="84">
        <v>596</v>
      </c>
    </row>
    <row r="597" spans="1:69" ht="63.75" x14ac:dyDescent="0.25">
      <c r="B597" s="100">
        <v>41849</v>
      </c>
      <c r="C597" s="100">
        <f>+B597+3</f>
        <v>41852</v>
      </c>
      <c r="D597" s="101" t="s">
        <v>731</v>
      </c>
      <c r="E597" s="101" t="str">
        <f>VLOOKUP(G597,[1]Hoja1!$G$1:$I$15872,2,FALSE)</f>
        <v xml:space="preserve">CINTHYA ROCIO MARTINEZ SOL         </v>
      </c>
      <c r="F597" s="101"/>
      <c r="G597" s="203">
        <v>332946</v>
      </c>
      <c r="H597" s="101" t="str">
        <f>VLOOKUP(G597,[1]Hoja1!$G$1:$I$15872,3,FALSE)</f>
        <v xml:space="preserve">NACIONAL FINANCIERA, S.N.C. MERCADO DE CAPITALES                      </v>
      </c>
      <c r="I597" s="102" t="s">
        <v>35</v>
      </c>
      <c r="J597" s="102" t="s">
        <v>46</v>
      </c>
      <c r="K597" s="102"/>
      <c r="L597" s="102" t="s">
        <v>38</v>
      </c>
      <c r="M597" s="102" t="s">
        <v>47</v>
      </c>
      <c r="N597" s="146">
        <v>4900000</v>
      </c>
      <c r="O597" s="66" t="s">
        <v>769</v>
      </c>
      <c r="P597" s="102">
        <v>1</v>
      </c>
      <c r="Q597" s="66"/>
      <c r="R597" s="66" t="s">
        <v>1140</v>
      </c>
      <c r="S597" s="104" t="s">
        <v>1141</v>
      </c>
      <c r="T597" s="115">
        <v>100000</v>
      </c>
      <c r="U597" s="106">
        <v>36</v>
      </c>
      <c r="V597" s="106">
        <f>+T597*U597</f>
        <v>3600000</v>
      </c>
      <c r="W597" s="66" t="s">
        <v>1142</v>
      </c>
      <c r="X597" s="66" t="s">
        <v>737</v>
      </c>
      <c r="Y597" s="66" t="s">
        <v>738</v>
      </c>
      <c r="Z597" s="102" t="s">
        <v>739</v>
      </c>
      <c r="AA597" s="66" t="s">
        <v>38</v>
      </c>
      <c r="AB597" s="102"/>
      <c r="AC597" s="107"/>
      <c r="AD597" s="108"/>
      <c r="AE597" s="107"/>
      <c r="AF597" s="107"/>
      <c r="AG597" s="117"/>
      <c r="AH597" s="117"/>
      <c r="AI597" s="111"/>
      <c r="AJ597" s="66" t="s">
        <v>1143</v>
      </c>
      <c r="AK597" s="66" t="s">
        <v>149</v>
      </c>
      <c r="AL597" s="102"/>
      <c r="AM597" s="102"/>
      <c r="AN597" s="66"/>
      <c r="AO597" s="66"/>
      <c r="AP597" s="102"/>
      <c r="AQ597" s="112"/>
      <c r="AR597" s="113"/>
      <c r="AS597" s="113"/>
      <c r="AT597" s="113"/>
      <c r="AU597" s="113"/>
      <c r="AV597" s="113"/>
      <c r="AW597" s="113"/>
      <c r="AX597" s="113"/>
      <c r="AY597" s="113"/>
      <c r="AZ597" s="113"/>
      <c r="BA597" s="113"/>
      <c r="BB597" s="113"/>
      <c r="BC597" s="113"/>
      <c r="BD597" s="112"/>
      <c r="BE597" s="113"/>
      <c r="BF597" s="112"/>
      <c r="BG597" s="112"/>
      <c r="BH597" s="112"/>
      <c r="BI597" s="112"/>
      <c r="BJ597" s="112"/>
      <c r="BK597" s="112"/>
      <c r="BL597" s="112"/>
      <c r="BM597" s="114" t="s">
        <v>291</v>
      </c>
      <c r="BN597" s="66"/>
      <c r="BO597" s="66"/>
      <c r="BP597" s="66"/>
      <c r="BQ597" s="65">
        <v>597</v>
      </c>
    </row>
    <row r="598" spans="1:69" ht="63.75" x14ac:dyDescent="0.25">
      <c r="B598" s="100">
        <v>41851</v>
      </c>
      <c r="C598" s="100">
        <f>B598+5</f>
        <v>41856</v>
      </c>
      <c r="D598" s="101" t="s">
        <v>768</v>
      </c>
      <c r="E598" s="101" t="str">
        <f>VLOOKUP(G598,[1]Hoja1!$G$1:$I$15872,2,FALSE)</f>
        <v xml:space="preserve">CINTHYA ROCIO MARTINEZ SOL         </v>
      </c>
      <c r="F598" s="101"/>
      <c r="G598" s="102">
        <v>332946</v>
      </c>
      <c r="H598" s="101" t="str">
        <f>VLOOKUP(G598,[1]Hoja1!$G$1:$I$15872,3,FALSE)</f>
        <v xml:space="preserve">NACIONAL FINANCIERA, S.N.C. MERCADO DE CAPITALES                      </v>
      </c>
      <c r="I598" s="102" t="s">
        <v>35</v>
      </c>
      <c r="J598" s="102" t="s">
        <v>46</v>
      </c>
      <c r="K598" s="102"/>
      <c r="L598" s="102"/>
      <c r="M598" s="102" t="s">
        <v>47</v>
      </c>
      <c r="N598" s="146"/>
      <c r="O598" s="66" t="s">
        <v>733</v>
      </c>
      <c r="P598" s="102">
        <v>3</v>
      </c>
      <c r="Q598" s="66"/>
      <c r="R598" s="66" t="s">
        <v>770</v>
      </c>
      <c r="S598" s="104" t="s">
        <v>771</v>
      </c>
      <c r="T598" s="115">
        <v>1000</v>
      </c>
      <c r="U598" s="106">
        <v>1287.5999999999999</v>
      </c>
      <c r="V598" s="106">
        <f>+T598*U598</f>
        <v>1287600</v>
      </c>
      <c r="W598" s="66" t="s">
        <v>1144</v>
      </c>
      <c r="X598" s="66" t="s">
        <v>737</v>
      </c>
      <c r="Y598" s="66" t="s">
        <v>738</v>
      </c>
      <c r="Z598" s="102" t="s">
        <v>739</v>
      </c>
      <c r="AA598" s="66" t="s">
        <v>38</v>
      </c>
      <c r="AB598" s="102"/>
      <c r="AC598" s="107"/>
      <c r="AD598" s="108"/>
      <c r="AE598" s="107"/>
      <c r="AF598" s="107"/>
      <c r="AG598" s="117"/>
      <c r="AH598" s="117"/>
      <c r="AI598" s="111"/>
      <c r="AJ598" s="66" t="s">
        <v>1145</v>
      </c>
      <c r="AK598" s="66" t="s">
        <v>149</v>
      </c>
      <c r="AL598" s="102"/>
      <c r="AM598" s="102"/>
      <c r="AN598" s="66"/>
      <c r="AO598" s="66"/>
      <c r="AP598" s="102"/>
      <c r="AQ598" s="112"/>
      <c r="AR598" s="113"/>
      <c r="AS598" s="113"/>
      <c r="AT598" s="113"/>
      <c r="AU598" s="113"/>
      <c r="AV598" s="113"/>
      <c r="AW598" s="113"/>
      <c r="AX598" s="113"/>
      <c r="AY598" s="113"/>
      <c r="AZ598" s="113"/>
      <c r="BA598" s="113"/>
      <c r="BB598" s="113"/>
      <c r="BC598" s="113"/>
      <c r="BD598" s="112"/>
      <c r="BE598" s="113"/>
      <c r="BF598" s="112"/>
      <c r="BG598" s="112"/>
      <c r="BH598" s="112"/>
      <c r="BI598" s="112"/>
      <c r="BJ598" s="112"/>
      <c r="BK598" s="112"/>
      <c r="BL598" s="112"/>
      <c r="BM598" s="114" t="s">
        <v>291</v>
      </c>
      <c r="BN598" s="66"/>
      <c r="BO598" s="66"/>
      <c r="BP598" s="66"/>
      <c r="BQ598" s="84">
        <v>598</v>
      </c>
    </row>
    <row r="599" spans="1:69" ht="63.75" x14ac:dyDescent="0.25">
      <c r="A599" t="s">
        <v>652</v>
      </c>
      <c r="B599" s="100">
        <v>41851</v>
      </c>
      <c r="C599" s="100">
        <f>+B599+4</f>
        <v>41855</v>
      </c>
      <c r="D599" s="101" t="s">
        <v>41</v>
      </c>
      <c r="E599" s="101" t="str">
        <f>VLOOKUP(G599,[1]Hoja1!$G$1:$I$15872,2,FALSE)</f>
        <v xml:space="preserve">MARIO ALBERTO SANCHEZ BRAVO        </v>
      </c>
      <c r="F599" s="102" t="s">
        <v>40</v>
      </c>
      <c r="G599" s="102">
        <v>522982</v>
      </c>
      <c r="H599" s="101" t="str">
        <f>VLOOKUP(G599,[1]Hoja1!$G$1:$I$15872,3,FALSE)</f>
        <v xml:space="preserve">COMPASS INVESTMENTS CATORCE, S.A. DE C.V. S I R V                     </v>
      </c>
      <c r="I599" s="102" t="s">
        <v>35</v>
      </c>
      <c r="J599" s="102" t="s">
        <v>46</v>
      </c>
      <c r="K599" s="102"/>
      <c r="L599" s="102"/>
      <c r="M599" s="102" t="s">
        <v>47</v>
      </c>
      <c r="N599" s="146"/>
      <c r="O599" s="66" t="s">
        <v>36</v>
      </c>
      <c r="P599" s="102">
        <v>3</v>
      </c>
      <c r="Q599" s="66"/>
      <c r="R599" s="66" t="s">
        <v>42</v>
      </c>
      <c r="S599" s="104">
        <v>10</v>
      </c>
      <c r="T599" s="115">
        <v>5000</v>
      </c>
      <c r="U599" s="106">
        <v>104</v>
      </c>
      <c r="V599" s="106">
        <f>+U599*T599</f>
        <v>520000</v>
      </c>
      <c r="W599" s="66"/>
      <c r="X599" s="66"/>
      <c r="Y599" s="66"/>
      <c r="Z599" s="102"/>
      <c r="AA599" s="66"/>
      <c r="AB599" s="102"/>
      <c r="AC599" s="107"/>
      <c r="AD599" s="108"/>
      <c r="AE599" s="107"/>
      <c r="AF599" s="107"/>
      <c r="AG599" s="117"/>
      <c r="AH599" s="117"/>
      <c r="AI599" s="111"/>
      <c r="AJ599" s="66"/>
      <c r="AK599" s="66" t="s">
        <v>148</v>
      </c>
      <c r="AL599" s="102"/>
      <c r="AM599" s="102"/>
      <c r="AN599" s="66"/>
      <c r="AO599" s="66"/>
      <c r="AP599" s="102"/>
      <c r="AQ599" s="112"/>
      <c r="AR599" s="113"/>
      <c r="AS599" s="113"/>
      <c r="AT599" s="113"/>
      <c r="AU599" s="113"/>
      <c r="AV599" s="113"/>
      <c r="AW599" s="113"/>
      <c r="AX599" s="113"/>
      <c r="AY599" s="113"/>
      <c r="AZ599" s="113"/>
      <c r="BA599" s="113"/>
      <c r="BB599" s="113"/>
      <c r="BC599" s="113"/>
      <c r="BD599" s="112"/>
      <c r="BE599" s="113"/>
      <c r="BF599" s="112"/>
      <c r="BG599" s="112"/>
      <c r="BH599" s="112"/>
      <c r="BI599" s="112"/>
      <c r="BJ599" s="112"/>
      <c r="BK599" s="112"/>
      <c r="BL599" s="112"/>
      <c r="BM599" s="114" t="s">
        <v>291</v>
      </c>
      <c r="BN599" s="66"/>
      <c r="BO599" s="66"/>
      <c r="BP599" s="66"/>
      <c r="BQ599" s="65">
        <v>599</v>
      </c>
    </row>
    <row r="600" spans="1:69" ht="51" x14ac:dyDescent="0.25">
      <c r="B600" s="100">
        <v>41849</v>
      </c>
      <c r="C600" s="100">
        <v>41849</v>
      </c>
      <c r="D600" s="101" t="s">
        <v>774</v>
      </c>
      <c r="E600" s="101" t="str">
        <f>VLOOKUP(G600,[1]Hoja1!$G$1:$I$15872,2,FALSE)</f>
        <v xml:space="preserve">ALEJANDRA PEREZ MINA               </v>
      </c>
      <c r="F600" s="102" t="s">
        <v>37</v>
      </c>
      <c r="G600" s="102">
        <v>518851</v>
      </c>
      <c r="H600" s="101" t="str">
        <f>VLOOKUP(G600,[1]Hoja1!$G$1:$I$15872,3,FALSE)</f>
        <v xml:space="preserve">QUALITAS COMPAﾑIA DE SEGUROS S.A. DE C.V.                             </v>
      </c>
      <c r="I600" s="102" t="s">
        <v>38</v>
      </c>
      <c r="J600" s="102" t="s">
        <v>38</v>
      </c>
      <c r="K600" s="102"/>
      <c r="L600" s="102"/>
      <c r="M600" s="102" t="s">
        <v>47</v>
      </c>
      <c r="N600" s="146"/>
      <c r="O600" s="66" t="s">
        <v>769</v>
      </c>
      <c r="P600" s="102">
        <v>1</v>
      </c>
      <c r="Q600" s="66"/>
      <c r="R600" s="66" t="s">
        <v>775</v>
      </c>
      <c r="S600" s="104" t="s">
        <v>1146</v>
      </c>
      <c r="T600" s="105"/>
      <c r="U600" s="106"/>
      <c r="V600" s="106">
        <v>1000000</v>
      </c>
      <c r="W600" s="66"/>
      <c r="X600" s="66"/>
      <c r="Y600" s="66"/>
      <c r="Z600" s="102"/>
      <c r="AA600" s="66"/>
      <c r="AB600" s="102"/>
      <c r="AC600" s="107"/>
      <c r="AD600" s="108"/>
      <c r="AE600" s="107"/>
      <c r="AF600" s="107"/>
      <c r="AG600" s="117"/>
      <c r="AH600" s="117"/>
      <c r="AI600" s="111"/>
      <c r="AJ600" s="66"/>
      <c r="AK600" s="66" t="s">
        <v>149</v>
      </c>
      <c r="AL600" s="102"/>
      <c r="AM600" s="102"/>
      <c r="AN600" s="66"/>
      <c r="AO600" s="66"/>
      <c r="AP600" s="102"/>
      <c r="AQ600" s="112"/>
      <c r="AR600" s="113"/>
      <c r="AS600" s="113"/>
      <c r="AT600" s="113"/>
      <c r="AU600" s="113"/>
      <c r="AV600" s="113"/>
      <c r="AW600" s="113"/>
      <c r="AX600" s="113"/>
      <c r="AY600" s="113"/>
      <c r="AZ600" s="113"/>
      <c r="BA600" s="113"/>
      <c r="BB600" s="113"/>
      <c r="BC600" s="113"/>
      <c r="BD600" s="112"/>
      <c r="BE600" s="113"/>
      <c r="BF600" s="112"/>
      <c r="BG600" s="112"/>
      <c r="BH600" s="112"/>
      <c r="BI600" s="112"/>
      <c r="BJ600" s="112"/>
      <c r="BK600" s="112"/>
      <c r="BL600" s="112"/>
      <c r="BM600" s="114"/>
      <c r="BN600" s="66"/>
      <c r="BO600" s="66"/>
      <c r="BP600" s="66"/>
      <c r="BQ600" s="84">
        <v>600</v>
      </c>
    </row>
    <row r="601" spans="1:69" ht="51" x14ac:dyDescent="0.25">
      <c r="B601" s="100">
        <v>41849</v>
      </c>
      <c r="C601" s="100">
        <v>41849</v>
      </c>
      <c r="D601" s="101" t="s">
        <v>779</v>
      </c>
      <c r="E601" s="101" t="str">
        <f>VLOOKUP(G601,[1]Hoja1!$G$1:$I$15872,2,FALSE)</f>
        <v xml:space="preserve">ALEJANDRA PEREZ MINA               </v>
      </c>
      <c r="F601" s="102" t="s">
        <v>37</v>
      </c>
      <c r="G601" s="102">
        <v>518851</v>
      </c>
      <c r="H601" s="101" t="str">
        <f>VLOOKUP(G601,[1]Hoja1!$G$1:$I$15872,3,FALSE)</f>
        <v xml:space="preserve">QUALITAS COMPAﾑIA DE SEGUROS S.A. DE C.V.                             </v>
      </c>
      <c r="I601" s="102" t="s">
        <v>38</v>
      </c>
      <c r="J601" s="102" t="s">
        <v>38</v>
      </c>
      <c r="K601" s="102"/>
      <c r="L601" s="102"/>
      <c r="M601" s="102" t="s">
        <v>47</v>
      </c>
      <c r="N601" s="146"/>
      <c r="O601" s="66" t="s">
        <v>769</v>
      </c>
      <c r="P601" s="102">
        <v>1</v>
      </c>
      <c r="Q601" s="66"/>
      <c r="R601" s="66" t="s">
        <v>780</v>
      </c>
      <c r="S601" s="104" t="s">
        <v>781</v>
      </c>
      <c r="T601" s="115"/>
      <c r="U601" s="106"/>
      <c r="V601" s="106">
        <v>1000000</v>
      </c>
      <c r="W601" s="66"/>
      <c r="X601" s="66"/>
      <c r="Y601" s="66"/>
      <c r="Z601" s="102"/>
      <c r="AA601" s="66"/>
      <c r="AB601" s="102"/>
      <c r="AC601" s="107"/>
      <c r="AD601" s="108"/>
      <c r="AE601" s="107"/>
      <c r="AF601" s="107"/>
      <c r="AG601" s="117"/>
      <c r="AH601" s="117"/>
      <c r="AI601" s="111"/>
      <c r="AJ601" s="66"/>
      <c r="AK601" s="66" t="s">
        <v>149</v>
      </c>
      <c r="AL601" s="102"/>
      <c r="AM601" s="102"/>
      <c r="AN601" s="66"/>
      <c r="AO601" s="66"/>
      <c r="AP601" s="102"/>
      <c r="AQ601" s="112"/>
      <c r="AR601" s="113"/>
      <c r="AS601" s="113"/>
      <c r="AT601" s="113"/>
      <c r="AU601" s="113"/>
      <c r="AV601" s="113"/>
      <c r="AW601" s="113"/>
      <c r="AX601" s="113"/>
      <c r="AY601" s="113"/>
      <c r="AZ601" s="113"/>
      <c r="BA601" s="113"/>
      <c r="BB601" s="113"/>
      <c r="BC601" s="113"/>
      <c r="BD601" s="112"/>
      <c r="BE601" s="113"/>
      <c r="BF601" s="112"/>
      <c r="BG601" s="112"/>
      <c r="BH601" s="112"/>
      <c r="BI601" s="112"/>
      <c r="BJ601" s="112"/>
      <c r="BK601" s="112"/>
      <c r="BL601" s="112"/>
      <c r="BM601" s="114"/>
      <c r="BN601" s="66"/>
      <c r="BO601" s="66"/>
      <c r="BP601" s="66"/>
      <c r="BQ601" s="65">
        <v>601</v>
      </c>
    </row>
    <row r="602" spans="1:69" ht="51" x14ac:dyDescent="0.25">
      <c r="B602" s="100">
        <v>41849</v>
      </c>
      <c r="C602" s="100">
        <f>B602+2</f>
        <v>41851</v>
      </c>
      <c r="D602" s="101" t="s">
        <v>782</v>
      </c>
      <c r="E602" s="101" t="str">
        <f>VLOOKUP(G602,[1]Hoja1!$G$1:$I$15872,2,FALSE)</f>
        <v xml:space="preserve">ALEJANDRA PEREZ MINA               </v>
      </c>
      <c r="F602" s="102" t="s">
        <v>37</v>
      </c>
      <c r="G602" s="102">
        <v>518851</v>
      </c>
      <c r="H602" s="101" t="str">
        <f>VLOOKUP(G602,[1]Hoja1!$G$1:$I$15872,3,FALSE)</f>
        <v xml:space="preserve">QUALITAS COMPAﾑIA DE SEGUROS S.A. DE C.V.                             </v>
      </c>
      <c r="I602" s="102" t="s">
        <v>38</v>
      </c>
      <c r="J602" s="102" t="s">
        <v>38</v>
      </c>
      <c r="K602" s="102"/>
      <c r="L602" s="102"/>
      <c r="M602" s="102" t="s">
        <v>47</v>
      </c>
      <c r="N602" s="146"/>
      <c r="O602" s="66" t="s">
        <v>769</v>
      </c>
      <c r="P602" s="139">
        <v>1</v>
      </c>
      <c r="Q602" s="66"/>
      <c r="R602" s="66" t="s">
        <v>783</v>
      </c>
      <c r="S602" s="104" t="s">
        <v>948</v>
      </c>
      <c r="T602" s="115"/>
      <c r="U602" s="106"/>
      <c r="V602" s="106">
        <v>1000000</v>
      </c>
      <c r="W602" s="66"/>
      <c r="X602" s="66"/>
      <c r="Y602" s="66"/>
      <c r="Z602" s="102"/>
      <c r="AA602" s="66"/>
      <c r="AB602" s="102"/>
      <c r="AC602" s="107"/>
      <c r="AD602" s="108"/>
      <c r="AE602" s="107"/>
      <c r="AF602" s="107"/>
      <c r="AG602" s="117"/>
      <c r="AH602" s="117"/>
      <c r="AI602" s="111"/>
      <c r="AJ602" s="66"/>
      <c r="AK602" s="66" t="s">
        <v>1147</v>
      </c>
      <c r="AL602" s="102"/>
      <c r="AM602" s="102"/>
      <c r="AN602" s="66"/>
      <c r="AO602" s="66"/>
      <c r="AP602" s="102"/>
      <c r="AQ602" s="112"/>
      <c r="AR602" s="113"/>
      <c r="AS602" s="113"/>
      <c r="AT602" s="113"/>
      <c r="AU602" s="113"/>
      <c r="AV602" s="113"/>
      <c r="AW602" s="113"/>
      <c r="AX602" s="113"/>
      <c r="AY602" s="113"/>
      <c r="AZ602" s="113"/>
      <c r="BA602" s="113"/>
      <c r="BB602" s="113"/>
      <c r="BC602" s="113"/>
      <c r="BD602" s="112"/>
      <c r="BE602" s="113"/>
      <c r="BF602" s="112"/>
      <c r="BG602" s="112"/>
      <c r="BH602" s="112"/>
      <c r="BI602" s="112"/>
      <c r="BJ602" s="112"/>
      <c r="BK602" s="112"/>
      <c r="BL602" s="112"/>
      <c r="BM602" s="114" t="s">
        <v>291</v>
      </c>
      <c r="BN602" s="66"/>
      <c r="BO602" s="66"/>
      <c r="BP602" s="66"/>
      <c r="BQ602" s="84">
        <v>602</v>
      </c>
    </row>
    <row r="603" spans="1:69" ht="51" x14ac:dyDescent="0.25">
      <c r="B603" s="100">
        <v>41849</v>
      </c>
      <c r="C603" s="100">
        <f>B603+3</f>
        <v>41852</v>
      </c>
      <c r="D603" s="101" t="s">
        <v>785</v>
      </c>
      <c r="E603" s="101" t="str">
        <f>VLOOKUP(G603,[1]Hoja1!$G$1:$I$15872,2,FALSE)</f>
        <v xml:space="preserve">ALEJANDRA PEREZ MINA               </v>
      </c>
      <c r="F603" s="102" t="s">
        <v>37</v>
      </c>
      <c r="G603" s="102">
        <v>518851</v>
      </c>
      <c r="H603" s="101" t="str">
        <f>VLOOKUP(G603,[1]Hoja1!$G$1:$I$15872,3,FALSE)</f>
        <v xml:space="preserve">QUALITAS COMPAﾑIA DE SEGUROS S.A. DE C.V.                             </v>
      </c>
      <c r="I603" s="102" t="s">
        <v>38</v>
      </c>
      <c r="J603" s="102" t="s">
        <v>38</v>
      </c>
      <c r="K603" s="102"/>
      <c r="L603" s="102"/>
      <c r="M603" s="102" t="s">
        <v>47</v>
      </c>
      <c r="N603" s="146"/>
      <c r="O603" s="66" t="s">
        <v>769</v>
      </c>
      <c r="P603" s="102">
        <v>2</v>
      </c>
      <c r="Q603" s="66"/>
      <c r="R603" s="66" t="s">
        <v>787</v>
      </c>
      <c r="S603" s="104" t="s">
        <v>904</v>
      </c>
      <c r="T603" s="115"/>
      <c r="U603" s="106"/>
      <c r="V603" s="106">
        <v>1000000</v>
      </c>
      <c r="W603" s="66"/>
      <c r="X603" s="66"/>
      <c r="Y603" s="66"/>
      <c r="Z603" s="102"/>
      <c r="AA603" s="66"/>
      <c r="AB603" s="102"/>
      <c r="AC603" s="107"/>
      <c r="AD603" s="108"/>
      <c r="AE603" s="107"/>
      <c r="AF603" s="107"/>
      <c r="AG603" s="117"/>
      <c r="AH603" s="117"/>
      <c r="AI603" s="111"/>
      <c r="AJ603" s="66"/>
      <c r="AK603" s="66" t="s">
        <v>149</v>
      </c>
      <c r="AL603" s="102"/>
      <c r="AM603" s="102"/>
      <c r="AN603" s="66"/>
      <c r="AO603" s="66"/>
      <c r="AP603" s="102"/>
      <c r="AQ603" s="112"/>
      <c r="AR603" s="113"/>
      <c r="AS603" s="113"/>
      <c r="AT603" s="113"/>
      <c r="AU603" s="113"/>
      <c r="AV603" s="113"/>
      <c r="AW603" s="113"/>
      <c r="AX603" s="113"/>
      <c r="AY603" s="113"/>
      <c r="AZ603" s="113"/>
      <c r="BA603" s="113"/>
      <c r="BB603" s="113"/>
      <c r="BC603" s="113"/>
      <c r="BD603" s="112"/>
      <c r="BE603" s="113"/>
      <c r="BF603" s="112"/>
      <c r="BG603" s="112"/>
      <c r="BH603" s="112"/>
      <c r="BI603" s="112"/>
      <c r="BJ603" s="112"/>
      <c r="BK603" s="112"/>
      <c r="BL603" s="112"/>
      <c r="BM603" s="114"/>
      <c r="BN603" s="66"/>
      <c r="BO603" s="66"/>
      <c r="BP603" s="66"/>
      <c r="BQ603" s="65">
        <v>603</v>
      </c>
    </row>
    <row r="604" spans="1:69" ht="63.75" x14ac:dyDescent="0.25">
      <c r="B604" s="100">
        <v>41849</v>
      </c>
      <c r="C604" s="100">
        <f>B604+3</f>
        <v>41852</v>
      </c>
      <c r="D604" s="101" t="s">
        <v>788</v>
      </c>
      <c r="E604" s="101" t="str">
        <f>VLOOKUP(G604,[1]Hoja1!$G$1:$I$15872,2,FALSE)</f>
        <v xml:space="preserve">ALEJANDRA PEREZ MINA               </v>
      </c>
      <c r="F604" s="102" t="s">
        <v>37</v>
      </c>
      <c r="G604" s="102">
        <v>518851</v>
      </c>
      <c r="H604" s="101" t="str">
        <f>VLOOKUP(G604,[1]Hoja1!$G$1:$I$15872,3,FALSE)</f>
        <v xml:space="preserve">QUALITAS COMPAﾑIA DE SEGUROS S.A. DE C.V.                             </v>
      </c>
      <c r="I604" s="102" t="s">
        <v>38</v>
      </c>
      <c r="J604" s="102" t="s">
        <v>38</v>
      </c>
      <c r="K604" s="102"/>
      <c r="L604" s="102"/>
      <c r="M604" s="102" t="s">
        <v>47</v>
      </c>
      <c r="N604" s="146"/>
      <c r="O604" s="66" t="s">
        <v>769</v>
      </c>
      <c r="P604" s="102">
        <v>2</v>
      </c>
      <c r="Q604" s="66"/>
      <c r="R604" s="66" t="s">
        <v>789</v>
      </c>
      <c r="S604" s="104" t="s">
        <v>790</v>
      </c>
      <c r="T604" s="115"/>
      <c r="U604" s="106"/>
      <c r="V604" s="106">
        <v>1000000</v>
      </c>
      <c r="W604" s="66"/>
      <c r="X604" s="66"/>
      <c r="Y604" s="66"/>
      <c r="Z604" s="102"/>
      <c r="AA604" s="66"/>
      <c r="AB604" s="102"/>
      <c r="AC604" s="107"/>
      <c r="AD604" s="108"/>
      <c r="AE604" s="107"/>
      <c r="AF604" s="107"/>
      <c r="AG604" s="117"/>
      <c r="AH604" s="117"/>
      <c r="AI604" s="111"/>
      <c r="AJ604" s="66"/>
      <c r="AK604" s="66" t="s">
        <v>149</v>
      </c>
      <c r="AL604" s="102"/>
      <c r="AM604" s="102"/>
      <c r="AN604" s="66"/>
      <c r="AO604" s="66"/>
      <c r="AP604" s="102"/>
      <c r="AQ604" s="112"/>
      <c r="AR604" s="113"/>
      <c r="AS604" s="113"/>
      <c r="AT604" s="113"/>
      <c r="AU604" s="113"/>
      <c r="AV604" s="113"/>
      <c r="AW604" s="113"/>
      <c r="AX604" s="113"/>
      <c r="AY604" s="113"/>
      <c r="AZ604" s="113"/>
      <c r="BA604" s="113"/>
      <c r="BB604" s="113"/>
      <c r="BC604" s="113"/>
      <c r="BD604" s="112"/>
      <c r="BE604" s="113"/>
      <c r="BF604" s="112"/>
      <c r="BG604" s="112"/>
      <c r="BH604" s="112"/>
      <c r="BI604" s="112"/>
      <c r="BJ604" s="112"/>
      <c r="BK604" s="112"/>
      <c r="BL604" s="112"/>
      <c r="BM604" s="114"/>
      <c r="BN604" s="66"/>
      <c r="BO604" s="66"/>
      <c r="BP604" s="66"/>
      <c r="BQ604" s="84">
        <v>604</v>
      </c>
    </row>
    <row r="605" spans="1:69" ht="63.75" x14ac:dyDescent="0.25">
      <c r="B605" s="100">
        <v>41849</v>
      </c>
      <c r="C605" s="100">
        <f>+B605</f>
        <v>41849</v>
      </c>
      <c r="D605" s="101" t="s">
        <v>791</v>
      </c>
      <c r="E605" s="101" t="str">
        <f>VLOOKUP(G605,[1]Hoja1!$G$1:$I$15872,2,FALSE)</f>
        <v xml:space="preserve">ALEJANDRA PEREZ MINA               </v>
      </c>
      <c r="F605" s="102" t="s">
        <v>37</v>
      </c>
      <c r="G605" s="102">
        <v>518851</v>
      </c>
      <c r="H605" s="101" t="str">
        <f>VLOOKUP(G605,[1]Hoja1!$G$1:$I$15872,3,FALSE)</f>
        <v xml:space="preserve">QUALITAS COMPAﾑIA DE SEGUROS S.A. DE C.V.                             </v>
      </c>
      <c r="I605" s="102" t="s">
        <v>38</v>
      </c>
      <c r="J605" s="102" t="s">
        <v>38</v>
      </c>
      <c r="K605" s="102"/>
      <c r="L605" s="102"/>
      <c r="M605" s="102" t="s">
        <v>47</v>
      </c>
      <c r="N605" s="146"/>
      <c r="O605" s="66" t="s">
        <v>792</v>
      </c>
      <c r="P605" s="102"/>
      <c r="Q605" s="66"/>
      <c r="R605" s="66"/>
      <c r="S605" s="104"/>
      <c r="T605" s="115"/>
      <c r="U605" s="106"/>
      <c r="V605" s="106">
        <v>2140000</v>
      </c>
      <c r="W605" s="66"/>
      <c r="X605" s="66"/>
      <c r="Y605" s="66"/>
      <c r="Z605" s="102"/>
      <c r="AA605" s="66"/>
      <c r="AB605" s="102">
        <v>1</v>
      </c>
      <c r="AC605" s="107"/>
      <c r="AD605" s="108"/>
      <c r="AE605" s="107">
        <v>2.75E-2</v>
      </c>
      <c r="AF605" s="107">
        <v>0.03</v>
      </c>
      <c r="AG605" s="117"/>
      <c r="AH605" s="117"/>
      <c r="AI605" s="111"/>
      <c r="AJ605" s="66" t="s">
        <v>793</v>
      </c>
      <c r="AK605" s="66" t="s">
        <v>149</v>
      </c>
      <c r="AL605" s="102"/>
      <c r="AM605" s="102"/>
      <c r="AN605" s="66"/>
      <c r="AO605" s="66"/>
      <c r="AP605" s="102"/>
      <c r="AQ605" s="112"/>
      <c r="AR605" s="113"/>
      <c r="AS605" s="113"/>
      <c r="AT605" s="113"/>
      <c r="AU605" s="113"/>
      <c r="AV605" s="113"/>
      <c r="AW605" s="113"/>
      <c r="AX605" s="113"/>
      <c r="AY605" s="113"/>
      <c r="AZ605" s="113"/>
      <c r="BA605" s="113"/>
      <c r="BB605" s="113"/>
      <c r="BC605" s="113"/>
      <c r="BD605" s="112"/>
      <c r="BE605" s="113"/>
      <c r="BF605" s="112"/>
      <c r="BG605" s="112"/>
      <c r="BH605" s="112"/>
      <c r="BI605" s="112"/>
      <c r="BJ605" s="112"/>
      <c r="BK605" s="112"/>
      <c r="BL605" s="112"/>
      <c r="BM605" s="114"/>
      <c r="BN605" s="66"/>
      <c r="BO605" s="66"/>
      <c r="BP605" s="66"/>
      <c r="BQ605" s="65">
        <v>605</v>
      </c>
    </row>
    <row r="606" spans="1:69" ht="51" x14ac:dyDescent="0.25">
      <c r="B606" s="100">
        <v>41849</v>
      </c>
      <c r="C606" s="100">
        <f>+B606</f>
        <v>41849</v>
      </c>
      <c r="D606" s="101" t="s">
        <v>798</v>
      </c>
      <c r="E606" s="101" t="str">
        <f>VLOOKUP(G606,[1]Hoja1!$G$1:$I$15872,2,FALSE)</f>
        <v xml:space="preserve">ALEJANDRA PEREZ MINA               </v>
      </c>
      <c r="F606" s="102" t="s">
        <v>37</v>
      </c>
      <c r="G606" s="102">
        <v>518851</v>
      </c>
      <c r="H606" s="101" t="str">
        <f>VLOOKUP(G606,[1]Hoja1!$G$1:$I$15872,3,FALSE)</f>
        <v xml:space="preserve">QUALITAS COMPAﾑIA DE SEGUROS S.A. DE C.V.                             </v>
      </c>
      <c r="I606" s="102" t="s">
        <v>38</v>
      </c>
      <c r="J606" s="102" t="s">
        <v>38</v>
      </c>
      <c r="K606" s="102"/>
      <c r="L606" s="102"/>
      <c r="M606" s="102" t="s">
        <v>47</v>
      </c>
      <c r="N606" s="146"/>
      <c r="O606" s="66" t="s">
        <v>792</v>
      </c>
      <c r="P606" s="102"/>
      <c r="Q606" s="66"/>
      <c r="R606" s="66"/>
      <c r="S606" s="104"/>
      <c r="T606" s="115"/>
      <c r="U606" s="106"/>
      <c r="V606" s="106">
        <v>1800000</v>
      </c>
      <c r="W606" s="66"/>
      <c r="X606" s="66"/>
      <c r="Y606" s="66"/>
      <c r="Z606" s="102"/>
      <c r="AA606" s="66"/>
      <c r="AB606" s="102">
        <v>1</v>
      </c>
      <c r="AC606" s="107"/>
      <c r="AD606" s="108"/>
      <c r="AE606" s="107">
        <v>2.75E-2</v>
      </c>
      <c r="AF606" s="107">
        <v>0.03</v>
      </c>
      <c r="AG606" s="117"/>
      <c r="AH606" s="117"/>
      <c r="AI606" s="111"/>
      <c r="AJ606" s="66"/>
      <c r="AK606" s="66" t="s">
        <v>149</v>
      </c>
      <c r="AL606" s="102"/>
      <c r="AM606" s="102"/>
      <c r="AN606" s="66"/>
      <c r="AO606" s="66"/>
      <c r="AP606" s="102"/>
      <c r="AQ606" s="112"/>
      <c r="AR606" s="113"/>
      <c r="AS606" s="113"/>
      <c r="AT606" s="113"/>
      <c r="AU606" s="113"/>
      <c r="AV606" s="113"/>
      <c r="AW606" s="113"/>
      <c r="AX606" s="113"/>
      <c r="AY606" s="113"/>
      <c r="AZ606" s="113"/>
      <c r="BA606" s="113"/>
      <c r="BB606" s="113"/>
      <c r="BC606" s="113"/>
      <c r="BD606" s="112"/>
      <c r="BE606" s="113"/>
      <c r="BF606" s="112"/>
      <c r="BG606" s="112"/>
      <c r="BH606" s="112"/>
      <c r="BI606" s="112"/>
      <c r="BJ606" s="112"/>
      <c r="BK606" s="112"/>
      <c r="BL606" s="112"/>
      <c r="BM606" s="114"/>
      <c r="BN606" s="66"/>
      <c r="BO606" s="66"/>
      <c r="BP606" s="66"/>
      <c r="BQ606" s="84">
        <v>606</v>
      </c>
    </row>
    <row r="607" spans="1:69" ht="51" x14ac:dyDescent="0.25">
      <c r="B607" s="100">
        <v>41849</v>
      </c>
      <c r="C607" s="100">
        <f>+B607</f>
        <v>41849</v>
      </c>
      <c r="D607" s="101" t="s">
        <v>801</v>
      </c>
      <c r="E607" s="101" t="str">
        <f>VLOOKUP(G607,[1]Hoja1!$G$1:$I$15872,2,FALSE)</f>
        <v xml:space="preserve">ALEJANDRA PEREZ MINA               </v>
      </c>
      <c r="F607" s="102" t="s">
        <v>37</v>
      </c>
      <c r="G607" s="102">
        <v>518851</v>
      </c>
      <c r="H607" s="101" t="str">
        <f>VLOOKUP(G607,[1]Hoja1!$G$1:$I$15872,3,FALSE)</f>
        <v xml:space="preserve">QUALITAS COMPAﾑIA DE SEGUROS S.A. DE C.V.                             </v>
      </c>
      <c r="I607" s="102" t="s">
        <v>38</v>
      </c>
      <c r="J607" s="102" t="s">
        <v>38</v>
      </c>
      <c r="K607" s="102"/>
      <c r="L607" s="102"/>
      <c r="M607" s="102" t="s">
        <v>47</v>
      </c>
      <c r="N607" s="146"/>
      <c r="O607" s="66" t="s">
        <v>792</v>
      </c>
      <c r="P607" s="102"/>
      <c r="Q607" s="66"/>
      <c r="R607" s="66"/>
      <c r="S607" s="104"/>
      <c r="T607" s="115"/>
      <c r="U607" s="106"/>
      <c r="V607" s="106">
        <v>150000</v>
      </c>
      <c r="W607" s="66"/>
      <c r="X607" s="66"/>
      <c r="Y607" s="66"/>
      <c r="Z607" s="102"/>
      <c r="AA607" s="66"/>
      <c r="AB607" s="102">
        <v>1</v>
      </c>
      <c r="AC607" s="107"/>
      <c r="AD607" s="108"/>
      <c r="AE607" s="107">
        <v>2.75E-2</v>
      </c>
      <c r="AF607" s="107">
        <v>0.03</v>
      </c>
      <c r="AG607" s="117"/>
      <c r="AH607" s="117"/>
      <c r="AI607" s="111"/>
      <c r="AJ607" s="149" t="s">
        <v>875</v>
      </c>
      <c r="AK607" s="66" t="s">
        <v>149</v>
      </c>
      <c r="AL607" s="102"/>
      <c r="AM607" s="102"/>
      <c r="AN607" s="66"/>
      <c r="AO607" s="66"/>
      <c r="AP607" s="102"/>
      <c r="AQ607" s="112"/>
      <c r="AR607" s="113"/>
      <c r="AS607" s="113"/>
      <c r="AT607" s="113"/>
      <c r="AU607" s="113"/>
      <c r="AV607" s="113"/>
      <c r="AW607" s="113"/>
      <c r="AX607" s="113"/>
      <c r="AY607" s="113"/>
      <c r="AZ607" s="113"/>
      <c r="BA607" s="113"/>
      <c r="BB607" s="113"/>
      <c r="BC607" s="113"/>
      <c r="BD607" s="112"/>
      <c r="BE607" s="113"/>
      <c r="BF607" s="112"/>
      <c r="BG607" s="112"/>
      <c r="BH607" s="112"/>
      <c r="BI607" s="112"/>
      <c r="BJ607" s="112"/>
      <c r="BK607" s="112"/>
      <c r="BL607" s="112"/>
      <c r="BM607" s="114"/>
      <c r="BN607" s="66"/>
      <c r="BO607" s="66"/>
      <c r="BP607" s="66"/>
      <c r="BQ607" s="65">
        <v>607</v>
      </c>
    </row>
    <row r="608" spans="1:69" ht="51" x14ac:dyDescent="0.25">
      <c r="B608" s="100">
        <v>41848</v>
      </c>
      <c r="C608" s="100">
        <v>41848</v>
      </c>
      <c r="D608" s="101" t="s">
        <v>804</v>
      </c>
      <c r="E608" s="101" t="str">
        <f>VLOOKUP(G608,[1]Hoja1!$G$1:$I$15872,2,FALSE)</f>
        <v xml:space="preserve">ALEJANDRA PEREZ MINA               </v>
      </c>
      <c r="F608" s="102" t="s">
        <v>37</v>
      </c>
      <c r="G608" s="102">
        <v>518851</v>
      </c>
      <c r="H608" s="101" t="str">
        <f>VLOOKUP(G608,[1]Hoja1!$G$1:$I$15872,3,FALSE)</f>
        <v xml:space="preserve">QUALITAS COMPAﾑIA DE SEGUROS S.A. DE C.V.                             </v>
      </c>
      <c r="I608" s="102" t="s">
        <v>38</v>
      </c>
      <c r="J608" s="102" t="s">
        <v>38</v>
      </c>
      <c r="K608" s="102"/>
      <c r="L608" s="102"/>
      <c r="M608" s="102" t="s">
        <v>47</v>
      </c>
      <c r="N608" s="103"/>
      <c r="O608" s="66" t="s">
        <v>792</v>
      </c>
      <c r="P608" s="102"/>
      <c r="Q608" s="66"/>
      <c r="R608" s="66" t="s">
        <v>806</v>
      </c>
      <c r="S608" s="104" t="s">
        <v>807</v>
      </c>
      <c r="T608" s="115"/>
      <c r="U608" s="106"/>
      <c r="V608" s="144">
        <v>100000</v>
      </c>
      <c r="W608" s="66"/>
      <c r="X608" s="66"/>
      <c r="Y608" s="66"/>
      <c r="Z608" s="102"/>
      <c r="AA608" s="66"/>
      <c r="AB608" s="102">
        <v>2</v>
      </c>
      <c r="AC608" s="107"/>
      <c r="AD608" s="108"/>
      <c r="AE608" s="107">
        <v>0.01</v>
      </c>
      <c r="AF608" s="107">
        <v>1.4999999999999999E-2</v>
      </c>
      <c r="AG608" s="111">
        <v>12.9445</v>
      </c>
      <c r="AH608" s="145">
        <v>13.0578</v>
      </c>
      <c r="AI608" s="111">
        <f>((AF608-AE608)*V608/360*AB608)*AG608</f>
        <v>35.956944444444446</v>
      </c>
      <c r="AJ608" s="66"/>
      <c r="AK608" s="66" t="s">
        <v>148</v>
      </c>
      <c r="AL608" s="102"/>
      <c r="AM608" s="102"/>
      <c r="AN608" s="66"/>
      <c r="AO608" s="66"/>
      <c r="AP608" s="102"/>
      <c r="AQ608" s="112"/>
      <c r="AR608" s="113"/>
      <c r="AS608" s="113"/>
      <c r="AT608" s="113" t="s">
        <v>808</v>
      </c>
      <c r="AU608" s="113"/>
      <c r="AV608" s="113" t="s">
        <v>809</v>
      </c>
      <c r="AW608" s="113"/>
      <c r="AX608" s="113"/>
      <c r="AY608" s="113"/>
      <c r="AZ608" s="113"/>
      <c r="BA608" s="113"/>
      <c r="BB608" s="113"/>
      <c r="BC608" s="113"/>
      <c r="BD608" s="112"/>
      <c r="BE608" s="113"/>
      <c r="BF608" s="112"/>
      <c r="BG608" s="112"/>
      <c r="BH608" s="112"/>
      <c r="BI608" s="112"/>
      <c r="BJ608" s="112"/>
      <c r="BK608" s="112"/>
      <c r="BL608" s="112"/>
      <c r="BM608" s="114"/>
      <c r="BN608" s="66"/>
      <c r="BO608" s="66"/>
      <c r="BP608" s="66"/>
      <c r="BQ608" s="84">
        <v>608</v>
      </c>
    </row>
    <row r="609" spans="1:69" ht="51" x14ac:dyDescent="0.25">
      <c r="B609" s="100">
        <v>41848</v>
      </c>
      <c r="C609" s="100">
        <v>41848</v>
      </c>
      <c r="D609" s="101" t="s">
        <v>810</v>
      </c>
      <c r="E609" s="101" t="str">
        <f>VLOOKUP(G609,[1]Hoja1!$G$1:$I$15872,2,FALSE)</f>
        <v xml:space="preserve">ALEJANDRA PEREZ MINA               </v>
      </c>
      <c r="F609" s="102" t="s">
        <v>37</v>
      </c>
      <c r="G609" s="102">
        <v>518851</v>
      </c>
      <c r="H609" s="101" t="str">
        <f>VLOOKUP(G609,[1]Hoja1!$G$1:$I$15872,3,FALSE)</f>
        <v xml:space="preserve">QUALITAS COMPAﾑIA DE SEGUROS S.A. DE C.V.                             </v>
      </c>
      <c r="I609" s="102" t="s">
        <v>38</v>
      </c>
      <c r="J609" s="102" t="s">
        <v>38</v>
      </c>
      <c r="K609" s="102"/>
      <c r="L609" s="102"/>
      <c r="M609" s="102" t="s">
        <v>47</v>
      </c>
      <c r="N609" s="103"/>
      <c r="O609" s="66" t="s">
        <v>792</v>
      </c>
      <c r="P609" s="102"/>
      <c r="Q609" s="66"/>
      <c r="R609" s="66"/>
      <c r="S609" s="104"/>
      <c r="T609" s="115"/>
      <c r="U609" s="106"/>
      <c r="V609" s="106"/>
      <c r="W609" s="66"/>
      <c r="X609" s="66"/>
      <c r="Y609" s="66"/>
      <c r="Z609" s="102"/>
      <c r="AA609" s="66"/>
      <c r="AB609" s="102">
        <v>2</v>
      </c>
      <c r="AC609" s="107"/>
      <c r="AD609" s="108"/>
      <c r="AE609" s="107"/>
      <c r="AF609" s="107"/>
      <c r="AG609" s="117"/>
      <c r="AH609" s="117"/>
      <c r="AI609" s="111"/>
      <c r="AJ609" s="66"/>
      <c r="AK609" s="66" t="s">
        <v>148</v>
      </c>
      <c r="AL609" s="102"/>
      <c r="AM609" s="102"/>
      <c r="AN609" s="66"/>
      <c r="AO609" s="66"/>
      <c r="AP609" s="102"/>
      <c r="AQ609" s="112"/>
      <c r="AR609" s="113"/>
      <c r="AS609" s="113"/>
      <c r="AT609" s="113"/>
      <c r="AU609" s="113"/>
      <c r="AV609" s="113"/>
      <c r="AW609" s="113"/>
      <c r="AX609" s="113"/>
      <c r="AY609" s="113"/>
      <c r="AZ609" s="113"/>
      <c r="BA609" s="113"/>
      <c r="BB609" s="113"/>
      <c r="BC609" s="113"/>
      <c r="BD609" s="112"/>
      <c r="BE609" s="113"/>
      <c r="BF609" s="112"/>
      <c r="BG609" s="112"/>
      <c r="BH609" s="112"/>
      <c r="BI609" s="112"/>
      <c r="BJ609" s="112"/>
      <c r="BK609" s="112"/>
      <c r="BL609" s="112"/>
      <c r="BM609" s="114"/>
      <c r="BN609" s="66"/>
      <c r="BO609" s="66"/>
      <c r="BP609" s="66"/>
      <c r="BQ609" s="65">
        <v>609</v>
      </c>
    </row>
    <row r="610" spans="1:69" ht="51" x14ac:dyDescent="0.25">
      <c r="B610" s="100">
        <v>41849</v>
      </c>
      <c r="C610" s="100">
        <f>+B610</f>
        <v>41849</v>
      </c>
      <c r="D610" s="101" t="s">
        <v>811</v>
      </c>
      <c r="E610" s="101" t="str">
        <f>VLOOKUP(G610,[1]Hoja1!$G$1:$I$15872,2,FALSE)</f>
        <v xml:space="preserve">ALEJANDRA PEREZ MINA               </v>
      </c>
      <c r="F610" s="102" t="s">
        <v>37</v>
      </c>
      <c r="G610" s="102">
        <v>518851</v>
      </c>
      <c r="H610" s="101" t="str">
        <f>VLOOKUP(G610,[1]Hoja1!$G$1:$I$15872,3,FALSE)</f>
        <v xml:space="preserve">QUALITAS COMPAﾑIA DE SEGUROS S.A. DE C.V.                             </v>
      </c>
      <c r="I610" s="102" t="s">
        <v>38</v>
      </c>
      <c r="J610" s="102" t="s">
        <v>38</v>
      </c>
      <c r="K610" s="102"/>
      <c r="L610" s="102"/>
      <c r="M610" s="102" t="s">
        <v>47</v>
      </c>
      <c r="N610" s="146"/>
      <c r="O610" s="66" t="s">
        <v>36</v>
      </c>
      <c r="P610" s="102">
        <v>1</v>
      </c>
      <c r="Q610" s="66" t="s">
        <v>812</v>
      </c>
      <c r="R610" s="66" t="s">
        <v>813</v>
      </c>
      <c r="S610" s="104">
        <v>14431</v>
      </c>
      <c r="T610" s="115">
        <v>15125.883333333331</v>
      </c>
      <c r="U610" s="106">
        <v>9.9167762103149908</v>
      </c>
      <c r="V610" s="106">
        <v>150000</v>
      </c>
      <c r="W610" s="66"/>
      <c r="X610" s="66"/>
      <c r="Y610" s="66"/>
      <c r="Z610" s="102"/>
      <c r="AA610" s="66"/>
      <c r="AB610" s="102">
        <v>90</v>
      </c>
      <c r="AC610" s="107"/>
      <c r="AD610" s="108"/>
      <c r="AE610" s="107">
        <v>2.5000000000000001E-2</v>
      </c>
      <c r="AF610" s="107">
        <v>0.03</v>
      </c>
      <c r="AG610" s="117"/>
      <c r="AH610" s="117"/>
      <c r="AI610" s="111"/>
      <c r="AJ610" s="66"/>
      <c r="AK610" s="66" t="s">
        <v>149</v>
      </c>
      <c r="AL610" s="102"/>
      <c r="AM610" s="102"/>
      <c r="AN610" s="66"/>
      <c r="AO610" s="66"/>
      <c r="AP610" s="102"/>
      <c r="AQ610" s="112"/>
      <c r="AR610" s="113"/>
      <c r="AS610" s="113"/>
      <c r="AT610" s="113"/>
      <c r="AU610" s="113"/>
      <c r="AV610" s="113"/>
      <c r="AW610" s="113"/>
      <c r="AX610" s="113"/>
      <c r="AY610" s="113"/>
      <c r="AZ610" s="113"/>
      <c r="BA610" s="113"/>
      <c r="BB610" s="113"/>
      <c r="BC610" s="113"/>
      <c r="BD610" s="112"/>
      <c r="BE610" s="113"/>
      <c r="BF610" s="112"/>
      <c r="BG610" s="112"/>
      <c r="BH610" s="112"/>
      <c r="BI610" s="112"/>
      <c r="BJ610" s="112"/>
      <c r="BK610" s="112"/>
      <c r="BL610" s="112"/>
      <c r="BM610" s="114"/>
      <c r="BN610" s="66"/>
      <c r="BO610" s="66"/>
      <c r="BP610" s="66"/>
      <c r="BQ610" s="84">
        <v>610</v>
      </c>
    </row>
    <row r="611" spans="1:69" ht="51" x14ac:dyDescent="0.25">
      <c r="B611" s="100">
        <v>41851</v>
      </c>
      <c r="C611" s="100">
        <v>41852</v>
      </c>
      <c r="D611" s="101" t="s">
        <v>814</v>
      </c>
      <c r="E611" s="101" t="str">
        <f>VLOOKUP(G611,[1]Hoja1!$G$1:$I$15872,2,FALSE)</f>
        <v xml:space="preserve">ALEJANDRA PEREZ MINA               </v>
      </c>
      <c r="F611" s="102" t="s">
        <v>37</v>
      </c>
      <c r="G611" s="102">
        <v>518851</v>
      </c>
      <c r="H611" s="101" t="str">
        <f>VLOOKUP(G611,[1]Hoja1!$G$1:$I$15872,3,FALSE)</f>
        <v xml:space="preserve">QUALITAS COMPAﾑIA DE SEGUROS S.A. DE C.V.                             </v>
      </c>
      <c r="I611" s="102" t="s">
        <v>38</v>
      </c>
      <c r="J611" s="102" t="s">
        <v>38</v>
      </c>
      <c r="K611" s="102"/>
      <c r="L611" s="102"/>
      <c r="M611" s="102" t="s">
        <v>47</v>
      </c>
      <c r="N611" s="146"/>
      <c r="O611" s="66" t="s">
        <v>36</v>
      </c>
      <c r="P611" s="102">
        <v>1</v>
      </c>
      <c r="Q611" s="66" t="s">
        <v>815</v>
      </c>
      <c r="R611" s="66" t="s">
        <v>816</v>
      </c>
      <c r="S611" s="104">
        <v>10</v>
      </c>
      <c r="T611" s="115"/>
      <c r="U611" s="106"/>
      <c r="V611" s="106">
        <v>100000</v>
      </c>
      <c r="W611" s="66"/>
      <c r="X611" s="66"/>
      <c r="Y611" s="66"/>
      <c r="Z611" s="102"/>
      <c r="AA611" s="66"/>
      <c r="AB611" s="102"/>
      <c r="AC611" s="107">
        <v>-5.0000000000000001E-4</v>
      </c>
      <c r="AD611" s="108">
        <v>3.3075E-2</v>
      </c>
      <c r="AE611" s="107">
        <f>AC611+AD611</f>
        <v>3.2575E-2</v>
      </c>
      <c r="AF611" s="107">
        <v>5.0000000000000001E-4</v>
      </c>
      <c r="AG611" s="117"/>
      <c r="AH611" s="117"/>
      <c r="AI611" s="111"/>
      <c r="AJ611" s="66"/>
      <c r="AK611" s="66" t="s">
        <v>149</v>
      </c>
      <c r="AL611" s="102"/>
      <c r="AM611" s="102"/>
      <c r="AN611" s="66"/>
      <c r="AO611" s="66"/>
      <c r="AP611" s="102"/>
      <c r="AQ611" s="112"/>
      <c r="AR611" s="113"/>
      <c r="AS611" s="113"/>
      <c r="AT611" s="113"/>
      <c r="AU611" s="113"/>
      <c r="AV611" s="113"/>
      <c r="AW611" s="113"/>
      <c r="AX611" s="113"/>
      <c r="AY611" s="113"/>
      <c r="AZ611" s="113"/>
      <c r="BA611" s="113"/>
      <c r="BB611" s="113"/>
      <c r="BC611" s="113"/>
      <c r="BD611" s="112"/>
      <c r="BE611" s="113"/>
      <c r="BF611" s="112"/>
      <c r="BG611" s="112"/>
      <c r="BH611" s="112"/>
      <c r="BI611" s="112"/>
      <c r="BJ611" s="112"/>
      <c r="BK611" s="112"/>
      <c r="BL611" s="112"/>
      <c r="BM611" s="114"/>
      <c r="BN611" s="66"/>
      <c r="BO611" s="66"/>
      <c r="BP611" s="66"/>
      <c r="BQ611" s="65">
        <v>611</v>
      </c>
    </row>
    <row r="612" spans="1:69" ht="51" x14ac:dyDescent="0.25">
      <c r="B612" s="100">
        <v>41851</v>
      </c>
      <c r="C612" s="100">
        <v>41852</v>
      </c>
      <c r="D612" s="101" t="s">
        <v>817</v>
      </c>
      <c r="E612" s="101" t="str">
        <f>VLOOKUP(G612,[1]Hoja1!$G$1:$I$15872,2,FALSE)</f>
        <v xml:space="preserve">ALEJANDRA PEREZ MINA               </v>
      </c>
      <c r="F612" s="102" t="s">
        <v>37</v>
      </c>
      <c r="G612" s="102">
        <v>518851</v>
      </c>
      <c r="H612" s="101" t="str">
        <f>VLOOKUP(G612,[1]Hoja1!$G$1:$I$15872,3,FALSE)</f>
        <v xml:space="preserve">QUALITAS COMPAﾑIA DE SEGUROS S.A. DE C.V.                             </v>
      </c>
      <c r="I612" s="102" t="s">
        <v>38</v>
      </c>
      <c r="J612" s="102" t="s">
        <v>38</v>
      </c>
      <c r="K612" s="102"/>
      <c r="L612" s="102"/>
      <c r="M612" s="102" t="s">
        <v>47</v>
      </c>
      <c r="N612" s="146"/>
      <c r="O612" s="66" t="s">
        <v>36</v>
      </c>
      <c r="P612" s="102">
        <v>1</v>
      </c>
      <c r="Q612" s="66" t="s">
        <v>815</v>
      </c>
      <c r="R612" s="66" t="s">
        <v>818</v>
      </c>
      <c r="S612" s="104">
        <v>10</v>
      </c>
      <c r="T612" s="115"/>
      <c r="U612" s="106"/>
      <c r="V612" s="106">
        <v>125000</v>
      </c>
      <c r="W612" s="66"/>
      <c r="X612" s="66"/>
      <c r="Y612" s="66"/>
      <c r="Z612" s="102"/>
      <c r="AA612" s="66"/>
      <c r="AB612" s="102"/>
      <c r="AC612" s="107">
        <v>5.0000000000000001E-4</v>
      </c>
      <c r="AD612" s="108">
        <v>3.3075E-2</v>
      </c>
      <c r="AE612" s="107">
        <f>AC612+AD612</f>
        <v>3.3575000000000001E-2</v>
      </c>
      <c r="AF612" s="107">
        <v>1.5E-3</v>
      </c>
      <c r="AG612" s="117"/>
      <c r="AH612" s="117"/>
      <c r="AI612" s="111"/>
      <c r="AJ612" s="66"/>
      <c r="AK612" s="66" t="s">
        <v>149</v>
      </c>
      <c r="AL612" s="102"/>
      <c r="AM612" s="102"/>
      <c r="AN612" s="66"/>
      <c r="AO612" s="66"/>
      <c r="AP612" s="102"/>
      <c r="AQ612" s="112"/>
      <c r="AR612" s="113"/>
      <c r="AS612" s="113"/>
      <c r="AT612" s="113"/>
      <c r="AU612" s="113"/>
      <c r="AV612" s="113"/>
      <c r="AW612" s="113"/>
      <c r="AX612" s="113"/>
      <c r="AY612" s="113"/>
      <c r="AZ612" s="113"/>
      <c r="BA612" s="113"/>
      <c r="BB612" s="113"/>
      <c r="BC612" s="113"/>
      <c r="BD612" s="112"/>
      <c r="BE612" s="113"/>
      <c r="BF612" s="112"/>
      <c r="BG612" s="112"/>
      <c r="BH612" s="112"/>
      <c r="BI612" s="112"/>
      <c r="BJ612" s="112"/>
      <c r="BK612" s="112"/>
      <c r="BL612" s="112"/>
      <c r="BM612" s="114"/>
      <c r="BN612" s="66"/>
      <c r="BO612" s="66"/>
      <c r="BP612" s="66"/>
      <c r="BQ612" s="84">
        <v>612</v>
      </c>
    </row>
    <row r="613" spans="1:69" ht="51" x14ac:dyDescent="0.25">
      <c r="B613" s="100">
        <v>41851</v>
      </c>
      <c r="C613" s="100">
        <v>41852</v>
      </c>
      <c r="D613" s="101" t="s">
        <v>819</v>
      </c>
      <c r="E613" s="101" t="str">
        <f>VLOOKUP(G613,[1]Hoja1!$G$1:$I$15872,2,FALSE)</f>
        <v xml:space="preserve">ALEJANDRA PEREZ MINA               </v>
      </c>
      <c r="F613" s="102" t="s">
        <v>37</v>
      </c>
      <c r="G613" s="102">
        <v>518851</v>
      </c>
      <c r="H613" s="101" t="str">
        <f>VLOOKUP(G613,[1]Hoja1!$G$1:$I$15872,3,FALSE)</f>
        <v xml:space="preserve">QUALITAS COMPAﾑIA DE SEGUROS S.A. DE C.V.                             </v>
      </c>
      <c r="I613" s="102" t="s">
        <v>38</v>
      </c>
      <c r="J613" s="102" t="s">
        <v>38</v>
      </c>
      <c r="K613" s="102"/>
      <c r="L613" s="102"/>
      <c r="M613" s="102" t="s">
        <v>47</v>
      </c>
      <c r="N613" s="146"/>
      <c r="O613" s="66" t="s">
        <v>36</v>
      </c>
      <c r="P613" s="102">
        <v>3</v>
      </c>
      <c r="Q613" s="66" t="s">
        <v>821</v>
      </c>
      <c r="R613" s="66" t="s">
        <v>816</v>
      </c>
      <c r="S613" s="104">
        <v>13</v>
      </c>
      <c r="T613" s="115"/>
      <c r="U613" s="106"/>
      <c r="V613" s="106">
        <v>1800000</v>
      </c>
      <c r="W613" s="66"/>
      <c r="X613" s="66"/>
      <c r="Y613" s="66"/>
      <c r="Z613" s="102"/>
      <c r="AA613" s="66"/>
      <c r="AB613" s="102"/>
      <c r="AC613" s="107"/>
      <c r="AD613" s="108"/>
      <c r="AE613" s="107">
        <v>0.05</v>
      </c>
      <c r="AF613" s="107">
        <v>5.5E-2</v>
      </c>
      <c r="AG613" s="117"/>
      <c r="AH613" s="117"/>
      <c r="AI613" s="111"/>
      <c r="AJ613" s="66"/>
      <c r="AK613" s="66" t="s">
        <v>149</v>
      </c>
      <c r="AL613" s="102"/>
      <c r="AM613" s="102"/>
      <c r="AN613" s="66"/>
      <c r="AO613" s="66"/>
      <c r="AP613" s="102"/>
      <c r="AQ613" s="112"/>
      <c r="AR613" s="113"/>
      <c r="AS613" s="113"/>
      <c r="AT613" s="113"/>
      <c r="AU613" s="113"/>
      <c r="AV613" s="113"/>
      <c r="AW613" s="113"/>
      <c r="AX613" s="113"/>
      <c r="AY613" s="113"/>
      <c r="AZ613" s="113"/>
      <c r="BA613" s="113"/>
      <c r="BB613" s="113"/>
      <c r="BC613" s="113"/>
      <c r="BD613" s="112"/>
      <c r="BE613" s="113"/>
      <c r="BF613" s="112"/>
      <c r="BG613" s="112"/>
      <c r="BH613" s="112"/>
      <c r="BI613" s="112"/>
      <c r="BJ613" s="112"/>
      <c r="BK613" s="112"/>
      <c r="BL613" s="112"/>
      <c r="BM613" s="114"/>
      <c r="BN613" s="66"/>
      <c r="BO613" s="66"/>
      <c r="BP613" s="66"/>
      <c r="BQ613" s="65">
        <v>613</v>
      </c>
    </row>
    <row r="614" spans="1:69" ht="51" x14ac:dyDescent="0.25">
      <c r="B614" s="100">
        <v>41852</v>
      </c>
      <c r="C614" s="100">
        <v>41852</v>
      </c>
      <c r="D614" s="101" t="s">
        <v>822</v>
      </c>
      <c r="E614" s="101" t="str">
        <f>VLOOKUP(G614,[1]Hoja1!$G$1:$I$15872,2,FALSE)</f>
        <v xml:space="preserve">ALEJANDRA PEREZ MINA               </v>
      </c>
      <c r="F614" s="102" t="s">
        <v>37</v>
      </c>
      <c r="G614" s="102">
        <v>518851</v>
      </c>
      <c r="H614" s="101" t="str">
        <f>VLOOKUP(G614,[1]Hoja1!$G$1:$I$15872,3,FALSE)</f>
        <v xml:space="preserve">QUALITAS COMPAﾑIA DE SEGUROS S.A. DE C.V.                             </v>
      </c>
      <c r="I614" s="102" t="s">
        <v>38</v>
      </c>
      <c r="J614" s="102" t="s">
        <v>38</v>
      </c>
      <c r="K614" s="102"/>
      <c r="L614" s="102"/>
      <c r="M614" s="102" t="s">
        <v>47</v>
      </c>
      <c r="N614" s="146">
        <v>1000000</v>
      </c>
      <c r="O614" s="66" t="s">
        <v>36</v>
      </c>
      <c r="P614" s="102">
        <v>1</v>
      </c>
      <c r="Q614" s="66" t="s">
        <v>823</v>
      </c>
      <c r="R614" s="66" t="s">
        <v>824</v>
      </c>
      <c r="S614" s="104">
        <v>10</v>
      </c>
      <c r="T614" s="115"/>
      <c r="U614" s="106"/>
      <c r="V614" s="106">
        <v>1000000</v>
      </c>
      <c r="W614" s="66"/>
      <c r="X614" s="66"/>
      <c r="Y614" s="66"/>
      <c r="Z614" s="102"/>
      <c r="AA614" s="66"/>
      <c r="AB614" s="102"/>
      <c r="AC614" s="107">
        <v>-5.0000000000000001E-4</v>
      </c>
      <c r="AD614" s="108">
        <v>3.3099999999999997E-2</v>
      </c>
      <c r="AE614" s="107">
        <f>AC614+AD614</f>
        <v>3.2599999999999997E-2</v>
      </c>
      <c r="AF614" s="107">
        <v>5.0000000000000001E-4</v>
      </c>
      <c r="AG614" s="117"/>
      <c r="AH614" s="117"/>
      <c r="AI614" s="111"/>
      <c r="AJ614" s="66"/>
      <c r="AK614" s="66" t="s">
        <v>149</v>
      </c>
      <c r="AL614" s="102"/>
      <c r="AM614" s="102"/>
      <c r="AN614" s="66"/>
      <c r="AO614" s="66"/>
      <c r="AP614" s="102"/>
      <c r="AQ614" s="112"/>
      <c r="AR614" s="113"/>
      <c r="AS614" s="113"/>
      <c r="AT614" s="113"/>
      <c r="AU614" s="113"/>
      <c r="AV614" s="113"/>
      <c r="AW614" s="113"/>
      <c r="AX614" s="113"/>
      <c r="AY614" s="113"/>
      <c r="AZ614" s="113"/>
      <c r="BA614" s="113"/>
      <c r="BB614" s="113"/>
      <c r="BC614" s="113"/>
      <c r="BD614" s="112"/>
      <c r="BE614" s="113"/>
      <c r="BF614" s="112"/>
      <c r="BG614" s="112"/>
      <c r="BH614" s="112"/>
      <c r="BI614" s="112"/>
      <c r="BJ614" s="112"/>
      <c r="BK614" s="112"/>
      <c r="BL614" s="112"/>
      <c r="BM614" s="114"/>
      <c r="BN614" s="66"/>
      <c r="BO614" s="66"/>
      <c r="BP614" s="66"/>
      <c r="BQ614" s="84">
        <v>614</v>
      </c>
    </row>
    <row r="615" spans="1:69" ht="51" x14ac:dyDescent="0.25">
      <c r="B615" s="100">
        <v>41851</v>
      </c>
      <c r="C615" s="100">
        <v>41852</v>
      </c>
      <c r="D615" s="101" t="s">
        <v>825</v>
      </c>
      <c r="E615" s="101" t="str">
        <f>VLOOKUP(G615,[1]Hoja1!$G$1:$I$15872,2,FALSE)</f>
        <v xml:space="preserve">ALEJANDRA PEREZ MINA               </v>
      </c>
      <c r="F615" s="102" t="s">
        <v>37</v>
      </c>
      <c r="G615" s="102">
        <v>518851</v>
      </c>
      <c r="H615" s="101" t="str">
        <f>VLOOKUP(G615,[1]Hoja1!$G$1:$I$15872,3,FALSE)</f>
        <v xml:space="preserve">QUALITAS COMPAﾑIA DE SEGUROS S.A. DE C.V.                             </v>
      </c>
      <c r="I615" s="102" t="s">
        <v>38</v>
      </c>
      <c r="J615" s="102" t="s">
        <v>38</v>
      </c>
      <c r="K615" s="102"/>
      <c r="L615" s="102"/>
      <c r="M615" s="102" t="s">
        <v>47</v>
      </c>
      <c r="N615" s="146"/>
      <c r="O615" s="66" t="s">
        <v>36</v>
      </c>
      <c r="P615" s="102">
        <v>3</v>
      </c>
      <c r="Q615" s="66" t="s">
        <v>826</v>
      </c>
      <c r="R615" s="66" t="s">
        <v>827</v>
      </c>
      <c r="S615" s="104">
        <v>10</v>
      </c>
      <c r="T615" s="115"/>
      <c r="U615" s="106"/>
      <c r="V615" s="106">
        <v>1500000</v>
      </c>
      <c r="W615" s="66"/>
      <c r="X615" s="66"/>
      <c r="Y615" s="66"/>
      <c r="Z615" s="102"/>
      <c r="AA615" s="66"/>
      <c r="AB615" s="102"/>
      <c r="AC615" s="107"/>
      <c r="AD615" s="108"/>
      <c r="AE615" s="107">
        <v>4.2500000000000003E-2</v>
      </c>
      <c r="AF615" s="107">
        <v>4.4999999999999998E-2</v>
      </c>
      <c r="AG615" s="117"/>
      <c r="AH615" s="117"/>
      <c r="AI615" s="111"/>
      <c r="AJ615" s="66"/>
      <c r="AK615" s="66" t="s">
        <v>149</v>
      </c>
      <c r="AL615" s="102"/>
      <c r="AM615" s="102"/>
      <c r="AN615" s="66"/>
      <c r="AO615" s="66"/>
      <c r="AP615" s="102"/>
      <c r="AQ615" s="112"/>
      <c r="AR615" s="113"/>
      <c r="AS615" s="113"/>
      <c r="AT615" s="113"/>
      <c r="AU615" s="113"/>
      <c r="AV615" s="113"/>
      <c r="AW615" s="113"/>
      <c r="AX615" s="113"/>
      <c r="AY615" s="113"/>
      <c r="AZ615" s="113"/>
      <c r="BA615" s="113"/>
      <c r="BB615" s="113"/>
      <c r="BC615" s="113"/>
      <c r="BD615" s="112"/>
      <c r="BE615" s="113"/>
      <c r="BF615" s="112"/>
      <c r="BG615" s="112"/>
      <c r="BH615" s="112"/>
      <c r="BI615" s="112"/>
      <c r="BJ615" s="112"/>
      <c r="BK615" s="112"/>
      <c r="BL615" s="112"/>
      <c r="BM615" s="114"/>
      <c r="BN615" s="66"/>
      <c r="BO615" s="66"/>
      <c r="BP615" s="66"/>
      <c r="BQ615" s="65">
        <v>615</v>
      </c>
    </row>
    <row r="616" spans="1:69" ht="51" x14ac:dyDescent="0.25">
      <c r="B616" s="100">
        <v>41851</v>
      </c>
      <c r="C616" s="100">
        <v>41851</v>
      </c>
      <c r="D616" s="101" t="s">
        <v>828</v>
      </c>
      <c r="E616" s="101" t="str">
        <f>VLOOKUP(G616,[1]Hoja1!$G$1:$I$15872,2,FALSE)</f>
        <v xml:space="preserve">ALEJANDRA PEREZ MINA               </v>
      </c>
      <c r="F616" s="102" t="s">
        <v>37</v>
      </c>
      <c r="G616" s="102">
        <v>518851</v>
      </c>
      <c r="H616" s="101" t="str">
        <f>VLOOKUP(G616,[1]Hoja1!$G$1:$I$15872,3,FALSE)</f>
        <v xml:space="preserve">QUALITAS COMPAﾑIA DE SEGUROS S.A. DE C.V.                             </v>
      </c>
      <c r="I616" s="102" t="s">
        <v>38</v>
      </c>
      <c r="J616" s="102" t="s">
        <v>38</v>
      </c>
      <c r="K616" s="102"/>
      <c r="L616" s="102"/>
      <c r="M616" s="102" t="s">
        <v>47</v>
      </c>
      <c r="N616" s="146"/>
      <c r="O616" s="66" t="s">
        <v>36</v>
      </c>
      <c r="P616" s="102">
        <v>3</v>
      </c>
      <c r="Q616" s="66" t="s">
        <v>829</v>
      </c>
      <c r="R616" s="66" t="s">
        <v>830</v>
      </c>
      <c r="S616" s="104" t="s">
        <v>831</v>
      </c>
      <c r="T616" s="115"/>
      <c r="U616" s="106"/>
      <c r="V616" s="106">
        <v>2500000</v>
      </c>
      <c r="W616" s="66"/>
      <c r="X616" s="66"/>
      <c r="Y616" s="66"/>
      <c r="Z616" s="102"/>
      <c r="AA616" s="66"/>
      <c r="AB616" s="102"/>
      <c r="AC616" s="107"/>
      <c r="AD616" s="108"/>
      <c r="AE616" s="107">
        <v>0.02</v>
      </c>
      <c r="AF616" s="107">
        <v>2.8000000000000001E-2</v>
      </c>
      <c r="AG616" s="117"/>
      <c r="AH616" s="117"/>
      <c r="AI616" s="111"/>
      <c r="AJ616" s="66"/>
      <c r="AK616" s="66" t="s">
        <v>149</v>
      </c>
      <c r="AL616" s="102"/>
      <c r="AM616" s="102"/>
      <c r="AN616" s="66"/>
      <c r="AO616" s="66"/>
      <c r="AP616" s="102"/>
      <c r="AQ616" s="112"/>
      <c r="AR616" s="113"/>
      <c r="AS616" s="113"/>
      <c r="AT616" s="113"/>
      <c r="AU616" s="113"/>
      <c r="AV616" s="113"/>
      <c r="AW616" s="113"/>
      <c r="AX616" s="113"/>
      <c r="AY616" s="113"/>
      <c r="AZ616" s="113"/>
      <c r="BA616" s="113"/>
      <c r="BB616" s="113"/>
      <c r="BC616" s="113"/>
      <c r="BD616" s="112"/>
      <c r="BE616" s="113"/>
      <c r="BF616" s="112"/>
      <c r="BG616" s="112"/>
      <c r="BH616" s="112"/>
      <c r="BI616" s="112"/>
      <c r="BJ616" s="112"/>
      <c r="BK616" s="112"/>
      <c r="BL616" s="112"/>
      <c r="BM616" s="114"/>
      <c r="BN616" s="66"/>
      <c r="BO616" s="66"/>
      <c r="BP616" s="66"/>
      <c r="BQ616" s="84">
        <v>616</v>
      </c>
    </row>
    <row r="617" spans="1:69" ht="51" x14ac:dyDescent="0.25">
      <c r="A617" t="s">
        <v>652</v>
      </c>
      <c r="B617" s="100">
        <v>41851</v>
      </c>
      <c r="C617" s="100">
        <v>41851</v>
      </c>
      <c r="D617" s="101" t="s">
        <v>43</v>
      </c>
      <c r="E617" s="101" t="str">
        <f>VLOOKUP(G617,[1]Hoja1!$G$1:$I$15872,2,FALSE)</f>
        <v xml:space="preserve">ALEJANDRA PEREZ MINA               </v>
      </c>
      <c r="F617" s="102" t="s">
        <v>37</v>
      </c>
      <c r="G617" s="102">
        <v>518851</v>
      </c>
      <c r="H617" s="101" t="str">
        <f>VLOOKUP(G617,[1]Hoja1!$G$1:$I$15872,3,FALSE)</f>
        <v xml:space="preserve">QUALITAS COMPAﾑIA DE SEGUROS S.A. DE C.V.                             </v>
      </c>
      <c r="I617" s="102" t="s">
        <v>38</v>
      </c>
      <c r="J617" s="102" t="s">
        <v>38</v>
      </c>
      <c r="K617" s="102"/>
      <c r="L617" s="102"/>
      <c r="M617" s="102" t="s">
        <v>47</v>
      </c>
      <c r="N617" s="146"/>
      <c r="O617" s="66" t="s">
        <v>36</v>
      </c>
      <c r="P617" s="102">
        <v>1</v>
      </c>
      <c r="Q617" s="66" t="s">
        <v>44</v>
      </c>
      <c r="R617" s="66" t="s">
        <v>45</v>
      </c>
      <c r="S617" s="104">
        <v>11</v>
      </c>
      <c r="T617" s="115"/>
      <c r="U617" s="106"/>
      <c r="V617" s="106">
        <v>1500000</v>
      </c>
      <c r="W617" s="66"/>
      <c r="X617" s="66"/>
      <c r="Y617" s="66"/>
      <c r="Z617" s="102"/>
      <c r="AA617" s="66"/>
      <c r="AB617" s="102"/>
      <c r="AC617" s="107">
        <v>1.7500000000000002E-2</v>
      </c>
      <c r="AD617" s="108">
        <v>3.3075E-2</v>
      </c>
      <c r="AE617" s="107">
        <f>AC617+AD617</f>
        <v>5.0575000000000002E-2</v>
      </c>
      <c r="AF617" s="107">
        <v>0.01</v>
      </c>
      <c r="AG617" s="117"/>
      <c r="AH617" s="117"/>
      <c r="AI617" s="111"/>
      <c r="AJ617" s="66"/>
      <c r="AK617" s="66" t="s">
        <v>149</v>
      </c>
      <c r="AL617" s="102"/>
      <c r="AM617" s="102"/>
      <c r="AN617" s="66"/>
      <c r="AO617" s="66"/>
      <c r="AP617" s="102"/>
      <c r="AQ617" s="112"/>
      <c r="AR617" s="113"/>
      <c r="AS617" s="113"/>
      <c r="AT617" s="113"/>
      <c r="AU617" s="113"/>
      <c r="AV617" s="113"/>
      <c r="AW617" s="113"/>
      <c r="AX617" s="113"/>
      <c r="AY617" s="113"/>
      <c r="AZ617" s="113"/>
      <c r="BA617" s="113"/>
      <c r="BB617" s="113"/>
      <c r="BC617" s="113"/>
      <c r="BD617" s="112"/>
      <c r="BE617" s="113"/>
      <c r="BF617" s="112"/>
      <c r="BG617" s="112"/>
      <c r="BH617" s="112"/>
      <c r="BI617" s="112"/>
      <c r="BJ617" s="112"/>
      <c r="BK617" s="112"/>
      <c r="BL617" s="112"/>
      <c r="BM617" s="114"/>
      <c r="BN617" s="66"/>
      <c r="BO617" s="66"/>
      <c r="BP617" s="66"/>
      <c r="BQ617" s="65">
        <v>617</v>
      </c>
    </row>
    <row r="618" spans="1:69" ht="63.75" x14ac:dyDescent="0.25">
      <c r="B618" s="100">
        <v>41851</v>
      </c>
      <c r="C618" s="100">
        <v>41851</v>
      </c>
      <c r="D618" s="101" t="s">
        <v>833</v>
      </c>
      <c r="E618" s="101" t="str">
        <f>VLOOKUP(G618,[1]Hoja1!$G$1:$I$15872,2,FALSE)</f>
        <v xml:space="preserve">ALEJANDRA PEREZ MINA               </v>
      </c>
      <c r="F618" s="102" t="s">
        <v>37</v>
      </c>
      <c r="G618" s="102">
        <v>518851</v>
      </c>
      <c r="H618" s="101" t="str">
        <f>VLOOKUP(G618,[1]Hoja1!$G$1:$I$15872,3,FALSE)</f>
        <v xml:space="preserve">QUALITAS COMPAﾑIA DE SEGUROS S.A. DE C.V.                             </v>
      </c>
      <c r="I618" s="102" t="s">
        <v>38</v>
      </c>
      <c r="J618" s="102" t="s">
        <v>38</v>
      </c>
      <c r="K618" s="102"/>
      <c r="L618" s="102"/>
      <c r="M618" s="102" t="s">
        <v>47</v>
      </c>
      <c r="N618" s="146"/>
      <c r="O618" s="66" t="s">
        <v>36</v>
      </c>
      <c r="P618" s="102">
        <v>2</v>
      </c>
      <c r="Q618" s="66" t="s">
        <v>823</v>
      </c>
      <c r="R618" s="66" t="s">
        <v>834</v>
      </c>
      <c r="S618" s="104">
        <v>14</v>
      </c>
      <c r="T618" s="115"/>
      <c r="U618" s="106"/>
      <c r="V618" s="106">
        <v>1250000</v>
      </c>
      <c r="W618" s="66"/>
      <c r="X618" s="66"/>
      <c r="Y618" s="66"/>
      <c r="Z618" s="102"/>
      <c r="AA618" s="66"/>
      <c r="AB618" s="102"/>
      <c r="AC618" s="107">
        <v>2.5000000000000001E-3</v>
      </c>
      <c r="AD618" s="108">
        <v>3.3075E-2</v>
      </c>
      <c r="AE618" s="107">
        <f>+AC618+AD618</f>
        <v>3.5575000000000002E-2</v>
      </c>
      <c r="AF618" s="107">
        <v>5.0000000000000001E-3</v>
      </c>
      <c r="AG618" s="117"/>
      <c r="AH618" s="117"/>
      <c r="AI618" s="111"/>
      <c r="AJ618" s="66"/>
      <c r="AK618" s="66" t="s">
        <v>149</v>
      </c>
      <c r="AL618" s="102"/>
      <c r="AM618" s="102"/>
      <c r="AN618" s="66"/>
      <c r="AO618" s="66"/>
      <c r="AP618" s="102"/>
      <c r="AQ618" s="112"/>
      <c r="AR618" s="113"/>
      <c r="AS618" s="113"/>
      <c r="AT618" s="113"/>
      <c r="AU618" s="113"/>
      <c r="AV618" s="113"/>
      <c r="AW618" s="113"/>
      <c r="AX618" s="113"/>
      <c r="AY618" s="113"/>
      <c r="AZ618" s="113"/>
      <c r="BA618" s="113"/>
      <c r="BB618" s="113"/>
      <c r="BC618" s="113"/>
      <c r="BD618" s="112"/>
      <c r="BE618" s="113"/>
      <c r="BF618" s="112"/>
      <c r="BG618" s="112"/>
      <c r="BH618" s="112"/>
      <c r="BI618" s="112"/>
      <c r="BJ618" s="112"/>
      <c r="BK618" s="112"/>
      <c r="BL618" s="112"/>
      <c r="BM618" s="114"/>
      <c r="BN618" s="66"/>
      <c r="BO618" s="66"/>
      <c r="BP618" s="66"/>
      <c r="BQ618" s="84">
        <v>618</v>
      </c>
    </row>
    <row r="619" spans="1:69" ht="51" x14ac:dyDescent="0.25">
      <c r="B619" s="100">
        <v>41851</v>
      </c>
      <c r="C619" s="100">
        <v>41852</v>
      </c>
      <c r="D619" s="101" t="s">
        <v>835</v>
      </c>
      <c r="E619" s="101" t="str">
        <f>VLOOKUP(G619,[1]Hoja1!$G$1:$I$15872,2,FALSE)</f>
        <v xml:space="preserve">ALEJANDRA PEREZ MINA               </v>
      </c>
      <c r="F619" s="102" t="s">
        <v>37</v>
      </c>
      <c r="G619" s="102">
        <v>518851</v>
      </c>
      <c r="H619" s="101" t="str">
        <f>VLOOKUP(G619,[1]Hoja1!$G$1:$I$15872,3,FALSE)</f>
        <v xml:space="preserve">QUALITAS COMPAﾑIA DE SEGUROS S.A. DE C.V.                             </v>
      </c>
      <c r="I619" s="102" t="s">
        <v>38</v>
      </c>
      <c r="J619" s="102" t="s">
        <v>38</v>
      </c>
      <c r="K619" s="102"/>
      <c r="L619" s="102"/>
      <c r="M619" s="102" t="s">
        <v>47</v>
      </c>
      <c r="N619" s="146"/>
      <c r="O619" s="66" t="s">
        <v>36</v>
      </c>
      <c r="P619" s="102">
        <v>3</v>
      </c>
      <c r="Q619" s="66" t="s">
        <v>836</v>
      </c>
      <c r="R619" s="66" t="s">
        <v>837</v>
      </c>
      <c r="S619" s="104">
        <v>41705</v>
      </c>
      <c r="T619" s="115"/>
      <c r="U619" s="106"/>
      <c r="V619" s="106">
        <v>2750000</v>
      </c>
      <c r="W619" s="66"/>
      <c r="X619" s="66"/>
      <c r="Y619" s="66"/>
      <c r="Z619" s="102"/>
      <c r="AA619" s="66"/>
      <c r="AB619" s="102"/>
      <c r="AC619" s="107"/>
      <c r="AD619" s="108"/>
      <c r="AE619" s="107">
        <v>0.06</v>
      </c>
      <c r="AF619" s="107">
        <v>6.25E-2</v>
      </c>
      <c r="AG619" s="117"/>
      <c r="AH619" s="117"/>
      <c r="AI619" s="111"/>
      <c r="AJ619" s="66"/>
      <c r="AK619" s="66" t="s">
        <v>149</v>
      </c>
      <c r="AL619" s="102"/>
      <c r="AM619" s="102"/>
      <c r="AN619" s="66"/>
      <c r="AO619" s="66"/>
      <c r="AP619" s="102"/>
      <c r="AQ619" s="112"/>
      <c r="AR619" s="113"/>
      <c r="AS619" s="113"/>
      <c r="AT619" s="113"/>
      <c r="AU619" s="113"/>
      <c r="AV619" s="113"/>
      <c r="AW619" s="113"/>
      <c r="AX619" s="113"/>
      <c r="AY619" s="113"/>
      <c r="AZ619" s="113"/>
      <c r="BA619" s="113"/>
      <c r="BB619" s="113"/>
      <c r="BC619" s="113"/>
      <c r="BD619" s="112"/>
      <c r="BE619" s="113"/>
      <c r="BF619" s="112"/>
      <c r="BG619" s="112"/>
      <c r="BH619" s="112"/>
      <c r="BI619" s="112"/>
      <c r="BJ619" s="112"/>
      <c r="BK619" s="112"/>
      <c r="BL619" s="112"/>
      <c r="BM619" s="114"/>
      <c r="BN619" s="66"/>
      <c r="BO619" s="66"/>
      <c r="BP619" s="66"/>
      <c r="BQ619" s="65">
        <v>619</v>
      </c>
    </row>
    <row r="620" spans="1:69" ht="51" x14ac:dyDescent="0.25">
      <c r="B620" s="100">
        <v>41849</v>
      </c>
      <c r="C620" s="100">
        <f>+B620</f>
        <v>41849</v>
      </c>
      <c r="D620" s="101" t="s">
        <v>838</v>
      </c>
      <c r="E620" s="101" t="str">
        <f>VLOOKUP(G620,[1]Hoja1!$G$1:$I$15872,2,FALSE)</f>
        <v xml:space="preserve">ALEJANDRA PEREZ MINA               </v>
      </c>
      <c r="F620" s="102" t="s">
        <v>37</v>
      </c>
      <c r="G620" s="102">
        <v>518851</v>
      </c>
      <c r="H620" s="101" t="str">
        <f>VLOOKUP(G620,[1]Hoja1!$G$1:$I$15872,3,FALSE)</f>
        <v xml:space="preserve">QUALITAS COMPAﾑIA DE SEGUROS S.A. DE C.V.                             </v>
      </c>
      <c r="I620" s="102" t="s">
        <v>38</v>
      </c>
      <c r="J620" s="102" t="s">
        <v>38</v>
      </c>
      <c r="K620" s="102"/>
      <c r="L620" s="102"/>
      <c r="M620" s="102" t="s">
        <v>47</v>
      </c>
      <c r="N620" s="146"/>
      <c r="O620" s="66" t="s">
        <v>36</v>
      </c>
      <c r="P620" s="102">
        <v>4</v>
      </c>
      <c r="Q620" s="66" t="s">
        <v>839</v>
      </c>
      <c r="R620" s="66" t="s">
        <v>840</v>
      </c>
      <c r="S620" s="104" t="s">
        <v>841</v>
      </c>
      <c r="T620" s="115">
        <v>3000</v>
      </c>
      <c r="U620" s="106">
        <v>100</v>
      </c>
      <c r="V620" s="106">
        <v>300000</v>
      </c>
      <c r="W620" s="66"/>
      <c r="X620" s="66"/>
      <c r="Y620" s="66"/>
      <c r="Z620" s="102"/>
      <c r="AA620" s="66"/>
      <c r="AB620" s="102">
        <v>27</v>
      </c>
      <c r="AC620" s="107"/>
      <c r="AD620" s="108"/>
      <c r="AE620" s="107">
        <v>4.7500000000000001E-2</v>
      </c>
      <c r="AF620" s="107">
        <v>4.7500000000000001E-2</v>
      </c>
      <c r="AG620" s="117"/>
      <c r="AH620" s="117"/>
      <c r="AI620" s="111"/>
      <c r="AJ620" s="66"/>
      <c r="AK620" s="66" t="s">
        <v>149</v>
      </c>
      <c r="AL620" s="102"/>
      <c r="AM620" s="102"/>
      <c r="AN620" s="66"/>
      <c r="AO620" s="66"/>
      <c r="AP620" s="102"/>
      <c r="AQ620" s="112"/>
      <c r="AR620" s="113"/>
      <c r="AS620" s="113"/>
      <c r="AT620" s="113"/>
      <c r="AU620" s="113"/>
      <c r="AV620" s="113"/>
      <c r="AW620" s="113"/>
      <c r="AX620" s="113"/>
      <c r="AY620" s="113"/>
      <c r="AZ620" s="113"/>
      <c r="BA620" s="113"/>
      <c r="BB620" s="113"/>
      <c r="BC620" s="113"/>
      <c r="BD620" s="112"/>
      <c r="BE620" s="113"/>
      <c r="BF620" s="112"/>
      <c r="BG620" s="112"/>
      <c r="BH620" s="112"/>
      <c r="BI620" s="112"/>
      <c r="BJ620" s="112"/>
      <c r="BK620" s="112"/>
      <c r="BL620" s="112"/>
      <c r="BM620" s="114"/>
      <c r="BN620" s="66"/>
      <c r="BO620" s="66"/>
      <c r="BP620" s="66"/>
      <c r="BQ620" s="84">
        <v>620</v>
      </c>
    </row>
    <row r="621" spans="1:69" ht="51" x14ac:dyDescent="0.25">
      <c r="B621" s="100">
        <v>41848</v>
      </c>
      <c r="C621" s="100"/>
      <c r="D621" s="101" t="s">
        <v>1148</v>
      </c>
      <c r="E621" s="101" t="s">
        <v>39</v>
      </c>
      <c r="F621" s="102" t="s">
        <v>40</v>
      </c>
      <c r="G621" s="102"/>
      <c r="H621" s="101"/>
      <c r="I621" s="102"/>
      <c r="J621" s="102"/>
      <c r="K621" s="102"/>
      <c r="L621" s="102"/>
      <c r="M621" s="102"/>
      <c r="N621" s="103"/>
      <c r="O621" s="66"/>
      <c r="P621" s="102"/>
      <c r="Q621" s="66"/>
      <c r="R621" s="66"/>
      <c r="S621" s="104"/>
      <c r="T621" s="115"/>
      <c r="U621" s="106"/>
      <c r="V621" s="106"/>
      <c r="W621" s="66"/>
      <c r="X621" s="66"/>
      <c r="Y621" s="66"/>
      <c r="Z621" s="102"/>
      <c r="AA621" s="66"/>
      <c r="AB621" s="102"/>
      <c r="AC621" s="107"/>
      <c r="AD621" s="108"/>
      <c r="AE621" s="107"/>
      <c r="AF621" s="107"/>
      <c r="AG621" s="109"/>
      <c r="AH621" s="117"/>
      <c r="AI621" s="111"/>
      <c r="AJ621" s="66"/>
      <c r="AK621" s="66"/>
      <c r="AL621" s="102"/>
      <c r="AM621" s="102"/>
      <c r="AN621" s="66"/>
      <c r="AO621" s="66"/>
      <c r="AP621" s="102"/>
      <c r="AQ621" s="112"/>
      <c r="AR621" s="113"/>
      <c r="AS621" s="113"/>
      <c r="AT621" s="113"/>
      <c r="AU621" s="113"/>
      <c r="AV621" s="113"/>
      <c r="AW621" s="113"/>
      <c r="AX621" s="113"/>
      <c r="AY621" s="113"/>
      <c r="AZ621" s="113"/>
      <c r="BA621" s="113"/>
      <c r="BB621" s="113"/>
      <c r="BC621" s="113"/>
      <c r="BD621" s="112"/>
      <c r="BE621" s="113"/>
      <c r="BF621" s="112"/>
      <c r="BG621" s="112"/>
      <c r="BH621" s="112"/>
      <c r="BI621" s="112"/>
      <c r="BJ621" s="112"/>
      <c r="BK621" s="112"/>
      <c r="BL621" s="112"/>
      <c r="BM621" s="114"/>
      <c r="BN621" s="66"/>
      <c r="BO621" s="66"/>
      <c r="BP621" s="66"/>
      <c r="BQ621" s="65">
        <v>621</v>
      </c>
    </row>
    <row r="622" spans="1:69" ht="51" x14ac:dyDescent="0.25">
      <c r="B622" s="100">
        <v>41848</v>
      </c>
      <c r="C622" s="100"/>
      <c r="D622" s="101" t="s">
        <v>1149</v>
      </c>
      <c r="E622" s="101" t="s">
        <v>39</v>
      </c>
      <c r="F622" s="102" t="s">
        <v>40</v>
      </c>
      <c r="G622" s="102"/>
      <c r="H622" s="101"/>
      <c r="I622" s="102"/>
      <c r="J622" s="102"/>
      <c r="K622" s="102"/>
      <c r="L622" s="102"/>
      <c r="M622" s="102"/>
      <c r="N622" s="103"/>
      <c r="O622" s="66"/>
      <c r="P622" s="102"/>
      <c r="Q622" s="66"/>
      <c r="R622" s="66"/>
      <c r="S622" s="104"/>
      <c r="T622" s="115"/>
      <c r="U622" s="106"/>
      <c r="V622" s="106"/>
      <c r="W622" s="66"/>
      <c r="X622" s="66"/>
      <c r="Y622" s="66"/>
      <c r="Z622" s="102"/>
      <c r="AA622" s="66"/>
      <c r="AB622" s="102"/>
      <c r="AC622" s="107"/>
      <c r="AD622" s="108"/>
      <c r="AE622" s="107"/>
      <c r="AF622" s="107"/>
      <c r="AG622" s="109"/>
      <c r="AH622" s="117"/>
      <c r="AI622" s="111"/>
      <c r="AJ622" s="66"/>
      <c r="AK622" s="66"/>
      <c r="AL622" s="102"/>
      <c r="AM622" s="102"/>
      <c r="AN622" s="66"/>
      <c r="AO622" s="66"/>
      <c r="AP622" s="102"/>
      <c r="AQ622" s="112"/>
      <c r="AR622" s="113"/>
      <c r="AS622" s="113"/>
      <c r="AT622" s="113"/>
      <c r="AU622" s="113"/>
      <c r="AV622" s="113"/>
      <c r="AW622" s="113"/>
      <c r="AX622" s="113"/>
      <c r="AY622" s="113"/>
      <c r="AZ622" s="113"/>
      <c r="BA622" s="113"/>
      <c r="BB622" s="113"/>
      <c r="BC622" s="113"/>
      <c r="BD622" s="112"/>
      <c r="BE622" s="113"/>
      <c r="BF622" s="112"/>
      <c r="BG622" s="112"/>
      <c r="BH622" s="112"/>
      <c r="BI622" s="112"/>
      <c r="BJ622" s="112"/>
      <c r="BK622" s="112"/>
      <c r="BL622" s="112"/>
      <c r="BM622" s="114"/>
      <c r="BN622" s="66"/>
      <c r="BO622" s="66"/>
      <c r="BP622" s="66"/>
      <c r="BQ622" s="84">
        <v>622</v>
      </c>
    </row>
    <row r="623" spans="1:69" x14ac:dyDescent="0.25">
      <c r="B623" s="67" t="s">
        <v>1150</v>
      </c>
      <c r="C623" s="68"/>
      <c r="D623" s="69"/>
      <c r="E623" s="70"/>
      <c r="F623" s="70"/>
      <c r="G623" s="71"/>
      <c r="H623" s="70"/>
      <c r="I623" s="71"/>
      <c r="J623" s="71"/>
      <c r="K623" s="71"/>
      <c r="L623" s="71"/>
      <c r="M623" s="71"/>
      <c r="N623" s="72"/>
      <c r="O623" s="73"/>
      <c r="P623" s="74"/>
      <c r="Q623" s="73"/>
      <c r="R623" s="73"/>
      <c r="S623" s="75"/>
      <c r="T623" s="76"/>
      <c r="U623" s="77"/>
      <c r="V623" s="77"/>
      <c r="W623" s="73"/>
      <c r="X623" s="73"/>
      <c r="Y623" s="73"/>
      <c r="Z623" s="71"/>
      <c r="AA623" s="73"/>
      <c r="AB623" s="71"/>
      <c r="AC623" s="78"/>
      <c r="AD623" s="79"/>
      <c r="AE623" s="78"/>
      <c r="AF623" s="78"/>
      <c r="AG623" s="80"/>
      <c r="AH623" s="80"/>
      <c r="AI623" s="81"/>
      <c r="AJ623" s="69"/>
      <c r="AK623" s="69"/>
      <c r="AL623" s="74"/>
      <c r="AM623" s="74"/>
      <c r="AN623" s="69"/>
      <c r="AO623" s="69"/>
      <c r="AP623" s="74"/>
      <c r="AQ623" s="82"/>
      <c r="AR623" s="73"/>
      <c r="AS623" s="73"/>
      <c r="AT623" s="73"/>
      <c r="AU623" s="73"/>
      <c r="AV623" s="73"/>
      <c r="AW623" s="73"/>
      <c r="AX623" s="73"/>
      <c r="AY623" s="73"/>
      <c r="AZ623" s="73"/>
      <c r="BA623" s="73"/>
      <c r="BB623" s="73"/>
      <c r="BC623" s="73"/>
      <c r="BD623" s="82"/>
      <c r="BE623" s="73"/>
      <c r="BF623" s="82"/>
      <c r="BG623" s="82"/>
      <c r="BH623" s="82"/>
      <c r="BI623" s="82"/>
      <c r="BJ623" s="82"/>
      <c r="BK623" s="82"/>
      <c r="BL623" s="82"/>
      <c r="BM623" s="83"/>
      <c r="BN623" s="69"/>
      <c r="BO623" s="69"/>
      <c r="BP623" s="69"/>
      <c r="BQ623" s="65">
        <v>623</v>
      </c>
    </row>
    <row r="624" spans="1:69" ht="140.25" x14ac:dyDescent="0.25">
      <c r="B624" s="100">
        <v>41851</v>
      </c>
      <c r="C624" s="100">
        <v>41851</v>
      </c>
      <c r="D624" s="101" t="s">
        <v>712</v>
      </c>
      <c r="E624" s="101" t="str">
        <f>VLOOKUP(G624,[1]Hoja1!$G$1:$I$15872,2,FALSE)</f>
        <v xml:space="preserve">ALEJANDRA PEREZ MINA (DMOS)        </v>
      </c>
      <c r="F624" s="102" t="s">
        <v>37</v>
      </c>
      <c r="G624" s="102">
        <v>532801</v>
      </c>
      <c r="H624" s="101" t="str">
        <f>VLOOKUP(G624,[1]Hoja1!$G$1:$I$15872,3,FALSE)</f>
        <v xml:space="preserve">ANGELICA DE LAS MERCEDES ARRIAGA DIEZ                                 </v>
      </c>
      <c r="I624" s="102" t="s">
        <v>713</v>
      </c>
      <c r="J624" s="102" t="s">
        <v>865</v>
      </c>
      <c r="K624" s="102"/>
      <c r="L624" s="102" t="s">
        <v>47</v>
      </c>
      <c r="M624" s="102"/>
      <c r="N624" s="146">
        <v>26000000</v>
      </c>
      <c r="O624" s="66" t="s">
        <v>36</v>
      </c>
      <c r="P624" s="102">
        <v>1</v>
      </c>
      <c r="Q624" s="66" t="s">
        <v>714</v>
      </c>
      <c r="R624" s="66" t="s">
        <v>714</v>
      </c>
      <c r="S624" s="104" t="s">
        <v>715</v>
      </c>
      <c r="T624" s="105">
        <f>V624/100</f>
        <v>5700</v>
      </c>
      <c r="U624" s="106"/>
      <c r="V624" s="106">
        <v>570000</v>
      </c>
      <c r="W624" s="66"/>
      <c r="X624" s="66"/>
      <c r="Y624" s="66"/>
      <c r="Z624" s="102"/>
      <c r="AA624" s="66"/>
      <c r="AB624" s="102"/>
      <c r="AC624" s="107">
        <v>5.0000000000000001E-4</v>
      </c>
      <c r="AD624" s="108">
        <v>3.0200000000000001E-2</v>
      </c>
      <c r="AE624" s="107">
        <f>AC624+AD624</f>
        <v>3.0700000000000002E-2</v>
      </c>
      <c r="AF624" s="107">
        <v>1E-3</v>
      </c>
      <c r="AG624" s="117"/>
      <c r="AH624" s="117"/>
      <c r="AI624" s="111"/>
      <c r="AJ624" s="118" t="s">
        <v>1151</v>
      </c>
      <c r="AK624" s="66" t="s">
        <v>149</v>
      </c>
      <c r="AL624" s="102"/>
      <c r="AM624" s="102"/>
      <c r="AN624" s="66"/>
      <c r="AO624" s="66"/>
      <c r="AP624" s="102"/>
      <c r="AQ624" s="112"/>
      <c r="AR624" s="113"/>
      <c r="AS624" s="113"/>
      <c r="AT624" s="113"/>
      <c r="AU624" s="113"/>
      <c r="AV624" s="113"/>
      <c r="AW624" s="113"/>
      <c r="AX624" s="113"/>
      <c r="AY624" s="113"/>
      <c r="AZ624" s="113"/>
      <c r="BA624" s="113"/>
      <c r="BB624" s="113"/>
      <c r="BC624" s="113"/>
      <c r="BD624" s="112"/>
      <c r="BE624" s="113"/>
      <c r="BF624" s="112"/>
      <c r="BG624" s="112"/>
      <c r="BH624" s="112"/>
      <c r="BI624" s="112"/>
      <c r="BJ624" s="112"/>
      <c r="BK624" s="112"/>
      <c r="BL624" s="112"/>
      <c r="BM624" s="114" t="s">
        <v>291</v>
      </c>
      <c r="BN624" s="66"/>
      <c r="BO624" s="66"/>
      <c r="BP624" s="66"/>
      <c r="BQ624" s="84">
        <v>624</v>
      </c>
    </row>
    <row r="625" spans="2:69" ht="63.75" x14ac:dyDescent="0.25">
      <c r="B625" s="100">
        <v>41852</v>
      </c>
      <c r="C625" s="100">
        <v>41852</v>
      </c>
      <c r="D625" s="101" t="s">
        <v>717</v>
      </c>
      <c r="E625" s="101" t="str">
        <f>VLOOKUP(G625,[1]Hoja1!$G$1:$I$15872,2,FALSE)</f>
        <v xml:space="preserve">ALEJANDRA PEREZ MINA (DMOS)        </v>
      </c>
      <c r="F625" s="102" t="s">
        <v>37</v>
      </c>
      <c r="G625" s="102">
        <v>532801</v>
      </c>
      <c r="H625" s="101" t="str">
        <f>VLOOKUP(G625,[1]Hoja1!$G$1:$I$15872,3,FALSE)</f>
        <v xml:space="preserve">ANGELICA DE LAS MERCEDES ARRIAGA DIEZ                                 </v>
      </c>
      <c r="I625" s="102" t="s">
        <v>713</v>
      </c>
      <c r="J625" s="102" t="s">
        <v>865</v>
      </c>
      <c r="K625" s="102"/>
      <c r="L625" s="102" t="s">
        <v>47</v>
      </c>
      <c r="M625" s="102"/>
      <c r="N625" s="146">
        <v>11400000</v>
      </c>
      <c r="O625" s="66" t="s">
        <v>36</v>
      </c>
      <c r="P625" s="102">
        <v>1</v>
      </c>
      <c r="Q625" s="66" t="s">
        <v>714</v>
      </c>
      <c r="R625" s="66" t="s">
        <v>714</v>
      </c>
      <c r="S625" s="104" t="s">
        <v>718</v>
      </c>
      <c r="T625" s="105">
        <f>V625/100</f>
        <v>19000</v>
      </c>
      <c r="U625" s="106"/>
      <c r="V625" s="106">
        <v>1900000</v>
      </c>
      <c r="W625" s="66"/>
      <c r="X625" s="66"/>
      <c r="Y625" s="66"/>
      <c r="Z625" s="102"/>
      <c r="AA625" s="66"/>
      <c r="AB625" s="102"/>
      <c r="AC625" s="107">
        <v>1E-3</v>
      </c>
      <c r="AD625" s="108">
        <v>3.0200000000000001E-2</v>
      </c>
      <c r="AE625" s="107">
        <f>AC625+AD625</f>
        <v>3.1200000000000002E-2</v>
      </c>
      <c r="AF625" s="107">
        <v>1.5E-3</v>
      </c>
      <c r="AG625" s="117"/>
      <c r="AH625" s="117"/>
      <c r="AI625" s="111"/>
      <c r="AJ625" s="66"/>
      <c r="AK625" s="66" t="s">
        <v>719</v>
      </c>
      <c r="AL625" s="102"/>
      <c r="AM625" s="102"/>
      <c r="AN625" s="66"/>
      <c r="AO625" s="66"/>
      <c r="AP625" s="102"/>
      <c r="AQ625" s="112"/>
      <c r="AR625" s="113"/>
      <c r="AS625" s="113"/>
      <c r="AT625" s="113"/>
      <c r="AU625" s="113"/>
      <c r="AV625" s="113"/>
      <c r="AW625" s="113"/>
      <c r="AX625" s="113"/>
      <c r="AY625" s="113"/>
      <c r="AZ625" s="113"/>
      <c r="BA625" s="113"/>
      <c r="BB625" s="113"/>
      <c r="BC625" s="113"/>
      <c r="BD625" s="112"/>
      <c r="BE625" s="113"/>
      <c r="BF625" s="112"/>
      <c r="BG625" s="112"/>
      <c r="BH625" s="112"/>
      <c r="BI625" s="112"/>
      <c r="BJ625" s="112"/>
      <c r="BK625" s="112"/>
      <c r="BL625" s="112"/>
      <c r="BM625" s="114" t="s">
        <v>291</v>
      </c>
      <c r="BN625" s="66"/>
      <c r="BO625" s="66"/>
      <c r="BP625" s="66"/>
      <c r="BQ625" s="65">
        <v>625</v>
      </c>
    </row>
    <row r="626" spans="2:69" ht="63.75" x14ac:dyDescent="0.25">
      <c r="B626" s="100">
        <v>41852</v>
      </c>
      <c r="C626" s="100">
        <v>41852</v>
      </c>
      <c r="D626" s="101" t="s">
        <v>721</v>
      </c>
      <c r="E626" s="101" t="str">
        <f>VLOOKUP(G626,[1]Hoja1!$G$1:$I$15872,2,FALSE)</f>
        <v xml:space="preserve">ALEJANDRA PEREZ MINA (DMOS)        </v>
      </c>
      <c r="F626" s="102" t="s">
        <v>37</v>
      </c>
      <c r="G626" s="102">
        <v>532801</v>
      </c>
      <c r="H626" s="101" t="str">
        <f>VLOOKUP(G626,[1]Hoja1!$G$1:$I$15872,3,FALSE)</f>
        <v xml:space="preserve">ANGELICA DE LAS MERCEDES ARRIAGA DIEZ                                 </v>
      </c>
      <c r="I626" s="102" t="s">
        <v>713</v>
      </c>
      <c r="J626" s="102" t="s">
        <v>865</v>
      </c>
      <c r="K626" s="102"/>
      <c r="L626" s="102" t="s">
        <v>47</v>
      </c>
      <c r="M626" s="102"/>
      <c r="N626" s="146"/>
      <c r="O626" s="66" t="s">
        <v>36</v>
      </c>
      <c r="P626" s="102">
        <v>2</v>
      </c>
      <c r="Q626" s="66" t="s">
        <v>722</v>
      </c>
      <c r="R626" s="66" t="s">
        <v>722</v>
      </c>
      <c r="S626" s="104" t="s">
        <v>723</v>
      </c>
      <c r="T626" s="105">
        <f>V626/100</f>
        <v>21400</v>
      </c>
      <c r="U626" s="106"/>
      <c r="V626" s="106">
        <v>2140000</v>
      </c>
      <c r="W626" s="66"/>
      <c r="X626" s="66"/>
      <c r="Y626" s="66"/>
      <c r="Z626" s="102"/>
      <c r="AA626" s="66"/>
      <c r="AB626" s="102"/>
      <c r="AC626" s="107">
        <v>1.5E-3</v>
      </c>
      <c r="AD626" s="108">
        <v>3.0200000000000001E-2</v>
      </c>
      <c r="AE626" s="107">
        <f>AC626+AD626</f>
        <v>3.1699999999999999E-2</v>
      </c>
      <c r="AF626" s="107">
        <v>2E-3</v>
      </c>
      <c r="AG626" s="117"/>
      <c r="AH626" s="117"/>
      <c r="AI626" s="111"/>
      <c r="AJ626" s="66"/>
      <c r="AK626" s="66" t="s">
        <v>719</v>
      </c>
      <c r="AL626" s="102"/>
      <c r="AM626" s="102"/>
      <c r="AN626" s="66"/>
      <c r="AO626" s="66"/>
      <c r="AP626" s="102"/>
      <c r="AQ626" s="112"/>
      <c r="AR626" s="113"/>
      <c r="AS626" s="113"/>
      <c r="AT626" s="113"/>
      <c r="AU626" s="113"/>
      <c r="AV626" s="113"/>
      <c r="AW626" s="113"/>
      <c r="AX626" s="113"/>
      <c r="AY626" s="113"/>
      <c r="AZ626" s="113"/>
      <c r="BA626" s="113"/>
      <c r="BB626" s="113"/>
      <c r="BC626" s="113"/>
      <c r="BD626" s="112"/>
      <c r="BE626" s="113"/>
      <c r="BF626" s="112"/>
      <c r="BG626" s="112"/>
      <c r="BH626" s="112"/>
      <c r="BI626" s="112"/>
      <c r="BJ626" s="112"/>
      <c r="BK626" s="112"/>
      <c r="BL626" s="112"/>
      <c r="BM626" s="114" t="s">
        <v>291</v>
      </c>
      <c r="BN626" s="66"/>
      <c r="BO626" s="66"/>
      <c r="BP626" s="66"/>
      <c r="BQ626" s="84">
        <v>626</v>
      </c>
    </row>
    <row r="627" spans="2:69" ht="63.75" x14ac:dyDescent="0.25">
      <c r="B627" s="100">
        <v>41848</v>
      </c>
      <c r="C627" s="100">
        <f>+B627+3</f>
        <v>41851</v>
      </c>
      <c r="D627" s="101" t="s">
        <v>731</v>
      </c>
      <c r="E627" s="101" t="str">
        <f>VLOOKUP(G627,[1]Hoja1!$G$1:$I$15872,2,FALSE)</f>
        <v xml:space="preserve">ALEJANDRA PEREZ MINA (DMOS)        </v>
      </c>
      <c r="F627" s="102" t="s">
        <v>37</v>
      </c>
      <c r="G627" s="102">
        <v>532801</v>
      </c>
      <c r="H627" s="101" t="str">
        <f>VLOOKUP(G627,[1]Hoja1!$G$1:$I$15872,3,FALSE)</f>
        <v xml:space="preserve">ANGELICA DE LAS MERCEDES ARRIAGA DIEZ                                 </v>
      </c>
      <c r="I627" s="102" t="s">
        <v>713</v>
      </c>
      <c r="J627" s="102" t="s">
        <v>865</v>
      </c>
      <c r="K627" s="102"/>
      <c r="L627" s="102" t="s">
        <v>47</v>
      </c>
      <c r="M627" s="102"/>
      <c r="N627" s="146"/>
      <c r="O627" s="66" t="s">
        <v>733</v>
      </c>
      <c r="P627" s="102">
        <v>3</v>
      </c>
      <c r="Q627" s="66"/>
      <c r="R627" s="66" t="s">
        <v>1152</v>
      </c>
      <c r="S627" s="104" t="s">
        <v>1060</v>
      </c>
      <c r="T627" s="115">
        <v>2000</v>
      </c>
      <c r="U627" s="106"/>
      <c r="V627" s="106"/>
      <c r="W627" s="66" t="s">
        <v>1056</v>
      </c>
      <c r="X627" s="66"/>
      <c r="Y627" s="66"/>
      <c r="Z627" s="102"/>
      <c r="AA627" s="66"/>
      <c r="AB627" s="102"/>
      <c r="AC627" s="107"/>
      <c r="AD627" s="108"/>
      <c r="AE627" s="107"/>
      <c r="AF627" s="107"/>
      <c r="AG627" s="117"/>
      <c r="AH627" s="117"/>
      <c r="AI627" s="111"/>
      <c r="AJ627" s="66"/>
      <c r="AK627" s="66" t="s">
        <v>149</v>
      </c>
      <c r="AL627" s="102"/>
      <c r="AM627" s="102"/>
      <c r="AN627" s="149"/>
      <c r="AO627" s="149"/>
      <c r="AP627" s="102"/>
      <c r="AQ627" s="112"/>
      <c r="AR627" s="113"/>
      <c r="AS627" s="113"/>
      <c r="AT627" s="113"/>
      <c r="AU627" s="113"/>
      <c r="AV627" s="113"/>
      <c r="AW627" s="113"/>
      <c r="AX627" s="113"/>
      <c r="AY627" s="113"/>
      <c r="AZ627" s="113"/>
      <c r="BA627" s="113"/>
      <c r="BB627" s="113"/>
      <c r="BC627" s="113"/>
      <c r="BD627" s="112"/>
      <c r="BE627" s="113"/>
      <c r="BF627" s="112"/>
      <c r="BG627" s="112"/>
      <c r="BH627" s="112"/>
      <c r="BI627" s="112"/>
      <c r="BJ627" s="112"/>
      <c r="BK627" s="112"/>
      <c r="BL627" s="112"/>
      <c r="BM627" s="114" t="s">
        <v>291</v>
      </c>
      <c r="BN627" s="149"/>
      <c r="BO627" s="149"/>
      <c r="BP627" s="149"/>
      <c r="BQ627" s="65">
        <v>627</v>
      </c>
    </row>
    <row r="628" spans="2:69" ht="63.75" x14ac:dyDescent="0.25">
      <c r="B628" s="100">
        <v>41851</v>
      </c>
      <c r="C628" s="100">
        <f>B628+5</f>
        <v>41856</v>
      </c>
      <c r="D628" s="101" t="s">
        <v>768</v>
      </c>
      <c r="E628" s="101" t="str">
        <f>VLOOKUP(G628,[1]Hoja1!$G$1:$I$15872,2,FALSE)</f>
        <v xml:space="preserve">ALEJANDRA PEREZ MINA (DMOS)        </v>
      </c>
      <c r="F628" s="102" t="s">
        <v>37</v>
      </c>
      <c r="G628" s="102">
        <v>532801</v>
      </c>
      <c r="H628" s="101" t="str">
        <f>VLOOKUP(G628,[1]Hoja1!$G$1:$I$15872,3,FALSE)</f>
        <v xml:space="preserve">ANGELICA DE LAS MERCEDES ARRIAGA DIEZ                                 </v>
      </c>
      <c r="I628" s="102" t="s">
        <v>713</v>
      </c>
      <c r="J628" s="102" t="s">
        <v>865</v>
      </c>
      <c r="K628" s="102"/>
      <c r="L628" s="102" t="s">
        <v>47</v>
      </c>
      <c r="M628" s="102"/>
      <c r="N628" s="146"/>
      <c r="O628" s="66" t="s">
        <v>733</v>
      </c>
      <c r="P628" s="102">
        <v>3</v>
      </c>
      <c r="Q628" s="66"/>
      <c r="R628" s="66" t="s">
        <v>1153</v>
      </c>
      <c r="S628" s="104" t="s">
        <v>771</v>
      </c>
      <c r="T628" s="115">
        <v>1300</v>
      </c>
      <c r="U628" s="106"/>
      <c r="V628" s="106"/>
      <c r="W628" s="66" t="s">
        <v>1056</v>
      </c>
      <c r="X628" s="66"/>
      <c r="Y628" s="66"/>
      <c r="Z628" s="102"/>
      <c r="AA628" s="66"/>
      <c r="AB628" s="102"/>
      <c r="AC628" s="107"/>
      <c r="AD628" s="108"/>
      <c r="AE628" s="113"/>
      <c r="AF628" s="107"/>
      <c r="AG628" s="117"/>
      <c r="AH628" s="117"/>
      <c r="AI628" s="111"/>
      <c r="AJ628" s="66"/>
      <c r="AK628" s="66" t="s">
        <v>149</v>
      </c>
      <c r="AL628" s="102"/>
      <c r="AM628" s="102"/>
      <c r="AN628" s="149"/>
      <c r="AO628" s="149"/>
      <c r="AP628" s="102"/>
      <c r="AQ628" s="112"/>
      <c r="AR628" s="113"/>
      <c r="AS628" s="113"/>
      <c r="AT628" s="113"/>
      <c r="AU628" s="113"/>
      <c r="AV628" s="113"/>
      <c r="AW628" s="113"/>
      <c r="AX628" s="113"/>
      <c r="AY628" s="113"/>
      <c r="AZ628" s="113"/>
      <c r="BA628" s="113"/>
      <c r="BB628" s="113"/>
      <c r="BC628" s="113"/>
      <c r="BD628" s="112"/>
      <c r="BE628" s="113"/>
      <c r="BF628" s="112"/>
      <c r="BG628" s="112"/>
      <c r="BH628" s="112"/>
      <c r="BI628" s="112"/>
      <c r="BJ628" s="112"/>
      <c r="BK628" s="112"/>
      <c r="BL628" s="112"/>
      <c r="BM628" s="114" t="s">
        <v>291</v>
      </c>
      <c r="BN628" s="149"/>
      <c r="BO628" s="149"/>
      <c r="BP628" s="149"/>
      <c r="BQ628" s="84">
        <v>628</v>
      </c>
    </row>
    <row r="629" spans="2:69" ht="63.75" x14ac:dyDescent="0.25">
      <c r="B629" s="100">
        <v>41851</v>
      </c>
      <c r="C629" s="100">
        <f>+B629+4</f>
        <v>41855</v>
      </c>
      <c r="D629" s="101" t="s">
        <v>41</v>
      </c>
      <c r="E629" s="101" t="str">
        <f>VLOOKUP(G629,[1]Hoja1!$G$1:$I$15872,2,FALSE)</f>
        <v xml:space="preserve">ALEJANDRA PEREZ MINA (DMOS)        </v>
      </c>
      <c r="F629" s="102" t="s">
        <v>37</v>
      </c>
      <c r="G629" s="102">
        <v>532801</v>
      </c>
      <c r="H629" s="101" t="str">
        <f>VLOOKUP(G629,[1]Hoja1!$G$1:$I$15872,3,FALSE)</f>
        <v xml:space="preserve">ANGELICA DE LAS MERCEDES ARRIAGA DIEZ                                 </v>
      </c>
      <c r="I629" s="102" t="s">
        <v>713</v>
      </c>
      <c r="J629" s="102" t="s">
        <v>865</v>
      </c>
      <c r="K629" s="102"/>
      <c r="L629" s="102" t="s">
        <v>47</v>
      </c>
      <c r="M629" s="102"/>
      <c r="N629" s="146"/>
      <c r="O629" s="66" t="s">
        <v>36</v>
      </c>
      <c r="P629" s="102"/>
      <c r="Q629" s="66"/>
      <c r="R629" s="66" t="s">
        <v>773</v>
      </c>
      <c r="S629" s="104">
        <v>9</v>
      </c>
      <c r="T629" s="115">
        <v>100</v>
      </c>
      <c r="U629" s="106">
        <v>9350</v>
      </c>
      <c r="V629" s="106">
        <f>+T629*U629</f>
        <v>935000</v>
      </c>
      <c r="W629" s="66"/>
      <c r="X629" s="66"/>
      <c r="Y629" s="66"/>
      <c r="Z629" s="102"/>
      <c r="AA629" s="66"/>
      <c r="AB629" s="102"/>
      <c r="AC629" s="107"/>
      <c r="AD629" s="108"/>
      <c r="AE629" s="107"/>
      <c r="AF629" s="107"/>
      <c r="AG629" s="117"/>
      <c r="AH629" s="117"/>
      <c r="AI629" s="111"/>
      <c r="AJ629" s="66"/>
      <c r="AK629" s="149" t="s">
        <v>719</v>
      </c>
      <c r="AL629" s="150"/>
      <c r="AM629" s="150"/>
      <c r="AN629" s="149"/>
      <c r="AO629" s="149"/>
      <c r="AP629" s="150"/>
      <c r="AQ629" s="112"/>
      <c r="AR629" s="113"/>
      <c r="AS629" s="113"/>
      <c r="AT629" s="113"/>
      <c r="AU629" s="113"/>
      <c r="AV629" s="113"/>
      <c r="AW629" s="113"/>
      <c r="AX629" s="113"/>
      <c r="AY629" s="113"/>
      <c r="AZ629" s="113"/>
      <c r="BA629" s="113"/>
      <c r="BB629" s="113"/>
      <c r="BC629" s="113"/>
      <c r="BD629" s="112"/>
      <c r="BE629" s="113"/>
      <c r="BF629" s="112"/>
      <c r="BG629" s="112"/>
      <c r="BH629" s="112"/>
      <c r="BI629" s="112"/>
      <c r="BJ629" s="112"/>
      <c r="BK629" s="112"/>
      <c r="BL629" s="112"/>
      <c r="BM629" s="114"/>
      <c r="BN629" s="149"/>
      <c r="BO629" s="149"/>
      <c r="BP629" s="149"/>
      <c r="BQ629" s="65">
        <v>629</v>
      </c>
    </row>
    <row r="630" spans="2:69" ht="63.75" x14ac:dyDescent="0.25">
      <c r="B630" s="86">
        <v>41848</v>
      </c>
      <c r="C630" s="86">
        <v>41848</v>
      </c>
      <c r="D630" s="87" t="s">
        <v>774</v>
      </c>
      <c r="E630" s="87" t="str">
        <f>VLOOKUP(G630,[1]Hoja1!$G$1:$I$15872,2,FALSE)</f>
        <v xml:space="preserve">ALEJANDRA PEREZ MINA (DMOS)        </v>
      </c>
      <c r="F630" s="88" t="s">
        <v>37</v>
      </c>
      <c r="G630" s="88">
        <v>532801</v>
      </c>
      <c r="H630" s="87" t="str">
        <f>VLOOKUP(G630,[1]Hoja1!$G$1:$I$15872,3,FALSE)</f>
        <v xml:space="preserve">ANGELICA DE LAS MERCEDES ARRIAGA DIEZ                                 </v>
      </c>
      <c r="I630" s="88" t="s">
        <v>713</v>
      </c>
      <c r="J630" s="88" t="s">
        <v>865</v>
      </c>
      <c r="K630" s="88"/>
      <c r="L630" s="88" t="s">
        <v>47</v>
      </c>
      <c r="M630" s="88"/>
      <c r="N630" s="142">
        <v>60000000</v>
      </c>
      <c r="O630" s="85" t="s">
        <v>769</v>
      </c>
      <c r="P630" s="88">
        <v>1</v>
      </c>
      <c r="Q630" s="85"/>
      <c r="R630" s="85" t="s">
        <v>775</v>
      </c>
      <c r="S630" s="90" t="s">
        <v>856</v>
      </c>
      <c r="T630" s="91"/>
      <c r="U630" s="92"/>
      <c r="V630" s="92">
        <v>1000000</v>
      </c>
      <c r="W630" s="85"/>
      <c r="X630" s="85"/>
      <c r="Y630" s="85"/>
      <c r="Z630" s="88"/>
      <c r="AA630" s="85"/>
      <c r="AB630" s="88"/>
      <c r="AC630" s="93"/>
      <c r="AD630" s="94"/>
      <c r="AE630" s="93"/>
      <c r="AF630" s="93"/>
      <c r="AG630" s="95"/>
      <c r="AH630" s="95"/>
      <c r="AI630" s="96"/>
      <c r="AJ630" s="85"/>
      <c r="AK630" s="85" t="s">
        <v>149</v>
      </c>
      <c r="AL630" s="88"/>
      <c r="AM630" s="88"/>
      <c r="AN630" s="85"/>
      <c r="AO630" s="85"/>
      <c r="AP630" s="88"/>
      <c r="AQ630" s="97"/>
      <c r="AR630" s="98"/>
      <c r="AS630" s="98"/>
      <c r="AT630" s="98"/>
      <c r="AU630" s="98"/>
      <c r="AV630" s="98" t="s">
        <v>772</v>
      </c>
      <c r="AW630" s="98"/>
      <c r="AX630" s="98"/>
      <c r="AY630" s="98"/>
      <c r="AZ630" s="98"/>
      <c r="BA630" s="98"/>
      <c r="BB630" s="98"/>
      <c r="BC630" s="98"/>
      <c r="BD630" s="97"/>
      <c r="BE630" s="98"/>
      <c r="BF630" s="97"/>
      <c r="BG630" s="97"/>
      <c r="BH630" s="97"/>
      <c r="BI630" s="97"/>
      <c r="BJ630" s="97"/>
      <c r="BK630" s="97"/>
      <c r="BL630" s="97"/>
      <c r="BM630" s="99" t="s">
        <v>291</v>
      </c>
      <c r="BN630" s="85"/>
      <c r="BO630" s="85"/>
      <c r="BP630" s="85"/>
      <c r="BQ630" s="84">
        <v>630</v>
      </c>
    </row>
    <row r="631" spans="2:69" ht="63.75" x14ac:dyDescent="0.25">
      <c r="B631" s="100">
        <v>41848</v>
      </c>
      <c r="C631" s="100">
        <v>41848</v>
      </c>
      <c r="D631" s="101" t="s">
        <v>779</v>
      </c>
      <c r="E631" s="101" t="str">
        <f>VLOOKUP(G631,[1]Hoja1!$G$1:$I$15872,2,FALSE)</f>
        <v xml:space="preserve">ALEJANDRA PEREZ MINA (DMOS)        </v>
      </c>
      <c r="F631" s="102" t="s">
        <v>37</v>
      </c>
      <c r="G631" s="102">
        <v>532801</v>
      </c>
      <c r="H631" s="101" t="str">
        <f>VLOOKUP(G631,[1]Hoja1!$G$1:$I$15872,3,FALSE)</f>
        <v xml:space="preserve">ANGELICA DE LAS MERCEDES ARRIAGA DIEZ                                 </v>
      </c>
      <c r="I631" s="102" t="s">
        <v>713</v>
      </c>
      <c r="J631" s="102" t="s">
        <v>865</v>
      </c>
      <c r="K631" s="102"/>
      <c r="L631" s="102" t="s">
        <v>47</v>
      </c>
      <c r="M631" s="102"/>
      <c r="N631" s="146"/>
      <c r="O631" s="66" t="s">
        <v>769</v>
      </c>
      <c r="P631" s="102">
        <v>1</v>
      </c>
      <c r="Q631" s="66"/>
      <c r="R631" s="66" t="s">
        <v>780</v>
      </c>
      <c r="S631" s="104" t="s">
        <v>854</v>
      </c>
      <c r="T631" s="115"/>
      <c r="U631" s="106"/>
      <c r="V631" s="106">
        <v>1000000</v>
      </c>
      <c r="W631" s="66"/>
      <c r="X631" s="66"/>
      <c r="Y631" s="66"/>
      <c r="Z631" s="102"/>
      <c r="AA631" s="66"/>
      <c r="AB631" s="102"/>
      <c r="AC631" s="107"/>
      <c r="AD631" s="108"/>
      <c r="AE631" s="107"/>
      <c r="AF631" s="107"/>
      <c r="AG631" s="117"/>
      <c r="AH631" s="117"/>
      <c r="AI631" s="111"/>
      <c r="AJ631" s="66"/>
      <c r="AK631" s="66" t="s">
        <v>719</v>
      </c>
      <c r="AL631" s="102"/>
      <c r="AM631" s="102"/>
      <c r="AN631" s="66"/>
      <c r="AO631" s="66"/>
      <c r="AP631" s="102"/>
      <c r="AQ631" s="112"/>
      <c r="AR631" s="113"/>
      <c r="AS631" s="113"/>
      <c r="AT631" s="113"/>
      <c r="AU631" s="113"/>
      <c r="AV631" s="113"/>
      <c r="AW631" s="113"/>
      <c r="AX631" s="113"/>
      <c r="AY631" s="113"/>
      <c r="AZ631" s="113"/>
      <c r="BA631" s="113"/>
      <c r="BB631" s="113"/>
      <c r="BC631" s="113"/>
      <c r="BD631" s="112"/>
      <c r="BE631" s="113"/>
      <c r="BF631" s="112"/>
      <c r="BG631" s="112"/>
      <c r="BH631" s="112"/>
      <c r="BI631" s="112"/>
      <c r="BJ631" s="112"/>
      <c r="BK631" s="112"/>
      <c r="BL631" s="112"/>
      <c r="BM631" s="114"/>
      <c r="BN631" s="66"/>
      <c r="BO631" s="66"/>
      <c r="BP631" s="66"/>
      <c r="BQ631" s="65">
        <v>631</v>
      </c>
    </row>
    <row r="632" spans="2:69" ht="63.75" x14ac:dyDescent="0.25">
      <c r="B632" s="100">
        <v>41848</v>
      </c>
      <c r="C632" s="100">
        <f>B632+2</f>
        <v>41850</v>
      </c>
      <c r="D632" s="101" t="s">
        <v>782</v>
      </c>
      <c r="E632" s="101" t="str">
        <f>VLOOKUP(G632,[1]Hoja1!$G$1:$I$15872,2,FALSE)</f>
        <v xml:space="preserve">ALEJANDRA PEREZ MINA (DMOS)        </v>
      </c>
      <c r="F632" s="102" t="s">
        <v>37</v>
      </c>
      <c r="G632" s="102">
        <v>532801</v>
      </c>
      <c r="H632" s="101" t="str">
        <f>VLOOKUP(G632,[1]Hoja1!$G$1:$I$15872,3,FALSE)</f>
        <v xml:space="preserve">ANGELICA DE LAS MERCEDES ARRIAGA DIEZ                                 </v>
      </c>
      <c r="I632" s="102" t="s">
        <v>713</v>
      </c>
      <c r="J632" s="102" t="s">
        <v>865</v>
      </c>
      <c r="K632" s="102"/>
      <c r="L632" s="102" t="s">
        <v>47</v>
      </c>
      <c r="M632" s="102"/>
      <c r="N632" s="146"/>
      <c r="O632" s="66" t="s">
        <v>769</v>
      </c>
      <c r="P632" s="139">
        <v>1</v>
      </c>
      <c r="Q632" s="66"/>
      <c r="R632" s="66" t="s">
        <v>783</v>
      </c>
      <c r="S632" s="104" t="s">
        <v>851</v>
      </c>
      <c r="T632" s="115"/>
      <c r="U632" s="106"/>
      <c r="V632" s="106">
        <v>1000000</v>
      </c>
      <c r="W632" s="66"/>
      <c r="X632" s="66"/>
      <c r="Y632" s="66"/>
      <c r="Z632" s="102"/>
      <c r="AA632" s="66"/>
      <c r="AB632" s="102"/>
      <c r="AC632" s="107"/>
      <c r="AD632" s="108"/>
      <c r="AE632" s="107"/>
      <c r="AF632" s="107"/>
      <c r="AG632" s="117"/>
      <c r="AH632" s="117"/>
      <c r="AI632" s="111"/>
      <c r="AJ632" s="66"/>
      <c r="AK632" s="66" t="s">
        <v>719</v>
      </c>
      <c r="AL632" s="102"/>
      <c r="AM632" s="102"/>
      <c r="AN632" s="66"/>
      <c r="AO632" s="66"/>
      <c r="AP632" s="102"/>
      <c r="AQ632" s="112"/>
      <c r="AR632" s="113"/>
      <c r="AS632" s="113"/>
      <c r="AT632" s="113"/>
      <c r="AU632" s="113"/>
      <c r="AV632" s="113"/>
      <c r="AW632" s="113"/>
      <c r="AX632" s="113"/>
      <c r="AY632" s="113"/>
      <c r="AZ632" s="113"/>
      <c r="BA632" s="113"/>
      <c r="BB632" s="113"/>
      <c r="BC632" s="113"/>
      <c r="BD632" s="112"/>
      <c r="BE632" s="113"/>
      <c r="BF632" s="112"/>
      <c r="BG632" s="112"/>
      <c r="BH632" s="112"/>
      <c r="BI632" s="112"/>
      <c r="BJ632" s="112"/>
      <c r="BK632" s="112"/>
      <c r="BL632" s="112"/>
      <c r="BM632" s="114"/>
      <c r="BN632" s="66"/>
      <c r="BO632" s="66"/>
      <c r="BP632" s="66"/>
      <c r="BQ632" s="84">
        <v>632</v>
      </c>
    </row>
    <row r="633" spans="2:69" ht="63.75" x14ac:dyDescent="0.25">
      <c r="B633" s="100">
        <v>41848</v>
      </c>
      <c r="C633" s="100">
        <f>B633+3</f>
        <v>41851</v>
      </c>
      <c r="D633" s="101" t="s">
        <v>785</v>
      </c>
      <c r="E633" s="101" t="str">
        <f>VLOOKUP(G633,[1]Hoja1!$G$1:$I$15872,2,FALSE)</f>
        <v xml:space="preserve">ALEJANDRA PEREZ MINA (DMOS)        </v>
      </c>
      <c r="F633" s="102" t="s">
        <v>37</v>
      </c>
      <c r="G633" s="102">
        <v>532801</v>
      </c>
      <c r="H633" s="101" t="str">
        <f>VLOOKUP(G633,[1]Hoja1!$G$1:$I$15872,3,FALSE)</f>
        <v xml:space="preserve">ANGELICA DE LAS MERCEDES ARRIAGA DIEZ                                 </v>
      </c>
      <c r="I633" s="102" t="s">
        <v>713</v>
      </c>
      <c r="J633" s="102" t="s">
        <v>865</v>
      </c>
      <c r="K633" s="102"/>
      <c r="L633" s="102" t="s">
        <v>47</v>
      </c>
      <c r="M633" s="102"/>
      <c r="N633" s="146"/>
      <c r="O633" s="66" t="s">
        <v>769</v>
      </c>
      <c r="P633" s="102">
        <v>2</v>
      </c>
      <c r="Q633" s="66"/>
      <c r="R633" s="66" t="s">
        <v>787</v>
      </c>
      <c r="S633" s="104" t="s">
        <v>873</v>
      </c>
      <c r="T633" s="115"/>
      <c r="U633" s="106"/>
      <c r="V633" s="106">
        <v>1000000</v>
      </c>
      <c r="W633" s="66"/>
      <c r="X633" s="66"/>
      <c r="Y633" s="66"/>
      <c r="Z633" s="102"/>
      <c r="AA633" s="66"/>
      <c r="AB633" s="102"/>
      <c r="AC633" s="107"/>
      <c r="AD633" s="108"/>
      <c r="AE633" s="107"/>
      <c r="AF633" s="107"/>
      <c r="AG633" s="117"/>
      <c r="AH633" s="117"/>
      <c r="AI633" s="111"/>
      <c r="AJ633" s="66"/>
      <c r="AK633" s="66" t="s">
        <v>719</v>
      </c>
      <c r="AL633" s="102"/>
      <c r="AM633" s="102"/>
      <c r="AN633" s="66"/>
      <c r="AO633" s="66"/>
      <c r="AP633" s="102"/>
      <c r="AQ633" s="112"/>
      <c r="AR633" s="113"/>
      <c r="AS633" s="113"/>
      <c r="AT633" s="113"/>
      <c r="AU633" s="113"/>
      <c r="AV633" s="113"/>
      <c r="AW633" s="113"/>
      <c r="AX633" s="113"/>
      <c r="AY633" s="113"/>
      <c r="AZ633" s="113"/>
      <c r="BA633" s="113"/>
      <c r="BB633" s="113"/>
      <c r="BC633" s="113"/>
      <c r="BD633" s="112"/>
      <c r="BE633" s="113"/>
      <c r="BF633" s="112"/>
      <c r="BG633" s="112"/>
      <c r="BH633" s="112"/>
      <c r="BI633" s="112"/>
      <c r="BJ633" s="112"/>
      <c r="BK633" s="112"/>
      <c r="BL633" s="112"/>
      <c r="BM633" s="114"/>
      <c r="BN633" s="66"/>
      <c r="BO633" s="66"/>
      <c r="BP633" s="66"/>
      <c r="BQ633" s="65">
        <v>633</v>
      </c>
    </row>
    <row r="634" spans="2:69" ht="63.75" x14ac:dyDescent="0.25">
      <c r="B634" s="100">
        <v>41848</v>
      </c>
      <c r="C634" s="100">
        <f>B634+3</f>
        <v>41851</v>
      </c>
      <c r="D634" s="101" t="s">
        <v>788</v>
      </c>
      <c r="E634" s="101" t="str">
        <f>VLOOKUP(G634,[1]Hoja1!$G$1:$I$15872,2,FALSE)</f>
        <v xml:space="preserve">ALEJANDRA PEREZ MINA (DMOS)        </v>
      </c>
      <c r="F634" s="102" t="s">
        <v>37</v>
      </c>
      <c r="G634" s="102">
        <v>532801</v>
      </c>
      <c r="H634" s="101" t="str">
        <f>VLOOKUP(G634,[1]Hoja1!$G$1:$I$15872,3,FALSE)</f>
        <v xml:space="preserve">ANGELICA DE LAS MERCEDES ARRIAGA DIEZ                                 </v>
      </c>
      <c r="I634" s="102" t="s">
        <v>713</v>
      </c>
      <c r="J634" s="102" t="s">
        <v>865</v>
      </c>
      <c r="K634" s="102"/>
      <c r="L634" s="102" t="s">
        <v>47</v>
      </c>
      <c r="M634" s="102"/>
      <c r="N634" s="146"/>
      <c r="O634" s="66" t="s">
        <v>769</v>
      </c>
      <c r="P634" s="102">
        <v>2</v>
      </c>
      <c r="Q634" s="66"/>
      <c r="R634" s="66" t="s">
        <v>789</v>
      </c>
      <c r="S634" s="104" t="s">
        <v>873</v>
      </c>
      <c r="T634" s="115"/>
      <c r="U634" s="106"/>
      <c r="V634" s="106">
        <v>1000000</v>
      </c>
      <c r="W634" s="66"/>
      <c r="X634" s="66"/>
      <c r="Y634" s="66"/>
      <c r="Z634" s="102"/>
      <c r="AA634" s="66"/>
      <c r="AB634" s="102"/>
      <c r="AC634" s="107"/>
      <c r="AD634" s="108"/>
      <c r="AE634" s="107"/>
      <c r="AF634" s="107"/>
      <c r="AG634" s="117"/>
      <c r="AH634" s="117"/>
      <c r="AI634" s="111"/>
      <c r="AJ634" s="66"/>
      <c r="AK634" s="66" t="s">
        <v>719</v>
      </c>
      <c r="AL634" s="102"/>
      <c r="AM634" s="102"/>
      <c r="AN634" s="66"/>
      <c r="AO634" s="66"/>
      <c r="AP634" s="102"/>
      <c r="AQ634" s="112"/>
      <c r="AR634" s="113"/>
      <c r="AS634" s="113"/>
      <c r="AT634" s="113"/>
      <c r="AU634" s="113"/>
      <c r="AV634" s="113"/>
      <c r="AW634" s="113"/>
      <c r="AX634" s="113"/>
      <c r="AY634" s="113"/>
      <c r="AZ634" s="113"/>
      <c r="BA634" s="113"/>
      <c r="BB634" s="113"/>
      <c r="BC634" s="113"/>
      <c r="BD634" s="112"/>
      <c r="BE634" s="113"/>
      <c r="BF634" s="112"/>
      <c r="BG634" s="112"/>
      <c r="BH634" s="112"/>
      <c r="BI634" s="112"/>
      <c r="BJ634" s="112"/>
      <c r="BK634" s="112"/>
      <c r="BL634" s="112"/>
      <c r="BM634" s="114"/>
      <c r="BN634" s="66"/>
      <c r="BO634" s="66"/>
      <c r="BP634" s="66"/>
      <c r="BQ634" s="84">
        <v>634</v>
      </c>
    </row>
    <row r="635" spans="2:69" ht="63.75" x14ac:dyDescent="0.25">
      <c r="B635" s="100">
        <v>41848</v>
      </c>
      <c r="C635" s="100">
        <f>+B635</f>
        <v>41848</v>
      </c>
      <c r="D635" s="101" t="s">
        <v>791</v>
      </c>
      <c r="E635" s="101" t="str">
        <f>VLOOKUP(G635,[1]Hoja1!$G$1:$I$15872,2,FALSE)</f>
        <v xml:space="preserve">ALEJANDRA PEREZ MINA (DMOS)        </v>
      </c>
      <c r="F635" s="102" t="s">
        <v>37</v>
      </c>
      <c r="G635" s="102">
        <v>532801</v>
      </c>
      <c r="H635" s="101" t="str">
        <f>VLOOKUP(G635,[1]Hoja1!$G$1:$I$15872,3,FALSE)</f>
        <v xml:space="preserve">ANGELICA DE LAS MERCEDES ARRIAGA DIEZ                                 </v>
      </c>
      <c r="I635" s="102" t="s">
        <v>713</v>
      </c>
      <c r="J635" s="102" t="s">
        <v>865</v>
      </c>
      <c r="K635" s="102"/>
      <c r="L635" s="102" t="s">
        <v>47</v>
      </c>
      <c r="M635" s="102"/>
      <c r="N635" s="146"/>
      <c r="O635" s="66" t="s">
        <v>792</v>
      </c>
      <c r="P635" s="102"/>
      <c r="Q635" s="66"/>
      <c r="R635" s="66"/>
      <c r="S635" s="104"/>
      <c r="T635" s="115"/>
      <c r="U635" s="106"/>
      <c r="V635" s="106">
        <v>2140000</v>
      </c>
      <c r="W635" s="66"/>
      <c r="X635" s="66"/>
      <c r="Y635" s="66"/>
      <c r="Z635" s="102"/>
      <c r="AA635" s="66"/>
      <c r="AB635" s="102">
        <v>1</v>
      </c>
      <c r="AC635" s="107"/>
      <c r="AD635" s="108"/>
      <c r="AE635" s="107">
        <v>2.75E-2</v>
      </c>
      <c r="AF635" s="107">
        <v>0.03</v>
      </c>
      <c r="AG635" s="117"/>
      <c r="AH635" s="117"/>
      <c r="AI635" s="111"/>
      <c r="AJ635" s="66" t="s">
        <v>793</v>
      </c>
      <c r="AK635" s="66" t="s">
        <v>149</v>
      </c>
      <c r="AL635" s="102"/>
      <c r="AM635" s="102"/>
      <c r="AN635" s="66"/>
      <c r="AO635" s="66"/>
      <c r="AP635" s="102"/>
      <c r="AQ635" s="112"/>
      <c r="AR635" s="113"/>
      <c r="AS635" s="113"/>
      <c r="AT635" s="113"/>
      <c r="AU635" s="113"/>
      <c r="AV635" s="113"/>
      <c r="AW635" s="113"/>
      <c r="AX635" s="113"/>
      <c r="AY635" s="113"/>
      <c r="AZ635" s="113"/>
      <c r="BA635" s="113"/>
      <c r="BB635" s="113"/>
      <c r="BC635" s="113"/>
      <c r="BD635" s="112"/>
      <c r="BE635" s="113"/>
      <c r="BF635" s="112"/>
      <c r="BG635" s="112"/>
      <c r="BH635" s="112"/>
      <c r="BI635" s="112"/>
      <c r="BJ635" s="112"/>
      <c r="BK635" s="112"/>
      <c r="BL635" s="112"/>
      <c r="BM635" s="114" t="s">
        <v>291</v>
      </c>
      <c r="BN635" s="66"/>
      <c r="BO635" s="66"/>
      <c r="BP635" s="66"/>
      <c r="BQ635" s="65">
        <v>635</v>
      </c>
    </row>
    <row r="636" spans="2:69" ht="63.75" x14ac:dyDescent="0.25">
      <c r="B636" s="100">
        <v>41848</v>
      </c>
      <c r="C636" s="100">
        <f>+B636</f>
        <v>41848</v>
      </c>
      <c r="D636" s="101" t="s">
        <v>798</v>
      </c>
      <c r="E636" s="101" t="str">
        <f>VLOOKUP(G636,[1]Hoja1!$G$1:$I$15872,2,FALSE)</f>
        <v xml:space="preserve">ALEJANDRA PEREZ MINA (DMOS)        </v>
      </c>
      <c r="F636" s="102" t="s">
        <v>37</v>
      </c>
      <c r="G636" s="102">
        <v>532801</v>
      </c>
      <c r="H636" s="101" t="str">
        <f>VLOOKUP(G636,[1]Hoja1!$G$1:$I$15872,3,FALSE)</f>
        <v xml:space="preserve">ANGELICA DE LAS MERCEDES ARRIAGA DIEZ                                 </v>
      </c>
      <c r="I636" s="102" t="s">
        <v>713</v>
      </c>
      <c r="J636" s="102" t="s">
        <v>865</v>
      </c>
      <c r="K636" s="102"/>
      <c r="L636" s="102" t="s">
        <v>47</v>
      </c>
      <c r="M636" s="102"/>
      <c r="N636" s="146"/>
      <c r="O636" s="66" t="s">
        <v>792</v>
      </c>
      <c r="P636" s="102"/>
      <c r="Q636" s="66"/>
      <c r="R636" s="66"/>
      <c r="S636" s="104"/>
      <c r="T636" s="115"/>
      <c r="U636" s="106"/>
      <c r="V636" s="106">
        <v>1800000</v>
      </c>
      <c r="W636" s="66"/>
      <c r="X636" s="66"/>
      <c r="Y636" s="66"/>
      <c r="Z636" s="102"/>
      <c r="AA636" s="66"/>
      <c r="AB636" s="102">
        <v>1</v>
      </c>
      <c r="AC636" s="107"/>
      <c r="AD636" s="108"/>
      <c r="AE636" s="107">
        <v>2.75E-2</v>
      </c>
      <c r="AF636" s="107">
        <v>0.03</v>
      </c>
      <c r="AG636" s="117"/>
      <c r="AH636" s="117"/>
      <c r="AI636" s="111"/>
      <c r="AJ636" s="66"/>
      <c r="AK636" s="66" t="s">
        <v>719</v>
      </c>
      <c r="AL636" s="102"/>
      <c r="AM636" s="102"/>
      <c r="AN636" s="66"/>
      <c r="AO636" s="66"/>
      <c r="AP636" s="102"/>
      <c r="AQ636" s="112"/>
      <c r="AR636" s="113"/>
      <c r="AS636" s="113"/>
      <c r="AT636" s="113"/>
      <c r="AU636" s="113"/>
      <c r="AV636" s="113"/>
      <c r="AW636" s="113"/>
      <c r="AX636" s="113"/>
      <c r="AY636" s="113"/>
      <c r="AZ636" s="113"/>
      <c r="BA636" s="113"/>
      <c r="BB636" s="113"/>
      <c r="BC636" s="113"/>
      <c r="BD636" s="112"/>
      <c r="BE636" s="113"/>
      <c r="BF636" s="112"/>
      <c r="BG636" s="112"/>
      <c r="BH636" s="112"/>
      <c r="BI636" s="112"/>
      <c r="BJ636" s="112"/>
      <c r="BK636" s="112"/>
      <c r="BL636" s="112"/>
      <c r="BM636" s="114" t="s">
        <v>291</v>
      </c>
      <c r="BN636" s="66"/>
      <c r="BO636" s="66"/>
      <c r="BP636" s="66"/>
      <c r="BQ636" s="84">
        <v>636</v>
      </c>
    </row>
    <row r="637" spans="2:69" ht="63.75" x14ac:dyDescent="0.25">
      <c r="B637" s="100">
        <v>41848</v>
      </c>
      <c r="C637" s="100">
        <f>+B637</f>
        <v>41848</v>
      </c>
      <c r="D637" s="101" t="s">
        <v>801</v>
      </c>
      <c r="E637" s="101" t="str">
        <f>VLOOKUP(G637,[1]Hoja1!$G$1:$I$15872,2,FALSE)</f>
        <v xml:space="preserve">ALEJANDRA PEREZ MINA (DMOS)        </v>
      </c>
      <c r="F637" s="102" t="s">
        <v>37</v>
      </c>
      <c r="G637" s="102">
        <v>532801</v>
      </c>
      <c r="H637" s="101" t="str">
        <f>VLOOKUP(G637,[1]Hoja1!$G$1:$I$15872,3,FALSE)</f>
        <v xml:space="preserve">ANGELICA DE LAS MERCEDES ARRIAGA DIEZ                                 </v>
      </c>
      <c r="I637" s="102" t="s">
        <v>713</v>
      </c>
      <c r="J637" s="102" t="s">
        <v>865</v>
      </c>
      <c r="K637" s="102"/>
      <c r="L637" s="102" t="s">
        <v>47</v>
      </c>
      <c r="M637" s="102"/>
      <c r="N637" s="146"/>
      <c r="O637" s="66" t="s">
        <v>792</v>
      </c>
      <c r="P637" s="102"/>
      <c r="Q637" s="66"/>
      <c r="R637" s="66"/>
      <c r="S637" s="104"/>
      <c r="T637" s="115"/>
      <c r="U637" s="106"/>
      <c r="V637" s="106">
        <v>150000</v>
      </c>
      <c r="W637" s="66"/>
      <c r="X637" s="66"/>
      <c r="Y637" s="66"/>
      <c r="Z637" s="102"/>
      <c r="AA637" s="66"/>
      <c r="AB637" s="102">
        <v>1</v>
      </c>
      <c r="AC637" s="107"/>
      <c r="AD637" s="108"/>
      <c r="AE637" s="107">
        <v>2.75E-2</v>
      </c>
      <c r="AF637" s="107">
        <v>0.03</v>
      </c>
      <c r="AG637" s="117"/>
      <c r="AH637" s="117"/>
      <c r="AI637" s="111"/>
      <c r="AJ637" s="149" t="s">
        <v>875</v>
      </c>
      <c r="AK637" s="66" t="s">
        <v>719</v>
      </c>
      <c r="AL637" s="102"/>
      <c r="AM637" s="102"/>
      <c r="AN637" s="66"/>
      <c r="AO637" s="66"/>
      <c r="AP637" s="102"/>
      <c r="AQ637" s="112"/>
      <c r="AR637" s="113"/>
      <c r="AS637" s="113"/>
      <c r="AT637" s="113"/>
      <c r="AU637" s="113"/>
      <c r="AV637" s="113"/>
      <c r="AW637" s="113"/>
      <c r="AX637" s="113"/>
      <c r="AY637" s="113"/>
      <c r="AZ637" s="113"/>
      <c r="BA637" s="113"/>
      <c r="BB637" s="113"/>
      <c r="BC637" s="113"/>
      <c r="BD637" s="112"/>
      <c r="BE637" s="113"/>
      <c r="BF637" s="112"/>
      <c r="BG637" s="112"/>
      <c r="BH637" s="112"/>
      <c r="BI637" s="112"/>
      <c r="BJ637" s="112"/>
      <c r="BK637" s="112"/>
      <c r="BL637" s="112"/>
      <c r="BM637" s="114"/>
      <c r="BN637" s="66"/>
      <c r="BO637" s="66"/>
      <c r="BP637" s="66"/>
      <c r="BQ637" s="65">
        <v>637</v>
      </c>
    </row>
    <row r="638" spans="2:69" ht="63.75" x14ac:dyDescent="0.25">
      <c r="B638" s="100">
        <v>41848</v>
      </c>
      <c r="C638" s="100">
        <v>41848</v>
      </c>
      <c r="D638" s="101" t="s">
        <v>804</v>
      </c>
      <c r="E638" s="101" t="str">
        <f>VLOOKUP(G638,[1]Hoja1!$G$1:$I$15872,2,FALSE)</f>
        <v xml:space="preserve">ALEJANDRA PEREZ MINA (DMOS)        </v>
      </c>
      <c r="F638" s="102" t="s">
        <v>37</v>
      </c>
      <c r="G638" s="102">
        <v>532801</v>
      </c>
      <c r="H638" s="101" t="str">
        <f>VLOOKUP(G638,[1]Hoja1!$G$1:$I$15872,3,FALSE)</f>
        <v xml:space="preserve">ANGELICA DE LAS MERCEDES ARRIAGA DIEZ                                 </v>
      </c>
      <c r="I638" s="102" t="s">
        <v>713</v>
      </c>
      <c r="J638" s="102" t="s">
        <v>865</v>
      </c>
      <c r="K638" s="102"/>
      <c r="L638" s="102" t="s">
        <v>47</v>
      </c>
      <c r="M638" s="102"/>
      <c r="N638" s="103"/>
      <c r="O638" s="66" t="s">
        <v>792</v>
      </c>
      <c r="P638" s="102"/>
      <c r="Q638" s="66"/>
      <c r="R638" s="66" t="s">
        <v>806</v>
      </c>
      <c r="S638" s="104" t="s">
        <v>807</v>
      </c>
      <c r="T638" s="115"/>
      <c r="U638" s="106"/>
      <c r="V638" s="144">
        <v>100000</v>
      </c>
      <c r="W638" s="66"/>
      <c r="X638" s="66"/>
      <c r="Y638" s="66"/>
      <c r="Z638" s="102"/>
      <c r="AA638" s="66"/>
      <c r="AB638" s="102">
        <v>2</v>
      </c>
      <c r="AC638" s="107"/>
      <c r="AD638" s="108"/>
      <c r="AE638" s="107">
        <v>0.01</v>
      </c>
      <c r="AF638" s="107">
        <v>1.4999999999999999E-2</v>
      </c>
      <c r="AG638" s="111">
        <v>12.9445</v>
      </c>
      <c r="AH638" s="145">
        <v>13.0578</v>
      </c>
      <c r="AI638" s="111">
        <f>((AF638-AE638)*V638/360*AB638)*AG638</f>
        <v>35.956944444444446</v>
      </c>
      <c r="AJ638" s="66"/>
      <c r="AK638" s="66" t="s">
        <v>719</v>
      </c>
      <c r="AL638" s="102"/>
      <c r="AM638" s="102"/>
      <c r="AN638" s="66"/>
      <c r="AO638" s="66"/>
      <c r="AP638" s="102"/>
      <c r="AQ638" s="112"/>
      <c r="AR638" s="113"/>
      <c r="AS638" s="113"/>
      <c r="AT638" s="113" t="s">
        <v>808</v>
      </c>
      <c r="AU638" s="113"/>
      <c r="AV638" s="113" t="s">
        <v>809</v>
      </c>
      <c r="AW638" s="113"/>
      <c r="AX638" s="113"/>
      <c r="AY638" s="113"/>
      <c r="AZ638" s="113"/>
      <c r="BA638" s="113"/>
      <c r="BB638" s="113"/>
      <c r="BC638" s="113"/>
      <c r="BD638" s="112"/>
      <c r="BE638" s="113"/>
      <c r="BF638" s="112"/>
      <c r="BG638" s="112"/>
      <c r="BH638" s="112"/>
      <c r="BI638" s="112"/>
      <c r="BJ638" s="112"/>
      <c r="BK638" s="112"/>
      <c r="BL638" s="112"/>
      <c r="BM638" s="114"/>
      <c r="BN638" s="66"/>
      <c r="BO638" s="66"/>
      <c r="BP638" s="66"/>
      <c r="BQ638" s="84">
        <v>638</v>
      </c>
    </row>
    <row r="639" spans="2:69" ht="63.75" x14ac:dyDescent="0.25">
      <c r="B639" s="100">
        <v>41848</v>
      </c>
      <c r="C639" s="100">
        <v>41848</v>
      </c>
      <c r="D639" s="101" t="s">
        <v>810</v>
      </c>
      <c r="E639" s="101" t="str">
        <f>VLOOKUP(G639,[1]Hoja1!$G$1:$I$15872,2,FALSE)</f>
        <v xml:space="preserve">ALEJANDRA PEREZ MINA (DMOS)        </v>
      </c>
      <c r="F639" s="102" t="s">
        <v>37</v>
      </c>
      <c r="G639" s="102">
        <v>532801</v>
      </c>
      <c r="H639" s="101" t="str">
        <f>VLOOKUP(G639,[1]Hoja1!$G$1:$I$15872,3,FALSE)</f>
        <v xml:space="preserve">ANGELICA DE LAS MERCEDES ARRIAGA DIEZ                                 </v>
      </c>
      <c r="I639" s="102" t="s">
        <v>713</v>
      </c>
      <c r="J639" s="102" t="s">
        <v>865</v>
      </c>
      <c r="K639" s="102"/>
      <c r="L639" s="102" t="s">
        <v>47</v>
      </c>
      <c r="M639" s="102"/>
      <c r="N639" s="103"/>
      <c r="O639" s="66" t="s">
        <v>792</v>
      </c>
      <c r="P639" s="102"/>
      <c r="Q639" s="66"/>
      <c r="R639" s="66"/>
      <c r="S639" s="104"/>
      <c r="T639" s="115"/>
      <c r="U639" s="106"/>
      <c r="V639" s="106"/>
      <c r="W639" s="66"/>
      <c r="X639" s="66"/>
      <c r="Y639" s="66"/>
      <c r="Z639" s="102"/>
      <c r="AA639" s="66"/>
      <c r="AB639" s="102">
        <v>2</v>
      </c>
      <c r="AC639" s="107"/>
      <c r="AD639" s="108"/>
      <c r="AE639" s="107"/>
      <c r="AF639" s="107"/>
      <c r="AG639" s="117"/>
      <c r="AH639" s="117"/>
      <c r="AI639" s="111"/>
      <c r="AJ639" s="66"/>
      <c r="AK639" s="66" t="s">
        <v>719</v>
      </c>
      <c r="AL639" s="102"/>
      <c r="AM639" s="102"/>
      <c r="AN639" s="66"/>
      <c r="AO639" s="66"/>
      <c r="AP639" s="102"/>
      <c r="AQ639" s="112"/>
      <c r="AR639" s="113"/>
      <c r="AS639" s="113"/>
      <c r="AT639" s="113"/>
      <c r="AU639" s="113"/>
      <c r="AV639" s="113"/>
      <c r="AW639" s="113"/>
      <c r="AX639" s="113"/>
      <c r="AY639" s="113"/>
      <c r="AZ639" s="113"/>
      <c r="BA639" s="113"/>
      <c r="BB639" s="113"/>
      <c r="BC639" s="113"/>
      <c r="BD639" s="112"/>
      <c r="BE639" s="113"/>
      <c r="BF639" s="112"/>
      <c r="BG639" s="112"/>
      <c r="BH639" s="112"/>
      <c r="BI639" s="112"/>
      <c r="BJ639" s="112"/>
      <c r="BK639" s="112"/>
      <c r="BL639" s="112"/>
      <c r="BM639" s="114"/>
      <c r="BN639" s="66"/>
      <c r="BO639" s="66"/>
      <c r="BP639" s="66"/>
      <c r="BQ639" s="65">
        <v>639</v>
      </c>
    </row>
    <row r="640" spans="2:69" ht="63.75" x14ac:dyDescent="0.25">
      <c r="B640" s="100">
        <v>41848</v>
      </c>
      <c r="C640" s="100">
        <f>+B640</f>
        <v>41848</v>
      </c>
      <c r="D640" s="101" t="s">
        <v>811</v>
      </c>
      <c r="E640" s="101" t="str">
        <f>VLOOKUP(G640,[1]Hoja1!$G$1:$I$15872,2,FALSE)</f>
        <v xml:space="preserve">ALEJANDRA PEREZ MINA (DMOS)        </v>
      </c>
      <c r="F640" s="102" t="s">
        <v>37</v>
      </c>
      <c r="G640" s="102">
        <v>532801</v>
      </c>
      <c r="H640" s="101" t="str">
        <f>VLOOKUP(G640,[1]Hoja1!$G$1:$I$15872,3,FALSE)</f>
        <v xml:space="preserve">ANGELICA DE LAS MERCEDES ARRIAGA DIEZ                                 </v>
      </c>
      <c r="I640" s="102" t="s">
        <v>713</v>
      </c>
      <c r="J640" s="102" t="s">
        <v>865</v>
      </c>
      <c r="K640" s="102"/>
      <c r="L640" s="102" t="s">
        <v>47</v>
      </c>
      <c r="M640" s="102"/>
      <c r="N640" s="146"/>
      <c r="O640" s="66" t="s">
        <v>36</v>
      </c>
      <c r="P640" s="102">
        <v>1</v>
      </c>
      <c r="Q640" s="66" t="s">
        <v>812</v>
      </c>
      <c r="R640" s="66" t="s">
        <v>813</v>
      </c>
      <c r="S640" s="104">
        <v>14431</v>
      </c>
      <c r="T640" s="115">
        <v>15125.883333333331</v>
      </c>
      <c r="U640" s="106">
        <v>9.9167762103149908</v>
      </c>
      <c r="V640" s="106">
        <v>150000</v>
      </c>
      <c r="W640" s="66"/>
      <c r="X640" s="66"/>
      <c r="Y640" s="66"/>
      <c r="Z640" s="102"/>
      <c r="AA640" s="66"/>
      <c r="AB640" s="102">
        <v>91</v>
      </c>
      <c r="AC640" s="107"/>
      <c r="AD640" s="108"/>
      <c r="AE640" s="107">
        <v>2.5000000000000001E-2</v>
      </c>
      <c r="AF640" s="107">
        <v>0.03</v>
      </c>
      <c r="AG640" s="117"/>
      <c r="AH640" s="117"/>
      <c r="AI640" s="111"/>
      <c r="AJ640" s="66"/>
      <c r="AK640" s="66" t="s">
        <v>149</v>
      </c>
      <c r="AL640" s="102"/>
      <c r="AM640" s="102"/>
      <c r="AN640" s="66"/>
      <c r="AO640" s="66"/>
      <c r="AP640" s="102"/>
      <c r="AQ640" s="112"/>
      <c r="AR640" s="113"/>
      <c r="AS640" s="113"/>
      <c r="AT640" s="113"/>
      <c r="AU640" s="113"/>
      <c r="AV640" s="113"/>
      <c r="AW640" s="113"/>
      <c r="AX640" s="113"/>
      <c r="AY640" s="113"/>
      <c r="AZ640" s="113"/>
      <c r="BA640" s="113"/>
      <c r="BB640" s="113"/>
      <c r="BC640" s="113"/>
      <c r="BD640" s="112"/>
      <c r="BE640" s="113"/>
      <c r="BF640" s="112"/>
      <c r="BG640" s="112"/>
      <c r="BH640" s="112"/>
      <c r="BI640" s="112"/>
      <c r="BJ640" s="112"/>
      <c r="BK640" s="112"/>
      <c r="BL640" s="112"/>
      <c r="BM640" s="114" t="s">
        <v>291</v>
      </c>
      <c r="BN640" s="66"/>
      <c r="BO640" s="66"/>
      <c r="BP640" s="66"/>
      <c r="BQ640" s="84">
        <v>640</v>
      </c>
    </row>
    <row r="641" spans="2:69" ht="63.75" x14ac:dyDescent="0.25">
      <c r="B641" s="100">
        <v>41852</v>
      </c>
      <c r="C641" s="100">
        <v>41852</v>
      </c>
      <c r="D641" s="101" t="s">
        <v>814</v>
      </c>
      <c r="E641" s="101" t="str">
        <f>VLOOKUP(G641,[1]Hoja1!$G$1:$I$15872,2,FALSE)</f>
        <v xml:space="preserve">ALEJANDRA PEREZ MINA (DMOS)        </v>
      </c>
      <c r="F641" s="102" t="s">
        <v>37</v>
      </c>
      <c r="G641" s="102">
        <v>532801</v>
      </c>
      <c r="H641" s="101" t="str">
        <f>VLOOKUP(G641,[1]Hoja1!$G$1:$I$15872,3,FALSE)</f>
        <v xml:space="preserve">ANGELICA DE LAS MERCEDES ARRIAGA DIEZ                                 </v>
      </c>
      <c r="I641" s="102" t="s">
        <v>713</v>
      </c>
      <c r="J641" s="102" t="s">
        <v>865</v>
      </c>
      <c r="K641" s="102"/>
      <c r="L641" s="102" t="s">
        <v>47</v>
      </c>
      <c r="M641" s="102"/>
      <c r="N641" s="146"/>
      <c r="O641" s="66" t="s">
        <v>36</v>
      </c>
      <c r="P641" s="102">
        <v>1</v>
      </c>
      <c r="Q641" s="66" t="s">
        <v>815</v>
      </c>
      <c r="R641" s="66" t="s">
        <v>816</v>
      </c>
      <c r="S641" s="104">
        <v>10</v>
      </c>
      <c r="T641" s="115"/>
      <c r="U641" s="106"/>
      <c r="V641" s="106">
        <v>100000</v>
      </c>
      <c r="W641" s="66"/>
      <c r="X641" s="66"/>
      <c r="Y641" s="66"/>
      <c r="Z641" s="102"/>
      <c r="AA641" s="66"/>
      <c r="AB641" s="102"/>
      <c r="AC641" s="107">
        <v>-5.0000000000000001E-4</v>
      </c>
      <c r="AD641" s="108">
        <v>3.3099999999999997E-2</v>
      </c>
      <c r="AE641" s="107">
        <f>AC641+AD641</f>
        <v>3.2599999999999997E-2</v>
      </c>
      <c r="AF641" s="107">
        <v>5.0000000000000001E-4</v>
      </c>
      <c r="AG641" s="117"/>
      <c r="AH641" s="117"/>
      <c r="AI641" s="111"/>
      <c r="AJ641" s="66"/>
      <c r="AK641" s="66" t="s">
        <v>149</v>
      </c>
      <c r="AL641" s="102"/>
      <c r="AM641" s="102"/>
      <c r="AN641" s="66"/>
      <c r="AO641" s="66"/>
      <c r="AP641" s="102"/>
      <c r="AQ641" s="112"/>
      <c r="AR641" s="113"/>
      <c r="AS641" s="113"/>
      <c r="AT641" s="113"/>
      <c r="AU641" s="113"/>
      <c r="AV641" s="113"/>
      <c r="AW641" s="113"/>
      <c r="AX641" s="113"/>
      <c r="AY641" s="113"/>
      <c r="AZ641" s="113"/>
      <c r="BA641" s="113"/>
      <c r="BB641" s="113"/>
      <c r="BC641" s="113"/>
      <c r="BD641" s="112"/>
      <c r="BE641" s="113"/>
      <c r="BF641" s="112"/>
      <c r="BG641" s="112"/>
      <c r="BH641" s="112"/>
      <c r="BI641" s="112"/>
      <c r="BJ641" s="112"/>
      <c r="BK641" s="112"/>
      <c r="BL641" s="112"/>
      <c r="BM641" s="114" t="s">
        <v>291</v>
      </c>
      <c r="BN641" s="66"/>
      <c r="BO641" s="66"/>
      <c r="BP641" s="66"/>
      <c r="BQ641" s="65">
        <v>641</v>
      </c>
    </row>
    <row r="642" spans="2:69" ht="63.75" x14ac:dyDescent="0.25">
      <c r="B642" s="100">
        <v>41852</v>
      </c>
      <c r="C642" s="100">
        <v>41852</v>
      </c>
      <c r="D642" s="101" t="s">
        <v>817</v>
      </c>
      <c r="E642" s="101" t="str">
        <f>VLOOKUP(G642,[1]Hoja1!$G$1:$I$15872,2,FALSE)</f>
        <v xml:space="preserve">ALEJANDRA PEREZ MINA (DMOS)        </v>
      </c>
      <c r="F642" s="102" t="s">
        <v>37</v>
      </c>
      <c r="G642" s="102">
        <v>532801</v>
      </c>
      <c r="H642" s="101" t="str">
        <f>VLOOKUP(G642,[1]Hoja1!$G$1:$I$15872,3,FALSE)</f>
        <v xml:space="preserve">ANGELICA DE LAS MERCEDES ARRIAGA DIEZ                                 </v>
      </c>
      <c r="I642" s="102" t="s">
        <v>713</v>
      </c>
      <c r="J642" s="102" t="s">
        <v>865</v>
      </c>
      <c r="K642" s="102"/>
      <c r="L642" s="102" t="s">
        <v>47</v>
      </c>
      <c r="M642" s="102"/>
      <c r="N642" s="146"/>
      <c r="O642" s="66" t="s">
        <v>36</v>
      </c>
      <c r="P642" s="102">
        <v>1</v>
      </c>
      <c r="Q642" s="66" t="s">
        <v>815</v>
      </c>
      <c r="R642" s="66" t="s">
        <v>818</v>
      </c>
      <c r="S642" s="104">
        <v>10</v>
      </c>
      <c r="T642" s="115"/>
      <c r="U642" s="106"/>
      <c r="V642" s="106">
        <v>125000</v>
      </c>
      <c r="W642" s="66"/>
      <c r="X642" s="66"/>
      <c r="Y642" s="66"/>
      <c r="Z642" s="102"/>
      <c r="AA642" s="66"/>
      <c r="AB642" s="102"/>
      <c r="AC642" s="107">
        <v>5.0000000000000001E-4</v>
      </c>
      <c r="AD642" s="108">
        <v>3.3099999999999997E-2</v>
      </c>
      <c r="AE642" s="107">
        <f>AC642+AD642</f>
        <v>3.3599999999999998E-2</v>
      </c>
      <c r="AF642" s="107">
        <v>1.5E-3</v>
      </c>
      <c r="AG642" s="117"/>
      <c r="AH642" s="117"/>
      <c r="AI642" s="111"/>
      <c r="AJ642" s="66"/>
      <c r="AK642" s="66" t="s">
        <v>719</v>
      </c>
      <c r="AL642" s="102"/>
      <c r="AM642" s="102"/>
      <c r="AN642" s="66"/>
      <c r="AO642" s="66"/>
      <c r="AP642" s="102"/>
      <c r="AQ642" s="112"/>
      <c r="AR642" s="113"/>
      <c r="AS642" s="113"/>
      <c r="AT642" s="113"/>
      <c r="AU642" s="113"/>
      <c r="AV642" s="113"/>
      <c r="AW642" s="113"/>
      <c r="AX642" s="113"/>
      <c r="AY642" s="113"/>
      <c r="AZ642" s="113"/>
      <c r="BA642" s="113"/>
      <c r="BB642" s="113"/>
      <c r="BC642" s="113"/>
      <c r="BD642" s="112"/>
      <c r="BE642" s="113"/>
      <c r="BF642" s="112"/>
      <c r="BG642" s="112"/>
      <c r="BH642" s="112"/>
      <c r="BI642" s="112"/>
      <c r="BJ642" s="112"/>
      <c r="BK642" s="112"/>
      <c r="BL642" s="112"/>
      <c r="BM642" s="114" t="s">
        <v>291</v>
      </c>
      <c r="BN642" s="66"/>
      <c r="BO642" s="66"/>
      <c r="BP642" s="66"/>
      <c r="BQ642" s="84">
        <v>642</v>
      </c>
    </row>
    <row r="643" spans="2:69" ht="242.25" x14ac:dyDescent="0.25">
      <c r="B643" s="100">
        <v>41852</v>
      </c>
      <c r="C643" s="100">
        <v>41852</v>
      </c>
      <c r="D643" s="101" t="s">
        <v>819</v>
      </c>
      <c r="E643" s="101" t="str">
        <f>VLOOKUP(G643,[1]Hoja1!$G$1:$I$15872,2,FALSE)</f>
        <v xml:space="preserve">ALEJANDRA PEREZ MINA (DMOS)        </v>
      </c>
      <c r="F643" s="102" t="s">
        <v>37</v>
      </c>
      <c r="G643" s="102">
        <v>532801</v>
      </c>
      <c r="H643" s="101" t="str">
        <f>VLOOKUP(G643,[1]Hoja1!$G$1:$I$15872,3,FALSE)</f>
        <v xml:space="preserve">ANGELICA DE LAS MERCEDES ARRIAGA DIEZ                                 </v>
      </c>
      <c r="I643" s="102" t="s">
        <v>713</v>
      </c>
      <c r="J643" s="102" t="s">
        <v>865</v>
      </c>
      <c r="K643" s="102"/>
      <c r="L643" s="102" t="s">
        <v>47</v>
      </c>
      <c r="M643" s="102"/>
      <c r="N643" s="146"/>
      <c r="O643" s="66" t="s">
        <v>36</v>
      </c>
      <c r="P643" s="102">
        <v>3</v>
      </c>
      <c r="Q643" s="66" t="s">
        <v>821</v>
      </c>
      <c r="R643" s="66" t="s">
        <v>816</v>
      </c>
      <c r="S643" s="104">
        <v>13</v>
      </c>
      <c r="T643" s="115"/>
      <c r="U643" s="106"/>
      <c r="V643" s="106">
        <v>1800000</v>
      </c>
      <c r="W643" s="66"/>
      <c r="X643" s="66"/>
      <c r="Y643" s="66"/>
      <c r="Z643" s="102"/>
      <c r="AA643" s="66"/>
      <c r="AB643" s="102"/>
      <c r="AC643" s="107"/>
      <c r="AD643" s="108"/>
      <c r="AE643" s="107">
        <v>0.05</v>
      </c>
      <c r="AF643" s="107">
        <v>5.5E-2</v>
      </c>
      <c r="AG643" s="117"/>
      <c r="AH643" s="117"/>
      <c r="AI643" s="111"/>
      <c r="AJ643" s="66"/>
      <c r="AK643" s="66" t="s">
        <v>719</v>
      </c>
      <c r="AL643" s="102"/>
      <c r="AM643" s="102"/>
      <c r="AN643" s="66"/>
      <c r="AO643" s="66"/>
      <c r="AP643" s="102"/>
      <c r="AQ643" s="112"/>
      <c r="AR643" s="113"/>
      <c r="AS643" s="113"/>
      <c r="AT643" s="113"/>
      <c r="AU643" s="113"/>
      <c r="AV643" s="113"/>
      <c r="AW643" s="113"/>
      <c r="AX643" s="113"/>
      <c r="AY643" s="113"/>
      <c r="AZ643" s="113"/>
      <c r="BA643" s="113"/>
      <c r="BB643" s="113"/>
      <c r="BC643" s="113"/>
      <c r="BD643" s="112"/>
      <c r="BE643" s="113"/>
      <c r="BF643" s="112"/>
      <c r="BG643" s="112"/>
      <c r="BH643" s="112"/>
      <c r="BI643" s="112"/>
      <c r="BJ643" s="112"/>
      <c r="BK643" s="112"/>
      <c r="BL643" s="112"/>
      <c r="BM643" s="114" t="s">
        <v>291</v>
      </c>
      <c r="BN643" s="66"/>
      <c r="BO643" s="66" t="s">
        <v>882</v>
      </c>
      <c r="BP643" s="66"/>
      <c r="BQ643" s="65">
        <v>643</v>
      </c>
    </row>
    <row r="644" spans="2:69" ht="63.75" x14ac:dyDescent="0.25">
      <c r="B644" s="100">
        <v>41852</v>
      </c>
      <c r="C644" s="100">
        <v>41852</v>
      </c>
      <c r="D644" s="101" t="s">
        <v>822</v>
      </c>
      <c r="E644" s="101" t="str">
        <f>VLOOKUP(G644,[1]Hoja1!$G$1:$I$15872,2,FALSE)</f>
        <v xml:space="preserve">ALEJANDRA PEREZ MINA (DMOS)        </v>
      </c>
      <c r="F644" s="102" t="s">
        <v>37</v>
      </c>
      <c r="G644" s="102">
        <v>532801</v>
      </c>
      <c r="H644" s="101" t="str">
        <f>VLOOKUP(G644,[1]Hoja1!$G$1:$I$15872,3,FALSE)</f>
        <v xml:space="preserve">ANGELICA DE LAS MERCEDES ARRIAGA DIEZ                                 </v>
      </c>
      <c r="I644" s="102" t="s">
        <v>713</v>
      </c>
      <c r="J644" s="102" t="s">
        <v>865</v>
      </c>
      <c r="K644" s="102"/>
      <c r="L644" s="102" t="s">
        <v>47</v>
      </c>
      <c r="M644" s="102"/>
      <c r="N644" s="146"/>
      <c r="O644" s="66" t="s">
        <v>36</v>
      </c>
      <c r="P644" s="102">
        <v>1</v>
      </c>
      <c r="Q644" s="66" t="s">
        <v>823</v>
      </c>
      <c r="R644" s="66" t="s">
        <v>824</v>
      </c>
      <c r="S644" s="104">
        <v>10</v>
      </c>
      <c r="T644" s="115"/>
      <c r="U644" s="106"/>
      <c r="V644" s="106">
        <v>1000000</v>
      </c>
      <c r="W644" s="66"/>
      <c r="X644" s="66"/>
      <c r="Y644" s="66"/>
      <c r="Z644" s="102"/>
      <c r="AA644" s="66"/>
      <c r="AB644" s="102"/>
      <c r="AC644" s="107">
        <v>-5.0000000000000001E-4</v>
      </c>
      <c r="AD644" s="108">
        <v>3.3099999999999997E-2</v>
      </c>
      <c r="AE644" s="107">
        <f>AC644+AD644</f>
        <v>3.2599999999999997E-2</v>
      </c>
      <c r="AF644" s="107">
        <v>5.0000000000000001E-4</v>
      </c>
      <c r="AG644" s="117"/>
      <c r="AH644" s="117"/>
      <c r="AI644" s="111"/>
      <c r="AJ644" s="66"/>
      <c r="AK644" s="66" t="s">
        <v>719</v>
      </c>
      <c r="AL644" s="102"/>
      <c r="AM644" s="102"/>
      <c r="AN644" s="66"/>
      <c r="AO644" s="66"/>
      <c r="AP644" s="102"/>
      <c r="AQ644" s="112"/>
      <c r="AR644" s="113"/>
      <c r="AS644" s="113"/>
      <c r="AT644" s="113"/>
      <c r="AU644" s="113"/>
      <c r="AV644" s="113"/>
      <c r="AW644" s="113"/>
      <c r="AX644" s="113"/>
      <c r="AY644" s="113"/>
      <c r="AZ644" s="113"/>
      <c r="BA644" s="113"/>
      <c r="BB644" s="113"/>
      <c r="BC644" s="113"/>
      <c r="BD644" s="112"/>
      <c r="BE644" s="113"/>
      <c r="BF644" s="112"/>
      <c r="BG644" s="112"/>
      <c r="BH644" s="112"/>
      <c r="BI644" s="112"/>
      <c r="BJ644" s="112"/>
      <c r="BK644" s="112"/>
      <c r="BL644" s="112"/>
      <c r="BM644" s="114"/>
      <c r="BN644" s="66"/>
      <c r="BO644" s="66"/>
      <c r="BP644" s="66"/>
      <c r="BQ644" s="84">
        <v>644</v>
      </c>
    </row>
    <row r="645" spans="2:69" ht="63.75" x14ac:dyDescent="0.25">
      <c r="B645" s="100">
        <v>41852</v>
      </c>
      <c r="C645" s="100">
        <v>41852</v>
      </c>
      <c r="D645" s="101" t="s">
        <v>825</v>
      </c>
      <c r="E645" s="101" t="str">
        <f>VLOOKUP(G645,[1]Hoja1!$G$1:$I$15872,2,FALSE)</f>
        <v xml:space="preserve">ALEJANDRA PEREZ MINA (DMOS)        </v>
      </c>
      <c r="F645" s="102" t="s">
        <v>37</v>
      </c>
      <c r="G645" s="102">
        <v>532801</v>
      </c>
      <c r="H645" s="101" t="str">
        <f>VLOOKUP(G645,[1]Hoja1!$G$1:$I$15872,3,FALSE)</f>
        <v xml:space="preserve">ANGELICA DE LAS MERCEDES ARRIAGA DIEZ                                 </v>
      </c>
      <c r="I645" s="102" t="s">
        <v>713</v>
      </c>
      <c r="J645" s="102" t="s">
        <v>865</v>
      </c>
      <c r="K645" s="102"/>
      <c r="L645" s="102" t="s">
        <v>47</v>
      </c>
      <c r="M645" s="102"/>
      <c r="N645" s="146"/>
      <c r="O645" s="66" t="s">
        <v>36</v>
      </c>
      <c r="P645" s="102">
        <v>3</v>
      </c>
      <c r="Q645" s="66" t="s">
        <v>826</v>
      </c>
      <c r="R645" s="66" t="s">
        <v>827</v>
      </c>
      <c r="S645" s="104">
        <v>10</v>
      </c>
      <c r="T645" s="115"/>
      <c r="U645" s="106"/>
      <c r="V645" s="106">
        <v>1500000</v>
      </c>
      <c r="W645" s="66"/>
      <c r="X645" s="66"/>
      <c r="Y645" s="66"/>
      <c r="Z645" s="102"/>
      <c r="AA645" s="66"/>
      <c r="AB645" s="102"/>
      <c r="AC645" s="107"/>
      <c r="AD645" s="108"/>
      <c r="AE645" s="107">
        <v>4.2500000000000003E-2</v>
      </c>
      <c r="AF645" s="107">
        <v>4.4999999999999998E-2</v>
      </c>
      <c r="AG645" s="117"/>
      <c r="AH645" s="117"/>
      <c r="AI645" s="111"/>
      <c r="AJ645" s="66"/>
      <c r="AK645" s="66" t="s">
        <v>719</v>
      </c>
      <c r="AL645" s="102"/>
      <c r="AM645" s="102"/>
      <c r="AN645" s="66"/>
      <c r="AO645" s="66"/>
      <c r="AP645" s="102"/>
      <c r="AQ645" s="112"/>
      <c r="AR645" s="113"/>
      <c r="AS645" s="113"/>
      <c r="AT645" s="113"/>
      <c r="AU645" s="113"/>
      <c r="AV645" s="113"/>
      <c r="AW645" s="113"/>
      <c r="AX645" s="113"/>
      <c r="AY645" s="113"/>
      <c r="AZ645" s="113"/>
      <c r="BA645" s="113"/>
      <c r="BB645" s="113"/>
      <c r="BC645" s="113"/>
      <c r="BD645" s="112"/>
      <c r="BE645" s="113"/>
      <c r="BF645" s="112"/>
      <c r="BG645" s="112"/>
      <c r="BH645" s="112"/>
      <c r="BI645" s="112"/>
      <c r="BJ645" s="112"/>
      <c r="BK645" s="112"/>
      <c r="BL645" s="112"/>
      <c r="BM645" s="114"/>
      <c r="BN645" s="66"/>
      <c r="BO645" s="66"/>
      <c r="BP645" s="66"/>
      <c r="BQ645" s="65">
        <v>645</v>
      </c>
    </row>
    <row r="646" spans="2:69" ht="63.75" x14ac:dyDescent="0.25">
      <c r="B646" s="100">
        <v>41851</v>
      </c>
      <c r="C646" s="100">
        <v>41852</v>
      </c>
      <c r="D646" s="101" t="s">
        <v>828</v>
      </c>
      <c r="E646" s="101" t="str">
        <f>VLOOKUP(G646,[1]Hoja1!$G$1:$I$15872,2,FALSE)</f>
        <v xml:space="preserve">ALEJANDRA PEREZ MINA (DMOS)        </v>
      </c>
      <c r="F646" s="102" t="s">
        <v>37</v>
      </c>
      <c r="G646" s="102">
        <v>532801</v>
      </c>
      <c r="H646" s="101" t="str">
        <f>VLOOKUP(G646,[1]Hoja1!$G$1:$I$15872,3,FALSE)</f>
        <v xml:space="preserve">ANGELICA DE LAS MERCEDES ARRIAGA DIEZ                                 </v>
      </c>
      <c r="I646" s="102" t="s">
        <v>713</v>
      </c>
      <c r="J646" s="102" t="s">
        <v>865</v>
      </c>
      <c r="K646" s="102"/>
      <c r="L646" s="102" t="s">
        <v>47</v>
      </c>
      <c r="M646" s="102"/>
      <c r="N646" s="146"/>
      <c r="O646" s="66" t="s">
        <v>36</v>
      </c>
      <c r="P646" s="102">
        <v>3</v>
      </c>
      <c r="Q646" s="66" t="s">
        <v>829</v>
      </c>
      <c r="R646" s="66" t="s">
        <v>830</v>
      </c>
      <c r="S646" s="104" t="s">
        <v>831</v>
      </c>
      <c r="T646" s="115"/>
      <c r="U646" s="106"/>
      <c r="V646" s="106">
        <v>2500000</v>
      </c>
      <c r="W646" s="66"/>
      <c r="X646" s="66"/>
      <c r="Y646" s="66"/>
      <c r="Z646" s="102"/>
      <c r="AA646" s="66"/>
      <c r="AB646" s="102"/>
      <c r="AC646" s="107"/>
      <c r="AD646" s="108"/>
      <c r="AE646" s="107">
        <v>0.02</v>
      </c>
      <c r="AF646" s="107">
        <v>2.8000000000000001E-2</v>
      </c>
      <c r="AG646" s="117"/>
      <c r="AH646" s="117"/>
      <c r="AI646" s="111"/>
      <c r="AJ646" s="66"/>
      <c r="AK646" s="66" t="s">
        <v>719</v>
      </c>
      <c r="AL646" s="102"/>
      <c r="AM646" s="102"/>
      <c r="AN646" s="66"/>
      <c r="AO646" s="66"/>
      <c r="AP646" s="102"/>
      <c r="AQ646" s="112"/>
      <c r="AR646" s="113"/>
      <c r="AS646" s="113"/>
      <c r="AT646" s="113"/>
      <c r="AU646" s="113"/>
      <c r="AV646" s="113"/>
      <c r="AW646" s="113"/>
      <c r="AX646" s="113"/>
      <c r="AY646" s="113"/>
      <c r="AZ646" s="113"/>
      <c r="BA646" s="113"/>
      <c r="BB646" s="113"/>
      <c r="BC646" s="113"/>
      <c r="BD646" s="112"/>
      <c r="BE646" s="113"/>
      <c r="BF646" s="112"/>
      <c r="BG646" s="112"/>
      <c r="BH646" s="112"/>
      <c r="BI646" s="112"/>
      <c r="BJ646" s="112"/>
      <c r="BK646" s="112"/>
      <c r="BL646" s="112"/>
      <c r="BM646" s="114"/>
      <c r="BN646" s="66"/>
      <c r="BO646" s="66"/>
      <c r="BP646" s="66"/>
      <c r="BQ646" s="84">
        <v>646</v>
      </c>
    </row>
    <row r="647" spans="2:69" ht="63.75" x14ac:dyDescent="0.25">
      <c r="B647" s="100">
        <v>41851</v>
      </c>
      <c r="C647" s="100">
        <v>41852</v>
      </c>
      <c r="D647" s="101" t="s">
        <v>43</v>
      </c>
      <c r="E647" s="101" t="str">
        <f>VLOOKUP(G647,[1]Hoja1!$G$1:$I$15872,2,FALSE)</f>
        <v xml:space="preserve">ALEJANDRA PEREZ MINA (DMOS)        </v>
      </c>
      <c r="F647" s="102" t="s">
        <v>37</v>
      </c>
      <c r="G647" s="102">
        <v>532801</v>
      </c>
      <c r="H647" s="101" t="str">
        <f>VLOOKUP(G647,[1]Hoja1!$G$1:$I$15872,3,FALSE)</f>
        <v xml:space="preserve">ANGELICA DE LAS MERCEDES ARRIAGA DIEZ                                 </v>
      </c>
      <c r="I647" s="102" t="s">
        <v>713</v>
      </c>
      <c r="J647" s="102" t="s">
        <v>865</v>
      </c>
      <c r="K647" s="102"/>
      <c r="L647" s="102" t="s">
        <v>47</v>
      </c>
      <c r="M647" s="102"/>
      <c r="N647" s="146"/>
      <c r="O647" s="66" t="s">
        <v>36</v>
      </c>
      <c r="P647" s="102">
        <v>1</v>
      </c>
      <c r="Q647" s="66" t="s">
        <v>44</v>
      </c>
      <c r="R647" s="66" t="s">
        <v>45</v>
      </c>
      <c r="S647" s="104">
        <v>11</v>
      </c>
      <c r="T647" s="115"/>
      <c r="U647" s="106"/>
      <c r="V647" s="106">
        <v>1500000</v>
      </c>
      <c r="W647" s="66"/>
      <c r="X647" s="66"/>
      <c r="Y647" s="66"/>
      <c r="Z647" s="102"/>
      <c r="AA647" s="66"/>
      <c r="AB647" s="102"/>
      <c r="AC647" s="107">
        <v>1.7500000000000002E-2</v>
      </c>
      <c r="AD647" s="108">
        <v>3.3075E-2</v>
      </c>
      <c r="AE647" s="107">
        <f>AC647+AD647</f>
        <v>5.0575000000000002E-2</v>
      </c>
      <c r="AF647" s="107">
        <v>0.01</v>
      </c>
      <c r="AG647" s="117"/>
      <c r="AH647" s="117"/>
      <c r="AI647" s="111"/>
      <c r="AJ647" s="66"/>
      <c r="AK647" s="66" t="s">
        <v>719</v>
      </c>
      <c r="AL647" s="102"/>
      <c r="AM647" s="102"/>
      <c r="AN647" s="66"/>
      <c r="AO647" s="66"/>
      <c r="AP647" s="102"/>
      <c r="AQ647" s="112"/>
      <c r="AR647" s="113"/>
      <c r="AS647" s="113"/>
      <c r="AT647" s="113"/>
      <c r="AU647" s="113"/>
      <c r="AV647" s="113"/>
      <c r="AW647" s="113"/>
      <c r="AX647" s="113"/>
      <c r="AY647" s="113"/>
      <c r="AZ647" s="113"/>
      <c r="BA647" s="113"/>
      <c r="BB647" s="113"/>
      <c r="BC647" s="113"/>
      <c r="BD647" s="112"/>
      <c r="BE647" s="113"/>
      <c r="BF647" s="112"/>
      <c r="BG647" s="112"/>
      <c r="BH647" s="112"/>
      <c r="BI647" s="112"/>
      <c r="BJ647" s="112"/>
      <c r="BK647" s="112"/>
      <c r="BL647" s="112"/>
      <c r="BM647" s="114"/>
      <c r="BN647" s="66"/>
      <c r="BO647" s="66"/>
      <c r="BP647" s="66"/>
      <c r="BQ647" s="65">
        <v>647</v>
      </c>
    </row>
    <row r="648" spans="2:69" ht="63.75" x14ac:dyDescent="0.25">
      <c r="B648" s="100">
        <v>41851</v>
      </c>
      <c r="C648" s="100">
        <v>41852</v>
      </c>
      <c r="D648" s="101" t="s">
        <v>833</v>
      </c>
      <c r="E648" s="101" t="str">
        <f>VLOOKUP(G648,[1]Hoja1!$G$1:$I$15872,2,FALSE)</f>
        <v xml:space="preserve">ALEJANDRA PEREZ MINA (DMOS)        </v>
      </c>
      <c r="F648" s="102" t="s">
        <v>37</v>
      </c>
      <c r="G648" s="102">
        <v>532801</v>
      </c>
      <c r="H648" s="101" t="str">
        <f>VLOOKUP(G648,[1]Hoja1!$G$1:$I$15872,3,FALSE)</f>
        <v xml:space="preserve">ANGELICA DE LAS MERCEDES ARRIAGA DIEZ                                 </v>
      </c>
      <c r="I648" s="102" t="s">
        <v>713</v>
      </c>
      <c r="J648" s="102" t="s">
        <v>865</v>
      </c>
      <c r="K648" s="102"/>
      <c r="L648" s="102" t="s">
        <v>47</v>
      </c>
      <c r="M648" s="102"/>
      <c r="N648" s="146"/>
      <c r="O648" s="66" t="s">
        <v>36</v>
      </c>
      <c r="P648" s="102">
        <v>2</v>
      </c>
      <c r="Q648" s="66" t="s">
        <v>823</v>
      </c>
      <c r="R648" s="66" t="s">
        <v>834</v>
      </c>
      <c r="S648" s="104">
        <v>14</v>
      </c>
      <c r="T648" s="115"/>
      <c r="U648" s="106"/>
      <c r="V648" s="106">
        <v>1250000</v>
      </c>
      <c r="W648" s="66"/>
      <c r="X648" s="66"/>
      <c r="Y648" s="66"/>
      <c r="Z648" s="102"/>
      <c r="AA648" s="66"/>
      <c r="AB648" s="102"/>
      <c r="AC648" s="107">
        <v>2.5000000000000001E-3</v>
      </c>
      <c r="AD648" s="108">
        <v>3.3075E-2</v>
      </c>
      <c r="AE648" s="107">
        <f>+AC648+AD648</f>
        <v>3.5575000000000002E-2</v>
      </c>
      <c r="AF648" s="107">
        <v>5.0000000000000001E-3</v>
      </c>
      <c r="AG648" s="117"/>
      <c r="AH648" s="117"/>
      <c r="AI648" s="111"/>
      <c r="AJ648" s="66"/>
      <c r="AK648" s="66" t="s">
        <v>719</v>
      </c>
      <c r="AL648" s="102"/>
      <c r="AM648" s="102"/>
      <c r="AN648" s="66"/>
      <c r="AO648" s="66"/>
      <c r="AP648" s="102"/>
      <c r="AQ648" s="112"/>
      <c r="AR648" s="113"/>
      <c r="AS648" s="113"/>
      <c r="AT648" s="113"/>
      <c r="AU648" s="113"/>
      <c r="AV648" s="113"/>
      <c r="AW648" s="113"/>
      <c r="AX648" s="113"/>
      <c r="AY648" s="113"/>
      <c r="AZ648" s="113"/>
      <c r="BA648" s="113"/>
      <c r="BB648" s="113"/>
      <c r="BC648" s="113"/>
      <c r="BD648" s="112"/>
      <c r="BE648" s="113"/>
      <c r="BF648" s="112"/>
      <c r="BG648" s="112"/>
      <c r="BH648" s="112"/>
      <c r="BI648" s="112"/>
      <c r="BJ648" s="112"/>
      <c r="BK648" s="112"/>
      <c r="BL648" s="112"/>
      <c r="BM648" s="114"/>
      <c r="BN648" s="66"/>
      <c r="BO648" s="66"/>
      <c r="BP648" s="66"/>
      <c r="BQ648" s="84">
        <v>648</v>
      </c>
    </row>
    <row r="649" spans="2:69" ht="63.75" x14ac:dyDescent="0.25">
      <c r="B649" s="100">
        <v>41852</v>
      </c>
      <c r="C649" s="100">
        <v>41852</v>
      </c>
      <c r="D649" s="101" t="s">
        <v>835</v>
      </c>
      <c r="E649" s="101" t="str">
        <f>VLOOKUP(G649,[1]Hoja1!$G$1:$I$15872,2,FALSE)</f>
        <v xml:space="preserve">ALEJANDRA PEREZ MINA (DMOS)        </v>
      </c>
      <c r="F649" s="102" t="s">
        <v>37</v>
      </c>
      <c r="G649" s="102">
        <v>532801</v>
      </c>
      <c r="H649" s="101" t="str">
        <f>VLOOKUP(G649,[1]Hoja1!$G$1:$I$15872,3,FALSE)</f>
        <v xml:space="preserve">ANGELICA DE LAS MERCEDES ARRIAGA DIEZ                                 </v>
      </c>
      <c r="I649" s="102" t="s">
        <v>713</v>
      </c>
      <c r="J649" s="102" t="s">
        <v>865</v>
      </c>
      <c r="K649" s="102"/>
      <c r="L649" s="102" t="s">
        <v>47</v>
      </c>
      <c r="M649" s="102"/>
      <c r="N649" s="146"/>
      <c r="O649" s="66" t="s">
        <v>36</v>
      </c>
      <c r="P649" s="102">
        <v>3</v>
      </c>
      <c r="Q649" s="66" t="s">
        <v>836</v>
      </c>
      <c r="R649" s="66" t="s">
        <v>837</v>
      </c>
      <c r="S649" s="104">
        <v>41705</v>
      </c>
      <c r="T649" s="115"/>
      <c r="U649" s="106"/>
      <c r="V649" s="106">
        <v>2750000</v>
      </c>
      <c r="W649" s="66"/>
      <c r="X649" s="66"/>
      <c r="Y649" s="66"/>
      <c r="Z649" s="102"/>
      <c r="AA649" s="66"/>
      <c r="AB649" s="102"/>
      <c r="AC649" s="107"/>
      <c r="AD649" s="108"/>
      <c r="AE649" s="107">
        <v>0.06</v>
      </c>
      <c r="AF649" s="107">
        <v>6.25E-2</v>
      </c>
      <c r="AG649" s="117"/>
      <c r="AH649" s="117"/>
      <c r="AI649" s="111"/>
      <c r="AJ649" s="66"/>
      <c r="AK649" s="66" t="s">
        <v>719</v>
      </c>
      <c r="AL649" s="102"/>
      <c r="AM649" s="102"/>
      <c r="AN649" s="66"/>
      <c r="AO649" s="66"/>
      <c r="AP649" s="102"/>
      <c r="AQ649" s="112"/>
      <c r="AR649" s="113"/>
      <c r="AS649" s="113"/>
      <c r="AT649" s="113"/>
      <c r="AU649" s="113"/>
      <c r="AV649" s="113"/>
      <c r="AW649" s="113"/>
      <c r="AX649" s="113"/>
      <c r="AY649" s="113"/>
      <c r="AZ649" s="113"/>
      <c r="BA649" s="113"/>
      <c r="BB649" s="113"/>
      <c r="BC649" s="113"/>
      <c r="BD649" s="112"/>
      <c r="BE649" s="113"/>
      <c r="BF649" s="112"/>
      <c r="BG649" s="112"/>
      <c r="BH649" s="112"/>
      <c r="BI649" s="112"/>
      <c r="BJ649" s="112"/>
      <c r="BK649" s="112"/>
      <c r="BL649" s="112"/>
      <c r="BM649" s="114"/>
      <c r="BN649" s="66"/>
      <c r="BO649" s="66"/>
      <c r="BP649" s="66"/>
      <c r="BQ649" s="65">
        <v>649</v>
      </c>
    </row>
    <row r="650" spans="2:69" ht="63.75" x14ac:dyDescent="0.25">
      <c r="B650" s="100">
        <v>41848</v>
      </c>
      <c r="C650" s="100">
        <f>+B650</f>
        <v>41848</v>
      </c>
      <c r="D650" s="101" t="s">
        <v>838</v>
      </c>
      <c r="E650" s="101" t="str">
        <f>VLOOKUP(G650,[1]Hoja1!$G$1:$I$15872,2,FALSE)</f>
        <v xml:space="preserve">ALEJANDRA PEREZ MINA (DMOS)        </v>
      </c>
      <c r="F650" s="102" t="s">
        <v>37</v>
      </c>
      <c r="G650" s="102">
        <v>532801</v>
      </c>
      <c r="H650" s="101" t="str">
        <f>VLOOKUP(G650,[1]Hoja1!$G$1:$I$15872,3,FALSE)</f>
        <v xml:space="preserve">ANGELICA DE LAS MERCEDES ARRIAGA DIEZ                                 </v>
      </c>
      <c r="I650" s="102" t="s">
        <v>713</v>
      </c>
      <c r="J650" s="102" t="s">
        <v>865</v>
      </c>
      <c r="K650" s="102"/>
      <c r="L650" s="102" t="s">
        <v>47</v>
      </c>
      <c r="M650" s="102"/>
      <c r="N650" s="146"/>
      <c r="O650" s="66" t="s">
        <v>36</v>
      </c>
      <c r="P650" s="102">
        <v>4</v>
      </c>
      <c r="Q650" s="66" t="s">
        <v>839</v>
      </c>
      <c r="R650" s="66" t="s">
        <v>840</v>
      </c>
      <c r="S650" s="104" t="s">
        <v>841</v>
      </c>
      <c r="T650" s="115">
        <v>3000</v>
      </c>
      <c r="U650" s="106">
        <v>100</v>
      </c>
      <c r="V650" s="106">
        <v>300000</v>
      </c>
      <c r="W650" s="66"/>
      <c r="X650" s="66"/>
      <c r="Y650" s="66"/>
      <c r="Z650" s="102"/>
      <c r="AA650" s="66"/>
      <c r="AB650" s="102">
        <v>28</v>
      </c>
      <c r="AC650" s="107"/>
      <c r="AD650" s="108"/>
      <c r="AE650" s="107">
        <v>4.7500000000000001E-2</v>
      </c>
      <c r="AF650" s="107">
        <v>4.7500000000000001E-2</v>
      </c>
      <c r="AG650" s="117"/>
      <c r="AH650" s="117"/>
      <c r="AI650" s="111"/>
      <c r="AJ650" s="66"/>
      <c r="AK650" s="66" t="s">
        <v>719</v>
      </c>
      <c r="AL650" s="102"/>
      <c r="AM650" s="102"/>
      <c r="AN650" s="66"/>
      <c r="AO650" s="66"/>
      <c r="AP650" s="102"/>
      <c r="AQ650" s="112"/>
      <c r="AR650" s="113"/>
      <c r="AS650" s="113"/>
      <c r="AT650" s="113"/>
      <c r="AU650" s="113"/>
      <c r="AV650" s="113"/>
      <c r="AW650" s="113"/>
      <c r="AX650" s="113"/>
      <c r="AY650" s="113"/>
      <c r="AZ650" s="113"/>
      <c r="BA650" s="113"/>
      <c r="BB650" s="113"/>
      <c r="BC650" s="113"/>
      <c r="BD650" s="112"/>
      <c r="BE650" s="113"/>
      <c r="BF650" s="112"/>
      <c r="BG650" s="112"/>
      <c r="BH650" s="112"/>
      <c r="BI650" s="112"/>
      <c r="BJ650" s="112"/>
      <c r="BK650" s="112"/>
      <c r="BL650" s="112"/>
      <c r="BM650" s="114"/>
      <c r="BN650" s="66"/>
      <c r="BO650" s="66"/>
      <c r="BP650" s="66"/>
      <c r="BQ650" s="84">
        <v>650</v>
      </c>
    </row>
    <row r="651" spans="2:69" ht="89.25" x14ac:dyDescent="0.25">
      <c r="B651" s="100">
        <v>41851</v>
      </c>
      <c r="C651" s="100">
        <v>41851</v>
      </c>
      <c r="D651" s="101" t="s">
        <v>712</v>
      </c>
      <c r="E651" s="101" t="str">
        <f>VLOOKUP(G651,[1]Hoja1!$G$1:$I$15872,2,FALSE)</f>
        <v xml:space="preserve">ALEJANDRA PEREZ MINA (DMOS)        </v>
      </c>
      <c r="F651" s="102" t="s">
        <v>37</v>
      </c>
      <c r="G651" s="102">
        <v>534392</v>
      </c>
      <c r="H651" s="101" t="str">
        <f>VLOOKUP(G651,[1]Hoja1!$G$1:$I$15872,3,FALSE)</f>
        <v xml:space="preserve">ALBERTO MARQUEZ ZAVALA                                                </v>
      </c>
      <c r="I651" s="102" t="s">
        <v>922</v>
      </c>
      <c r="J651" s="102" t="s">
        <v>865</v>
      </c>
      <c r="K651" s="102"/>
      <c r="L651" s="102" t="s">
        <v>47</v>
      </c>
      <c r="M651" s="102"/>
      <c r="N651" s="146">
        <v>570000</v>
      </c>
      <c r="O651" s="66" t="s">
        <v>36</v>
      </c>
      <c r="P651" s="102">
        <v>1</v>
      </c>
      <c r="Q651" s="66" t="s">
        <v>714</v>
      </c>
      <c r="R651" s="66" t="s">
        <v>714</v>
      </c>
      <c r="S651" s="104" t="s">
        <v>715</v>
      </c>
      <c r="T651" s="105">
        <f>V651/100</f>
        <v>5700</v>
      </c>
      <c r="U651" s="106"/>
      <c r="V651" s="106">
        <v>570000</v>
      </c>
      <c r="W651" s="66"/>
      <c r="X651" s="66"/>
      <c r="Y651" s="66"/>
      <c r="Z651" s="102"/>
      <c r="AA651" s="66"/>
      <c r="AB651" s="102"/>
      <c r="AC651" s="107">
        <v>5.0000000000000001E-4</v>
      </c>
      <c r="AD651" s="108">
        <v>3.0200000000000001E-2</v>
      </c>
      <c r="AE651" s="107">
        <f>AC651+AD651</f>
        <v>3.0700000000000002E-2</v>
      </c>
      <c r="AF651" s="107">
        <v>1E-3</v>
      </c>
      <c r="AG651" s="117"/>
      <c r="AH651" s="117"/>
      <c r="AI651" s="111"/>
      <c r="AJ651" s="118" t="s">
        <v>1154</v>
      </c>
      <c r="AK651" s="66" t="s">
        <v>149</v>
      </c>
      <c r="AL651" s="102"/>
      <c r="AM651" s="102"/>
      <c r="AN651" s="66"/>
      <c r="AO651" s="66"/>
      <c r="AP651" s="102"/>
      <c r="AQ651" s="112"/>
      <c r="AR651" s="113"/>
      <c r="AS651" s="113"/>
      <c r="AT651" s="113"/>
      <c r="AU651" s="113"/>
      <c r="AV651" s="113"/>
      <c r="AW651" s="113"/>
      <c r="AX651" s="113"/>
      <c r="AY651" s="113"/>
      <c r="AZ651" s="113"/>
      <c r="BA651" s="113"/>
      <c r="BB651" s="113"/>
      <c r="BC651" s="113"/>
      <c r="BD651" s="112"/>
      <c r="BE651" s="113"/>
      <c r="BF651" s="112"/>
      <c r="BG651" s="112"/>
      <c r="BH651" s="112"/>
      <c r="BI651" s="112"/>
      <c r="BJ651" s="112"/>
      <c r="BK651" s="112"/>
      <c r="BL651" s="112"/>
      <c r="BM651" s="114" t="s">
        <v>291</v>
      </c>
      <c r="BN651" s="66"/>
      <c r="BO651" s="66"/>
      <c r="BP651" s="66"/>
      <c r="BQ651" s="65">
        <v>651</v>
      </c>
    </row>
    <row r="652" spans="2:69" ht="51" x14ac:dyDescent="0.25">
      <c r="B652" s="100">
        <v>41852</v>
      </c>
      <c r="C652" s="100">
        <v>41852</v>
      </c>
      <c r="D652" s="101" t="s">
        <v>717</v>
      </c>
      <c r="E652" s="101" t="str">
        <f>VLOOKUP(G652,[1]Hoja1!$G$1:$I$15872,2,FALSE)</f>
        <v xml:space="preserve">ALEJANDRA PEREZ MINA (DMOS)        </v>
      </c>
      <c r="F652" s="102" t="s">
        <v>37</v>
      </c>
      <c r="G652" s="102">
        <v>534392</v>
      </c>
      <c r="H652" s="101" t="str">
        <f>VLOOKUP(G652,[1]Hoja1!$G$1:$I$15872,3,FALSE)</f>
        <v xml:space="preserve">ALBERTO MARQUEZ ZAVALA                                                </v>
      </c>
      <c r="I652" s="102" t="s">
        <v>922</v>
      </c>
      <c r="J652" s="102" t="s">
        <v>865</v>
      </c>
      <c r="K652" s="102"/>
      <c r="L652" s="102" t="s">
        <v>47</v>
      </c>
      <c r="M652" s="102"/>
      <c r="N652" s="146">
        <v>18500000</v>
      </c>
      <c r="O652" s="66" t="s">
        <v>36</v>
      </c>
      <c r="P652" s="102">
        <v>1</v>
      </c>
      <c r="Q652" s="66" t="s">
        <v>714</v>
      </c>
      <c r="R652" s="66" t="s">
        <v>714</v>
      </c>
      <c r="S652" s="104" t="s">
        <v>718</v>
      </c>
      <c r="T652" s="105">
        <f>V652/100</f>
        <v>19000</v>
      </c>
      <c r="U652" s="106"/>
      <c r="V652" s="106">
        <v>1900000</v>
      </c>
      <c r="W652" s="66"/>
      <c r="X652" s="66"/>
      <c r="Y652" s="66"/>
      <c r="Z652" s="102"/>
      <c r="AA652" s="66"/>
      <c r="AB652" s="102"/>
      <c r="AC652" s="107">
        <v>1E-3</v>
      </c>
      <c r="AD652" s="108">
        <v>3.0200000000000001E-2</v>
      </c>
      <c r="AE652" s="107">
        <f>AC652+AD652</f>
        <v>3.1200000000000002E-2</v>
      </c>
      <c r="AF652" s="107">
        <v>1.5E-3</v>
      </c>
      <c r="AG652" s="117"/>
      <c r="AH652" s="117"/>
      <c r="AI652" s="111"/>
      <c r="AJ652" s="66"/>
      <c r="AK652" s="66" t="s">
        <v>149</v>
      </c>
      <c r="AL652" s="102"/>
      <c r="AM652" s="102"/>
      <c r="AN652" s="66"/>
      <c r="AO652" s="66"/>
      <c r="AP652" s="102"/>
      <c r="AQ652" s="112"/>
      <c r="AR652" s="113"/>
      <c r="AS652" s="113"/>
      <c r="AT652" s="113"/>
      <c r="AU652" s="113"/>
      <c r="AV652" s="113"/>
      <c r="AW652" s="113"/>
      <c r="AX652" s="113"/>
      <c r="AY652" s="113"/>
      <c r="AZ652" s="113"/>
      <c r="BA652" s="113"/>
      <c r="BB652" s="113"/>
      <c r="BC652" s="113"/>
      <c r="BD652" s="112"/>
      <c r="BE652" s="113"/>
      <c r="BF652" s="112"/>
      <c r="BG652" s="112"/>
      <c r="BH652" s="112"/>
      <c r="BI652" s="112"/>
      <c r="BJ652" s="112"/>
      <c r="BK652" s="112"/>
      <c r="BL652" s="112"/>
      <c r="BM652" s="114"/>
      <c r="BN652" s="66"/>
      <c r="BO652" s="66"/>
      <c r="BP652" s="66"/>
      <c r="BQ652" s="84">
        <v>652</v>
      </c>
    </row>
    <row r="653" spans="2:69" ht="38.25" x14ac:dyDescent="0.25">
      <c r="B653" s="100">
        <v>41852</v>
      </c>
      <c r="C653" s="100">
        <v>41852</v>
      </c>
      <c r="D653" s="101" t="s">
        <v>721</v>
      </c>
      <c r="E653" s="101" t="str">
        <f>VLOOKUP(G653,[1]Hoja1!$G$1:$I$15872,2,FALSE)</f>
        <v xml:space="preserve">ALEJANDRA PEREZ MINA (DMOS)        </v>
      </c>
      <c r="F653" s="102" t="s">
        <v>37</v>
      </c>
      <c r="G653" s="102">
        <v>534392</v>
      </c>
      <c r="H653" s="101" t="str">
        <f>VLOOKUP(G653,[1]Hoja1!$G$1:$I$15872,3,FALSE)</f>
        <v xml:space="preserve">ALBERTO MARQUEZ ZAVALA                                                </v>
      </c>
      <c r="I653" s="102" t="s">
        <v>922</v>
      </c>
      <c r="J653" s="102" t="s">
        <v>865</v>
      </c>
      <c r="K653" s="102"/>
      <c r="L653" s="102" t="s">
        <v>47</v>
      </c>
      <c r="M653" s="102"/>
      <c r="N653" s="146"/>
      <c r="O653" s="66" t="s">
        <v>36</v>
      </c>
      <c r="P653" s="102">
        <v>2</v>
      </c>
      <c r="Q653" s="66" t="s">
        <v>722</v>
      </c>
      <c r="R653" s="66" t="s">
        <v>722</v>
      </c>
      <c r="S653" s="104" t="s">
        <v>723</v>
      </c>
      <c r="T653" s="105">
        <f>V653/100</f>
        <v>21400</v>
      </c>
      <c r="U653" s="106"/>
      <c r="V653" s="106">
        <v>2140000</v>
      </c>
      <c r="W653" s="66"/>
      <c r="X653" s="66"/>
      <c r="Y653" s="66"/>
      <c r="Z653" s="102"/>
      <c r="AA653" s="66"/>
      <c r="AB653" s="102"/>
      <c r="AC653" s="107">
        <v>1.5E-3</v>
      </c>
      <c r="AD653" s="108">
        <v>3.0200000000000001E-2</v>
      </c>
      <c r="AE653" s="107">
        <f>AC653+AD653</f>
        <v>3.1699999999999999E-2</v>
      </c>
      <c r="AF653" s="107">
        <v>2E-3</v>
      </c>
      <c r="AG653" s="117"/>
      <c r="AH653" s="117"/>
      <c r="AI653" s="111"/>
      <c r="AJ653" s="66"/>
      <c r="AK653" s="66" t="s">
        <v>149</v>
      </c>
      <c r="AL653" s="102"/>
      <c r="AM653" s="102"/>
      <c r="AN653" s="66"/>
      <c r="AO653" s="66"/>
      <c r="AP653" s="102"/>
      <c r="AQ653" s="112"/>
      <c r="AR653" s="113"/>
      <c r="AS653" s="113"/>
      <c r="AT653" s="113"/>
      <c r="AU653" s="113"/>
      <c r="AV653" s="113"/>
      <c r="AW653" s="113"/>
      <c r="AX653" s="113"/>
      <c r="AY653" s="113"/>
      <c r="AZ653" s="113"/>
      <c r="BA653" s="113"/>
      <c r="BB653" s="113"/>
      <c r="BC653" s="113"/>
      <c r="BD653" s="112"/>
      <c r="BE653" s="113"/>
      <c r="BF653" s="112"/>
      <c r="BG653" s="112"/>
      <c r="BH653" s="112"/>
      <c r="BI653" s="112"/>
      <c r="BJ653" s="112"/>
      <c r="BK653" s="112"/>
      <c r="BL653" s="112"/>
      <c r="BM653" s="114"/>
      <c r="BN653" s="66"/>
      <c r="BO653" s="66"/>
      <c r="BP653" s="66"/>
      <c r="BQ653" s="65">
        <v>653</v>
      </c>
    </row>
    <row r="654" spans="2:69" ht="38.25" x14ac:dyDescent="0.25">
      <c r="B654" s="86">
        <v>41848</v>
      </c>
      <c r="C654" s="86">
        <f>+B654+3</f>
        <v>41851</v>
      </c>
      <c r="D654" s="87" t="s">
        <v>731</v>
      </c>
      <c r="E654" s="87" t="str">
        <f>VLOOKUP(G654,[1]Hoja1!$G$1:$I$15872,2,FALSE)</f>
        <v xml:space="preserve">ALEJANDRA PEREZ MINA (DMOS)        </v>
      </c>
      <c r="F654" s="88" t="s">
        <v>37</v>
      </c>
      <c r="G654" s="88">
        <v>534392</v>
      </c>
      <c r="H654" s="87" t="str">
        <f>VLOOKUP(G654,[1]Hoja1!$G$1:$I$15872,3,FALSE)</f>
        <v xml:space="preserve">ALBERTO MARQUEZ ZAVALA                                                </v>
      </c>
      <c r="I654" s="88" t="s">
        <v>922</v>
      </c>
      <c r="J654" s="88" t="s">
        <v>865</v>
      </c>
      <c r="K654" s="88"/>
      <c r="L654" s="88" t="s">
        <v>47</v>
      </c>
      <c r="M654" s="88"/>
      <c r="N654" s="142">
        <v>13200000</v>
      </c>
      <c r="O654" s="85" t="s">
        <v>769</v>
      </c>
      <c r="P654" s="88">
        <v>1</v>
      </c>
      <c r="Q654" s="85"/>
      <c r="R654" s="85" t="s">
        <v>1140</v>
      </c>
      <c r="S654" s="90" t="s">
        <v>1141</v>
      </c>
      <c r="T654" s="137">
        <v>100000</v>
      </c>
      <c r="U654" s="92">
        <v>36</v>
      </c>
      <c r="V654" s="92">
        <f>+T654*U654</f>
        <v>3600000</v>
      </c>
      <c r="W654" s="85" t="s">
        <v>736</v>
      </c>
      <c r="X654" s="85" t="s">
        <v>737</v>
      </c>
      <c r="Y654" s="85" t="s">
        <v>738</v>
      </c>
      <c r="Z654" s="88" t="s">
        <v>739</v>
      </c>
      <c r="AA654" s="85" t="s">
        <v>38</v>
      </c>
      <c r="AB654" s="88"/>
      <c r="AC654" s="93"/>
      <c r="AD654" s="94"/>
      <c r="AE654" s="93"/>
      <c r="AF654" s="93"/>
      <c r="AG654" s="95"/>
      <c r="AH654" s="95"/>
      <c r="AI654" s="96"/>
      <c r="AJ654" s="85"/>
      <c r="AK654" s="85" t="s">
        <v>149</v>
      </c>
      <c r="AL654" s="88"/>
      <c r="AM654" s="88"/>
      <c r="AN654" s="85"/>
      <c r="AO654" s="85"/>
      <c r="AP654" s="88"/>
      <c r="AQ654" s="97"/>
      <c r="AR654" s="98"/>
      <c r="AS654" s="98"/>
      <c r="AT654" s="98"/>
      <c r="AU654" s="98"/>
      <c r="AV654" s="98" t="s">
        <v>772</v>
      </c>
      <c r="AW654" s="98"/>
      <c r="AX654" s="98"/>
      <c r="AY654" s="98"/>
      <c r="AZ654" s="98"/>
      <c r="BA654" s="98"/>
      <c r="BB654" s="98"/>
      <c r="BC654" s="98"/>
      <c r="BD654" s="97"/>
      <c r="BE654" s="98"/>
      <c r="BF654" s="97"/>
      <c r="BG654" s="97"/>
      <c r="BH654" s="97"/>
      <c r="BI654" s="97"/>
      <c r="BJ654" s="97"/>
      <c r="BK654" s="97"/>
      <c r="BL654" s="97"/>
      <c r="BM654" s="99" t="s">
        <v>291</v>
      </c>
      <c r="BN654" s="85"/>
      <c r="BO654" s="85"/>
      <c r="BP654" s="85"/>
      <c r="BQ654" s="84">
        <v>654</v>
      </c>
    </row>
    <row r="655" spans="2:69" ht="38.25" x14ac:dyDescent="0.25">
      <c r="B655" s="100">
        <v>41852</v>
      </c>
      <c r="C655" s="100">
        <f>B655+5</f>
        <v>41857</v>
      </c>
      <c r="D655" s="101" t="s">
        <v>768</v>
      </c>
      <c r="E655" s="101" t="str">
        <f>VLOOKUP(G655,[1]Hoja1!$G$1:$I$15872,2,FALSE)</f>
        <v xml:space="preserve">ALEJANDRA PEREZ MINA (DMOS)        </v>
      </c>
      <c r="F655" s="102" t="s">
        <v>37</v>
      </c>
      <c r="G655" s="102">
        <v>534392</v>
      </c>
      <c r="H655" s="101" t="str">
        <f>VLOOKUP(G655,[1]Hoja1!$G$1:$I$15872,3,FALSE)</f>
        <v xml:space="preserve">ALBERTO MARQUEZ ZAVALA                                                </v>
      </c>
      <c r="I655" s="102" t="s">
        <v>922</v>
      </c>
      <c r="J655" s="102" t="s">
        <v>865</v>
      </c>
      <c r="K655" s="102"/>
      <c r="L655" s="102" t="s">
        <v>47</v>
      </c>
      <c r="M655" s="102"/>
      <c r="N655" s="146"/>
      <c r="O655" s="66" t="s">
        <v>769</v>
      </c>
      <c r="P655" s="102">
        <v>3</v>
      </c>
      <c r="Q655" s="66"/>
      <c r="R655" s="66" t="s">
        <v>770</v>
      </c>
      <c r="S655" s="104" t="s">
        <v>771</v>
      </c>
      <c r="T655" s="115">
        <v>1000</v>
      </c>
      <c r="U655" s="106">
        <v>1287.5999999999999</v>
      </c>
      <c r="V655" s="106">
        <f>+T655*U655</f>
        <v>1287600</v>
      </c>
      <c r="W655" s="66" t="s">
        <v>736</v>
      </c>
      <c r="X655" s="66" t="s">
        <v>737</v>
      </c>
      <c r="Y655" s="66" t="s">
        <v>738</v>
      </c>
      <c r="Z655" s="102" t="s">
        <v>739</v>
      </c>
      <c r="AA655" s="66" t="s">
        <v>38</v>
      </c>
      <c r="AB655" s="102"/>
      <c r="AC655" s="107"/>
      <c r="AD655" s="108"/>
      <c r="AE655" s="107"/>
      <c r="AF655" s="107"/>
      <c r="AG655" s="117"/>
      <c r="AH655" s="117"/>
      <c r="AI655" s="111"/>
      <c r="AJ655" s="66"/>
      <c r="AK655" s="66" t="s">
        <v>719</v>
      </c>
      <c r="AL655" s="102"/>
      <c r="AM655" s="102"/>
      <c r="AN655" s="66"/>
      <c r="AO655" s="66"/>
      <c r="AP655" s="102"/>
      <c r="AQ655" s="112"/>
      <c r="AR655" s="113"/>
      <c r="AS655" s="113"/>
      <c r="AT655" s="113"/>
      <c r="AU655" s="113"/>
      <c r="AV655" s="113"/>
      <c r="AW655" s="113"/>
      <c r="AX655" s="113"/>
      <c r="AY655" s="113"/>
      <c r="AZ655" s="113"/>
      <c r="BA655" s="113"/>
      <c r="BB655" s="113"/>
      <c r="BC655" s="113"/>
      <c r="BD655" s="112"/>
      <c r="BE655" s="113"/>
      <c r="BF655" s="112"/>
      <c r="BG655" s="112"/>
      <c r="BH655" s="112"/>
      <c r="BI655" s="112"/>
      <c r="BJ655" s="112"/>
      <c r="BK655" s="112"/>
      <c r="BL655" s="112"/>
      <c r="BM655" s="114"/>
      <c r="BN655" s="66"/>
      <c r="BO655" s="66"/>
      <c r="BP655" s="66"/>
      <c r="BQ655" s="65">
        <v>655</v>
      </c>
    </row>
    <row r="656" spans="2:69" ht="38.25" x14ac:dyDescent="0.25">
      <c r="B656" s="100">
        <v>41852</v>
      </c>
      <c r="C656" s="100">
        <f>+B656+4</f>
        <v>41856</v>
      </c>
      <c r="D656" s="101" t="s">
        <v>41</v>
      </c>
      <c r="E656" s="101" t="str">
        <f>VLOOKUP(G656,[1]Hoja1!$G$1:$I$15872,2,FALSE)</f>
        <v xml:space="preserve">ALEJANDRA PEREZ MINA (DMOS)        </v>
      </c>
      <c r="F656" s="102" t="s">
        <v>37</v>
      </c>
      <c r="G656" s="102">
        <v>534392</v>
      </c>
      <c r="H656" s="101" t="str">
        <f>VLOOKUP(G656,[1]Hoja1!$G$1:$I$15872,3,FALSE)</f>
        <v xml:space="preserve">ALBERTO MARQUEZ ZAVALA                                                </v>
      </c>
      <c r="I656" s="102" t="s">
        <v>922</v>
      </c>
      <c r="J656" s="102" t="s">
        <v>865</v>
      </c>
      <c r="K656" s="102"/>
      <c r="L656" s="102" t="s">
        <v>47</v>
      </c>
      <c r="M656" s="102"/>
      <c r="N656" s="146"/>
      <c r="O656" s="66" t="s">
        <v>36</v>
      </c>
      <c r="P656" s="102">
        <v>3</v>
      </c>
      <c r="Q656" s="66"/>
      <c r="R656" s="66" t="s">
        <v>42</v>
      </c>
      <c r="S656" s="104">
        <v>10</v>
      </c>
      <c r="T656" s="115">
        <v>5000</v>
      </c>
      <c r="U656" s="106">
        <v>104</v>
      </c>
      <c r="V656" s="106">
        <f>+U656*T656</f>
        <v>520000</v>
      </c>
      <c r="W656" s="66"/>
      <c r="X656" s="66"/>
      <c r="Y656" s="66"/>
      <c r="Z656" s="102"/>
      <c r="AA656" s="66"/>
      <c r="AB656" s="102"/>
      <c r="AC656" s="107"/>
      <c r="AD656" s="108"/>
      <c r="AE656" s="107"/>
      <c r="AF656" s="107"/>
      <c r="AG656" s="117"/>
      <c r="AH656" s="117"/>
      <c r="AI656" s="111"/>
      <c r="AJ656" s="66"/>
      <c r="AK656" s="66" t="s">
        <v>719</v>
      </c>
      <c r="AL656" s="102"/>
      <c r="AM656" s="102"/>
      <c r="AN656" s="66"/>
      <c r="AO656" s="66"/>
      <c r="AP656" s="102"/>
      <c r="AQ656" s="112"/>
      <c r="AR656" s="113"/>
      <c r="AS656" s="113"/>
      <c r="AT656" s="113"/>
      <c r="AU656" s="113"/>
      <c r="AV656" s="113"/>
      <c r="AW656" s="113"/>
      <c r="AX656" s="113"/>
      <c r="AY656" s="113"/>
      <c r="AZ656" s="113"/>
      <c r="BA656" s="113"/>
      <c r="BB656" s="113"/>
      <c r="BC656" s="113"/>
      <c r="BD656" s="112"/>
      <c r="BE656" s="113"/>
      <c r="BF656" s="112"/>
      <c r="BG656" s="112"/>
      <c r="BH656" s="112"/>
      <c r="BI656" s="112"/>
      <c r="BJ656" s="112"/>
      <c r="BK656" s="112"/>
      <c r="BL656" s="112"/>
      <c r="BM656" s="114"/>
      <c r="BN656" s="66"/>
      <c r="BO656" s="66"/>
      <c r="BP656" s="66"/>
      <c r="BQ656" s="84">
        <v>656</v>
      </c>
    </row>
    <row r="657" spans="2:69" ht="38.25" x14ac:dyDescent="0.25">
      <c r="B657" s="100">
        <v>41848</v>
      </c>
      <c r="C657" s="100">
        <v>41848</v>
      </c>
      <c r="D657" s="101" t="s">
        <v>774</v>
      </c>
      <c r="E657" s="101" t="str">
        <f>VLOOKUP(G657,[1]Hoja1!$G$1:$I$15872,2,FALSE)</f>
        <v xml:space="preserve">ALEJANDRA PEREZ MINA (DMOS)        </v>
      </c>
      <c r="F657" s="102" t="s">
        <v>37</v>
      </c>
      <c r="G657" s="102">
        <v>534392</v>
      </c>
      <c r="H657" s="101" t="str">
        <f>VLOOKUP(G657,[1]Hoja1!$G$1:$I$15872,3,FALSE)</f>
        <v xml:space="preserve">ALBERTO MARQUEZ ZAVALA                                                </v>
      </c>
      <c r="I657" s="102" t="s">
        <v>922</v>
      </c>
      <c r="J657" s="102" t="s">
        <v>865</v>
      </c>
      <c r="K657" s="102"/>
      <c r="L657" s="102" t="s">
        <v>47</v>
      </c>
      <c r="M657" s="102"/>
      <c r="N657" s="146"/>
      <c r="O657" s="66" t="s">
        <v>769</v>
      </c>
      <c r="P657" s="102">
        <v>1</v>
      </c>
      <c r="Q657" s="66"/>
      <c r="R657" s="66" t="s">
        <v>775</v>
      </c>
      <c r="S657" s="104" t="s">
        <v>856</v>
      </c>
      <c r="T657" s="105"/>
      <c r="U657" s="106"/>
      <c r="V657" s="106">
        <v>1000000</v>
      </c>
      <c r="W657" s="66"/>
      <c r="X657" s="66"/>
      <c r="Y657" s="66"/>
      <c r="Z657" s="102"/>
      <c r="AA657" s="66"/>
      <c r="AB657" s="102"/>
      <c r="AC657" s="107"/>
      <c r="AD657" s="108"/>
      <c r="AE657" s="107"/>
      <c r="AF657" s="107"/>
      <c r="AG657" s="117"/>
      <c r="AH657" s="117"/>
      <c r="AI657" s="111"/>
      <c r="AJ657" s="66"/>
      <c r="AK657" s="66" t="s">
        <v>149</v>
      </c>
      <c r="AL657" s="102"/>
      <c r="AM657" s="102"/>
      <c r="AN657" s="66"/>
      <c r="AO657" s="66"/>
      <c r="AP657" s="102"/>
      <c r="AQ657" s="112"/>
      <c r="AR657" s="113"/>
      <c r="AS657" s="113"/>
      <c r="AT657" s="113"/>
      <c r="AU657" s="113"/>
      <c r="AV657" s="113"/>
      <c r="AW657" s="113"/>
      <c r="AX657" s="113"/>
      <c r="AY657" s="113"/>
      <c r="AZ657" s="113"/>
      <c r="BA657" s="113"/>
      <c r="BB657" s="113"/>
      <c r="BC657" s="113"/>
      <c r="BD657" s="112"/>
      <c r="BE657" s="113"/>
      <c r="BF657" s="112"/>
      <c r="BG657" s="112"/>
      <c r="BH657" s="112"/>
      <c r="BI657" s="112"/>
      <c r="BJ657" s="112"/>
      <c r="BK657" s="112"/>
      <c r="BL657" s="112"/>
      <c r="BM657" s="114" t="s">
        <v>291</v>
      </c>
      <c r="BN657" s="66"/>
      <c r="BO657" s="66"/>
      <c r="BP657" s="66"/>
      <c r="BQ657" s="65">
        <v>657</v>
      </c>
    </row>
    <row r="658" spans="2:69" ht="51" x14ac:dyDescent="0.25">
      <c r="B658" s="100">
        <v>41848</v>
      </c>
      <c r="C658" s="100">
        <v>41848</v>
      </c>
      <c r="D658" s="101" t="s">
        <v>779</v>
      </c>
      <c r="E658" s="101" t="str">
        <f>VLOOKUP(G658,[1]Hoja1!$G$1:$I$15872,2,FALSE)</f>
        <v xml:space="preserve">ALEJANDRA PEREZ MINA (DMOS)        </v>
      </c>
      <c r="F658" s="102" t="s">
        <v>37</v>
      </c>
      <c r="G658" s="102">
        <v>534392</v>
      </c>
      <c r="H658" s="101" t="str">
        <f>VLOOKUP(G658,[1]Hoja1!$G$1:$I$15872,3,FALSE)</f>
        <v xml:space="preserve">ALBERTO MARQUEZ ZAVALA                                                </v>
      </c>
      <c r="I658" s="102" t="s">
        <v>922</v>
      </c>
      <c r="J658" s="102" t="s">
        <v>865</v>
      </c>
      <c r="K658" s="102"/>
      <c r="L658" s="102" t="s">
        <v>47</v>
      </c>
      <c r="M658" s="102"/>
      <c r="N658" s="146"/>
      <c r="O658" s="66" t="s">
        <v>769</v>
      </c>
      <c r="P658" s="102">
        <v>1</v>
      </c>
      <c r="Q658" s="66"/>
      <c r="R658" s="66" t="s">
        <v>780</v>
      </c>
      <c r="S658" s="104" t="s">
        <v>854</v>
      </c>
      <c r="T658" s="115"/>
      <c r="U658" s="106"/>
      <c r="V658" s="106">
        <v>1000000</v>
      </c>
      <c r="W658" s="66"/>
      <c r="X658" s="66"/>
      <c r="Y658" s="66"/>
      <c r="Z658" s="102"/>
      <c r="AA658" s="66"/>
      <c r="AB658" s="102"/>
      <c r="AC658" s="107"/>
      <c r="AD658" s="108"/>
      <c r="AE658" s="107"/>
      <c r="AF658" s="107"/>
      <c r="AG658" s="117"/>
      <c r="AH658" s="117"/>
      <c r="AI658" s="111"/>
      <c r="AJ658" s="66"/>
      <c r="AK658" s="66" t="s">
        <v>149</v>
      </c>
      <c r="AL658" s="102"/>
      <c r="AM658" s="102"/>
      <c r="AN658" s="66"/>
      <c r="AO658" s="66"/>
      <c r="AP658" s="102"/>
      <c r="AQ658" s="112"/>
      <c r="AR658" s="113"/>
      <c r="AS658" s="113"/>
      <c r="AT658" s="113"/>
      <c r="AU658" s="113"/>
      <c r="AV658" s="113"/>
      <c r="AW658" s="113"/>
      <c r="AX658" s="113"/>
      <c r="AY658" s="113"/>
      <c r="AZ658" s="113"/>
      <c r="BA658" s="113"/>
      <c r="BB658" s="113"/>
      <c r="BC658" s="113"/>
      <c r="BD658" s="112"/>
      <c r="BE658" s="113"/>
      <c r="BF658" s="112"/>
      <c r="BG658" s="112"/>
      <c r="BH658" s="112"/>
      <c r="BI658" s="112"/>
      <c r="BJ658" s="112"/>
      <c r="BK658" s="112"/>
      <c r="BL658" s="112"/>
      <c r="BM658" s="114" t="s">
        <v>291</v>
      </c>
      <c r="BN658" s="66"/>
      <c r="BO658" s="66"/>
      <c r="BP658" s="66"/>
      <c r="BQ658" s="84">
        <v>658</v>
      </c>
    </row>
    <row r="659" spans="2:69" ht="38.25" x14ac:dyDescent="0.25">
      <c r="B659" s="100">
        <v>41848</v>
      </c>
      <c r="C659" s="100">
        <f>B659+2</f>
        <v>41850</v>
      </c>
      <c r="D659" s="101" t="s">
        <v>782</v>
      </c>
      <c r="E659" s="101" t="str">
        <f>VLOOKUP(G659,[1]Hoja1!$G$1:$I$15872,2,FALSE)</f>
        <v xml:space="preserve">ALEJANDRA PEREZ MINA (DMOS)        </v>
      </c>
      <c r="F659" s="102" t="s">
        <v>37</v>
      </c>
      <c r="G659" s="102">
        <v>534392</v>
      </c>
      <c r="H659" s="101" t="str">
        <f>VLOOKUP(G659,[1]Hoja1!$G$1:$I$15872,3,FALSE)</f>
        <v xml:space="preserve">ALBERTO MARQUEZ ZAVALA                                                </v>
      </c>
      <c r="I659" s="102" t="s">
        <v>922</v>
      </c>
      <c r="J659" s="102" t="s">
        <v>865</v>
      </c>
      <c r="K659" s="102"/>
      <c r="L659" s="102" t="s">
        <v>47</v>
      </c>
      <c r="M659" s="102"/>
      <c r="N659" s="146"/>
      <c r="O659" s="66" t="s">
        <v>769</v>
      </c>
      <c r="P659" s="139">
        <v>1</v>
      </c>
      <c r="Q659" s="66"/>
      <c r="R659" s="66" t="s">
        <v>783</v>
      </c>
      <c r="S659" s="104" t="s">
        <v>851</v>
      </c>
      <c r="T659" s="115"/>
      <c r="U659" s="106"/>
      <c r="V659" s="106">
        <v>1000000</v>
      </c>
      <c r="W659" s="66"/>
      <c r="X659" s="66"/>
      <c r="Y659" s="66"/>
      <c r="Z659" s="102"/>
      <c r="AA659" s="66"/>
      <c r="AB659" s="102"/>
      <c r="AC659" s="107"/>
      <c r="AD659" s="108"/>
      <c r="AE659" s="107"/>
      <c r="AF659" s="107"/>
      <c r="AG659" s="117"/>
      <c r="AH659" s="117"/>
      <c r="AI659" s="111"/>
      <c r="AJ659" s="66"/>
      <c r="AK659" s="66" t="s">
        <v>149</v>
      </c>
      <c r="AL659" s="102"/>
      <c r="AM659" s="102"/>
      <c r="AN659" s="66"/>
      <c r="AO659" s="66"/>
      <c r="AP659" s="102"/>
      <c r="AQ659" s="112"/>
      <c r="AR659" s="113"/>
      <c r="AS659" s="113"/>
      <c r="AT659" s="113"/>
      <c r="AU659" s="113"/>
      <c r="AV659" s="113"/>
      <c r="AW659" s="113"/>
      <c r="AX659" s="113"/>
      <c r="AY659" s="113"/>
      <c r="AZ659" s="113"/>
      <c r="BA659" s="113"/>
      <c r="BB659" s="113"/>
      <c r="BC659" s="113"/>
      <c r="BD659" s="112"/>
      <c r="BE659" s="113"/>
      <c r="BF659" s="112"/>
      <c r="BG659" s="112"/>
      <c r="BH659" s="112"/>
      <c r="BI659" s="112"/>
      <c r="BJ659" s="112"/>
      <c r="BK659" s="112"/>
      <c r="BL659" s="112"/>
      <c r="BM659" s="114" t="s">
        <v>291</v>
      </c>
      <c r="BN659" s="66"/>
      <c r="BO659" s="66"/>
      <c r="BP659" s="66"/>
      <c r="BQ659" s="65">
        <v>659</v>
      </c>
    </row>
    <row r="660" spans="2:69" ht="51" x14ac:dyDescent="0.25">
      <c r="B660" s="100">
        <v>41848</v>
      </c>
      <c r="C660" s="100">
        <f>B660+3</f>
        <v>41851</v>
      </c>
      <c r="D660" s="101" t="s">
        <v>785</v>
      </c>
      <c r="E660" s="101" t="str">
        <f>VLOOKUP(G660,[1]Hoja1!$G$1:$I$15872,2,FALSE)</f>
        <v xml:space="preserve">ALEJANDRA PEREZ MINA (DMOS)        </v>
      </c>
      <c r="F660" s="102" t="s">
        <v>37</v>
      </c>
      <c r="G660" s="102">
        <v>534392</v>
      </c>
      <c r="H660" s="101" t="str">
        <f>VLOOKUP(G660,[1]Hoja1!$G$1:$I$15872,3,FALSE)</f>
        <v xml:space="preserve">ALBERTO MARQUEZ ZAVALA                                                </v>
      </c>
      <c r="I660" s="102" t="s">
        <v>922</v>
      </c>
      <c r="J660" s="102" t="s">
        <v>865</v>
      </c>
      <c r="K660" s="102"/>
      <c r="L660" s="102" t="s">
        <v>47</v>
      </c>
      <c r="M660" s="102"/>
      <c r="N660" s="146"/>
      <c r="O660" s="66" t="s">
        <v>769</v>
      </c>
      <c r="P660" s="102">
        <v>2</v>
      </c>
      <c r="Q660" s="66"/>
      <c r="R660" s="66" t="s">
        <v>787</v>
      </c>
      <c r="S660" s="104" t="s">
        <v>790</v>
      </c>
      <c r="T660" s="115"/>
      <c r="U660" s="106"/>
      <c r="V660" s="106">
        <v>1000000</v>
      </c>
      <c r="W660" s="66"/>
      <c r="X660" s="66"/>
      <c r="Y660" s="66"/>
      <c r="Z660" s="102"/>
      <c r="AA660" s="66"/>
      <c r="AB660" s="102"/>
      <c r="AC660" s="107"/>
      <c r="AD660" s="108"/>
      <c r="AE660" s="107"/>
      <c r="AF660" s="107"/>
      <c r="AG660" s="117"/>
      <c r="AH660" s="117"/>
      <c r="AI660" s="111"/>
      <c r="AJ660" s="66"/>
      <c r="AK660" s="66" t="s">
        <v>149</v>
      </c>
      <c r="AL660" s="102"/>
      <c r="AM660" s="102"/>
      <c r="AN660" s="66"/>
      <c r="AO660" s="66"/>
      <c r="AP660" s="102"/>
      <c r="AQ660" s="112"/>
      <c r="AR660" s="113"/>
      <c r="AS660" s="113"/>
      <c r="AT660" s="113"/>
      <c r="AU660" s="113"/>
      <c r="AV660" s="113"/>
      <c r="AW660" s="113"/>
      <c r="AX660" s="113"/>
      <c r="AY660" s="113"/>
      <c r="AZ660" s="113"/>
      <c r="BA660" s="113"/>
      <c r="BB660" s="113"/>
      <c r="BC660" s="113"/>
      <c r="BD660" s="112"/>
      <c r="BE660" s="113"/>
      <c r="BF660" s="112"/>
      <c r="BG660" s="112"/>
      <c r="BH660" s="112"/>
      <c r="BI660" s="112"/>
      <c r="BJ660" s="112"/>
      <c r="BK660" s="112"/>
      <c r="BL660" s="112"/>
      <c r="BM660" s="114" t="s">
        <v>291</v>
      </c>
      <c r="BN660" s="66"/>
      <c r="BO660" s="66"/>
      <c r="BP660" s="66"/>
      <c r="BQ660" s="84">
        <v>660</v>
      </c>
    </row>
    <row r="661" spans="2:69" ht="63.75" x14ac:dyDescent="0.25">
      <c r="B661" s="100">
        <v>41848</v>
      </c>
      <c r="C661" s="100">
        <f>B661+3</f>
        <v>41851</v>
      </c>
      <c r="D661" s="101" t="s">
        <v>788</v>
      </c>
      <c r="E661" s="101" t="str">
        <f>VLOOKUP(G661,[1]Hoja1!$G$1:$I$15872,2,FALSE)</f>
        <v xml:space="preserve">ALEJANDRA PEREZ MINA (DMOS)        </v>
      </c>
      <c r="F661" s="102" t="s">
        <v>37</v>
      </c>
      <c r="G661" s="102">
        <v>534392</v>
      </c>
      <c r="H661" s="101" t="str">
        <f>VLOOKUP(G661,[1]Hoja1!$G$1:$I$15872,3,FALSE)</f>
        <v xml:space="preserve">ALBERTO MARQUEZ ZAVALA                                                </v>
      </c>
      <c r="I661" s="102" t="s">
        <v>922</v>
      </c>
      <c r="J661" s="102" t="s">
        <v>865</v>
      </c>
      <c r="K661" s="102"/>
      <c r="L661" s="102" t="s">
        <v>47</v>
      </c>
      <c r="M661" s="102"/>
      <c r="N661" s="146"/>
      <c r="O661" s="66" t="s">
        <v>769</v>
      </c>
      <c r="P661" s="102">
        <v>2</v>
      </c>
      <c r="Q661" s="66"/>
      <c r="R661" s="66" t="s">
        <v>789</v>
      </c>
      <c r="S661" s="104" t="s">
        <v>873</v>
      </c>
      <c r="T661" s="115"/>
      <c r="U661" s="106"/>
      <c r="V661" s="106">
        <v>1000000</v>
      </c>
      <c r="W661" s="66"/>
      <c r="X661" s="66"/>
      <c r="Y661" s="66"/>
      <c r="Z661" s="102"/>
      <c r="AA661" s="66"/>
      <c r="AB661" s="102"/>
      <c r="AC661" s="107"/>
      <c r="AD661" s="108"/>
      <c r="AE661" s="107"/>
      <c r="AF661" s="107"/>
      <c r="AG661" s="117"/>
      <c r="AH661" s="117"/>
      <c r="AI661" s="111"/>
      <c r="AJ661" s="66"/>
      <c r="AK661" s="66" t="s">
        <v>149</v>
      </c>
      <c r="AL661" s="102"/>
      <c r="AM661" s="102"/>
      <c r="AN661" s="66"/>
      <c r="AO661" s="66"/>
      <c r="AP661" s="102"/>
      <c r="AQ661" s="112"/>
      <c r="AR661" s="113"/>
      <c r="AS661" s="113"/>
      <c r="AT661" s="113"/>
      <c r="AU661" s="113"/>
      <c r="AV661" s="113"/>
      <c r="AW661" s="113"/>
      <c r="AX661" s="113"/>
      <c r="AY661" s="113"/>
      <c r="AZ661" s="113"/>
      <c r="BA661" s="113"/>
      <c r="BB661" s="113"/>
      <c r="BC661" s="113"/>
      <c r="BD661" s="112"/>
      <c r="BE661" s="113"/>
      <c r="BF661" s="112"/>
      <c r="BG661" s="112"/>
      <c r="BH661" s="112"/>
      <c r="BI661" s="112"/>
      <c r="BJ661" s="112"/>
      <c r="BK661" s="112"/>
      <c r="BL661" s="112"/>
      <c r="BM661" s="114" t="s">
        <v>291</v>
      </c>
      <c r="BN661" s="66"/>
      <c r="BO661" s="66"/>
      <c r="BP661" s="66"/>
      <c r="BQ661" s="65">
        <v>661</v>
      </c>
    </row>
    <row r="662" spans="2:69" ht="63.75" x14ac:dyDescent="0.25">
      <c r="B662" s="100">
        <v>41848</v>
      </c>
      <c r="C662" s="100">
        <f>+B662</f>
        <v>41848</v>
      </c>
      <c r="D662" s="101" t="s">
        <v>791</v>
      </c>
      <c r="E662" s="101" t="str">
        <f>VLOOKUP(G662,[1]Hoja1!$G$1:$I$15872,2,FALSE)</f>
        <v xml:space="preserve">ALEJANDRA PEREZ MINA (DMOS)        </v>
      </c>
      <c r="F662" s="102" t="s">
        <v>37</v>
      </c>
      <c r="G662" s="102">
        <v>534392</v>
      </c>
      <c r="H662" s="101" t="str">
        <f>VLOOKUP(G662,[1]Hoja1!$G$1:$I$15872,3,FALSE)</f>
        <v xml:space="preserve">ALBERTO MARQUEZ ZAVALA                                                </v>
      </c>
      <c r="I662" s="102" t="s">
        <v>922</v>
      </c>
      <c r="J662" s="102" t="s">
        <v>865</v>
      </c>
      <c r="K662" s="102"/>
      <c r="L662" s="102" t="s">
        <v>47</v>
      </c>
      <c r="M662" s="102"/>
      <c r="N662" s="146"/>
      <c r="O662" s="66" t="s">
        <v>792</v>
      </c>
      <c r="P662" s="102"/>
      <c r="Q662" s="66"/>
      <c r="R662" s="66"/>
      <c r="S662" s="104"/>
      <c r="T662" s="115"/>
      <c r="U662" s="106"/>
      <c r="V662" s="106">
        <v>2140000</v>
      </c>
      <c r="W662" s="66"/>
      <c r="X662" s="66"/>
      <c r="Y662" s="66"/>
      <c r="Z662" s="102"/>
      <c r="AA662" s="66"/>
      <c r="AB662" s="102">
        <v>1</v>
      </c>
      <c r="AC662" s="107"/>
      <c r="AD662" s="108"/>
      <c r="AE662" s="107">
        <v>2.75E-2</v>
      </c>
      <c r="AF662" s="107">
        <v>0.03</v>
      </c>
      <c r="AG662" s="117"/>
      <c r="AH662" s="117"/>
      <c r="AI662" s="111"/>
      <c r="AJ662" s="66" t="s">
        <v>793</v>
      </c>
      <c r="AK662" s="66" t="s">
        <v>149</v>
      </c>
      <c r="AL662" s="102"/>
      <c r="AM662" s="102"/>
      <c r="AN662" s="66"/>
      <c r="AO662" s="66"/>
      <c r="AP662" s="102"/>
      <c r="AQ662" s="112"/>
      <c r="AR662" s="113"/>
      <c r="AS662" s="113"/>
      <c r="AT662" s="113"/>
      <c r="AU662" s="113"/>
      <c r="AV662" s="113"/>
      <c r="AW662" s="113"/>
      <c r="AX662" s="113"/>
      <c r="AY662" s="113"/>
      <c r="AZ662" s="113"/>
      <c r="BA662" s="113"/>
      <c r="BB662" s="113"/>
      <c r="BC662" s="113"/>
      <c r="BD662" s="112"/>
      <c r="BE662" s="113"/>
      <c r="BF662" s="112"/>
      <c r="BG662" s="112"/>
      <c r="BH662" s="112"/>
      <c r="BI662" s="112"/>
      <c r="BJ662" s="112"/>
      <c r="BK662" s="112"/>
      <c r="BL662" s="112"/>
      <c r="BM662" s="114" t="s">
        <v>291</v>
      </c>
      <c r="BN662" s="66"/>
      <c r="BO662" s="66"/>
      <c r="BP662" s="66"/>
      <c r="BQ662" s="84">
        <v>662</v>
      </c>
    </row>
    <row r="663" spans="2:69" ht="38.25" x14ac:dyDescent="0.25">
      <c r="B663" s="100">
        <v>41848</v>
      </c>
      <c r="C663" s="100">
        <f>+B663</f>
        <v>41848</v>
      </c>
      <c r="D663" s="101" t="s">
        <v>798</v>
      </c>
      <c r="E663" s="101" t="str">
        <f>VLOOKUP(G663,[1]Hoja1!$G$1:$I$15872,2,FALSE)</f>
        <v xml:space="preserve">ALEJANDRA PEREZ MINA (DMOS)        </v>
      </c>
      <c r="F663" s="102" t="s">
        <v>37</v>
      </c>
      <c r="G663" s="102">
        <v>534392</v>
      </c>
      <c r="H663" s="101" t="str">
        <f>VLOOKUP(G663,[1]Hoja1!$G$1:$I$15872,3,FALSE)</f>
        <v xml:space="preserve">ALBERTO MARQUEZ ZAVALA                                                </v>
      </c>
      <c r="I663" s="102" t="s">
        <v>922</v>
      </c>
      <c r="J663" s="102" t="s">
        <v>865</v>
      </c>
      <c r="K663" s="102"/>
      <c r="L663" s="102" t="s">
        <v>47</v>
      </c>
      <c r="M663" s="102"/>
      <c r="N663" s="146"/>
      <c r="O663" s="66" t="s">
        <v>792</v>
      </c>
      <c r="P663" s="102"/>
      <c r="Q663" s="66"/>
      <c r="R663" s="66"/>
      <c r="S663" s="104"/>
      <c r="T663" s="115"/>
      <c r="U663" s="106"/>
      <c r="V663" s="106">
        <v>1800000</v>
      </c>
      <c r="W663" s="66"/>
      <c r="X663" s="66"/>
      <c r="Y663" s="66"/>
      <c r="Z663" s="102"/>
      <c r="AA663" s="66"/>
      <c r="AB663" s="102">
        <v>1</v>
      </c>
      <c r="AC663" s="107"/>
      <c r="AD663" s="108"/>
      <c r="AE663" s="107">
        <v>2.75E-2</v>
      </c>
      <c r="AF663" s="107">
        <v>0.03</v>
      </c>
      <c r="AG663" s="117"/>
      <c r="AH663" s="117"/>
      <c r="AI663" s="111"/>
      <c r="AJ663" s="66"/>
      <c r="AK663" s="66" t="s">
        <v>149</v>
      </c>
      <c r="AL663" s="102"/>
      <c r="AM663" s="102"/>
      <c r="AN663" s="66"/>
      <c r="AO663" s="66"/>
      <c r="AP663" s="102"/>
      <c r="AQ663" s="112"/>
      <c r="AR663" s="113"/>
      <c r="AS663" s="113"/>
      <c r="AT663" s="113"/>
      <c r="AU663" s="113"/>
      <c r="AV663" s="113"/>
      <c r="AW663" s="113"/>
      <c r="AX663" s="113"/>
      <c r="AY663" s="113"/>
      <c r="AZ663" s="113"/>
      <c r="BA663" s="113"/>
      <c r="BB663" s="113"/>
      <c r="BC663" s="113"/>
      <c r="BD663" s="112"/>
      <c r="BE663" s="113"/>
      <c r="BF663" s="112"/>
      <c r="BG663" s="112"/>
      <c r="BH663" s="112"/>
      <c r="BI663" s="112"/>
      <c r="BJ663" s="112"/>
      <c r="BK663" s="112"/>
      <c r="BL663" s="112"/>
      <c r="BM663" s="114"/>
      <c r="BN663" s="66"/>
      <c r="BO663" s="66"/>
      <c r="BP663" s="66"/>
      <c r="BQ663" s="65">
        <v>663</v>
      </c>
    </row>
    <row r="664" spans="2:69" ht="38.25" x14ac:dyDescent="0.25">
      <c r="B664" s="100">
        <v>41848</v>
      </c>
      <c r="C664" s="100">
        <f>+B664</f>
        <v>41848</v>
      </c>
      <c r="D664" s="101" t="s">
        <v>801</v>
      </c>
      <c r="E664" s="101" t="str">
        <f>VLOOKUP(G664,[1]Hoja1!$G$1:$I$15872,2,FALSE)</f>
        <v xml:space="preserve">ALEJANDRA PEREZ MINA (DMOS)        </v>
      </c>
      <c r="F664" s="102" t="s">
        <v>37</v>
      </c>
      <c r="G664" s="102">
        <v>534392</v>
      </c>
      <c r="H664" s="101" t="str">
        <f>VLOOKUP(G664,[1]Hoja1!$G$1:$I$15872,3,FALSE)</f>
        <v xml:space="preserve">ALBERTO MARQUEZ ZAVALA                                                </v>
      </c>
      <c r="I664" s="102" t="s">
        <v>922</v>
      </c>
      <c r="J664" s="102" t="s">
        <v>865</v>
      </c>
      <c r="K664" s="102"/>
      <c r="L664" s="102" t="s">
        <v>47</v>
      </c>
      <c r="M664" s="102"/>
      <c r="N664" s="146"/>
      <c r="O664" s="66" t="s">
        <v>792</v>
      </c>
      <c r="P664" s="102"/>
      <c r="Q664" s="66"/>
      <c r="R664" s="66"/>
      <c r="S664" s="104"/>
      <c r="T664" s="115"/>
      <c r="U664" s="106"/>
      <c r="V664" s="106">
        <v>150000</v>
      </c>
      <c r="W664" s="66"/>
      <c r="X664" s="66"/>
      <c r="Y664" s="66"/>
      <c r="Z664" s="102"/>
      <c r="AA664" s="66"/>
      <c r="AB664" s="102">
        <v>1</v>
      </c>
      <c r="AC664" s="107"/>
      <c r="AD664" s="108"/>
      <c r="AE664" s="107">
        <v>2.75E-2</v>
      </c>
      <c r="AF664" s="107">
        <v>0.03</v>
      </c>
      <c r="AG664" s="117"/>
      <c r="AH664" s="117"/>
      <c r="AI664" s="111"/>
      <c r="AJ664" s="149" t="s">
        <v>875</v>
      </c>
      <c r="AK664" s="66" t="s">
        <v>149</v>
      </c>
      <c r="AL664" s="102"/>
      <c r="AM664" s="102"/>
      <c r="AN664" s="66"/>
      <c r="AO664" s="66"/>
      <c r="AP664" s="102"/>
      <c r="AQ664" s="112"/>
      <c r="AR664" s="113"/>
      <c r="AS664" s="113"/>
      <c r="AT664" s="113"/>
      <c r="AU664" s="113"/>
      <c r="AV664" s="113"/>
      <c r="AW664" s="113"/>
      <c r="AX664" s="113"/>
      <c r="AY664" s="113"/>
      <c r="AZ664" s="113"/>
      <c r="BA664" s="113"/>
      <c r="BB664" s="113"/>
      <c r="BC664" s="113"/>
      <c r="BD664" s="112"/>
      <c r="BE664" s="113"/>
      <c r="BF664" s="112"/>
      <c r="BG664" s="112"/>
      <c r="BH664" s="112"/>
      <c r="BI664" s="112"/>
      <c r="BJ664" s="112"/>
      <c r="BK664" s="112"/>
      <c r="BL664" s="112"/>
      <c r="BM664" s="114"/>
      <c r="BN664" s="66"/>
      <c r="BO664" s="66"/>
      <c r="BP664" s="66"/>
      <c r="BQ664" s="84">
        <v>664</v>
      </c>
    </row>
    <row r="665" spans="2:69" ht="89.25" x14ac:dyDescent="0.25">
      <c r="B665" s="100">
        <v>41848</v>
      </c>
      <c r="C665" s="100">
        <v>41848</v>
      </c>
      <c r="D665" s="101" t="s">
        <v>804</v>
      </c>
      <c r="E665" s="101" t="str">
        <f>VLOOKUP(G665,[1]Hoja1!$G$1:$I$15872,2,FALSE)</f>
        <v xml:space="preserve">ALEJANDRA PEREZ MINA (DMOS)        </v>
      </c>
      <c r="F665" s="102" t="s">
        <v>37</v>
      </c>
      <c r="G665" s="102">
        <v>534392</v>
      </c>
      <c r="H665" s="101" t="str">
        <f>VLOOKUP(G665,[1]Hoja1!$G$1:$I$15872,3,FALSE)</f>
        <v xml:space="preserve">ALBERTO MARQUEZ ZAVALA                                                </v>
      </c>
      <c r="I665" s="102" t="s">
        <v>922</v>
      </c>
      <c r="J665" s="102" t="s">
        <v>865</v>
      </c>
      <c r="K665" s="102"/>
      <c r="L665" s="102" t="s">
        <v>47</v>
      </c>
      <c r="M665" s="102"/>
      <c r="N665" s="103" t="s">
        <v>1155</v>
      </c>
      <c r="O665" s="66" t="s">
        <v>792</v>
      </c>
      <c r="P665" s="102"/>
      <c r="Q665" s="66"/>
      <c r="R665" s="66" t="s">
        <v>806</v>
      </c>
      <c r="S665" s="104" t="s">
        <v>807</v>
      </c>
      <c r="T665" s="115"/>
      <c r="U665" s="106"/>
      <c r="V665" s="144">
        <v>100000</v>
      </c>
      <c r="W665" s="66"/>
      <c r="X665" s="66"/>
      <c r="Y665" s="66"/>
      <c r="Z665" s="102"/>
      <c r="AA665" s="66"/>
      <c r="AB665" s="102">
        <v>2</v>
      </c>
      <c r="AC665" s="107"/>
      <c r="AD665" s="108"/>
      <c r="AE665" s="107">
        <v>0.01</v>
      </c>
      <c r="AF665" s="107">
        <v>1.4999999999999999E-2</v>
      </c>
      <c r="AG665" s="111">
        <v>12.9445</v>
      </c>
      <c r="AH665" s="145">
        <v>13.0578</v>
      </c>
      <c r="AI665" s="111">
        <f>((AF665-AE665)*V665/360*AB665)*AG665</f>
        <v>35.956944444444446</v>
      </c>
      <c r="AJ665" s="66"/>
      <c r="AK665" s="66" t="s">
        <v>148</v>
      </c>
      <c r="AL665" s="102"/>
      <c r="AM665" s="102"/>
      <c r="AN665" s="66"/>
      <c r="AO665" s="66"/>
      <c r="AP665" s="102"/>
      <c r="AQ665" s="112"/>
      <c r="AR665" s="113"/>
      <c r="AS665" s="113"/>
      <c r="AT665" s="113" t="s">
        <v>808</v>
      </c>
      <c r="AU665" s="113"/>
      <c r="AV665" s="113" t="s">
        <v>809</v>
      </c>
      <c r="AW665" s="113"/>
      <c r="AX665" s="113"/>
      <c r="AY665" s="113"/>
      <c r="AZ665" s="113"/>
      <c r="BA665" s="113"/>
      <c r="BB665" s="113"/>
      <c r="BC665" s="113"/>
      <c r="BD665" s="112"/>
      <c r="BE665" s="113"/>
      <c r="BF665" s="112"/>
      <c r="BG665" s="112"/>
      <c r="BH665" s="112"/>
      <c r="BI665" s="112"/>
      <c r="BJ665" s="112"/>
      <c r="BK665" s="112"/>
      <c r="BL665" s="112"/>
      <c r="BM665" s="114" t="s">
        <v>291</v>
      </c>
      <c r="BN665" s="66"/>
      <c r="BO665" s="66"/>
      <c r="BP665" s="66"/>
      <c r="BQ665" s="65">
        <v>665</v>
      </c>
    </row>
    <row r="666" spans="2:69" ht="38.25" x14ac:dyDescent="0.25">
      <c r="B666" s="100">
        <v>41848</v>
      </c>
      <c r="C666" s="100">
        <v>41848</v>
      </c>
      <c r="D666" s="101" t="s">
        <v>810</v>
      </c>
      <c r="E666" s="101" t="str">
        <f>VLOOKUP(G666,[1]Hoja1!$G$1:$I$15872,2,FALSE)</f>
        <v xml:space="preserve">ALEJANDRA PEREZ MINA (DMOS)        </v>
      </c>
      <c r="F666" s="102" t="s">
        <v>37</v>
      </c>
      <c r="G666" s="102">
        <v>534392</v>
      </c>
      <c r="H666" s="101" t="str">
        <f>VLOOKUP(G666,[1]Hoja1!$G$1:$I$15872,3,FALSE)</f>
        <v xml:space="preserve">ALBERTO MARQUEZ ZAVALA                                                </v>
      </c>
      <c r="I666" s="102" t="s">
        <v>922</v>
      </c>
      <c r="J666" s="102" t="s">
        <v>865</v>
      </c>
      <c r="K666" s="102"/>
      <c r="L666" s="102" t="s">
        <v>47</v>
      </c>
      <c r="M666" s="102"/>
      <c r="N666" s="103"/>
      <c r="O666" s="66" t="s">
        <v>792</v>
      </c>
      <c r="P666" s="102"/>
      <c r="Q666" s="66"/>
      <c r="R666" s="66"/>
      <c r="S666" s="104"/>
      <c r="T666" s="115"/>
      <c r="U666" s="106"/>
      <c r="V666" s="106"/>
      <c r="W666" s="66"/>
      <c r="X666" s="66"/>
      <c r="Y666" s="66"/>
      <c r="Z666" s="102"/>
      <c r="AA666" s="66"/>
      <c r="AB666" s="102">
        <v>2</v>
      </c>
      <c r="AC666" s="107"/>
      <c r="AD666" s="108"/>
      <c r="AE666" s="107"/>
      <c r="AF666" s="107"/>
      <c r="AG666" s="117"/>
      <c r="AH666" s="117"/>
      <c r="AI666" s="111"/>
      <c r="AJ666" s="66"/>
      <c r="AK666" s="66" t="s">
        <v>148</v>
      </c>
      <c r="AL666" s="102"/>
      <c r="AM666" s="102"/>
      <c r="AN666" s="66"/>
      <c r="AO666" s="66"/>
      <c r="AP666" s="102"/>
      <c r="AQ666" s="112"/>
      <c r="AR666" s="113"/>
      <c r="AS666" s="113"/>
      <c r="AT666" s="113"/>
      <c r="AU666" s="113"/>
      <c r="AV666" s="113"/>
      <c r="AW666" s="113"/>
      <c r="AX666" s="113"/>
      <c r="AY666" s="113"/>
      <c r="AZ666" s="113"/>
      <c r="BA666" s="113"/>
      <c r="BB666" s="113"/>
      <c r="BC666" s="113"/>
      <c r="BD666" s="112"/>
      <c r="BE666" s="113"/>
      <c r="BF666" s="112"/>
      <c r="BG666" s="112"/>
      <c r="BH666" s="112"/>
      <c r="BI666" s="112"/>
      <c r="BJ666" s="112"/>
      <c r="BK666" s="112"/>
      <c r="BL666" s="112"/>
      <c r="BM666" s="114"/>
      <c r="BN666" s="66"/>
      <c r="BO666" s="66"/>
      <c r="BP666" s="66"/>
      <c r="BQ666" s="84">
        <v>666</v>
      </c>
    </row>
    <row r="667" spans="2:69" ht="38.25" x14ac:dyDescent="0.25">
      <c r="B667" s="100">
        <v>41848</v>
      </c>
      <c r="C667" s="100">
        <f>+B667</f>
        <v>41848</v>
      </c>
      <c r="D667" s="101" t="s">
        <v>811</v>
      </c>
      <c r="E667" s="101" t="str">
        <f>VLOOKUP(G667,[1]Hoja1!$G$1:$I$15872,2,FALSE)</f>
        <v xml:space="preserve">ALEJANDRA PEREZ MINA (DMOS)        </v>
      </c>
      <c r="F667" s="102" t="s">
        <v>37</v>
      </c>
      <c r="G667" s="102">
        <v>534392</v>
      </c>
      <c r="H667" s="101" t="str">
        <f>VLOOKUP(G667,[1]Hoja1!$G$1:$I$15872,3,FALSE)</f>
        <v xml:space="preserve">ALBERTO MARQUEZ ZAVALA                                                </v>
      </c>
      <c r="I667" s="102" t="s">
        <v>922</v>
      </c>
      <c r="J667" s="102" t="s">
        <v>865</v>
      </c>
      <c r="K667" s="102"/>
      <c r="L667" s="102" t="s">
        <v>47</v>
      </c>
      <c r="M667" s="102"/>
      <c r="N667" s="146"/>
      <c r="O667" s="66" t="s">
        <v>36</v>
      </c>
      <c r="P667" s="102">
        <v>1</v>
      </c>
      <c r="Q667" s="66" t="s">
        <v>812</v>
      </c>
      <c r="R667" s="66" t="s">
        <v>813</v>
      </c>
      <c r="S667" s="104">
        <v>14431</v>
      </c>
      <c r="T667" s="115">
        <v>15125.883333333331</v>
      </c>
      <c r="U667" s="106">
        <v>9.9167762103149908</v>
      </c>
      <c r="V667" s="106">
        <v>150000</v>
      </c>
      <c r="W667" s="66"/>
      <c r="X667" s="66"/>
      <c r="Y667" s="66"/>
      <c r="Z667" s="102"/>
      <c r="AA667" s="66"/>
      <c r="AB667" s="102">
        <v>91</v>
      </c>
      <c r="AC667" s="107"/>
      <c r="AD667" s="108"/>
      <c r="AE667" s="107">
        <v>2.5000000000000001E-2</v>
      </c>
      <c r="AF667" s="107">
        <v>0.03</v>
      </c>
      <c r="AG667" s="117"/>
      <c r="AH667" s="117"/>
      <c r="AI667" s="111"/>
      <c r="AJ667" s="66"/>
      <c r="AK667" s="66" t="s">
        <v>149</v>
      </c>
      <c r="AL667" s="102"/>
      <c r="AM667" s="102"/>
      <c r="AN667" s="66"/>
      <c r="AO667" s="66"/>
      <c r="AP667" s="102"/>
      <c r="AQ667" s="112"/>
      <c r="AR667" s="113"/>
      <c r="AS667" s="113"/>
      <c r="AT667" s="113"/>
      <c r="AU667" s="113"/>
      <c r="AV667" s="113"/>
      <c r="AW667" s="113"/>
      <c r="AX667" s="113"/>
      <c r="AY667" s="113"/>
      <c r="AZ667" s="113"/>
      <c r="BA667" s="113"/>
      <c r="BB667" s="113"/>
      <c r="BC667" s="113"/>
      <c r="BD667" s="112"/>
      <c r="BE667" s="113"/>
      <c r="BF667" s="112"/>
      <c r="BG667" s="112"/>
      <c r="BH667" s="112"/>
      <c r="BI667" s="112"/>
      <c r="BJ667" s="112"/>
      <c r="BK667" s="112"/>
      <c r="BL667" s="112"/>
      <c r="BM667" s="114" t="s">
        <v>291</v>
      </c>
      <c r="BN667" s="66"/>
      <c r="BO667" s="66"/>
      <c r="BP667" s="66"/>
      <c r="BQ667" s="65">
        <v>667</v>
      </c>
    </row>
    <row r="668" spans="2:69" ht="38.25" x14ac:dyDescent="0.25">
      <c r="B668" s="100">
        <v>41852</v>
      </c>
      <c r="C668" s="100">
        <v>41852</v>
      </c>
      <c r="D668" s="101" t="s">
        <v>814</v>
      </c>
      <c r="E668" s="101" t="str">
        <f>VLOOKUP(G668,[1]Hoja1!$G$1:$I$15872,2,FALSE)</f>
        <v xml:space="preserve">ALEJANDRA PEREZ MINA (DMOS)        </v>
      </c>
      <c r="F668" s="102" t="s">
        <v>37</v>
      </c>
      <c r="G668" s="102">
        <v>534392</v>
      </c>
      <c r="H668" s="101" t="str">
        <f>VLOOKUP(G668,[1]Hoja1!$G$1:$I$15872,3,FALSE)</f>
        <v xml:space="preserve">ALBERTO MARQUEZ ZAVALA                                                </v>
      </c>
      <c r="I668" s="102" t="s">
        <v>922</v>
      </c>
      <c r="J668" s="102" t="s">
        <v>865</v>
      </c>
      <c r="K668" s="102"/>
      <c r="L668" s="102" t="s">
        <v>47</v>
      </c>
      <c r="M668" s="102"/>
      <c r="N668" s="146"/>
      <c r="O668" s="66" t="s">
        <v>36</v>
      </c>
      <c r="P668" s="102">
        <v>1</v>
      </c>
      <c r="Q668" s="66" t="s">
        <v>815</v>
      </c>
      <c r="R668" s="66" t="s">
        <v>816</v>
      </c>
      <c r="S668" s="104">
        <v>10</v>
      </c>
      <c r="T668" s="115"/>
      <c r="U668" s="106"/>
      <c r="V668" s="106">
        <v>100000</v>
      </c>
      <c r="W668" s="66"/>
      <c r="X668" s="66"/>
      <c r="Y668" s="66"/>
      <c r="Z668" s="102"/>
      <c r="AA668" s="66"/>
      <c r="AB668" s="102"/>
      <c r="AC668" s="107">
        <v>-5.0000000000000001E-4</v>
      </c>
      <c r="AD668" s="108">
        <v>3.3099999999999997E-2</v>
      </c>
      <c r="AE668" s="107">
        <f>AC668+AD668</f>
        <v>3.2599999999999997E-2</v>
      </c>
      <c r="AF668" s="107">
        <v>5.0000000000000001E-4</v>
      </c>
      <c r="AG668" s="117"/>
      <c r="AH668" s="117"/>
      <c r="AI668" s="111"/>
      <c r="AJ668" s="66"/>
      <c r="AK668" s="66" t="s">
        <v>149</v>
      </c>
      <c r="AL668" s="102"/>
      <c r="AM668" s="102"/>
      <c r="AN668" s="66"/>
      <c r="AO668" s="66"/>
      <c r="AP668" s="102"/>
      <c r="AQ668" s="112"/>
      <c r="AR668" s="113"/>
      <c r="AS668" s="113"/>
      <c r="AT668" s="113"/>
      <c r="AU668" s="113"/>
      <c r="AV668" s="113"/>
      <c r="AW668" s="113"/>
      <c r="AX668" s="113"/>
      <c r="AY668" s="113"/>
      <c r="AZ668" s="113"/>
      <c r="BA668" s="113"/>
      <c r="BB668" s="113"/>
      <c r="BC668" s="113"/>
      <c r="BD668" s="112"/>
      <c r="BE668" s="113"/>
      <c r="BF668" s="112"/>
      <c r="BG668" s="112"/>
      <c r="BH668" s="112"/>
      <c r="BI668" s="112"/>
      <c r="BJ668" s="112"/>
      <c r="BK668" s="112"/>
      <c r="BL668" s="112"/>
      <c r="BM668" s="114"/>
      <c r="BN668" s="66"/>
      <c r="BO668" s="66"/>
      <c r="BP668" s="66"/>
      <c r="BQ668" s="84">
        <v>668</v>
      </c>
    </row>
    <row r="669" spans="2:69" ht="51" x14ac:dyDescent="0.25">
      <c r="B669" s="100">
        <v>41852</v>
      </c>
      <c r="C669" s="100">
        <v>41852</v>
      </c>
      <c r="D669" s="101" t="s">
        <v>817</v>
      </c>
      <c r="E669" s="101" t="str">
        <f>VLOOKUP(G669,[1]Hoja1!$G$1:$I$15872,2,FALSE)</f>
        <v xml:space="preserve">ALEJANDRA PEREZ MINA (DMOS)        </v>
      </c>
      <c r="F669" s="102" t="s">
        <v>37</v>
      </c>
      <c r="G669" s="102">
        <v>534392</v>
      </c>
      <c r="H669" s="101" t="str">
        <f>VLOOKUP(G669,[1]Hoja1!$G$1:$I$15872,3,FALSE)</f>
        <v xml:space="preserve">ALBERTO MARQUEZ ZAVALA                                                </v>
      </c>
      <c r="I669" s="102" t="s">
        <v>922</v>
      </c>
      <c r="J669" s="102" t="s">
        <v>865</v>
      </c>
      <c r="K669" s="102"/>
      <c r="L669" s="102" t="s">
        <v>47</v>
      </c>
      <c r="M669" s="102"/>
      <c r="N669" s="146"/>
      <c r="O669" s="66" t="s">
        <v>36</v>
      </c>
      <c r="P669" s="102">
        <v>1</v>
      </c>
      <c r="Q669" s="66" t="s">
        <v>815</v>
      </c>
      <c r="R669" s="66" t="s">
        <v>818</v>
      </c>
      <c r="S669" s="104">
        <v>10</v>
      </c>
      <c r="T669" s="115"/>
      <c r="U669" s="106"/>
      <c r="V669" s="106">
        <v>125000</v>
      </c>
      <c r="W669" s="66"/>
      <c r="X669" s="66"/>
      <c r="Y669" s="66"/>
      <c r="Z669" s="102"/>
      <c r="AA669" s="66"/>
      <c r="AB669" s="102"/>
      <c r="AC669" s="107">
        <v>5.0000000000000001E-4</v>
      </c>
      <c r="AD669" s="108">
        <v>3.3099999999999997E-2</v>
      </c>
      <c r="AE669" s="107">
        <f>AC669+AD669</f>
        <v>3.3599999999999998E-2</v>
      </c>
      <c r="AF669" s="107">
        <v>1.5E-3</v>
      </c>
      <c r="AG669" s="117"/>
      <c r="AH669" s="117"/>
      <c r="AI669" s="111"/>
      <c r="AJ669" s="66"/>
      <c r="AK669" s="66" t="s">
        <v>149</v>
      </c>
      <c r="AL669" s="102"/>
      <c r="AM669" s="102"/>
      <c r="AN669" s="66"/>
      <c r="AO669" s="66"/>
      <c r="AP669" s="102"/>
      <c r="AQ669" s="112"/>
      <c r="AR669" s="113"/>
      <c r="AS669" s="113"/>
      <c r="AT669" s="113"/>
      <c r="AU669" s="113"/>
      <c r="AV669" s="113"/>
      <c r="AW669" s="113"/>
      <c r="AX669" s="113"/>
      <c r="AY669" s="113"/>
      <c r="AZ669" s="113"/>
      <c r="BA669" s="113"/>
      <c r="BB669" s="113"/>
      <c r="BC669" s="113"/>
      <c r="BD669" s="112"/>
      <c r="BE669" s="113"/>
      <c r="BF669" s="112"/>
      <c r="BG669" s="112"/>
      <c r="BH669" s="112"/>
      <c r="BI669" s="112"/>
      <c r="BJ669" s="112"/>
      <c r="BK669" s="112"/>
      <c r="BL669" s="112"/>
      <c r="BM669" s="114"/>
      <c r="BN669" s="66"/>
      <c r="BO669" s="66"/>
      <c r="BP669" s="66"/>
      <c r="BQ669" s="65">
        <v>669</v>
      </c>
    </row>
    <row r="670" spans="2:69" ht="38.25" x14ac:dyDescent="0.25">
      <c r="B670" s="100">
        <v>41852</v>
      </c>
      <c r="C670" s="100">
        <v>41852</v>
      </c>
      <c r="D670" s="101" t="s">
        <v>819</v>
      </c>
      <c r="E670" s="101" t="str">
        <f>VLOOKUP(G670,[1]Hoja1!$G$1:$I$15872,2,FALSE)</f>
        <v xml:space="preserve">ALEJANDRA PEREZ MINA (DMOS)        </v>
      </c>
      <c r="F670" s="102" t="s">
        <v>37</v>
      </c>
      <c r="G670" s="102">
        <v>534392</v>
      </c>
      <c r="H670" s="101" t="str">
        <f>VLOOKUP(G670,[1]Hoja1!$G$1:$I$15872,3,FALSE)</f>
        <v xml:space="preserve">ALBERTO MARQUEZ ZAVALA                                                </v>
      </c>
      <c r="I670" s="102" t="s">
        <v>922</v>
      </c>
      <c r="J670" s="102" t="s">
        <v>865</v>
      </c>
      <c r="K670" s="102"/>
      <c r="L670" s="102" t="s">
        <v>47</v>
      </c>
      <c r="M670" s="102"/>
      <c r="N670" s="146"/>
      <c r="O670" s="66" t="s">
        <v>36</v>
      </c>
      <c r="P670" s="102">
        <v>3</v>
      </c>
      <c r="Q670" s="66" t="s">
        <v>821</v>
      </c>
      <c r="R670" s="66" t="s">
        <v>816</v>
      </c>
      <c r="S670" s="104">
        <v>13</v>
      </c>
      <c r="T670" s="115"/>
      <c r="U670" s="106"/>
      <c r="V670" s="106">
        <v>1800000</v>
      </c>
      <c r="W670" s="66"/>
      <c r="X670" s="66"/>
      <c r="Y670" s="66"/>
      <c r="Z670" s="102"/>
      <c r="AA670" s="66"/>
      <c r="AB670" s="102"/>
      <c r="AC670" s="107"/>
      <c r="AD670" s="108"/>
      <c r="AE670" s="107">
        <v>0.05</v>
      </c>
      <c r="AF670" s="107">
        <v>5.5E-2</v>
      </c>
      <c r="AG670" s="117"/>
      <c r="AH670" s="117"/>
      <c r="AI670" s="111"/>
      <c r="AJ670" s="66"/>
      <c r="AK670" s="66" t="s">
        <v>719</v>
      </c>
      <c r="AL670" s="102"/>
      <c r="AM670" s="102"/>
      <c r="AN670" s="66"/>
      <c r="AO670" s="66"/>
      <c r="AP670" s="102"/>
      <c r="AQ670" s="112"/>
      <c r="AR670" s="113"/>
      <c r="AS670" s="113"/>
      <c r="AT670" s="113"/>
      <c r="AU670" s="113"/>
      <c r="AV670" s="113"/>
      <c r="AW670" s="113"/>
      <c r="AX670" s="113"/>
      <c r="AY670" s="113"/>
      <c r="AZ670" s="113"/>
      <c r="BA670" s="113"/>
      <c r="BB670" s="113"/>
      <c r="BC670" s="113"/>
      <c r="BD670" s="112"/>
      <c r="BE670" s="113"/>
      <c r="BF670" s="112"/>
      <c r="BG670" s="112"/>
      <c r="BH670" s="112"/>
      <c r="BI670" s="112"/>
      <c r="BJ670" s="112"/>
      <c r="BK670" s="112"/>
      <c r="BL670" s="112"/>
      <c r="BM670" s="114"/>
      <c r="BN670" s="66"/>
      <c r="BO670" s="66"/>
      <c r="BP670" s="66"/>
      <c r="BQ670" s="84">
        <v>670</v>
      </c>
    </row>
    <row r="671" spans="2:69" ht="51" x14ac:dyDescent="0.25">
      <c r="B671" s="100">
        <v>41852</v>
      </c>
      <c r="C671" s="100">
        <v>41852</v>
      </c>
      <c r="D671" s="101" t="s">
        <v>822</v>
      </c>
      <c r="E671" s="101" t="str">
        <f>VLOOKUP(G671,[1]Hoja1!$G$1:$I$15872,2,FALSE)</f>
        <v xml:space="preserve">ALEJANDRA PEREZ MINA (DMOS)        </v>
      </c>
      <c r="F671" s="102" t="s">
        <v>37</v>
      </c>
      <c r="G671" s="102">
        <v>534392</v>
      </c>
      <c r="H671" s="101" t="str">
        <f>VLOOKUP(G671,[1]Hoja1!$G$1:$I$15872,3,FALSE)</f>
        <v xml:space="preserve">ALBERTO MARQUEZ ZAVALA                                                </v>
      </c>
      <c r="I671" s="102" t="s">
        <v>922</v>
      </c>
      <c r="J671" s="102" t="s">
        <v>865</v>
      </c>
      <c r="K671" s="102"/>
      <c r="L671" s="102" t="s">
        <v>47</v>
      </c>
      <c r="M671" s="102"/>
      <c r="N671" s="146"/>
      <c r="O671" s="66" t="s">
        <v>36</v>
      </c>
      <c r="P671" s="102">
        <v>1</v>
      </c>
      <c r="Q671" s="66" t="s">
        <v>823</v>
      </c>
      <c r="R671" s="66" t="s">
        <v>824</v>
      </c>
      <c r="S671" s="104">
        <v>10</v>
      </c>
      <c r="T671" s="115"/>
      <c r="U671" s="106"/>
      <c r="V671" s="106">
        <v>1000000</v>
      </c>
      <c r="W671" s="66"/>
      <c r="X671" s="66"/>
      <c r="Y671" s="66"/>
      <c r="Z671" s="102"/>
      <c r="AA671" s="66"/>
      <c r="AB671" s="102"/>
      <c r="AC671" s="107">
        <v>-5.0000000000000001E-4</v>
      </c>
      <c r="AD671" s="108">
        <v>3.3099999999999997E-2</v>
      </c>
      <c r="AE671" s="107">
        <f>AC671+AD671</f>
        <v>3.2599999999999997E-2</v>
      </c>
      <c r="AF671" s="107">
        <v>5.0000000000000001E-4</v>
      </c>
      <c r="AG671" s="117"/>
      <c r="AH671" s="117"/>
      <c r="AI671" s="111"/>
      <c r="AJ671" s="66"/>
      <c r="AK671" s="66" t="s">
        <v>149</v>
      </c>
      <c r="AL671" s="102"/>
      <c r="AM671" s="102"/>
      <c r="AN671" s="66"/>
      <c r="AO671" s="66"/>
      <c r="AP671" s="102"/>
      <c r="AQ671" s="112"/>
      <c r="AR671" s="113"/>
      <c r="AS671" s="113"/>
      <c r="AT671" s="113"/>
      <c r="AU671" s="113"/>
      <c r="AV671" s="113"/>
      <c r="AW671" s="113"/>
      <c r="AX671" s="113"/>
      <c r="AY671" s="113"/>
      <c r="AZ671" s="113"/>
      <c r="BA671" s="113"/>
      <c r="BB671" s="113"/>
      <c r="BC671" s="113"/>
      <c r="BD671" s="112"/>
      <c r="BE671" s="113"/>
      <c r="BF671" s="112"/>
      <c r="BG671" s="112"/>
      <c r="BH671" s="112"/>
      <c r="BI671" s="112"/>
      <c r="BJ671" s="112"/>
      <c r="BK671" s="112"/>
      <c r="BL671" s="112"/>
      <c r="BM671" s="114"/>
      <c r="BN671" s="66"/>
      <c r="BO671" s="66"/>
      <c r="BP671" s="66"/>
      <c r="BQ671" s="65">
        <v>671</v>
      </c>
    </row>
    <row r="672" spans="2:69" ht="51" x14ac:dyDescent="0.25">
      <c r="B672" s="100">
        <v>41852</v>
      </c>
      <c r="C672" s="100">
        <v>41852</v>
      </c>
      <c r="D672" s="101" t="s">
        <v>825</v>
      </c>
      <c r="E672" s="101" t="str">
        <f>VLOOKUP(G672,[1]Hoja1!$G$1:$I$15872,2,FALSE)</f>
        <v xml:space="preserve">ALEJANDRA PEREZ MINA (DMOS)        </v>
      </c>
      <c r="F672" s="102" t="s">
        <v>37</v>
      </c>
      <c r="G672" s="102">
        <v>534392</v>
      </c>
      <c r="H672" s="101" t="str">
        <f>VLOOKUP(G672,[1]Hoja1!$G$1:$I$15872,3,FALSE)</f>
        <v xml:space="preserve">ALBERTO MARQUEZ ZAVALA                                                </v>
      </c>
      <c r="I672" s="102" t="s">
        <v>922</v>
      </c>
      <c r="J672" s="102" t="s">
        <v>865</v>
      </c>
      <c r="K672" s="102"/>
      <c r="L672" s="102" t="s">
        <v>47</v>
      </c>
      <c r="M672" s="102"/>
      <c r="N672" s="146"/>
      <c r="O672" s="66" t="s">
        <v>36</v>
      </c>
      <c r="P672" s="102">
        <v>3</v>
      </c>
      <c r="Q672" s="66" t="s">
        <v>826</v>
      </c>
      <c r="R672" s="66" t="s">
        <v>827</v>
      </c>
      <c r="S672" s="104">
        <v>10</v>
      </c>
      <c r="T672" s="115"/>
      <c r="U672" s="106"/>
      <c r="V672" s="106">
        <v>1500000</v>
      </c>
      <c r="W672" s="66"/>
      <c r="X672" s="66"/>
      <c r="Y672" s="66"/>
      <c r="Z672" s="102"/>
      <c r="AA672" s="66"/>
      <c r="AB672" s="102"/>
      <c r="AC672" s="107"/>
      <c r="AD672" s="108"/>
      <c r="AE672" s="107">
        <v>4.2500000000000003E-2</v>
      </c>
      <c r="AF672" s="107">
        <v>4.4999999999999998E-2</v>
      </c>
      <c r="AG672" s="117"/>
      <c r="AH672" s="117"/>
      <c r="AI672" s="111"/>
      <c r="AJ672" s="66"/>
      <c r="AK672" s="66" t="s">
        <v>719</v>
      </c>
      <c r="AL672" s="102"/>
      <c r="AM672" s="102"/>
      <c r="AN672" s="66"/>
      <c r="AO672" s="66"/>
      <c r="AP672" s="102"/>
      <c r="AQ672" s="112"/>
      <c r="AR672" s="113"/>
      <c r="AS672" s="113"/>
      <c r="AT672" s="113"/>
      <c r="AU672" s="113"/>
      <c r="AV672" s="113"/>
      <c r="AW672" s="113"/>
      <c r="AX672" s="113"/>
      <c r="AY672" s="113"/>
      <c r="AZ672" s="113"/>
      <c r="BA672" s="113"/>
      <c r="BB672" s="113"/>
      <c r="BC672" s="113"/>
      <c r="BD672" s="112"/>
      <c r="BE672" s="113"/>
      <c r="BF672" s="112"/>
      <c r="BG672" s="112"/>
      <c r="BH672" s="112"/>
      <c r="BI672" s="112"/>
      <c r="BJ672" s="112"/>
      <c r="BK672" s="112"/>
      <c r="BL672" s="112"/>
      <c r="BM672" s="114"/>
      <c r="BN672" s="66"/>
      <c r="BO672" s="66"/>
      <c r="BP672" s="66"/>
      <c r="BQ672" s="84">
        <v>672</v>
      </c>
    </row>
    <row r="673" spans="2:69" ht="51" x14ac:dyDescent="0.25">
      <c r="B673" s="100">
        <v>41852</v>
      </c>
      <c r="C673" s="100">
        <v>41852</v>
      </c>
      <c r="D673" s="101" t="s">
        <v>828</v>
      </c>
      <c r="E673" s="101" t="str">
        <f>VLOOKUP(G673,[1]Hoja1!$G$1:$I$15872,2,FALSE)</f>
        <v xml:space="preserve">ALEJANDRA PEREZ MINA (DMOS)        </v>
      </c>
      <c r="F673" s="102" t="s">
        <v>37</v>
      </c>
      <c r="G673" s="102">
        <v>534392</v>
      </c>
      <c r="H673" s="101" t="str">
        <f>VLOOKUP(G673,[1]Hoja1!$G$1:$I$15872,3,FALSE)</f>
        <v xml:space="preserve">ALBERTO MARQUEZ ZAVALA                                                </v>
      </c>
      <c r="I673" s="102" t="s">
        <v>922</v>
      </c>
      <c r="J673" s="102" t="s">
        <v>865</v>
      </c>
      <c r="K673" s="102"/>
      <c r="L673" s="102" t="s">
        <v>47</v>
      </c>
      <c r="M673" s="102"/>
      <c r="N673" s="146"/>
      <c r="O673" s="66" t="s">
        <v>36</v>
      </c>
      <c r="P673" s="102">
        <v>3</v>
      </c>
      <c r="Q673" s="66" t="s">
        <v>829</v>
      </c>
      <c r="R673" s="66" t="s">
        <v>830</v>
      </c>
      <c r="S673" s="104" t="s">
        <v>831</v>
      </c>
      <c r="T673" s="115"/>
      <c r="U673" s="106"/>
      <c r="V673" s="106">
        <v>2500000</v>
      </c>
      <c r="W673" s="66"/>
      <c r="X673" s="66"/>
      <c r="Y673" s="66"/>
      <c r="Z673" s="102"/>
      <c r="AA673" s="66"/>
      <c r="AB673" s="102"/>
      <c r="AC673" s="107"/>
      <c r="AD673" s="108"/>
      <c r="AE673" s="107">
        <v>0.02</v>
      </c>
      <c r="AF673" s="107">
        <v>2.8000000000000001E-2</v>
      </c>
      <c r="AG673" s="117"/>
      <c r="AH673" s="117"/>
      <c r="AI673" s="111"/>
      <c r="AJ673" s="66"/>
      <c r="AK673" s="66" t="s">
        <v>719</v>
      </c>
      <c r="AL673" s="102"/>
      <c r="AM673" s="102"/>
      <c r="AN673" s="66"/>
      <c r="AO673" s="66"/>
      <c r="AP673" s="102"/>
      <c r="AQ673" s="112"/>
      <c r="AR673" s="113"/>
      <c r="AS673" s="113"/>
      <c r="AT673" s="113"/>
      <c r="AU673" s="113"/>
      <c r="AV673" s="113"/>
      <c r="AW673" s="113"/>
      <c r="AX673" s="113"/>
      <c r="AY673" s="113"/>
      <c r="AZ673" s="113"/>
      <c r="BA673" s="113"/>
      <c r="BB673" s="113"/>
      <c r="BC673" s="113"/>
      <c r="BD673" s="112"/>
      <c r="BE673" s="113"/>
      <c r="BF673" s="112"/>
      <c r="BG673" s="112"/>
      <c r="BH673" s="112"/>
      <c r="BI673" s="112"/>
      <c r="BJ673" s="112"/>
      <c r="BK673" s="112"/>
      <c r="BL673" s="112"/>
      <c r="BM673" s="114"/>
      <c r="BN673" s="66"/>
      <c r="BO673" s="66"/>
      <c r="BP673" s="66"/>
      <c r="BQ673" s="65">
        <v>673</v>
      </c>
    </row>
    <row r="674" spans="2:69" ht="51" x14ac:dyDescent="0.25">
      <c r="B674" s="100">
        <v>41852</v>
      </c>
      <c r="C674" s="100">
        <v>41852</v>
      </c>
      <c r="D674" s="101" t="s">
        <v>43</v>
      </c>
      <c r="E674" s="101" t="str">
        <f>VLOOKUP(G674,[1]Hoja1!$G$1:$I$15872,2,FALSE)</f>
        <v xml:space="preserve">ALEJANDRA PEREZ MINA (DMOS)        </v>
      </c>
      <c r="F674" s="102" t="s">
        <v>37</v>
      </c>
      <c r="G674" s="102">
        <v>534392</v>
      </c>
      <c r="H674" s="101" t="str">
        <f>VLOOKUP(G674,[1]Hoja1!$G$1:$I$15872,3,FALSE)</f>
        <v xml:space="preserve">ALBERTO MARQUEZ ZAVALA                                                </v>
      </c>
      <c r="I674" s="102" t="s">
        <v>922</v>
      </c>
      <c r="J674" s="102" t="s">
        <v>865</v>
      </c>
      <c r="K674" s="102"/>
      <c r="L674" s="102" t="s">
        <v>47</v>
      </c>
      <c r="M674" s="102"/>
      <c r="N674" s="146"/>
      <c r="O674" s="66" t="s">
        <v>36</v>
      </c>
      <c r="P674" s="102">
        <v>1</v>
      </c>
      <c r="Q674" s="66" t="s">
        <v>44</v>
      </c>
      <c r="R674" s="66" t="s">
        <v>45</v>
      </c>
      <c r="S674" s="104">
        <v>11</v>
      </c>
      <c r="T674" s="115"/>
      <c r="U674" s="106"/>
      <c r="V674" s="106">
        <v>1500000</v>
      </c>
      <c r="W674" s="66"/>
      <c r="X674" s="66"/>
      <c r="Y674" s="66"/>
      <c r="Z674" s="102"/>
      <c r="AA674" s="66"/>
      <c r="AB674" s="102"/>
      <c r="AC674" s="107">
        <v>1.7500000000000002E-2</v>
      </c>
      <c r="AD674" s="108">
        <v>3.3099999999999997E-2</v>
      </c>
      <c r="AE674" s="107">
        <f>AC674+AD674</f>
        <v>5.0599999999999999E-2</v>
      </c>
      <c r="AF674" s="107">
        <v>0.01</v>
      </c>
      <c r="AG674" s="117"/>
      <c r="AH674" s="117"/>
      <c r="AI674" s="111"/>
      <c r="AJ674" s="66"/>
      <c r="AK674" s="66" t="s">
        <v>719</v>
      </c>
      <c r="AL674" s="102"/>
      <c r="AM674" s="102"/>
      <c r="AN674" s="66"/>
      <c r="AO674" s="66"/>
      <c r="AP674" s="102"/>
      <c r="AQ674" s="112"/>
      <c r="AR674" s="113"/>
      <c r="AS674" s="113"/>
      <c r="AT674" s="113"/>
      <c r="AU674" s="113"/>
      <c r="AV674" s="113"/>
      <c r="AW674" s="113"/>
      <c r="AX674" s="113"/>
      <c r="AY674" s="113"/>
      <c r="AZ674" s="113"/>
      <c r="BA674" s="113"/>
      <c r="BB674" s="113"/>
      <c r="BC674" s="113"/>
      <c r="BD674" s="112"/>
      <c r="BE674" s="113"/>
      <c r="BF674" s="112"/>
      <c r="BG674" s="112"/>
      <c r="BH674" s="112"/>
      <c r="BI674" s="112"/>
      <c r="BJ674" s="112"/>
      <c r="BK674" s="112"/>
      <c r="BL674" s="112"/>
      <c r="BM674" s="114"/>
      <c r="BN674" s="66"/>
      <c r="BO674" s="66"/>
      <c r="BP674" s="66"/>
      <c r="BQ674" s="84">
        <v>674</v>
      </c>
    </row>
    <row r="675" spans="2:69" ht="63.75" x14ac:dyDescent="0.25">
      <c r="B675" s="100">
        <v>41852</v>
      </c>
      <c r="C675" s="100">
        <v>41852</v>
      </c>
      <c r="D675" s="101" t="s">
        <v>833</v>
      </c>
      <c r="E675" s="101" t="str">
        <f>VLOOKUP(G675,[1]Hoja1!$G$1:$I$15872,2,FALSE)</f>
        <v xml:space="preserve">ALEJANDRA PEREZ MINA (DMOS)        </v>
      </c>
      <c r="F675" s="102" t="s">
        <v>37</v>
      </c>
      <c r="G675" s="102">
        <v>534392</v>
      </c>
      <c r="H675" s="101" t="str">
        <f>VLOOKUP(G675,[1]Hoja1!$G$1:$I$15872,3,FALSE)</f>
        <v xml:space="preserve">ALBERTO MARQUEZ ZAVALA                                                </v>
      </c>
      <c r="I675" s="102" t="s">
        <v>922</v>
      </c>
      <c r="J675" s="102" t="s">
        <v>865</v>
      </c>
      <c r="K675" s="102"/>
      <c r="L675" s="102" t="s">
        <v>47</v>
      </c>
      <c r="M675" s="102"/>
      <c r="N675" s="146"/>
      <c r="O675" s="66" t="s">
        <v>36</v>
      </c>
      <c r="P675" s="102">
        <v>2</v>
      </c>
      <c r="Q675" s="66" t="s">
        <v>823</v>
      </c>
      <c r="R675" s="66" t="s">
        <v>834</v>
      </c>
      <c r="S675" s="104">
        <v>14</v>
      </c>
      <c r="T675" s="115"/>
      <c r="U675" s="106"/>
      <c r="V675" s="106">
        <v>1250000</v>
      </c>
      <c r="W675" s="66"/>
      <c r="X675" s="66"/>
      <c r="Y675" s="66"/>
      <c r="Z675" s="102"/>
      <c r="AA675" s="66"/>
      <c r="AB675" s="102"/>
      <c r="AC675" s="107">
        <v>2.5000000000000001E-3</v>
      </c>
      <c r="AD675" s="108">
        <v>3.3099999999999997E-2</v>
      </c>
      <c r="AE675" s="107">
        <f>+AC675+AD675</f>
        <v>3.56E-2</v>
      </c>
      <c r="AF675" s="107">
        <v>5.0000000000000001E-3</v>
      </c>
      <c r="AG675" s="117"/>
      <c r="AH675" s="117"/>
      <c r="AI675" s="111"/>
      <c r="AJ675" s="66"/>
      <c r="AK675" s="66" t="s">
        <v>719</v>
      </c>
      <c r="AL675" s="102"/>
      <c r="AM675" s="102"/>
      <c r="AN675" s="66"/>
      <c r="AO675" s="66"/>
      <c r="AP675" s="102"/>
      <c r="AQ675" s="112"/>
      <c r="AR675" s="113"/>
      <c r="AS675" s="113"/>
      <c r="AT675" s="113"/>
      <c r="AU675" s="113"/>
      <c r="AV675" s="113"/>
      <c r="AW675" s="113"/>
      <c r="AX675" s="113"/>
      <c r="AY675" s="113"/>
      <c r="AZ675" s="113"/>
      <c r="BA675" s="113"/>
      <c r="BB675" s="113"/>
      <c r="BC675" s="113"/>
      <c r="BD675" s="112"/>
      <c r="BE675" s="113"/>
      <c r="BF675" s="112"/>
      <c r="BG675" s="112"/>
      <c r="BH675" s="112"/>
      <c r="BI675" s="112"/>
      <c r="BJ675" s="112"/>
      <c r="BK675" s="112"/>
      <c r="BL675" s="112"/>
      <c r="BM675" s="114"/>
      <c r="BN675" s="66"/>
      <c r="BO675" s="66"/>
      <c r="BP675" s="66"/>
      <c r="BQ675" s="65">
        <v>675</v>
      </c>
    </row>
    <row r="676" spans="2:69" ht="51" x14ac:dyDescent="0.25">
      <c r="B676" s="100">
        <v>41852</v>
      </c>
      <c r="C676" s="100">
        <v>41852</v>
      </c>
      <c r="D676" s="101" t="s">
        <v>835</v>
      </c>
      <c r="E676" s="101" t="str">
        <f>VLOOKUP(G676,[1]Hoja1!$G$1:$I$15872,2,FALSE)</f>
        <v xml:space="preserve">ALEJANDRA PEREZ MINA (DMOS)        </v>
      </c>
      <c r="F676" s="102" t="s">
        <v>37</v>
      </c>
      <c r="G676" s="102">
        <v>534392</v>
      </c>
      <c r="H676" s="101" t="str">
        <f>VLOOKUP(G676,[1]Hoja1!$G$1:$I$15872,3,FALSE)</f>
        <v xml:space="preserve">ALBERTO MARQUEZ ZAVALA                                                </v>
      </c>
      <c r="I676" s="102" t="s">
        <v>922</v>
      </c>
      <c r="J676" s="102" t="s">
        <v>865</v>
      </c>
      <c r="K676" s="102"/>
      <c r="L676" s="102" t="s">
        <v>47</v>
      </c>
      <c r="M676" s="102"/>
      <c r="N676" s="146"/>
      <c r="O676" s="66" t="s">
        <v>36</v>
      </c>
      <c r="P676" s="102">
        <v>3</v>
      </c>
      <c r="Q676" s="66" t="s">
        <v>836</v>
      </c>
      <c r="R676" s="66" t="s">
        <v>837</v>
      </c>
      <c r="S676" s="104">
        <v>41705</v>
      </c>
      <c r="T676" s="115"/>
      <c r="U676" s="106"/>
      <c r="V676" s="106">
        <v>2750000</v>
      </c>
      <c r="W676" s="66"/>
      <c r="X676" s="66"/>
      <c r="Y676" s="66"/>
      <c r="Z676" s="102"/>
      <c r="AA676" s="66"/>
      <c r="AB676" s="102"/>
      <c r="AC676" s="107"/>
      <c r="AD676" s="108"/>
      <c r="AE676" s="107">
        <v>0.06</v>
      </c>
      <c r="AF676" s="107">
        <v>6.25E-2</v>
      </c>
      <c r="AG676" s="117"/>
      <c r="AH676" s="117"/>
      <c r="AI676" s="111"/>
      <c r="AJ676" s="66"/>
      <c r="AK676" s="66" t="s">
        <v>719</v>
      </c>
      <c r="AL676" s="102"/>
      <c r="AM676" s="102"/>
      <c r="AN676" s="66"/>
      <c r="AO676" s="66"/>
      <c r="AP676" s="102"/>
      <c r="AQ676" s="112"/>
      <c r="AR676" s="113"/>
      <c r="AS676" s="113"/>
      <c r="AT676" s="113"/>
      <c r="AU676" s="113"/>
      <c r="AV676" s="113"/>
      <c r="AW676" s="113"/>
      <c r="AX676" s="113"/>
      <c r="AY676" s="113"/>
      <c r="AZ676" s="113"/>
      <c r="BA676" s="113"/>
      <c r="BB676" s="113"/>
      <c r="BC676" s="113"/>
      <c r="BD676" s="112"/>
      <c r="BE676" s="113"/>
      <c r="BF676" s="112"/>
      <c r="BG676" s="112"/>
      <c r="BH676" s="112"/>
      <c r="BI676" s="112"/>
      <c r="BJ676" s="112"/>
      <c r="BK676" s="112"/>
      <c r="BL676" s="112"/>
      <c r="BM676" s="114" t="s">
        <v>291</v>
      </c>
      <c r="BN676" s="66"/>
      <c r="BO676" s="66"/>
      <c r="BP676" s="66"/>
      <c r="BQ676" s="84">
        <v>676</v>
      </c>
    </row>
    <row r="677" spans="2:69" ht="38.25" x14ac:dyDescent="0.25">
      <c r="B677" s="100">
        <v>41848</v>
      </c>
      <c r="C677" s="100">
        <f>+B677</f>
        <v>41848</v>
      </c>
      <c r="D677" s="101" t="s">
        <v>838</v>
      </c>
      <c r="E677" s="101" t="str">
        <f>VLOOKUP(G677,[1]Hoja1!$G$1:$I$15872,2,FALSE)</f>
        <v xml:space="preserve">ALEJANDRA PEREZ MINA (DMOS)        </v>
      </c>
      <c r="F677" s="102" t="s">
        <v>37</v>
      </c>
      <c r="G677" s="102">
        <v>534392</v>
      </c>
      <c r="H677" s="101" t="str">
        <f>VLOOKUP(G677,[1]Hoja1!$G$1:$I$15872,3,FALSE)</f>
        <v xml:space="preserve">ALBERTO MARQUEZ ZAVALA                                                </v>
      </c>
      <c r="I677" s="102" t="s">
        <v>922</v>
      </c>
      <c r="J677" s="102" t="s">
        <v>865</v>
      </c>
      <c r="K677" s="102"/>
      <c r="L677" s="102" t="s">
        <v>47</v>
      </c>
      <c r="M677" s="102"/>
      <c r="N677" s="146"/>
      <c r="O677" s="66" t="s">
        <v>36</v>
      </c>
      <c r="P677" s="102">
        <v>4</v>
      </c>
      <c r="Q677" s="66" t="s">
        <v>839</v>
      </c>
      <c r="R677" s="66" t="s">
        <v>840</v>
      </c>
      <c r="S677" s="104" t="s">
        <v>841</v>
      </c>
      <c r="T677" s="115">
        <v>3000</v>
      </c>
      <c r="U677" s="106">
        <v>100</v>
      </c>
      <c r="V677" s="106">
        <v>300000</v>
      </c>
      <c r="W677" s="66"/>
      <c r="X677" s="66"/>
      <c r="Y677" s="66"/>
      <c r="Z677" s="102"/>
      <c r="AA677" s="66"/>
      <c r="AB677" s="102">
        <v>28</v>
      </c>
      <c r="AC677" s="107"/>
      <c r="AD677" s="108"/>
      <c r="AE677" s="107">
        <v>4.7500000000000001E-2</v>
      </c>
      <c r="AF677" s="107">
        <v>4.7500000000000001E-2</v>
      </c>
      <c r="AG677" s="117"/>
      <c r="AH677" s="117"/>
      <c r="AI677" s="111"/>
      <c r="AJ677" s="66"/>
      <c r="AK677" s="66" t="s">
        <v>719</v>
      </c>
      <c r="AL677" s="102"/>
      <c r="AM677" s="102"/>
      <c r="AN677" s="66"/>
      <c r="AO677" s="66"/>
      <c r="AP677" s="102"/>
      <c r="AQ677" s="112"/>
      <c r="AR677" s="113"/>
      <c r="AS677" s="113"/>
      <c r="AT677" s="113"/>
      <c r="AU677" s="113"/>
      <c r="AV677" s="113"/>
      <c r="AW677" s="113"/>
      <c r="AX677" s="113"/>
      <c r="AY677" s="113"/>
      <c r="AZ677" s="113"/>
      <c r="BA677" s="113"/>
      <c r="BB677" s="113"/>
      <c r="BC677" s="113"/>
      <c r="BD677" s="112"/>
      <c r="BE677" s="113"/>
      <c r="BF677" s="112"/>
      <c r="BG677" s="112"/>
      <c r="BH677" s="112"/>
      <c r="BI677" s="112"/>
      <c r="BJ677" s="112"/>
      <c r="BK677" s="112"/>
      <c r="BL677" s="112"/>
      <c r="BM677" s="114" t="s">
        <v>291</v>
      </c>
      <c r="BN677" s="66"/>
      <c r="BO677" s="66"/>
      <c r="BP677" s="66"/>
      <c r="BQ677" s="65">
        <v>677</v>
      </c>
    </row>
    <row r="678" spans="2:69" ht="140.25" x14ac:dyDescent="0.25">
      <c r="B678" s="100">
        <v>41852</v>
      </c>
      <c r="C678" s="100">
        <v>41852</v>
      </c>
      <c r="D678" s="101" t="s">
        <v>712</v>
      </c>
      <c r="E678" s="101" t="str">
        <f>VLOOKUP(G678,[1]Hoja1!$G$1:$I$15872,2,FALSE)</f>
        <v xml:space="preserve">ALEJANDRA PEREZ MINA               </v>
      </c>
      <c r="F678" s="102" t="s">
        <v>37</v>
      </c>
      <c r="G678" s="102">
        <v>534834</v>
      </c>
      <c r="H678" s="101" t="str">
        <f>VLOOKUP(G678,[1]Hoja1!$G$1:$I$15872,3,FALSE)</f>
        <v xml:space="preserve">JOAQUIN QUINTANA IBARROLA                                             </v>
      </c>
      <c r="I678" s="102" t="s">
        <v>984</v>
      </c>
      <c r="J678" s="102" t="s">
        <v>865</v>
      </c>
      <c r="K678" s="102"/>
      <c r="L678" s="102" t="s">
        <v>47</v>
      </c>
      <c r="M678" s="102"/>
      <c r="N678" s="146">
        <v>32000000</v>
      </c>
      <c r="O678" s="66" t="s">
        <v>36</v>
      </c>
      <c r="P678" s="102">
        <v>1</v>
      </c>
      <c r="Q678" s="66" t="s">
        <v>714</v>
      </c>
      <c r="R678" s="66" t="s">
        <v>714</v>
      </c>
      <c r="S678" s="104" t="s">
        <v>715</v>
      </c>
      <c r="T678" s="105">
        <f>V678/100</f>
        <v>5700</v>
      </c>
      <c r="U678" s="106"/>
      <c r="V678" s="106">
        <v>570000</v>
      </c>
      <c r="W678" s="66"/>
      <c r="X678" s="66"/>
      <c r="Y678" s="66"/>
      <c r="Z678" s="102"/>
      <c r="AA678" s="66"/>
      <c r="AB678" s="102"/>
      <c r="AC678" s="107">
        <v>5.0000000000000001E-4</v>
      </c>
      <c r="AD678" s="108">
        <v>3.0200000000000001E-2</v>
      </c>
      <c r="AE678" s="107">
        <f>AC678+AD678</f>
        <v>3.0700000000000002E-2</v>
      </c>
      <c r="AF678" s="107">
        <v>1E-3</v>
      </c>
      <c r="AG678" s="117"/>
      <c r="AH678" s="117"/>
      <c r="AI678" s="111"/>
      <c r="AJ678" s="118" t="s">
        <v>1156</v>
      </c>
      <c r="AK678" s="66" t="s">
        <v>149</v>
      </c>
      <c r="AL678" s="102"/>
      <c r="AM678" s="102"/>
      <c r="AN678" s="66"/>
      <c r="AO678" s="66"/>
      <c r="AP678" s="102"/>
      <c r="AQ678" s="112"/>
      <c r="AR678" s="113"/>
      <c r="AS678" s="113"/>
      <c r="AT678" s="113"/>
      <c r="AU678" s="113"/>
      <c r="AV678" s="113"/>
      <c r="AW678" s="113"/>
      <c r="AX678" s="113"/>
      <c r="AY678" s="113"/>
      <c r="AZ678" s="113"/>
      <c r="BA678" s="113"/>
      <c r="BB678" s="113"/>
      <c r="BC678" s="113"/>
      <c r="BD678" s="112"/>
      <c r="BE678" s="113"/>
      <c r="BF678" s="112"/>
      <c r="BG678" s="112"/>
      <c r="BH678" s="112"/>
      <c r="BI678" s="112"/>
      <c r="BJ678" s="112"/>
      <c r="BK678" s="112"/>
      <c r="BL678" s="112"/>
      <c r="BM678" s="114"/>
      <c r="BN678" s="66"/>
      <c r="BO678" s="66"/>
      <c r="BP678" s="66"/>
      <c r="BQ678" s="84">
        <v>678</v>
      </c>
    </row>
    <row r="679" spans="2:69" ht="51" x14ac:dyDescent="0.25">
      <c r="B679" s="100">
        <v>41852</v>
      </c>
      <c r="C679" s="100">
        <v>41852</v>
      </c>
      <c r="D679" s="101" t="s">
        <v>717</v>
      </c>
      <c r="E679" s="101" t="str">
        <f>VLOOKUP(G679,[1]Hoja1!$G$1:$I$15872,2,FALSE)</f>
        <v xml:space="preserve">ALEJANDRA PEREZ MINA               </v>
      </c>
      <c r="F679" s="102" t="s">
        <v>37</v>
      </c>
      <c r="G679" s="102">
        <v>534834</v>
      </c>
      <c r="H679" s="101" t="str">
        <f>VLOOKUP(G679,[1]Hoja1!$G$1:$I$15872,3,FALSE)</f>
        <v xml:space="preserve">JOAQUIN QUINTANA IBARROLA                                             </v>
      </c>
      <c r="I679" s="102" t="s">
        <v>984</v>
      </c>
      <c r="J679" s="102" t="s">
        <v>865</v>
      </c>
      <c r="K679" s="102"/>
      <c r="L679" s="102" t="s">
        <v>47</v>
      </c>
      <c r="M679" s="102"/>
      <c r="N679" s="146"/>
      <c r="O679" s="66" t="s">
        <v>36</v>
      </c>
      <c r="P679" s="102">
        <v>1</v>
      </c>
      <c r="Q679" s="66" t="s">
        <v>714</v>
      </c>
      <c r="R679" s="66" t="s">
        <v>714</v>
      </c>
      <c r="S679" s="104" t="s">
        <v>718</v>
      </c>
      <c r="T679" s="105">
        <f>V679/100</f>
        <v>19000</v>
      </c>
      <c r="U679" s="106"/>
      <c r="V679" s="106">
        <v>1900000</v>
      </c>
      <c r="W679" s="66"/>
      <c r="X679" s="66"/>
      <c r="Y679" s="66"/>
      <c r="Z679" s="102"/>
      <c r="AA679" s="66"/>
      <c r="AB679" s="102"/>
      <c r="AC679" s="107">
        <v>1E-3</v>
      </c>
      <c r="AD679" s="108">
        <v>3.0200000000000001E-2</v>
      </c>
      <c r="AE679" s="107">
        <f>AC679+AD679</f>
        <v>3.1200000000000002E-2</v>
      </c>
      <c r="AF679" s="107">
        <v>1.5E-3</v>
      </c>
      <c r="AG679" s="117"/>
      <c r="AH679" s="117"/>
      <c r="AI679" s="111"/>
      <c r="AJ679" s="66"/>
      <c r="AK679" s="66" t="s">
        <v>149</v>
      </c>
      <c r="AL679" s="102"/>
      <c r="AM679" s="102"/>
      <c r="AN679" s="66"/>
      <c r="AO679" s="66"/>
      <c r="AP679" s="102"/>
      <c r="AQ679" s="112"/>
      <c r="AR679" s="113"/>
      <c r="AS679" s="113"/>
      <c r="AT679" s="113"/>
      <c r="AU679" s="113"/>
      <c r="AV679" s="113"/>
      <c r="AW679" s="113"/>
      <c r="AX679" s="113"/>
      <c r="AY679" s="113"/>
      <c r="AZ679" s="113"/>
      <c r="BA679" s="113"/>
      <c r="BB679" s="113"/>
      <c r="BC679" s="113"/>
      <c r="BD679" s="112"/>
      <c r="BE679" s="113"/>
      <c r="BF679" s="112"/>
      <c r="BG679" s="112"/>
      <c r="BH679" s="112"/>
      <c r="BI679" s="112"/>
      <c r="BJ679" s="112"/>
      <c r="BK679" s="112"/>
      <c r="BL679" s="112"/>
      <c r="BM679" s="114"/>
      <c r="BN679" s="66"/>
      <c r="BO679" s="66"/>
      <c r="BP679" s="66"/>
      <c r="BQ679" s="65">
        <v>679</v>
      </c>
    </row>
    <row r="680" spans="2:69" ht="38.25" x14ac:dyDescent="0.25">
      <c r="B680" s="100">
        <v>41852</v>
      </c>
      <c r="C680" s="100">
        <v>41852</v>
      </c>
      <c r="D680" s="101" t="s">
        <v>721</v>
      </c>
      <c r="E680" s="101" t="str">
        <f>VLOOKUP(G680,[1]Hoja1!$G$1:$I$15872,2,FALSE)</f>
        <v xml:space="preserve">ALEJANDRA PEREZ MINA               </v>
      </c>
      <c r="F680" s="102" t="s">
        <v>37</v>
      </c>
      <c r="G680" s="102">
        <v>534834</v>
      </c>
      <c r="H680" s="101" t="str">
        <f>VLOOKUP(G680,[1]Hoja1!$G$1:$I$15872,3,FALSE)</f>
        <v xml:space="preserve">JOAQUIN QUINTANA IBARROLA                                             </v>
      </c>
      <c r="I680" s="102" t="s">
        <v>984</v>
      </c>
      <c r="J680" s="102" t="s">
        <v>865</v>
      </c>
      <c r="K680" s="102"/>
      <c r="L680" s="102" t="s">
        <v>47</v>
      </c>
      <c r="M680" s="102"/>
      <c r="N680" s="146"/>
      <c r="O680" s="66" t="s">
        <v>36</v>
      </c>
      <c r="P680" s="102">
        <v>2</v>
      </c>
      <c r="Q680" s="66" t="s">
        <v>722</v>
      </c>
      <c r="R680" s="66" t="s">
        <v>722</v>
      </c>
      <c r="S680" s="104" t="s">
        <v>723</v>
      </c>
      <c r="T680" s="105">
        <f>V680/100</f>
        <v>21400</v>
      </c>
      <c r="U680" s="106"/>
      <c r="V680" s="106">
        <v>2140000</v>
      </c>
      <c r="W680" s="66"/>
      <c r="X680" s="66"/>
      <c r="Y680" s="66"/>
      <c r="Z680" s="102"/>
      <c r="AA680" s="66"/>
      <c r="AB680" s="102"/>
      <c r="AC680" s="107">
        <v>1.5E-3</v>
      </c>
      <c r="AD680" s="108">
        <v>3.0200000000000001E-2</v>
      </c>
      <c r="AE680" s="107">
        <f>AC680+AD680</f>
        <v>3.1699999999999999E-2</v>
      </c>
      <c r="AF680" s="107">
        <v>2E-3</v>
      </c>
      <c r="AG680" s="117"/>
      <c r="AH680" s="117"/>
      <c r="AI680" s="111"/>
      <c r="AJ680" s="66"/>
      <c r="AK680" s="66" t="s">
        <v>149</v>
      </c>
      <c r="AL680" s="102"/>
      <c r="AM680" s="102"/>
      <c r="AN680" s="66"/>
      <c r="AO680" s="66"/>
      <c r="AP680" s="102"/>
      <c r="AQ680" s="112"/>
      <c r="AR680" s="113"/>
      <c r="AS680" s="113"/>
      <c r="AT680" s="113"/>
      <c r="AU680" s="113"/>
      <c r="AV680" s="113"/>
      <c r="AW680" s="113"/>
      <c r="AX680" s="113"/>
      <c r="AY680" s="113"/>
      <c r="AZ680" s="113"/>
      <c r="BA680" s="113"/>
      <c r="BB680" s="113"/>
      <c r="BC680" s="113"/>
      <c r="BD680" s="112"/>
      <c r="BE680" s="113"/>
      <c r="BF680" s="112"/>
      <c r="BG680" s="112"/>
      <c r="BH680" s="112"/>
      <c r="BI680" s="112"/>
      <c r="BJ680" s="112"/>
      <c r="BK680" s="112"/>
      <c r="BL680" s="112"/>
      <c r="BM680" s="114"/>
      <c r="BN680" s="66"/>
      <c r="BO680" s="66"/>
      <c r="BP680" s="66"/>
      <c r="BQ680" s="84">
        <v>680</v>
      </c>
    </row>
    <row r="681" spans="2:69" ht="38.25" x14ac:dyDescent="0.25">
      <c r="B681" s="100">
        <v>41852</v>
      </c>
      <c r="C681" s="100">
        <f>+B681+5</f>
        <v>41857</v>
      </c>
      <c r="D681" s="101" t="s">
        <v>731</v>
      </c>
      <c r="E681" s="101" t="str">
        <f>VLOOKUP(G681,[1]Hoja1!$G$1:$I$15872,2,FALSE)</f>
        <v xml:space="preserve">ALEJANDRA PEREZ MINA               </v>
      </c>
      <c r="F681" s="102" t="s">
        <v>37</v>
      </c>
      <c r="G681" s="102">
        <v>534834</v>
      </c>
      <c r="H681" s="101" t="str">
        <f>VLOOKUP(G681,[1]Hoja1!$G$1:$I$15872,3,FALSE)</f>
        <v xml:space="preserve">JOAQUIN QUINTANA IBARROLA                                             </v>
      </c>
      <c r="I681" s="102" t="s">
        <v>984</v>
      </c>
      <c r="J681" s="102" t="s">
        <v>865</v>
      </c>
      <c r="K681" s="102"/>
      <c r="L681" s="102" t="s">
        <v>47</v>
      </c>
      <c r="M681" s="102"/>
      <c r="N681" s="146"/>
      <c r="O681" s="66" t="s">
        <v>769</v>
      </c>
      <c r="P681" s="102">
        <v>1</v>
      </c>
      <c r="Q681" s="66"/>
      <c r="R681" s="66" t="s">
        <v>1140</v>
      </c>
      <c r="S681" s="104" t="s">
        <v>1141</v>
      </c>
      <c r="T681" s="115">
        <v>100000</v>
      </c>
      <c r="U681" s="106">
        <v>36</v>
      </c>
      <c r="V681" s="106">
        <f>+T681*U681</f>
        <v>3600000</v>
      </c>
      <c r="W681" s="66" t="s">
        <v>736</v>
      </c>
      <c r="X681" s="66" t="s">
        <v>737</v>
      </c>
      <c r="Y681" s="66" t="s">
        <v>738</v>
      </c>
      <c r="Z681" s="102" t="s">
        <v>739</v>
      </c>
      <c r="AA681" s="66" t="s">
        <v>38</v>
      </c>
      <c r="AB681" s="102"/>
      <c r="AC681" s="107"/>
      <c r="AD681" s="108"/>
      <c r="AE681" s="107"/>
      <c r="AF681" s="107"/>
      <c r="AG681" s="117"/>
      <c r="AH681" s="117"/>
      <c r="AI681" s="111"/>
      <c r="AJ681" s="66"/>
      <c r="AK681" s="66" t="s">
        <v>149</v>
      </c>
      <c r="AL681" s="102"/>
      <c r="AM681" s="102"/>
      <c r="AN681" s="66"/>
      <c r="AO681" s="66"/>
      <c r="AP681" s="102"/>
      <c r="AQ681" s="112"/>
      <c r="AR681" s="113"/>
      <c r="AS681" s="113"/>
      <c r="AT681" s="113"/>
      <c r="AU681" s="113"/>
      <c r="AV681" s="113"/>
      <c r="AW681" s="113"/>
      <c r="AX681" s="113"/>
      <c r="AY681" s="113"/>
      <c r="AZ681" s="113"/>
      <c r="BA681" s="113"/>
      <c r="BB681" s="113"/>
      <c r="BC681" s="113"/>
      <c r="BD681" s="112"/>
      <c r="BE681" s="113"/>
      <c r="BF681" s="112"/>
      <c r="BG681" s="112"/>
      <c r="BH681" s="112"/>
      <c r="BI681" s="112"/>
      <c r="BJ681" s="112"/>
      <c r="BK681" s="112"/>
      <c r="BL681" s="112"/>
      <c r="BM681" s="114" t="s">
        <v>291</v>
      </c>
      <c r="BN681" s="66"/>
      <c r="BO681" s="66"/>
      <c r="BP681" s="66"/>
      <c r="BQ681" s="65">
        <v>681</v>
      </c>
    </row>
    <row r="682" spans="2:69" ht="102" x14ac:dyDescent="0.25">
      <c r="B682" s="100">
        <v>41852</v>
      </c>
      <c r="C682" s="100">
        <f>B682+5</f>
        <v>41857</v>
      </c>
      <c r="D682" s="101" t="s">
        <v>731</v>
      </c>
      <c r="E682" s="101" t="str">
        <f>VLOOKUP(G682,[1]Hoja1!$G$1:$I$15872,2,FALSE)</f>
        <v xml:space="preserve">ALEJANDRA PEREZ MINA               </v>
      </c>
      <c r="F682" s="102" t="s">
        <v>37</v>
      </c>
      <c r="G682" s="102">
        <v>534834</v>
      </c>
      <c r="H682" s="101" t="str">
        <f>VLOOKUP(G682,[1]Hoja1!$G$1:$I$15872,3,FALSE)</f>
        <v xml:space="preserve">JOAQUIN QUINTANA IBARROLA                                             </v>
      </c>
      <c r="I682" s="102" t="s">
        <v>984</v>
      </c>
      <c r="J682" s="102" t="s">
        <v>865</v>
      </c>
      <c r="K682" s="102"/>
      <c r="L682" s="102" t="s">
        <v>47</v>
      </c>
      <c r="M682" s="102"/>
      <c r="N682" s="146"/>
      <c r="O682" s="66" t="s">
        <v>1093</v>
      </c>
      <c r="P682" s="139">
        <v>3</v>
      </c>
      <c r="Q682" s="66"/>
      <c r="R682" s="66" t="s">
        <v>1157</v>
      </c>
      <c r="S682" s="104" t="s">
        <v>755</v>
      </c>
      <c r="T682" s="115">
        <v>10000</v>
      </c>
      <c r="U682" s="106"/>
      <c r="V682" s="106">
        <f>+T682*U682</f>
        <v>0</v>
      </c>
      <c r="W682" s="66" t="s">
        <v>1158</v>
      </c>
      <c r="X682" s="66" t="s">
        <v>737</v>
      </c>
      <c r="Y682" s="66" t="s">
        <v>738</v>
      </c>
      <c r="Z682" s="102" t="s">
        <v>739</v>
      </c>
      <c r="AA682" s="66" t="s">
        <v>38</v>
      </c>
      <c r="AB682" s="102"/>
      <c r="AC682" s="107"/>
      <c r="AD682" s="108"/>
      <c r="AE682" s="107"/>
      <c r="AF682" s="107"/>
      <c r="AG682" s="117"/>
      <c r="AH682" s="117"/>
      <c r="AI682" s="111"/>
      <c r="AJ682" s="118" t="s">
        <v>1159</v>
      </c>
      <c r="AK682" s="149" t="s">
        <v>719</v>
      </c>
      <c r="AL682" s="150"/>
      <c r="AM682" s="150"/>
      <c r="AN682" s="149"/>
      <c r="AO682" s="149"/>
      <c r="AP682" s="150"/>
      <c r="AQ682" s="112"/>
      <c r="AR682" s="113"/>
      <c r="AS682" s="113"/>
      <c r="AT682" s="113"/>
      <c r="AU682" s="113"/>
      <c r="AV682" s="113"/>
      <c r="AW682" s="113"/>
      <c r="AX682" s="113"/>
      <c r="AY682" s="113"/>
      <c r="AZ682" s="113"/>
      <c r="BA682" s="113"/>
      <c r="BB682" s="113"/>
      <c r="BC682" s="113"/>
      <c r="BD682" s="112"/>
      <c r="BE682" s="113"/>
      <c r="BF682" s="112"/>
      <c r="BG682" s="112"/>
      <c r="BH682" s="112"/>
      <c r="BI682" s="112"/>
      <c r="BJ682" s="112"/>
      <c r="BK682" s="112"/>
      <c r="BL682" s="112"/>
      <c r="BM682" s="114"/>
      <c r="BN682" s="149"/>
      <c r="BO682" s="149"/>
      <c r="BP682" s="149"/>
      <c r="BQ682" s="84">
        <v>682</v>
      </c>
    </row>
    <row r="683" spans="2:69" ht="38.25" x14ac:dyDescent="0.25">
      <c r="B683" s="100">
        <v>41852</v>
      </c>
      <c r="C683" s="100">
        <f>+B683+4</f>
        <v>41856</v>
      </c>
      <c r="D683" s="101" t="s">
        <v>41</v>
      </c>
      <c r="E683" s="101" t="str">
        <f>VLOOKUP(G683,[1]Hoja1!$G$1:$I$15872,2,FALSE)</f>
        <v xml:space="preserve">ALEJANDRA PEREZ MINA               </v>
      </c>
      <c r="F683" s="102" t="s">
        <v>37</v>
      </c>
      <c r="G683" s="102">
        <v>534834</v>
      </c>
      <c r="H683" s="101" t="str">
        <f>VLOOKUP(G683,[1]Hoja1!$G$1:$I$15872,3,FALSE)</f>
        <v xml:space="preserve">JOAQUIN QUINTANA IBARROLA                                             </v>
      </c>
      <c r="I683" s="102" t="s">
        <v>984</v>
      </c>
      <c r="J683" s="102" t="s">
        <v>865</v>
      </c>
      <c r="K683" s="102"/>
      <c r="L683" s="102" t="s">
        <v>47</v>
      </c>
      <c r="M683" s="102"/>
      <c r="N683" s="146"/>
      <c r="O683" s="66" t="s">
        <v>36</v>
      </c>
      <c r="P683" s="201"/>
      <c r="Q683" s="66"/>
      <c r="R683" s="66" t="s">
        <v>773</v>
      </c>
      <c r="S683" s="104">
        <v>9</v>
      </c>
      <c r="T683" s="115">
        <v>100</v>
      </c>
      <c r="U683" s="106">
        <v>9350</v>
      </c>
      <c r="V683" s="106">
        <f>+T683*U683</f>
        <v>935000</v>
      </c>
      <c r="W683" s="66"/>
      <c r="X683" s="66"/>
      <c r="Y683" s="66"/>
      <c r="Z683" s="102"/>
      <c r="AA683" s="66"/>
      <c r="AB683" s="102"/>
      <c r="AC683" s="107"/>
      <c r="AD683" s="108"/>
      <c r="AE683" s="107"/>
      <c r="AF683" s="107"/>
      <c r="AG683" s="117"/>
      <c r="AH683" s="117"/>
      <c r="AI683" s="111"/>
      <c r="AJ683" s="118"/>
      <c r="AK683" s="149" t="s">
        <v>148</v>
      </c>
      <c r="AL683" s="150"/>
      <c r="AM683" s="150"/>
      <c r="AN683" s="149"/>
      <c r="AO683" s="149"/>
      <c r="AP683" s="150"/>
      <c r="AQ683" s="112"/>
      <c r="AR683" s="113"/>
      <c r="AS683" s="113"/>
      <c r="AT683" s="113"/>
      <c r="AU683" s="113"/>
      <c r="AV683" s="113"/>
      <c r="AW683" s="113"/>
      <c r="AX683" s="113"/>
      <c r="AY683" s="113"/>
      <c r="AZ683" s="113"/>
      <c r="BA683" s="113"/>
      <c r="BB683" s="113"/>
      <c r="BC683" s="113"/>
      <c r="BD683" s="112"/>
      <c r="BE683" s="113"/>
      <c r="BF683" s="112"/>
      <c r="BG683" s="112"/>
      <c r="BH683" s="112"/>
      <c r="BI683" s="112"/>
      <c r="BJ683" s="112"/>
      <c r="BK683" s="112"/>
      <c r="BL683" s="112"/>
      <c r="BM683" s="114" t="s">
        <v>291</v>
      </c>
      <c r="BN683" s="149"/>
      <c r="BO683" s="149"/>
      <c r="BP683" s="149"/>
      <c r="BQ683" s="65">
        <v>683</v>
      </c>
    </row>
    <row r="684" spans="2:69" ht="38.25" x14ac:dyDescent="0.25">
      <c r="B684" s="100">
        <v>41852</v>
      </c>
      <c r="C684" s="100">
        <v>41852</v>
      </c>
      <c r="D684" s="101" t="s">
        <v>774</v>
      </c>
      <c r="E684" s="101" t="str">
        <f>VLOOKUP(G684,[1]Hoja1!$G$1:$I$15872,2,FALSE)</f>
        <v xml:space="preserve">ALEJANDRA PEREZ MINA               </v>
      </c>
      <c r="F684" s="102" t="s">
        <v>37</v>
      </c>
      <c r="G684" s="102">
        <v>534834</v>
      </c>
      <c r="H684" s="101" t="str">
        <f>VLOOKUP(G684,[1]Hoja1!$G$1:$I$15872,3,FALSE)</f>
        <v xml:space="preserve">JOAQUIN QUINTANA IBARROLA                                             </v>
      </c>
      <c r="I684" s="102" t="s">
        <v>984</v>
      </c>
      <c r="J684" s="102" t="s">
        <v>865</v>
      </c>
      <c r="K684" s="102"/>
      <c r="L684" s="102" t="s">
        <v>47</v>
      </c>
      <c r="M684" s="102"/>
      <c r="N684" s="146"/>
      <c r="O684" s="66" t="s">
        <v>769</v>
      </c>
      <c r="P684" s="102">
        <v>1</v>
      </c>
      <c r="Q684" s="66"/>
      <c r="R684" s="66" t="s">
        <v>775</v>
      </c>
      <c r="S684" s="104" t="s">
        <v>851</v>
      </c>
      <c r="T684" s="105"/>
      <c r="U684" s="106"/>
      <c r="V684" s="106">
        <v>1000000</v>
      </c>
      <c r="W684" s="66"/>
      <c r="X684" s="66"/>
      <c r="Y684" s="66"/>
      <c r="Z684" s="102"/>
      <c r="AA684" s="66"/>
      <c r="AB684" s="102"/>
      <c r="AC684" s="107"/>
      <c r="AD684" s="108"/>
      <c r="AE684" s="107"/>
      <c r="AF684" s="107"/>
      <c r="AG684" s="117"/>
      <c r="AH684" s="117"/>
      <c r="AI684" s="111"/>
      <c r="AJ684" s="66"/>
      <c r="AK684" s="66" t="s">
        <v>149</v>
      </c>
      <c r="AL684" s="102"/>
      <c r="AM684" s="102"/>
      <c r="AN684" s="66"/>
      <c r="AO684" s="66"/>
      <c r="AP684" s="102"/>
      <c r="AQ684" s="112"/>
      <c r="AR684" s="113"/>
      <c r="AS684" s="113"/>
      <c r="AT684" s="113"/>
      <c r="AU684" s="113"/>
      <c r="AV684" s="113"/>
      <c r="AW684" s="113"/>
      <c r="AX684" s="113"/>
      <c r="AY684" s="113"/>
      <c r="AZ684" s="113"/>
      <c r="BA684" s="113"/>
      <c r="BB684" s="113"/>
      <c r="BC684" s="113"/>
      <c r="BD684" s="112"/>
      <c r="BE684" s="113"/>
      <c r="BF684" s="112"/>
      <c r="BG684" s="112"/>
      <c r="BH684" s="112"/>
      <c r="BI684" s="112"/>
      <c r="BJ684" s="112"/>
      <c r="BK684" s="112"/>
      <c r="BL684" s="112"/>
      <c r="BM684" s="114"/>
      <c r="BN684" s="66"/>
      <c r="BO684" s="66"/>
      <c r="BP684" s="66"/>
      <c r="BQ684" s="84">
        <v>684</v>
      </c>
    </row>
    <row r="685" spans="2:69" ht="51" x14ac:dyDescent="0.25">
      <c r="B685" s="100">
        <v>41852</v>
      </c>
      <c r="C685" s="100">
        <v>41852</v>
      </c>
      <c r="D685" s="101" t="s">
        <v>779</v>
      </c>
      <c r="E685" s="101" t="str">
        <f>VLOOKUP(G685,[1]Hoja1!$G$1:$I$15872,2,FALSE)</f>
        <v xml:space="preserve">ALEJANDRA PEREZ MINA               </v>
      </c>
      <c r="F685" s="102" t="s">
        <v>37</v>
      </c>
      <c r="G685" s="102">
        <v>534834</v>
      </c>
      <c r="H685" s="101" t="str">
        <f>VLOOKUP(G685,[1]Hoja1!$G$1:$I$15872,3,FALSE)</f>
        <v xml:space="preserve">JOAQUIN QUINTANA IBARROLA                                             </v>
      </c>
      <c r="I685" s="102" t="s">
        <v>984</v>
      </c>
      <c r="J685" s="102" t="s">
        <v>865</v>
      </c>
      <c r="K685" s="102"/>
      <c r="L685" s="102" t="s">
        <v>47</v>
      </c>
      <c r="M685" s="102"/>
      <c r="N685" s="146"/>
      <c r="O685" s="66" t="s">
        <v>769</v>
      </c>
      <c r="P685" s="102">
        <v>1</v>
      </c>
      <c r="Q685" s="66"/>
      <c r="R685" s="66" t="s">
        <v>780</v>
      </c>
      <c r="S685" s="104" t="s">
        <v>854</v>
      </c>
      <c r="T685" s="115"/>
      <c r="U685" s="106"/>
      <c r="V685" s="106">
        <v>1000000</v>
      </c>
      <c r="W685" s="66"/>
      <c r="X685" s="66"/>
      <c r="Y685" s="66"/>
      <c r="Z685" s="102"/>
      <c r="AA685" s="66"/>
      <c r="AB685" s="102"/>
      <c r="AC685" s="107"/>
      <c r="AD685" s="108"/>
      <c r="AE685" s="107"/>
      <c r="AF685" s="107"/>
      <c r="AG685" s="117"/>
      <c r="AH685" s="117"/>
      <c r="AI685" s="111"/>
      <c r="AJ685" s="66"/>
      <c r="AK685" s="66" t="s">
        <v>149</v>
      </c>
      <c r="AL685" s="102"/>
      <c r="AM685" s="102"/>
      <c r="AN685" s="66"/>
      <c r="AO685" s="66"/>
      <c r="AP685" s="102"/>
      <c r="AQ685" s="112"/>
      <c r="AR685" s="113"/>
      <c r="AS685" s="113"/>
      <c r="AT685" s="113"/>
      <c r="AU685" s="113"/>
      <c r="AV685" s="113"/>
      <c r="AW685" s="113"/>
      <c r="AX685" s="113"/>
      <c r="AY685" s="113"/>
      <c r="AZ685" s="113"/>
      <c r="BA685" s="113"/>
      <c r="BB685" s="113"/>
      <c r="BC685" s="113"/>
      <c r="BD685" s="112"/>
      <c r="BE685" s="113"/>
      <c r="BF685" s="112"/>
      <c r="BG685" s="112"/>
      <c r="BH685" s="112"/>
      <c r="BI685" s="112"/>
      <c r="BJ685" s="112"/>
      <c r="BK685" s="112"/>
      <c r="BL685" s="112"/>
      <c r="BM685" s="114"/>
      <c r="BN685" s="66"/>
      <c r="BO685" s="66"/>
      <c r="BP685" s="66"/>
      <c r="BQ685" s="65">
        <v>685</v>
      </c>
    </row>
    <row r="686" spans="2:69" ht="38.25" x14ac:dyDescent="0.25">
      <c r="B686" s="100">
        <v>41852</v>
      </c>
      <c r="C686" s="100">
        <v>41856</v>
      </c>
      <c r="D686" s="101" t="s">
        <v>782</v>
      </c>
      <c r="E686" s="101" t="str">
        <f>VLOOKUP(G686,[1]Hoja1!$G$1:$I$15872,2,FALSE)</f>
        <v xml:space="preserve">ALEJANDRA PEREZ MINA               </v>
      </c>
      <c r="F686" s="102" t="s">
        <v>37</v>
      </c>
      <c r="G686" s="102">
        <v>534834</v>
      </c>
      <c r="H686" s="101" t="str">
        <f>VLOOKUP(G686,[1]Hoja1!$G$1:$I$15872,3,FALSE)</f>
        <v xml:space="preserve">JOAQUIN QUINTANA IBARROLA                                             </v>
      </c>
      <c r="I686" s="102" t="s">
        <v>984</v>
      </c>
      <c r="J686" s="102" t="s">
        <v>865</v>
      </c>
      <c r="K686" s="102"/>
      <c r="L686" s="102" t="s">
        <v>47</v>
      </c>
      <c r="M686" s="102"/>
      <c r="N686" s="146"/>
      <c r="O686" s="66" t="s">
        <v>769</v>
      </c>
      <c r="P686" s="139">
        <v>1</v>
      </c>
      <c r="Q686" s="66"/>
      <c r="R686" s="66" t="s">
        <v>783</v>
      </c>
      <c r="S686" s="104" t="s">
        <v>856</v>
      </c>
      <c r="T686" s="115"/>
      <c r="U686" s="106"/>
      <c r="V686" s="106">
        <v>1000000</v>
      </c>
      <c r="W686" s="66"/>
      <c r="X686" s="66"/>
      <c r="Y686" s="66"/>
      <c r="Z686" s="102"/>
      <c r="AA686" s="66"/>
      <c r="AB686" s="102"/>
      <c r="AC686" s="107"/>
      <c r="AD686" s="108"/>
      <c r="AE686" s="107"/>
      <c r="AF686" s="107"/>
      <c r="AG686" s="117"/>
      <c r="AH686" s="117"/>
      <c r="AI686" s="111"/>
      <c r="AJ686" s="66"/>
      <c r="AK686" s="66" t="s">
        <v>149</v>
      </c>
      <c r="AL686" s="102"/>
      <c r="AM686" s="102"/>
      <c r="AN686" s="66"/>
      <c r="AO686" s="66"/>
      <c r="AP686" s="102"/>
      <c r="AQ686" s="112"/>
      <c r="AR686" s="113"/>
      <c r="AS686" s="113"/>
      <c r="AT686" s="113"/>
      <c r="AU686" s="113"/>
      <c r="AV686" s="113"/>
      <c r="AW686" s="113"/>
      <c r="AX686" s="113"/>
      <c r="AY686" s="113"/>
      <c r="AZ686" s="113"/>
      <c r="BA686" s="113"/>
      <c r="BB686" s="113"/>
      <c r="BC686" s="113"/>
      <c r="BD686" s="112"/>
      <c r="BE686" s="113"/>
      <c r="BF686" s="112"/>
      <c r="BG686" s="112"/>
      <c r="BH686" s="112"/>
      <c r="BI686" s="112"/>
      <c r="BJ686" s="112"/>
      <c r="BK686" s="112"/>
      <c r="BL686" s="112"/>
      <c r="BM686" s="114" t="s">
        <v>291</v>
      </c>
      <c r="BN686" s="66"/>
      <c r="BO686" s="66"/>
      <c r="BP686" s="66"/>
      <c r="BQ686" s="84">
        <v>686</v>
      </c>
    </row>
    <row r="687" spans="2:69" ht="51" x14ac:dyDescent="0.25">
      <c r="B687" s="100">
        <v>41852</v>
      </c>
      <c r="C687" s="100">
        <v>41856</v>
      </c>
      <c r="D687" s="101" t="s">
        <v>785</v>
      </c>
      <c r="E687" s="101" t="str">
        <f>VLOOKUP(G687,[1]Hoja1!$G$1:$I$15872,2,FALSE)</f>
        <v xml:space="preserve">ALEJANDRA PEREZ MINA               </v>
      </c>
      <c r="F687" s="102" t="s">
        <v>37</v>
      </c>
      <c r="G687" s="102">
        <v>534834</v>
      </c>
      <c r="H687" s="101" t="str">
        <f>VLOOKUP(G687,[1]Hoja1!$G$1:$I$15872,3,FALSE)</f>
        <v xml:space="preserve">JOAQUIN QUINTANA IBARROLA                                             </v>
      </c>
      <c r="I687" s="102" t="s">
        <v>984</v>
      </c>
      <c r="J687" s="102" t="s">
        <v>865</v>
      </c>
      <c r="K687" s="102"/>
      <c r="L687" s="102" t="s">
        <v>47</v>
      </c>
      <c r="M687" s="102"/>
      <c r="N687" s="146"/>
      <c r="O687" s="66" t="s">
        <v>769</v>
      </c>
      <c r="P687" s="102">
        <v>2</v>
      </c>
      <c r="Q687" s="66"/>
      <c r="R687" s="66" t="s">
        <v>787</v>
      </c>
      <c r="S687" s="104" t="s">
        <v>790</v>
      </c>
      <c r="T687" s="115"/>
      <c r="U687" s="106"/>
      <c r="V687" s="106">
        <v>1000000</v>
      </c>
      <c r="W687" s="66"/>
      <c r="X687" s="66"/>
      <c r="Y687" s="66"/>
      <c r="Z687" s="102"/>
      <c r="AA687" s="66"/>
      <c r="AB687" s="102"/>
      <c r="AC687" s="107"/>
      <c r="AD687" s="108"/>
      <c r="AE687" s="107"/>
      <c r="AF687" s="107"/>
      <c r="AG687" s="117"/>
      <c r="AH687" s="117"/>
      <c r="AI687" s="111"/>
      <c r="AJ687" s="66"/>
      <c r="AK687" s="66" t="s">
        <v>149</v>
      </c>
      <c r="AL687" s="102"/>
      <c r="AM687" s="102"/>
      <c r="AN687" s="66"/>
      <c r="AO687" s="66"/>
      <c r="AP687" s="102"/>
      <c r="AQ687" s="112"/>
      <c r="AR687" s="113"/>
      <c r="AS687" s="113"/>
      <c r="AT687" s="113"/>
      <c r="AU687" s="113"/>
      <c r="AV687" s="113"/>
      <c r="AW687" s="113"/>
      <c r="AX687" s="113"/>
      <c r="AY687" s="113"/>
      <c r="AZ687" s="113"/>
      <c r="BA687" s="113"/>
      <c r="BB687" s="113"/>
      <c r="BC687" s="113"/>
      <c r="BD687" s="112"/>
      <c r="BE687" s="113"/>
      <c r="BF687" s="112"/>
      <c r="BG687" s="112"/>
      <c r="BH687" s="112"/>
      <c r="BI687" s="112"/>
      <c r="BJ687" s="112"/>
      <c r="BK687" s="112"/>
      <c r="BL687" s="112"/>
      <c r="BM687" s="114" t="s">
        <v>291</v>
      </c>
      <c r="BN687" s="66"/>
      <c r="BO687" s="66"/>
      <c r="BP687" s="66"/>
      <c r="BQ687" s="65">
        <v>687</v>
      </c>
    </row>
    <row r="688" spans="2:69" ht="63.75" x14ac:dyDescent="0.25">
      <c r="B688" s="100">
        <v>41852</v>
      </c>
      <c r="C688" s="100">
        <v>41857</v>
      </c>
      <c r="D688" s="101" t="s">
        <v>874</v>
      </c>
      <c r="E688" s="101" t="str">
        <f>VLOOKUP(G688,[1]Hoja1!$G$1:$I$15872,2,FALSE)</f>
        <v xml:space="preserve">ALEJANDRA PEREZ MINA               </v>
      </c>
      <c r="F688" s="102" t="s">
        <v>37</v>
      </c>
      <c r="G688" s="102">
        <v>534834</v>
      </c>
      <c r="H688" s="101" t="str">
        <f>VLOOKUP(G688,[1]Hoja1!$G$1:$I$15872,3,FALSE)</f>
        <v xml:space="preserve">JOAQUIN QUINTANA IBARROLA                                             </v>
      </c>
      <c r="I688" s="102" t="s">
        <v>984</v>
      </c>
      <c r="J688" s="102" t="s">
        <v>865</v>
      </c>
      <c r="K688" s="102"/>
      <c r="L688" s="102" t="s">
        <v>47</v>
      </c>
      <c r="M688" s="102"/>
      <c r="N688" s="146"/>
      <c r="O688" s="66" t="s">
        <v>769</v>
      </c>
      <c r="P688" s="102">
        <v>2</v>
      </c>
      <c r="Q688" s="66"/>
      <c r="R688" s="66" t="s">
        <v>789</v>
      </c>
      <c r="S688" s="104" t="s">
        <v>873</v>
      </c>
      <c r="T688" s="115"/>
      <c r="U688" s="106"/>
      <c r="V688" s="106">
        <v>1000000</v>
      </c>
      <c r="W688" s="66"/>
      <c r="X688" s="66"/>
      <c r="Y688" s="66"/>
      <c r="Z688" s="102"/>
      <c r="AA688" s="66"/>
      <c r="AB688" s="102"/>
      <c r="AC688" s="107"/>
      <c r="AD688" s="108"/>
      <c r="AE688" s="107"/>
      <c r="AF688" s="107"/>
      <c r="AG688" s="117"/>
      <c r="AH688" s="117"/>
      <c r="AI688" s="111"/>
      <c r="AJ688" s="66"/>
      <c r="AK688" s="66" t="s">
        <v>149</v>
      </c>
      <c r="AL688" s="102"/>
      <c r="AM688" s="102"/>
      <c r="AN688" s="66"/>
      <c r="AO688" s="66"/>
      <c r="AP688" s="102"/>
      <c r="AQ688" s="112"/>
      <c r="AR688" s="113"/>
      <c r="AS688" s="113"/>
      <c r="AT688" s="113"/>
      <c r="AU688" s="113"/>
      <c r="AV688" s="113"/>
      <c r="AW688" s="113"/>
      <c r="AX688" s="113"/>
      <c r="AY688" s="113"/>
      <c r="AZ688" s="113"/>
      <c r="BA688" s="113"/>
      <c r="BB688" s="113"/>
      <c r="BC688" s="113"/>
      <c r="BD688" s="112"/>
      <c r="BE688" s="113"/>
      <c r="BF688" s="112"/>
      <c r="BG688" s="112"/>
      <c r="BH688" s="112"/>
      <c r="BI688" s="112"/>
      <c r="BJ688" s="112"/>
      <c r="BK688" s="112"/>
      <c r="BL688" s="112"/>
      <c r="BM688" s="114" t="s">
        <v>291</v>
      </c>
      <c r="BN688" s="66"/>
      <c r="BO688" s="66"/>
      <c r="BP688" s="66"/>
      <c r="BQ688" s="84">
        <v>688</v>
      </c>
    </row>
    <row r="689" spans="2:69" ht="63.75" x14ac:dyDescent="0.25">
      <c r="B689" s="100">
        <v>41852</v>
      </c>
      <c r="C689" s="100">
        <f>+B689</f>
        <v>41852</v>
      </c>
      <c r="D689" s="101" t="s">
        <v>791</v>
      </c>
      <c r="E689" s="101" t="str">
        <f>VLOOKUP(G689,[1]Hoja1!$G$1:$I$15872,2,FALSE)</f>
        <v xml:space="preserve">ALEJANDRA PEREZ MINA               </v>
      </c>
      <c r="F689" s="102" t="s">
        <v>37</v>
      </c>
      <c r="G689" s="102">
        <v>534834</v>
      </c>
      <c r="H689" s="101" t="str">
        <f>VLOOKUP(G689,[1]Hoja1!$G$1:$I$15872,3,FALSE)</f>
        <v xml:space="preserve">JOAQUIN QUINTANA IBARROLA                                             </v>
      </c>
      <c r="I689" s="102" t="s">
        <v>984</v>
      </c>
      <c r="J689" s="102" t="s">
        <v>865</v>
      </c>
      <c r="K689" s="102"/>
      <c r="L689" s="102" t="s">
        <v>47</v>
      </c>
      <c r="M689" s="102"/>
      <c r="N689" s="146"/>
      <c r="O689" s="66" t="s">
        <v>792</v>
      </c>
      <c r="P689" s="102"/>
      <c r="Q689" s="66"/>
      <c r="R689" s="66"/>
      <c r="S689" s="104"/>
      <c r="T689" s="115"/>
      <c r="U689" s="106"/>
      <c r="V689" s="106">
        <v>2140000</v>
      </c>
      <c r="W689" s="66"/>
      <c r="X689" s="66"/>
      <c r="Y689" s="66"/>
      <c r="Z689" s="102"/>
      <c r="AA689" s="66"/>
      <c r="AB689" s="102">
        <v>1</v>
      </c>
      <c r="AC689" s="107"/>
      <c r="AD689" s="108"/>
      <c r="AE689" s="107">
        <v>2.75E-2</v>
      </c>
      <c r="AF689" s="107">
        <v>0.03</v>
      </c>
      <c r="AG689" s="117"/>
      <c r="AH689" s="117"/>
      <c r="AI689" s="111"/>
      <c r="AJ689" s="66" t="s">
        <v>793</v>
      </c>
      <c r="AK689" s="66" t="s">
        <v>149</v>
      </c>
      <c r="AL689" s="102"/>
      <c r="AM689" s="102"/>
      <c r="AN689" s="66"/>
      <c r="AO689" s="66"/>
      <c r="AP689" s="102"/>
      <c r="AQ689" s="112"/>
      <c r="AR689" s="113"/>
      <c r="AS689" s="113"/>
      <c r="AT689" s="113"/>
      <c r="AU689" s="113"/>
      <c r="AV689" s="113"/>
      <c r="AW689" s="113"/>
      <c r="AX689" s="113"/>
      <c r="AY689" s="113"/>
      <c r="AZ689" s="113"/>
      <c r="BA689" s="113"/>
      <c r="BB689" s="113"/>
      <c r="BC689" s="113"/>
      <c r="BD689" s="112"/>
      <c r="BE689" s="113"/>
      <c r="BF689" s="112"/>
      <c r="BG689" s="112"/>
      <c r="BH689" s="112"/>
      <c r="BI689" s="112"/>
      <c r="BJ689" s="112"/>
      <c r="BK689" s="112"/>
      <c r="BL689" s="112"/>
      <c r="BM689" s="114" t="s">
        <v>291</v>
      </c>
      <c r="BN689" s="66"/>
      <c r="BO689" s="66"/>
      <c r="BP689" s="66"/>
      <c r="BQ689" s="65">
        <v>689</v>
      </c>
    </row>
    <row r="690" spans="2:69" ht="38.25" x14ac:dyDescent="0.25">
      <c r="B690" s="100">
        <v>41852</v>
      </c>
      <c r="C690" s="100">
        <f>+B690</f>
        <v>41852</v>
      </c>
      <c r="D690" s="101" t="s">
        <v>798</v>
      </c>
      <c r="E690" s="101" t="str">
        <f>VLOOKUP(G690,[1]Hoja1!$G$1:$I$15872,2,FALSE)</f>
        <v xml:space="preserve">ALEJANDRA PEREZ MINA               </v>
      </c>
      <c r="F690" s="102" t="s">
        <v>37</v>
      </c>
      <c r="G690" s="102">
        <v>534834</v>
      </c>
      <c r="H690" s="101" t="str">
        <f>VLOOKUP(G690,[1]Hoja1!$G$1:$I$15872,3,FALSE)</f>
        <v xml:space="preserve">JOAQUIN QUINTANA IBARROLA                                             </v>
      </c>
      <c r="I690" s="102" t="s">
        <v>984</v>
      </c>
      <c r="J690" s="102" t="s">
        <v>865</v>
      </c>
      <c r="K690" s="102"/>
      <c r="L690" s="102" t="s">
        <v>47</v>
      </c>
      <c r="M690" s="102"/>
      <c r="N690" s="146"/>
      <c r="O690" s="66" t="s">
        <v>792</v>
      </c>
      <c r="P690" s="102"/>
      <c r="Q690" s="66"/>
      <c r="R690" s="66"/>
      <c r="S690" s="104"/>
      <c r="T690" s="115"/>
      <c r="U690" s="106"/>
      <c r="V690" s="106">
        <v>1800000</v>
      </c>
      <c r="W690" s="66"/>
      <c r="X690" s="66"/>
      <c r="Y690" s="66"/>
      <c r="Z690" s="102"/>
      <c r="AA690" s="66"/>
      <c r="AB690" s="102">
        <v>1</v>
      </c>
      <c r="AC690" s="107"/>
      <c r="AD690" s="108"/>
      <c r="AE690" s="107">
        <v>2.75E-2</v>
      </c>
      <c r="AF690" s="107">
        <v>0.03</v>
      </c>
      <c r="AG690" s="117"/>
      <c r="AH690" s="117"/>
      <c r="AI690" s="111"/>
      <c r="AJ690" s="66"/>
      <c r="AK690" s="66" t="s">
        <v>149</v>
      </c>
      <c r="AL690" s="102"/>
      <c r="AM690" s="102"/>
      <c r="AN690" s="66"/>
      <c r="AO690" s="66"/>
      <c r="AP690" s="102"/>
      <c r="AQ690" s="112"/>
      <c r="AR690" s="113"/>
      <c r="AS690" s="113"/>
      <c r="AT690" s="113"/>
      <c r="AU690" s="113"/>
      <c r="AV690" s="113"/>
      <c r="AW690" s="113"/>
      <c r="AX690" s="113"/>
      <c r="AY690" s="113"/>
      <c r="AZ690" s="113"/>
      <c r="BA690" s="113"/>
      <c r="BB690" s="113"/>
      <c r="BC690" s="113"/>
      <c r="BD690" s="112"/>
      <c r="BE690" s="113"/>
      <c r="BF690" s="112"/>
      <c r="BG690" s="112"/>
      <c r="BH690" s="112"/>
      <c r="BI690" s="112"/>
      <c r="BJ690" s="112"/>
      <c r="BK690" s="112"/>
      <c r="BL690" s="112"/>
      <c r="BM690" s="114"/>
      <c r="BN690" s="66"/>
      <c r="BO690" s="66"/>
      <c r="BP690" s="66"/>
      <c r="BQ690" s="84">
        <v>690</v>
      </c>
    </row>
    <row r="691" spans="2:69" ht="38.25" x14ac:dyDescent="0.25">
      <c r="B691" s="100">
        <v>41852</v>
      </c>
      <c r="C691" s="100">
        <f>+B691</f>
        <v>41852</v>
      </c>
      <c r="D691" s="101" t="s">
        <v>801</v>
      </c>
      <c r="E691" s="101" t="str">
        <f>VLOOKUP(G691,[1]Hoja1!$G$1:$I$15872,2,FALSE)</f>
        <v xml:space="preserve">ALEJANDRA PEREZ MINA               </v>
      </c>
      <c r="F691" s="102" t="s">
        <v>37</v>
      </c>
      <c r="G691" s="102">
        <v>534834</v>
      </c>
      <c r="H691" s="101" t="str">
        <f>VLOOKUP(G691,[1]Hoja1!$G$1:$I$15872,3,FALSE)</f>
        <v xml:space="preserve">JOAQUIN QUINTANA IBARROLA                                             </v>
      </c>
      <c r="I691" s="102" t="s">
        <v>984</v>
      </c>
      <c r="J691" s="102" t="s">
        <v>865</v>
      </c>
      <c r="K691" s="102"/>
      <c r="L691" s="102" t="s">
        <v>47</v>
      </c>
      <c r="M691" s="102"/>
      <c r="N691" s="146"/>
      <c r="O691" s="66" t="s">
        <v>792</v>
      </c>
      <c r="P691" s="102"/>
      <c r="Q691" s="66"/>
      <c r="R691" s="66"/>
      <c r="S691" s="104"/>
      <c r="T691" s="115"/>
      <c r="U691" s="106"/>
      <c r="V691" s="106">
        <v>150000</v>
      </c>
      <c r="W691" s="66"/>
      <c r="X691" s="66"/>
      <c r="Y691" s="66"/>
      <c r="Z691" s="102"/>
      <c r="AA691" s="66"/>
      <c r="AB691" s="102">
        <v>1</v>
      </c>
      <c r="AC691" s="107"/>
      <c r="AD691" s="108"/>
      <c r="AE691" s="107">
        <v>2.75E-2</v>
      </c>
      <c r="AF691" s="107">
        <v>0.03</v>
      </c>
      <c r="AG691" s="117"/>
      <c r="AH691" s="117"/>
      <c r="AI691" s="111"/>
      <c r="AJ691" s="149" t="s">
        <v>875</v>
      </c>
      <c r="AK691" s="66" t="s">
        <v>149</v>
      </c>
      <c r="AL691" s="102"/>
      <c r="AM691" s="102"/>
      <c r="AN691" s="66"/>
      <c r="AO691" s="66"/>
      <c r="AP691" s="102"/>
      <c r="AQ691" s="112"/>
      <c r="AR691" s="113"/>
      <c r="AS691" s="113"/>
      <c r="AT691" s="113"/>
      <c r="AU691" s="113"/>
      <c r="AV691" s="113"/>
      <c r="AW691" s="113"/>
      <c r="AX691" s="113"/>
      <c r="AY691" s="113"/>
      <c r="AZ691" s="113"/>
      <c r="BA691" s="113"/>
      <c r="BB691" s="113"/>
      <c r="BC691" s="113"/>
      <c r="BD691" s="112"/>
      <c r="BE691" s="113"/>
      <c r="BF691" s="112"/>
      <c r="BG691" s="112"/>
      <c r="BH691" s="112"/>
      <c r="BI691" s="112"/>
      <c r="BJ691" s="112"/>
      <c r="BK691" s="112"/>
      <c r="BL691" s="112"/>
      <c r="BM691" s="114"/>
      <c r="BN691" s="66"/>
      <c r="BO691" s="66"/>
      <c r="BP691" s="66"/>
      <c r="BQ691" s="65">
        <v>691</v>
      </c>
    </row>
    <row r="692" spans="2:69" ht="89.25" x14ac:dyDescent="0.25">
      <c r="B692" s="100">
        <v>41848</v>
      </c>
      <c r="C692" s="100">
        <v>41848</v>
      </c>
      <c r="D692" s="101" t="s">
        <v>804</v>
      </c>
      <c r="E692" s="101" t="str">
        <f>VLOOKUP(G692,[1]Hoja1!$G$1:$I$15872,2,FALSE)</f>
        <v xml:space="preserve">ALEJANDRA PEREZ MINA               </v>
      </c>
      <c r="F692" s="102" t="s">
        <v>37</v>
      </c>
      <c r="G692" s="102">
        <v>534834</v>
      </c>
      <c r="H692" s="101" t="str">
        <f>VLOOKUP(G692,[1]Hoja1!$G$1:$I$15872,3,FALSE)</f>
        <v xml:space="preserve">JOAQUIN QUINTANA IBARROLA                                             </v>
      </c>
      <c r="I692" s="102" t="s">
        <v>984</v>
      </c>
      <c r="J692" s="102" t="s">
        <v>865</v>
      </c>
      <c r="K692" s="102"/>
      <c r="L692" s="102" t="s">
        <v>47</v>
      </c>
      <c r="M692" s="102"/>
      <c r="N692" s="103" t="s">
        <v>1155</v>
      </c>
      <c r="O692" s="66" t="s">
        <v>792</v>
      </c>
      <c r="P692" s="102"/>
      <c r="Q692" s="66"/>
      <c r="R692" s="66" t="s">
        <v>806</v>
      </c>
      <c r="S692" s="104" t="s">
        <v>807</v>
      </c>
      <c r="T692" s="115"/>
      <c r="U692" s="106"/>
      <c r="V692" s="144">
        <v>100000</v>
      </c>
      <c r="W692" s="66"/>
      <c r="X692" s="66"/>
      <c r="Y692" s="66"/>
      <c r="Z692" s="102"/>
      <c r="AA692" s="66"/>
      <c r="AB692" s="102">
        <v>2</v>
      </c>
      <c r="AC692" s="107"/>
      <c r="AD692" s="108"/>
      <c r="AE692" s="107">
        <v>0.01</v>
      </c>
      <c r="AF692" s="107">
        <v>1.4999999999999999E-2</v>
      </c>
      <c r="AG692" s="111">
        <v>12.9445</v>
      </c>
      <c r="AH692" s="145">
        <v>13.0578</v>
      </c>
      <c r="AI692" s="111">
        <f>((AF692-AE692)*V692/360*AB692)*AG692</f>
        <v>35.956944444444446</v>
      </c>
      <c r="AJ692" s="66"/>
      <c r="AK692" s="66" t="s">
        <v>148</v>
      </c>
      <c r="AL692" s="102"/>
      <c r="AM692" s="102"/>
      <c r="AN692" s="66"/>
      <c r="AO692" s="66"/>
      <c r="AP692" s="102"/>
      <c r="AQ692" s="112"/>
      <c r="AR692" s="113"/>
      <c r="AS692" s="113"/>
      <c r="AT692" s="113" t="s">
        <v>808</v>
      </c>
      <c r="AU692" s="113"/>
      <c r="AV692" s="113" t="s">
        <v>809</v>
      </c>
      <c r="AW692" s="113"/>
      <c r="AX692" s="113"/>
      <c r="AY692" s="113"/>
      <c r="AZ692" s="113"/>
      <c r="BA692" s="113"/>
      <c r="BB692" s="113"/>
      <c r="BC692" s="113"/>
      <c r="BD692" s="112"/>
      <c r="BE692" s="113"/>
      <c r="BF692" s="112"/>
      <c r="BG692" s="112"/>
      <c r="BH692" s="112"/>
      <c r="BI692" s="112"/>
      <c r="BJ692" s="112"/>
      <c r="BK692" s="112"/>
      <c r="BL692" s="112"/>
      <c r="BM692" s="114"/>
      <c r="BN692" s="66"/>
      <c r="BO692" s="66"/>
      <c r="BP692" s="66"/>
      <c r="BQ692" s="84">
        <v>692</v>
      </c>
    </row>
    <row r="693" spans="2:69" ht="38.25" x14ac:dyDescent="0.25">
      <c r="B693" s="100">
        <v>41848</v>
      </c>
      <c r="C693" s="100">
        <v>41848</v>
      </c>
      <c r="D693" s="101" t="s">
        <v>810</v>
      </c>
      <c r="E693" s="101" t="str">
        <f>VLOOKUP(G693,[1]Hoja1!$G$1:$I$15872,2,FALSE)</f>
        <v xml:space="preserve">ALEJANDRA PEREZ MINA               </v>
      </c>
      <c r="F693" s="102" t="s">
        <v>37</v>
      </c>
      <c r="G693" s="102">
        <v>534834</v>
      </c>
      <c r="H693" s="101" t="str">
        <f>VLOOKUP(G693,[1]Hoja1!$G$1:$I$15872,3,FALSE)</f>
        <v xml:space="preserve">JOAQUIN QUINTANA IBARROLA                                             </v>
      </c>
      <c r="I693" s="102" t="s">
        <v>984</v>
      </c>
      <c r="J693" s="102" t="s">
        <v>865</v>
      </c>
      <c r="K693" s="102"/>
      <c r="L693" s="102" t="s">
        <v>47</v>
      </c>
      <c r="M693" s="102"/>
      <c r="N693" s="103"/>
      <c r="O693" s="66" t="s">
        <v>792</v>
      </c>
      <c r="P693" s="102"/>
      <c r="Q693" s="66"/>
      <c r="R693" s="66"/>
      <c r="S693" s="104"/>
      <c r="T693" s="115"/>
      <c r="U693" s="106"/>
      <c r="V693" s="106"/>
      <c r="W693" s="66"/>
      <c r="X693" s="66"/>
      <c r="Y693" s="66"/>
      <c r="Z693" s="102"/>
      <c r="AA693" s="66"/>
      <c r="AB693" s="102">
        <v>2</v>
      </c>
      <c r="AC693" s="107"/>
      <c r="AD693" s="108"/>
      <c r="AE693" s="107"/>
      <c r="AF693" s="107"/>
      <c r="AG693" s="117"/>
      <c r="AH693" s="117"/>
      <c r="AI693" s="111"/>
      <c r="AJ693" s="66"/>
      <c r="AK693" s="66" t="s">
        <v>148</v>
      </c>
      <c r="AL693" s="102"/>
      <c r="AM693" s="102"/>
      <c r="AN693" s="66"/>
      <c r="AO693" s="66"/>
      <c r="AP693" s="102"/>
      <c r="AQ693" s="112"/>
      <c r="AR693" s="113"/>
      <c r="AS693" s="113"/>
      <c r="AT693" s="113"/>
      <c r="AU693" s="113"/>
      <c r="AV693" s="113"/>
      <c r="AW693" s="113"/>
      <c r="AX693" s="113"/>
      <c r="AY693" s="113"/>
      <c r="AZ693" s="113"/>
      <c r="BA693" s="113"/>
      <c r="BB693" s="113"/>
      <c r="BC693" s="113"/>
      <c r="BD693" s="112"/>
      <c r="BE693" s="113"/>
      <c r="BF693" s="112"/>
      <c r="BG693" s="112"/>
      <c r="BH693" s="112"/>
      <c r="BI693" s="112"/>
      <c r="BJ693" s="112"/>
      <c r="BK693" s="112"/>
      <c r="BL693" s="112"/>
      <c r="BM693" s="114"/>
      <c r="BN693" s="66"/>
      <c r="BO693" s="66"/>
      <c r="BP693" s="66"/>
      <c r="BQ693" s="65">
        <v>693</v>
      </c>
    </row>
    <row r="694" spans="2:69" ht="38.25" x14ac:dyDescent="0.25">
      <c r="B694" s="100">
        <v>41852</v>
      </c>
      <c r="C694" s="100">
        <f>+B694</f>
        <v>41852</v>
      </c>
      <c r="D694" s="101" t="s">
        <v>811</v>
      </c>
      <c r="E694" s="101" t="str">
        <f>VLOOKUP(G694,[1]Hoja1!$G$1:$I$15872,2,FALSE)</f>
        <v xml:space="preserve">ALEJANDRA PEREZ MINA               </v>
      </c>
      <c r="F694" s="102" t="s">
        <v>37</v>
      </c>
      <c r="G694" s="102">
        <v>534834</v>
      </c>
      <c r="H694" s="101" t="str">
        <f>VLOOKUP(G694,[1]Hoja1!$G$1:$I$15872,3,FALSE)</f>
        <v xml:space="preserve">JOAQUIN QUINTANA IBARROLA                                             </v>
      </c>
      <c r="I694" s="102" t="s">
        <v>984</v>
      </c>
      <c r="J694" s="102" t="s">
        <v>865</v>
      </c>
      <c r="K694" s="102"/>
      <c r="L694" s="102" t="s">
        <v>47</v>
      </c>
      <c r="M694" s="102"/>
      <c r="N694" s="146"/>
      <c r="O694" s="66" t="s">
        <v>36</v>
      </c>
      <c r="P694" s="102">
        <v>1</v>
      </c>
      <c r="Q694" s="66" t="s">
        <v>812</v>
      </c>
      <c r="R694" s="66" t="s">
        <v>813</v>
      </c>
      <c r="S694" s="104">
        <v>14431</v>
      </c>
      <c r="T694" s="115">
        <v>15125.883333333331</v>
      </c>
      <c r="U694" s="106">
        <v>9.9167762103149908</v>
      </c>
      <c r="V694" s="106">
        <v>150000</v>
      </c>
      <c r="W694" s="66"/>
      <c r="X694" s="66"/>
      <c r="Y694" s="66"/>
      <c r="Z694" s="102"/>
      <c r="AA694" s="66"/>
      <c r="AB694" s="102">
        <v>87</v>
      </c>
      <c r="AC694" s="107"/>
      <c r="AD694" s="108"/>
      <c r="AE694" s="107">
        <v>2.5000000000000001E-2</v>
      </c>
      <c r="AF694" s="107">
        <v>0.03</v>
      </c>
      <c r="AG694" s="117"/>
      <c r="AH694" s="117"/>
      <c r="AI694" s="111"/>
      <c r="AJ694" s="66"/>
      <c r="AK694" s="66" t="s">
        <v>149</v>
      </c>
      <c r="AL694" s="102"/>
      <c r="AM694" s="102"/>
      <c r="AN694" s="66"/>
      <c r="AO694" s="66"/>
      <c r="AP694" s="102"/>
      <c r="AQ694" s="112"/>
      <c r="AR694" s="113"/>
      <c r="AS694" s="113"/>
      <c r="AT694" s="113"/>
      <c r="AU694" s="113"/>
      <c r="AV694" s="113"/>
      <c r="AW694" s="113"/>
      <c r="AX694" s="113"/>
      <c r="AY694" s="113"/>
      <c r="AZ694" s="113"/>
      <c r="BA694" s="113"/>
      <c r="BB694" s="113"/>
      <c r="BC694" s="113"/>
      <c r="BD694" s="112"/>
      <c r="BE694" s="113"/>
      <c r="BF694" s="112"/>
      <c r="BG694" s="112"/>
      <c r="BH694" s="112"/>
      <c r="BI694" s="112"/>
      <c r="BJ694" s="112"/>
      <c r="BK694" s="112"/>
      <c r="BL694" s="112"/>
      <c r="BM694" s="114"/>
      <c r="BN694" s="66"/>
      <c r="BO694" s="66"/>
      <c r="BP694" s="66"/>
      <c r="BQ694" s="84">
        <v>694</v>
      </c>
    </row>
    <row r="695" spans="2:69" ht="38.25" x14ac:dyDescent="0.25">
      <c r="B695" s="100">
        <v>41852</v>
      </c>
      <c r="C695" s="100">
        <v>41852</v>
      </c>
      <c r="D695" s="101" t="s">
        <v>814</v>
      </c>
      <c r="E695" s="101" t="str">
        <f>VLOOKUP(G695,[1]Hoja1!$G$1:$I$15872,2,FALSE)</f>
        <v xml:space="preserve">ALEJANDRA PEREZ MINA               </v>
      </c>
      <c r="F695" s="102" t="s">
        <v>37</v>
      </c>
      <c r="G695" s="102">
        <v>534834</v>
      </c>
      <c r="H695" s="101" t="str">
        <f>VLOOKUP(G695,[1]Hoja1!$G$1:$I$15872,3,FALSE)</f>
        <v xml:space="preserve">JOAQUIN QUINTANA IBARROLA                                             </v>
      </c>
      <c r="I695" s="102" t="s">
        <v>984</v>
      </c>
      <c r="J695" s="102" t="s">
        <v>865</v>
      </c>
      <c r="K695" s="102"/>
      <c r="L695" s="102" t="s">
        <v>47</v>
      </c>
      <c r="M695" s="102"/>
      <c r="N695" s="146"/>
      <c r="O695" s="66" t="s">
        <v>36</v>
      </c>
      <c r="P695" s="102">
        <v>1</v>
      </c>
      <c r="Q695" s="66" t="s">
        <v>815</v>
      </c>
      <c r="R695" s="66" t="s">
        <v>816</v>
      </c>
      <c r="S695" s="104">
        <v>10</v>
      </c>
      <c r="T695" s="115"/>
      <c r="U695" s="106"/>
      <c r="V695" s="106">
        <v>100000</v>
      </c>
      <c r="W695" s="66"/>
      <c r="X695" s="66"/>
      <c r="Y695" s="66"/>
      <c r="Z695" s="102"/>
      <c r="AA695" s="66"/>
      <c r="AB695" s="102"/>
      <c r="AC695" s="107">
        <v>-5.0000000000000001E-4</v>
      </c>
      <c r="AD695" s="108">
        <v>3.3099999999999997E-2</v>
      </c>
      <c r="AE695" s="107">
        <f>AC695+AD695</f>
        <v>3.2599999999999997E-2</v>
      </c>
      <c r="AF695" s="107">
        <v>5.0000000000000001E-4</v>
      </c>
      <c r="AG695" s="117"/>
      <c r="AH695" s="117"/>
      <c r="AI695" s="111"/>
      <c r="AJ695" s="66"/>
      <c r="AK695" s="66" t="s">
        <v>149</v>
      </c>
      <c r="AL695" s="102"/>
      <c r="AM695" s="102"/>
      <c r="AN695" s="66"/>
      <c r="AO695" s="66"/>
      <c r="AP695" s="102"/>
      <c r="AQ695" s="112"/>
      <c r="AR695" s="113"/>
      <c r="AS695" s="113"/>
      <c r="AT695" s="113"/>
      <c r="AU695" s="113"/>
      <c r="AV695" s="113"/>
      <c r="AW695" s="113"/>
      <c r="AX695" s="113"/>
      <c r="AY695" s="113"/>
      <c r="AZ695" s="113"/>
      <c r="BA695" s="113"/>
      <c r="BB695" s="113"/>
      <c r="BC695" s="113"/>
      <c r="BD695" s="112"/>
      <c r="BE695" s="113"/>
      <c r="BF695" s="112"/>
      <c r="BG695" s="112"/>
      <c r="BH695" s="112"/>
      <c r="BI695" s="112"/>
      <c r="BJ695" s="112"/>
      <c r="BK695" s="112"/>
      <c r="BL695" s="112"/>
      <c r="BM695" s="114"/>
      <c r="BN695" s="66"/>
      <c r="BO695" s="66"/>
      <c r="BP695" s="66"/>
      <c r="BQ695" s="65">
        <v>695</v>
      </c>
    </row>
    <row r="696" spans="2:69" ht="51" x14ac:dyDescent="0.25">
      <c r="B696" s="100">
        <v>41852</v>
      </c>
      <c r="C696" s="100">
        <v>41852</v>
      </c>
      <c r="D696" s="101" t="s">
        <v>817</v>
      </c>
      <c r="E696" s="101" t="str">
        <f>VLOOKUP(G696,[1]Hoja1!$G$1:$I$15872,2,FALSE)</f>
        <v xml:space="preserve">ALEJANDRA PEREZ MINA               </v>
      </c>
      <c r="F696" s="102" t="s">
        <v>37</v>
      </c>
      <c r="G696" s="102">
        <v>534834</v>
      </c>
      <c r="H696" s="101" t="str">
        <f>VLOOKUP(G696,[1]Hoja1!$G$1:$I$15872,3,FALSE)</f>
        <v xml:space="preserve">JOAQUIN QUINTANA IBARROLA                                             </v>
      </c>
      <c r="I696" s="102" t="s">
        <v>984</v>
      </c>
      <c r="J696" s="102" t="s">
        <v>865</v>
      </c>
      <c r="K696" s="102"/>
      <c r="L696" s="102" t="s">
        <v>47</v>
      </c>
      <c r="M696" s="102"/>
      <c r="N696" s="146"/>
      <c r="O696" s="66" t="s">
        <v>36</v>
      </c>
      <c r="P696" s="102">
        <v>1</v>
      </c>
      <c r="Q696" s="66" t="s">
        <v>815</v>
      </c>
      <c r="R696" s="66" t="s">
        <v>818</v>
      </c>
      <c r="S696" s="104">
        <v>10</v>
      </c>
      <c r="T696" s="115"/>
      <c r="U696" s="106"/>
      <c r="V696" s="106">
        <v>125000</v>
      </c>
      <c r="W696" s="66"/>
      <c r="X696" s="66"/>
      <c r="Y696" s="66"/>
      <c r="Z696" s="102"/>
      <c r="AA696" s="66"/>
      <c r="AB696" s="102"/>
      <c r="AC696" s="107">
        <v>5.0000000000000001E-4</v>
      </c>
      <c r="AD696" s="108">
        <v>3.3099999999999997E-2</v>
      </c>
      <c r="AE696" s="107">
        <f>AC696+AD696</f>
        <v>3.3599999999999998E-2</v>
      </c>
      <c r="AF696" s="107">
        <v>1.5E-3</v>
      </c>
      <c r="AG696" s="117"/>
      <c r="AH696" s="117"/>
      <c r="AI696" s="111"/>
      <c r="AJ696" s="66"/>
      <c r="AK696" s="66" t="s">
        <v>149</v>
      </c>
      <c r="AL696" s="102"/>
      <c r="AM696" s="102"/>
      <c r="AN696" s="66"/>
      <c r="AO696" s="66"/>
      <c r="AP696" s="102"/>
      <c r="AQ696" s="112"/>
      <c r="AR696" s="113"/>
      <c r="AS696" s="113"/>
      <c r="AT696" s="113"/>
      <c r="AU696" s="113"/>
      <c r="AV696" s="113"/>
      <c r="AW696" s="113"/>
      <c r="AX696" s="113"/>
      <c r="AY696" s="113"/>
      <c r="AZ696" s="113"/>
      <c r="BA696" s="113"/>
      <c r="BB696" s="113"/>
      <c r="BC696" s="113"/>
      <c r="BD696" s="112"/>
      <c r="BE696" s="113"/>
      <c r="BF696" s="112"/>
      <c r="BG696" s="112"/>
      <c r="BH696" s="112"/>
      <c r="BI696" s="112"/>
      <c r="BJ696" s="112"/>
      <c r="BK696" s="112"/>
      <c r="BL696" s="112"/>
      <c r="BM696" s="114"/>
      <c r="BN696" s="66"/>
      <c r="BO696" s="66"/>
      <c r="BP696" s="66"/>
      <c r="BQ696" s="84">
        <v>696</v>
      </c>
    </row>
    <row r="697" spans="2:69" ht="38.25" x14ac:dyDescent="0.25">
      <c r="B697" s="100">
        <v>41852</v>
      </c>
      <c r="C697" s="100">
        <v>41852</v>
      </c>
      <c r="D697" s="101" t="s">
        <v>819</v>
      </c>
      <c r="E697" s="101" t="str">
        <f>VLOOKUP(G697,[1]Hoja1!$G$1:$I$15872,2,FALSE)</f>
        <v xml:space="preserve">ALEJANDRA PEREZ MINA               </v>
      </c>
      <c r="F697" s="102" t="s">
        <v>37</v>
      </c>
      <c r="G697" s="102">
        <v>534834</v>
      </c>
      <c r="H697" s="101" t="str">
        <f>VLOOKUP(G697,[1]Hoja1!$G$1:$I$15872,3,FALSE)</f>
        <v xml:space="preserve">JOAQUIN QUINTANA IBARROLA                                             </v>
      </c>
      <c r="I697" s="102" t="s">
        <v>984</v>
      </c>
      <c r="J697" s="102" t="s">
        <v>865</v>
      </c>
      <c r="K697" s="102"/>
      <c r="L697" s="102" t="s">
        <v>47</v>
      </c>
      <c r="M697" s="102"/>
      <c r="N697" s="146"/>
      <c r="O697" s="66" t="s">
        <v>36</v>
      </c>
      <c r="P697" s="102">
        <v>3</v>
      </c>
      <c r="Q697" s="66" t="s">
        <v>821</v>
      </c>
      <c r="R697" s="66" t="s">
        <v>816</v>
      </c>
      <c r="S697" s="104">
        <v>13</v>
      </c>
      <c r="T697" s="115"/>
      <c r="U697" s="106"/>
      <c r="V697" s="106">
        <v>1800000</v>
      </c>
      <c r="W697" s="66"/>
      <c r="X697" s="66"/>
      <c r="Y697" s="66"/>
      <c r="Z697" s="102"/>
      <c r="AA697" s="66"/>
      <c r="AB697" s="102"/>
      <c r="AC697" s="107"/>
      <c r="AD697" s="108"/>
      <c r="AE697" s="107">
        <v>0.05</v>
      </c>
      <c r="AF697" s="107">
        <v>5.5E-2</v>
      </c>
      <c r="AG697" s="117"/>
      <c r="AH697" s="117"/>
      <c r="AI697" s="111"/>
      <c r="AJ697" s="66"/>
      <c r="AK697" s="66" t="s">
        <v>149</v>
      </c>
      <c r="AL697" s="102"/>
      <c r="AM697" s="102"/>
      <c r="AN697" s="66"/>
      <c r="AO697" s="66"/>
      <c r="AP697" s="102"/>
      <c r="AQ697" s="112"/>
      <c r="AR697" s="113"/>
      <c r="AS697" s="113"/>
      <c r="AT697" s="113"/>
      <c r="AU697" s="113"/>
      <c r="AV697" s="113"/>
      <c r="AW697" s="113"/>
      <c r="AX697" s="113"/>
      <c r="AY697" s="113"/>
      <c r="AZ697" s="113"/>
      <c r="BA697" s="113"/>
      <c r="BB697" s="113"/>
      <c r="BC697" s="113"/>
      <c r="BD697" s="112"/>
      <c r="BE697" s="113"/>
      <c r="BF697" s="112"/>
      <c r="BG697" s="112"/>
      <c r="BH697" s="112"/>
      <c r="BI697" s="112"/>
      <c r="BJ697" s="112"/>
      <c r="BK697" s="112"/>
      <c r="BL697" s="112"/>
      <c r="BM697" s="114"/>
      <c r="BN697" s="66"/>
      <c r="BO697" s="66"/>
      <c r="BP697" s="66"/>
      <c r="BQ697" s="65">
        <v>697</v>
      </c>
    </row>
    <row r="698" spans="2:69" ht="51" x14ac:dyDescent="0.25">
      <c r="B698" s="100">
        <v>41852</v>
      </c>
      <c r="C698" s="100">
        <v>41852</v>
      </c>
      <c r="D698" s="101" t="s">
        <v>822</v>
      </c>
      <c r="E698" s="101" t="str">
        <f>VLOOKUP(G698,[1]Hoja1!$G$1:$I$15872,2,FALSE)</f>
        <v xml:space="preserve">ALEJANDRA PEREZ MINA               </v>
      </c>
      <c r="F698" s="102" t="s">
        <v>37</v>
      </c>
      <c r="G698" s="102">
        <v>534834</v>
      </c>
      <c r="H698" s="101" t="str">
        <f>VLOOKUP(G698,[1]Hoja1!$G$1:$I$15872,3,FALSE)</f>
        <v xml:space="preserve">JOAQUIN QUINTANA IBARROLA                                             </v>
      </c>
      <c r="I698" s="102" t="s">
        <v>984</v>
      </c>
      <c r="J698" s="102" t="s">
        <v>865</v>
      </c>
      <c r="K698" s="102"/>
      <c r="L698" s="102" t="s">
        <v>47</v>
      </c>
      <c r="M698" s="102"/>
      <c r="N698" s="146"/>
      <c r="O698" s="66" t="s">
        <v>36</v>
      </c>
      <c r="P698" s="102">
        <v>1</v>
      </c>
      <c r="Q698" s="66" t="s">
        <v>823</v>
      </c>
      <c r="R698" s="66" t="s">
        <v>824</v>
      </c>
      <c r="S698" s="104">
        <v>10</v>
      </c>
      <c r="T698" s="115"/>
      <c r="U698" s="106"/>
      <c r="V698" s="106">
        <v>1000000</v>
      </c>
      <c r="W698" s="66"/>
      <c r="X698" s="66"/>
      <c r="Y698" s="66"/>
      <c r="Z698" s="102"/>
      <c r="AA698" s="66"/>
      <c r="AB698" s="102"/>
      <c r="AC698" s="107">
        <v>-5.0000000000000001E-4</v>
      </c>
      <c r="AD698" s="108">
        <v>3.3099999999999997E-2</v>
      </c>
      <c r="AE698" s="107">
        <f>AC698+AD698</f>
        <v>3.2599999999999997E-2</v>
      </c>
      <c r="AF698" s="107">
        <v>5.0000000000000001E-4</v>
      </c>
      <c r="AG698" s="117"/>
      <c r="AH698" s="117"/>
      <c r="AI698" s="111"/>
      <c r="AJ698" s="66"/>
      <c r="AK698" s="66" t="s">
        <v>149</v>
      </c>
      <c r="AL698" s="102"/>
      <c r="AM698" s="102"/>
      <c r="AN698" s="66"/>
      <c r="AO698" s="66"/>
      <c r="AP698" s="102"/>
      <c r="AQ698" s="112"/>
      <c r="AR698" s="113"/>
      <c r="AS698" s="113"/>
      <c r="AT698" s="113"/>
      <c r="AU698" s="113"/>
      <c r="AV698" s="113"/>
      <c r="AW698" s="113"/>
      <c r="AX698" s="113"/>
      <c r="AY698" s="113"/>
      <c r="AZ698" s="113"/>
      <c r="BA698" s="113"/>
      <c r="BB698" s="113"/>
      <c r="BC698" s="113"/>
      <c r="BD698" s="112"/>
      <c r="BE698" s="113"/>
      <c r="BF698" s="112"/>
      <c r="BG698" s="112"/>
      <c r="BH698" s="112"/>
      <c r="BI698" s="112"/>
      <c r="BJ698" s="112"/>
      <c r="BK698" s="112"/>
      <c r="BL698" s="112"/>
      <c r="BM698" s="114"/>
      <c r="BN698" s="66"/>
      <c r="BO698" s="66"/>
      <c r="BP698" s="66"/>
      <c r="BQ698" s="84">
        <v>698</v>
      </c>
    </row>
    <row r="699" spans="2:69" ht="51" x14ac:dyDescent="0.25">
      <c r="B699" s="100">
        <v>41852</v>
      </c>
      <c r="C699" s="100">
        <v>41852</v>
      </c>
      <c r="D699" s="101" t="s">
        <v>825</v>
      </c>
      <c r="E699" s="101" t="str">
        <f>VLOOKUP(G699,[1]Hoja1!$G$1:$I$15872,2,FALSE)</f>
        <v xml:space="preserve">ALEJANDRA PEREZ MINA               </v>
      </c>
      <c r="F699" s="102" t="s">
        <v>37</v>
      </c>
      <c r="G699" s="102">
        <v>534834</v>
      </c>
      <c r="H699" s="101" t="str">
        <f>VLOOKUP(G699,[1]Hoja1!$G$1:$I$15872,3,FALSE)</f>
        <v xml:space="preserve">JOAQUIN QUINTANA IBARROLA                                             </v>
      </c>
      <c r="I699" s="102" t="s">
        <v>984</v>
      </c>
      <c r="J699" s="102" t="s">
        <v>865</v>
      </c>
      <c r="K699" s="102"/>
      <c r="L699" s="102" t="s">
        <v>47</v>
      </c>
      <c r="M699" s="102"/>
      <c r="N699" s="146"/>
      <c r="O699" s="66" t="s">
        <v>36</v>
      </c>
      <c r="P699" s="102">
        <v>3</v>
      </c>
      <c r="Q699" s="66" t="s">
        <v>826</v>
      </c>
      <c r="R699" s="66" t="s">
        <v>827</v>
      </c>
      <c r="S699" s="104">
        <v>10</v>
      </c>
      <c r="T699" s="115"/>
      <c r="U699" s="106"/>
      <c r="V699" s="106">
        <v>1500000</v>
      </c>
      <c r="W699" s="66"/>
      <c r="X699" s="66"/>
      <c r="Y699" s="66"/>
      <c r="Z699" s="102"/>
      <c r="AA699" s="66"/>
      <c r="AB699" s="102"/>
      <c r="AC699" s="107"/>
      <c r="AD699" s="108"/>
      <c r="AE699" s="107">
        <v>4.2500000000000003E-2</v>
      </c>
      <c r="AF699" s="107">
        <v>4.4999999999999998E-2</v>
      </c>
      <c r="AG699" s="117"/>
      <c r="AH699" s="117"/>
      <c r="AI699" s="111"/>
      <c r="AJ699" s="66"/>
      <c r="AK699" s="66" t="s">
        <v>149</v>
      </c>
      <c r="AL699" s="102"/>
      <c r="AM699" s="102"/>
      <c r="AN699" s="66"/>
      <c r="AO699" s="66"/>
      <c r="AP699" s="102"/>
      <c r="AQ699" s="112"/>
      <c r="AR699" s="113"/>
      <c r="AS699" s="113"/>
      <c r="AT699" s="113"/>
      <c r="AU699" s="113"/>
      <c r="AV699" s="113"/>
      <c r="AW699" s="113"/>
      <c r="AX699" s="113"/>
      <c r="AY699" s="113"/>
      <c r="AZ699" s="113"/>
      <c r="BA699" s="113"/>
      <c r="BB699" s="113"/>
      <c r="BC699" s="113"/>
      <c r="BD699" s="112"/>
      <c r="BE699" s="113"/>
      <c r="BF699" s="112"/>
      <c r="BG699" s="112"/>
      <c r="BH699" s="112"/>
      <c r="BI699" s="112"/>
      <c r="BJ699" s="112"/>
      <c r="BK699" s="112"/>
      <c r="BL699" s="112"/>
      <c r="BM699" s="114"/>
      <c r="BN699" s="66"/>
      <c r="BO699" s="66"/>
      <c r="BP699" s="66"/>
      <c r="BQ699" s="65">
        <v>699</v>
      </c>
    </row>
    <row r="700" spans="2:69" ht="51" x14ac:dyDescent="0.25">
      <c r="B700" s="100">
        <v>41852</v>
      </c>
      <c r="C700" s="100">
        <v>41852</v>
      </c>
      <c r="D700" s="101" t="s">
        <v>828</v>
      </c>
      <c r="E700" s="101" t="str">
        <f>VLOOKUP(G700,[1]Hoja1!$G$1:$I$15872,2,FALSE)</f>
        <v xml:space="preserve">ALEJANDRA PEREZ MINA               </v>
      </c>
      <c r="F700" s="102" t="s">
        <v>37</v>
      </c>
      <c r="G700" s="102">
        <v>534834</v>
      </c>
      <c r="H700" s="101" t="str">
        <f>VLOOKUP(G700,[1]Hoja1!$G$1:$I$15872,3,FALSE)</f>
        <v xml:space="preserve">JOAQUIN QUINTANA IBARROLA                                             </v>
      </c>
      <c r="I700" s="102" t="s">
        <v>984</v>
      </c>
      <c r="J700" s="102" t="s">
        <v>865</v>
      </c>
      <c r="K700" s="102"/>
      <c r="L700" s="102" t="s">
        <v>47</v>
      </c>
      <c r="M700" s="102"/>
      <c r="N700" s="146"/>
      <c r="O700" s="66" t="s">
        <v>36</v>
      </c>
      <c r="P700" s="102">
        <v>3</v>
      </c>
      <c r="Q700" s="66" t="s">
        <v>829</v>
      </c>
      <c r="R700" s="66" t="s">
        <v>830</v>
      </c>
      <c r="S700" s="104" t="s">
        <v>831</v>
      </c>
      <c r="T700" s="115"/>
      <c r="U700" s="106"/>
      <c r="V700" s="106">
        <v>2500000</v>
      </c>
      <c r="W700" s="66"/>
      <c r="X700" s="66"/>
      <c r="Y700" s="66"/>
      <c r="Z700" s="102"/>
      <c r="AA700" s="66"/>
      <c r="AB700" s="102"/>
      <c r="AC700" s="107"/>
      <c r="AD700" s="108"/>
      <c r="AE700" s="107">
        <v>0.02</v>
      </c>
      <c r="AF700" s="107">
        <v>2.8000000000000001E-2</v>
      </c>
      <c r="AG700" s="117"/>
      <c r="AH700" s="117"/>
      <c r="AI700" s="111"/>
      <c r="AJ700" s="66"/>
      <c r="AK700" s="66" t="s">
        <v>149</v>
      </c>
      <c r="AL700" s="102"/>
      <c r="AM700" s="102"/>
      <c r="AN700" s="66"/>
      <c r="AO700" s="66"/>
      <c r="AP700" s="102"/>
      <c r="AQ700" s="112"/>
      <c r="AR700" s="113"/>
      <c r="AS700" s="113"/>
      <c r="AT700" s="113"/>
      <c r="AU700" s="113"/>
      <c r="AV700" s="113"/>
      <c r="AW700" s="113"/>
      <c r="AX700" s="113"/>
      <c r="AY700" s="113"/>
      <c r="AZ700" s="113"/>
      <c r="BA700" s="113"/>
      <c r="BB700" s="113"/>
      <c r="BC700" s="113"/>
      <c r="BD700" s="112"/>
      <c r="BE700" s="113"/>
      <c r="BF700" s="112"/>
      <c r="BG700" s="112"/>
      <c r="BH700" s="112"/>
      <c r="BI700" s="112"/>
      <c r="BJ700" s="112"/>
      <c r="BK700" s="112"/>
      <c r="BL700" s="112"/>
      <c r="BM700" s="114"/>
      <c r="BN700" s="66"/>
      <c r="BO700" s="66"/>
      <c r="BP700" s="66"/>
      <c r="BQ700" s="84">
        <v>700</v>
      </c>
    </row>
    <row r="701" spans="2:69" ht="51" x14ac:dyDescent="0.25">
      <c r="B701" s="100">
        <v>41852</v>
      </c>
      <c r="C701" s="100">
        <v>41852</v>
      </c>
      <c r="D701" s="101" t="s">
        <v>43</v>
      </c>
      <c r="E701" s="101" t="str">
        <f>VLOOKUP(G701,[1]Hoja1!$G$1:$I$15872,2,FALSE)</f>
        <v xml:space="preserve">ALEJANDRA PEREZ MINA               </v>
      </c>
      <c r="F701" s="102" t="s">
        <v>37</v>
      </c>
      <c r="G701" s="102">
        <v>534834</v>
      </c>
      <c r="H701" s="101" t="str">
        <f>VLOOKUP(G701,[1]Hoja1!$G$1:$I$15872,3,FALSE)</f>
        <v xml:space="preserve">JOAQUIN QUINTANA IBARROLA                                             </v>
      </c>
      <c r="I701" s="102" t="s">
        <v>984</v>
      </c>
      <c r="J701" s="102" t="s">
        <v>865</v>
      </c>
      <c r="K701" s="102"/>
      <c r="L701" s="102" t="s">
        <v>47</v>
      </c>
      <c r="M701" s="102"/>
      <c r="N701" s="146"/>
      <c r="O701" s="66" t="s">
        <v>36</v>
      </c>
      <c r="P701" s="102">
        <v>1</v>
      </c>
      <c r="Q701" s="66" t="s">
        <v>44</v>
      </c>
      <c r="R701" s="66" t="s">
        <v>45</v>
      </c>
      <c r="S701" s="104">
        <v>11</v>
      </c>
      <c r="T701" s="115"/>
      <c r="U701" s="106"/>
      <c r="V701" s="106">
        <v>1500000</v>
      </c>
      <c r="W701" s="66"/>
      <c r="X701" s="66"/>
      <c r="Y701" s="66"/>
      <c r="Z701" s="102"/>
      <c r="AA701" s="66"/>
      <c r="AB701" s="102"/>
      <c r="AC701" s="107">
        <v>1.7500000000000002E-2</v>
      </c>
      <c r="AD701" s="108">
        <v>3.3099999999999997E-2</v>
      </c>
      <c r="AE701" s="107">
        <f>AC701+AD701</f>
        <v>5.0599999999999999E-2</v>
      </c>
      <c r="AF701" s="107">
        <v>0.01</v>
      </c>
      <c r="AG701" s="117"/>
      <c r="AH701" s="117"/>
      <c r="AI701" s="111"/>
      <c r="AJ701" s="66"/>
      <c r="AK701" s="66" t="s">
        <v>148</v>
      </c>
      <c r="AL701" s="102"/>
      <c r="AM701" s="102"/>
      <c r="AN701" s="66"/>
      <c r="AO701" s="66"/>
      <c r="AP701" s="102"/>
      <c r="AQ701" s="112"/>
      <c r="AR701" s="113"/>
      <c r="AS701" s="113"/>
      <c r="AT701" s="113"/>
      <c r="AU701" s="113"/>
      <c r="AV701" s="113"/>
      <c r="AW701" s="113"/>
      <c r="AX701" s="113"/>
      <c r="AY701" s="113"/>
      <c r="AZ701" s="113"/>
      <c r="BA701" s="113"/>
      <c r="BB701" s="113"/>
      <c r="BC701" s="113"/>
      <c r="BD701" s="112"/>
      <c r="BE701" s="113"/>
      <c r="BF701" s="112"/>
      <c r="BG701" s="112"/>
      <c r="BH701" s="112"/>
      <c r="BI701" s="112"/>
      <c r="BJ701" s="112"/>
      <c r="BK701" s="112"/>
      <c r="BL701" s="112"/>
      <c r="BM701" s="114" t="s">
        <v>291</v>
      </c>
      <c r="BN701" s="66"/>
      <c r="BO701" s="66"/>
      <c r="BP701" s="66"/>
      <c r="BQ701" s="65">
        <v>701</v>
      </c>
    </row>
    <row r="702" spans="2:69" ht="63.75" x14ac:dyDescent="0.25">
      <c r="B702" s="100">
        <v>41852</v>
      </c>
      <c r="C702" s="100">
        <v>41852</v>
      </c>
      <c r="D702" s="101" t="s">
        <v>833</v>
      </c>
      <c r="E702" s="101" t="str">
        <f>VLOOKUP(G702,[1]Hoja1!$G$1:$I$15872,2,FALSE)</f>
        <v xml:space="preserve">ALEJANDRA PEREZ MINA               </v>
      </c>
      <c r="F702" s="102" t="s">
        <v>37</v>
      </c>
      <c r="G702" s="102">
        <v>534834</v>
      </c>
      <c r="H702" s="101" t="str">
        <f>VLOOKUP(G702,[1]Hoja1!$G$1:$I$15872,3,FALSE)</f>
        <v xml:space="preserve">JOAQUIN QUINTANA IBARROLA                                             </v>
      </c>
      <c r="I702" s="102" t="s">
        <v>984</v>
      </c>
      <c r="J702" s="102" t="s">
        <v>865</v>
      </c>
      <c r="K702" s="102"/>
      <c r="L702" s="102" t="s">
        <v>47</v>
      </c>
      <c r="M702" s="102"/>
      <c r="N702" s="146"/>
      <c r="O702" s="66" t="s">
        <v>36</v>
      </c>
      <c r="P702" s="102">
        <v>2</v>
      </c>
      <c r="Q702" s="66" t="s">
        <v>823</v>
      </c>
      <c r="R702" s="66" t="s">
        <v>834</v>
      </c>
      <c r="S702" s="104">
        <v>14</v>
      </c>
      <c r="T702" s="115"/>
      <c r="U702" s="106"/>
      <c r="V702" s="106">
        <v>1250000</v>
      </c>
      <c r="W702" s="66"/>
      <c r="X702" s="66"/>
      <c r="Y702" s="66"/>
      <c r="Z702" s="102"/>
      <c r="AA702" s="66"/>
      <c r="AB702" s="102"/>
      <c r="AC702" s="107">
        <v>2.5000000000000001E-3</v>
      </c>
      <c r="AD702" s="108">
        <v>3.3099999999999997E-2</v>
      </c>
      <c r="AE702" s="107">
        <f>+AC702+AD702</f>
        <v>3.56E-2</v>
      </c>
      <c r="AF702" s="107">
        <v>5.0000000000000001E-3</v>
      </c>
      <c r="AG702" s="117"/>
      <c r="AH702" s="117"/>
      <c r="AI702" s="111"/>
      <c r="AJ702" s="66"/>
      <c r="AK702" s="66" t="s">
        <v>148</v>
      </c>
      <c r="AL702" s="102"/>
      <c r="AM702" s="102"/>
      <c r="AN702" s="66"/>
      <c r="AO702" s="66"/>
      <c r="AP702" s="102"/>
      <c r="AQ702" s="112"/>
      <c r="AR702" s="113"/>
      <c r="AS702" s="113"/>
      <c r="AT702" s="113"/>
      <c r="AU702" s="113"/>
      <c r="AV702" s="113"/>
      <c r="AW702" s="113"/>
      <c r="AX702" s="113"/>
      <c r="AY702" s="113"/>
      <c r="AZ702" s="113"/>
      <c r="BA702" s="113"/>
      <c r="BB702" s="113"/>
      <c r="BC702" s="113"/>
      <c r="BD702" s="112"/>
      <c r="BE702" s="113"/>
      <c r="BF702" s="112"/>
      <c r="BG702" s="112"/>
      <c r="BH702" s="112"/>
      <c r="BI702" s="112"/>
      <c r="BJ702" s="112"/>
      <c r="BK702" s="112"/>
      <c r="BL702" s="112"/>
      <c r="BM702" s="114" t="s">
        <v>291</v>
      </c>
      <c r="BN702" s="66"/>
      <c r="BO702" s="66"/>
      <c r="BP702" s="66"/>
      <c r="BQ702" s="84">
        <v>702</v>
      </c>
    </row>
    <row r="703" spans="2:69" ht="51" x14ac:dyDescent="0.25">
      <c r="B703" s="100">
        <v>41852</v>
      </c>
      <c r="C703" s="100">
        <v>41852</v>
      </c>
      <c r="D703" s="101" t="s">
        <v>835</v>
      </c>
      <c r="E703" s="101" t="str">
        <f>VLOOKUP(G703,[1]Hoja1!$G$1:$I$15872,2,FALSE)</f>
        <v xml:space="preserve">ALEJANDRA PEREZ MINA               </v>
      </c>
      <c r="F703" s="102" t="s">
        <v>37</v>
      </c>
      <c r="G703" s="102">
        <v>534834</v>
      </c>
      <c r="H703" s="101" t="str">
        <f>VLOOKUP(G703,[1]Hoja1!$G$1:$I$15872,3,FALSE)</f>
        <v xml:space="preserve">JOAQUIN QUINTANA IBARROLA                                             </v>
      </c>
      <c r="I703" s="102" t="s">
        <v>984</v>
      </c>
      <c r="J703" s="102" t="s">
        <v>865</v>
      </c>
      <c r="K703" s="102"/>
      <c r="L703" s="102" t="s">
        <v>47</v>
      </c>
      <c r="M703" s="102"/>
      <c r="N703" s="146"/>
      <c r="O703" s="66" t="s">
        <v>36</v>
      </c>
      <c r="P703" s="102">
        <v>3</v>
      </c>
      <c r="Q703" s="66" t="s">
        <v>836</v>
      </c>
      <c r="R703" s="66" t="s">
        <v>837</v>
      </c>
      <c r="S703" s="104">
        <v>41705</v>
      </c>
      <c r="T703" s="115"/>
      <c r="U703" s="106"/>
      <c r="V703" s="106">
        <v>2750000</v>
      </c>
      <c r="W703" s="66"/>
      <c r="X703" s="66"/>
      <c r="Y703" s="66"/>
      <c r="Z703" s="102"/>
      <c r="AA703" s="66"/>
      <c r="AB703" s="102"/>
      <c r="AC703" s="107"/>
      <c r="AD703" s="108"/>
      <c r="AE703" s="107">
        <v>0.06</v>
      </c>
      <c r="AF703" s="107">
        <v>6.25E-2</v>
      </c>
      <c r="AG703" s="117"/>
      <c r="AH703" s="117"/>
      <c r="AI703" s="111"/>
      <c r="AJ703" s="66"/>
      <c r="AK703" s="66" t="s">
        <v>719</v>
      </c>
      <c r="AL703" s="102"/>
      <c r="AM703" s="102"/>
      <c r="AN703" s="66"/>
      <c r="AO703" s="66"/>
      <c r="AP703" s="102"/>
      <c r="AQ703" s="112"/>
      <c r="AR703" s="113"/>
      <c r="AS703" s="113"/>
      <c r="AT703" s="113"/>
      <c r="AU703" s="113"/>
      <c r="AV703" s="113"/>
      <c r="AW703" s="113"/>
      <c r="AX703" s="113"/>
      <c r="AY703" s="113"/>
      <c r="AZ703" s="113"/>
      <c r="BA703" s="113"/>
      <c r="BB703" s="113"/>
      <c r="BC703" s="113"/>
      <c r="BD703" s="112"/>
      <c r="BE703" s="113"/>
      <c r="BF703" s="112"/>
      <c r="BG703" s="112"/>
      <c r="BH703" s="112"/>
      <c r="BI703" s="112"/>
      <c r="BJ703" s="112"/>
      <c r="BK703" s="112"/>
      <c r="BL703" s="112"/>
      <c r="BM703" s="114"/>
      <c r="BN703" s="66"/>
      <c r="BO703" s="66"/>
      <c r="BP703" s="66"/>
      <c r="BQ703" s="65">
        <v>703</v>
      </c>
    </row>
    <row r="704" spans="2:69" ht="38.25" x14ac:dyDescent="0.25">
      <c r="B704" s="100">
        <v>41852</v>
      </c>
      <c r="C704" s="100">
        <f>+B704</f>
        <v>41852</v>
      </c>
      <c r="D704" s="101" t="s">
        <v>838</v>
      </c>
      <c r="E704" s="101" t="str">
        <f>VLOOKUP(G704,[1]Hoja1!$G$1:$I$15872,2,FALSE)</f>
        <v xml:space="preserve">ALEJANDRA PEREZ MINA               </v>
      </c>
      <c r="F704" s="102" t="s">
        <v>37</v>
      </c>
      <c r="G704" s="102">
        <v>534834</v>
      </c>
      <c r="H704" s="101" t="str">
        <f>VLOOKUP(G704,[1]Hoja1!$G$1:$I$15872,3,FALSE)</f>
        <v xml:space="preserve">JOAQUIN QUINTANA IBARROLA                                             </v>
      </c>
      <c r="I704" s="102" t="s">
        <v>984</v>
      </c>
      <c r="J704" s="102" t="s">
        <v>865</v>
      </c>
      <c r="K704" s="102"/>
      <c r="L704" s="102" t="s">
        <v>47</v>
      </c>
      <c r="M704" s="102"/>
      <c r="N704" s="146"/>
      <c r="O704" s="66" t="s">
        <v>36</v>
      </c>
      <c r="P704" s="102">
        <v>4</v>
      </c>
      <c r="Q704" s="66" t="s">
        <v>839</v>
      </c>
      <c r="R704" s="66" t="s">
        <v>840</v>
      </c>
      <c r="S704" s="104" t="s">
        <v>841</v>
      </c>
      <c r="T704" s="115">
        <v>3000</v>
      </c>
      <c r="U704" s="106">
        <v>100</v>
      </c>
      <c r="V704" s="106">
        <v>300000</v>
      </c>
      <c r="W704" s="66"/>
      <c r="X704" s="66"/>
      <c r="Y704" s="66"/>
      <c r="Z704" s="102"/>
      <c r="AA704" s="66"/>
      <c r="AB704" s="102">
        <v>24</v>
      </c>
      <c r="AC704" s="107"/>
      <c r="AD704" s="108"/>
      <c r="AE704" s="107">
        <v>4.7500000000000001E-2</v>
      </c>
      <c r="AF704" s="107">
        <v>4.7500000000000001E-2</v>
      </c>
      <c r="AG704" s="117"/>
      <c r="AH704" s="117"/>
      <c r="AI704" s="111"/>
      <c r="AJ704" s="66"/>
      <c r="AK704" s="66" t="s">
        <v>719</v>
      </c>
      <c r="AL704" s="102"/>
      <c r="AM704" s="102"/>
      <c r="AN704" s="66"/>
      <c r="AO704" s="66"/>
      <c r="AP704" s="102"/>
      <c r="AQ704" s="112"/>
      <c r="AR704" s="113"/>
      <c r="AS704" s="113"/>
      <c r="AT704" s="113"/>
      <c r="AU704" s="113"/>
      <c r="AV704" s="113"/>
      <c r="AW704" s="113"/>
      <c r="AX704" s="113"/>
      <c r="AY704" s="113"/>
      <c r="AZ704" s="113"/>
      <c r="BA704" s="113"/>
      <c r="BB704" s="113"/>
      <c r="BC704" s="113"/>
      <c r="BD704" s="112"/>
      <c r="BE704" s="113"/>
      <c r="BF704" s="112"/>
      <c r="BG704" s="112"/>
      <c r="BH704" s="112"/>
      <c r="BI704" s="112"/>
      <c r="BJ704" s="112"/>
      <c r="BK704" s="112"/>
      <c r="BL704" s="112"/>
      <c r="BM704" s="114"/>
      <c r="BN704" s="66"/>
      <c r="BO704" s="66"/>
      <c r="BP704" s="66"/>
      <c r="BQ704" s="84">
        <v>704</v>
      </c>
    </row>
    <row r="705" spans="2:69" ht="89.25" x14ac:dyDescent="0.25">
      <c r="B705" s="100">
        <v>41852</v>
      </c>
      <c r="C705" s="100">
        <v>41852</v>
      </c>
      <c r="D705" s="101" t="s">
        <v>712</v>
      </c>
      <c r="E705" s="101" t="str">
        <f>VLOOKUP(G705,[1]Hoja1!$G$1:$I$15872,2,FALSE)</f>
        <v xml:space="preserve">ALEJANDRA PEREZ MINA (PACTA)       </v>
      </c>
      <c r="F705" s="102" t="s">
        <v>37</v>
      </c>
      <c r="G705" s="102">
        <v>530023</v>
      </c>
      <c r="H705" s="101" t="str">
        <f>VLOOKUP(G705,[1]Hoja1!$G$1:$I$15872,3,FALSE)</f>
        <v xml:space="preserve">MARGARITA GARCIA VERDEJA                                              </v>
      </c>
      <c r="I705" s="102" t="s">
        <v>35</v>
      </c>
      <c r="J705" s="102" t="s">
        <v>865</v>
      </c>
      <c r="K705" s="102"/>
      <c r="L705" s="102" t="s">
        <v>47</v>
      </c>
      <c r="M705" s="102"/>
      <c r="N705" s="146">
        <v>33000000</v>
      </c>
      <c r="O705" s="66" t="s">
        <v>36</v>
      </c>
      <c r="P705" s="102">
        <v>1</v>
      </c>
      <c r="Q705" s="66" t="s">
        <v>714</v>
      </c>
      <c r="R705" s="66" t="s">
        <v>714</v>
      </c>
      <c r="S705" s="104" t="s">
        <v>715</v>
      </c>
      <c r="T705" s="105">
        <f>V705/100</f>
        <v>6000</v>
      </c>
      <c r="U705" s="106"/>
      <c r="V705" s="106">
        <v>600000</v>
      </c>
      <c r="W705" s="66"/>
      <c r="X705" s="66"/>
      <c r="Y705" s="66"/>
      <c r="Z705" s="102"/>
      <c r="AA705" s="66"/>
      <c r="AB705" s="102"/>
      <c r="AC705" s="107">
        <v>5.0000000000000001E-4</v>
      </c>
      <c r="AD705" s="108">
        <v>3.0200000000000001E-2</v>
      </c>
      <c r="AE705" s="107">
        <f>AC705+AD705</f>
        <v>3.0700000000000002E-2</v>
      </c>
      <c r="AF705" s="107">
        <v>1E-3</v>
      </c>
      <c r="AG705" s="117"/>
      <c r="AH705" s="117"/>
      <c r="AI705" s="111"/>
      <c r="AJ705" s="118" t="s">
        <v>1154</v>
      </c>
      <c r="AK705" s="66" t="s">
        <v>149</v>
      </c>
      <c r="AL705" s="102"/>
      <c r="AM705" s="102"/>
      <c r="AN705" s="66"/>
      <c r="AO705" s="66"/>
      <c r="AP705" s="102"/>
      <c r="AQ705" s="112"/>
      <c r="AR705" s="113"/>
      <c r="AS705" s="113"/>
      <c r="AT705" s="113"/>
      <c r="AU705" s="113"/>
      <c r="AV705" s="113"/>
      <c r="AW705" s="113"/>
      <c r="AX705" s="113"/>
      <c r="AY705" s="113"/>
      <c r="AZ705" s="113"/>
      <c r="BA705" s="113"/>
      <c r="BB705" s="113"/>
      <c r="BC705" s="113"/>
      <c r="BD705" s="112"/>
      <c r="BE705" s="113"/>
      <c r="BF705" s="112"/>
      <c r="BG705" s="112"/>
      <c r="BH705" s="112"/>
      <c r="BI705" s="112"/>
      <c r="BJ705" s="112"/>
      <c r="BK705" s="112"/>
      <c r="BL705" s="112"/>
      <c r="BM705" s="114" t="s">
        <v>291</v>
      </c>
      <c r="BN705" s="66"/>
      <c r="BO705" s="66"/>
      <c r="BP705" s="66"/>
      <c r="BQ705" s="65">
        <v>705</v>
      </c>
    </row>
    <row r="706" spans="2:69" ht="51" x14ac:dyDescent="0.25">
      <c r="B706" s="100">
        <v>41852</v>
      </c>
      <c r="C706" s="100">
        <v>41852</v>
      </c>
      <c r="D706" s="101" t="s">
        <v>717</v>
      </c>
      <c r="E706" s="101" t="str">
        <f>VLOOKUP(G706,[1]Hoja1!$G$1:$I$15872,2,FALSE)</f>
        <v xml:space="preserve">ALEJANDRA PEREZ MINA (PACTA)       </v>
      </c>
      <c r="F706" s="102" t="s">
        <v>37</v>
      </c>
      <c r="G706" s="102">
        <v>530023</v>
      </c>
      <c r="H706" s="101" t="str">
        <f>VLOOKUP(G706,[1]Hoja1!$G$1:$I$15872,3,FALSE)</f>
        <v xml:space="preserve">MARGARITA GARCIA VERDEJA                                              </v>
      </c>
      <c r="I706" s="102" t="s">
        <v>35</v>
      </c>
      <c r="J706" s="102" t="s">
        <v>865</v>
      </c>
      <c r="K706" s="102"/>
      <c r="L706" s="102" t="s">
        <v>47</v>
      </c>
      <c r="M706" s="102"/>
      <c r="N706" s="146"/>
      <c r="O706" s="66" t="s">
        <v>36</v>
      </c>
      <c r="P706" s="102">
        <v>1</v>
      </c>
      <c r="Q706" s="66" t="s">
        <v>714</v>
      </c>
      <c r="R706" s="66" t="s">
        <v>714</v>
      </c>
      <c r="S706" s="104" t="s">
        <v>718</v>
      </c>
      <c r="T706" s="105">
        <f>V706/100</f>
        <v>19000</v>
      </c>
      <c r="U706" s="106"/>
      <c r="V706" s="106">
        <v>1900000</v>
      </c>
      <c r="W706" s="66"/>
      <c r="X706" s="66"/>
      <c r="Y706" s="66"/>
      <c r="Z706" s="102"/>
      <c r="AA706" s="66"/>
      <c r="AB706" s="102"/>
      <c r="AC706" s="107">
        <v>1E-3</v>
      </c>
      <c r="AD706" s="108">
        <v>3.0200000000000001E-2</v>
      </c>
      <c r="AE706" s="107">
        <f>AC706+AD706</f>
        <v>3.1200000000000002E-2</v>
      </c>
      <c r="AF706" s="107">
        <v>1.5E-3</v>
      </c>
      <c r="AG706" s="117"/>
      <c r="AH706" s="117"/>
      <c r="AI706" s="111"/>
      <c r="AJ706" s="66"/>
      <c r="AK706" s="66" t="s">
        <v>149</v>
      </c>
      <c r="AL706" s="102"/>
      <c r="AM706" s="102"/>
      <c r="AN706" s="66"/>
      <c r="AO706" s="66"/>
      <c r="AP706" s="102"/>
      <c r="AQ706" s="112"/>
      <c r="AR706" s="113"/>
      <c r="AS706" s="113"/>
      <c r="AT706" s="113"/>
      <c r="AU706" s="113"/>
      <c r="AV706" s="113"/>
      <c r="AW706" s="113"/>
      <c r="AX706" s="113"/>
      <c r="AY706" s="113"/>
      <c r="AZ706" s="113"/>
      <c r="BA706" s="113"/>
      <c r="BB706" s="113"/>
      <c r="BC706" s="113"/>
      <c r="BD706" s="112"/>
      <c r="BE706" s="113"/>
      <c r="BF706" s="112"/>
      <c r="BG706" s="112"/>
      <c r="BH706" s="112"/>
      <c r="BI706" s="112"/>
      <c r="BJ706" s="112"/>
      <c r="BK706" s="112"/>
      <c r="BL706" s="112"/>
      <c r="BM706" s="114"/>
      <c r="BN706" s="66"/>
      <c r="BO706" s="66"/>
      <c r="BP706" s="66"/>
      <c r="BQ706" s="84">
        <v>706</v>
      </c>
    </row>
    <row r="707" spans="2:69" ht="38.25" x14ac:dyDescent="0.25">
      <c r="B707" s="100">
        <v>41852</v>
      </c>
      <c r="C707" s="100">
        <v>41852</v>
      </c>
      <c r="D707" s="101" t="s">
        <v>721</v>
      </c>
      <c r="E707" s="101" t="str">
        <f>VLOOKUP(G707,[1]Hoja1!$G$1:$I$15872,2,FALSE)</f>
        <v xml:space="preserve">ALEJANDRA PEREZ MINA (PACTA)       </v>
      </c>
      <c r="F707" s="102" t="s">
        <v>37</v>
      </c>
      <c r="G707" s="102">
        <v>530023</v>
      </c>
      <c r="H707" s="101" t="str">
        <f>VLOOKUP(G707,[1]Hoja1!$G$1:$I$15872,3,FALSE)</f>
        <v xml:space="preserve">MARGARITA GARCIA VERDEJA                                              </v>
      </c>
      <c r="I707" s="102" t="s">
        <v>35</v>
      </c>
      <c r="J707" s="102" t="s">
        <v>865</v>
      </c>
      <c r="K707" s="102"/>
      <c r="L707" s="102" t="s">
        <v>47</v>
      </c>
      <c r="M707" s="102"/>
      <c r="N707" s="146"/>
      <c r="O707" s="66" t="s">
        <v>36</v>
      </c>
      <c r="P707" s="102">
        <v>2</v>
      </c>
      <c r="Q707" s="66" t="s">
        <v>722</v>
      </c>
      <c r="R707" s="66" t="s">
        <v>722</v>
      </c>
      <c r="S707" s="104" t="s">
        <v>723</v>
      </c>
      <c r="T707" s="105">
        <f>V707/100</f>
        <v>22000</v>
      </c>
      <c r="U707" s="106"/>
      <c r="V707" s="106">
        <v>2200000</v>
      </c>
      <c r="W707" s="66"/>
      <c r="X707" s="66"/>
      <c r="Y707" s="66"/>
      <c r="Z707" s="102"/>
      <c r="AA707" s="66"/>
      <c r="AB707" s="102"/>
      <c r="AC707" s="107">
        <v>1.5E-3</v>
      </c>
      <c r="AD707" s="108">
        <v>3.0200000000000001E-2</v>
      </c>
      <c r="AE707" s="107">
        <f>AC707+AD707</f>
        <v>3.1699999999999999E-2</v>
      </c>
      <c r="AF707" s="107">
        <v>2E-3</v>
      </c>
      <c r="AG707" s="117"/>
      <c r="AH707" s="117"/>
      <c r="AI707" s="111"/>
      <c r="AJ707" s="66"/>
      <c r="AK707" s="66" t="s">
        <v>149</v>
      </c>
      <c r="AL707" s="102"/>
      <c r="AM707" s="102"/>
      <c r="AN707" s="66"/>
      <c r="AO707" s="66"/>
      <c r="AP707" s="102"/>
      <c r="AQ707" s="112"/>
      <c r="AR707" s="113"/>
      <c r="AS707" s="113"/>
      <c r="AT707" s="113"/>
      <c r="AU707" s="113"/>
      <c r="AV707" s="113"/>
      <c r="AW707" s="113"/>
      <c r="AX707" s="113"/>
      <c r="AY707" s="113"/>
      <c r="AZ707" s="113"/>
      <c r="BA707" s="113"/>
      <c r="BB707" s="113"/>
      <c r="BC707" s="113"/>
      <c r="BD707" s="112"/>
      <c r="BE707" s="113"/>
      <c r="BF707" s="112"/>
      <c r="BG707" s="112"/>
      <c r="BH707" s="112"/>
      <c r="BI707" s="112"/>
      <c r="BJ707" s="112"/>
      <c r="BK707" s="112"/>
      <c r="BL707" s="112"/>
      <c r="BM707" s="114"/>
      <c r="BN707" s="66"/>
      <c r="BO707" s="66"/>
      <c r="BP707" s="66"/>
      <c r="BQ707" s="65">
        <v>707</v>
      </c>
    </row>
    <row r="708" spans="2:69" ht="38.25" x14ac:dyDescent="0.25">
      <c r="B708" s="100">
        <v>41852</v>
      </c>
      <c r="C708" s="100">
        <f>B708</f>
        <v>41852</v>
      </c>
      <c r="D708" s="101" t="s">
        <v>866</v>
      </c>
      <c r="E708" s="101" t="str">
        <f>VLOOKUP(G708,[1]Hoja1!$G$1:$I$15872,2,FALSE)</f>
        <v xml:space="preserve">ALEJANDRA PEREZ MINA (PACTA)       </v>
      </c>
      <c r="F708" s="102" t="s">
        <v>37</v>
      </c>
      <c r="G708" s="102">
        <v>530023</v>
      </c>
      <c r="H708" s="101" t="str">
        <f>VLOOKUP(G708,[1]Hoja1!$G$1:$I$15872,3,FALSE)</f>
        <v xml:space="preserve">MARGARITA GARCIA VERDEJA                                              </v>
      </c>
      <c r="I708" s="102" t="s">
        <v>35</v>
      </c>
      <c r="J708" s="102" t="s">
        <v>865</v>
      </c>
      <c r="K708" s="102"/>
      <c r="L708" s="102" t="s">
        <v>47</v>
      </c>
      <c r="M708" s="102"/>
      <c r="N708" s="103"/>
      <c r="O708" s="66" t="s">
        <v>36</v>
      </c>
      <c r="P708" s="102">
        <v>2</v>
      </c>
      <c r="Q708" s="66"/>
      <c r="R708" s="66" t="s">
        <v>867</v>
      </c>
      <c r="S708" s="104">
        <v>130416</v>
      </c>
      <c r="T708" s="105">
        <v>100</v>
      </c>
      <c r="U708" s="106"/>
      <c r="V708" s="106"/>
      <c r="W708" s="66"/>
      <c r="X708" s="66"/>
      <c r="Y708" s="66"/>
      <c r="Z708" s="102"/>
      <c r="AA708" s="66"/>
      <c r="AB708" s="102"/>
      <c r="AC708" s="107">
        <v>5.0000000000000001E-4</v>
      </c>
      <c r="AD708" s="108">
        <v>2.0899999999999998E-3</v>
      </c>
      <c r="AE708" s="107">
        <f>AC708+AD708</f>
        <v>2.5899999999999999E-3</v>
      </c>
      <c r="AF708" s="107">
        <v>1E-3</v>
      </c>
      <c r="AG708" s="109">
        <v>17.4543</v>
      </c>
      <c r="AH708" s="117"/>
      <c r="AI708" s="111"/>
      <c r="AJ708" s="66"/>
      <c r="AK708" s="66" t="s">
        <v>149</v>
      </c>
      <c r="AL708" s="102"/>
      <c r="AM708" s="102"/>
      <c r="AN708" s="66"/>
      <c r="AO708" s="66"/>
      <c r="AP708" s="102"/>
      <c r="AQ708" s="112"/>
      <c r="AR708" s="113"/>
      <c r="AS708" s="113"/>
      <c r="AT708" s="113"/>
      <c r="AU708" s="113"/>
      <c r="AV708" s="113"/>
      <c r="AW708" s="113"/>
      <c r="AX708" s="113"/>
      <c r="AY708" s="113"/>
      <c r="AZ708" s="113"/>
      <c r="BA708" s="113"/>
      <c r="BB708" s="113"/>
      <c r="BC708" s="113"/>
      <c r="BD708" s="112"/>
      <c r="BE708" s="113"/>
      <c r="BF708" s="112"/>
      <c r="BG708" s="112"/>
      <c r="BH708" s="112"/>
      <c r="BI708" s="112"/>
      <c r="BJ708" s="112"/>
      <c r="BK708" s="112"/>
      <c r="BL708" s="112"/>
      <c r="BM708" s="114"/>
      <c r="BN708" s="66"/>
      <c r="BO708" s="66"/>
      <c r="BP708" s="66"/>
      <c r="BQ708" s="84">
        <v>708</v>
      </c>
    </row>
    <row r="709" spans="2:69" ht="38.25" x14ac:dyDescent="0.25">
      <c r="B709" s="100">
        <v>41852</v>
      </c>
      <c r="C709" s="100">
        <f>+B709+5</f>
        <v>41857</v>
      </c>
      <c r="D709" s="101" t="s">
        <v>731</v>
      </c>
      <c r="E709" s="101" t="str">
        <f>VLOOKUP(G709,[1]Hoja1!$G$1:$I$15872,2,FALSE)</f>
        <v xml:space="preserve">ALEJANDRA PEREZ MINA (PACTA)       </v>
      </c>
      <c r="F709" s="102" t="s">
        <v>37</v>
      </c>
      <c r="G709" s="102">
        <v>530023</v>
      </c>
      <c r="H709" s="101" t="str">
        <f>VLOOKUP(G709,[1]Hoja1!$G$1:$I$15872,3,FALSE)</f>
        <v xml:space="preserve">MARGARITA GARCIA VERDEJA                                              </v>
      </c>
      <c r="I709" s="102" t="s">
        <v>35</v>
      </c>
      <c r="J709" s="102" t="s">
        <v>865</v>
      </c>
      <c r="K709" s="102"/>
      <c r="L709" s="102" t="s">
        <v>47</v>
      </c>
      <c r="M709" s="102"/>
      <c r="N709" s="146"/>
      <c r="O709" s="66" t="s">
        <v>769</v>
      </c>
      <c r="P709" s="102">
        <v>1</v>
      </c>
      <c r="Q709" s="66"/>
      <c r="R709" s="66" t="s">
        <v>1140</v>
      </c>
      <c r="S709" s="104" t="s">
        <v>1141</v>
      </c>
      <c r="T709" s="115">
        <v>100000</v>
      </c>
      <c r="U709" s="106">
        <v>36</v>
      </c>
      <c r="V709" s="106">
        <f>+T709*U709</f>
        <v>3600000</v>
      </c>
      <c r="W709" s="66" t="s">
        <v>736</v>
      </c>
      <c r="X709" s="66" t="s">
        <v>737</v>
      </c>
      <c r="Y709" s="66" t="s">
        <v>738</v>
      </c>
      <c r="Z709" s="102" t="s">
        <v>739</v>
      </c>
      <c r="AA709" s="66" t="s">
        <v>38</v>
      </c>
      <c r="AB709" s="102"/>
      <c r="AC709" s="107"/>
      <c r="AD709" s="108"/>
      <c r="AE709" s="107"/>
      <c r="AF709" s="107"/>
      <c r="AG709" s="117"/>
      <c r="AH709" s="117"/>
      <c r="AI709" s="111"/>
      <c r="AJ709" s="66"/>
      <c r="AK709" s="66" t="s">
        <v>149</v>
      </c>
      <c r="AL709" s="102"/>
      <c r="AM709" s="102"/>
      <c r="AN709" s="66"/>
      <c r="AO709" s="66"/>
      <c r="AP709" s="102"/>
      <c r="AQ709" s="112"/>
      <c r="AR709" s="113"/>
      <c r="AS709" s="113"/>
      <c r="AT709" s="113"/>
      <c r="AU709" s="113"/>
      <c r="AV709" s="113"/>
      <c r="AW709" s="113"/>
      <c r="AX709" s="113"/>
      <c r="AY709" s="113"/>
      <c r="AZ709" s="113"/>
      <c r="BA709" s="113"/>
      <c r="BB709" s="113"/>
      <c r="BC709" s="113"/>
      <c r="BD709" s="112"/>
      <c r="BE709" s="113"/>
      <c r="BF709" s="112"/>
      <c r="BG709" s="112"/>
      <c r="BH709" s="112"/>
      <c r="BI709" s="112"/>
      <c r="BJ709" s="112"/>
      <c r="BK709" s="112"/>
      <c r="BL709" s="112"/>
      <c r="BM709" s="114" t="s">
        <v>291</v>
      </c>
      <c r="BN709" s="66"/>
      <c r="BO709" s="66"/>
      <c r="BP709" s="66"/>
      <c r="BQ709" s="65">
        <v>709</v>
      </c>
    </row>
    <row r="710" spans="2:69" ht="38.25" x14ac:dyDescent="0.25">
      <c r="B710" s="100">
        <v>41852</v>
      </c>
      <c r="C710" s="100">
        <f>B710+5</f>
        <v>41857</v>
      </c>
      <c r="D710" s="101" t="s">
        <v>768</v>
      </c>
      <c r="E710" s="101" t="str">
        <f>VLOOKUP(G710,[1]Hoja1!$G$1:$I$15872,2,FALSE)</f>
        <v xml:space="preserve">ALEJANDRA PEREZ MINA (PACTA)       </v>
      </c>
      <c r="F710" s="102" t="s">
        <v>37</v>
      </c>
      <c r="G710" s="102">
        <v>530023</v>
      </c>
      <c r="H710" s="101" t="str">
        <f>VLOOKUP(G710,[1]Hoja1!$G$1:$I$15872,3,FALSE)</f>
        <v xml:space="preserve">MARGARITA GARCIA VERDEJA                                              </v>
      </c>
      <c r="I710" s="102" t="s">
        <v>35</v>
      </c>
      <c r="J710" s="102" t="s">
        <v>865</v>
      </c>
      <c r="K710" s="102"/>
      <c r="L710" s="102" t="s">
        <v>47</v>
      </c>
      <c r="M710" s="102"/>
      <c r="N710" s="146"/>
      <c r="O710" s="66" t="s">
        <v>769</v>
      </c>
      <c r="P710" s="102">
        <v>3</v>
      </c>
      <c r="Q710" s="66"/>
      <c r="R710" s="66" t="s">
        <v>770</v>
      </c>
      <c r="S710" s="104" t="s">
        <v>771</v>
      </c>
      <c r="T710" s="115">
        <v>1000</v>
      </c>
      <c r="U710" s="106">
        <v>1287.5999999999999</v>
      </c>
      <c r="V710" s="106">
        <f>+T710*U710</f>
        <v>1287600</v>
      </c>
      <c r="W710" s="66" t="s">
        <v>736</v>
      </c>
      <c r="X710" s="66" t="s">
        <v>737</v>
      </c>
      <c r="Y710" s="66" t="s">
        <v>738</v>
      </c>
      <c r="Z710" s="102" t="s">
        <v>739</v>
      </c>
      <c r="AA710" s="66" t="s">
        <v>38</v>
      </c>
      <c r="AB710" s="102"/>
      <c r="AC710" s="107"/>
      <c r="AD710" s="108"/>
      <c r="AE710" s="107"/>
      <c r="AF710" s="107"/>
      <c r="AG710" s="117"/>
      <c r="AH710" s="117"/>
      <c r="AI710" s="111"/>
      <c r="AJ710" s="66"/>
      <c r="AK710" s="66" t="s">
        <v>149</v>
      </c>
      <c r="AL710" s="102"/>
      <c r="AM710" s="102"/>
      <c r="AN710" s="66"/>
      <c r="AO710" s="66"/>
      <c r="AP710" s="102"/>
      <c r="AQ710" s="112"/>
      <c r="AR710" s="113"/>
      <c r="AS710" s="113"/>
      <c r="AT710" s="113"/>
      <c r="AU710" s="113"/>
      <c r="AV710" s="113"/>
      <c r="AW710" s="113"/>
      <c r="AX710" s="113"/>
      <c r="AY710" s="113"/>
      <c r="AZ710" s="113"/>
      <c r="BA710" s="113"/>
      <c r="BB710" s="113"/>
      <c r="BC710" s="113"/>
      <c r="BD710" s="112"/>
      <c r="BE710" s="113"/>
      <c r="BF710" s="112"/>
      <c r="BG710" s="112"/>
      <c r="BH710" s="112"/>
      <c r="BI710" s="112"/>
      <c r="BJ710" s="112"/>
      <c r="BK710" s="112"/>
      <c r="BL710" s="112"/>
      <c r="BM710" s="114" t="s">
        <v>291</v>
      </c>
      <c r="BN710" s="66"/>
      <c r="BO710" s="66"/>
      <c r="BP710" s="66"/>
      <c r="BQ710" s="84">
        <v>710</v>
      </c>
    </row>
    <row r="711" spans="2:69" ht="38.25" x14ac:dyDescent="0.25">
      <c r="B711" s="100">
        <v>41852</v>
      </c>
      <c r="C711" s="100">
        <f>+B711+4</f>
        <v>41856</v>
      </c>
      <c r="D711" s="101" t="s">
        <v>41</v>
      </c>
      <c r="E711" s="101" t="str">
        <f>VLOOKUP(G711,[1]Hoja1!$G$1:$I$15872,2,FALSE)</f>
        <v xml:space="preserve">ALEJANDRA PEREZ MINA (PACTA)       </v>
      </c>
      <c r="F711" s="102" t="s">
        <v>37</v>
      </c>
      <c r="G711" s="102">
        <v>530023</v>
      </c>
      <c r="H711" s="101" t="str">
        <f>VLOOKUP(G711,[1]Hoja1!$G$1:$I$15872,3,FALSE)</f>
        <v xml:space="preserve">MARGARITA GARCIA VERDEJA                                              </v>
      </c>
      <c r="I711" s="102" t="s">
        <v>35</v>
      </c>
      <c r="J711" s="102" t="s">
        <v>865</v>
      </c>
      <c r="K711" s="102"/>
      <c r="L711" s="102" t="s">
        <v>47</v>
      </c>
      <c r="M711" s="102"/>
      <c r="N711" s="146"/>
      <c r="O711" s="66" t="s">
        <v>36</v>
      </c>
      <c r="P711" s="102">
        <v>3</v>
      </c>
      <c r="Q711" s="66"/>
      <c r="R711" s="66" t="s">
        <v>42</v>
      </c>
      <c r="S711" s="104">
        <v>10</v>
      </c>
      <c r="T711" s="115">
        <v>5000</v>
      </c>
      <c r="U711" s="106">
        <v>104</v>
      </c>
      <c r="V711" s="106">
        <f>+U711*T711</f>
        <v>520000</v>
      </c>
      <c r="W711" s="66"/>
      <c r="X711" s="66"/>
      <c r="Y711" s="66"/>
      <c r="Z711" s="102"/>
      <c r="AA711" s="66"/>
      <c r="AB711" s="102"/>
      <c r="AC711" s="107"/>
      <c r="AD711" s="108"/>
      <c r="AE711" s="107"/>
      <c r="AF711" s="107"/>
      <c r="AG711" s="117"/>
      <c r="AH711" s="117"/>
      <c r="AI711" s="111"/>
      <c r="AJ711" s="66"/>
      <c r="AK711" s="66" t="s">
        <v>719</v>
      </c>
      <c r="AL711" s="102"/>
      <c r="AM711" s="102"/>
      <c r="AN711" s="66"/>
      <c r="AO711" s="66"/>
      <c r="AP711" s="102"/>
      <c r="AQ711" s="112"/>
      <c r="AR711" s="113"/>
      <c r="AS711" s="113"/>
      <c r="AT711" s="113"/>
      <c r="AU711" s="113"/>
      <c r="AV711" s="113"/>
      <c r="AW711" s="113"/>
      <c r="AX711" s="113"/>
      <c r="AY711" s="113"/>
      <c r="AZ711" s="113"/>
      <c r="BA711" s="113"/>
      <c r="BB711" s="113"/>
      <c r="BC711" s="113"/>
      <c r="BD711" s="112"/>
      <c r="BE711" s="113"/>
      <c r="BF711" s="112"/>
      <c r="BG711" s="112"/>
      <c r="BH711" s="112"/>
      <c r="BI711" s="112"/>
      <c r="BJ711" s="112"/>
      <c r="BK711" s="112"/>
      <c r="BL711" s="112"/>
      <c r="BM711" s="114"/>
      <c r="BN711" s="66"/>
      <c r="BO711" s="66"/>
      <c r="BP711" s="66"/>
      <c r="BQ711" s="65">
        <v>711</v>
      </c>
    </row>
    <row r="712" spans="2:69" ht="38.25" x14ac:dyDescent="0.25">
      <c r="B712" s="100">
        <v>41852</v>
      </c>
      <c r="C712" s="100">
        <v>41852</v>
      </c>
      <c r="D712" s="101" t="s">
        <v>774</v>
      </c>
      <c r="E712" s="101" t="str">
        <f>VLOOKUP(G712,[1]Hoja1!$G$1:$I$15872,2,FALSE)</f>
        <v xml:space="preserve">ALEJANDRA PEREZ MINA (PACTA)       </v>
      </c>
      <c r="F712" s="102" t="s">
        <v>37</v>
      </c>
      <c r="G712" s="102">
        <v>530023</v>
      </c>
      <c r="H712" s="101" t="str">
        <f>VLOOKUP(G712,[1]Hoja1!$G$1:$I$15872,3,FALSE)</f>
        <v xml:space="preserve">MARGARITA GARCIA VERDEJA                                              </v>
      </c>
      <c r="I712" s="102" t="s">
        <v>35</v>
      </c>
      <c r="J712" s="102" t="s">
        <v>865</v>
      </c>
      <c r="K712" s="102"/>
      <c r="L712" s="102" t="s">
        <v>47</v>
      </c>
      <c r="M712" s="102"/>
      <c r="N712" s="146"/>
      <c r="O712" s="66" t="s">
        <v>769</v>
      </c>
      <c r="P712" s="102">
        <v>1</v>
      </c>
      <c r="Q712" s="66"/>
      <c r="R712" s="66" t="s">
        <v>775</v>
      </c>
      <c r="S712" s="104" t="s">
        <v>851</v>
      </c>
      <c r="T712" s="105"/>
      <c r="U712" s="106"/>
      <c r="V712" s="106">
        <v>1000000</v>
      </c>
      <c r="W712" s="66"/>
      <c r="X712" s="66"/>
      <c r="Y712" s="66"/>
      <c r="Z712" s="102"/>
      <c r="AA712" s="66"/>
      <c r="AB712" s="102"/>
      <c r="AC712" s="107"/>
      <c r="AD712" s="108"/>
      <c r="AE712" s="107"/>
      <c r="AF712" s="107"/>
      <c r="AG712" s="117"/>
      <c r="AH712" s="117"/>
      <c r="AI712" s="111"/>
      <c r="AJ712" s="66"/>
      <c r="AK712" s="66" t="s">
        <v>149</v>
      </c>
      <c r="AL712" s="102"/>
      <c r="AM712" s="102"/>
      <c r="AN712" s="66"/>
      <c r="AO712" s="66"/>
      <c r="AP712" s="102"/>
      <c r="AQ712" s="112"/>
      <c r="AR712" s="113"/>
      <c r="AS712" s="113"/>
      <c r="AT712" s="113"/>
      <c r="AU712" s="113"/>
      <c r="AV712" s="113"/>
      <c r="AW712" s="113"/>
      <c r="AX712" s="113"/>
      <c r="AY712" s="113"/>
      <c r="AZ712" s="113"/>
      <c r="BA712" s="113"/>
      <c r="BB712" s="113"/>
      <c r="BC712" s="113"/>
      <c r="BD712" s="112"/>
      <c r="BE712" s="113"/>
      <c r="BF712" s="112"/>
      <c r="BG712" s="112"/>
      <c r="BH712" s="112"/>
      <c r="BI712" s="112"/>
      <c r="BJ712" s="112"/>
      <c r="BK712" s="112"/>
      <c r="BL712" s="112"/>
      <c r="BM712" s="114"/>
      <c r="BN712" s="66"/>
      <c r="BO712" s="66"/>
      <c r="BP712" s="66"/>
      <c r="BQ712" s="84">
        <v>712</v>
      </c>
    </row>
    <row r="713" spans="2:69" ht="51" x14ac:dyDescent="0.25">
      <c r="B713" s="100">
        <v>41852</v>
      </c>
      <c r="C713" s="100">
        <v>41852</v>
      </c>
      <c r="D713" s="101" t="s">
        <v>779</v>
      </c>
      <c r="E713" s="101" t="str">
        <f>VLOOKUP(G713,[1]Hoja1!$G$1:$I$15872,2,FALSE)</f>
        <v xml:space="preserve">ALEJANDRA PEREZ MINA (PACTA)       </v>
      </c>
      <c r="F713" s="102" t="s">
        <v>37</v>
      </c>
      <c r="G713" s="102">
        <v>530023</v>
      </c>
      <c r="H713" s="101" t="str">
        <f>VLOOKUP(G713,[1]Hoja1!$G$1:$I$15872,3,FALSE)</f>
        <v xml:space="preserve">MARGARITA GARCIA VERDEJA                                              </v>
      </c>
      <c r="I713" s="102" t="s">
        <v>35</v>
      </c>
      <c r="J713" s="102" t="s">
        <v>865</v>
      </c>
      <c r="K713" s="102"/>
      <c r="L713" s="102" t="s">
        <v>47</v>
      </c>
      <c r="M713" s="102"/>
      <c r="N713" s="146"/>
      <c r="O713" s="66" t="s">
        <v>769</v>
      </c>
      <c r="P713" s="102">
        <v>1</v>
      </c>
      <c r="Q713" s="66"/>
      <c r="R713" s="66" t="s">
        <v>780</v>
      </c>
      <c r="S713" s="104" t="s">
        <v>854</v>
      </c>
      <c r="T713" s="115"/>
      <c r="U713" s="106"/>
      <c r="V713" s="106">
        <v>1000000</v>
      </c>
      <c r="W713" s="66"/>
      <c r="X713" s="66"/>
      <c r="Y713" s="66"/>
      <c r="Z713" s="102"/>
      <c r="AA713" s="66"/>
      <c r="AB713" s="102"/>
      <c r="AC713" s="107"/>
      <c r="AD713" s="108"/>
      <c r="AE713" s="107"/>
      <c r="AF713" s="107"/>
      <c r="AG713" s="117"/>
      <c r="AH713" s="117"/>
      <c r="AI713" s="111"/>
      <c r="AJ713" s="66"/>
      <c r="AK713" s="66" t="s">
        <v>149</v>
      </c>
      <c r="AL713" s="102"/>
      <c r="AM713" s="102"/>
      <c r="AN713" s="66"/>
      <c r="AO713" s="66"/>
      <c r="AP713" s="102"/>
      <c r="AQ713" s="112"/>
      <c r="AR713" s="113"/>
      <c r="AS713" s="113"/>
      <c r="AT713" s="113"/>
      <c r="AU713" s="113"/>
      <c r="AV713" s="113"/>
      <c r="AW713" s="113"/>
      <c r="AX713" s="113"/>
      <c r="AY713" s="113"/>
      <c r="AZ713" s="113"/>
      <c r="BA713" s="113"/>
      <c r="BB713" s="113"/>
      <c r="BC713" s="113"/>
      <c r="BD713" s="112"/>
      <c r="BE713" s="113"/>
      <c r="BF713" s="112"/>
      <c r="BG713" s="112"/>
      <c r="BH713" s="112"/>
      <c r="BI713" s="112"/>
      <c r="BJ713" s="112"/>
      <c r="BK713" s="112"/>
      <c r="BL713" s="112"/>
      <c r="BM713" s="114"/>
      <c r="BN713" s="66"/>
      <c r="BO713" s="66"/>
      <c r="BP713" s="66"/>
      <c r="BQ713" s="65">
        <v>713</v>
      </c>
    </row>
    <row r="714" spans="2:69" ht="38.25" x14ac:dyDescent="0.25">
      <c r="B714" s="100">
        <v>41852</v>
      </c>
      <c r="C714" s="100">
        <v>41856</v>
      </c>
      <c r="D714" s="101" t="s">
        <v>782</v>
      </c>
      <c r="E714" s="101" t="str">
        <f>VLOOKUP(G714,[1]Hoja1!$G$1:$I$15872,2,FALSE)</f>
        <v xml:space="preserve">ALEJANDRA PEREZ MINA (PACTA)       </v>
      </c>
      <c r="F714" s="102" t="s">
        <v>37</v>
      </c>
      <c r="G714" s="102">
        <v>530023</v>
      </c>
      <c r="H714" s="101" t="str">
        <f>VLOOKUP(G714,[1]Hoja1!$G$1:$I$15872,3,FALSE)</f>
        <v xml:space="preserve">MARGARITA GARCIA VERDEJA                                              </v>
      </c>
      <c r="I714" s="102" t="s">
        <v>35</v>
      </c>
      <c r="J714" s="102" t="s">
        <v>865</v>
      </c>
      <c r="K714" s="102"/>
      <c r="L714" s="102" t="s">
        <v>47</v>
      </c>
      <c r="M714" s="102"/>
      <c r="N714" s="146"/>
      <c r="O714" s="66" t="s">
        <v>769</v>
      </c>
      <c r="P714" s="139">
        <v>1</v>
      </c>
      <c r="Q714" s="66"/>
      <c r="R714" s="66" t="s">
        <v>783</v>
      </c>
      <c r="S714" s="104" t="s">
        <v>856</v>
      </c>
      <c r="T714" s="115"/>
      <c r="U714" s="106"/>
      <c r="V714" s="106">
        <v>1000000</v>
      </c>
      <c r="W714" s="66"/>
      <c r="X714" s="66"/>
      <c r="Y714" s="66"/>
      <c r="Z714" s="102"/>
      <c r="AA714" s="66"/>
      <c r="AB714" s="102"/>
      <c r="AC714" s="107"/>
      <c r="AD714" s="108"/>
      <c r="AE714" s="107"/>
      <c r="AF714" s="107"/>
      <c r="AG714" s="117"/>
      <c r="AH714" s="117"/>
      <c r="AI714" s="111"/>
      <c r="AJ714" s="66"/>
      <c r="AK714" s="66" t="s">
        <v>149</v>
      </c>
      <c r="AL714" s="102"/>
      <c r="AM714" s="102"/>
      <c r="AN714" s="66"/>
      <c r="AO714" s="66"/>
      <c r="AP714" s="102"/>
      <c r="AQ714" s="112"/>
      <c r="AR714" s="113"/>
      <c r="AS714" s="113"/>
      <c r="AT714" s="113"/>
      <c r="AU714" s="113"/>
      <c r="AV714" s="113"/>
      <c r="AW714" s="113"/>
      <c r="AX714" s="113"/>
      <c r="AY714" s="113"/>
      <c r="AZ714" s="113"/>
      <c r="BA714" s="113"/>
      <c r="BB714" s="113"/>
      <c r="BC714" s="113"/>
      <c r="BD714" s="112"/>
      <c r="BE714" s="113"/>
      <c r="BF714" s="112"/>
      <c r="BG714" s="112"/>
      <c r="BH714" s="112"/>
      <c r="BI714" s="112"/>
      <c r="BJ714" s="112"/>
      <c r="BK714" s="112"/>
      <c r="BL714" s="112"/>
      <c r="BM714" s="114"/>
      <c r="BN714" s="66"/>
      <c r="BO714" s="66"/>
      <c r="BP714" s="66"/>
      <c r="BQ714" s="84">
        <v>714</v>
      </c>
    </row>
    <row r="715" spans="2:69" ht="51" x14ac:dyDescent="0.25">
      <c r="B715" s="100">
        <v>41852</v>
      </c>
      <c r="C715" s="100">
        <v>41857</v>
      </c>
      <c r="D715" s="101" t="s">
        <v>903</v>
      </c>
      <c r="E715" s="101" t="str">
        <f>VLOOKUP(G715,[1]Hoja1!$G$1:$I$15872,2,FALSE)</f>
        <v xml:space="preserve">ALEJANDRA PEREZ MINA (PACTA)       </v>
      </c>
      <c r="F715" s="102" t="s">
        <v>37</v>
      </c>
      <c r="G715" s="102">
        <v>530023</v>
      </c>
      <c r="H715" s="101" t="str">
        <f>VLOOKUP(G715,[1]Hoja1!$G$1:$I$15872,3,FALSE)</f>
        <v xml:space="preserve">MARGARITA GARCIA VERDEJA                                              </v>
      </c>
      <c r="I715" s="102" t="s">
        <v>35</v>
      </c>
      <c r="J715" s="102" t="s">
        <v>865</v>
      </c>
      <c r="K715" s="102"/>
      <c r="L715" s="102" t="s">
        <v>47</v>
      </c>
      <c r="M715" s="102"/>
      <c r="N715" s="146"/>
      <c r="O715" s="66" t="s">
        <v>769</v>
      </c>
      <c r="P715" s="102">
        <v>2</v>
      </c>
      <c r="Q715" s="66"/>
      <c r="R715" s="66" t="s">
        <v>787</v>
      </c>
      <c r="S715" s="104" t="s">
        <v>790</v>
      </c>
      <c r="T715" s="115"/>
      <c r="U715" s="106"/>
      <c r="V715" s="106">
        <v>1000000</v>
      </c>
      <c r="W715" s="66"/>
      <c r="X715" s="66"/>
      <c r="Y715" s="66"/>
      <c r="Z715" s="102"/>
      <c r="AA715" s="66"/>
      <c r="AB715" s="102"/>
      <c r="AC715" s="107"/>
      <c r="AD715" s="108"/>
      <c r="AE715" s="107"/>
      <c r="AF715" s="107"/>
      <c r="AG715" s="117"/>
      <c r="AH715" s="117"/>
      <c r="AI715" s="111"/>
      <c r="AJ715" s="66"/>
      <c r="AK715" s="66" t="s">
        <v>149</v>
      </c>
      <c r="AL715" s="102"/>
      <c r="AM715" s="102"/>
      <c r="AN715" s="66"/>
      <c r="AO715" s="66"/>
      <c r="AP715" s="102"/>
      <c r="AQ715" s="112"/>
      <c r="AR715" s="113"/>
      <c r="AS715" s="113"/>
      <c r="AT715" s="113"/>
      <c r="AU715" s="113"/>
      <c r="AV715" s="113"/>
      <c r="AW715" s="113"/>
      <c r="AX715" s="113"/>
      <c r="AY715" s="113"/>
      <c r="AZ715" s="113"/>
      <c r="BA715" s="113"/>
      <c r="BB715" s="113"/>
      <c r="BC715" s="113"/>
      <c r="BD715" s="112"/>
      <c r="BE715" s="113"/>
      <c r="BF715" s="112"/>
      <c r="BG715" s="112"/>
      <c r="BH715" s="112"/>
      <c r="BI715" s="112"/>
      <c r="BJ715" s="112"/>
      <c r="BK715" s="112"/>
      <c r="BL715" s="112"/>
      <c r="BM715" s="114"/>
      <c r="BN715" s="66"/>
      <c r="BO715" s="66"/>
      <c r="BP715" s="66"/>
      <c r="BQ715" s="65">
        <v>715</v>
      </c>
    </row>
    <row r="716" spans="2:69" ht="63.75" x14ac:dyDescent="0.25">
      <c r="B716" s="100">
        <v>41852</v>
      </c>
      <c r="C716" s="100">
        <v>41857</v>
      </c>
      <c r="D716" s="101" t="s">
        <v>874</v>
      </c>
      <c r="E716" s="101" t="str">
        <f>VLOOKUP(G716,[1]Hoja1!$G$1:$I$15872,2,FALSE)</f>
        <v xml:space="preserve">ALEJANDRA PEREZ MINA (PACTA)       </v>
      </c>
      <c r="F716" s="102" t="s">
        <v>37</v>
      </c>
      <c r="G716" s="102">
        <v>530023</v>
      </c>
      <c r="H716" s="101" t="str">
        <f>VLOOKUP(G716,[1]Hoja1!$G$1:$I$15872,3,FALSE)</f>
        <v xml:space="preserve">MARGARITA GARCIA VERDEJA                                              </v>
      </c>
      <c r="I716" s="102" t="s">
        <v>35</v>
      </c>
      <c r="J716" s="102" t="s">
        <v>865</v>
      </c>
      <c r="K716" s="102"/>
      <c r="L716" s="102" t="s">
        <v>47</v>
      </c>
      <c r="M716" s="102"/>
      <c r="N716" s="146"/>
      <c r="O716" s="66" t="s">
        <v>769</v>
      </c>
      <c r="P716" s="102">
        <v>2</v>
      </c>
      <c r="Q716" s="66"/>
      <c r="R716" s="66" t="s">
        <v>789</v>
      </c>
      <c r="S716" s="104" t="s">
        <v>873</v>
      </c>
      <c r="T716" s="115"/>
      <c r="U716" s="106"/>
      <c r="V716" s="106">
        <v>1000000</v>
      </c>
      <c r="W716" s="66"/>
      <c r="X716" s="66"/>
      <c r="Y716" s="66"/>
      <c r="Z716" s="102"/>
      <c r="AA716" s="66"/>
      <c r="AB716" s="102"/>
      <c r="AC716" s="107"/>
      <c r="AD716" s="108"/>
      <c r="AE716" s="107"/>
      <c r="AF716" s="107"/>
      <c r="AG716" s="117"/>
      <c r="AH716" s="117"/>
      <c r="AI716" s="111"/>
      <c r="AJ716" s="66"/>
      <c r="AK716" s="66" t="s">
        <v>149</v>
      </c>
      <c r="AL716" s="102"/>
      <c r="AM716" s="102"/>
      <c r="AN716" s="66"/>
      <c r="AO716" s="66"/>
      <c r="AP716" s="102"/>
      <c r="AQ716" s="112"/>
      <c r="AR716" s="113"/>
      <c r="AS716" s="113"/>
      <c r="AT716" s="113"/>
      <c r="AU716" s="113"/>
      <c r="AV716" s="113"/>
      <c r="AW716" s="113"/>
      <c r="AX716" s="113"/>
      <c r="AY716" s="113"/>
      <c r="AZ716" s="113"/>
      <c r="BA716" s="113"/>
      <c r="BB716" s="113"/>
      <c r="BC716" s="113"/>
      <c r="BD716" s="112"/>
      <c r="BE716" s="113"/>
      <c r="BF716" s="112"/>
      <c r="BG716" s="112"/>
      <c r="BH716" s="112"/>
      <c r="BI716" s="112"/>
      <c r="BJ716" s="112"/>
      <c r="BK716" s="112"/>
      <c r="BL716" s="112"/>
      <c r="BM716" s="114" t="s">
        <v>291</v>
      </c>
      <c r="BN716" s="66"/>
      <c r="BO716" s="66"/>
      <c r="BP716" s="66"/>
      <c r="BQ716" s="84">
        <v>716</v>
      </c>
    </row>
    <row r="717" spans="2:69" ht="38.25" x14ac:dyDescent="0.25">
      <c r="B717" s="100">
        <v>41852</v>
      </c>
      <c r="C717" s="100">
        <f>+B717</f>
        <v>41852</v>
      </c>
      <c r="D717" s="101" t="s">
        <v>791</v>
      </c>
      <c r="E717" s="101" t="str">
        <f>VLOOKUP(G717,[1]Hoja1!$G$1:$I$15872,2,FALSE)</f>
        <v xml:space="preserve">ALEJANDRA PEREZ MINA (PACTA)       </v>
      </c>
      <c r="F717" s="102" t="s">
        <v>37</v>
      </c>
      <c r="G717" s="102">
        <v>530023</v>
      </c>
      <c r="H717" s="101" t="str">
        <f>VLOOKUP(G717,[1]Hoja1!$G$1:$I$15872,3,FALSE)</f>
        <v xml:space="preserve">MARGARITA GARCIA VERDEJA                                              </v>
      </c>
      <c r="I717" s="102" t="s">
        <v>35</v>
      </c>
      <c r="J717" s="102" t="s">
        <v>865</v>
      </c>
      <c r="K717" s="102"/>
      <c r="L717" s="102" t="s">
        <v>47</v>
      </c>
      <c r="M717" s="102"/>
      <c r="N717" s="146"/>
      <c r="O717" s="66" t="s">
        <v>792</v>
      </c>
      <c r="P717" s="102"/>
      <c r="Q717" s="66"/>
      <c r="R717" s="66"/>
      <c r="S717" s="104"/>
      <c r="T717" s="115"/>
      <c r="U717" s="106"/>
      <c r="V717" s="106">
        <v>2200000</v>
      </c>
      <c r="W717" s="66"/>
      <c r="X717" s="66"/>
      <c r="Y717" s="66"/>
      <c r="Z717" s="102"/>
      <c r="AA717" s="66"/>
      <c r="AB717" s="102">
        <v>1</v>
      </c>
      <c r="AC717" s="107"/>
      <c r="AD717" s="108"/>
      <c r="AE717" s="107">
        <v>2.75E-2</v>
      </c>
      <c r="AF717" s="107">
        <v>0.03</v>
      </c>
      <c r="AG717" s="117"/>
      <c r="AH717" s="117"/>
      <c r="AI717" s="111"/>
      <c r="AJ717" s="66" t="s">
        <v>1160</v>
      </c>
      <c r="AK717" s="66" t="s">
        <v>149</v>
      </c>
      <c r="AL717" s="102"/>
      <c r="AM717" s="102"/>
      <c r="AN717" s="66"/>
      <c r="AO717" s="66"/>
      <c r="AP717" s="102"/>
      <c r="AQ717" s="112"/>
      <c r="AR717" s="113"/>
      <c r="AS717" s="113"/>
      <c r="AT717" s="113"/>
      <c r="AU717" s="113"/>
      <c r="AV717" s="113"/>
      <c r="AW717" s="113"/>
      <c r="AX717" s="113"/>
      <c r="AY717" s="113"/>
      <c r="AZ717" s="113"/>
      <c r="BA717" s="113"/>
      <c r="BB717" s="113"/>
      <c r="BC717" s="113"/>
      <c r="BD717" s="112"/>
      <c r="BE717" s="113"/>
      <c r="BF717" s="112"/>
      <c r="BG717" s="112"/>
      <c r="BH717" s="112"/>
      <c r="BI717" s="112"/>
      <c r="BJ717" s="112"/>
      <c r="BK717" s="112"/>
      <c r="BL717" s="112"/>
      <c r="BM717" s="114"/>
      <c r="BN717" s="66"/>
      <c r="BO717" s="66"/>
      <c r="BP717" s="66"/>
      <c r="BQ717" s="65">
        <v>717</v>
      </c>
    </row>
    <row r="718" spans="2:69" ht="38.25" x14ac:dyDescent="0.25">
      <c r="B718" s="100">
        <v>41852</v>
      </c>
      <c r="C718" s="100">
        <f>+B718</f>
        <v>41852</v>
      </c>
      <c r="D718" s="101" t="s">
        <v>798</v>
      </c>
      <c r="E718" s="101" t="str">
        <f>VLOOKUP(G718,[1]Hoja1!$G$1:$I$15872,2,FALSE)</f>
        <v xml:space="preserve">ALEJANDRA PEREZ MINA (PACTA)       </v>
      </c>
      <c r="F718" s="102" t="s">
        <v>37</v>
      </c>
      <c r="G718" s="102">
        <v>530023</v>
      </c>
      <c r="H718" s="101" t="str">
        <f>VLOOKUP(G718,[1]Hoja1!$G$1:$I$15872,3,FALSE)</f>
        <v xml:space="preserve">MARGARITA GARCIA VERDEJA                                              </v>
      </c>
      <c r="I718" s="102" t="s">
        <v>35</v>
      </c>
      <c r="J718" s="102" t="s">
        <v>865</v>
      </c>
      <c r="K718" s="102"/>
      <c r="L718" s="102" t="s">
        <v>47</v>
      </c>
      <c r="M718" s="102"/>
      <c r="N718" s="146"/>
      <c r="O718" s="66" t="s">
        <v>792</v>
      </c>
      <c r="P718" s="102"/>
      <c r="Q718" s="66"/>
      <c r="R718" s="66"/>
      <c r="S718" s="104"/>
      <c r="T718" s="115"/>
      <c r="U718" s="106"/>
      <c r="V718" s="106">
        <v>1800000</v>
      </c>
      <c r="W718" s="66"/>
      <c r="X718" s="66"/>
      <c r="Y718" s="66"/>
      <c r="Z718" s="102"/>
      <c r="AA718" s="66"/>
      <c r="AB718" s="102">
        <v>1</v>
      </c>
      <c r="AC718" s="107"/>
      <c r="AD718" s="108"/>
      <c r="AE718" s="107">
        <v>2.75E-2</v>
      </c>
      <c r="AF718" s="107">
        <v>0.03</v>
      </c>
      <c r="AG718" s="117"/>
      <c r="AH718" s="117"/>
      <c r="AI718" s="111"/>
      <c r="AJ718" s="66"/>
      <c r="AK718" s="66" t="s">
        <v>149</v>
      </c>
      <c r="AL718" s="102"/>
      <c r="AM718" s="102"/>
      <c r="AN718" s="66"/>
      <c r="AO718" s="66"/>
      <c r="AP718" s="102"/>
      <c r="AQ718" s="112"/>
      <c r="AR718" s="113"/>
      <c r="AS718" s="113"/>
      <c r="AT718" s="113"/>
      <c r="AU718" s="113"/>
      <c r="AV718" s="113"/>
      <c r="AW718" s="113"/>
      <c r="AX718" s="113"/>
      <c r="AY718" s="113"/>
      <c r="AZ718" s="113"/>
      <c r="BA718" s="113"/>
      <c r="BB718" s="113"/>
      <c r="BC718" s="113"/>
      <c r="BD718" s="112"/>
      <c r="BE718" s="113"/>
      <c r="BF718" s="112"/>
      <c r="BG718" s="112"/>
      <c r="BH718" s="112"/>
      <c r="BI718" s="112"/>
      <c r="BJ718" s="112"/>
      <c r="BK718" s="112"/>
      <c r="BL718" s="112"/>
      <c r="BM718" s="114"/>
      <c r="BN718" s="66"/>
      <c r="BO718" s="66"/>
      <c r="BP718" s="66"/>
      <c r="BQ718" s="84">
        <v>718</v>
      </c>
    </row>
    <row r="719" spans="2:69" ht="38.25" x14ac:dyDescent="0.25">
      <c r="B719" s="100">
        <v>41852</v>
      </c>
      <c r="C719" s="100">
        <f>+B719</f>
        <v>41852</v>
      </c>
      <c r="D719" s="101" t="s">
        <v>801</v>
      </c>
      <c r="E719" s="101" t="str">
        <f>VLOOKUP(G719,[1]Hoja1!$G$1:$I$15872,2,FALSE)</f>
        <v xml:space="preserve">ALEJANDRA PEREZ MINA (PACTA)       </v>
      </c>
      <c r="F719" s="102" t="s">
        <v>37</v>
      </c>
      <c r="G719" s="102">
        <v>530023</v>
      </c>
      <c r="H719" s="101" t="str">
        <f>VLOOKUP(G719,[1]Hoja1!$G$1:$I$15872,3,FALSE)</f>
        <v xml:space="preserve">MARGARITA GARCIA VERDEJA                                              </v>
      </c>
      <c r="I719" s="102" t="s">
        <v>35</v>
      </c>
      <c r="J719" s="102" t="s">
        <v>865</v>
      </c>
      <c r="K719" s="102"/>
      <c r="L719" s="102" t="s">
        <v>47</v>
      </c>
      <c r="M719" s="102"/>
      <c r="N719" s="146"/>
      <c r="O719" s="66" t="s">
        <v>792</v>
      </c>
      <c r="P719" s="102"/>
      <c r="Q719" s="66"/>
      <c r="R719" s="66"/>
      <c r="S719" s="104"/>
      <c r="T719" s="115"/>
      <c r="U719" s="106"/>
      <c r="V719" s="106">
        <v>150000</v>
      </c>
      <c r="W719" s="66"/>
      <c r="X719" s="66"/>
      <c r="Y719" s="66"/>
      <c r="Z719" s="102"/>
      <c r="AA719" s="66"/>
      <c r="AB719" s="102">
        <v>1</v>
      </c>
      <c r="AC719" s="107"/>
      <c r="AD719" s="108"/>
      <c r="AE719" s="107">
        <v>2.75E-2</v>
      </c>
      <c r="AF719" s="107">
        <v>0.03</v>
      </c>
      <c r="AG719" s="117"/>
      <c r="AH719" s="117"/>
      <c r="AI719" s="111"/>
      <c r="AJ719" s="149" t="s">
        <v>875</v>
      </c>
      <c r="AK719" s="66" t="s">
        <v>149</v>
      </c>
      <c r="AL719" s="102"/>
      <c r="AM719" s="102"/>
      <c r="AN719" s="66"/>
      <c r="AO719" s="66"/>
      <c r="AP719" s="102"/>
      <c r="AQ719" s="112"/>
      <c r="AR719" s="113"/>
      <c r="AS719" s="113"/>
      <c r="AT719" s="113"/>
      <c r="AU719" s="113"/>
      <c r="AV719" s="113"/>
      <c r="AW719" s="113"/>
      <c r="AX719" s="113"/>
      <c r="AY719" s="113"/>
      <c r="AZ719" s="113"/>
      <c r="BA719" s="113"/>
      <c r="BB719" s="113"/>
      <c r="BC719" s="113"/>
      <c r="BD719" s="112"/>
      <c r="BE719" s="113"/>
      <c r="BF719" s="112"/>
      <c r="BG719" s="112"/>
      <c r="BH719" s="112"/>
      <c r="BI719" s="112"/>
      <c r="BJ719" s="112"/>
      <c r="BK719" s="112"/>
      <c r="BL719" s="112"/>
      <c r="BM719" s="114"/>
      <c r="BN719" s="66"/>
      <c r="BO719" s="66"/>
      <c r="BP719" s="66"/>
      <c r="BQ719" s="65">
        <v>719</v>
      </c>
    </row>
    <row r="720" spans="2:69" ht="38.25" x14ac:dyDescent="0.25">
      <c r="B720" s="100">
        <v>41848</v>
      </c>
      <c r="C720" s="100">
        <v>41848</v>
      </c>
      <c r="D720" s="101" t="s">
        <v>804</v>
      </c>
      <c r="E720" s="101" t="str">
        <f>VLOOKUP(G720,[1]Hoja1!$G$1:$I$15872,2,FALSE)</f>
        <v xml:space="preserve">ALEJANDRA PEREZ MINA (PACTA)       </v>
      </c>
      <c r="F720" s="102" t="s">
        <v>37</v>
      </c>
      <c r="G720" s="102">
        <v>530023</v>
      </c>
      <c r="H720" s="101" t="str">
        <f>VLOOKUP(G720,[1]Hoja1!$G$1:$I$15872,3,FALSE)</f>
        <v xml:space="preserve">MARGARITA GARCIA VERDEJA                                              </v>
      </c>
      <c r="I720" s="102" t="s">
        <v>35</v>
      </c>
      <c r="J720" s="102" t="s">
        <v>865</v>
      </c>
      <c r="K720" s="102"/>
      <c r="L720" s="102" t="s">
        <v>47</v>
      </c>
      <c r="M720" s="102"/>
      <c r="N720" s="103"/>
      <c r="O720" s="66" t="s">
        <v>792</v>
      </c>
      <c r="P720" s="102"/>
      <c r="Q720" s="66"/>
      <c r="R720" s="66" t="s">
        <v>806</v>
      </c>
      <c r="S720" s="104" t="s">
        <v>807</v>
      </c>
      <c r="T720" s="115"/>
      <c r="U720" s="106"/>
      <c r="V720" s="144">
        <v>100000</v>
      </c>
      <c r="W720" s="66"/>
      <c r="X720" s="66"/>
      <c r="Y720" s="66"/>
      <c r="Z720" s="102"/>
      <c r="AA720" s="66"/>
      <c r="AB720" s="102">
        <v>2</v>
      </c>
      <c r="AC720" s="107"/>
      <c r="AD720" s="108"/>
      <c r="AE720" s="107">
        <v>0.01</v>
      </c>
      <c r="AF720" s="107">
        <v>1.4999999999999999E-2</v>
      </c>
      <c r="AG720" s="111">
        <v>12.9445</v>
      </c>
      <c r="AH720" s="145">
        <v>13.0578</v>
      </c>
      <c r="AI720" s="111">
        <f>((AF720-AE720)*V720/360*AB720)*AG720</f>
        <v>35.956944444444446</v>
      </c>
      <c r="AJ720" s="66"/>
      <c r="AK720" s="66" t="s">
        <v>148</v>
      </c>
      <c r="AL720" s="102"/>
      <c r="AM720" s="102"/>
      <c r="AN720" s="66"/>
      <c r="AO720" s="66"/>
      <c r="AP720" s="102"/>
      <c r="AQ720" s="112"/>
      <c r="AR720" s="113"/>
      <c r="AS720" s="113"/>
      <c r="AT720" s="113" t="s">
        <v>808</v>
      </c>
      <c r="AU720" s="113"/>
      <c r="AV720" s="113" t="s">
        <v>809</v>
      </c>
      <c r="AW720" s="113"/>
      <c r="AX720" s="113"/>
      <c r="AY720" s="113"/>
      <c r="AZ720" s="113"/>
      <c r="BA720" s="113"/>
      <c r="BB720" s="113"/>
      <c r="BC720" s="113"/>
      <c r="BD720" s="112"/>
      <c r="BE720" s="113"/>
      <c r="BF720" s="112"/>
      <c r="BG720" s="112"/>
      <c r="BH720" s="112"/>
      <c r="BI720" s="112"/>
      <c r="BJ720" s="112"/>
      <c r="BK720" s="112"/>
      <c r="BL720" s="112"/>
      <c r="BM720" s="114"/>
      <c r="BN720" s="66"/>
      <c r="BO720" s="66"/>
      <c r="BP720" s="66"/>
      <c r="BQ720" s="84">
        <v>720</v>
      </c>
    </row>
    <row r="721" spans="2:69" ht="38.25" x14ac:dyDescent="0.25">
      <c r="B721" s="100">
        <v>41848</v>
      </c>
      <c r="C721" s="100">
        <v>41848</v>
      </c>
      <c r="D721" s="101" t="s">
        <v>810</v>
      </c>
      <c r="E721" s="101" t="str">
        <f>VLOOKUP(G721,[1]Hoja1!$G$1:$I$15872,2,FALSE)</f>
        <v xml:space="preserve">ALEJANDRA PEREZ MINA (PACTA)       </v>
      </c>
      <c r="F721" s="102" t="s">
        <v>37</v>
      </c>
      <c r="G721" s="102">
        <v>530023</v>
      </c>
      <c r="H721" s="101" t="str">
        <f>VLOOKUP(G721,[1]Hoja1!$G$1:$I$15872,3,FALSE)</f>
        <v xml:space="preserve">MARGARITA GARCIA VERDEJA                                              </v>
      </c>
      <c r="I721" s="102" t="s">
        <v>35</v>
      </c>
      <c r="J721" s="102" t="s">
        <v>865</v>
      </c>
      <c r="K721" s="102"/>
      <c r="L721" s="102" t="s">
        <v>47</v>
      </c>
      <c r="M721" s="102"/>
      <c r="N721" s="103"/>
      <c r="O721" s="66" t="s">
        <v>792</v>
      </c>
      <c r="P721" s="102"/>
      <c r="Q721" s="66"/>
      <c r="R721" s="66"/>
      <c r="S721" s="104"/>
      <c r="T721" s="115"/>
      <c r="U721" s="106"/>
      <c r="V721" s="106"/>
      <c r="W721" s="66"/>
      <c r="X721" s="66"/>
      <c r="Y721" s="66"/>
      <c r="Z721" s="102"/>
      <c r="AA721" s="66"/>
      <c r="AB721" s="102">
        <v>2</v>
      </c>
      <c r="AC721" s="107"/>
      <c r="AD721" s="108"/>
      <c r="AE721" s="107"/>
      <c r="AF721" s="107"/>
      <c r="AG721" s="117"/>
      <c r="AH721" s="117"/>
      <c r="AI721" s="111"/>
      <c r="AJ721" s="66"/>
      <c r="AK721" s="66" t="s">
        <v>148</v>
      </c>
      <c r="AL721" s="102"/>
      <c r="AM721" s="102"/>
      <c r="AN721" s="66"/>
      <c r="AO721" s="66"/>
      <c r="AP721" s="102"/>
      <c r="AQ721" s="112"/>
      <c r="AR721" s="113"/>
      <c r="AS721" s="113"/>
      <c r="AT721" s="113"/>
      <c r="AU721" s="113"/>
      <c r="AV721" s="113"/>
      <c r="AW721" s="113"/>
      <c r="AX721" s="113"/>
      <c r="AY721" s="113"/>
      <c r="AZ721" s="113"/>
      <c r="BA721" s="113"/>
      <c r="BB721" s="113"/>
      <c r="BC721" s="113"/>
      <c r="BD721" s="112"/>
      <c r="BE721" s="113"/>
      <c r="BF721" s="112"/>
      <c r="BG721" s="112"/>
      <c r="BH721" s="112"/>
      <c r="BI721" s="112"/>
      <c r="BJ721" s="112"/>
      <c r="BK721" s="112"/>
      <c r="BL721" s="112"/>
      <c r="BM721" s="114"/>
      <c r="BN721" s="66"/>
      <c r="BO721" s="66"/>
      <c r="BP721" s="66"/>
      <c r="BQ721" s="65">
        <v>721</v>
      </c>
    </row>
    <row r="722" spans="2:69" ht="38.25" x14ac:dyDescent="0.25">
      <c r="B722" s="100">
        <v>41852</v>
      </c>
      <c r="C722" s="100">
        <f>+B722</f>
        <v>41852</v>
      </c>
      <c r="D722" s="101" t="s">
        <v>811</v>
      </c>
      <c r="E722" s="101" t="str">
        <f>VLOOKUP(G722,[1]Hoja1!$G$1:$I$15872,2,FALSE)</f>
        <v xml:space="preserve">ALEJANDRA PEREZ MINA (PACTA)       </v>
      </c>
      <c r="F722" s="102" t="s">
        <v>37</v>
      </c>
      <c r="G722" s="102">
        <v>530023</v>
      </c>
      <c r="H722" s="101" t="str">
        <f>VLOOKUP(G722,[1]Hoja1!$G$1:$I$15872,3,FALSE)</f>
        <v xml:space="preserve">MARGARITA GARCIA VERDEJA                                              </v>
      </c>
      <c r="I722" s="102" t="s">
        <v>35</v>
      </c>
      <c r="J722" s="102" t="s">
        <v>865</v>
      </c>
      <c r="K722" s="102"/>
      <c r="L722" s="102" t="s">
        <v>47</v>
      </c>
      <c r="M722" s="102"/>
      <c r="N722" s="146"/>
      <c r="O722" s="66" t="s">
        <v>36</v>
      </c>
      <c r="P722" s="102">
        <v>1</v>
      </c>
      <c r="Q722" s="66" t="s">
        <v>812</v>
      </c>
      <c r="R722" s="66" t="s">
        <v>813</v>
      </c>
      <c r="S722" s="104">
        <v>14431</v>
      </c>
      <c r="T722" s="115">
        <v>15125.883333333331</v>
      </c>
      <c r="U722" s="106">
        <v>9.9167762103149908</v>
      </c>
      <c r="V722" s="106">
        <v>150000</v>
      </c>
      <c r="W722" s="66"/>
      <c r="X722" s="66"/>
      <c r="Y722" s="66"/>
      <c r="Z722" s="102"/>
      <c r="AA722" s="66"/>
      <c r="AB722" s="102">
        <v>87</v>
      </c>
      <c r="AC722" s="107"/>
      <c r="AD722" s="108"/>
      <c r="AE722" s="107">
        <v>2.5000000000000001E-2</v>
      </c>
      <c r="AF722" s="107">
        <v>0.03</v>
      </c>
      <c r="AG722" s="117"/>
      <c r="AH722" s="117"/>
      <c r="AI722" s="111"/>
      <c r="AJ722" s="66"/>
      <c r="AK722" s="66" t="s">
        <v>149</v>
      </c>
      <c r="AL722" s="102"/>
      <c r="AM722" s="102"/>
      <c r="AN722" s="66"/>
      <c r="AO722" s="66"/>
      <c r="AP722" s="102"/>
      <c r="AQ722" s="112"/>
      <c r="AR722" s="113"/>
      <c r="AS722" s="113"/>
      <c r="AT722" s="113"/>
      <c r="AU722" s="113"/>
      <c r="AV722" s="113"/>
      <c r="AW722" s="113"/>
      <c r="AX722" s="113"/>
      <c r="AY722" s="113"/>
      <c r="AZ722" s="113"/>
      <c r="BA722" s="113"/>
      <c r="BB722" s="113"/>
      <c r="BC722" s="113"/>
      <c r="BD722" s="112"/>
      <c r="BE722" s="113"/>
      <c r="BF722" s="112"/>
      <c r="BG722" s="112"/>
      <c r="BH722" s="112"/>
      <c r="BI722" s="112"/>
      <c r="BJ722" s="112"/>
      <c r="BK722" s="112"/>
      <c r="BL722" s="112"/>
      <c r="BM722" s="114"/>
      <c r="BN722" s="66"/>
      <c r="BO722" s="66"/>
      <c r="BP722" s="66"/>
      <c r="BQ722" s="84">
        <v>722</v>
      </c>
    </row>
    <row r="723" spans="2:69" ht="38.25" x14ac:dyDescent="0.25">
      <c r="B723" s="100">
        <v>41852</v>
      </c>
      <c r="C723" s="100">
        <v>41852</v>
      </c>
      <c r="D723" s="101" t="s">
        <v>814</v>
      </c>
      <c r="E723" s="101" t="str">
        <f>VLOOKUP(G723,[1]Hoja1!$G$1:$I$15872,2,FALSE)</f>
        <v xml:space="preserve">ALEJANDRA PEREZ MINA (PACTA)       </v>
      </c>
      <c r="F723" s="102" t="s">
        <v>37</v>
      </c>
      <c r="G723" s="102">
        <v>530023</v>
      </c>
      <c r="H723" s="101" t="str">
        <f>VLOOKUP(G723,[1]Hoja1!$G$1:$I$15872,3,FALSE)</f>
        <v xml:space="preserve">MARGARITA GARCIA VERDEJA                                              </v>
      </c>
      <c r="I723" s="102" t="s">
        <v>35</v>
      </c>
      <c r="J723" s="102" t="s">
        <v>865</v>
      </c>
      <c r="K723" s="102"/>
      <c r="L723" s="102" t="s">
        <v>47</v>
      </c>
      <c r="M723" s="102"/>
      <c r="N723" s="146"/>
      <c r="O723" s="66" t="s">
        <v>36</v>
      </c>
      <c r="P723" s="102">
        <v>1</v>
      </c>
      <c r="Q723" s="66" t="s">
        <v>815</v>
      </c>
      <c r="R723" s="66" t="s">
        <v>816</v>
      </c>
      <c r="S723" s="104">
        <v>10</v>
      </c>
      <c r="T723" s="115"/>
      <c r="U723" s="106"/>
      <c r="V723" s="106">
        <v>100000</v>
      </c>
      <c r="W723" s="66"/>
      <c r="X723" s="66"/>
      <c r="Y723" s="66"/>
      <c r="Z723" s="102"/>
      <c r="AA723" s="66"/>
      <c r="AB723" s="102"/>
      <c r="AC723" s="107">
        <v>-5.0000000000000001E-4</v>
      </c>
      <c r="AD723" s="108">
        <v>3.3099999999999997E-2</v>
      </c>
      <c r="AE723" s="107">
        <f>AC723+AD723</f>
        <v>3.2599999999999997E-2</v>
      </c>
      <c r="AF723" s="107">
        <v>5.0000000000000001E-4</v>
      </c>
      <c r="AG723" s="117"/>
      <c r="AH723" s="117"/>
      <c r="AI723" s="111"/>
      <c r="AJ723" s="66"/>
      <c r="AK723" s="66" t="s">
        <v>149</v>
      </c>
      <c r="AL723" s="102"/>
      <c r="AM723" s="102"/>
      <c r="AN723" s="66"/>
      <c r="AO723" s="66"/>
      <c r="AP723" s="102"/>
      <c r="AQ723" s="112"/>
      <c r="AR723" s="113"/>
      <c r="AS723" s="113"/>
      <c r="AT723" s="113"/>
      <c r="AU723" s="113"/>
      <c r="AV723" s="113"/>
      <c r="AW723" s="113"/>
      <c r="AX723" s="113"/>
      <c r="AY723" s="113"/>
      <c r="AZ723" s="113"/>
      <c r="BA723" s="113"/>
      <c r="BB723" s="113"/>
      <c r="BC723" s="113"/>
      <c r="BD723" s="112"/>
      <c r="BE723" s="113"/>
      <c r="BF723" s="112"/>
      <c r="BG723" s="112"/>
      <c r="BH723" s="112"/>
      <c r="BI723" s="112"/>
      <c r="BJ723" s="112"/>
      <c r="BK723" s="112"/>
      <c r="BL723" s="112"/>
      <c r="BM723" s="114"/>
      <c r="BN723" s="66"/>
      <c r="BO723" s="66"/>
      <c r="BP723" s="66"/>
      <c r="BQ723" s="65">
        <v>723</v>
      </c>
    </row>
    <row r="724" spans="2:69" ht="51" x14ac:dyDescent="0.25">
      <c r="B724" s="100">
        <v>41852</v>
      </c>
      <c r="C724" s="100">
        <v>41852</v>
      </c>
      <c r="D724" s="101" t="s">
        <v>817</v>
      </c>
      <c r="E724" s="101" t="str">
        <f>VLOOKUP(G724,[1]Hoja1!$G$1:$I$15872,2,FALSE)</f>
        <v xml:space="preserve">ALEJANDRA PEREZ MINA (PACTA)       </v>
      </c>
      <c r="F724" s="102" t="s">
        <v>37</v>
      </c>
      <c r="G724" s="102">
        <v>530023</v>
      </c>
      <c r="H724" s="101" t="str">
        <f>VLOOKUP(G724,[1]Hoja1!$G$1:$I$15872,3,FALSE)</f>
        <v xml:space="preserve">MARGARITA GARCIA VERDEJA                                              </v>
      </c>
      <c r="I724" s="102" t="s">
        <v>35</v>
      </c>
      <c r="J724" s="102" t="s">
        <v>865</v>
      </c>
      <c r="K724" s="102"/>
      <c r="L724" s="102" t="s">
        <v>47</v>
      </c>
      <c r="M724" s="102"/>
      <c r="N724" s="146"/>
      <c r="O724" s="66" t="s">
        <v>36</v>
      </c>
      <c r="P724" s="102">
        <v>1</v>
      </c>
      <c r="Q724" s="66" t="s">
        <v>815</v>
      </c>
      <c r="R724" s="66" t="s">
        <v>818</v>
      </c>
      <c r="S724" s="104">
        <v>10</v>
      </c>
      <c r="T724" s="115"/>
      <c r="U724" s="106"/>
      <c r="V724" s="106">
        <v>125000</v>
      </c>
      <c r="W724" s="66"/>
      <c r="X724" s="66"/>
      <c r="Y724" s="66"/>
      <c r="Z724" s="102"/>
      <c r="AA724" s="66"/>
      <c r="AB724" s="102"/>
      <c r="AC724" s="107">
        <v>5.0000000000000001E-4</v>
      </c>
      <c r="AD724" s="108">
        <v>3.3099999999999997E-2</v>
      </c>
      <c r="AE724" s="107">
        <f>AC724+AD724</f>
        <v>3.3599999999999998E-2</v>
      </c>
      <c r="AF724" s="107">
        <v>1.5E-3</v>
      </c>
      <c r="AG724" s="117"/>
      <c r="AH724" s="117"/>
      <c r="AI724" s="111"/>
      <c r="AJ724" s="66"/>
      <c r="AK724" s="66" t="s">
        <v>149</v>
      </c>
      <c r="AL724" s="102"/>
      <c r="AM724" s="102"/>
      <c r="AN724" s="66"/>
      <c r="AO724" s="66"/>
      <c r="AP724" s="102"/>
      <c r="AQ724" s="112"/>
      <c r="AR724" s="113"/>
      <c r="AS724" s="113"/>
      <c r="AT724" s="113"/>
      <c r="AU724" s="113"/>
      <c r="AV724" s="113"/>
      <c r="AW724" s="113"/>
      <c r="AX724" s="113"/>
      <c r="AY724" s="113"/>
      <c r="AZ724" s="113"/>
      <c r="BA724" s="113"/>
      <c r="BB724" s="113"/>
      <c r="BC724" s="113"/>
      <c r="BD724" s="112"/>
      <c r="BE724" s="113"/>
      <c r="BF724" s="112"/>
      <c r="BG724" s="112"/>
      <c r="BH724" s="112"/>
      <c r="BI724" s="112"/>
      <c r="BJ724" s="112"/>
      <c r="BK724" s="112"/>
      <c r="BL724" s="112"/>
      <c r="BM724" s="114"/>
      <c r="BN724" s="66"/>
      <c r="BO724" s="66"/>
      <c r="BP724" s="66"/>
      <c r="BQ724" s="84">
        <v>724</v>
      </c>
    </row>
    <row r="725" spans="2:69" ht="38.25" x14ac:dyDescent="0.25">
      <c r="B725" s="100">
        <v>41852</v>
      </c>
      <c r="C725" s="100">
        <v>41852</v>
      </c>
      <c r="D725" s="101" t="s">
        <v>819</v>
      </c>
      <c r="E725" s="101" t="str">
        <f>VLOOKUP(G725,[1]Hoja1!$G$1:$I$15872,2,FALSE)</f>
        <v xml:space="preserve">ALEJANDRA PEREZ MINA (PACTA)       </v>
      </c>
      <c r="F725" s="102" t="s">
        <v>37</v>
      </c>
      <c r="G725" s="102">
        <v>530023</v>
      </c>
      <c r="H725" s="101" t="str">
        <f>VLOOKUP(G725,[1]Hoja1!$G$1:$I$15872,3,FALSE)</f>
        <v xml:space="preserve">MARGARITA GARCIA VERDEJA                                              </v>
      </c>
      <c r="I725" s="102" t="s">
        <v>35</v>
      </c>
      <c r="J725" s="102" t="s">
        <v>865</v>
      </c>
      <c r="K725" s="102"/>
      <c r="L725" s="102" t="s">
        <v>47</v>
      </c>
      <c r="M725" s="102"/>
      <c r="N725" s="146"/>
      <c r="O725" s="66" t="s">
        <v>36</v>
      </c>
      <c r="P725" s="102">
        <v>3</v>
      </c>
      <c r="Q725" s="66" t="s">
        <v>821</v>
      </c>
      <c r="R725" s="66" t="s">
        <v>816</v>
      </c>
      <c r="S725" s="104">
        <v>13</v>
      </c>
      <c r="T725" s="115"/>
      <c r="U725" s="106"/>
      <c r="V725" s="106">
        <v>1800000</v>
      </c>
      <c r="W725" s="66"/>
      <c r="X725" s="66"/>
      <c r="Y725" s="66"/>
      <c r="Z725" s="102"/>
      <c r="AA725" s="66"/>
      <c r="AB725" s="102"/>
      <c r="AC725" s="107"/>
      <c r="AD725" s="108"/>
      <c r="AE725" s="107">
        <v>0.05</v>
      </c>
      <c r="AF725" s="107">
        <v>5.5E-2</v>
      </c>
      <c r="AG725" s="117"/>
      <c r="AH725" s="117"/>
      <c r="AI725" s="111"/>
      <c r="AJ725" s="66"/>
      <c r="AK725" s="66" t="s">
        <v>149</v>
      </c>
      <c r="AL725" s="102"/>
      <c r="AM725" s="102"/>
      <c r="AN725" s="66"/>
      <c r="AO725" s="66"/>
      <c r="AP725" s="102"/>
      <c r="AQ725" s="112"/>
      <c r="AR725" s="113"/>
      <c r="AS725" s="113"/>
      <c r="AT725" s="113"/>
      <c r="AU725" s="113"/>
      <c r="AV725" s="113"/>
      <c r="AW725" s="113"/>
      <c r="AX725" s="113"/>
      <c r="AY725" s="113"/>
      <c r="AZ725" s="113"/>
      <c r="BA725" s="113"/>
      <c r="BB725" s="113"/>
      <c r="BC725" s="113"/>
      <c r="BD725" s="112"/>
      <c r="BE725" s="113"/>
      <c r="BF725" s="112"/>
      <c r="BG725" s="112"/>
      <c r="BH725" s="112"/>
      <c r="BI725" s="112"/>
      <c r="BJ725" s="112"/>
      <c r="BK725" s="112"/>
      <c r="BL725" s="112"/>
      <c r="BM725" s="114"/>
      <c r="BN725" s="66"/>
      <c r="BO725" s="66"/>
      <c r="BP725" s="66"/>
      <c r="BQ725" s="65">
        <v>725</v>
      </c>
    </row>
    <row r="726" spans="2:69" ht="51" x14ac:dyDescent="0.25">
      <c r="B726" s="100">
        <v>41852</v>
      </c>
      <c r="C726" s="100">
        <v>41852</v>
      </c>
      <c r="D726" s="101" t="s">
        <v>822</v>
      </c>
      <c r="E726" s="101" t="str">
        <f>VLOOKUP(G726,[1]Hoja1!$G$1:$I$15872,2,FALSE)</f>
        <v xml:space="preserve">ALEJANDRA PEREZ MINA (PACTA)       </v>
      </c>
      <c r="F726" s="102" t="s">
        <v>37</v>
      </c>
      <c r="G726" s="102">
        <v>530023</v>
      </c>
      <c r="H726" s="101" t="str">
        <f>VLOOKUP(G726,[1]Hoja1!$G$1:$I$15872,3,FALSE)</f>
        <v xml:space="preserve">MARGARITA GARCIA VERDEJA                                              </v>
      </c>
      <c r="I726" s="102" t="s">
        <v>35</v>
      </c>
      <c r="J726" s="102" t="s">
        <v>865</v>
      </c>
      <c r="K726" s="102"/>
      <c r="L726" s="102" t="s">
        <v>47</v>
      </c>
      <c r="M726" s="102"/>
      <c r="N726" s="146"/>
      <c r="O726" s="66" t="s">
        <v>36</v>
      </c>
      <c r="P726" s="102">
        <v>1</v>
      </c>
      <c r="Q726" s="66" t="s">
        <v>823</v>
      </c>
      <c r="R726" s="66" t="s">
        <v>824</v>
      </c>
      <c r="S726" s="104">
        <v>10</v>
      </c>
      <c r="T726" s="115"/>
      <c r="U726" s="106"/>
      <c r="V726" s="106">
        <v>1000000</v>
      </c>
      <c r="W726" s="66"/>
      <c r="X726" s="66"/>
      <c r="Y726" s="66"/>
      <c r="Z726" s="102"/>
      <c r="AA726" s="66"/>
      <c r="AB726" s="102"/>
      <c r="AC726" s="107">
        <v>-5.0000000000000001E-4</v>
      </c>
      <c r="AD726" s="108">
        <v>3.3099999999999997E-2</v>
      </c>
      <c r="AE726" s="107">
        <f>AC726+AD726</f>
        <v>3.2599999999999997E-2</v>
      </c>
      <c r="AF726" s="107">
        <v>5.0000000000000001E-4</v>
      </c>
      <c r="AG726" s="117"/>
      <c r="AH726" s="117"/>
      <c r="AI726" s="111"/>
      <c r="AJ726" s="66"/>
      <c r="AK726" s="66" t="s">
        <v>149</v>
      </c>
      <c r="AL726" s="102"/>
      <c r="AM726" s="102"/>
      <c r="AN726" s="66"/>
      <c r="AO726" s="66"/>
      <c r="AP726" s="102"/>
      <c r="AQ726" s="112"/>
      <c r="AR726" s="113"/>
      <c r="AS726" s="113"/>
      <c r="AT726" s="113"/>
      <c r="AU726" s="113"/>
      <c r="AV726" s="113"/>
      <c r="AW726" s="113"/>
      <c r="AX726" s="113"/>
      <c r="AY726" s="113"/>
      <c r="AZ726" s="113"/>
      <c r="BA726" s="113"/>
      <c r="BB726" s="113"/>
      <c r="BC726" s="113"/>
      <c r="BD726" s="112"/>
      <c r="BE726" s="113"/>
      <c r="BF726" s="112"/>
      <c r="BG726" s="112"/>
      <c r="BH726" s="112"/>
      <c r="BI726" s="112"/>
      <c r="BJ726" s="112"/>
      <c r="BK726" s="112"/>
      <c r="BL726" s="112"/>
      <c r="BM726" s="114"/>
      <c r="BN726" s="66"/>
      <c r="BO726" s="66"/>
      <c r="BP726" s="66"/>
      <c r="BQ726" s="84">
        <v>726</v>
      </c>
    </row>
    <row r="727" spans="2:69" ht="51" x14ac:dyDescent="0.25">
      <c r="B727" s="100">
        <v>41852</v>
      </c>
      <c r="C727" s="100">
        <v>41852</v>
      </c>
      <c r="D727" s="101" t="s">
        <v>825</v>
      </c>
      <c r="E727" s="101" t="str">
        <f>VLOOKUP(G727,[1]Hoja1!$G$1:$I$15872,2,FALSE)</f>
        <v xml:space="preserve">ALEJANDRA PEREZ MINA (PACTA)       </v>
      </c>
      <c r="F727" s="102" t="s">
        <v>37</v>
      </c>
      <c r="G727" s="102">
        <v>530023</v>
      </c>
      <c r="H727" s="101" t="str">
        <f>VLOOKUP(G727,[1]Hoja1!$G$1:$I$15872,3,FALSE)</f>
        <v xml:space="preserve">MARGARITA GARCIA VERDEJA                                              </v>
      </c>
      <c r="I727" s="102" t="s">
        <v>35</v>
      </c>
      <c r="J727" s="102" t="s">
        <v>865</v>
      </c>
      <c r="K727" s="102"/>
      <c r="L727" s="102" t="s">
        <v>47</v>
      </c>
      <c r="M727" s="102"/>
      <c r="N727" s="146"/>
      <c r="O727" s="66" t="s">
        <v>36</v>
      </c>
      <c r="P727" s="102">
        <v>3</v>
      </c>
      <c r="Q727" s="66" t="s">
        <v>826</v>
      </c>
      <c r="R727" s="66" t="s">
        <v>827</v>
      </c>
      <c r="S727" s="104">
        <v>10</v>
      </c>
      <c r="T727" s="115"/>
      <c r="U727" s="106"/>
      <c r="V727" s="106">
        <v>1500000</v>
      </c>
      <c r="W727" s="66"/>
      <c r="X727" s="66"/>
      <c r="Y727" s="66"/>
      <c r="Z727" s="102"/>
      <c r="AA727" s="66"/>
      <c r="AB727" s="102"/>
      <c r="AC727" s="107"/>
      <c r="AD727" s="108"/>
      <c r="AE727" s="107">
        <v>4.2500000000000003E-2</v>
      </c>
      <c r="AF727" s="107">
        <v>4.4999999999999998E-2</v>
      </c>
      <c r="AG727" s="117"/>
      <c r="AH727" s="117"/>
      <c r="AI727" s="111"/>
      <c r="AJ727" s="66"/>
      <c r="AK727" s="66" t="s">
        <v>149</v>
      </c>
      <c r="AL727" s="102"/>
      <c r="AM727" s="102"/>
      <c r="AN727" s="66"/>
      <c r="AO727" s="66"/>
      <c r="AP727" s="102"/>
      <c r="AQ727" s="112"/>
      <c r="AR727" s="113"/>
      <c r="AS727" s="113"/>
      <c r="AT727" s="113"/>
      <c r="AU727" s="113"/>
      <c r="AV727" s="113"/>
      <c r="AW727" s="113"/>
      <c r="AX727" s="113"/>
      <c r="AY727" s="113"/>
      <c r="AZ727" s="113"/>
      <c r="BA727" s="113"/>
      <c r="BB727" s="113"/>
      <c r="BC727" s="113"/>
      <c r="BD727" s="112"/>
      <c r="BE727" s="113"/>
      <c r="BF727" s="112"/>
      <c r="BG727" s="112"/>
      <c r="BH727" s="112"/>
      <c r="BI727" s="112"/>
      <c r="BJ727" s="112"/>
      <c r="BK727" s="112"/>
      <c r="BL727" s="112"/>
      <c r="BM727" s="114"/>
      <c r="BN727" s="66"/>
      <c r="BO727" s="66"/>
      <c r="BP727" s="66"/>
      <c r="BQ727" s="65">
        <v>727</v>
      </c>
    </row>
    <row r="728" spans="2:69" ht="51" x14ac:dyDescent="0.25">
      <c r="B728" s="100">
        <v>41852</v>
      </c>
      <c r="C728" s="100">
        <v>41852</v>
      </c>
      <c r="D728" s="101" t="s">
        <v>828</v>
      </c>
      <c r="E728" s="101" t="str">
        <f>VLOOKUP(G728,[1]Hoja1!$G$1:$I$15872,2,FALSE)</f>
        <v xml:space="preserve">ALEJANDRA PEREZ MINA (PACTA)       </v>
      </c>
      <c r="F728" s="102" t="s">
        <v>37</v>
      </c>
      <c r="G728" s="102">
        <v>530023</v>
      </c>
      <c r="H728" s="101" t="str">
        <f>VLOOKUP(G728,[1]Hoja1!$G$1:$I$15872,3,FALSE)</f>
        <v xml:space="preserve">MARGARITA GARCIA VERDEJA                                              </v>
      </c>
      <c r="I728" s="102" t="s">
        <v>35</v>
      </c>
      <c r="J728" s="102" t="s">
        <v>865</v>
      </c>
      <c r="K728" s="102"/>
      <c r="L728" s="102" t="s">
        <v>47</v>
      </c>
      <c r="M728" s="102"/>
      <c r="N728" s="146"/>
      <c r="O728" s="66" t="s">
        <v>36</v>
      </c>
      <c r="P728" s="102">
        <v>3</v>
      </c>
      <c r="Q728" s="66" t="s">
        <v>829</v>
      </c>
      <c r="R728" s="66" t="s">
        <v>830</v>
      </c>
      <c r="S728" s="104" t="s">
        <v>831</v>
      </c>
      <c r="T728" s="115"/>
      <c r="U728" s="106"/>
      <c r="V728" s="106">
        <v>2500000</v>
      </c>
      <c r="W728" s="66"/>
      <c r="X728" s="66"/>
      <c r="Y728" s="66"/>
      <c r="Z728" s="102"/>
      <c r="AA728" s="66"/>
      <c r="AB728" s="102"/>
      <c r="AC728" s="107"/>
      <c r="AD728" s="108"/>
      <c r="AE728" s="107">
        <v>0.02</v>
      </c>
      <c r="AF728" s="107">
        <v>2.8000000000000001E-2</v>
      </c>
      <c r="AG728" s="117"/>
      <c r="AH728" s="117"/>
      <c r="AI728" s="111"/>
      <c r="AJ728" s="66"/>
      <c r="AK728" s="66" t="s">
        <v>149</v>
      </c>
      <c r="AL728" s="102"/>
      <c r="AM728" s="102"/>
      <c r="AN728" s="66"/>
      <c r="AO728" s="66"/>
      <c r="AP728" s="102"/>
      <c r="AQ728" s="112"/>
      <c r="AR728" s="113"/>
      <c r="AS728" s="113"/>
      <c r="AT728" s="113"/>
      <c r="AU728" s="113"/>
      <c r="AV728" s="113"/>
      <c r="AW728" s="113"/>
      <c r="AX728" s="113"/>
      <c r="AY728" s="113"/>
      <c r="AZ728" s="113"/>
      <c r="BA728" s="113"/>
      <c r="BB728" s="113"/>
      <c r="BC728" s="113"/>
      <c r="BD728" s="112"/>
      <c r="BE728" s="113"/>
      <c r="BF728" s="112"/>
      <c r="BG728" s="112"/>
      <c r="BH728" s="112"/>
      <c r="BI728" s="112"/>
      <c r="BJ728" s="112"/>
      <c r="BK728" s="112"/>
      <c r="BL728" s="112"/>
      <c r="BM728" s="114"/>
      <c r="BN728" s="66"/>
      <c r="BO728" s="66"/>
      <c r="BP728" s="66"/>
      <c r="BQ728" s="84">
        <v>728</v>
      </c>
    </row>
    <row r="729" spans="2:69" ht="51" x14ac:dyDescent="0.25">
      <c r="B729" s="100">
        <v>41852</v>
      </c>
      <c r="C729" s="100">
        <v>41852</v>
      </c>
      <c r="D729" s="101" t="s">
        <v>43</v>
      </c>
      <c r="E729" s="101" t="str">
        <f>VLOOKUP(G729,[1]Hoja1!$G$1:$I$15872,2,FALSE)</f>
        <v xml:space="preserve">ALEJANDRA PEREZ MINA (PACTA)       </v>
      </c>
      <c r="F729" s="102" t="s">
        <v>37</v>
      </c>
      <c r="G729" s="102">
        <v>530023</v>
      </c>
      <c r="H729" s="101" t="str">
        <f>VLOOKUP(G729,[1]Hoja1!$G$1:$I$15872,3,FALSE)</f>
        <v xml:space="preserve">MARGARITA GARCIA VERDEJA                                              </v>
      </c>
      <c r="I729" s="102" t="s">
        <v>35</v>
      </c>
      <c r="J729" s="102" t="s">
        <v>865</v>
      </c>
      <c r="K729" s="102"/>
      <c r="L729" s="102" t="s">
        <v>47</v>
      </c>
      <c r="M729" s="102"/>
      <c r="N729" s="146"/>
      <c r="O729" s="66" t="s">
        <v>36</v>
      </c>
      <c r="P729" s="102">
        <v>1</v>
      </c>
      <c r="Q729" s="66" t="s">
        <v>44</v>
      </c>
      <c r="R729" s="66" t="s">
        <v>45</v>
      </c>
      <c r="S729" s="104">
        <v>11</v>
      </c>
      <c r="T729" s="115"/>
      <c r="U729" s="106"/>
      <c r="V729" s="106">
        <v>1500000</v>
      </c>
      <c r="W729" s="66"/>
      <c r="X729" s="66"/>
      <c r="Y729" s="66"/>
      <c r="Z729" s="102"/>
      <c r="AA729" s="66"/>
      <c r="AB729" s="102"/>
      <c r="AC729" s="107">
        <v>1.7500000000000002E-2</v>
      </c>
      <c r="AD729" s="108">
        <v>3.3099999999999997E-2</v>
      </c>
      <c r="AE729" s="107">
        <f>AC729+AD729</f>
        <v>5.0599999999999999E-2</v>
      </c>
      <c r="AF729" s="107">
        <v>0.01</v>
      </c>
      <c r="AG729" s="117"/>
      <c r="AH729" s="117"/>
      <c r="AI729" s="111"/>
      <c r="AJ729" s="66"/>
      <c r="AK729" s="66" t="s">
        <v>149</v>
      </c>
      <c r="AL729" s="102"/>
      <c r="AM729" s="102"/>
      <c r="AN729" s="66"/>
      <c r="AO729" s="66"/>
      <c r="AP729" s="102"/>
      <c r="AQ729" s="112"/>
      <c r="AR729" s="113"/>
      <c r="AS729" s="113"/>
      <c r="AT729" s="113"/>
      <c r="AU729" s="113"/>
      <c r="AV729" s="113"/>
      <c r="AW729" s="113"/>
      <c r="AX729" s="113"/>
      <c r="AY729" s="113"/>
      <c r="AZ729" s="113"/>
      <c r="BA729" s="113"/>
      <c r="BB729" s="113"/>
      <c r="BC729" s="113"/>
      <c r="BD729" s="112"/>
      <c r="BE729" s="113"/>
      <c r="BF729" s="112"/>
      <c r="BG729" s="112"/>
      <c r="BH729" s="112"/>
      <c r="BI729" s="112"/>
      <c r="BJ729" s="112"/>
      <c r="BK729" s="112"/>
      <c r="BL729" s="112"/>
      <c r="BM729" s="114" t="s">
        <v>291</v>
      </c>
      <c r="BN729" s="66"/>
      <c r="BO729" s="66"/>
      <c r="BP729" s="66"/>
      <c r="BQ729" s="65">
        <v>729</v>
      </c>
    </row>
    <row r="730" spans="2:69" ht="63.75" x14ac:dyDescent="0.25">
      <c r="B730" s="100">
        <v>41852</v>
      </c>
      <c r="C730" s="100">
        <v>41852</v>
      </c>
      <c r="D730" s="101" t="s">
        <v>833</v>
      </c>
      <c r="E730" s="101" t="str">
        <f>VLOOKUP(G730,[1]Hoja1!$G$1:$I$15872,2,FALSE)</f>
        <v xml:space="preserve">ALEJANDRA PEREZ MINA (PACTA)       </v>
      </c>
      <c r="F730" s="102" t="s">
        <v>37</v>
      </c>
      <c r="G730" s="102">
        <v>530023</v>
      </c>
      <c r="H730" s="101" t="str">
        <f>VLOOKUP(G730,[1]Hoja1!$G$1:$I$15872,3,FALSE)</f>
        <v xml:space="preserve">MARGARITA GARCIA VERDEJA                                              </v>
      </c>
      <c r="I730" s="102" t="s">
        <v>35</v>
      </c>
      <c r="J730" s="102" t="s">
        <v>865</v>
      </c>
      <c r="K730" s="102"/>
      <c r="L730" s="102" t="s">
        <v>47</v>
      </c>
      <c r="M730" s="102"/>
      <c r="N730" s="146"/>
      <c r="O730" s="66" t="s">
        <v>36</v>
      </c>
      <c r="P730" s="102">
        <v>2</v>
      </c>
      <c r="Q730" s="66" t="s">
        <v>823</v>
      </c>
      <c r="R730" s="66" t="s">
        <v>834</v>
      </c>
      <c r="S730" s="104">
        <v>14</v>
      </c>
      <c r="T730" s="115"/>
      <c r="U730" s="106"/>
      <c r="V730" s="106">
        <v>1250000</v>
      </c>
      <c r="W730" s="66"/>
      <c r="X730" s="66"/>
      <c r="Y730" s="66"/>
      <c r="Z730" s="102"/>
      <c r="AA730" s="66"/>
      <c r="AB730" s="102"/>
      <c r="AC730" s="107">
        <v>2.5000000000000001E-3</v>
      </c>
      <c r="AD730" s="108">
        <v>3.3099999999999997E-2</v>
      </c>
      <c r="AE730" s="107">
        <f>+AC730+AD730</f>
        <v>3.56E-2</v>
      </c>
      <c r="AF730" s="107">
        <v>5.0000000000000001E-3</v>
      </c>
      <c r="AG730" s="117"/>
      <c r="AH730" s="117"/>
      <c r="AI730" s="111"/>
      <c r="AJ730" s="66"/>
      <c r="AK730" s="66" t="s">
        <v>149</v>
      </c>
      <c r="AL730" s="102"/>
      <c r="AM730" s="102"/>
      <c r="AN730" s="66"/>
      <c r="AO730" s="66"/>
      <c r="AP730" s="102"/>
      <c r="AQ730" s="112"/>
      <c r="AR730" s="113"/>
      <c r="AS730" s="113"/>
      <c r="AT730" s="113"/>
      <c r="AU730" s="113"/>
      <c r="AV730" s="113"/>
      <c r="AW730" s="113"/>
      <c r="AX730" s="113"/>
      <c r="AY730" s="113"/>
      <c r="AZ730" s="113"/>
      <c r="BA730" s="113"/>
      <c r="BB730" s="113"/>
      <c r="BC730" s="113"/>
      <c r="BD730" s="112"/>
      <c r="BE730" s="113"/>
      <c r="BF730" s="112"/>
      <c r="BG730" s="112"/>
      <c r="BH730" s="112"/>
      <c r="BI730" s="112"/>
      <c r="BJ730" s="112"/>
      <c r="BK730" s="112"/>
      <c r="BL730" s="112"/>
      <c r="BM730" s="114" t="s">
        <v>291</v>
      </c>
      <c r="BN730" s="66"/>
      <c r="BO730" s="66"/>
      <c r="BP730" s="66"/>
      <c r="BQ730" s="84">
        <v>730</v>
      </c>
    </row>
    <row r="731" spans="2:69" ht="51" x14ac:dyDescent="0.25">
      <c r="B731" s="100">
        <v>41852</v>
      </c>
      <c r="C731" s="100">
        <v>41852</v>
      </c>
      <c r="D731" s="101" t="s">
        <v>835</v>
      </c>
      <c r="E731" s="101" t="str">
        <f>VLOOKUP(G731,[1]Hoja1!$G$1:$I$15872,2,FALSE)</f>
        <v xml:space="preserve">ALEJANDRA PEREZ MINA (PACTA)       </v>
      </c>
      <c r="F731" s="102" t="s">
        <v>37</v>
      </c>
      <c r="G731" s="102">
        <v>530023</v>
      </c>
      <c r="H731" s="101" t="str">
        <f>VLOOKUP(G731,[1]Hoja1!$G$1:$I$15872,3,FALSE)</f>
        <v xml:space="preserve">MARGARITA GARCIA VERDEJA                                              </v>
      </c>
      <c r="I731" s="102" t="s">
        <v>35</v>
      </c>
      <c r="J731" s="102" t="s">
        <v>865</v>
      </c>
      <c r="K731" s="102"/>
      <c r="L731" s="102" t="s">
        <v>47</v>
      </c>
      <c r="M731" s="102"/>
      <c r="N731" s="146"/>
      <c r="O731" s="66" t="s">
        <v>36</v>
      </c>
      <c r="P731" s="102">
        <v>3</v>
      </c>
      <c r="Q731" s="66" t="s">
        <v>836</v>
      </c>
      <c r="R731" s="66" t="s">
        <v>837</v>
      </c>
      <c r="S731" s="104">
        <v>41705</v>
      </c>
      <c r="T731" s="115"/>
      <c r="U731" s="106"/>
      <c r="V731" s="106">
        <v>2750000</v>
      </c>
      <c r="W731" s="66"/>
      <c r="X731" s="66"/>
      <c r="Y731" s="66"/>
      <c r="Z731" s="102"/>
      <c r="AA731" s="66"/>
      <c r="AB731" s="102"/>
      <c r="AC731" s="107"/>
      <c r="AD731" s="108"/>
      <c r="AE731" s="107">
        <v>0.06</v>
      </c>
      <c r="AF731" s="107">
        <v>6.25E-2</v>
      </c>
      <c r="AG731" s="117"/>
      <c r="AH731" s="117"/>
      <c r="AI731" s="111"/>
      <c r="AJ731" s="66"/>
      <c r="AK731" s="66" t="s">
        <v>149</v>
      </c>
      <c r="AL731" s="102"/>
      <c r="AM731" s="102"/>
      <c r="AN731" s="66"/>
      <c r="AO731" s="66"/>
      <c r="AP731" s="102"/>
      <c r="AQ731" s="112"/>
      <c r="AR731" s="113"/>
      <c r="AS731" s="113"/>
      <c r="AT731" s="113"/>
      <c r="AU731" s="113"/>
      <c r="AV731" s="113"/>
      <c r="AW731" s="113"/>
      <c r="AX731" s="113"/>
      <c r="AY731" s="113"/>
      <c r="AZ731" s="113"/>
      <c r="BA731" s="113"/>
      <c r="BB731" s="113"/>
      <c r="BC731" s="113"/>
      <c r="BD731" s="112"/>
      <c r="BE731" s="113"/>
      <c r="BF731" s="112"/>
      <c r="BG731" s="112"/>
      <c r="BH731" s="112"/>
      <c r="BI731" s="112"/>
      <c r="BJ731" s="112"/>
      <c r="BK731" s="112"/>
      <c r="BL731" s="112"/>
      <c r="BM731" s="114" t="s">
        <v>291</v>
      </c>
      <c r="BN731" s="66"/>
      <c r="BO731" s="66"/>
      <c r="BP731" s="66"/>
      <c r="BQ731" s="65">
        <v>731</v>
      </c>
    </row>
    <row r="732" spans="2:69" ht="38.25" x14ac:dyDescent="0.25">
      <c r="B732" s="100">
        <v>41852</v>
      </c>
      <c r="C732" s="100">
        <f>+B732</f>
        <v>41852</v>
      </c>
      <c r="D732" s="101" t="s">
        <v>838</v>
      </c>
      <c r="E732" s="101" t="str">
        <f>VLOOKUP(G732,[1]Hoja1!$G$1:$I$15872,2,FALSE)</f>
        <v xml:space="preserve">ALEJANDRA PEREZ MINA (PACTA)       </v>
      </c>
      <c r="F732" s="102" t="s">
        <v>37</v>
      </c>
      <c r="G732" s="102">
        <v>530023</v>
      </c>
      <c r="H732" s="101" t="str">
        <f>VLOOKUP(G732,[1]Hoja1!$G$1:$I$15872,3,FALSE)</f>
        <v xml:space="preserve">MARGARITA GARCIA VERDEJA                                              </v>
      </c>
      <c r="I732" s="102" t="s">
        <v>35</v>
      </c>
      <c r="J732" s="102" t="s">
        <v>865</v>
      </c>
      <c r="K732" s="102"/>
      <c r="L732" s="102" t="s">
        <v>47</v>
      </c>
      <c r="M732" s="102"/>
      <c r="N732" s="146"/>
      <c r="O732" s="66" t="s">
        <v>36</v>
      </c>
      <c r="P732" s="102">
        <v>4</v>
      </c>
      <c r="Q732" s="66" t="s">
        <v>839</v>
      </c>
      <c r="R732" s="66" t="s">
        <v>840</v>
      </c>
      <c r="S732" s="104" t="s">
        <v>841</v>
      </c>
      <c r="T732" s="115">
        <v>3000</v>
      </c>
      <c r="U732" s="106">
        <v>100</v>
      </c>
      <c r="V732" s="106">
        <v>300000</v>
      </c>
      <c r="W732" s="66"/>
      <c r="X732" s="66"/>
      <c r="Y732" s="66"/>
      <c r="Z732" s="102"/>
      <c r="AA732" s="66"/>
      <c r="AB732" s="102">
        <v>24</v>
      </c>
      <c r="AC732" s="107"/>
      <c r="AD732" s="108"/>
      <c r="AE732" s="107">
        <v>4.7500000000000001E-2</v>
      </c>
      <c r="AF732" s="107">
        <v>4.7500000000000001E-2</v>
      </c>
      <c r="AG732" s="117"/>
      <c r="AH732" s="117"/>
      <c r="AI732" s="111"/>
      <c r="AJ732" s="66"/>
      <c r="AK732" s="66" t="s">
        <v>149</v>
      </c>
      <c r="AL732" s="102"/>
      <c r="AM732" s="102"/>
      <c r="AN732" s="66"/>
      <c r="AO732" s="66"/>
      <c r="AP732" s="102"/>
      <c r="AQ732" s="112"/>
      <c r="AR732" s="113"/>
      <c r="AS732" s="113"/>
      <c r="AT732" s="113"/>
      <c r="AU732" s="113"/>
      <c r="AV732" s="113"/>
      <c r="AW732" s="113"/>
      <c r="AX732" s="113"/>
      <c r="AY732" s="113"/>
      <c r="AZ732" s="113"/>
      <c r="BA732" s="113"/>
      <c r="BB732" s="113"/>
      <c r="BC732" s="113"/>
      <c r="BD732" s="112"/>
      <c r="BE732" s="113"/>
      <c r="BF732" s="112"/>
      <c r="BG732" s="112"/>
      <c r="BH732" s="112"/>
      <c r="BI732" s="112"/>
      <c r="BJ732" s="112"/>
      <c r="BK732" s="112"/>
      <c r="BL732" s="112"/>
      <c r="BM732" s="114" t="s">
        <v>291</v>
      </c>
      <c r="BN732" s="66"/>
      <c r="BO732" s="66"/>
      <c r="BP732" s="66"/>
      <c r="BQ732" s="84">
        <v>732</v>
      </c>
    </row>
    <row r="733" spans="2:69" ht="38.25" x14ac:dyDescent="0.25">
      <c r="B733" s="102"/>
      <c r="C733" s="102"/>
      <c r="D733" s="101" t="s">
        <v>1149</v>
      </c>
      <c r="E733" s="101"/>
      <c r="F733" s="101"/>
      <c r="G733" s="102"/>
      <c r="H733" s="101"/>
      <c r="I733" s="102"/>
      <c r="J733" s="102"/>
      <c r="K733" s="102"/>
      <c r="L733" s="102"/>
      <c r="M733" s="102"/>
      <c r="N733" s="103"/>
      <c r="O733" s="66"/>
      <c r="P733" s="102"/>
      <c r="Q733" s="66"/>
      <c r="R733" s="66"/>
      <c r="S733" s="104"/>
      <c r="T733" s="115"/>
      <c r="U733" s="106"/>
      <c r="V733" s="106"/>
      <c r="W733" s="66"/>
      <c r="X733" s="66"/>
      <c r="Y733" s="66"/>
      <c r="Z733" s="102"/>
      <c r="AA733" s="66"/>
      <c r="AB733" s="102"/>
      <c r="AC733" s="107"/>
      <c r="AD733" s="108"/>
      <c r="AE733" s="107"/>
      <c r="AF733" s="107"/>
      <c r="AG733" s="109"/>
      <c r="AH733" s="117"/>
      <c r="AI733" s="111"/>
      <c r="AJ733" s="66"/>
      <c r="AK733" s="66"/>
      <c r="AL733" s="102"/>
      <c r="AM733" s="102"/>
      <c r="AN733" s="66"/>
      <c r="AO733" s="66"/>
      <c r="AP733" s="102"/>
      <c r="AQ733" s="112"/>
      <c r="AR733" s="113"/>
      <c r="AS733" s="113"/>
      <c r="AT733" s="113"/>
      <c r="AU733" s="113"/>
      <c r="AV733" s="113"/>
      <c r="AW733" s="113"/>
      <c r="AX733" s="113"/>
      <c r="AY733" s="113"/>
      <c r="AZ733" s="113"/>
      <c r="BA733" s="113"/>
      <c r="BB733" s="113"/>
      <c r="BC733" s="113"/>
      <c r="BD733" s="112"/>
      <c r="BE733" s="113"/>
      <c r="BF733" s="112"/>
      <c r="BG733" s="112"/>
      <c r="BH733" s="112"/>
      <c r="BI733" s="112"/>
      <c r="BJ733" s="112"/>
      <c r="BK733" s="112"/>
      <c r="BL733" s="112"/>
      <c r="BM733" s="114"/>
      <c r="BN733" s="66"/>
      <c r="BO733" s="66"/>
      <c r="BP733" s="66"/>
      <c r="BQ733" s="65">
        <v>733</v>
      </c>
    </row>
    <row r="734" spans="2:69" x14ac:dyDescent="0.25">
      <c r="B734" s="67" t="s">
        <v>1162</v>
      </c>
      <c r="C734" s="68"/>
      <c r="D734" s="69"/>
      <c r="E734" s="70"/>
      <c r="F734" s="70"/>
      <c r="G734" s="71"/>
      <c r="H734" s="70"/>
      <c r="I734" s="71"/>
      <c r="J734" s="71"/>
      <c r="K734" s="71"/>
      <c r="L734" s="71"/>
      <c r="M734" s="71"/>
      <c r="N734" s="72"/>
      <c r="O734" s="73"/>
      <c r="P734" s="74"/>
      <c r="Q734" s="73"/>
      <c r="R734" s="73"/>
      <c r="S734" s="75"/>
      <c r="T734" s="76"/>
      <c r="U734" s="77"/>
      <c r="V734" s="77"/>
      <c r="W734" s="73"/>
      <c r="X734" s="73"/>
      <c r="Y734" s="73"/>
      <c r="Z734" s="71"/>
      <c r="AA734" s="73"/>
      <c r="AB734" s="71"/>
      <c r="AC734" s="78"/>
      <c r="AD734" s="79"/>
      <c r="AE734" s="78"/>
      <c r="AF734" s="78"/>
      <c r="AG734" s="80"/>
      <c r="AH734" s="80"/>
      <c r="AI734" s="81"/>
      <c r="AJ734" s="69"/>
      <c r="AK734" s="69"/>
      <c r="AL734" s="74"/>
      <c r="AM734" s="74"/>
      <c r="AN734" s="69"/>
      <c r="AO734" s="69"/>
      <c r="AP734" s="74"/>
      <c r="AQ734" s="82"/>
      <c r="AR734" s="73"/>
      <c r="AS734" s="73"/>
      <c r="AT734" s="73"/>
      <c r="AU734" s="73"/>
      <c r="AV734" s="73"/>
      <c r="AW734" s="73"/>
      <c r="AX734" s="73"/>
      <c r="AY734" s="73"/>
      <c r="AZ734" s="73"/>
      <c r="BA734" s="73"/>
      <c r="BB734" s="73"/>
      <c r="BC734" s="73"/>
      <c r="BD734" s="82"/>
      <c r="BE734" s="73"/>
      <c r="BF734" s="82"/>
      <c r="BG734" s="82"/>
      <c r="BH734" s="82"/>
      <c r="BI734" s="82"/>
      <c r="BJ734" s="82"/>
      <c r="BK734" s="82"/>
      <c r="BL734" s="82"/>
      <c r="BM734" s="83"/>
      <c r="BN734" s="69"/>
      <c r="BO734" s="69"/>
      <c r="BP734" s="69"/>
      <c r="BQ734" s="84">
        <v>734</v>
      </c>
    </row>
    <row r="735" spans="2:69" ht="25.5" x14ac:dyDescent="0.25">
      <c r="B735" s="100">
        <v>41848</v>
      </c>
      <c r="C735" s="100">
        <v>41850</v>
      </c>
      <c r="D735" s="101"/>
      <c r="E735" s="101"/>
      <c r="F735" s="101"/>
      <c r="G735" s="102">
        <v>11217</v>
      </c>
      <c r="H735" s="101" t="s">
        <v>1161</v>
      </c>
      <c r="I735" s="102" t="s">
        <v>38</v>
      </c>
      <c r="J735" s="102" t="s">
        <v>38</v>
      </c>
      <c r="K735" s="102"/>
      <c r="L735" s="102" t="s">
        <v>38</v>
      </c>
      <c r="M735" s="102" t="s">
        <v>38</v>
      </c>
      <c r="N735" s="103"/>
      <c r="O735" s="66"/>
      <c r="P735" s="102">
        <v>1</v>
      </c>
      <c r="Q735" s="66" t="s">
        <v>1163</v>
      </c>
      <c r="R735" s="66" t="s">
        <v>1164</v>
      </c>
      <c r="S735" s="104" t="s">
        <v>1165</v>
      </c>
      <c r="T735" s="115"/>
      <c r="U735" s="106"/>
      <c r="V735" s="106">
        <v>14000000</v>
      </c>
      <c r="W735" s="66"/>
      <c r="X735" s="66"/>
      <c r="Y735" s="66"/>
      <c r="Z735" s="102"/>
      <c r="AA735" s="66"/>
      <c r="AB735" s="102"/>
      <c r="AC735" s="107">
        <v>4.0000000000000002E-4</v>
      </c>
      <c r="AD735" s="108"/>
      <c r="AE735" s="107"/>
      <c r="AF735" s="107"/>
      <c r="AG735" s="117"/>
      <c r="AH735" s="117"/>
      <c r="AI735" s="111"/>
      <c r="AJ735" s="66"/>
      <c r="AK735" s="66" t="s">
        <v>149</v>
      </c>
      <c r="AL735" s="102"/>
      <c r="AM735" s="102"/>
      <c r="AN735" s="66"/>
      <c r="AO735" s="66"/>
      <c r="AP735" s="102"/>
      <c r="AQ735" s="112"/>
      <c r="AR735" s="113"/>
      <c r="AS735" s="113"/>
      <c r="AT735" s="113"/>
      <c r="AU735" s="113"/>
      <c r="AV735" s="113"/>
      <c r="AW735" s="113"/>
      <c r="AX735" s="113"/>
      <c r="AY735" s="113"/>
      <c r="AZ735" s="113"/>
      <c r="BA735" s="113"/>
      <c r="BB735" s="113"/>
      <c r="BC735" s="113"/>
      <c r="BD735" s="112"/>
      <c r="BE735" s="113"/>
      <c r="BF735" s="112"/>
      <c r="BG735" s="112"/>
      <c r="BH735" s="112"/>
      <c r="BI735" s="112"/>
      <c r="BJ735" s="112"/>
      <c r="BK735" s="112"/>
      <c r="BL735" s="112"/>
      <c r="BM735" s="114"/>
      <c r="BN735" s="66"/>
      <c r="BO735" s="66"/>
      <c r="BP735" s="66"/>
      <c r="BQ735" s="65">
        <v>735</v>
      </c>
    </row>
    <row r="736" spans="2:69" ht="25.5" x14ac:dyDescent="0.25">
      <c r="B736" s="204">
        <v>41848</v>
      </c>
      <c r="C736" s="100">
        <f t="shared" ref="C736:C768" si="11">+B736+3</f>
        <v>41851</v>
      </c>
      <c r="D736" s="205" t="s">
        <v>768</v>
      </c>
      <c r="E736" s="205" t="e">
        <f>VLOOKUP(G736,[1]Hoja1!$G$1:$I$15872,2,FALSE)</f>
        <v>#N/A</v>
      </c>
      <c r="F736" s="205"/>
      <c r="G736" s="150" t="s">
        <v>1166</v>
      </c>
      <c r="H736" s="205" t="s">
        <v>38</v>
      </c>
      <c r="I736" s="150" t="s">
        <v>38</v>
      </c>
      <c r="J736" s="150" t="s">
        <v>38</v>
      </c>
      <c r="K736" s="150"/>
      <c r="L736" s="150"/>
      <c r="M736" s="150"/>
      <c r="N736" s="206"/>
      <c r="O736" s="149" t="s">
        <v>769</v>
      </c>
      <c r="P736" s="150">
        <v>4</v>
      </c>
      <c r="Q736" s="149"/>
      <c r="R736" s="66" t="s">
        <v>847</v>
      </c>
      <c r="S736" s="104" t="s">
        <v>848</v>
      </c>
      <c r="T736" s="207">
        <v>18000</v>
      </c>
      <c r="U736" s="208">
        <v>79</v>
      </c>
      <c r="V736" s="208">
        <f>+T736*U736</f>
        <v>1422000</v>
      </c>
      <c r="W736" s="66"/>
      <c r="X736" s="66"/>
      <c r="Y736" s="66"/>
      <c r="Z736" s="102"/>
      <c r="AA736" s="66"/>
      <c r="AB736" s="150"/>
      <c r="AC736" s="209"/>
      <c r="AD736" s="210"/>
      <c r="AE736" s="209"/>
      <c r="AF736" s="209"/>
      <c r="AG736" s="211"/>
      <c r="AH736" s="211"/>
      <c r="AI736" s="212"/>
      <c r="AJ736" s="149"/>
      <c r="AK736" s="149" t="s">
        <v>148</v>
      </c>
      <c r="AL736" s="150"/>
      <c r="AM736" s="150"/>
      <c r="AN736" s="149"/>
      <c r="AO736" s="149"/>
      <c r="AP736" s="150"/>
      <c r="AQ736" s="213"/>
      <c r="AR736" s="214"/>
      <c r="AS736" s="113"/>
      <c r="AT736" s="113"/>
      <c r="AU736" s="113"/>
      <c r="AV736" s="113"/>
      <c r="AW736" s="113"/>
      <c r="AX736" s="113"/>
      <c r="AY736" s="113"/>
      <c r="AZ736" s="113"/>
      <c r="BA736" s="113"/>
      <c r="BB736" s="113"/>
      <c r="BC736" s="113"/>
      <c r="BD736" s="112"/>
      <c r="BE736" s="113"/>
      <c r="BF736" s="112"/>
      <c r="BG736" s="112"/>
      <c r="BH736" s="112"/>
      <c r="BI736" s="112"/>
      <c r="BJ736" s="112"/>
      <c r="BK736" s="112"/>
      <c r="BL736" s="112"/>
      <c r="BM736" s="114"/>
      <c r="BN736" s="149"/>
      <c r="BO736" s="149"/>
      <c r="BP736" s="149"/>
      <c r="BQ736" s="84">
        <v>736</v>
      </c>
    </row>
    <row r="737" spans="2:69" ht="51" x14ac:dyDescent="0.25">
      <c r="B737" s="204">
        <v>41848</v>
      </c>
      <c r="C737" s="204">
        <f t="shared" si="11"/>
        <v>41851</v>
      </c>
      <c r="D737" s="205" t="s">
        <v>768</v>
      </c>
      <c r="E737" s="205" t="s">
        <v>1167</v>
      </c>
      <c r="F737" s="205"/>
      <c r="G737" s="150">
        <v>75964</v>
      </c>
      <c r="H737" s="205" t="s">
        <v>1168</v>
      </c>
      <c r="I737" s="150" t="s">
        <v>922</v>
      </c>
      <c r="J737" s="150" t="s">
        <v>711</v>
      </c>
      <c r="K737" s="150"/>
      <c r="L737" s="150"/>
      <c r="M737" s="150"/>
      <c r="N737" s="215"/>
      <c r="O737" s="215" t="s">
        <v>1169</v>
      </c>
      <c r="P737" s="150">
        <v>4</v>
      </c>
      <c r="Q737" s="149"/>
      <c r="R737" s="66" t="s">
        <v>847</v>
      </c>
      <c r="S737" s="104" t="s">
        <v>848</v>
      </c>
      <c r="T737" s="207">
        <v>4000</v>
      </c>
      <c r="U737" s="208">
        <v>79</v>
      </c>
      <c r="V737" s="208">
        <v>316000</v>
      </c>
      <c r="W737" s="66"/>
      <c r="X737" s="66"/>
      <c r="Y737" s="66"/>
      <c r="Z737" s="102"/>
      <c r="AA737" s="66"/>
      <c r="AB737" s="150"/>
      <c r="AC737" s="209"/>
      <c r="AD737" s="210"/>
      <c r="AE737" s="209"/>
      <c r="AF737" s="209"/>
      <c r="AG737" s="211"/>
      <c r="AH737" s="211"/>
      <c r="AI737" s="212"/>
      <c r="AJ737" s="149"/>
      <c r="AK737" s="66" t="s">
        <v>719</v>
      </c>
      <c r="AL737" s="102"/>
      <c r="AM737" s="102"/>
      <c r="AN737" s="149"/>
      <c r="AO737" s="149"/>
      <c r="AP737" s="102"/>
      <c r="AQ737" s="213"/>
      <c r="AR737" s="214"/>
      <c r="AS737" s="113"/>
      <c r="AT737" s="113"/>
      <c r="AU737" s="113"/>
      <c r="AV737" s="113"/>
      <c r="AW737" s="113"/>
      <c r="AX737" s="113"/>
      <c r="AY737" s="113"/>
      <c r="AZ737" s="113"/>
      <c r="BA737" s="113"/>
      <c r="BB737" s="113"/>
      <c r="BC737" s="113"/>
      <c r="BD737" s="112"/>
      <c r="BE737" s="113"/>
      <c r="BF737" s="112"/>
      <c r="BG737" s="112"/>
      <c r="BH737" s="112"/>
      <c r="BI737" s="112"/>
      <c r="BJ737" s="112"/>
      <c r="BK737" s="112"/>
      <c r="BL737" s="112"/>
      <c r="BM737" s="114"/>
      <c r="BN737" s="149"/>
      <c r="BO737" s="149"/>
      <c r="BP737" s="149"/>
      <c r="BQ737" s="65">
        <v>737</v>
      </c>
    </row>
    <row r="738" spans="2:69" ht="51" x14ac:dyDescent="0.25">
      <c r="B738" s="204">
        <v>41848</v>
      </c>
      <c r="C738" s="204">
        <f t="shared" si="11"/>
        <v>41851</v>
      </c>
      <c r="D738" s="205" t="s">
        <v>768</v>
      </c>
      <c r="E738" s="205" t="s">
        <v>1167</v>
      </c>
      <c r="F738" s="205"/>
      <c r="G738" s="150">
        <v>477953</v>
      </c>
      <c r="H738" s="205" t="s">
        <v>1170</v>
      </c>
      <c r="I738" s="150" t="s">
        <v>984</v>
      </c>
      <c r="J738" s="150" t="s">
        <v>711</v>
      </c>
      <c r="K738" s="150"/>
      <c r="L738" s="150"/>
      <c r="M738" s="150"/>
      <c r="N738" s="215"/>
      <c r="O738" s="149" t="s">
        <v>769</v>
      </c>
      <c r="P738" s="150">
        <v>4</v>
      </c>
      <c r="Q738" s="149"/>
      <c r="R738" s="66" t="s">
        <v>847</v>
      </c>
      <c r="S738" s="104" t="s">
        <v>848</v>
      </c>
      <c r="T738" s="207">
        <v>14000</v>
      </c>
      <c r="U738" s="208">
        <v>79</v>
      </c>
      <c r="V738" s="208">
        <v>1106000</v>
      </c>
      <c r="W738" s="66"/>
      <c r="X738" s="66"/>
      <c r="Y738" s="66"/>
      <c r="Z738" s="102"/>
      <c r="AA738" s="66"/>
      <c r="AB738" s="150"/>
      <c r="AC738" s="209"/>
      <c r="AD738" s="210"/>
      <c r="AE738" s="209"/>
      <c r="AF738" s="209"/>
      <c r="AG738" s="211"/>
      <c r="AH738" s="211"/>
      <c r="AI738" s="212"/>
      <c r="AJ738" s="149"/>
      <c r="AK738" s="66" t="s">
        <v>719</v>
      </c>
      <c r="AL738" s="102"/>
      <c r="AM738" s="102"/>
      <c r="AN738" s="149"/>
      <c r="AO738" s="149"/>
      <c r="AP738" s="102"/>
      <c r="AQ738" s="213"/>
      <c r="AR738" s="214"/>
      <c r="AS738" s="113"/>
      <c r="AT738" s="113"/>
      <c r="AU738" s="113"/>
      <c r="AV738" s="113"/>
      <c r="AW738" s="113"/>
      <c r="AX738" s="113"/>
      <c r="AY738" s="113"/>
      <c r="AZ738" s="113"/>
      <c r="BA738" s="113"/>
      <c r="BB738" s="113"/>
      <c r="BC738" s="113"/>
      <c r="BD738" s="112"/>
      <c r="BE738" s="113"/>
      <c r="BF738" s="112"/>
      <c r="BG738" s="112"/>
      <c r="BH738" s="112"/>
      <c r="BI738" s="112"/>
      <c r="BJ738" s="112"/>
      <c r="BK738" s="112"/>
      <c r="BL738" s="112"/>
      <c r="BM738" s="114"/>
      <c r="BN738" s="149"/>
      <c r="BO738" s="149"/>
      <c r="BP738" s="149"/>
      <c r="BQ738" s="84">
        <v>738</v>
      </c>
    </row>
    <row r="739" spans="2:69" ht="76.5" x14ac:dyDescent="0.25">
      <c r="B739" s="204">
        <v>41848</v>
      </c>
      <c r="C739" s="100">
        <f t="shared" si="11"/>
        <v>41851</v>
      </c>
      <c r="D739" s="205" t="s">
        <v>731</v>
      </c>
      <c r="E739" s="205" t="str">
        <f>VLOOKUP(G739,[1]Hoja1!$G$1:$I$15872,2,FALSE)</f>
        <v xml:space="preserve">CINTHYA ROCIO MARTINEZ SOL         </v>
      </c>
      <c r="F739" s="205"/>
      <c r="G739" s="102">
        <v>11217</v>
      </c>
      <c r="H739" s="205" t="str">
        <f>VLOOKUP(G739,[1]Hoja1!$G$1:$I$15872,3,FALSE)</f>
        <v xml:space="preserve">CASA DE BOLSA VE POR MAS S.A. DE C.V. POSICION PROPIA                 </v>
      </c>
      <c r="I739" s="150" t="s">
        <v>38</v>
      </c>
      <c r="J739" s="150" t="s">
        <v>38</v>
      </c>
      <c r="K739" s="150"/>
      <c r="L739" s="150" t="s">
        <v>38</v>
      </c>
      <c r="M739" s="150" t="s">
        <v>38</v>
      </c>
      <c r="N739" s="150" t="s">
        <v>38</v>
      </c>
      <c r="O739" s="149" t="s">
        <v>733</v>
      </c>
      <c r="P739" s="150">
        <v>2</v>
      </c>
      <c r="Q739" s="149"/>
      <c r="R739" s="149" t="s">
        <v>1171</v>
      </c>
      <c r="S739" s="216" t="s">
        <v>885</v>
      </c>
      <c r="T739" s="207">
        <v>30000</v>
      </c>
      <c r="U739" s="208">
        <v>93.8</v>
      </c>
      <c r="V739" s="208"/>
      <c r="W739" s="149" t="s">
        <v>736</v>
      </c>
      <c r="X739" s="149"/>
      <c r="Y739" s="149"/>
      <c r="Z739" s="150"/>
      <c r="AA739" s="149"/>
      <c r="AB739" s="150"/>
      <c r="AC739" s="209"/>
      <c r="AD739" s="210"/>
      <c r="AE739" s="209"/>
      <c r="AF739" s="209"/>
      <c r="AG739" s="211"/>
      <c r="AH739" s="211"/>
      <c r="AI739" s="212"/>
      <c r="AJ739" s="149"/>
      <c r="AK739" s="149" t="s">
        <v>149</v>
      </c>
      <c r="AL739" s="150"/>
      <c r="AM739" s="150"/>
      <c r="AN739" s="149"/>
      <c r="AO739" s="149"/>
      <c r="AP739" s="150"/>
      <c r="AQ739" s="112"/>
      <c r="AR739" s="113"/>
      <c r="AS739" s="113"/>
      <c r="AT739" s="113"/>
      <c r="AU739" s="113"/>
      <c r="AV739" s="113"/>
      <c r="AW739" s="113"/>
      <c r="AX739" s="113"/>
      <c r="AY739" s="113"/>
      <c r="AZ739" s="113"/>
      <c r="BA739" s="113"/>
      <c r="BB739" s="113"/>
      <c r="BC739" s="113"/>
      <c r="BD739" s="112"/>
      <c r="BE739" s="113"/>
      <c r="BF739" s="112"/>
      <c r="BG739" s="112"/>
      <c r="BH739" s="112"/>
      <c r="BI739" s="112">
        <v>50000</v>
      </c>
      <c r="BJ739" s="112">
        <v>92.728200000000001</v>
      </c>
      <c r="BK739" s="112"/>
      <c r="BL739" s="112"/>
      <c r="BM739" s="114"/>
      <c r="BN739" s="149"/>
      <c r="BO739" s="149"/>
      <c r="BP739" s="149"/>
      <c r="BQ739" s="65">
        <v>739</v>
      </c>
    </row>
    <row r="740" spans="2:69" ht="76.5" x14ac:dyDescent="0.25">
      <c r="B740" s="204">
        <v>41848</v>
      </c>
      <c r="C740" s="100">
        <f t="shared" si="11"/>
        <v>41851</v>
      </c>
      <c r="D740" s="205" t="s">
        <v>731</v>
      </c>
      <c r="E740" s="205" t="str">
        <f>VLOOKUP(G740,[1]Hoja1!$G$1:$I$15872,2,FALSE)</f>
        <v xml:space="preserve">CINTHYA ROCIO MARTINEZ SOL         </v>
      </c>
      <c r="F740" s="205"/>
      <c r="G740" s="150">
        <v>11217</v>
      </c>
      <c r="H740" s="205" t="str">
        <f>VLOOKUP(G740,[1]Hoja1!$G$1:$I$15872,3,FALSE)</f>
        <v xml:space="preserve">CASA DE BOLSA VE POR MAS S.A. DE C.V. POSICION PROPIA                 </v>
      </c>
      <c r="I740" s="150" t="s">
        <v>38</v>
      </c>
      <c r="J740" s="150" t="s">
        <v>38</v>
      </c>
      <c r="K740" s="150"/>
      <c r="L740" s="150" t="s">
        <v>38</v>
      </c>
      <c r="M740" s="150" t="s">
        <v>38</v>
      </c>
      <c r="N740" s="150" t="s">
        <v>38</v>
      </c>
      <c r="O740" s="149" t="s">
        <v>25</v>
      </c>
      <c r="P740" s="150">
        <v>2</v>
      </c>
      <c r="Q740" s="149"/>
      <c r="R740" s="149" t="s">
        <v>1171</v>
      </c>
      <c r="S740" s="216" t="s">
        <v>885</v>
      </c>
      <c r="T740" s="207">
        <v>30000</v>
      </c>
      <c r="U740" s="208">
        <v>93.65</v>
      </c>
      <c r="V740" s="208"/>
      <c r="W740" s="149"/>
      <c r="X740" s="149"/>
      <c r="Y740" s="149"/>
      <c r="Z740" s="150"/>
      <c r="AA740" s="149" t="s">
        <v>19</v>
      </c>
      <c r="AB740" s="150"/>
      <c r="AC740" s="209"/>
      <c r="AD740" s="210"/>
      <c r="AE740" s="209"/>
      <c r="AF740" s="209"/>
      <c r="AG740" s="211"/>
      <c r="AH740" s="211"/>
      <c r="AI740" s="212"/>
      <c r="AJ740" s="149"/>
      <c r="AK740" s="149" t="s">
        <v>148</v>
      </c>
      <c r="AL740" s="150"/>
      <c r="AM740" s="150"/>
      <c r="AN740" s="149"/>
      <c r="AO740" s="149"/>
      <c r="AP740" s="150"/>
      <c r="AQ740" s="112"/>
      <c r="AR740" s="113"/>
      <c r="AS740" s="113"/>
      <c r="AT740" s="113"/>
      <c r="AU740" s="113"/>
      <c r="AV740" s="113"/>
      <c r="AW740" s="113"/>
      <c r="AX740" s="113"/>
      <c r="AY740" s="113"/>
      <c r="AZ740" s="113"/>
      <c r="BA740" s="113"/>
      <c r="BB740" s="113"/>
      <c r="BC740" s="113"/>
      <c r="BD740" s="112"/>
      <c r="BE740" s="113"/>
      <c r="BF740" s="112"/>
      <c r="BG740" s="112"/>
      <c r="BH740" s="112"/>
      <c r="BI740" s="112"/>
      <c r="BJ740" s="112"/>
      <c r="BK740" s="112"/>
      <c r="BL740" s="112"/>
      <c r="BM740" s="114"/>
      <c r="BN740" s="149"/>
      <c r="BO740" s="149"/>
      <c r="BP740" s="149"/>
      <c r="BQ740" s="84">
        <v>740</v>
      </c>
    </row>
    <row r="741" spans="2:69" ht="76.5" x14ac:dyDescent="0.25">
      <c r="B741" s="204">
        <v>41848</v>
      </c>
      <c r="C741" s="100">
        <f t="shared" si="11"/>
        <v>41851</v>
      </c>
      <c r="D741" s="205" t="s">
        <v>731</v>
      </c>
      <c r="E741" s="205" t="str">
        <f>VLOOKUP(G741,[1]Hoja1!$G$1:$I$15872,2,FALSE)</f>
        <v xml:space="preserve">CINTHYA ROCIO MARTINEZ SOL         </v>
      </c>
      <c r="F741" s="205"/>
      <c r="G741" s="150">
        <v>11217</v>
      </c>
      <c r="H741" s="205" t="str">
        <f>VLOOKUP(G741,[1]Hoja1!$G$1:$I$15872,3,FALSE)</f>
        <v xml:space="preserve">CASA DE BOLSA VE POR MAS S.A. DE C.V. POSICION PROPIA                 </v>
      </c>
      <c r="I741" s="150" t="s">
        <v>38</v>
      </c>
      <c r="J741" s="150" t="s">
        <v>38</v>
      </c>
      <c r="K741" s="150"/>
      <c r="L741" s="150" t="s">
        <v>38</v>
      </c>
      <c r="M741" s="150" t="s">
        <v>38</v>
      </c>
      <c r="N741" s="150" t="s">
        <v>38</v>
      </c>
      <c r="O741" s="149" t="s">
        <v>1172</v>
      </c>
      <c r="P741" s="150">
        <v>2</v>
      </c>
      <c r="Q741" s="149"/>
      <c r="R741" s="149" t="s">
        <v>1171</v>
      </c>
      <c r="S741" s="216" t="s">
        <v>885</v>
      </c>
      <c r="T741" s="207">
        <v>30000</v>
      </c>
      <c r="U741" s="208">
        <v>93.65</v>
      </c>
      <c r="V741" s="208"/>
      <c r="W741" s="149"/>
      <c r="X741" s="149"/>
      <c r="Y741" s="149"/>
      <c r="Z741" s="150"/>
      <c r="AA741" s="149" t="s">
        <v>1173</v>
      </c>
      <c r="AB741" s="150"/>
      <c r="AC741" s="209"/>
      <c r="AD741" s="210"/>
      <c r="AE741" s="209"/>
      <c r="AF741" s="209"/>
      <c r="AG741" s="211"/>
      <c r="AH741" s="211"/>
      <c r="AI741" s="212"/>
      <c r="AJ741" s="149"/>
      <c r="AK741" s="149" t="s">
        <v>148</v>
      </c>
      <c r="AL741" s="150"/>
      <c r="AM741" s="150"/>
      <c r="AN741" s="149"/>
      <c r="AO741" s="149"/>
      <c r="AP741" s="150"/>
      <c r="AQ741" s="112"/>
      <c r="AR741" s="113"/>
      <c r="AS741" s="113"/>
      <c r="AT741" s="113"/>
      <c r="AU741" s="113"/>
      <c r="AV741" s="113"/>
      <c r="AW741" s="113"/>
      <c r="AX741" s="113"/>
      <c r="AY741" s="113"/>
      <c r="AZ741" s="113"/>
      <c r="BA741" s="113"/>
      <c r="BB741" s="113"/>
      <c r="BC741" s="113"/>
      <c r="BD741" s="112"/>
      <c r="BE741" s="113"/>
      <c r="BF741" s="112"/>
      <c r="BG741" s="112"/>
      <c r="BH741" s="112"/>
      <c r="BI741" s="112"/>
      <c r="BJ741" s="112"/>
      <c r="BK741" s="112"/>
      <c r="BL741" s="112"/>
      <c r="BM741" s="114"/>
      <c r="BN741" s="149"/>
      <c r="BO741" s="149"/>
      <c r="BP741" s="149"/>
      <c r="BQ741" s="65">
        <v>741</v>
      </c>
    </row>
    <row r="742" spans="2:69" ht="76.5" x14ac:dyDescent="0.25">
      <c r="B742" s="100">
        <v>41848</v>
      </c>
      <c r="C742" s="100">
        <f>+B742+3</f>
        <v>41851</v>
      </c>
      <c r="D742" s="101" t="s">
        <v>731</v>
      </c>
      <c r="E742" s="101" t="str">
        <f>VLOOKUP(G742,[1]Hoja1!$G$1:$I$15872,2,FALSE)</f>
        <v xml:space="preserve">CINTHYA ROCIO MARTINEZ SOL         </v>
      </c>
      <c r="F742" s="101"/>
      <c r="G742" s="150">
        <v>11217</v>
      </c>
      <c r="H742" s="101" t="str">
        <f>VLOOKUP(G742,[1]Hoja1!$G$1:$I$15872,3,FALSE)</f>
        <v xml:space="preserve">CASA DE BOLSA VE POR MAS S.A. DE C.V. POSICION PROPIA                 </v>
      </c>
      <c r="I742" s="102" t="s">
        <v>38</v>
      </c>
      <c r="J742" s="102" t="s">
        <v>38</v>
      </c>
      <c r="K742" s="102"/>
      <c r="L742" s="102" t="s">
        <v>38</v>
      </c>
      <c r="M742" s="150" t="s">
        <v>38</v>
      </c>
      <c r="N742" s="146"/>
      <c r="O742" s="66" t="s">
        <v>1093</v>
      </c>
      <c r="P742" s="102">
        <v>3</v>
      </c>
      <c r="Q742" s="66"/>
      <c r="R742" s="66" t="s">
        <v>926</v>
      </c>
      <c r="S742" s="104" t="s">
        <v>771</v>
      </c>
      <c r="T742" s="115">
        <v>500000</v>
      </c>
      <c r="U742" s="106">
        <v>34.9</v>
      </c>
      <c r="V742" s="106"/>
      <c r="W742" s="66"/>
      <c r="X742" s="66"/>
      <c r="Y742" s="66"/>
      <c r="Z742" s="66"/>
      <c r="AA742" s="66"/>
      <c r="AB742" s="102"/>
      <c r="AC742" s="107"/>
      <c r="AD742" s="108"/>
      <c r="AE742" s="107"/>
      <c r="AF742" s="107"/>
      <c r="AG742" s="117"/>
      <c r="AH742" s="117"/>
      <c r="AI742" s="111"/>
      <c r="AJ742" s="66" t="s">
        <v>1096</v>
      </c>
      <c r="AK742" s="66" t="s">
        <v>149</v>
      </c>
      <c r="AL742" s="102"/>
      <c r="AM742" s="102"/>
      <c r="AN742" s="66"/>
      <c r="AO742" s="66"/>
      <c r="AP742" s="102"/>
      <c r="AQ742" s="112"/>
      <c r="AR742" s="113"/>
      <c r="AS742" s="113"/>
      <c r="AT742" s="113"/>
      <c r="AU742" s="113"/>
      <c r="AV742" s="113"/>
      <c r="AW742" s="113"/>
      <c r="AX742" s="113"/>
      <c r="AY742" s="113"/>
      <c r="AZ742" s="113"/>
      <c r="BA742" s="113"/>
      <c r="BB742" s="113"/>
      <c r="BC742" s="113"/>
      <c r="BD742" s="112"/>
      <c r="BE742" s="113"/>
      <c r="BF742" s="112"/>
      <c r="BG742" s="112"/>
      <c r="BH742" s="112"/>
      <c r="BI742" s="112"/>
      <c r="BJ742" s="112"/>
      <c r="BK742" s="112"/>
      <c r="BL742" s="112"/>
      <c r="BM742" s="114"/>
      <c r="BN742" s="66"/>
      <c r="BO742" s="66"/>
      <c r="BP742" s="66"/>
      <c r="BQ742" s="84">
        <v>742</v>
      </c>
    </row>
    <row r="743" spans="2:69" ht="76.5" x14ac:dyDescent="0.25">
      <c r="B743" s="100">
        <v>41848</v>
      </c>
      <c r="C743" s="100">
        <f t="shared" si="11"/>
        <v>41851</v>
      </c>
      <c r="D743" s="101" t="s">
        <v>731</v>
      </c>
      <c r="E743" s="101" t="str">
        <f>VLOOKUP(G743,[1]Hoja1!$G$1:$I$15872,2,FALSE)</f>
        <v xml:space="preserve">CINTHYA ROCIO MARTINEZ SOL         </v>
      </c>
      <c r="F743" s="101"/>
      <c r="G743" s="102">
        <v>11217</v>
      </c>
      <c r="H743" s="101" t="str">
        <f>VLOOKUP(G743,[1]Hoja1!$G$1:$I$15872,3,FALSE)</f>
        <v xml:space="preserve">CASA DE BOLSA VE POR MAS S.A. DE C.V. POSICION PROPIA                 </v>
      </c>
      <c r="I743" s="102" t="s">
        <v>38</v>
      </c>
      <c r="J743" s="102" t="s">
        <v>38</v>
      </c>
      <c r="K743" s="102"/>
      <c r="L743" s="102" t="s">
        <v>38</v>
      </c>
      <c r="M743" s="102" t="s">
        <v>38</v>
      </c>
      <c r="N743" s="102" t="s">
        <v>38</v>
      </c>
      <c r="O743" s="66" t="s">
        <v>733</v>
      </c>
      <c r="P743" s="102">
        <v>2</v>
      </c>
      <c r="Q743" s="66"/>
      <c r="R743" s="66" t="s">
        <v>1171</v>
      </c>
      <c r="S743" s="104" t="s">
        <v>885</v>
      </c>
      <c r="T743" s="115">
        <v>30000</v>
      </c>
      <c r="U743" s="106">
        <v>93.55</v>
      </c>
      <c r="V743" s="106"/>
      <c r="W743" s="66" t="s">
        <v>1174</v>
      </c>
      <c r="X743" s="66"/>
      <c r="Y743" s="66"/>
      <c r="Z743" s="102"/>
      <c r="AA743" s="66"/>
      <c r="AB743" s="102"/>
      <c r="AC743" s="107"/>
      <c r="AD743" s="108"/>
      <c r="AE743" s="107"/>
      <c r="AF743" s="107"/>
      <c r="AG743" s="117"/>
      <c r="AH743" s="117"/>
      <c r="AI743" s="111"/>
      <c r="AJ743" s="66"/>
      <c r="AK743" s="66" t="s">
        <v>149</v>
      </c>
      <c r="AL743" s="102"/>
      <c r="AM743" s="102"/>
      <c r="AN743" s="66"/>
      <c r="AO743" s="66"/>
      <c r="AP743" s="102"/>
      <c r="AQ743" s="112" t="s">
        <v>1175</v>
      </c>
      <c r="AR743" s="113"/>
      <c r="AS743" s="113"/>
      <c r="AT743" s="113"/>
      <c r="AU743" s="113"/>
      <c r="AV743" s="113"/>
      <c r="AW743" s="113"/>
      <c r="AX743" s="113"/>
      <c r="AY743" s="113"/>
      <c r="AZ743" s="113"/>
      <c r="BA743" s="113"/>
      <c r="BB743" s="113"/>
      <c r="BC743" s="113"/>
      <c r="BD743" s="112"/>
      <c r="BE743" s="113"/>
      <c r="BF743" s="112">
        <v>20000</v>
      </c>
      <c r="BG743" s="112">
        <v>92.728200000000001</v>
      </c>
      <c r="BH743" s="112">
        <v>26152</v>
      </c>
      <c r="BI743" s="112">
        <v>50000</v>
      </c>
      <c r="BJ743" s="112">
        <v>92.728300000000004</v>
      </c>
      <c r="BK743" s="112"/>
      <c r="BL743" s="112"/>
      <c r="BM743" s="114"/>
      <c r="BN743" s="66"/>
      <c r="BO743" s="66"/>
      <c r="BP743" s="66"/>
      <c r="BQ743" s="65">
        <v>743</v>
      </c>
    </row>
    <row r="744" spans="2:69" ht="76.5" x14ac:dyDescent="0.25">
      <c r="B744" s="100">
        <v>41848</v>
      </c>
      <c r="C744" s="100">
        <f t="shared" si="11"/>
        <v>41851</v>
      </c>
      <c r="D744" s="101" t="s">
        <v>731</v>
      </c>
      <c r="E744" s="101" t="str">
        <f>VLOOKUP(G744,[1]Hoja1!$G$1:$I$15872,2,FALSE)</f>
        <v xml:space="preserve">CINTHYA ROCIO MARTINEZ SOL         </v>
      </c>
      <c r="F744" s="101"/>
      <c r="G744" s="102">
        <v>11217</v>
      </c>
      <c r="H744" s="101" t="str">
        <f>VLOOKUP(G744,[1]Hoja1!$G$1:$I$15872,3,FALSE)</f>
        <v xml:space="preserve">CASA DE BOLSA VE POR MAS S.A. DE C.V. POSICION PROPIA                 </v>
      </c>
      <c r="I744" s="102" t="s">
        <v>38</v>
      </c>
      <c r="J744" s="102" t="s">
        <v>38</v>
      </c>
      <c r="K744" s="102"/>
      <c r="L744" s="102" t="s">
        <v>38</v>
      </c>
      <c r="M744" s="102" t="s">
        <v>38</v>
      </c>
      <c r="N744" s="102" t="s">
        <v>38</v>
      </c>
      <c r="O744" s="66" t="s">
        <v>1176</v>
      </c>
      <c r="P744" s="102">
        <v>1</v>
      </c>
      <c r="Q744" s="66"/>
      <c r="R744" s="66" t="s">
        <v>734</v>
      </c>
      <c r="S744" s="104" t="s">
        <v>735</v>
      </c>
      <c r="T744" s="115">
        <v>25000</v>
      </c>
      <c r="U744" s="106">
        <v>119</v>
      </c>
      <c r="V744" s="106"/>
      <c r="W744" s="66"/>
      <c r="X744" s="66"/>
      <c r="Y744" s="66"/>
      <c r="Z744" s="102"/>
      <c r="AA744" s="66"/>
      <c r="AB744" s="102"/>
      <c r="AC744" s="107"/>
      <c r="AD744" s="108"/>
      <c r="AE744" s="107"/>
      <c r="AF744" s="107"/>
      <c r="AG744" s="117"/>
      <c r="AH744" s="117"/>
      <c r="AI744" s="111"/>
      <c r="AJ744" s="66"/>
      <c r="AK744" s="66" t="s">
        <v>148</v>
      </c>
      <c r="AL744" s="102"/>
      <c r="AM744" s="102"/>
      <c r="AN744" s="66"/>
      <c r="AO744" s="66"/>
      <c r="AP744" s="102"/>
      <c r="AQ744" s="66" t="s">
        <v>1177</v>
      </c>
      <c r="AR744" s="113"/>
      <c r="AS744" s="113"/>
      <c r="AT744" s="113"/>
      <c r="AU744" s="113"/>
      <c r="AV744" s="113"/>
      <c r="AW744" s="113"/>
      <c r="AX744" s="113"/>
      <c r="AY744" s="113"/>
      <c r="AZ744" s="113"/>
      <c r="BA744" s="113"/>
      <c r="BB744" s="113"/>
      <c r="BC744" s="113"/>
      <c r="BD744" s="112"/>
      <c r="BE744" s="113"/>
      <c r="BF744" s="112">
        <v>25000</v>
      </c>
      <c r="BG744" s="112">
        <v>120</v>
      </c>
      <c r="BH744" s="112"/>
      <c r="BI744" s="112"/>
      <c r="BJ744" s="112">
        <v>119.5</v>
      </c>
      <c r="BK744" s="112"/>
      <c r="BL744" s="112"/>
      <c r="BM744" s="114"/>
      <c r="BN744" s="66"/>
      <c r="BO744" s="66"/>
      <c r="BP744" s="66"/>
      <c r="BQ744" s="84">
        <v>744</v>
      </c>
    </row>
    <row r="745" spans="2:69" ht="76.5" x14ac:dyDescent="0.25">
      <c r="B745" s="100">
        <v>41848</v>
      </c>
      <c r="C745" s="100">
        <f t="shared" si="11"/>
        <v>41851</v>
      </c>
      <c r="D745" s="101" t="s">
        <v>731</v>
      </c>
      <c r="E745" s="101" t="str">
        <f>VLOOKUP(G745,[1]Hoja1!$G$1:$I$15872,2,FALSE)</f>
        <v xml:space="preserve">CINTHYA ROCIO MARTINEZ SOL         </v>
      </c>
      <c r="F745" s="101"/>
      <c r="G745" s="102">
        <v>11217</v>
      </c>
      <c r="H745" s="101" t="str">
        <f>VLOOKUP(G745,[1]Hoja1!$G$1:$I$15872,3,FALSE)</f>
        <v xml:space="preserve">CASA DE BOLSA VE POR MAS S.A. DE C.V. POSICION PROPIA                 </v>
      </c>
      <c r="I745" s="102" t="s">
        <v>38</v>
      </c>
      <c r="J745" s="102" t="s">
        <v>38</v>
      </c>
      <c r="K745" s="102"/>
      <c r="L745" s="102" t="s">
        <v>38</v>
      </c>
      <c r="M745" s="102" t="s">
        <v>38</v>
      </c>
      <c r="N745" s="102" t="s">
        <v>38</v>
      </c>
      <c r="O745" s="66" t="s">
        <v>769</v>
      </c>
      <c r="P745" s="102">
        <v>2</v>
      </c>
      <c r="Q745" s="66"/>
      <c r="R745" s="66" t="s">
        <v>1178</v>
      </c>
      <c r="S745" s="104" t="s">
        <v>771</v>
      </c>
      <c r="T745" s="115">
        <v>25000</v>
      </c>
      <c r="U745" s="106">
        <v>54</v>
      </c>
      <c r="V745" s="106"/>
      <c r="W745" s="66"/>
      <c r="X745" s="66"/>
      <c r="Y745" s="66"/>
      <c r="Z745" s="102"/>
      <c r="AA745" s="66"/>
      <c r="AB745" s="102"/>
      <c r="AC745" s="107"/>
      <c r="AD745" s="108"/>
      <c r="AE745" s="107"/>
      <c r="AF745" s="107"/>
      <c r="AG745" s="117"/>
      <c r="AH745" s="117"/>
      <c r="AI745" s="111"/>
      <c r="AJ745" s="66"/>
      <c r="AK745" s="66" t="s">
        <v>148</v>
      </c>
      <c r="AL745" s="102"/>
      <c r="AM745" s="102"/>
      <c r="AN745" s="66"/>
      <c r="AO745" s="66"/>
      <c r="AP745" s="102"/>
      <c r="AQ745" s="112"/>
      <c r="AR745" s="113"/>
      <c r="AS745" s="113"/>
      <c r="AT745" s="113"/>
      <c r="AU745" s="113"/>
      <c r="AV745" s="113"/>
      <c r="AW745" s="113"/>
      <c r="AX745" s="113"/>
      <c r="AY745" s="113"/>
      <c r="AZ745" s="113"/>
      <c r="BA745" s="113"/>
      <c r="BB745" s="113"/>
      <c r="BC745" s="113"/>
      <c r="BD745" s="112"/>
      <c r="BE745" s="113"/>
      <c r="BF745" s="112">
        <v>150000</v>
      </c>
      <c r="BG745" s="112">
        <v>47.908299999999997</v>
      </c>
      <c r="BH745" s="112"/>
      <c r="BI745" s="112">
        <v>125000</v>
      </c>
      <c r="BJ745" s="112">
        <v>46.690600000000003</v>
      </c>
      <c r="BK745" s="112"/>
      <c r="BL745" s="112"/>
      <c r="BM745" s="114"/>
      <c r="BN745" s="66"/>
      <c r="BO745" s="66"/>
      <c r="BP745" s="66"/>
      <c r="BQ745" s="65">
        <v>745</v>
      </c>
    </row>
    <row r="746" spans="2:69" ht="89.25" x14ac:dyDescent="0.25">
      <c r="B746" s="100">
        <v>41848</v>
      </c>
      <c r="C746" s="100">
        <f t="shared" si="11"/>
        <v>41851</v>
      </c>
      <c r="D746" s="101" t="s">
        <v>731</v>
      </c>
      <c r="E746" s="101" t="str">
        <f>VLOOKUP(G746,[1]Hoja1!$G$1:$I$15872,2,FALSE)</f>
        <v xml:space="preserve">CINTHYA ROCIO MARTINEZ SOL         </v>
      </c>
      <c r="F746" s="101"/>
      <c r="G746" s="102">
        <v>11281</v>
      </c>
      <c r="H746" s="101" t="str">
        <f>VLOOKUP(G746,[1]Hoja1!$G$1:$I$15872,3,FALSE)</f>
        <v xml:space="preserve">CASA DE BOLSA VE POR MAS SA DE CV (PORTAFOLIO DIRECCIONAL)            </v>
      </c>
      <c r="I746" s="102" t="s">
        <v>38</v>
      </c>
      <c r="J746" s="102" t="s">
        <v>38</v>
      </c>
      <c r="K746" s="102"/>
      <c r="L746" s="102" t="s">
        <v>38</v>
      </c>
      <c r="M746" s="102" t="s">
        <v>38</v>
      </c>
      <c r="N746" s="102" t="s">
        <v>38</v>
      </c>
      <c r="O746" s="66" t="s">
        <v>733</v>
      </c>
      <c r="P746" s="102">
        <v>3</v>
      </c>
      <c r="Q746" s="66"/>
      <c r="R746" s="66" t="s">
        <v>1179</v>
      </c>
      <c r="S746" s="104" t="s">
        <v>745</v>
      </c>
      <c r="T746" s="115">
        <v>50000</v>
      </c>
      <c r="U746" s="106">
        <v>48</v>
      </c>
      <c r="V746" s="106"/>
      <c r="W746" s="66" t="s">
        <v>1180</v>
      </c>
      <c r="X746" s="66"/>
      <c r="Y746" s="66"/>
      <c r="Z746" s="102"/>
      <c r="AA746" s="66"/>
      <c r="AB746" s="102"/>
      <c r="AC746" s="107"/>
      <c r="AD746" s="108"/>
      <c r="AE746" s="107"/>
      <c r="AF746" s="107"/>
      <c r="AG746" s="117"/>
      <c r="AH746" s="117"/>
      <c r="AI746" s="111"/>
      <c r="AJ746" s="66"/>
      <c r="AK746" s="66" t="s">
        <v>149</v>
      </c>
      <c r="AL746" s="102"/>
      <c r="AM746" s="102"/>
      <c r="AN746" s="66"/>
      <c r="AO746" s="66"/>
      <c r="AP746" s="102"/>
      <c r="AQ746" s="112" t="s">
        <v>1181</v>
      </c>
      <c r="AR746" s="113"/>
      <c r="AS746" s="113"/>
      <c r="AT746" s="113"/>
      <c r="AU746" s="113"/>
      <c r="AV746" s="113"/>
      <c r="AW746" s="113"/>
      <c r="AX746" s="113"/>
      <c r="AY746" s="113"/>
      <c r="AZ746" s="113"/>
      <c r="BA746" s="113"/>
      <c r="BB746" s="113"/>
      <c r="BC746" s="113"/>
      <c r="BD746" s="112"/>
      <c r="BE746" s="113"/>
      <c r="BF746" s="112">
        <v>100000</v>
      </c>
      <c r="BG746" s="112">
        <v>45.389000000000003</v>
      </c>
      <c r="BH746" s="112">
        <v>128050</v>
      </c>
      <c r="BI746" s="112">
        <v>250000</v>
      </c>
      <c r="BJ746" s="112">
        <v>33.073979280000003</v>
      </c>
      <c r="BK746" s="112"/>
      <c r="BL746" s="112"/>
      <c r="BM746" s="114"/>
      <c r="BN746" s="66"/>
      <c r="BO746" s="66"/>
      <c r="BP746" s="66"/>
      <c r="BQ746" s="84">
        <v>746</v>
      </c>
    </row>
    <row r="747" spans="2:69" ht="89.25" x14ac:dyDescent="0.25">
      <c r="B747" s="100">
        <v>41848</v>
      </c>
      <c r="C747" s="100">
        <f t="shared" si="11"/>
        <v>41851</v>
      </c>
      <c r="D747" s="101" t="s">
        <v>731</v>
      </c>
      <c r="E747" s="101" t="str">
        <f>VLOOKUP(G747,[1]Hoja1!$G$1:$I$15872,2,FALSE)</f>
        <v xml:space="preserve">CINTHYA ROCIO MARTINEZ SOL         </v>
      </c>
      <c r="F747" s="101"/>
      <c r="G747" s="102">
        <v>11263</v>
      </c>
      <c r="H747" s="101" t="str">
        <f>VLOOKUP(G747,[1]Hoja1!$G$1:$I$15872,3,FALSE)</f>
        <v xml:space="preserve">CASA DE BOLSA VE POR MAS, S.A. DE C.V. (DISPONIBLE PARA LA VENTA)     </v>
      </c>
      <c r="I747" s="102" t="s">
        <v>38</v>
      </c>
      <c r="J747" s="102" t="s">
        <v>38</v>
      </c>
      <c r="K747" s="102"/>
      <c r="L747" s="102" t="s">
        <v>38</v>
      </c>
      <c r="M747" s="102" t="s">
        <v>38</v>
      </c>
      <c r="N747" s="102" t="s">
        <v>38</v>
      </c>
      <c r="O747" s="66" t="s">
        <v>769</v>
      </c>
      <c r="P747" s="102">
        <v>2</v>
      </c>
      <c r="Q747" s="66"/>
      <c r="R747" s="66" t="s">
        <v>1182</v>
      </c>
      <c r="S747" s="104" t="s">
        <v>771</v>
      </c>
      <c r="T747" s="115">
        <v>3500</v>
      </c>
      <c r="U747" s="106">
        <v>370</v>
      </c>
      <c r="V747" s="106"/>
      <c r="W747" s="66"/>
      <c r="X747" s="66"/>
      <c r="Y747" s="66"/>
      <c r="Z747" s="102"/>
      <c r="AA747" s="66"/>
      <c r="AB747" s="102"/>
      <c r="AC747" s="107"/>
      <c r="AD747" s="108"/>
      <c r="AE747" s="107"/>
      <c r="AF747" s="107"/>
      <c r="AG747" s="117"/>
      <c r="AH747" s="117"/>
      <c r="AI747" s="111"/>
      <c r="AJ747" s="66"/>
      <c r="AK747" s="66" t="s">
        <v>148</v>
      </c>
      <c r="AL747" s="102"/>
      <c r="AM747" s="102"/>
      <c r="AN747" s="66"/>
      <c r="AO747" s="66"/>
      <c r="AP747" s="102"/>
      <c r="AQ747" s="66"/>
      <c r="AR747" s="113"/>
      <c r="AS747" s="113"/>
      <c r="AT747" s="113"/>
      <c r="AU747" s="113"/>
      <c r="AV747" s="113"/>
      <c r="AW747" s="113"/>
      <c r="AX747" s="113"/>
      <c r="AY747" s="113"/>
      <c r="AZ747" s="113"/>
      <c r="BA747" s="113"/>
      <c r="BB747" s="113"/>
      <c r="BC747" s="113"/>
      <c r="BD747" s="112"/>
      <c r="BE747" s="113"/>
      <c r="BF747" s="112"/>
      <c r="BG747" s="112"/>
      <c r="BH747" s="112"/>
      <c r="BI747" s="112"/>
      <c r="BJ747" s="112"/>
      <c r="BK747" s="112"/>
      <c r="BL747" s="112"/>
      <c r="BM747" s="114"/>
      <c r="BN747" s="66"/>
      <c r="BO747" s="66"/>
      <c r="BP747" s="66"/>
      <c r="BQ747" s="65">
        <v>747</v>
      </c>
    </row>
    <row r="748" spans="2:69" ht="89.25" x14ac:dyDescent="0.25">
      <c r="B748" s="100">
        <v>41848</v>
      </c>
      <c r="C748" s="100">
        <f t="shared" si="11"/>
        <v>41851</v>
      </c>
      <c r="D748" s="101" t="s">
        <v>731</v>
      </c>
      <c r="E748" s="101" t="str">
        <f>VLOOKUP(G748,[1]Hoja1!$G$1:$I$15872,2,FALSE)</f>
        <v xml:space="preserve">CINTHYA ROCIO MARTINEZ SOL         </v>
      </c>
      <c r="F748" s="101"/>
      <c r="G748" s="102">
        <v>11263</v>
      </c>
      <c r="H748" s="101" t="str">
        <f>VLOOKUP(G748,[1]Hoja1!$G$1:$I$15872,3,FALSE)</f>
        <v xml:space="preserve">CASA DE BOLSA VE POR MAS, S.A. DE C.V. (DISPONIBLE PARA LA VENTA)     </v>
      </c>
      <c r="I748" s="102" t="s">
        <v>38</v>
      </c>
      <c r="J748" s="102" t="s">
        <v>38</v>
      </c>
      <c r="K748" s="102"/>
      <c r="L748" s="102" t="s">
        <v>38</v>
      </c>
      <c r="M748" s="102" t="s">
        <v>38</v>
      </c>
      <c r="N748" s="102" t="s">
        <v>38</v>
      </c>
      <c r="O748" s="66" t="s">
        <v>25</v>
      </c>
      <c r="P748" s="102">
        <v>2</v>
      </c>
      <c r="Q748" s="66"/>
      <c r="R748" s="66" t="s">
        <v>1182</v>
      </c>
      <c r="S748" s="104" t="s">
        <v>771</v>
      </c>
      <c r="T748" s="115">
        <v>3500</v>
      </c>
      <c r="U748" s="106">
        <v>370</v>
      </c>
      <c r="V748" s="106"/>
      <c r="W748" s="66"/>
      <c r="X748" s="66"/>
      <c r="Y748" s="66"/>
      <c r="Z748" s="102"/>
      <c r="AA748" s="66" t="s">
        <v>1183</v>
      </c>
      <c r="AB748" s="102"/>
      <c r="AC748" s="107"/>
      <c r="AD748" s="108"/>
      <c r="AE748" s="107"/>
      <c r="AF748" s="107"/>
      <c r="AG748" s="117"/>
      <c r="AH748" s="117"/>
      <c r="AI748" s="111"/>
      <c r="AJ748" s="66"/>
      <c r="AK748" s="66" t="s">
        <v>148</v>
      </c>
      <c r="AL748" s="102"/>
      <c r="AM748" s="102"/>
      <c r="AN748" s="66"/>
      <c r="AO748" s="66"/>
      <c r="AP748" s="102"/>
      <c r="AQ748" s="66" t="s">
        <v>1184</v>
      </c>
      <c r="AR748" s="113"/>
      <c r="AS748" s="113"/>
      <c r="AT748" s="113"/>
      <c r="AU748" s="113"/>
      <c r="AV748" s="113"/>
      <c r="AW748" s="113"/>
      <c r="AX748" s="113"/>
      <c r="AY748" s="113"/>
      <c r="AZ748" s="113"/>
      <c r="BA748" s="113"/>
      <c r="BB748" s="113"/>
      <c r="BC748" s="113"/>
      <c r="BD748" s="112"/>
      <c r="BE748" s="113"/>
      <c r="BF748" s="112"/>
      <c r="BG748" s="112"/>
      <c r="BH748" s="112"/>
      <c r="BI748" s="112"/>
      <c r="BJ748" s="112"/>
      <c r="BK748" s="112"/>
      <c r="BL748" s="112"/>
      <c r="BM748" s="114"/>
      <c r="BN748" s="66"/>
      <c r="BO748" s="66"/>
      <c r="BP748" s="66"/>
      <c r="BQ748" s="84">
        <v>748</v>
      </c>
    </row>
    <row r="749" spans="2:69" ht="89.25" x14ac:dyDescent="0.25">
      <c r="B749" s="100">
        <v>41848</v>
      </c>
      <c r="C749" s="100">
        <f t="shared" si="11"/>
        <v>41851</v>
      </c>
      <c r="D749" s="101" t="s">
        <v>731</v>
      </c>
      <c r="E749" s="101" t="str">
        <f>VLOOKUP(G749,[1]Hoja1!$G$1:$I$15872,2,FALSE)</f>
        <v xml:space="preserve">CINTHYA ROCIO MARTINEZ SOL         </v>
      </c>
      <c r="F749" s="101"/>
      <c r="G749" s="102">
        <v>11281</v>
      </c>
      <c r="H749" s="101" t="str">
        <f>VLOOKUP(G749,[1]Hoja1!$G$1:$I$15872,3,FALSE)</f>
        <v xml:space="preserve">CASA DE BOLSA VE POR MAS SA DE CV (PORTAFOLIO DIRECCIONAL)            </v>
      </c>
      <c r="I749" s="102" t="s">
        <v>38</v>
      </c>
      <c r="J749" s="102" t="s">
        <v>38</v>
      </c>
      <c r="K749" s="102"/>
      <c r="L749" s="102" t="s">
        <v>38</v>
      </c>
      <c r="M749" s="102" t="s">
        <v>38</v>
      </c>
      <c r="N749" s="102" t="s">
        <v>38</v>
      </c>
      <c r="O749" s="66" t="s">
        <v>769</v>
      </c>
      <c r="P749" s="102">
        <v>2</v>
      </c>
      <c r="Q749" s="66"/>
      <c r="R749" s="66" t="s">
        <v>1171</v>
      </c>
      <c r="S749" s="104" t="s">
        <v>885</v>
      </c>
      <c r="T749" s="115">
        <v>50000</v>
      </c>
      <c r="U749" s="106">
        <v>93.5</v>
      </c>
      <c r="V749" s="106"/>
      <c r="W749" s="66"/>
      <c r="X749" s="66"/>
      <c r="Y749" s="66"/>
      <c r="Z749" s="102"/>
      <c r="AA749" s="66"/>
      <c r="AB749" s="102"/>
      <c r="AC749" s="107"/>
      <c r="AD749" s="108"/>
      <c r="AE749" s="107"/>
      <c r="AF749" s="107"/>
      <c r="AG749" s="117"/>
      <c r="AH749" s="117"/>
      <c r="AI749" s="111"/>
      <c r="AJ749" s="66"/>
      <c r="AK749" s="66" t="s">
        <v>148</v>
      </c>
      <c r="AL749" s="102"/>
      <c r="AM749" s="102"/>
      <c r="AN749" s="66"/>
      <c r="AO749" s="66"/>
      <c r="AP749" s="102"/>
      <c r="AQ749" s="112"/>
      <c r="AR749" s="113"/>
      <c r="AS749" s="113"/>
      <c r="AT749" s="113"/>
      <c r="AU749" s="113"/>
      <c r="AV749" s="113"/>
      <c r="AW749" s="113"/>
      <c r="AX749" s="113"/>
      <c r="AY749" s="113"/>
      <c r="AZ749" s="113"/>
      <c r="BA749" s="113"/>
      <c r="BB749" s="113"/>
      <c r="BC749" s="113"/>
      <c r="BD749" s="112"/>
      <c r="BE749" s="113"/>
      <c r="BF749" s="112"/>
      <c r="BG749" s="112"/>
      <c r="BH749" s="112"/>
      <c r="BI749" s="112"/>
      <c r="BJ749" s="112"/>
      <c r="BK749" s="112"/>
      <c r="BL749" s="112"/>
      <c r="BM749" s="114"/>
      <c r="BN749" s="66"/>
      <c r="BO749" s="66"/>
      <c r="BP749" s="66"/>
      <c r="BQ749" s="65">
        <v>749</v>
      </c>
    </row>
    <row r="750" spans="2:69" ht="89.25" x14ac:dyDescent="0.25">
      <c r="B750" s="100">
        <v>41848</v>
      </c>
      <c r="C750" s="100">
        <f t="shared" si="11"/>
        <v>41851</v>
      </c>
      <c r="D750" s="101" t="s">
        <v>731</v>
      </c>
      <c r="E750" s="101" t="str">
        <f>VLOOKUP(G750,[1]Hoja1!$G$1:$I$15872,2,FALSE)</f>
        <v xml:space="preserve">CINTHYA ROCIO MARTINEZ SOL         </v>
      </c>
      <c r="F750" s="101"/>
      <c r="G750" s="102">
        <v>11281</v>
      </c>
      <c r="H750" s="101" t="str">
        <f>VLOOKUP(G750,[1]Hoja1!$G$1:$I$15872,3,FALSE)</f>
        <v xml:space="preserve">CASA DE BOLSA VE POR MAS SA DE CV (PORTAFOLIO DIRECCIONAL)            </v>
      </c>
      <c r="I750" s="102" t="s">
        <v>38</v>
      </c>
      <c r="J750" s="102" t="s">
        <v>38</v>
      </c>
      <c r="K750" s="102"/>
      <c r="L750" s="102" t="s">
        <v>38</v>
      </c>
      <c r="M750" s="102" t="s">
        <v>38</v>
      </c>
      <c r="N750" s="102" t="s">
        <v>38</v>
      </c>
      <c r="O750" s="66" t="s">
        <v>733</v>
      </c>
      <c r="P750" s="102">
        <v>2</v>
      </c>
      <c r="Q750" s="66"/>
      <c r="R750" s="66" t="s">
        <v>1171</v>
      </c>
      <c r="S750" s="104" t="s">
        <v>885</v>
      </c>
      <c r="T750" s="115">
        <v>10000</v>
      </c>
      <c r="U750" s="106">
        <v>93.7</v>
      </c>
      <c r="V750" s="106"/>
      <c r="W750" s="66"/>
      <c r="X750" s="66"/>
      <c r="Y750" s="66"/>
      <c r="Z750" s="102"/>
      <c r="AA750" s="66"/>
      <c r="AB750" s="102"/>
      <c r="AC750" s="107"/>
      <c r="AD750" s="108"/>
      <c r="AE750" s="107"/>
      <c r="AF750" s="107"/>
      <c r="AG750" s="117"/>
      <c r="AH750" s="117"/>
      <c r="AI750" s="111"/>
      <c r="AJ750" s="66"/>
      <c r="AK750" s="66" t="s">
        <v>149</v>
      </c>
      <c r="AL750" s="102"/>
      <c r="AM750" s="102"/>
      <c r="AN750" s="66"/>
      <c r="AO750" s="66"/>
      <c r="AP750" s="102"/>
      <c r="AQ750" s="112"/>
      <c r="AR750" s="113"/>
      <c r="AS750" s="113"/>
      <c r="AT750" s="113"/>
      <c r="AU750" s="113"/>
      <c r="AV750" s="113"/>
      <c r="AW750" s="113"/>
      <c r="AX750" s="113"/>
      <c r="AY750" s="113"/>
      <c r="AZ750" s="113"/>
      <c r="BA750" s="113"/>
      <c r="BB750" s="113"/>
      <c r="BC750" s="113"/>
      <c r="BD750" s="112"/>
      <c r="BE750" s="113"/>
      <c r="BF750" s="112">
        <v>40000</v>
      </c>
      <c r="BG750" s="112">
        <v>93.5</v>
      </c>
      <c r="BH750" s="112">
        <v>2000</v>
      </c>
      <c r="BI750" s="112"/>
      <c r="BJ750" s="112"/>
      <c r="BK750" s="112"/>
      <c r="BL750" s="112"/>
      <c r="BM750" s="114"/>
      <c r="BN750" s="66"/>
      <c r="BO750" s="66"/>
      <c r="BP750" s="66"/>
      <c r="BQ750" s="84">
        <v>750</v>
      </c>
    </row>
    <row r="751" spans="2:69" ht="89.25" x14ac:dyDescent="0.25">
      <c r="B751" s="100">
        <v>41848</v>
      </c>
      <c r="C751" s="100">
        <f t="shared" si="11"/>
        <v>41851</v>
      </c>
      <c r="D751" s="101" t="s">
        <v>731</v>
      </c>
      <c r="E751" s="101" t="str">
        <f>VLOOKUP(G751,[1]Hoja1!$G$1:$I$15872,2,FALSE)</f>
        <v xml:space="preserve">CINTHYA ROCIO MARTINEZ SOL         </v>
      </c>
      <c r="F751" s="101"/>
      <c r="G751" s="102">
        <v>11281</v>
      </c>
      <c r="H751" s="101" t="str">
        <f>VLOOKUP(G751,[1]Hoja1!$G$1:$I$15872,3,FALSE)</f>
        <v xml:space="preserve">CASA DE BOLSA VE POR MAS SA DE CV (PORTAFOLIO DIRECCIONAL)            </v>
      </c>
      <c r="I751" s="102" t="s">
        <v>38</v>
      </c>
      <c r="J751" s="102" t="s">
        <v>38</v>
      </c>
      <c r="K751" s="102"/>
      <c r="L751" s="102" t="s">
        <v>38</v>
      </c>
      <c r="M751" s="102" t="s">
        <v>38</v>
      </c>
      <c r="N751" s="102" t="s">
        <v>38</v>
      </c>
      <c r="O751" s="66" t="s">
        <v>769</v>
      </c>
      <c r="P751" s="102">
        <v>2</v>
      </c>
      <c r="Q751" s="66"/>
      <c r="R751" s="66" t="s">
        <v>1171</v>
      </c>
      <c r="S751" s="104" t="s">
        <v>885</v>
      </c>
      <c r="T751" s="115">
        <v>20000</v>
      </c>
      <c r="U751" s="106">
        <v>93.6</v>
      </c>
      <c r="V751" s="106"/>
      <c r="W751" s="66"/>
      <c r="X751" s="66"/>
      <c r="Y751" s="66"/>
      <c r="Z751" s="102"/>
      <c r="AA751" s="66"/>
      <c r="AB751" s="102"/>
      <c r="AC751" s="107"/>
      <c r="AD751" s="108"/>
      <c r="AE751" s="107"/>
      <c r="AF751" s="107"/>
      <c r="AG751" s="117"/>
      <c r="AH751" s="117"/>
      <c r="AI751" s="111"/>
      <c r="AJ751" s="66"/>
      <c r="AK751" s="66" t="s">
        <v>148</v>
      </c>
      <c r="AL751" s="102"/>
      <c r="AM751" s="102"/>
      <c r="AN751" s="66"/>
      <c r="AO751" s="66"/>
      <c r="AP751" s="102"/>
      <c r="AQ751" s="112"/>
      <c r="AR751" s="113"/>
      <c r="AS751" s="113"/>
      <c r="AT751" s="113"/>
      <c r="AU751" s="113"/>
      <c r="AV751" s="113"/>
      <c r="AW751" s="113"/>
      <c r="AX751" s="113"/>
      <c r="AY751" s="113"/>
      <c r="AZ751" s="113"/>
      <c r="BA751" s="113"/>
      <c r="BB751" s="113"/>
      <c r="BC751" s="113"/>
      <c r="BD751" s="112"/>
      <c r="BE751" s="113"/>
      <c r="BF751" s="112">
        <v>60000</v>
      </c>
      <c r="BG751" s="112">
        <v>93.533299999999997</v>
      </c>
      <c r="BH751" s="112"/>
      <c r="BI751" s="112"/>
      <c r="BJ751" s="112"/>
      <c r="BK751" s="112"/>
      <c r="BL751" s="112"/>
      <c r="BM751" s="114"/>
      <c r="BN751" s="66"/>
      <c r="BO751" s="66"/>
      <c r="BP751" s="66"/>
      <c r="BQ751" s="65">
        <v>751</v>
      </c>
    </row>
    <row r="752" spans="2:69" ht="76.5" x14ac:dyDescent="0.25">
      <c r="B752" s="100">
        <v>41848</v>
      </c>
      <c r="C752" s="100">
        <f t="shared" si="11"/>
        <v>41851</v>
      </c>
      <c r="D752" s="101" t="s">
        <v>731</v>
      </c>
      <c r="E752" s="101" t="str">
        <f>VLOOKUP(G752,[1]Hoja1!$G$1:$I$15872,2,FALSE)</f>
        <v xml:space="preserve">CINTHYA ROCIO MARTINEZ SOL         </v>
      </c>
      <c r="F752" s="101"/>
      <c r="G752" s="102">
        <v>11217</v>
      </c>
      <c r="H752" s="101" t="str">
        <f>VLOOKUP(G752,[1]Hoja1!$G$1:$I$15872,3,FALSE)</f>
        <v xml:space="preserve">CASA DE BOLSA VE POR MAS S.A. DE C.V. POSICION PROPIA                 </v>
      </c>
      <c r="I752" s="102" t="s">
        <v>38</v>
      </c>
      <c r="J752" s="102" t="s">
        <v>38</v>
      </c>
      <c r="K752" s="102"/>
      <c r="L752" s="102" t="s">
        <v>38</v>
      </c>
      <c r="M752" s="102" t="s">
        <v>38</v>
      </c>
      <c r="N752" s="102" t="s">
        <v>38</v>
      </c>
      <c r="O752" s="66" t="s">
        <v>1158</v>
      </c>
      <c r="P752" s="102">
        <v>3</v>
      </c>
      <c r="Q752" s="66"/>
      <c r="R752" s="66" t="s">
        <v>926</v>
      </c>
      <c r="S752" s="104" t="s">
        <v>771</v>
      </c>
      <c r="T752" s="115">
        <v>500000</v>
      </c>
      <c r="U752" s="106">
        <v>34.9</v>
      </c>
      <c r="V752" s="106"/>
      <c r="W752" s="66"/>
      <c r="X752" s="66"/>
      <c r="Y752" s="66"/>
      <c r="Z752" s="102"/>
      <c r="AA752" s="66"/>
      <c r="AB752" s="102"/>
      <c r="AC752" s="107"/>
      <c r="AD752" s="108"/>
      <c r="AE752" s="107"/>
      <c r="AF752" s="107"/>
      <c r="AG752" s="117"/>
      <c r="AH752" s="117"/>
      <c r="AI752" s="111"/>
      <c r="AJ752" s="66"/>
      <c r="AK752" s="66" t="s">
        <v>149</v>
      </c>
      <c r="AL752" s="102"/>
      <c r="AM752" s="102"/>
      <c r="AN752" s="66"/>
      <c r="AO752" s="66"/>
      <c r="AP752" s="102"/>
      <c r="AQ752" s="112"/>
      <c r="AR752" s="113"/>
      <c r="AS752" s="113"/>
      <c r="AT752" s="113"/>
      <c r="AU752" s="113"/>
      <c r="AV752" s="113"/>
      <c r="AW752" s="113"/>
      <c r="AX752" s="113"/>
      <c r="AY752" s="113"/>
      <c r="AZ752" s="113"/>
      <c r="BA752" s="113"/>
      <c r="BB752" s="113"/>
      <c r="BC752" s="113"/>
      <c r="BD752" s="112"/>
      <c r="BE752" s="113"/>
      <c r="BF752" s="112">
        <v>500000</v>
      </c>
      <c r="BG752" s="112">
        <v>34.9</v>
      </c>
      <c r="BH752" s="112"/>
      <c r="BI752" s="112"/>
      <c r="BJ752" s="112"/>
      <c r="BK752" s="112"/>
      <c r="BL752" s="112"/>
      <c r="BM752" s="114"/>
      <c r="BN752" s="66"/>
      <c r="BO752" s="66"/>
      <c r="BP752" s="66"/>
      <c r="BQ752" s="84">
        <v>752</v>
      </c>
    </row>
    <row r="753" spans="2:69" ht="76.5" x14ac:dyDescent="0.25">
      <c r="B753" s="100">
        <v>41849</v>
      </c>
      <c r="C753" s="100">
        <f t="shared" si="11"/>
        <v>41852</v>
      </c>
      <c r="D753" s="101" t="s">
        <v>731</v>
      </c>
      <c r="E753" s="101" t="str">
        <f>VLOOKUP(G753,[1]Hoja1!$G$1:$I$15872,2,FALSE)</f>
        <v xml:space="preserve">CINTHYA ROCIO MARTINEZ SOL         </v>
      </c>
      <c r="F753" s="101"/>
      <c r="G753" s="102">
        <v>11217</v>
      </c>
      <c r="H753" s="101" t="str">
        <f>VLOOKUP(G753,[1]Hoja1!$G$1:$I$15872,3,FALSE)</f>
        <v xml:space="preserve">CASA DE BOLSA VE POR MAS S.A. DE C.V. POSICION PROPIA                 </v>
      </c>
      <c r="I753" s="102" t="s">
        <v>38</v>
      </c>
      <c r="J753" s="102" t="s">
        <v>38</v>
      </c>
      <c r="K753" s="102"/>
      <c r="L753" s="102" t="s">
        <v>38</v>
      </c>
      <c r="M753" s="102" t="s">
        <v>38</v>
      </c>
      <c r="N753" s="146"/>
      <c r="O753" s="66" t="s">
        <v>1093</v>
      </c>
      <c r="P753" s="102">
        <v>3</v>
      </c>
      <c r="Q753" s="66"/>
      <c r="R753" s="66" t="s">
        <v>926</v>
      </c>
      <c r="S753" s="104" t="s">
        <v>771</v>
      </c>
      <c r="T753" s="115">
        <v>50000</v>
      </c>
      <c r="U753" s="106">
        <v>35</v>
      </c>
      <c r="V753" s="106"/>
      <c r="W753" s="66"/>
      <c r="X753" s="66"/>
      <c r="Y753" s="66"/>
      <c r="Z753" s="66"/>
      <c r="AA753" s="66"/>
      <c r="AB753" s="102"/>
      <c r="AC753" s="107"/>
      <c r="AD753" s="108"/>
      <c r="AE753" s="107"/>
      <c r="AF753" s="107"/>
      <c r="AG753" s="117"/>
      <c r="AH753" s="117"/>
      <c r="AI753" s="111"/>
      <c r="AJ753" s="66" t="s">
        <v>1096</v>
      </c>
      <c r="AK753" s="66" t="s">
        <v>149</v>
      </c>
      <c r="AL753" s="102"/>
      <c r="AM753" s="102"/>
      <c r="AN753" s="66"/>
      <c r="AO753" s="66"/>
      <c r="AP753" s="102"/>
      <c r="AQ753" s="112"/>
      <c r="AR753" s="113"/>
      <c r="AS753" s="113"/>
      <c r="AT753" s="113"/>
      <c r="AU753" s="113"/>
      <c r="AV753" s="113"/>
      <c r="AW753" s="113"/>
      <c r="AX753" s="113"/>
      <c r="AY753" s="113"/>
      <c r="AZ753" s="113"/>
      <c r="BA753" s="113"/>
      <c r="BB753" s="113"/>
      <c r="BC753" s="113"/>
      <c r="BD753" s="112"/>
      <c r="BE753" s="113"/>
      <c r="BF753" s="112"/>
      <c r="BG753" s="112"/>
      <c r="BH753" s="112"/>
      <c r="BI753" s="112"/>
      <c r="BJ753" s="112"/>
      <c r="BK753" s="112"/>
      <c r="BL753" s="112"/>
      <c r="BM753" s="114"/>
      <c r="BN753" s="66"/>
      <c r="BO753" s="66"/>
      <c r="BP753" s="66"/>
      <c r="BQ753" s="65">
        <v>753</v>
      </c>
    </row>
    <row r="754" spans="2:69" ht="76.5" x14ac:dyDescent="0.25">
      <c r="B754" s="100">
        <v>41849</v>
      </c>
      <c r="C754" s="100">
        <f t="shared" si="11"/>
        <v>41852</v>
      </c>
      <c r="D754" s="101" t="s">
        <v>731</v>
      </c>
      <c r="E754" s="101" t="str">
        <f>VLOOKUP(G754,[1]Hoja1!$G$1:$I$15872,2,FALSE)</f>
        <v xml:space="preserve">CINTHYA ROCIO MARTINEZ SOL         </v>
      </c>
      <c r="F754" s="101"/>
      <c r="G754" s="102">
        <v>11217</v>
      </c>
      <c r="H754" s="101" t="str">
        <f>VLOOKUP(G754,[1]Hoja1!$G$1:$I$15872,3,FALSE)</f>
        <v xml:space="preserve">CASA DE BOLSA VE POR MAS S.A. DE C.V. POSICION PROPIA                 </v>
      </c>
      <c r="I754" s="102" t="s">
        <v>38</v>
      </c>
      <c r="J754" s="102" t="s">
        <v>38</v>
      </c>
      <c r="K754" s="102"/>
      <c r="L754" s="102" t="s">
        <v>38</v>
      </c>
      <c r="M754" s="102" t="s">
        <v>38</v>
      </c>
      <c r="N754" s="146"/>
      <c r="O754" s="66" t="s">
        <v>769</v>
      </c>
      <c r="P754" s="102">
        <v>3</v>
      </c>
      <c r="Q754" s="66"/>
      <c r="R754" s="66" t="s">
        <v>926</v>
      </c>
      <c r="S754" s="104" t="s">
        <v>771</v>
      </c>
      <c r="T754" s="115">
        <v>50000</v>
      </c>
      <c r="U754" s="106">
        <v>34.5</v>
      </c>
      <c r="V754" s="106"/>
      <c r="W754" s="66"/>
      <c r="X754" s="66"/>
      <c r="Y754" s="66"/>
      <c r="Z754" s="66"/>
      <c r="AA754" s="66"/>
      <c r="AB754" s="102"/>
      <c r="AC754" s="107"/>
      <c r="AD754" s="108"/>
      <c r="AE754" s="107"/>
      <c r="AF754" s="107"/>
      <c r="AG754" s="117"/>
      <c r="AH754" s="117"/>
      <c r="AI754" s="111"/>
      <c r="AJ754" s="66" t="s">
        <v>1096</v>
      </c>
      <c r="AK754" s="66" t="s">
        <v>149</v>
      </c>
      <c r="AL754" s="102"/>
      <c r="AM754" s="102"/>
      <c r="AN754" s="66"/>
      <c r="AO754" s="66"/>
      <c r="AP754" s="102"/>
      <c r="AQ754" s="112"/>
      <c r="AR754" s="113"/>
      <c r="AS754" s="113"/>
      <c r="AT754" s="113"/>
      <c r="AU754" s="113"/>
      <c r="AV754" s="113"/>
      <c r="AW754" s="113"/>
      <c r="AX754" s="113"/>
      <c r="AY754" s="113"/>
      <c r="AZ754" s="113"/>
      <c r="BA754" s="113"/>
      <c r="BB754" s="113"/>
      <c r="BC754" s="113"/>
      <c r="BD754" s="112"/>
      <c r="BE754" s="113"/>
      <c r="BF754" s="112"/>
      <c r="BG754" s="112"/>
      <c r="BH754" s="112"/>
      <c r="BI754" s="112"/>
      <c r="BJ754" s="112"/>
      <c r="BK754" s="112"/>
      <c r="BL754" s="112"/>
      <c r="BM754" s="114"/>
      <c r="BN754" s="66"/>
      <c r="BO754" s="66"/>
      <c r="BP754" s="66"/>
      <c r="BQ754" s="84">
        <v>754</v>
      </c>
    </row>
    <row r="755" spans="2:69" ht="76.5" x14ac:dyDescent="0.25">
      <c r="B755" s="100">
        <v>41849</v>
      </c>
      <c r="C755" s="100">
        <f t="shared" si="11"/>
        <v>41852</v>
      </c>
      <c r="D755" s="101" t="s">
        <v>41</v>
      </c>
      <c r="E755" s="101" t="str">
        <f>VLOOKUP(G755,[1]Hoja1!$G$1:$I$15872,2,FALSE)</f>
        <v xml:space="preserve">CINTHYA ROCIO MARTINEZ SOL         </v>
      </c>
      <c r="F755" s="101"/>
      <c r="G755" s="102">
        <v>11217</v>
      </c>
      <c r="H755" s="101" t="str">
        <f>VLOOKUP(G755,[1]Hoja1!$G$1:$I$15872,3,FALSE)</f>
        <v xml:space="preserve">CASA DE BOLSA VE POR MAS S.A. DE C.V. POSICION PROPIA                 </v>
      </c>
      <c r="I755" s="102" t="s">
        <v>38</v>
      </c>
      <c r="J755" s="102" t="s">
        <v>38</v>
      </c>
      <c r="K755" s="102"/>
      <c r="L755" s="102" t="s">
        <v>38</v>
      </c>
      <c r="M755" s="102" t="s">
        <v>38</v>
      </c>
      <c r="N755" s="102" t="s">
        <v>38</v>
      </c>
      <c r="O755" s="66" t="s">
        <v>36</v>
      </c>
      <c r="P755" s="102"/>
      <c r="Q755" s="66"/>
      <c r="R755" s="66" t="s">
        <v>773</v>
      </c>
      <c r="S755" s="104">
        <v>9</v>
      </c>
      <c r="T755" s="115">
        <v>200</v>
      </c>
      <c r="U755" s="106">
        <v>9300</v>
      </c>
      <c r="V755" s="106"/>
      <c r="W755" s="66"/>
      <c r="X755" s="66"/>
      <c r="Y755" s="66"/>
      <c r="Z755" s="102"/>
      <c r="AA755" s="66"/>
      <c r="AB755" s="102"/>
      <c r="AC755" s="107"/>
      <c r="AD755" s="108"/>
      <c r="AE755" s="107"/>
      <c r="AF755" s="107"/>
      <c r="AG755" s="117"/>
      <c r="AH755" s="117"/>
      <c r="AI755" s="111"/>
      <c r="AJ755" s="66"/>
      <c r="AK755" s="66" t="s">
        <v>148</v>
      </c>
      <c r="AL755" s="102"/>
      <c r="AM755" s="102"/>
      <c r="AN755" s="66"/>
      <c r="AO755" s="66"/>
      <c r="AP755" s="102"/>
      <c r="AQ755" s="112" t="s">
        <v>1185</v>
      </c>
      <c r="AR755" s="113"/>
      <c r="AS755" s="113"/>
      <c r="AT755" s="113"/>
      <c r="AU755" s="113"/>
      <c r="AV755" s="113"/>
      <c r="AW755" s="113"/>
      <c r="AX755" s="113"/>
      <c r="AY755" s="113"/>
      <c r="AZ755" s="113"/>
      <c r="BA755" s="113"/>
      <c r="BB755" s="113"/>
      <c r="BC755" s="113"/>
      <c r="BD755" s="112"/>
      <c r="BE755" s="113"/>
      <c r="BF755" s="112">
        <v>200</v>
      </c>
      <c r="BG755" s="112">
        <v>9300</v>
      </c>
      <c r="BH755" s="112"/>
      <c r="BI755" s="112"/>
      <c r="BJ755" s="112"/>
      <c r="BK755" s="112"/>
      <c r="BL755" s="112"/>
      <c r="BM755" s="114"/>
      <c r="BN755" s="66"/>
      <c r="BO755" s="66"/>
      <c r="BP755" s="66"/>
      <c r="BQ755" s="65">
        <v>755</v>
      </c>
    </row>
    <row r="756" spans="2:69" ht="76.5" x14ac:dyDescent="0.25">
      <c r="B756" s="100">
        <v>41849</v>
      </c>
      <c r="C756" s="100">
        <f t="shared" si="11"/>
        <v>41852</v>
      </c>
      <c r="D756" s="101" t="s">
        <v>731</v>
      </c>
      <c r="E756" s="101" t="str">
        <f>VLOOKUP(G756,[1]Hoja1!$G$1:$I$15872,2,FALSE)</f>
        <v xml:space="preserve">CINTHYA ROCIO MARTINEZ SOL         </v>
      </c>
      <c r="F756" s="101"/>
      <c r="G756" s="102">
        <v>11217</v>
      </c>
      <c r="H756" s="101" t="str">
        <f>VLOOKUP(G756,[1]Hoja1!$G$1:$I$15872,3,FALSE)</f>
        <v xml:space="preserve">CASA DE BOLSA VE POR MAS S.A. DE C.V. POSICION PROPIA                 </v>
      </c>
      <c r="I756" s="102" t="s">
        <v>38</v>
      </c>
      <c r="J756" s="102" t="s">
        <v>38</v>
      </c>
      <c r="K756" s="102"/>
      <c r="L756" s="102" t="s">
        <v>38</v>
      </c>
      <c r="M756" s="102" t="s">
        <v>38</v>
      </c>
      <c r="N756" s="102" t="s">
        <v>38</v>
      </c>
      <c r="O756" s="66" t="s">
        <v>733</v>
      </c>
      <c r="P756" s="102">
        <v>2</v>
      </c>
      <c r="Q756" s="66"/>
      <c r="R756" s="66" t="s">
        <v>1171</v>
      </c>
      <c r="S756" s="104" t="s">
        <v>885</v>
      </c>
      <c r="T756" s="115">
        <v>10000</v>
      </c>
      <c r="U756" s="106">
        <v>94</v>
      </c>
      <c r="V756" s="106"/>
      <c r="W756" s="66"/>
      <c r="X756" s="66"/>
      <c r="Y756" s="66"/>
      <c r="Z756" s="102"/>
      <c r="AA756" s="66"/>
      <c r="AB756" s="102"/>
      <c r="AC756" s="107"/>
      <c r="AD756" s="108"/>
      <c r="AE756" s="107"/>
      <c r="AF756" s="107"/>
      <c r="AG756" s="117"/>
      <c r="AH756" s="117"/>
      <c r="AI756" s="111"/>
      <c r="AJ756" s="66" t="s">
        <v>1186</v>
      </c>
      <c r="AK756" s="66" t="s">
        <v>149</v>
      </c>
      <c r="AL756" s="102"/>
      <c r="AM756" s="102"/>
      <c r="AN756" s="66"/>
      <c r="AO756" s="66"/>
      <c r="AP756" s="102"/>
      <c r="AQ756" s="112" t="s">
        <v>1187</v>
      </c>
      <c r="AR756" s="113"/>
      <c r="AS756" s="113"/>
      <c r="AT756" s="113"/>
      <c r="AU756" s="113"/>
      <c r="AV756" s="113"/>
      <c r="AW756" s="113"/>
      <c r="AX756" s="113"/>
      <c r="AY756" s="113"/>
      <c r="AZ756" s="113"/>
      <c r="BA756" s="113"/>
      <c r="BB756" s="113"/>
      <c r="BC756" s="113"/>
      <c r="BD756" s="112"/>
      <c r="BE756" s="113"/>
      <c r="BF756" s="112">
        <v>15000</v>
      </c>
      <c r="BG756" s="112">
        <v>92.728300000000004</v>
      </c>
      <c r="BH756" s="112">
        <v>6859</v>
      </c>
      <c r="BI756" s="112"/>
      <c r="BJ756" s="112"/>
      <c r="BK756" s="112"/>
      <c r="BL756" s="112"/>
      <c r="BM756" s="114"/>
      <c r="BN756" s="66"/>
      <c r="BO756" s="66"/>
      <c r="BP756" s="66"/>
      <c r="BQ756" s="84">
        <v>756</v>
      </c>
    </row>
    <row r="757" spans="2:69" ht="76.5" x14ac:dyDescent="0.25">
      <c r="B757" s="100">
        <v>41849</v>
      </c>
      <c r="C757" s="100">
        <f t="shared" si="11"/>
        <v>41852</v>
      </c>
      <c r="D757" s="101" t="s">
        <v>731</v>
      </c>
      <c r="E757" s="101" t="str">
        <f>VLOOKUP(G757,[1]Hoja1!$G$1:$I$15872,2,FALSE)</f>
        <v xml:space="preserve">CINTHYA ROCIO MARTINEZ SOL         </v>
      </c>
      <c r="F757" s="101"/>
      <c r="G757" s="102">
        <v>11217</v>
      </c>
      <c r="H757" s="101" t="str">
        <f>VLOOKUP(G757,[1]Hoja1!$G$1:$I$15872,3,FALSE)</f>
        <v xml:space="preserve">CASA DE BOLSA VE POR MAS S.A. DE C.V. POSICION PROPIA                 </v>
      </c>
      <c r="I757" s="102" t="s">
        <v>38</v>
      </c>
      <c r="J757" s="102" t="s">
        <v>38</v>
      </c>
      <c r="K757" s="102"/>
      <c r="L757" s="102" t="s">
        <v>38</v>
      </c>
      <c r="M757" s="102" t="s">
        <v>38</v>
      </c>
      <c r="N757" s="102" t="s">
        <v>38</v>
      </c>
      <c r="O757" s="66" t="s">
        <v>1158</v>
      </c>
      <c r="P757" s="102">
        <v>3</v>
      </c>
      <c r="Q757" s="66"/>
      <c r="R757" s="66" t="s">
        <v>926</v>
      </c>
      <c r="S757" s="104" t="s">
        <v>771</v>
      </c>
      <c r="T757" s="115">
        <v>50000</v>
      </c>
      <c r="U757" s="106">
        <v>35</v>
      </c>
      <c r="V757" s="106"/>
      <c r="W757" s="66"/>
      <c r="X757" s="66"/>
      <c r="Y757" s="66"/>
      <c r="Z757" s="102"/>
      <c r="AA757" s="66"/>
      <c r="AB757" s="102"/>
      <c r="AC757" s="107"/>
      <c r="AD757" s="108"/>
      <c r="AE757" s="107"/>
      <c r="AF757" s="107"/>
      <c r="AG757" s="117"/>
      <c r="AH757" s="117"/>
      <c r="AI757" s="111"/>
      <c r="AJ757" s="66"/>
      <c r="AK757" s="66" t="s">
        <v>149</v>
      </c>
      <c r="AL757" s="102"/>
      <c r="AM757" s="102"/>
      <c r="AN757" s="66"/>
      <c r="AO757" s="66"/>
      <c r="AP757" s="102"/>
      <c r="AQ757" s="112" t="s">
        <v>1188</v>
      </c>
      <c r="AR757" s="113"/>
      <c r="AS757" s="113"/>
      <c r="AT757" s="113"/>
      <c r="AU757" s="113"/>
      <c r="AV757" s="113"/>
      <c r="AW757" s="113"/>
      <c r="AX757" s="113"/>
      <c r="AY757" s="113"/>
      <c r="AZ757" s="113"/>
      <c r="BA757" s="113"/>
      <c r="BB757" s="113"/>
      <c r="BC757" s="113"/>
      <c r="BD757" s="112"/>
      <c r="BE757" s="113"/>
      <c r="BF757" s="112">
        <v>-550000</v>
      </c>
      <c r="BG757" s="112">
        <v>34.909090909090907</v>
      </c>
      <c r="BH757" s="112"/>
      <c r="BI757" s="112">
        <v>-500000</v>
      </c>
      <c r="BJ757" s="112">
        <v>34.9</v>
      </c>
      <c r="BK757" s="112"/>
      <c r="BL757" s="112"/>
      <c r="BM757" s="114"/>
      <c r="BN757" s="66"/>
      <c r="BO757" s="66"/>
      <c r="BP757" s="66"/>
      <c r="BQ757" s="65">
        <v>757</v>
      </c>
    </row>
    <row r="758" spans="2:69" ht="76.5" x14ac:dyDescent="0.25">
      <c r="B758" s="100">
        <v>41849</v>
      </c>
      <c r="C758" s="100">
        <f t="shared" si="11"/>
        <v>41852</v>
      </c>
      <c r="D758" s="101" t="s">
        <v>731</v>
      </c>
      <c r="E758" s="101" t="str">
        <f>VLOOKUP(G758,[1]Hoja1!$G$1:$I$15872,2,FALSE)</f>
        <v xml:space="preserve">CINTHYA ROCIO MARTINEZ SOL         </v>
      </c>
      <c r="F758" s="101"/>
      <c r="G758" s="102">
        <v>11217</v>
      </c>
      <c r="H758" s="101" t="str">
        <f>VLOOKUP(G758,[1]Hoja1!$G$1:$I$15872,3,FALSE)</f>
        <v xml:space="preserve">CASA DE BOLSA VE POR MAS S.A. DE C.V. POSICION PROPIA                 </v>
      </c>
      <c r="I758" s="102" t="s">
        <v>38</v>
      </c>
      <c r="J758" s="102" t="s">
        <v>38</v>
      </c>
      <c r="K758" s="102"/>
      <c r="L758" s="102" t="s">
        <v>38</v>
      </c>
      <c r="M758" s="102" t="s">
        <v>38</v>
      </c>
      <c r="N758" s="102" t="s">
        <v>38</v>
      </c>
      <c r="O758" s="66" t="s">
        <v>769</v>
      </c>
      <c r="P758" s="102">
        <v>3</v>
      </c>
      <c r="Q758" s="66"/>
      <c r="R758" s="66" t="s">
        <v>1189</v>
      </c>
      <c r="S758" s="104" t="s">
        <v>771</v>
      </c>
      <c r="T758" s="115">
        <v>5000</v>
      </c>
      <c r="U758" s="106">
        <v>361.6</v>
      </c>
      <c r="V758" s="106"/>
      <c r="W758" s="66"/>
      <c r="X758" s="66"/>
      <c r="Y758" s="66"/>
      <c r="Z758" s="102"/>
      <c r="AA758" s="66"/>
      <c r="AB758" s="102"/>
      <c r="AC758" s="107"/>
      <c r="AD758" s="108"/>
      <c r="AE758" s="107"/>
      <c r="AF758" s="107"/>
      <c r="AG758" s="117"/>
      <c r="AH758" s="117"/>
      <c r="AI758" s="111"/>
      <c r="AJ758" s="66"/>
      <c r="AK758" s="66" t="s">
        <v>148</v>
      </c>
      <c r="AL758" s="102"/>
      <c r="AM758" s="102"/>
      <c r="AN758" s="66"/>
      <c r="AO758" s="66"/>
      <c r="AP758" s="102"/>
      <c r="AQ758" s="112"/>
      <c r="AR758" s="113"/>
      <c r="AS758" s="113"/>
      <c r="AT758" s="113"/>
      <c r="AU758" s="113"/>
      <c r="AV758" s="113"/>
      <c r="AW758" s="113"/>
      <c r="AX758" s="113"/>
      <c r="AY758" s="113"/>
      <c r="AZ758" s="113"/>
      <c r="BA758" s="113"/>
      <c r="BB758" s="113"/>
      <c r="BC758" s="113"/>
      <c r="BD758" s="112"/>
      <c r="BE758" s="113"/>
      <c r="BF758" s="112">
        <v>5000</v>
      </c>
      <c r="BG758" s="112">
        <v>361.6</v>
      </c>
      <c r="BH758" s="112"/>
      <c r="BI758" s="112"/>
      <c r="BJ758" s="112"/>
      <c r="BK758" s="112"/>
      <c r="BL758" s="112"/>
      <c r="BM758" s="114"/>
      <c r="BN758" s="66"/>
      <c r="BO758" s="66"/>
      <c r="BP758" s="66"/>
      <c r="BQ758" s="84">
        <v>758</v>
      </c>
    </row>
    <row r="759" spans="2:69" ht="89.25" x14ac:dyDescent="0.25">
      <c r="B759" s="100">
        <v>41849</v>
      </c>
      <c r="C759" s="100">
        <f t="shared" si="11"/>
        <v>41852</v>
      </c>
      <c r="D759" s="101" t="s">
        <v>731</v>
      </c>
      <c r="E759" s="101" t="str">
        <f>VLOOKUP(G759,[1]Hoja1!$G$1:$I$15872,2,FALSE)</f>
        <v xml:space="preserve">CINTHYA ROCIO MARTINEZ SOL         </v>
      </c>
      <c r="F759" s="101"/>
      <c r="G759" s="102">
        <v>11281</v>
      </c>
      <c r="H759" s="101" t="str">
        <f>VLOOKUP(G759,[1]Hoja1!$G$1:$I$15872,3,FALSE)</f>
        <v xml:space="preserve">CASA DE BOLSA VE POR MAS SA DE CV (PORTAFOLIO DIRECCIONAL)            </v>
      </c>
      <c r="I759" s="102" t="s">
        <v>38</v>
      </c>
      <c r="J759" s="102" t="s">
        <v>38</v>
      </c>
      <c r="K759" s="102"/>
      <c r="L759" s="102" t="s">
        <v>38</v>
      </c>
      <c r="M759" s="102" t="s">
        <v>38</v>
      </c>
      <c r="N759" s="102" t="s">
        <v>38</v>
      </c>
      <c r="O759" s="66" t="s">
        <v>769</v>
      </c>
      <c r="P759" s="102">
        <v>2</v>
      </c>
      <c r="Q759" s="66"/>
      <c r="R759" s="66" t="s">
        <v>1171</v>
      </c>
      <c r="S759" s="104" t="s">
        <v>885</v>
      </c>
      <c r="T759" s="115">
        <v>25000</v>
      </c>
      <c r="U759" s="106" t="s">
        <v>1190</v>
      </c>
      <c r="V759" s="106"/>
      <c r="W759" s="66" t="s">
        <v>996</v>
      </c>
      <c r="X759" s="66"/>
      <c r="Y759" s="66"/>
      <c r="Z759" s="102"/>
      <c r="AA759" s="66"/>
      <c r="AB759" s="102"/>
      <c r="AC759" s="107"/>
      <c r="AD759" s="108"/>
      <c r="AE759" s="107"/>
      <c r="AF759" s="107"/>
      <c r="AG759" s="117"/>
      <c r="AH759" s="117"/>
      <c r="AI759" s="111"/>
      <c r="AJ759" s="66"/>
      <c r="AK759" s="66" t="s">
        <v>148</v>
      </c>
      <c r="AL759" s="102"/>
      <c r="AM759" s="102"/>
      <c r="AN759" s="66"/>
      <c r="AO759" s="66"/>
      <c r="AP759" s="102"/>
      <c r="AQ759" s="112" t="s">
        <v>1191</v>
      </c>
      <c r="AR759" s="113"/>
      <c r="AS759" s="113"/>
      <c r="AT759" s="113"/>
      <c r="AU759" s="113"/>
      <c r="AV759" s="113"/>
      <c r="AW759" s="113"/>
      <c r="AX759" s="113"/>
      <c r="AY759" s="113"/>
      <c r="AZ759" s="113"/>
      <c r="BA759" s="113"/>
      <c r="BB759" s="113"/>
      <c r="BC759" s="113"/>
      <c r="BD759" s="112"/>
      <c r="BE759" s="113"/>
      <c r="BF759" s="112">
        <v>85000</v>
      </c>
      <c r="BG759" s="112">
        <v>93.964682352941182</v>
      </c>
      <c r="BH759" s="112"/>
      <c r="BI759" s="112">
        <v>60000</v>
      </c>
      <c r="BJ759" s="112">
        <v>93.533299999999997</v>
      </c>
      <c r="BK759" s="112"/>
      <c r="BL759" s="112"/>
      <c r="BM759" s="114"/>
      <c r="BN759" s="66"/>
      <c r="BO759" s="66"/>
      <c r="BP759" s="66"/>
      <c r="BQ759" s="65">
        <v>759</v>
      </c>
    </row>
    <row r="760" spans="2:69" ht="89.25" x14ac:dyDescent="0.25">
      <c r="B760" s="100">
        <v>41849</v>
      </c>
      <c r="C760" s="100">
        <f t="shared" si="11"/>
        <v>41852</v>
      </c>
      <c r="D760" s="101" t="s">
        <v>731</v>
      </c>
      <c r="E760" s="101" t="str">
        <f>VLOOKUP(G760,[1]Hoja1!$G$1:$I$15872,2,FALSE)</f>
        <v xml:space="preserve">CINTHYA ROCIO MARTINEZ SOL         </v>
      </c>
      <c r="F760" s="101"/>
      <c r="G760" s="102">
        <v>11281</v>
      </c>
      <c r="H760" s="101" t="str">
        <f>VLOOKUP(G760,[1]Hoja1!$G$1:$I$15872,3,FALSE)</f>
        <v xml:space="preserve">CASA DE BOLSA VE POR MAS SA DE CV (PORTAFOLIO DIRECCIONAL)            </v>
      </c>
      <c r="I760" s="102" t="s">
        <v>38</v>
      </c>
      <c r="J760" s="102" t="s">
        <v>38</v>
      </c>
      <c r="K760" s="102"/>
      <c r="L760" s="102" t="s">
        <v>38</v>
      </c>
      <c r="M760" s="102" t="s">
        <v>38</v>
      </c>
      <c r="N760" s="102" t="s">
        <v>38</v>
      </c>
      <c r="O760" s="66" t="s">
        <v>769</v>
      </c>
      <c r="P760" s="102">
        <v>2</v>
      </c>
      <c r="Q760" s="66"/>
      <c r="R760" s="66" t="s">
        <v>744</v>
      </c>
      <c r="S760" s="104" t="s">
        <v>749</v>
      </c>
      <c r="T760" s="115">
        <v>25000</v>
      </c>
      <c r="U760" s="106">
        <v>34.700000000000003</v>
      </c>
      <c r="V760" s="106"/>
      <c r="W760" s="66"/>
      <c r="X760" s="66"/>
      <c r="Y760" s="66"/>
      <c r="Z760" s="102"/>
      <c r="AA760" s="66"/>
      <c r="AB760" s="102"/>
      <c r="AC760" s="107"/>
      <c r="AD760" s="108"/>
      <c r="AE760" s="107"/>
      <c r="AF760" s="107"/>
      <c r="AG760" s="117"/>
      <c r="AH760" s="117"/>
      <c r="AI760" s="111"/>
      <c r="AJ760" s="66"/>
      <c r="AK760" s="66" t="s">
        <v>148</v>
      </c>
      <c r="AL760" s="102"/>
      <c r="AM760" s="102"/>
      <c r="AN760" s="66"/>
      <c r="AO760" s="66"/>
      <c r="AP760" s="102"/>
      <c r="AQ760" s="66" t="s">
        <v>1192</v>
      </c>
      <c r="AR760" s="113"/>
      <c r="AS760" s="113"/>
      <c r="AT760" s="113"/>
      <c r="AU760" s="113"/>
      <c r="AV760" s="113"/>
      <c r="AW760" s="113"/>
      <c r="AX760" s="113"/>
      <c r="AY760" s="113"/>
      <c r="AZ760" s="113"/>
      <c r="BA760" s="113"/>
      <c r="BB760" s="113"/>
      <c r="BC760" s="113"/>
      <c r="BD760" s="112"/>
      <c r="BE760" s="113"/>
      <c r="BF760" s="112">
        <v>10000</v>
      </c>
      <c r="BG760" s="112"/>
      <c r="BH760" s="112"/>
      <c r="BI760" s="112"/>
      <c r="BJ760" s="112"/>
      <c r="BK760" s="112"/>
      <c r="BL760" s="112"/>
      <c r="BM760" s="114"/>
      <c r="BN760" s="66"/>
      <c r="BO760" s="66"/>
      <c r="BP760" s="66"/>
      <c r="BQ760" s="84">
        <v>760</v>
      </c>
    </row>
    <row r="761" spans="2:69" ht="76.5" x14ac:dyDescent="0.25">
      <c r="B761" s="100">
        <v>41849</v>
      </c>
      <c r="C761" s="100">
        <f t="shared" si="11"/>
        <v>41852</v>
      </c>
      <c r="D761" s="101" t="s">
        <v>731</v>
      </c>
      <c r="E761" s="101" t="str">
        <f>VLOOKUP(G761,[1]Hoja1!$G$1:$I$15872,2,FALSE)</f>
        <v xml:space="preserve">CINTHYA ROCIO MARTINEZ SOL         </v>
      </c>
      <c r="F761" s="101"/>
      <c r="G761" s="102">
        <v>11217</v>
      </c>
      <c r="H761" s="101" t="str">
        <f>VLOOKUP(G761,[1]Hoja1!$G$1:$I$15872,3,FALSE)</f>
        <v xml:space="preserve">CASA DE BOLSA VE POR MAS S.A. DE C.V. POSICION PROPIA                 </v>
      </c>
      <c r="I761" s="102" t="s">
        <v>38</v>
      </c>
      <c r="J761" s="102" t="s">
        <v>38</v>
      </c>
      <c r="K761" s="102"/>
      <c r="L761" s="102" t="s">
        <v>38</v>
      </c>
      <c r="M761" s="102" t="s">
        <v>38</v>
      </c>
      <c r="N761" s="102" t="s">
        <v>38</v>
      </c>
      <c r="O761" s="66" t="s">
        <v>1193</v>
      </c>
      <c r="P761" s="102">
        <v>3</v>
      </c>
      <c r="Q761" s="66"/>
      <c r="R761" s="66" t="s">
        <v>926</v>
      </c>
      <c r="S761" s="104" t="s">
        <v>771</v>
      </c>
      <c r="T761" s="115">
        <v>50000</v>
      </c>
      <c r="U761" s="106">
        <v>34.5</v>
      </c>
      <c r="V761" s="106"/>
      <c r="W761" s="66"/>
      <c r="X761" s="66"/>
      <c r="Y761" s="66"/>
      <c r="Z761" s="102"/>
      <c r="AA761" s="66"/>
      <c r="AB761" s="102"/>
      <c r="AC761" s="107"/>
      <c r="AD761" s="108"/>
      <c r="AE761" s="107"/>
      <c r="AF761" s="107"/>
      <c r="AG761" s="117"/>
      <c r="AH761" s="117"/>
      <c r="AI761" s="111"/>
      <c r="AJ761" s="66"/>
      <c r="AK761" s="66" t="s">
        <v>148</v>
      </c>
      <c r="AL761" s="102"/>
      <c r="AM761" s="102"/>
      <c r="AN761" s="66"/>
      <c r="AO761" s="66"/>
      <c r="AP761" s="102"/>
      <c r="AQ761" s="112" t="s">
        <v>1194</v>
      </c>
      <c r="AR761" s="113"/>
      <c r="AS761" s="113"/>
      <c r="AT761" s="113"/>
      <c r="AU761" s="113"/>
      <c r="AV761" s="113"/>
      <c r="AW761" s="113"/>
      <c r="AX761" s="113"/>
      <c r="AY761" s="113"/>
      <c r="AZ761" s="113"/>
      <c r="BA761" s="113"/>
      <c r="BB761" s="113"/>
      <c r="BC761" s="113"/>
      <c r="BD761" s="112"/>
      <c r="BE761" s="113"/>
      <c r="BF761" s="112">
        <v>500000</v>
      </c>
      <c r="BG761" s="112">
        <v>34.909100000000002</v>
      </c>
      <c r="BH761" s="112"/>
      <c r="BI761" s="112">
        <v>-550000</v>
      </c>
      <c r="BJ761" s="112">
        <v>34.909100000000002</v>
      </c>
      <c r="BK761" s="112"/>
      <c r="BL761" s="112"/>
      <c r="BM761" s="114"/>
      <c r="BN761" s="66"/>
      <c r="BO761" s="66"/>
      <c r="BP761" s="66"/>
      <c r="BQ761" s="65">
        <v>761</v>
      </c>
    </row>
    <row r="762" spans="2:69" ht="89.25" x14ac:dyDescent="0.25">
      <c r="B762" s="100">
        <v>41849</v>
      </c>
      <c r="C762" s="100">
        <f t="shared" si="11"/>
        <v>41852</v>
      </c>
      <c r="D762" s="101" t="s">
        <v>731</v>
      </c>
      <c r="E762" s="101" t="str">
        <f>VLOOKUP(G762,[1]Hoja1!$G$1:$I$15872,2,FALSE)</f>
        <v xml:space="preserve">CINTHYA ROCIO MARTINEZ SOL         </v>
      </c>
      <c r="F762" s="101"/>
      <c r="G762" s="102">
        <v>11281</v>
      </c>
      <c r="H762" s="101" t="str">
        <f>VLOOKUP(G762,[1]Hoja1!$G$1:$I$15872,3,FALSE)</f>
        <v xml:space="preserve">CASA DE BOLSA VE POR MAS SA DE CV (PORTAFOLIO DIRECCIONAL)            </v>
      </c>
      <c r="I762" s="102" t="s">
        <v>38</v>
      </c>
      <c r="J762" s="102" t="s">
        <v>38</v>
      </c>
      <c r="K762" s="102"/>
      <c r="L762" s="102" t="s">
        <v>38</v>
      </c>
      <c r="M762" s="102" t="s">
        <v>38</v>
      </c>
      <c r="N762" s="102" t="s">
        <v>38</v>
      </c>
      <c r="O762" s="66" t="s">
        <v>733</v>
      </c>
      <c r="P762" s="102">
        <v>1</v>
      </c>
      <c r="Q762" s="66"/>
      <c r="R762" s="66" t="s">
        <v>1195</v>
      </c>
      <c r="S762" s="104" t="s">
        <v>749</v>
      </c>
      <c r="T762" s="115">
        <v>20000</v>
      </c>
      <c r="U762" s="106">
        <v>34.9</v>
      </c>
      <c r="V762" s="106"/>
      <c r="W762" s="66"/>
      <c r="X762" s="66"/>
      <c r="Y762" s="66"/>
      <c r="Z762" s="102"/>
      <c r="AA762" s="66" t="s">
        <v>1196</v>
      </c>
      <c r="AB762" s="102"/>
      <c r="AC762" s="107"/>
      <c r="AD762" s="108"/>
      <c r="AE762" s="107"/>
      <c r="AF762" s="107"/>
      <c r="AG762" s="117"/>
      <c r="AH762" s="117"/>
      <c r="AI762" s="111"/>
      <c r="AJ762" s="66"/>
      <c r="AK762" s="66" t="s">
        <v>149</v>
      </c>
      <c r="AL762" s="102"/>
      <c r="AM762" s="102"/>
      <c r="AN762" s="66"/>
      <c r="AO762" s="66"/>
      <c r="AP762" s="102"/>
      <c r="AQ762" s="112"/>
      <c r="AR762" s="113"/>
      <c r="AS762" s="113"/>
      <c r="AT762" s="113"/>
      <c r="AU762" s="113"/>
      <c r="AV762" s="113"/>
      <c r="AW762" s="113"/>
      <c r="AX762" s="113"/>
      <c r="AY762" s="113"/>
      <c r="AZ762" s="113"/>
      <c r="BA762" s="113"/>
      <c r="BB762" s="113"/>
      <c r="BC762" s="113"/>
      <c r="BD762" s="112"/>
      <c r="BE762" s="113"/>
      <c r="BF762" s="112">
        <v>0</v>
      </c>
      <c r="BG762" s="112"/>
      <c r="BH762" s="112"/>
      <c r="BI762" s="112">
        <v>150000</v>
      </c>
      <c r="BJ762" s="112">
        <v>35.391100000000002</v>
      </c>
      <c r="BK762" s="112"/>
      <c r="BL762" s="112"/>
      <c r="BM762" s="114"/>
      <c r="BN762" s="66"/>
      <c r="BO762" s="66"/>
      <c r="BP762" s="66"/>
      <c r="BQ762" s="84">
        <v>762</v>
      </c>
    </row>
    <row r="763" spans="2:69" ht="89.25" x14ac:dyDescent="0.25">
      <c r="B763" s="100">
        <v>41849</v>
      </c>
      <c r="C763" s="100">
        <f t="shared" si="11"/>
        <v>41852</v>
      </c>
      <c r="D763" s="101" t="s">
        <v>731</v>
      </c>
      <c r="E763" s="101" t="str">
        <f>VLOOKUP(G763,[1]Hoja1!$G$1:$I$15872,2,FALSE)</f>
        <v xml:space="preserve">CINTHYA ROCIO MARTINEZ SOL         </v>
      </c>
      <c r="F763" s="101"/>
      <c r="G763" s="102">
        <v>11281</v>
      </c>
      <c r="H763" s="101" t="str">
        <f>VLOOKUP(G763,[1]Hoja1!$G$1:$I$15872,3,FALSE)</f>
        <v xml:space="preserve">CASA DE BOLSA VE POR MAS SA DE CV (PORTAFOLIO DIRECCIONAL)            </v>
      </c>
      <c r="I763" s="102" t="s">
        <v>38</v>
      </c>
      <c r="J763" s="102" t="s">
        <v>38</v>
      </c>
      <c r="K763" s="102"/>
      <c r="L763" s="102" t="s">
        <v>38</v>
      </c>
      <c r="M763" s="102" t="s">
        <v>38</v>
      </c>
      <c r="N763" s="102" t="s">
        <v>38</v>
      </c>
      <c r="O763" s="66" t="s">
        <v>733</v>
      </c>
      <c r="P763" s="102">
        <v>1</v>
      </c>
      <c r="Q763" s="66"/>
      <c r="R763" s="66" t="s">
        <v>1195</v>
      </c>
      <c r="S763" s="104" t="s">
        <v>749</v>
      </c>
      <c r="T763" s="115">
        <v>20000</v>
      </c>
      <c r="U763" s="106">
        <v>35</v>
      </c>
      <c r="V763" s="106"/>
      <c r="W763" s="66"/>
      <c r="X763" s="66"/>
      <c r="Y763" s="66"/>
      <c r="Z763" s="102"/>
      <c r="AA763" s="66" t="s">
        <v>1196</v>
      </c>
      <c r="AB763" s="102"/>
      <c r="AC763" s="107"/>
      <c r="AD763" s="108"/>
      <c r="AE763" s="107"/>
      <c r="AF763" s="107"/>
      <c r="AG763" s="117"/>
      <c r="AH763" s="117"/>
      <c r="AI763" s="111"/>
      <c r="AJ763" s="66"/>
      <c r="AK763" s="66" t="s">
        <v>149</v>
      </c>
      <c r="AL763" s="102"/>
      <c r="AM763" s="102"/>
      <c r="AN763" s="66"/>
      <c r="AO763" s="66"/>
      <c r="AP763" s="102"/>
      <c r="AQ763" s="112" t="s">
        <v>1197</v>
      </c>
      <c r="AR763" s="113"/>
      <c r="AS763" s="113"/>
      <c r="AT763" s="113"/>
      <c r="AU763" s="113"/>
      <c r="AV763" s="113"/>
      <c r="AW763" s="113"/>
      <c r="AX763" s="113"/>
      <c r="AY763" s="113"/>
      <c r="AZ763" s="113"/>
      <c r="BA763" s="113"/>
      <c r="BB763" s="113"/>
      <c r="BC763" s="113"/>
      <c r="BD763" s="112"/>
      <c r="BE763" s="113"/>
      <c r="BF763" s="112">
        <v>135000</v>
      </c>
      <c r="BG763" s="112">
        <v>35.391100000000002</v>
      </c>
      <c r="BH763" s="112">
        <v>-5867</v>
      </c>
      <c r="BI763" s="112">
        <v>150000</v>
      </c>
      <c r="BJ763" s="112">
        <v>35.391100000000002</v>
      </c>
      <c r="BK763" s="112"/>
      <c r="BL763" s="112"/>
      <c r="BM763" s="114"/>
      <c r="BN763" s="66"/>
      <c r="BO763" s="66"/>
      <c r="BP763" s="66"/>
      <c r="BQ763" s="65">
        <v>763</v>
      </c>
    </row>
    <row r="764" spans="2:69" ht="76.5" x14ac:dyDescent="0.25">
      <c r="B764" s="100">
        <v>41849</v>
      </c>
      <c r="C764" s="100">
        <f t="shared" si="11"/>
        <v>41852</v>
      </c>
      <c r="D764" s="101" t="s">
        <v>731</v>
      </c>
      <c r="E764" s="101" t="str">
        <f>VLOOKUP(G764,[1]Hoja1!$G$1:$I$15872,2,FALSE)</f>
        <v xml:space="preserve">CINTHYA ROCIO MARTINEZ SOL         </v>
      </c>
      <c r="F764" s="101"/>
      <c r="G764" s="102">
        <v>11217</v>
      </c>
      <c r="H764" s="101" t="str">
        <f>VLOOKUP(G764,[1]Hoja1!$G$1:$I$15872,3,FALSE)</f>
        <v xml:space="preserve">CASA DE BOLSA VE POR MAS S.A. DE C.V. POSICION PROPIA                 </v>
      </c>
      <c r="I764" s="102" t="s">
        <v>38</v>
      </c>
      <c r="J764" s="102" t="s">
        <v>38</v>
      </c>
      <c r="K764" s="102"/>
      <c r="L764" s="102" t="s">
        <v>38</v>
      </c>
      <c r="M764" s="102" t="s">
        <v>38</v>
      </c>
      <c r="N764" s="102" t="s">
        <v>38</v>
      </c>
      <c r="O764" s="66" t="s">
        <v>769</v>
      </c>
      <c r="P764" s="102">
        <v>3</v>
      </c>
      <c r="Q764" s="66"/>
      <c r="R764" s="66" t="s">
        <v>1157</v>
      </c>
      <c r="S764" s="104" t="s">
        <v>1198</v>
      </c>
      <c r="T764" s="115">
        <v>100000</v>
      </c>
      <c r="U764" s="106">
        <v>40.299999999999997</v>
      </c>
      <c r="V764" s="106"/>
      <c r="W764" s="66"/>
      <c r="X764" s="66"/>
      <c r="Y764" s="66"/>
      <c r="Z764" s="102"/>
      <c r="AA764" s="66"/>
      <c r="AB764" s="102"/>
      <c r="AC764" s="107"/>
      <c r="AD764" s="108"/>
      <c r="AE764" s="107"/>
      <c r="AF764" s="107"/>
      <c r="AG764" s="117"/>
      <c r="AH764" s="117"/>
      <c r="AI764" s="111"/>
      <c r="AJ764" s="66"/>
      <c r="AK764" s="66" t="s">
        <v>148</v>
      </c>
      <c r="AL764" s="102"/>
      <c r="AM764" s="102"/>
      <c r="AN764" s="66"/>
      <c r="AO764" s="66"/>
      <c r="AP764" s="102"/>
      <c r="AQ764" s="112" t="s">
        <v>1199</v>
      </c>
      <c r="AR764" s="113"/>
      <c r="AS764" s="113"/>
      <c r="AT764" s="113"/>
      <c r="AU764" s="113"/>
      <c r="AV764" s="113"/>
      <c r="AW764" s="113"/>
      <c r="AX764" s="113"/>
      <c r="AY764" s="113"/>
      <c r="AZ764" s="113"/>
      <c r="BA764" s="113"/>
      <c r="BB764" s="113"/>
      <c r="BC764" s="113"/>
      <c r="BD764" s="112"/>
      <c r="BE764" s="113"/>
      <c r="BF764" s="112"/>
      <c r="BG764" s="112"/>
      <c r="BH764" s="112"/>
      <c r="BI764" s="112"/>
      <c r="BJ764" s="112"/>
      <c r="BK764" s="112"/>
      <c r="BL764" s="112"/>
      <c r="BM764" s="114"/>
      <c r="BN764" s="66"/>
      <c r="BO764" s="66"/>
      <c r="BP764" s="66"/>
      <c r="BQ764" s="84">
        <v>764</v>
      </c>
    </row>
    <row r="765" spans="2:69" ht="76.5" x14ac:dyDescent="0.25">
      <c r="B765" s="100">
        <v>41849</v>
      </c>
      <c r="C765" s="100">
        <f t="shared" si="11"/>
        <v>41852</v>
      </c>
      <c r="D765" s="101" t="s">
        <v>731</v>
      </c>
      <c r="E765" s="101" t="str">
        <f>VLOOKUP(G765,[1]Hoja1!$G$1:$I$15872,2,FALSE)</f>
        <v xml:space="preserve">CINTHYA ROCIO MARTINEZ SOL         </v>
      </c>
      <c r="F765" s="101"/>
      <c r="G765" s="102">
        <v>11217</v>
      </c>
      <c r="H765" s="101" t="str">
        <f>VLOOKUP(G765,[1]Hoja1!$G$1:$I$15872,3,FALSE)</f>
        <v xml:space="preserve">CASA DE BOLSA VE POR MAS S.A. DE C.V. POSICION PROPIA                 </v>
      </c>
      <c r="I765" s="102" t="s">
        <v>38</v>
      </c>
      <c r="J765" s="102" t="s">
        <v>38</v>
      </c>
      <c r="K765" s="102"/>
      <c r="L765" s="102" t="s">
        <v>38</v>
      </c>
      <c r="M765" s="102" t="s">
        <v>38</v>
      </c>
      <c r="N765" s="102" t="s">
        <v>38</v>
      </c>
      <c r="O765" s="66" t="s">
        <v>733</v>
      </c>
      <c r="P765" s="102">
        <v>3</v>
      </c>
      <c r="Q765" s="66"/>
      <c r="R765" s="66" t="s">
        <v>1157</v>
      </c>
      <c r="S765" s="104" t="s">
        <v>1198</v>
      </c>
      <c r="T765" s="115">
        <v>50000</v>
      </c>
      <c r="U765" s="106">
        <v>40.799999999999997</v>
      </c>
      <c r="V765" s="106"/>
      <c r="W765" s="66"/>
      <c r="X765" s="66"/>
      <c r="Y765" s="66"/>
      <c r="Z765" s="102"/>
      <c r="AA765" s="66"/>
      <c r="AB765" s="102"/>
      <c r="AC765" s="107"/>
      <c r="AD765" s="108"/>
      <c r="AE765" s="107"/>
      <c r="AF765" s="107"/>
      <c r="AG765" s="117"/>
      <c r="AH765" s="117"/>
      <c r="AI765" s="111"/>
      <c r="AJ765" s="66"/>
      <c r="AK765" s="66" t="s">
        <v>149</v>
      </c>
      <c r="AL765" s="102"/>
      <c r="AM765" s="102"/>
      <c r="AN765" s="66"/>
      <c r="AO765" s="66"/>
      <c r="AP765" s="102"/>
      <c r="AQ765" s="112" t="s">
        <v>1200</v>
      </c>
      <c r="AR765" s="113"/>
      <c r="AS765" s="113"/>
      <c r="AT765" s="113"/>
      <c r="AU765" s="113"/>
      <c r="AV765" s="113"/>
      <c r="AW765" s="113"/>
      <c r="AX765" s="113"/>
      <c r="AY765" s="113"/>
      <c r="AZ765" s="113"/>
      <c r="BA765" s="113"/>
      <c r="BB765" s="113"/>
      <c r="BC765" s="113"/>
      <c r="BD765" s="112"/>
      <c r="BE765" s="113"/>
      <c r="BF765" s="112">
        <v>50000</v>
      </c>
      <c r="BG765" s="112">
        <v>40.299999999999997</v>
      </c>
      <c r="BH765" s="112">
        <v>25000</v>
      </c>
      <c r="BI765" s="112"/>
      <c r="BJ765" s="112"/>
      <c r="BK765" s="112"/>
      <c r="BL765" s="112"/>
      <c r="BM765" s="114"/>
      <c r="BN765" s="66"/>
      <c r="BO765" s="66"/>
      <c r="BP765" s="66"/>
      <c r="BQ765" s="65">
        <v>765</v>
      </c>
    </row>
    <row r="766" spans="2:69" ht="76.5" x14ac:dyDescent="0.25">
      <c r="B766" s="100">
        <v>41849</v>
      </c>
      <c r="C766" s="100">
        <f t="shared" si="11"/>
        <v>41852</v>
      </c>
      <c r="D766" s="101" t="s">
        <v>731</v>
      </c>
      <c r="E766" s="101" t="str">
        <f>VLOOKUP(G766,[1]Hoja1!$G$1:$I$15872,2,FALSE)</f>
        <v xml:space="preserve">CINTHYA ROCIO MARTINEZ SOL         </v>
      </c>
      <c r="F766" s="101"/>
      <c r="G766" s="102">
        <v>11217</v>
      </c>
      <c r="H766" s="101" t="str">
        <f>VLOOKUP(G766,[1]Hoja1!$G$1:$I$15872,3,FALSE)</f>
        <v xml:space="preserve">CASA DE BOLSA VE POR MAS S.A. DE C.V. POSICION PROPIA                 </v>
      </c>
      <c r="I766" s="102" t="s">
        <v>38</v>
      </c>
      <c r="J766" s="102" t="s">
        <v>38</v>
      </c>
      <c r="K766" s="102"/>
      <c r="L766" s="102" t="s">
        <v>38</v>
      </c>
      <c r="M766" s="102" t="s">
        <v>38</v>
      </c>
      <c r="N766" s="102" t="s">
        <v>38</v>
      </c>
      <c r="O766" s="66" t="s">
        <v>769</v>
      </c>
      <c r="P766" s="102">
        <v>3</v>
      </c>
      <c r="Q766" s="66"/>
      <c r="R766" s="66" t="s">
        <v>1157</v>
      </c>
      <c r="S766" s="104" t="s">
        <v>1198</v>
      </c>
      <c r="T766" s="115">
        <v>100000</v>
      </c>
      <c r="U766" s="106">
        <v>40.35</v>
      </c>
      <c r="V766" s="106"/>
      <c r="W766" s="66"/>
      <c r="X766" s="66"/>
      <c r="Y766" s="66"/>
      <c r="Z766" s="102"/>
      <c r="AA766" s="66"/>
      <c r="AB766" s="102"/>
      <c r="AC766" s="107"/>
      <c r="AD766" s="108"/>
      <c r="AE766" s="107"/>
      <c r="AF766" s="107"/>
      <c r="AG766" s="117"/>
      <c r="AH766" s="117"/>
      <c r="AI766" s="111"/>
      <c r="AJ766" s="66"/>
      <c r="AK766" s="66" t="s">
        <v>148</v>
      </c>
      <c r="AL766" s="102"/>
      <c r="AM766" s="102"/>
      <c r="AN766" s="66"/>
      <c r="AO766" s="66"/>
      <c r="AP766" s="102"/>
      <c r="AQ766" s="112" t="s">
        <v>1201</v>
      </c>
      <c r="AR766" s="113"/>
      <c r="AS766" s="113"/>
      <c r="AT766" s="113"/>
      <c r="AU766" s="113"/>
      <c r="AV766" s="113"/>
      <c r="AW766" s="113"/>
      <c r="AX766" s="113"/>
      <c r="AY766" s="113"/>
      <c r="AZ766" s="113"/>
      <c r="BA766" s="113"/>
      <c r="BB766" s="113"/>
      <c r="BC766" s="113"/>
      <c r="BD766" s="112"/>
      <c r="BE766" s="113"/>
      <c r="BF766" s="112">
        <v>150000</v>
      </c>
      <c r="BG766" s="112">
        <v>40.306699999999999</v>
      </c>
      <c r="BH766" s="112"/>
      <c r="BI766" s="112"/>
      <c r="BJ766" s="112"/>
      <c r="BK766" s="112"/>
      <c r="BL766" s="112"/>
      <c r="BM766" s="114"/>
      <c r="BN766" s="66"/>
      <c r="BO766" s="66"/>
      <c r="BP766" s="66"/>
      <c r="BQ766" s="84">
        <v>766</v>
      </c>
    </row>
    <row r="767" spans="2:69" ht="89.25" x14ac:dyDescent="0.25">
      <c r="B767" s="100">
        <v>41849</v>
      </c>
      <c r="C767" s="100">
        <f t="shared" si="11"/>
        <v>41852</v>
      </c>
      <c r="D767" s="101" t="s">
        <v>731</v>
      </c>
      <c r="E767" s="101" t="str">
        <f>VLOOKUP(G767,[1]Hoja1!$G$1:$I$15872,2,FALSE)</f>
        <v xml:space="preserve">CINTHYA ROCIO MARTINEZ SOL         </v>
      </c>
      <c r="F767" s="101"/>
      <c r="G767" s="102">
        <v>11932</v>
      </c>
      <c r="H767" s="101" t="str">
        <f>VLOOKUP(G767,[1]Hoja1!$G$1:$I$15872,3,FALSE)</f>
        <v xml:space="preserve">CASA DE BOLSA VE POR MAS S.A. DE C.V. POSICION PISO DE REMATES        </v>
      </c>
      <c r="I767" s="102" t="s">
        <v>38</v>
      </c>
      <c r="J767" s="102" t="s">
        <v>38</v>
      </c>
      <c r="K767" s="102"/>
      <c r="L767" s="102" t="s">
        <v>38</v>
      </c>
      <c r="M767" s="102" t="s">
        <v>38</v>
      </c>
      <c r="N767" s="102" t="s">
        <v>38</v>
      </c>
      <c r="O767" s="66" t="s">
        <v>769</v>
      </c>
      <c r="P767" s="102">
        <v>2</v>
      </c>
      <c r="Q767" s="66"/>
      <c r="R767" s="66" t="s">
        <v>1182</v>
      </c>
      <c r="S767" s="104" t="s">
        <v>771</v>
      </c>
      <c r="T767" s="115">
        <v>2000</v>
      </c>
      <c r="U767" s="106">
        <v>307.3</v>
      </c>
      <c r="V767" s="106"/>
      <c r="W767" s="66"/>
      <c r="X767" s="66"/>
      <c r="Y767" s="66"/>
      <c r="Z767" s="102"/>
      <c r="AA767" s="66"/>
      <c r="AB767" s="102"/>
      <c r="AC767" s="107"/>
      <c r="AD767" s="108"/>
      <c r="AE767" s="107"/>
      <c r="AF767" s="107"/>
      <c r="AG767" s="117"/>
      <c r="AH767" s="117"/>
      <c r="AI767" s="111"/>
      <c r="AJ767" s="66"/>
      <c r="AK767" s="66" t="s">
        <v>148</v>
      </c>
      <c r="AL767" s="102"/>
      <c r="AM767" s="102"/>
      <c r="AN767" s="66"/>
      <c r="AO767" s="66"/>
      <c r="AP767" s="102"/>
      <c r="AQ767" s="112"/>
      <c r="AR767" s="113"/>
      <c r="AS767" s="113"/>
      <c r="AT767" s="113"/>
      <c r="AU767" s="113"/>
      <c r="AV767" s="113"/>
      <c r="AW767" s="113"/>
      <c r="AX767" s="113"/>
      <c r="AY767" s="113"/>
      <c r="AZ767" s="113"/>
      <c r="BA767" s="113"/>
      <c r="BB767" s="113"/>
      <c r="BC767" s="113"/>
      <c r="BD767" s="112"/>
      <c r="BE767" s="113"/>
      <c r="BF767" s="112"/>
      <c r="BG767" s="112"/>
      <c r="BH767" s="112"/>
      <c r="BI767" s="112"/>
      <c r="BJ767" s="112"/>
      <c r="BK767" s="112"/>
      <c r="BL767" s="112"/>
      <c r="BM767" s="114"/>
      <c r="BN767" s="66"/>
      <c r="BO767" s="66"/>
      <c r="BP767" s="66"/>
      <c r="BQ767" s="65">
        <v>767</v>
      </c>
    </row>
    <row r="768" spans="2:69" ht="89.25" x14ac:dyDescent="0.25">
      <c r="B768" s="100">
        <v>41849</v>
      </c>
      <c r="C768" s="100">
        <f t="shared" si="11"/>
        <v>41852</v>
      </c>
      <c r="D768" s="101" t="s">
        <v>731</v>
      </c>
      <c r="E768" s="101" t="str">
        <f>VLOOKUP(G768,[1]Hoja1!$G$1:$I$15872,2,FALSE)</f>
        <v xml:space="preserve">CINTHYA ROCIO MARTINEZ SOL         </v>
      </c>
      <c r="F768" s="101"/>
      <c r="G768" s="102">
        <v>11932</v>
      </c>
      <c r="H768" s="101" t="str">
        <f>VLOOKUP(G768,[1]Hoja1!$G$1:$I$15872,3,FALSE)</f>
        <v xml:space="preserve">CASA DE BOLSA VE POR MAS S.A. DE C.V. POSICION PISO DE REMATES        </v>
      </c>
      <c r="I768" s="102" t="s">
        <v>38</v>
      </c>
      <c r="J768" s="102" t="s">
        <v>38</v>
      </c>
      <c r="K768" s="102"/>
      <c r="L768" s="102" t="s">
        <v>38</v>
      </c>
      <c r="M768" s="102" t="s">
        <v>38</v>
      </c>
      <c r="N768" s="102" t="s">
        <v>38</v>
      </c>
      <c r="O768" s="66" t="s">
        <v>733</v>
      </c>
      <c r="P768" s="102">
        <v>2</v>
      </c>
      <c r="Q768" s="66"/>
      <c r="R768" s="66" t="s">
        <v>1202</v>
      </c>
      <c r="S768" s="104" t="s">
        <v>771</v>
      </c>
      <c r="T768" s="115">
        <v>3000</v>
      </c>
      <c r="U768" s="106">
        <v>55</v>
      </c>
      <c r="V768" s="106"/>
      <c r="W768" s="66"/>
      <c r="X768" s="66"/>
      <c r="Y768" s="66"/>
      <c r="Z768" s="102"/>
      <c r="AA768" s="66"/>
      <c r="AB768" s="102"/>
      <c r="AC768" s="107"/>
      <c r="AD768" s="108"/>
      <c r="AE768" s="107"/>
      <c r="AF768" s="107"/>
      <c r="AG768" s="117"/>
      <c r="AH768" s="117"/>
      <c r="AI768" s="111"/>
      <c r="AJ768" s="66" t="s">
        <v>1203</v>
      </c>
      <c r="AK768" s="66" t="s">
        <v>149</v>
      </c>
      <c r="AL768" s="102"/>
      <c r="AM768" s="102"/>
      <c r="AN768" s="66"/>
      <c r="AO768" s="66"/>
      <c r="AP768" s="102"/>
      <c r="AQ768" s="112"/>
      <c r="AR768" s="113"/>
      <c r="AS768" s="113"/>
      <c r="AT768" s="113"/>
      <c r="AU768" s="113"/>
      <c r="AV768" s="113"/>
      <c r="AW768" s="113"/>
      <c r="AX768" s="113"/>
      <c r="AY768" s="113"/>
      <c r="AZ768" s="113"/>
      <c r="BA768" s="113"/>
      <c r="BB768" s="113"/>
      <c r="BC768" s="113"/>
      <c r="BD768" s="112"/>
      <c r="BE768" s="113"/>
      <c r="BF768" s="112">
        <v>0</v>
      </c>
      <c r="BG768" s="112"/>
      <c r="BH768" s="112">
        <v>240</v>
      </c>
      <c r="BI768" s="112"/>
      <c r="BJ768" s="112"/>
      <c r="BK768" s="112"/>
      <c r="BL768" s="112"/>
      <c r="BM768" s="114"/>
      <c r="BN768" s="66"/>
      <c r="BO768" s="66"/>
      <c r="BP768" s="66"/>
      <c r="BQ768" s="84">
        <v>768</v>
      </c>
    </row>
    <row r="769" spans="2:69" ht="76.5" x14ac:dyDescent="0.25">
      <c r="B769" s="100">
        <v>41850</v>
      </c>
      <c r="C769" s="100">
        <f t="shared" ref="C769:C804" si="12">+B769+5</f>
        <v>41855</v>
      </c>
      <c r="D769" s="101" t="s">
        <v>731</v>
      </c>
      <c r="E769" s="101" t="str">
        <f>VLOOKUP(G769,[1]Hoja1!$G$1:$I$15872,2,FALSE)</f>
        <v xml:space="preserve">CINTHYA ROCIO MARTINEZ SOL         </v>
      </c>
      <c r="F769" s="101"/>
      <c r="G769" s="102">
        <v>11217</v>
      </c>
      <c r="H769" s="101" t="str">
        <f>VLOOKUP(G769,[1]Hoja1!$G$1:$I$15872,3,FALSE)</f>
        <v xml:space="preserve">CASA DE BOLSA VE POR MAS S.A. DE C.V. POSICION PROPIA                 </v>
      </c>
      <c r="I769" s="102" t="s">
        <v>38</v>
      </c>
      <c r="J769" s="102" t="s">
        <v>38</v>
      </c>
      <c r="K769" s="102"/>
      <c r="L769" s="102" t="s">
        <v>38</v>
      </c>
      <c r="M769" s="102" t="s">
        <v>38</v>
      </c>
      <c r="N769" s="146"/>
      <c r="O769" s="66" t="s">
        <v>769</v>
      </c>
      <c r="P769" s="102">
        <v>3</v>
      </c>
      <c r="Q769" s="66"/>
      <c r="R769" s="66" t="s">
        <v>926</v>
      </c>
      <c r="S769" s="104" t="s">
        <v>771</v>
      </c>
      <c r="T769" s="115">
        <v>20000</v>
      </c>
      <c r="U769" s="106">
        <v>34.15</v>
      </c>
      <c r="V769" s="106"/>
      <c r="W769" s="66"/>
      <c r="X769" s="66"/>
      <c r="Y769" s="66"/>
      <c r="Z769" s="66"/>
      <c r="AA769" s="66"/>
      <c r="AB769" s="102"/>
      <c r="AC769" s="107"/>
      <c r="AD769" s="108"/>
      <c r="AE769" s="107"/>
      <c r="AF769" s="107"/>
      <c r="AG769" s="117"/>
      <c r="AH769" s="117"/>
      <c r="AI769" s="111"/>
      <c r="AJ769" s="66" t="s">
        <v>1096</v>
      </c>
      <c r="AK769" s="66" t="s">
        <v>149</v>
      </c>
      <c r="AL769" s="102"/>
      <c r="AM769" s="102"/>
      <c r="AN769" s="66"/>
      <c r="AO769" s="66"/>
      <c r="AP769" s="102"/>
      <c r="AQ769" s="112"/>
      <c r="AR769" s="113"/>
      <c r="AS769" s="113"/>
      <c r="AT769" s="113"/>
      <c r="AU769" s="113"/>
      <c r="AV769" s="113"/>
      <c r="AW769" s="113"/>
      <c r="AX769" s="113"/>
      <c r="AY769" s="113"/>
      <c r="AZ769" s="113"/>
      <c r="BA769" s="113"/>
      <c r="BB769" s="113"/>
      <c r="BC769" s="113"/>
      <c r="BD769" s="112"/>
      <c r="BE769" s="113"/>
      <c r="BF769" s="112"/>
      <c r="BG769" s="112"/>
      <c r="BH769" s="112"/>
      <c r="BI769" s="112"/>
      <c r="BJ769" s="112"/>
      <c r="BK769" s="112"/>
      <c r="BL769" s="112"/>
      <c r="BM769" s="114"/>
      <c r="BN769" s="66"/>
      <c r="BO769" s="66"/>
      <c r="BP769" s="66"/>
      <c r="BQ769" s="65">
        <v>769</v>
      </c>
    </row>
    <row r="770" spans="2:69" ht="51" x14ac:dyDescent="0.25">
      <c r="B770" s="100">
        <v>41850</v>
      </c>
      <c r="C770" s="100">
        <f t="shared" si="12"/>
        <v>41855</v>
      </c>
      <c r="D770" s="101" t="s">
        <v>768</v>
      </c>
      <c r="E770" s="101" t="str">
        <f>VLOOKUP(G770,[1]Hoja1!$G$1:$I$15872,2,FALSE)</f>
        <v xml:space="preserve">CINTHYA ROCIO MARTINEZ SOL         </v>
      </c>
      <c r="F770" s="101"/>
      <c r="G770" s="102">
        <v>11231</v>
      </c>
      <c r="H770" s="101" t="str">
        <f>VLOOKUP(G770,[1]Hoja1!$G$1:$I$15872,3,FALSE)</f>
        <v xml:space="preserve">OPERACIONES INTERNACIONAL                                             </v>
      </c>
      <c r="I770" s="102" t="s">
        <v>38</v>
      </c>
      <c r="J770" s="102" t="s">
        <v>38</v>
      </c>
      <c r="K770" s="102"/>
      <c r="L770" s="102" t="s">
        <v>38</v>
      </c>
      <c r="M770" s="102" t="s">
        <v>38</v>
      </c>
      <c r="N770" s="102" t="s">
        <v>38</v>
      </c>
      <c r="O770" s="66" t="s">
        <v>1204</v>
      </c>
      <c r="P770" s="102">
        <v>3</v>
      </c>
      <c r="Q770" s="66"/>
      <c r="R770" s="66" t="s">
        <v>1205</v>
      </c>
      <c r="S770" s="104" t="s">
        <v>771</v>
      </c>
      <c r="T770" s="115">
        <v>3000</v>
      </c>
      <c r="U770" s="106">
        <v>178.5</v>
      </c>
      <c r="V770" s="106"/>
      <c r="W770" s="66"/>
      <c r="X770" s="66"/>
      <c r="Y770" s="66"/>
      <c r="Z770" s="102"/>
      <c r="AA770" s="66"/>
      <c r="AB770" s="102"/>
      <c r="AC770" s="107"/>
      <c r="AD770" s="108"/>
      <c r="AE770" s="107"/>
      <c r="AF770" s="107"/>
      <c r="AG770" s="117"/>
      <c r="AH770" s="117"/>
      <c r="AI770" s="111"/>
      <c r="AJ770" s="66" t="s">
        <v>1206</v>
      </c>
      <c r="AK770" s="66" t="s">
        <v>148</v>
      </c>
      <c r="AL770" s="102"/>
      <c r="AM770" s="102"/>
      <c r="AN770" s="66"/>
      <c r="AO770" s="66"/>
      <c r="AP770" s="102"/>
      <c r="AQ770" s="112"/>
      <c r="AR770" s="113"/>
      <c r="AS770" s="113"/>
      <c r="AT770" s="113"/>
      <c r="AU770" s="113"/>
      <c r="AV770" s="113"/>
      <c r="AW770" s="113"/>
      <c r="AX770" s="113"/>
      <c r="AY770" s="113"/>
      <c r="AZ770" s="113"/>
      <c r="BA770" s="113"/>
      <c r="BB770" s="113"/>
      <c r="BC770" s="113"/>
      <c r="BD770" s="112"/>
      <c r="BE770" s="113"/>
      <c r="BF770" s="112"/>
      <c r="BG770" s="112"/>
      <c r="BH770" s="112"/>
      <c r="BI770" s="112"/>
      <c r="BJ770" s="112"/>
      <c r="BK770" s="112"/>
      <c r="BL770" s="112"/>
      <c r="BM770" s="114"/>
      <c r="BN770" s="66"/>
      <c r="BO770" s="66"/>
      <c r="BP770" s="66"/>
      <c r="BQ770" s="84">
        <v>770</v>
      </c>
    </row>
    <row r="771" spans="2:69" ht="51" x14ac:dyDescent="0.25">
      <c r="B771" s="100">
        <v>41850</v>
      </c>
      <c r="C771" s="100">
        <f t="shared" si="12"/>
        <v>41855</v>
      </c>
      <c r="D771" s="101" t="s">
        <v>768</v>
      </c>
      <c r="E771" s="101" t="str">
        <f>VLOOKUP(G771,[1]Hoja1!$G$1:$I$15872,2,FALSE)</f>
        <v xml:space="preserve">CINTHYA ROCIO MARTINEZ SOL         </v>
      </c>
      <c r="F771" s="101"/>
      <c r="G771" s="102">
        <v>11231</v>
      </c>
      <c r="H771" s="101" t="str">
        <f>VLOOKUP(G771,[1]Hoja1!$G$1:$I$15872,3,FALSE)</f>
        <v xml:space="preserve">OPERACIONES INTERNACIONAL                                             </v>
      </c>
      <c r="I771" s="102" t="s">
        <v>38</v>
      </c>
      <c r="J771" s="102" t="s">
        <v>38</v>
      </c>
      <c r="K771" s="102"/>
      <c r="L771" s="102" t="s">
        <v>38</v>
      </c>
      <c r="M771" s="102" t="s">
        <v>38</v>
      </c>
      <c r="N771" s="102" t="s">
        <v>38</v>
      </c>
      <c r="O771" s="66" t="s">
        <v>1207</v>
      </c>
      <c r="P771" s="102">
        <v>3</v>
      </c>
      <c r="Q771" s="66"/>
      <c r="R771" s="66" t="s">
        <v>1205</v>
      </c>
      <c r="S771" s="104" t="s">
        <v>771</v>
      </c>
      <c r="T771" s="115">
        <v>3000</v>
      </c>
      <c r="U771" s="106">
        <v>180.2</v>
      </c>
      <c r="V771" s="106"/>
      <c r="W771" s="66"/>
      <c r="X771" s="66"/>
      <c r="Y771" s="66"/>
      <c r="Z771" s="102"/>
      <c r="AA771" s="66"/>
      <c r="AB771" s="102"/>
      <c r="AC771" s="107"/>
      <c r="AD771" s="108"/>
      <c r="AE771" s="107"/>
      <c r="AF771" s="107"/>
      <c r="AG771" s="117"/>
      <c r="AH771" s="117"/>
      <c r="AI771" s="111"/>
      <c r="AJ771" s="66" t="s">
        <v>1206</v>
      </c>
      <c r="AK771" s="66" t="s">
        <v>149</v>
      </c>
      <c r="AL771" s="102"/>
      <c r="AM771" s="102"/>
      <c r="AN771" s="66"/>
      <c r="AO771" s="66"/>
      <c r="AP771" s="102"/>
      <c r="AQ771" s="112"/>
      <c r="AR771" s="113"/>
      <c r="AS771" s="113"/>
      <c r="AT771" s="113"/>
      <c r="AU771" s="113"/>
      <c r="AV771" s="113"/>
      <c r="AW771" s="113"/>
      <c r="AX771" s="113"/>
      <c r="AY771" s="113"/>
      <c r="AZ771" s="113"/>
      <c r="BA771" s="113"/>
      <c r="BB771" s="113"/>
      <c r="BC771" s="113"/>
      <c r="BD771" s="112"/>
      <c r="BE771" s="113"/>
      <c r="BF771" s="112"/>
      <c r="BG771" s="112"/>
      <c r="BH771" s="112"/>
      <c r="BI771" s="112"/>
      <c r="BJ771" s="112"/>
      <c r="BK771" s="112"/>
      <c r="BL771" s="112"/>
      <c r="BM771" s="114"/>
      <c r="BN771" s="66"/>
      <c r="BO771" s="66"/>
      <c r="BP771" s="66"/>
      <c r="BQ771" s="65">
        <v>771</v>
      </c>
    </row>
    <row r="772" spans="2:69" ht="76.5" x14ac:dyDescent="0.25">
      <c r="B772" s="184">
        <v>41850</v>
      </c>
      <c r="C772" s="184">
        <f t="shared" si="12"/>
        <v>41855</v>
      </c>
      <c r="D772" s="101" t="s">
        <v>768</v>
      </c>
      <c r="E772" s="156" t="str">
        <f>VLOOKUP(G772,[1]Hoja1!$G$1:$I$15872,2,FALSE)</f>
        <v xml:space="preserve">CINTHYA ROCIO MARTINEZ SOL         </v>
      </c>
      <c r="F772" s="156"/>
      <c r="G772" s="102">
        <v>11314</v>
      </c>
      <c r="H772" s="156" t="str">
        <f>VLOOKUP(G772,[1]Hoja1!$G$1:$I$15872,3,FALSE)</f>
        <v xml:space="preserve">CBVE POR MAS ARBITRAJE                                                </v>
      </c>
      <c r="I772" s="139" t="s">
        <v>38</v>
      </c>
      <c r="J772" s="139" t="s">
        <v>38</v>
      </c>
      <c r="K772" s="139"/>
      <c r="L772" s="139" t="s">
        <v>38</v>
      </c>
      <c r="M772" s="139" t="s">
        <v>38</v>
      </c>
      <c r="N772" s="139" t="s">
        <v>38</v>
      </c>
      <c r="O772" s="119" t="s">
        <v>769</v>
      </c>
      <c r="P772" s="139">
        <v>4</v>
      </c>
      <c r="Q772" s="119"/>
      <c r="R772" s="119" t="s">
        <v>847</v>
      </c>
      <c r="S772" s="185" t="s">
        <v>848</v>
      </c>
      <c r="T772" s="161">
        <v>3000</v>
      </c>
      <c r="U772" s="158">
        <v>4.88</v>
      </c>
      <c r="V772" s="158"/>
      <c r="W772" s="119"/>
      <c r="X772" s="119"/>
      <c r="Y772" s="119"/>
      <c r="Z772" s="139"/>
      <c r="AA772" s="119"/>
      <c r="AB772" s="139"/>
      <c r="AC772" s="162"/>
      <c r="AD772" s="163"/>
      <c r="AE772" s="162"/>
      <c r="AF772" s="162"/>
      <c r="AG772" s="159"/>
      <c r="AH772" s="159"/>
      <c r="AI772" s="160"/>
      <c r="AJ772" s="119" t="s">
        <v>1208</v>
      </c>
      <c r="AK772" s="119" t="s">
        <v>148</v>
      </c>
      <c r="AL772" s="139"/>
      <c r="AM772" s="139"/>
      <c r="AN772" s="119"/>
      <c r="AO772" s="119"/>
      <c r="AP772" s="139"/>
      <c r="AQ772" s="217"/>
      <c r="AR772" s="119"/>
      <c r="AS772" s="119"/>
      <c r="AT772" s="119"/>
      <c r="AU772" s="119"/>
      <c r="AV772" s="119"/>
      <c r="AW772" s="119"/>
      <c r="AX772" s="119"/>
      <c r="AY772" s="119"/>
      <c r="AZ772" s="119"/>
      <c r="BA772" s="119"/>
      <c r="BB772" s="119"/>
      <c r="BC772" s="119"/>
      <c r="BD772" s="217"/>
      <c r="BE772" s="119"/>
      <c r="BF772" s="217"/>
      <c r="BG772" s="217"/>
      <c r="BH772" s="217"/>
      <c r="BI772" s="217"/>
      <c r="BJ772" s="217"/>
      <c r="BK772" s="217"/>
      <c r="BL772" s="217"/>
      <c r="BM772" s="218"/>
      <c r="BN772" s="119"/>
      <c r="BO772" s="119"/>
      <c r="BP772" s="119"/>
      <c r="BQ772" s="84">
        <v>772</v>
      </c>
    </row>
    <row r="773" spans="2:69" ht="51" x14ac:dyDescent="0.25">
      <c r="B773" s="184">
        <v>41850</v>
      </c>
      <c r="C773" s="184">
        <f t="shared" si="12"/>
        <v>41855</v>
      </c>
      <c r="D773" s="101" t="s">
        <v>768</v>
      </c>
      <c r="E773" s="156" t="str">
        <f>VLOOKUP(G773,[1]Hoja1!$G$1:$I$15872,2,FALSE)</f>
        <v xml:space="preserve">CINTHYA ROCIO MARTINEZ SOL         </v>
      </c>
      <c r="F773" s="156"/>
      <c r="G773" s="102">
        <v>11314</v>
      </c>
      <c r="H773" s="156" t="str">
        <f>VLOOKUP(G773,[1]Hoja1!$G$1:$I$15872,3,FALSE)</f>
        <v xml:space="preserve">CBVE POR MAS ARBITRAJE                                                </v>
      </c>
      <c r="I773" s="139" t="s">
        <v>38</v>
      </c>
      <c r="J773" s="139" t="s">
        <v>38</v>
      </c>
      <c r="K773" s="139"/>
      <c r="L773" s="139" t="s">
        <v>38</v>
      </c>
      <c r="M773" s="139" t="s">
        <v>38</v>
      </c>
      <c r="N773" s="139" t="s">
        <v>38</v>
      </c>
      <c r="O773" s="119" t="s">
        <v>733</v>
      </c>
      <c r="P773" s="139">
        <v>4</v>
      </c>
      <c r="Q773" s="119"/>
      <c r="R773" s="119" t="s">
        <v>847</v>
      </c>
      <c r="S773" s="185" t="s">
        <v>848</v>
      </c>
      <c r="T773" s="161">
        <v>3000</v>
      </c>
      <c r="U773" s="158">
        <v>87</v>
      </c>
      <c r="V773" s="158"/>
      <c r="W773" s="119"/>
      <c r="X773" s="119"/>
      <c r="Y773" s="119"/>
      <c r="Z773" s="139"/>
      <c r="AA773" s="119"/>
      <c r="AB773" s="139"/>
      <c r="AC773" s="162"/>
      <c r="AD773" s="163"/>
      <c r="AE773" s="162"/>
      <c r="AF773" s="162"/>
      <c r="AG773" s="159"/>
      <c r="AH773" s="159"/>
      <c r="AI773" s="160"/>
      <c r="AJ773" s="119" t="s">
        <v>1209</v>
      </c>
      <c r="AK773" s="119" t="s">
        <v>149</v>
      </c>
      <c r="AL773" s="139"/>
      <c r="AM773" s="139"/>
      <c r="AN773" s="119"/>
      <c r="AO773" s="119"/>
      <c r="AP773" s="139"/>
      <c r="AQ773" s="217"/>
      <c r="AR773" s="119"/>
      <c r="AS773" s="119"/>
      <c r="AT773" s="119"/>
      <c r="AU773" s="119"/>
      <c r="AV773" s="119"/>
      <c r="AW773" s="119"/>
      <c r="AX773" s="119"/>
      <c r="AY773" s="119"/>
      <c r="AZ773" s="119"/>
      <c r="BA773" s="119"/>
      <c r="BB773" s="119"/>
      <c r="BC773" s="119"/>
      <c r="BD773" s="217"/>
      <c r="BE773" s="119"/>
      <c r="BF773" s="217"/>
      <c r="BG773" s="217"/>
      <c r="BH773" s="217"/>
      <c r="BI773" s="217"/>
      <c r="BJ773" s="217"/>
      <c r="BK773" s="217"/>
      <c r="BL773" s="217"/>
      <c r="BM773" s="218"/>
      <c r="BN773" s="119"/>
      <c r="BO773" s="119"/>
      <c r="BP773" s="119"/>
      <c r="BQ773" s="65">
        <v>773</v>
      </c>
    </row>
    <row r="774" spans="2:69" ht="153" x14ac:dyDescent="0.25">
      <c r="B774" s="184">
        <v>41850</v>
      </c>
      <c r="C774" s="184">
        <f t="shared" si="12"/>
        <v>41855</v>
      </c>
      <c r="D774" s="156" t="s">
        <v>731</v>
      </c>
      <c r="E774" s="156" t="str">
        <f>VLOOKUP(G774,[1]Hoja1!$G$1:$I$15872,2,FALSE)</f>
        <v xml:space="preserve">CINTHYA ROCIO MARTINEZ SOL         </v>
      </c>
      <c r="F774" s="156"/>
      <c r="G774" s="102">
        <v>11217</v>
      </c>
      <c r="H774" s="156" t="str">
        <f>VLOOKUP(G774,[1]Hoja1!$G$1:$I$15872,3,FALSE)</f>
        <v xml:space="preserve">CASA DE BOLSA VE POR MAS S.A. DE C.V. POSICION PROPIA                 </v>
      </c>
      <c r="I774" s="139" t="s">
        <v>38</v>
      </c>
      <c r="J774" s="139" t="s">
        <v>38</v>
      </c>
      <c r="K774" s="139"/>
      <c r="L774" s="139" t="s">
        <v>38</v>
      </c>
      <c r="M774" s="139" t="s">
        <v>38</v>
      </c>
      <c r="N774" s="139" t="s">
        <v>38</v>
      </c>
      <c r="O774" s="119" t="s">
        <v>733</v>
      </c>
      <c r="P774" s="139">
        <v>2</v>
      </c>
      <c r="Q774" s="119"/>
      <c r="R774" s="119" t="s">
        <v>1035</v>
      </c>
      <c r="S774" s="185" t="s">
        <v>771</v>
      </c>
      <c r="T774" s="161">
        <v>5000</v>
      </c>
      <c r="U774" s="158">
        <v>46.4</v>
      </c>
      <c r="V774" s="158"/>
      <c r="W774" s="119"/>
      <c r="X774" s="119"/>
      <c r="Y774" s="119"/>
      <c r="Z774" s="139"/>
      <c r="AA774" s="119"/>
      <c r="AB774" s="139"/>
      <c r="AC774" s="162"/>
      <c r="AD774" s="163"/>
      <c r="AE774" s="162"/>
      <c r="AF774" s="162"/>
      <c r="AG774" s="159"/>
      <c r="AH774" s="159"/>
      <c r="AI774" s="160"/>
      <c r="AJ774" s="119" t="s">
        <v>1210</v>
      </c>
      <c r="AK774" s="119" t="s">
        <v>149</v>
      </c>
      <c r="AL774" s="139"/>
      <c r="AM774" s="139"/>
      <c r="AN774" s="119"/>
      <c r="AO774" s="119"/>
      <c r="AP774" s="139"/>
      <c r="AQ774" s="217" t="s">
        <v>1037</v>
      </c>
      <c r="AR774" s="119"/>
      <c r="AS774" s="119"/>
      <c r="AT774" s="119"/>
      <c r="AU774" s="119"/>
      <c r="AV774" s="119"/>
      <c r="AW774" s="119"/>
      <c r="AX774" s="119"/>
      <c r="AY774" s="119"/>
      <c r="AZ774" s="119"/>
      <c r="BA774" s="119"/>
      <c r="BB774" s="119"/>
      <c r="BC774" s="119"/>
      <c r="BD774" s="217"/>
      <c r="BE774" s="119"/>
      <c r="BF774" s="217">
        <v>65000</v>
      </c>
      <c r="BG774" s="217">
        <v>46.101999999999997</v>
      </c>
      <c r="BH774" s="217">
        <v>1490</v>
      </c>
      <c r="BI774" s="217">
        <v>70000</v>
      </c>
      <c r="BJ774" s="217">
        <v>46.101999999999997</v>
      </c>
      <c r="BK774" s="217"/>
      <c r="BL774" s="217"/>
      <c r="BM774" s="218"/>
      <c r="BN774" s="119"/>
      <c r="BO774" s="119"/>
      <c r="BP774" s="119"/>
      <c r="BQ774" s="84">
        <v>774</v>
      </c>
    </row>
    <row r="775" spans="2:69" ht="76.5" x14ac:dyDescent="0.25">
      <c r="B775" s="184">
        <v>41850</v>
      </c>
      <c r="C775" s="184">
        <f t="shared" si="12"/>
        <v>41855</v>
      </c>
      <c r="D775" s="156" t="s">
        <v>731</v>
      </c>
      <c r="E775" s="156" t="str">
        <f>VLOOKUP(G775,[1]Hoja1!$G$1:$I$15872,2,FALSE)</f>
        <v xml:space="preserve">CINTHYA ROCIO MARTINEZ SOL         </v>
      </c>
      <c r="F775" s="156"/>
      <c r="G775" s="102">
        <v>11217</v>
      </c>
      <c r="H775" s="156" t="str">
        <f>VLOOKUP(G775,[1]Hoja1!$G$1:$I$15872,3,FALSE)</f>
        <v xml:space="preserve">CASA DE BOLSA VE POR MAS S.A. DE C.V. POSICION PROPIA                 </v>
      </c>
      <c r="I775" s="139" t="s">
        <v>38</v>
      </c>
      <c r="J775" s="139" t="s">
        <v>38</v>
      </c>
      <c r="K775" s="139"/>
      <c r="L775" s="139" t="s">
        <v>38</v>
      </c>
      <c r="M775" s="139" t="s">
        <v>38</v>
      </c>
      <c r="N775" s="139" t="s">
        <v>38</v>
      </c>
      <c r="O775" s="119" t="s">
        <v>769</v>
      </c>
      <c r="P775" s="139">
        <v>2</v>
      </c>
      <c r="Q775" s="119"/>
      <c r="R775" s="119" t="s">
        <v>1032</v>
      </c>
      <c r="S775" s="185" t="s">
        <v>745</v>
      </c>
      <c r="T775" s="161">
        <v>600000</v>
      </c>
      <c r="U775" s="158">
        <v>35</v>
      </c>
      <c r="V775" s="158"/>
      <c r="W775" s="119"/>
      <c r="X775" s="119"/>
      <c r="Y775" s="119"/>
      <c r="Z775" s="139"/>
      <c r="AA775" s="119"/>
      <c r="AB775" s="139"/>
      <c r="AC775" s="162"/>
      <c r="AD775" s="163"/>
      <c r="AE775" s="162"/>
      <c r="AF775" s="162"/>
      <c r="AG775" s="159"/>
      <c r="AH775" s="159"/>
      <c r="AI775" s="160"/>
      <c r="AJ775" s="119" t="s">
        <v>1211</v>
      </c>
      <c r="AK775" s="119" t="s">
        <v>148</v>
      </c>
      <c r="AL775" s="139"/>
      <c r="AM775" s="139"/>
      <c r="AN775" s="119"/>
      <c r="AO775" s="119"/>
      <c r="AP775" s="139"/>
      <c r="AQ775" s="217" t="s">
        <v>1212</v>
      </c>
      <c r="AR775" s="119"/>
      <c r="AS775" s="119"/>
      <c r="AT775" s="119"/>
      <c r="AU775" s="119"/>
      <c r="AV775" s="119"/>
      <c r="AW775" s="119"/>
      <c r="AX775" s="119"/>
      <c r="AY775" s="119"/>
      <c r="AZ775" s="119"/>
      <c r="BA775" s="119"/>
      <c r="BB775" s="119"/>
      <c r="BC775" s="119"/>
      <c r="BD775" s="217"/>
      <c r="BE775" s="119"/>
      <c r="BF775" s="217"/>
      <c r="BG775" s="217"/>
      <c r="BH775" s="217"/>
      <c r="BI775" s="217"/>
      <c r="BJ775" s="217"/>
      <c r="BK775" s="217"/>
      <c r="BL775" s="217"/>
      <c r="BM775" s="218"/>
      <c r="BN775" s="119"/>
      <c r="BO775" s="119"/>
      <c r="BP775" s="119"/>
      <c r="BQ775" s="65">
        <v>775</v>
      </c>
    </row>
    <row r="776" spans="2:69" ht="89.25" x14ac:dyDescent="0.25">
      <c r="B776" s="184">
        <v>41850</v>
      </c>
      <c r="C776" s="184">
        <f t="shared" si="12"/>
        <v>41855</v>
      </c>
      <c r="D776" s="156" t="s">
        <v>731</v>
      </c>
      <c r="E776" s="156" t="str">
        <f>VLOOKUP(G776,[1]Hoja1!$G$1:$I$15872,2,FALSE)</f>
        <v xml:space="preserve">CINTHYA ROCIO MARTINEZ SOL         </v>
      </c>
      <c r="F776" s="156"/>
      <c r="G776" s="102">
        <v>11263</v>
      </c>
      <c r="H776" s="156" t="str">
        <f>VLOOKUP(G776,[1]Hoja1!$G$1:$I$15872,3,FALSE)</f>
        <v xml:space="preserve">CASA DE BOLSA VE POR MAS, S.A. DE C.V. (DISPONIBLE PARA LA VENTA)     </v>
      </c>
      <c r="I776" s="139" t="s">
        <v>38</v>
      </c>
      <c r="J776" s="139" t="s">
        <v>38</v>
      </c>
      <c r="K776" s="139"/>
      <c r="L776" s="139" t="s">
        <v>38</v>
      </c>
      <c r="M776" s="139" t="s">
        <v>38</v>
      </c>
      <c r="N776" s="139" t="s">
        <v>38</v>
      </c>
      <c r="O776" s="119" t="s">
        <v>769</v>
      </c>
      <c r="P776" s="139">
        <v>1</v>
      </c>
      <c r="Q776" s="119"/>
      <c r="R776" s="119" t="s">
        <v>1140</v>
      </c>
      <c r="S776" s="185" t="s">
        <v>1141</v>
      </c>
      <c r="T776" s="161">
        <v>200000</v>
      </c>
      <c r="U776" s="158">
        <v>13.9</v>
      </c>
      <c r="V776" s="158"/>
      <c r="W776" s="119"/>
      <c r="X776" s="119"/>
      <c r="Y776" s="119"/>
      <c r="Z776" s="139"/>
      <c r="AA776" s="119"/>
      <c r="AB776" s="139"/>
      <c r="AC776" s="162"/>
      <c r="AD776" s="163"/>
      <c r="AE776" s="162"/>
      <c r="AF776" s="162"/>
      <c r="AG776" s="159"/>
      <c r="AH776" s="159"/>
      <c r="AI776" s="160"/>
      <c r="AJ776" s="119"/>
      <c r="AK776" s="119" t="s">
        <v>148</v>
      </c>
      <c r="AL776" s="139"/>
      <c r="AM776" s="139"/>
      <c r="AN776" s="119"/>
      <c r="AO776" s="119"/>
      <c r="AP776" s="139"/>
      <c r="AQ776" s="217" t="s">
        <v>1213</v>
      </c>
      <c r="AR776" s="119"/>
      <c r="AS776" s="119"/>
      <c r="AT776" s="119"/>
      <c r="AU776" s="119"/>
      <c r="AV776" s="119"/>
      <c r="AW776" s="119"/>
      <c r="AX776" s="119"/>
      <c r="AY776" s="119"/>
      <c r="AZ776" s="119"/>
      <c r="BA776" s="119"/>
      <c r="BB776" s="119"/>
      <c r="BC776" s="119"/>
      <c r="BD776" s="217"/>
      <c r="BE776" s="119"/>
      <c r="BF776" s="217">
        <v>600000</v>
      </c>
      <c r="BG776" s="217">
        <v>14.5183</v>
      </c>
      <c r="BH776" s="217"/>
      <c r="BI776" s="217">
        <v>400000</v>
      </c>
      <c r="BJ776" s="217">
        <v>14.827500000000001</v>
      </c>
      <c r="BK776" s="217"/>
      <c r="BL776" s="217"/>
      <c r="BM776" s="218"/>
      <c r="BN776" s="119"/>
      <c r="BO776" s="119"/>
      <c r="BP776" s="119"/>
      <c r="BQ776" s="84">
        <v>776</v>
      </c>
    </row>
    <row r="777" spans="2:69" ht="89.25" x14ac:dyDescent="0.25">
      <c r="B777" s="184">
        <v>41850</v>
      </c>
      <c r="C777" s="184">
        <f t="shared" si="12"/>
        <v>41855</v>
      </c>
      <c r="D777" s="156" t="s">
        <v>731</v>
      </c>
      <c r="E777" s="156" t="str">
        <f>VLOOKUP(G777,[1]Hoja1!$G$1:$I$15872,2,FALSE)</f>
        <v xml:space="preserve">CINTHYA ROCIO MARTINEZ SOL         </v>
      </c>
      <c r="F777" s="156"/>
      <c r="G777" s="102">
        <v>11263</v>
      </c>
      <c r="H777" s="156" t="str">
        <f>VLOOKUP(G777,[1]Hoja1!$G$1:$I$15872,3,FALSE)</f>
        <v xml:space="preserve">CASA DE BOLSA VE POR MAS, S.A. DE C.V. (DISPONIBLE PARA LA VENTA)     </v>
      </c>
      <c r="I777" s="139" t="s">
        <v>38</v>
      </c>
      <c r="J777" s="139" t="s">
        <v>38</v>
      </c>
      <c r="K777" s="139"/>
      <c r="L777" s="139" t="s">
        <v>38</v>
      </c>
      <c r="M777" s="139" t="s">
        <v>38</v>
      </c>
      <c r="N777" s="139" t="s">
        <v>38</v>
      </c>
      <c r="O777" s="119" t="s">
        <v>769</v>
      </c>
      <c r="P777" s="139">
        <v>1</v>
      </c>
      <c r="Q777" s="119"/>
      <c r="R777" s="119" t="s">
        <v>1140</v>
      </c>
      <c r="S777" s="185" t="s">
        <v>1141</v>
      </c>
      <c r="T777" s="161">
        <v>50000</v>
      </c>
      <c r="U777" s="158">
        <v>13.85</v>
      </c>
      <c r="V777" s="158"/>
      <c r="W777" s="119"/>
      <c r="X777" s="119"/>
      <c r="Y777" s="119"/>
      <c r="Z777" s="139"/>
      <c r="AA777" s="119"/>
      <c r="AB777" s="139"/>
      <c r="AC777" s="162"/>
      <c r="AD777" s="163"/>
      <c r="AE777" s="162"/>
      <c r="AF777" s="162"/>
      <c r="AG777" s="159"/>
      <c r="AH777" s="159"/>
      <c r="AI777" s="160"/>
      <c r="AJ777" s="119"/>
      <c r="AK777" s="119" t="s">
        <v>148</v>
      </c>
      <c r="AL777" s="139"/>
      <c r="AM777" s="139"/>
      <c r="AN777" s="119"/>
      <c r="AO777" s="119"/>
      <c r="AP777" s="139"/>
      <c r="AQ777" s="217" t="s">
        <v>1214</v>
      </c>
      <c r="AR777" s="119"/>
      <c r="AS777" s="119"/>
      <c r="AT777" s="119"/>
      <c r="AU777" s="119"/>
      <c r="AV777" s="119"/>
      <c r="AW777" s="119"/>
      <c r="AX777" s="119"/>
      <c r="AY777" s="119"/>
      <c r="AZ777" s="119"/>
      <c r="BA777" s="119"/>
      <c r="BB777" s="119"/>
      <c r="BC777" s="119"/>
      <c r="BD777" s="217"/>
      <c r="BE777" s="119"/>
      <c r="BF777" s="217">
        <v>650000</v>
      </c>
      <c r="BG777" s="217">
        <v>14.4663</v>
      </c>
      <c r="BH777" s="217"/>
      <c r="BI777" s="217"/>
      <c r="BJ777" s="217"/>
      <c r="BK777" s="217"/>
      <c r="BL777" s="217"/>
      <c r="BM777" s="218"/>
      <c r="BN777" s="119"/>
      <c r="BO777" s="119"/>
      <c r="BP777" s="119"/>
      <c r="BQ777" s="65">
        <v>777</v>
      </c>
    </row>
    <row r="778" spans="2:69" ht="76.5" x14ac:dyDescent="0.25">
      <c r="B778" s="184">
        <v>41850</v>
      </c>
      <c r="C778" s="184">
        <f t="shared" si="12"/>
        <v>41855</v>
      </c>
      <c r="D778" s="156" t="s">
        <v>731</v>
      </c>
      <c r="E778" s="156" t="str">
        <f>VLOOKUP(G778,[1]Hoja1!$G$1:$I$15872,2,FALSE)</f>
        <v xml:space="preserve">CINTHYA ROCIO MARTINEZ SOL         </v>
      </c>
      <c r="F778" s="156"/>
      <c r="G778" s="102">
        <v>11217</v>
      </c>
      <c r="H778" s="156" t="str">
        <f>VLOOKUP(G778,[1]Hoja1!$G$1:$I$15872,3,FALSE)</f>
        <v xml:space="preserve">CASA DE BOLSA VE POR MAS S.A. DE C.V. POSICION PROPIA                 </v>
      </c>
      <c r="I778" s="139" t="s">
        <v>38</v>
      </c>
      <c r="J778" s="139" t="s">
        <v>38</v>
      </c>
      <c r="K778" s="139"/>
      <c r="L778" s="139" t="s">
        <v>38</v>
      </c>
      <c r="M778" s="139" t="s">
        <v>38</v>
      </c>
      <c r="N778" s="139" t="s">
        <v>38</v>
      </c>
      <c r="O778" s="66" t="s">
        <v>1193</v>
      </c>
      <c r="P778" s="139">
        <v>3</v>
      </c>
      <c r="Q778" s="119"/>
      <c r="R778" s="119" t="s">
        <v>926</v>
      </c>
      <c r="S778" s="185" t="s">
        <v>771</v>
      </c>
      <c r="T778" s="161">
        <v>20000</v>
      </c>
      <c r="U778" s="158">
        <v>34.15</v>
      </c>
      <c r="V778" s="158"/>
      <c r="W778" s="119"/>
      <c r="X778" s="119"/>
      <c r="Y778" s="119"/>
      <c r="Z778" s="139"/>
      <c r="AA778" s="119"/>
      <c r="AB778" s="139"/>
      <c r="AC778" s="162"/>
      <c r="AD778" s="163"/>
      <c r="AE778" s="162"/>
      <c r="AF778" s="162"/>
      <c r="AG778" s="159"/>
      <c r="AH778" s="159"/>
      <c r="AI778" s="160"/>
      <c r="AJ778" s="119"/>
      <c r="AK778" s="119" t="s">
        <v>148</v>
      </c>
      <c r="AL778" s="139"/>
      <c r="AM778" s="139"/>
      <c r="AN778" s="119"/>
      <c r="AO778" s="119"/>
      <c r="AP778" s="139"/>
      <c r="AQ778" s="217" t="s">
        <v>1215</v>
      </c>
      <c r="AR778" s="119"/>
      <c r="AS778" s="119"/>
      <c r="AT778" s="119"/>
      <c r="AU778" s="119"/>
      <c r="AV778" s="119"/>
      <c r="AW778" s="119"/>
      <c r="AX778" s="119"/>
      <c r="AY778" s="119"/>
      <c r="AZ778" s="119"/>
      <c r="BA778" s="119"/>
      <c r="BB778" s="119"/>
      <c r="BC778" s="119"/>
      <c r="BD778" s="217"/>
      <c r="BE778" s="119"/>
      <c r="BF778" s="217">
        <v>-480000</v>
      </c>
      <c r="BG778" s="217">
        <v>34.909100000000002</v>
      </c>
      <c r="BH778" s="217"/>
      <c r="BI778" s="217">
        <v>-500000</v>
      </c>
      <c r="BJ778" s="217">
        <v>34.909100000000002</v>
      </c>
      <c r="BK778" s="217"/>
      <c r="BL778" s="217"/>
      <c r="BM778" s="218"/>
      <c r="BN778" s="119"/>
      <c r="BO778" s="119"/>
      <c r="BP778" s="119"/>
      <c r="BQ778" s="84">
        <v>778</v>
      </c>
    </row>
    <row r="779" spans="2:69" ht="89.25" x14ac:dyDescent="0.25">
      <c r="B779" s="184">
        <v>41850</v>
      </c>
      <c r="C779" s="184">
        <f t="shared" si="12"/>
        <v>41855</v>
      </c>
      <c r="D779" s="156" t="s">
        <v>731</v>
      </c>
      <c r="E779" s="156" t="str">
        <f>VLOOKUP(G779,[1]Hoja1!$G$1:$I$15872,2,FALSE)</f>
        <v xml:space="preserve">CINTHYA ROCIO MARTINEZ SOL         </v>
      </c>
      <c r="F779" s="156"/>
      <c r="G779" s="219">
        <v>11281</v>
      </c>
      <c r="H779" s="156" t="str">
        <f>VLOOKUP(G779,[1]Hoja1!$G$1:$I$15872,3,FALSE)</f>
        <v xml:space="preserve">CASA DE BOLSA VE POR MAS SA DE CV (PORTAFOLIO DIRECCIONAL)            </v>
      </c>
      <c r="I779" s="139" t="s">
        <v>38</v>
      </c>
      <c r="J779" s="139" t="s">
        <v>38</v>
      </c>
      <c r="K779" s="139"/>
      <c r="L779" s="139" t="s">
        <v>38</v>
      </c>
      <c r="M779" s="139" t="s">
        <v>38</v>
      </c>
      <c r="N779" s="139" t="s">
        <v>38</v>
      </c>
      <c r="O779" s="119" t="s">
        <v>1216</v>
      </c>
      <c r="P779" s="139">
        <v>3</v>
      </c>
      <c r="Q779" s="119"/>
      <c r="R779" s="119" t="s">
        <v>926</v>
      </c>
      <c r="S779" s="185" t="s">
        <v>771</v>
      </c>
      <c r="T779" s="161">
        <v>570000</v>
      </c>
      <c r="U779" s="158">
        <v>35.049999999999997</v>
      </c>
      <c r="V779" s="158">
        <f>+T779*U779</f>
        <v>19978500</v>
      </c>
      <c r="W779" s="119"/>
      <c r="X779" s="119"/>
      <c r="Y779" s="119"/>
      <c r="Z779" s="139"/>
      <c r="AA779" s="119"/>
      <c r="AB779" s="139"/>
      <c r="AC779" s="162"/>
      <c r="AD779" s="163"/>
      <c r="AE779" s="162"/>
      <c r="AF779" s="162"/>
      <c r="AG779" s="159"/>
      <c r="AH779" s="159"/>
      <c r="AI779" s="160"/>
      <c r="AJ779" s="119" t="s">
        <v>1217</v>
      </c>
      <c r="AK779" s="66" t="s">
        <v>149</v>
      </c>
      <c r="AL779" s="102"/>
      <c r="AM779" s="102"/>
      <c r="AN779" s="119"/>
      <c r="AO779" s="119"/>
      <c r="AP779" s="102"/>
      <c r="AQ779" s="217"/>
      <c r="AR779" s="119"/>
      <c r="AS779" s="119"/>
      <c r="AT779" s="119"/>
      <c r="AU779" s="119"/>
      <c r="AV779" s="119"/>
      <c r="AW779" s="119"/>
      <c r="AX779" s="119"/>
      <c r="AY779" s="119"/>
      <c r="AZ779" s="119"/>
      <c r="BA779" s="119"/>
      <c r="BB779" s="119"/>
      <c r="BC779" s="119"/>
      <c r="BD779" s="217"/>
      <c r="BE779" s="119"/>
      <c r="BF779" s="217">
        <v>-20000</v>
      </c>
      <c r="BG779" s="217">
        <v>35.049999999999997</v>
      </c>
      <c r="BH779" s="217"/>
      <c r="BI779" s="217"/>
      <c r="BJ779" s="217"/>
      <c r="BK779" s="217"/>
      <c r="BL779" s="217"/>
      <c r="BM779" s="218"/>
      <c r="BN779" s="119"/>
      <c r="BO779" s="119"/>
      <c r="BP779" s="119"/>
      <c r="BQ779" s="65">
        <v>779</v>
      </c>
    </row>
    <row r="780" spans="2:69" ht="89.25" x14ac:dyDescent="0.25">
      <c r="B780" s="184">
        <v>41850</v>
      </c>
      <c r="C780" s="184">
        <f t="shared" si="12"/>
        <v>41855</v>
      </c>
      <c r="D780" s="156" t="s">
        <v>731</v>
      </c>
      <c r="E780" s="156" t="str">
        <f>VLOOKUP(G780,[1]Hoja1!$G$1:$I$15872,2,FALSE)</f>
        <v xml:space="preserve">CINTHYA ROCIO MARTINEZ SOL         </v>
      </c>
      <c r="F780" s="156"/>
      <c r="G780" s="219">
        <v>11281</v>
      </c>
      <c r="H780" s="156" t="str">
        <f>VLOOKUP(G780,[1]Hoja1!$G$1:$I$15872,3,FALSE)</f>
        <v xml:space="preserve">CASA DE BOLSA VE POR MAS SA DE CV (PORTAFOLIO DIRECCIONAL)            </v>
      </c>
      <c r="I780" s="139" t="s">
        <v>38</v>
      </c>
      <c r="J780" s="139" t="s">
        <v>38</v>
      </c>
      <c r="K780" s="139"/>
      <c r="L780" s="139" t="s">
        <v>38</v>
      </c>
      <c r="M780" s="139" t="s">
        <v>38</v>
      </c>
      <c r="N780" s="139" t="s">
        <v>38</v>
      </c>
      <c r="O780" s="119" t="s">
        <v>1218</v>
      </c>
      <c r="P780" s="139">
        <v>3</v>
      </c>
      <c r="Q780" s="119"/>
      <c r="R780" s="119" t="s">
        <v>926</v>
      </c>
      <c r="S780" s="185" t="s">
        <v>771</v>
      </c>
      <c r="T780" s="161">
        <v>1700000</v>
      </c>
      <c r="U780" s="158">
        <v>35.200000000000003</v>
      </c>
      <c r="V780" s="158">
        <f>+T780*U780</f>
        <v>59840000.000000007</v>
      </c>
      <c r="W780" s="119"/>
      <c r="X780" s="119"/>
      <c r="Y780" s="119"/>
      <c r="Z780" s="139"/>
      <c r="AA780" s="119"/>
      <c r="AB780" s="139"/>
      <c r="AC780" s="162"/>
      <c r="AD780" s="163"/>
      <c r="AE780" s="162"/>
      <c r="AF780" s="162"/>
      <c r="AG780" s="159"/>
      <c r="AH780" s="159"/>
      <c r="AI780" s="160"/>
      <c r="AJ780" s="119" t="s">
        <v>1217</v>
      </c>
      <c r="AK780" s="66" t="s">
        <v>149</v>
      </c>
      <c r="AL780" s="102"/>
      <c r="AM780" s="102"/>
      <c r="AN780" s="119"/>
      <c r="AO780" s="119"/>
      <c r="AP780" s="102"/>
      <c r="AQ780" s="217"/>
      <c r="AR780" s="119"/>
      <c r="AS780" s="119"/>
      <c r="AT780" s="119"/>
      <c r="AU780" s="119"/>
      <c r="AV780" s="119"/>
      <c r="AW780" s="119"/>
      <c r="AX780" s="119"/>
      <c r="AY780" s="119"/>
      <c r="AZ780" s="119"/>
      <c r="BA780" s="119"/>
      <c r="BB780" s="119"/>
      <c r="BC780" s="119"/>
      <c r="BD780" s="217"/>
      <c r="BE780" s="119"/>
      <c r="BF780" s="217"/>
      <c r="BG780" s="217"/>
      <c r="BH780" s="217"/>
      <c r="BI780" s="217"/>
      <c r="BJ780" s="217"/>
      <c r="BK780" s="217"/>
      <c r="BL780" s="217"/>
      <c r="BM780" s="218"/>
      <c r="BN780" s="119"/>
      <c r="BO780" s="119"/>
      <c r="BP780" s="119"/>
      <c r="BQ780" s="84">
        <v>780</v>
      </c>
    </row>
    <row r="781" spans="2:69" ht="89.25" x14ac:dyDescent="0.25">
      <c r="B781" s="184">
        <v>41850</v>
      </c>
      <c r="C781" s="184">
        <f t="shared" si="12"/>
        <v>41855</v>
      </c>
      <c r="D781" s="156" t="s">
        <v>731</v>
      </c>
      <c r="E781" s="156" t="str">
        <f>VLOOKUP(G781,[1]Hoja1!$G$1:$I$15872,2,FALSE)</f>
        <v xml:space="preserve">CINTHYA ROCIO MARTINEZ SOL         </v>
      </c>
      <c r="F781" s="156"/>
      <c r="G781" s="219">
        <v>11281</v>
      </c>
      <c r="H781" s="156" t="str">
        <f>VLOOKUP(G781,[1]Hoja1!$G$1:$I$15872,3,FALSE)</f>
        <v xml:space="preserve">CASA DE BOLSA VE POR MAS SA DE CV (PORTAFOLIO DIRECCIONAL)            </v>
      </c>
      <c r="I781" s="139" t="s">
        <v>38</v>
      </c>
      <c r="J781" s="139" t="s">
        <v>38</v>
      </c>
      <c r="K781" s="139"/>
      <c r="L781" s="139" t="s">
        <v>38</v>
      </c>
      <c r="M781" s="139" t="s">
        <v>38</v>
      </c>
      <c r="N781" s="139" t="s">
        <v>38</v>
      </c>
      <c r="O781" s="119" t="s">
        <v>1218</v>
      </c>
      <c r="P781" s="139">
        <v>3</v>
      </c>
      <c r="Q781" s="119"/>
      <c r="R781" s="119" t="s">
        <v>926</v>
      </c>
      <c r="S781" s="185" t="s">
        <v>771</v>
      </c>
      <c r="T781" s="161">
        <v>70000</v>
      </c>
      <c r="U781" s="158">
        <v>35.299999999999997</v>
      </c>
      <c r="V781" s="158">
        <f>+T781*U781</f>
        <v>2471000</v>
      </c>
      <c r="W781" s="119"/>
      <c r="X781" s="119"/>
      <c r="Y781" s="119"/>
      <c r="Z781" s="139"/>
      <c r="AA781" s="119"/>
      <c r="AB781" s="139"/>
      <c r="AC781" s="162"/>
      <c r="AD781" s="163"/>
      <c r="AE781" s="162"/>
      <c r="AF781" s="162"/>
      <c r="AG781" s="159"/>
      <c r="AH781" s="159"/>
      <c r="AI781" s="160"/>
      <c r="AJ781" s="119" t="s">
        <v>1217</v>
      </c>
      <c r="AK781" s="119" t="s">
        <v>1219</v>
      </c>
      <c r="AL781" s="139"/>
      <c r="AM781" s="139"/>
      <c r="AN781" s="119"/>
      <c r="AO781" s="119"/>
      <c r="AP781" s="139"/>
      <c r="AQ781" s="217"/>
      <c r="AR781" s="119"/>
      <c r="AS781" s="119"/>
      <c r="AT781" s="119"/>
      <c r="AU781" s="119"/>
      <c r="AV781" s="119"/>
      <c r="AW781" s="119"/>
      <c r="AX781" s="119"/>
      <c r="AY781" s="119"/>
      <c r="AZ781" s="119"/>
      <c r="BA781" s="119"/>
      <c r="BB781" s="119"/>
      <c r="BC781" s="119"/>
      <c r="BD781" s="217"/>
      <c r="BE781" s="119"/>
      <c r="BF781" s="217"/>
      <c r="BG781" s="217"/>
      <c r="BH781" s="217"/>
      <c r="BI781" s="217"/>
      <c r="BJ781" s="217"/>
      <c r="BK781" s="217"/>
      <c r="BL781" s="217"/>
      <c r="BM781" s="218"/>
      <c r="BN781" s="119"/>
      <c r="BO781" s="119"/>
      <c r="BP781" s="119"/>
      <c r="BQ781" s="65">
        <v>781</v>
      </c>
    </row>
    <row r="782" spans="2:69" ht="51" x14ac:dyDescent="0.25">
      <c r="B782" s="184">
        <v>41851</v>
      </c>
      <c r="C782" s="184">
        <f t="shared" si="12"/>
        <v>41856</v>
      </c>
      <c r="D782" s="101" t="s">
        <v>768</v>
      </c>
      <c r="E782" s="156" t="str">
        <f>VLOOKUP(G782,[1]Hoja1!$G$1:$I$15872,2,FALSE)</f>
        <v xml:space="preserve">CINTHYA ROCIO MARTINEZ SOL         </v>
      </c>
      <c r="F782" s="156"/>
      <c r="G782" s="102">
        <v>11231</v>
      </c>
      <c r="H782" s="156" t="str">
        <f>VLOOKUP(G782,[1]Hoja1!$G$1:$I$15872,3,FALSE)</f>
        <v xml:space="preserve">OPERACIONES INTERNACIONAL                                             </v>
      </c>
      <c r="I782" s="139" t="s">
        <v>38</v>
      </c>
      <c r="J782" s="139" t="s">
        <v>38</v>
      </c>
      <c r="K782" s="139"/>
      <c r="L782" s="139" t="s">
        <v>38</v>
      </c>
      <c r="M782" s="139" t="s">
        <v>38</v>
      </c>
      <c r="N782" s="139" t="s">
        <v>38</v>
      </c>
      <c r="O782" s="119" t="s">
        <v>1204</v>
      </c>
      <c r="P782" s="139">
        <v>3</v>
      </c>
      <c r="Q782" s="119"/>
      <c r="R782" s="119" t="s">
        <v>1205</v>
      </c>
      <c r="S782" s="185" t="s">
        <v>771</v>
      </c>
      <c r="T782" s="161">
        <v>6000</v>
      </c>
      <c r="U782" s="158">
        <v>180</v>
      </c>
      <c r="V782" s="158"/>
      <c r="W782" s="119"/>
      <c r="X782" s="119"/>
      <c r="Y782" s="119"/>
      <c r="Z782" s="139"/>
      <c r="AA782" s="119"/>
      <c r="AB782" s="139"/>
      <c r="AC782" s="162"/>
      <c r="AD782" s="163"/>
      <c r="AE782" s="162"/>
      <c r="AF782" s="162"/>
      <c r="AG782" s="159"/>
      <c r="AH782" s="159"/>
      <c r="AI782" s="160"/>
      <c r="AJ782" s="119" t="s">
        <v>1220</v>
      </c>
      <c r="AK782" s="119" t="s">
        <v>148</v>
      </c>
      <c r="AL782" s="139"/>
      <c r="AM782" s="139"/>
      <c r="AN782" s="119"/>
      <c r="AO782" s="119"/>
      <c r="AP782" s="139"/>
      <c r="AQ782" s="217" t="s">
        <v>1221</v>
      </c>
      <c r="AR782" s="119"/>
      <c r="AS782" s="119"/>
      <c r="AT782" s="119"/>
      <c r="AU782" s="119"/>
      <c r="AV782" s="119"/>
      <c r="AW782" s="119"/>
      <c r="AX782" s="119"/>
      <c r="AY782" s="119"/>
      <c r="AZ782" s="119"/>
      <c r="BA782" s="119"/>
      <c r="BB782" s="119"/>
      <c r="BC782" s="119"/>
      <c r="BD782" s="217"/>
      <c r="BE782" s="119"/>
      <c r="BF782" s="217"/>
      <c r="BG782" s="217"/>
      <c r="BH782" s="217"/>
      <c r="BI782" s="217"/>
      <c r="BJ782" s="217"/>
      <c r="BK782" s="217"/>
      <c r="BL782" s="217"/>
      <c r="BM782" s="218"/>
      <c r="BN782" s="119"/>
      <c r="BO782" s="119"/>
      <c r="BP782" s="119"/>
      <c r="BQ782" s="84">
        <v>782</v>
      </c>
    </row>
    <row r="783" spans="2:69" ht="51" x14ac:dyDescent="0.25">
      <c r="B783" s="184">
        <v>41851</v>
      </c>
      <c r="C783" s="184">
        <f t="shared" si="12"/>
        <v>41856</v>
      </c>
      <c r="D783" s="101" t="s">
        <v>768</v>
      </c>
      <c r="E783" s="156" t="str">
        <f>VLOOKUP(G783,[1]Hoja1!$G$1:$I$15872,2,FALSE)</f>
        <v xml:space="preserve">CINTHYA ROCIO MARTINEZ SOL         </v>
      </c>
      <c r="F783" s="156"/>
      <c r="G783" s="102">
        <v>11231</v>
      </c>
      <c r="H783" s="156" t="str">
        <f>VLOOKUP(G783,[1]Hoja1!$G$1:$I$15872,3,FALSE)</f>
        <v xml:space="preserve">OPERACIONES INTERNACIONAL                                             </v>
      </c>
      <c r="I783" s="139" t="s">
        <v>38</v>
      </c>
      <c r="J783" s="139" t="s">
        <v>38</v>
      </c>
      <c r="K783" s="139"/>
      <c r="L783" s="139" t="s">
        <v>38</v>
      </c>
      <c r="M783" s="139" t="s">
        <v>38</v>
      </c>
      <c r="N783" s="139" t="s">
        <v>38</v>
      </c>
      <c r="O783" s="66" t="s">
        <v>1207</v>
      </c>
      <c r="P783" s="139">
        <v>3</v>
      </c>
      <c r="Q783" s="119"/>
      <c r="R783" s="119" t="s">
        <v>1205</v>
      </c>
      <c r="S783" s="185" t="s">
        <v>771</v>
      </c>
      <c r="T783" s="161">
        <v>6000</v>
      </c>
      <c r="U783" s="158">
        <v>178.94</v>
      </c>
      <c r="V783" s="158"/>
      <c r="W783" s="119"/>
      <c r="X783" s="119"/>
      <c r="Y783" s="119"/>
      <c r="Z783" s="139"/>
      <c r="AA783" s="119"/>
      <c r="AB783" s="139"/>
      <c r="AC783" s="162"/>
      <c r="AD783" s="163"/>
      <c r="AE783" s="162"/>
      <c r="AF783" s="162"/>
      <c r="AG783" s="159"/>
      <c r="AH783" s="159"/>
      <c r="AI783" s="160"/>
      <c r="AJ783" s="119" t="s">
        <v>1220</v>
      </c>
      <c r="AK783" s="119" t="s">
        <v>149</v>
      </c>
      <c r="AL783" s="139"/>
      <c r="AM783" s="139"/>
      <c r="AN783" s="119"/>
      <c r="AO783" s="119"/>
      <c r="AP783" s="139"/>
      <c r="AQ783" s="217" t="s">
        <v>1221</v>
      </c>
      <c r="AR783" s="119"/>
      <c r="AS783" s="119"/>
      <c r="AT783" s="119"/>
      <c r="AU783" s="119"/>
      <c r="AV783" s="119"/>
      <c r="AW783" s="119"/>
      <c r="AX783" s="119"/>
      <c r="AY783" s="119"/>
      <c r="AZ783" s="119"/>
      <c r="BA783" s="119"/>
      <c r="BB783" s="119"/>
      <c r="BC783" s="119"/>
      <c r="BD783" s="217"/>
      <c r="BE783" s="119"/>
      <c r="BF783" s="217"/>
      <c r="BG783" s="217"/>
      <c r="BH783" s="217"/>
      <c r="BI783" s="217"/>
      <c r="BJ783" s="217"/>
      <c r="BK783" s="217"/>
      <c r="BL783" s="217"/>
      <c r="BM783" s="218"/>
      <c r="BN783" s="119"/>
      <c r="BO783" s="119"/>
      <c r="BP783" s="119"/>
      <c r="BQ783" s="65">
        <v>783</v>
      </c>
    </row>
    <row r="784" spans="2:69" ht="76.5" x14ac:dyDescent="0.25">
      <c r="B784" s="184">
        <v>41851</v>
      </c>
      <c r="C784" s="184">
        <f t="shared" si="12"/>
        <v>41856</v>
      </c>
      <c r="D784" s="101" t="s">
        <v>768</v>
      </c>
      <c r="E784" s="156" t="str">
        <f>VLOOKUP(G784,[1]Hoja1!$G$1:$I$15872,2,FALSE)</f>
        <v xml:space="preserve">CINTHYA ROCIO MARTINEZ SOL         </v>
      </c>
      <c r="F784" s="156"/>
      <c r="G784" s="102">
        <v>11314</v>
      </c>
      <c r="H784" s="156" t="str">
        <f>VLOOKUP(G784,[1]Hoja1!$G$1:$I$15872,3,FALSE)</f>
        <v xml:space="preserve">CBVE POR MAS ARBITRAJE                                                </v>
      </c>
      <c r="I784" s="139" t="s">
        <v>38</v>
      </c>
      <c r="J784" s="139" t="s">
        <v>38</v>
      </c>
      <c r="K784" s="139"/>
      <c r="L784" s="139" t="s">
        <v>38</v>
      </c>
      <c r="M784" s="139" t="s">
        <v>38</v>
      </c>
      <c r="N784" s="139" t="s">
        <v>38</v>
      </c>
      <c r="O784" s="119" t="s">
        <v>769</v>
      </c>
      <c r="P784" s="139">
        <v>4</v>
      </c>
      <c r="Q784" s="119"/>
      <c r="R784" s="119" t="s">
        <v>847</v>
      </c>
      <c r="S784" s="185" t="s">
        <v>848</v>
      </c>
      <c r="T784" s="161">
        <v>20000</v>
      </c>
      <c r="U784" s="158">
        <v>5</v>
      </c>
      <c r="V784" s="158"/>
      <c r="W784" s="119"/>
      <c r="X784" s="119"/>
      <c r="Y784" s="119"/>
      <c r="Z784" s="139"/>
      <c r="AA784" s="119"/>
      <c r="AB784" s="139"/>
      <c r="AC784" s="162"/>
      <c r="AD784" s="163"/>
      <c r="AE784" s="162"/>
      <c r="AF784" s="162"/>
      <c r="AG784" s="159"/>
      <c r="AH784" s="159"/>
      <c r="AI784" s="160"/>
      <c r="AJ784" s="119" t="s">
        <v>1222</v>
      </c>
      <c r="AK784" s="119" t="s">
        <v>148</v>
      </c>
      <c r="AL784" s="139"/>
      <c r="AM784" s="139"/>
      <c r="AN784" s="119"/>
      <c r="AO784" s="119"/>
      <c r="AP784" s="139"/>
      <c r="AQ784" s="217" t="s">
        <v>1221</v>
      </c>
      <c r="AR784" s="119"/>
      <c r="AS784" s="119"/>
      <c r="AT784" s="119"/>
      <c r="AU784" s="119"/>
      <c r="AV784" s="119"/>
      <c r="AW784" s="119"/>
      <c r="AX784" s="119"/>
      <c r="AY784" s="119"/>
      <c r="AZ784" s="119"/>
      <c r="BA784" s="119"/>
      <c r="BB784" s="119"/>
      <c r="BC784" s="119"/>
      <c r="BD784" s="217"/>
      <c r="BE784" s="119"/>
      <c r="BF784" s="217"/>
      <c r="BG784" s="217"/>
      <c r="BH784" s="217"/>
      <c r="BI784" s="217"/>
      <c r="BJ784" s="217"/>
      <c r="BK784" s="217"/>
      <c r="BL784" s="217"/>
      <c r="BM784" s="218"/>
      <c r="BN784" s="119"/>
      <c r="BO784" s="119"/>
      <c r="BP784" s="119"/>
      <c r="BQ784" s="84">
        <v>784</v>
      </c>
    </row>
    <row r="785" spans="2:69" ht="51" x14ac:dyDescent="0.25">
      <c r="B785" s="184">
        <v>41851</v>
      </c>
      <c r="C785" s="184">
        <f t="shared" si="12"/>
        <v>41856</v>
      </c>
      <c r="D785" s="101" t="s">
        <v>768</v>
      </c>
      <c r="E785" s="156" t="str">
        <f>VLOOKUP(G785,[1]Hoja1!$G$1:$I$15872,2,FALSE)</f>
        <v xml:space="preserve">CINTHYA ROCIO MARTINEZ SOL         </v>
      </c>
      <c r="F785" s="156"/>
      <c r="G785" s="102">
        <v>11314</v>
      </c>
      <c r="H785" s="156" t="str">
        <f>VLOOKUP(G785,[1]Hoja1!$G$1:$I$15872,3,FALSE)</f>
        <v xml:space="preserve">CBVE POR MAS ARBITRAJE                                                </v>
      </c>
      <c r="I785" s="139" t="s">
        <v>38</v>
      </c>
      <c r="J785" s="139" t="s">
        <v>38</v>
      </c>
      <c r="K785" s="139"/>
      <c r="L785" s="139" t="s">
        <v>38</v>
      </c>
      <c r="M785" s="139" t="s">
        <v>38</v>
      </c>
      <c r="N785" s="139" t="s">
        <v>38</v>
      </c>
      <c r="O785" s="119" t="s">
        <v>733</v>
      </c>
      <c r="P785" s="139">
        <v>4</v>
      </c>
      <c r="Q785" s="119"/>
      <c r="R785" s="119" t="s">
        <v>847</v>
      </c>
      <c r="S785" s="185" t="s">
        <v>848</v>
      </c>
      <c r="T785" s="161">
        <v>20000</v>
      </c>
      <c r="U785" s="158">
        <v>86.9</v>
      </c>
      <c r="V785" s="158"/>
      <c r="W785" s="119"/>
      <c r="X785" s="119"/>
      <c r="Y785" s="119"/>
      <c r="Z785" s="139"/>
      <c r="AA785" s="119"/>
      <c r="AB785" s="139"/>
      <c r="AC785" s="162"/>
      <c r="AD785" s="163"/>
      <c r="AE785" s="162"/>
      <c r="AF785" s="162"/>
      <c r="AG785" s="159"/>
      <c r="AH785" s="159"/>
      <c r="AI785" s="160"/>
      <c r="AJ785" s="119" t="s">
        <v>1209</v>
      </c>
      <c r="AK785" s="119" t="s">
        <v>149</v>
      </c>
      <c r="AL785" s="139"/>
      <c r="AM785" s="139"/>
      <c r="AN785" s="119"/>
      <c r="AO785" s="119"/>
      <c r="AP785" s="139"/>
      <c r="AQ785" s="217" t="s">
        <v>1221</v>
      </c>
      <c r="AR785" s="119"/>
      <c r="AS785" s="119"/>
      <c r="AT785" s="119"/>
      <c r="AU785" s="119"/>
      <c r="AV785" s="119"/>
      <c r="AW785" s="119"/>
      <c r="AX785" s="119"/>
      <c r="AY785" s="119"/>
      <c r="AZ785" s="119"/>
      <c r="BA785" s="119"/>
      <c r="BB785" s="119"/>
      <c r="BC785" s="119"/>
      <c r="BD785" s="217"/>
      <c r="BE785" s="119"/>
      <c r="BF785" s="217"/>
      <c r="BG785" s="217"/>
      <c r="BH785" s="217"/>
      <c r="BI785" s="217"/>
      <c r="BJ785" s="217"/>
      <c r="BK785" s="217"/>
      <c r="BL785" s="217"/>
      <c r="BM785" s="218"/>
      <c r="BN785" s="119"/>
      <c r="BO785" s="119"/>
      <c r="BP785" s="119"/>
      <c r="BQ785" s="65">
        <v>785</v>
      </c>
    </row>
    <row r="786" spans="2:69" ht="76.5" x14ac:dyDescent="0.25">
      <c r="B786" s="184">
        <v>41851</v>
      </c>
      <c r="C786" s="184">
        <f t="shared" si="12"/>
        <v>41856</v>
      </c>
      <c r="D786" s="156" t="s">
        <v>731</v>
      </c>
      <c r="E786" s="156" t="str">
        <f>VLOOKUP(G786,[1]Hoja1!$G$1:$I$15872,2,FALSE)</f>
        <v xml:space="preserve">CINTHYA ROCIO MARTINEZ SOL         </v>
      </c>
      <c r="F786" s="156"/>
      <c r="G786" s="102">
        <v>11217</v>
      </c>
      <c r="H786" s="156" t="str">
        <f>VLOOKUP(G786,[1]Hoja1!$G$1:$I$15872,3,FALSE)</f>
        <v xml:space="preserve">CASA DE BOLSA VE POR MAS S.A. DE C.V. POSICION PROPIA                 </v>
      </c>
      <c r="I786" s="139" t="s">
        <v>38</v>
      </c>
      <c r="J786" s="139" t="s">
        <v>38</v>
      </c>
      <c r="K786" s="139"/>
      <c r="L786" s="139" t="s">
        <v>38</v>
      </c>
      <c r="M786" s="102" t="s">
        <v>38</v>
      </c>
      <c r="N786" s="220"/>
      <c r="O786" s="119" t="s">
        <v>1099</v>
      </c>
      <c r="P786" s="139">
        <v>3</v>
      </c>
      <c r="Q786" s="119"/>
      <c r="R786" s="119" t="s">
        <v>926</v>
      </c>
      <c r="S786" s="185" t="s">
        <v>771</v>
      </c>
      <c r="T786" s="161">
        <v>150000</v>
      </c>
      <c r="U786" s="158"/>
      <c r="V786" s="158"/>
      <c r="W786" s="119" t="s">
        <v>1223</v>
      </c>
      <c r="X786" s="119"/>
      <c r="Y786" s="119"/>
      <c r="Z786" s="119"/>
      <c r="AA786" s="119"/>
      <c r="AB786" s="139">
        <v>1</v>
      </c>
      <c r="AC786" s="162"/>
      <c r="AD786" s="163"/>
      <c r="AE786" s="162"/>
      <c r="AF786" s="162"/>
      <c r="AG786" s="159"/>
      <c r="AH786" s="159"/>
      <c r="AI786" s="160"/>
      <c r="AJ786" s="119" t="s">
        <v>1100</v>
      </c>
      <c r="AK786" s="119" t="s">
        <v>149</v>
      </c>
      <c r="AL786" s="139"/>
      <c r="AM786" s="139"/>
      <c r="AN786" s="119"/>
      <c r="AO786" s="119"/>
      <c r="AP786" s="139"/>
      <c r="AQ786" s="217"/>
      <c r="AR786" s="119"/>
      <c r="AS786" s="119"/>
      <c r="AT786" s="119"/>
      <c r="AU786" s="119"/>
      <c r="AV786" s="119"/>
      <c r="AW786" s="119"/>
      <c r="AX786" s="119"/>
      <c r="AY786" s="119"/>
      <c r="AZ786" s="119"/>
      <c r="BA786" s="119"/>
      <c r="BB786" s="119"/>
      <c r="BC786" s="119"/>
      <c r="BD786" s="217"/>
      <c r="BE786" s="119"/>
      <c r="BF786" s="217"/>
      <c r="BG786" s="217"/>
      <c r="BH786" s="217"/>
      <c r="BI786" s="217"/>
      <c r="BJ786" s="217"/>
      <c r="BK786" s="217"/>
      <c r="BL786" s="217"/>
      <c r="BM786" s="218"/>
      <c r="BN786" s="119"/>
      <c r="BO786" s="119"/>
      <c r="BP786" s="119"/>
      <c r="BQ786" s="84">
        <v>786</v>
      </c>
    </row>
    <row r="787" spans="2:69" ht="76.5" x14ac:dyDescent="0.25">
      <c r="B787" s="184">
        <v>41851</v>
      </c>
      <c r="C787" s="184">
        <f t="shared" si="12"/>
        <v>41856</v>
      </c>
      <c r="D787" s="156" t="s">
        <v>731</v>
      </c>
      <c r="E787" s="156" t="str">
        <f>VLOOKUP(G787,[1]Hoja1!$G$1:$I$15872,2,FALSE)</f>
        <v xml:space="preserve">CINTHYA ROCIO MARTINEZ SOL         </v>
      </c>
      <c r="F787" s="156"/>
      <c r="G787" s="102">
        <v>11217</v>
      </c>
      <c r="H787" s="156" t="str">
        <f>VLOOKUP(G787,[1]Hoja1!$G$1:$I$15872,3,FALSE)</f>
        <v xml:space="preserve">CASA DE BOLSA VE POR MAS S.A. DE C.V. POSICION PROPIA                 </v>
      </c>
      <c r="I787" s="139" t="s">
        <v>38</v>
      </c>
      <c r="J787" s="139" t="s">
        <v>38</v>
      </c>
      <c r="K787" s="139"/>
      <c r="L787" s="139" t="s">
        <v>38</v>
      </c>
      <c r="M787" s="102" t="s">
        <v>38</v>
      </c>
      <c r="N787" s="220"/>
      <c r="O787" s="119" t="s">
        <v>1099</v>
      </c>
      <c r="P787" s="139">
        <v>3</v>
      </c>
      <c r="Q787" s="119"/>
      <c r="R787" s="119" t="s">
        <v>926</v>
      </c>
      <c r="S787" s="185" t="s">
        <v>771</v>
      </c>
      <c r="T787" s="161">
        <v>300000</v>
      </c>
      <c r="U787" s="158"/>
      <c r="V787" s="158"/>
      <c r="W787" s="119" t="s">
        <v>1223</v>
      </c>
      <c r="X787" s="119"/>
      <c r="Y787" s="119"/>
      <c r="Z787" s="119"/>
      <c r="AA787" s="119"/>
      <c r="AB787" s="139">
        <v>1</v>
      </c>
      <c r="AC787" s="162"/>
      <c r="AD787" s="163"/>
      <c r="AE787" s="162"/>
      <c r="AF787" s="162"/>
      <c r="AG787" s="159"/>
      <c r="AH787" s="159"/>
      <c r="AI787" s="160"/>
      <c r="AJ787" s="119" t="s">
        <v>1100</v>
      </c>
      <c r="AK787" s="119" t="s">
        <v>149</v>
      </c>
      <c r="AL787" s="139"/>
      <c r="AM787" s="139"/>
      <c r="AN787" s="119"/>
      <c r="AO787" s="119"/>
      <c r="AP787" s="139"/>
      <c r="AQ787" s="217"/>
      <c r="AR787" s="119"/>
      <c r="AS787" s="119"/>
      <c r="AT787" s="119"/>
      <c r="AU787" s="119"/>
      <c r="AV787" s="119"/>
      <c r="AW787" s="119"/>
      <c r="AX787" s="119"/>
      <c r="AY787" s="119"/>
      <c r="AZ787" s="119"/>
      <c r="BA787" s="119"/>
      <c r="BB787" s="119"/>
      <c r="BC787" s="119"/>
      <c r="BD787" s="217"/>
      <c r="BE787" s="119"/>
      <c r="BF787" s="217"/>
      <c r="BG787" s="217"/>
      <c r="BH787" s="217"/>
      <c r="BI787" s="217"/>
      <c r="BJ787" s="217"/>
      <c r="BK787" s="217"/>
      <c r="BL787" s="217"/>
      <c r="BM787" s="218"/>
      <c r="BN787" s="119"/>
      <c r="BO787" s="119"/>
      <c r="BP787" s="119"/>
      <c r="BQ787" s="65">
        <v>787</v>
      </c>
    </row>
    <row r="788" spans="2:69" ht="76.5" x14ac:dyDescent="0.25">
      <c r="B788" s="100">
        <v>41851</v>
      </c>
      <c r="C788" s="100">
        <f t="shared" si="12"/>
        <v>41856</v>
      </c>
      <c r="D788" s="101" t="s">
        <v>731</v>
      </c>
      <c r="E788" s="101" t="str">
        <f>VLOOKUP(G788,[1]Hoja1!$G$1:$I$15872,2,FALSE)</f>
        <v xml:space="preserve">CINTHYA ROCIO MARTINEZ SOL         </v>
      </c>
      <c r="F788" s="101"/>
      <c r="G788" s="102">
        <v>11217</v>
      </c>
      <c r="H788" s="101" t="str">
        <f>VLOOKUP(G788,[1]Hoja1!$G$1:$I$15872,3,FALSE)</f>
        <v xml:space="preserve">CASA DE BOLSA VE POR MAS S.A. DE C.V. POSICION PROPIA                 </v>
      </c>
      <c r="I788" s="102" t="s">
        <v>38</v>
      </c>
      <c r="J788" s="102" t="s">
        <v>38</v>
      </c>
      <c r="K788" s="102"/>
      <c r="L788" s="102" t="s">
        <v>38</v>
      </c>
      <c r="M788" s="102" t="s">
        <v>38</v>
      </c>
      <c r="N788" s="103"/>
      <c r="O788" s="66" t="s">
        <v>1099</v>
      </c>
      <c r="P788" s="102">
        <v>3</v>
      </c>
      <c r="Q788" s="66"/>
      <c r="R788" s="66" t="s">
        <v>926</v>
      </c>
      <c r="S788" s="104" t="s">
        <v>771</v>
      </c>
      <c r="T788" s="115">
        <v>50000</v>
      </c>
      <c r="U788" s="106"/>
      <c r="V788" s="106"/>
      <c r="W788" s="66" t="s">
        <v>1224</v>
      </c>
      <c r="X788" s="66"/>
      <c r="Y788" s="66"/>
      <c r="Z788" s="66"/>
      <c r="AA788" s="66"/>
      <c r="AB788" s="102">
        <v>4</v>
      </c>
      <c r="AC788" s="107"/>
      <c r="AD788" s="108"/>
      <c r="AE788" s="107"/>
      <c r="AF788" s="107"/>
      <c r="AG788" s="117"/>
      <c r="AH788" s="117"/>
      <c r="AI788" s="111"/>
      <c r="AJ788" s="66" t="s">
        <v>1100</v>
      </c>
      <c r="AK788" s="66" t="s">
        <v>149</v>
      </c>
      <c r="AL788" s="102"/>
      <c r="AM788" s="102"/>
      <c r="AN788" s="66"/>
      <c r="AO788" s="66"/>
      <c r="AP788" s="102"/>
      <c r="AQ788" s="112"/>
      <c r="AR788" s="113"/>
      <c r="AS788" s="113"/>
      <c r="AT788" s="113"/>
      <c r="AU788" s="113"/>
      <c r="AV788" s="113"/>
      <c r="AW788" s="113"/>
      <c r="AX788" s="113"/>
      <c r="AY788" s="113"/>
      <c r="AZ788" s="113"/>
      <c r="BA788" s="113"/>
      <c r="BB788" s="113"/>
      <c r="BC788" s="113"/>
      <c r="BD788" s="112"/>
      <c r="BE788" s="113"/>
      <c r="BF788" s="112"/>
      <c r="BG788" s="112"/>
      <c r="BH788" s="112"/>
      <c r="BI788" s="112"/>
      <c r="BJ788" s="112"/>
      <c r="BK788" s="112"/>
      <c r="BL788" s="112"/>
      <c r="BM788" s="114"/>
      <c r="BN788" s="66"/>
      <c r="BO788" s="66"/>
      <c r="BP788" s="66"/>
      <c r="BQ788" s="84">
        <v>788</v>
      </c>
    </row>
    <row r="789" spans="2:69" ht="76.5" x14ac:dyDescent="0.25">
      <c r="B789" s="100">
        <v>41852</v>
      </c>
      <c r="C789" s="100">
        <f t="shared" si="12"/>
        <v>41857</v>
      </c>
      <c r="D789" s="101" t="s">
        <v>731</v>
      </c>
      <c r="E789" s="101" t="str">
        <f>VLOOKUP(G789,[1]Hoja1!$G$1:$I$15872,2,FALSE)</f>
        <v xml:space="preserve">CINTHYA ROCIO MARTINEZ SOL         </v>
      </c>
      <c r="F789" s="101"/>
      <c r="G789" s="102">
        <v>11217</v>
      </c>
      <c r="H789" s="101" t="str">
        <f>VLOOKUP(G789,[1]Hoja1!$G$1:$I$15872,3,FALSE)</f>
        <v xml:space="preserve">CASA DE BOLSA VE POR MAS S.A. DE C.V. POSICION PROPIA                 </v>
      </c>
      <c r="I789" s="102" t="s">
        <v>38</v>
      </c>
      <c r="J789" s="102" t="s">
        <v>38</v>
      </c>
      <c r="K789" s="102"/>
      <c r="L789" s="102" t="s">
        <v>38</v>
      </c>
      <c r="M789" s="102" t="s">
        <v>38</v>
      </c>
      <c r="N789" s="103"/>
      <c r="O789" s="66" t="s">
        <v>1099</v>
      </c>
      <c r="P789" s="102">
        <v>3</v>
      </c>
      <c r="Q789" s="66"/>
      <c r="R789" s="66" t="s">
        <v>926</v>
      </c>
      <c r="S789" s="104" t="s">
        <v>771</v>
      </c>
      <c r="T789" s="115">
        <v>300000</v>
      </c>
      <c r="U789" s="106"/>
      <c r="V789" s="106"/>
      <c r="W789" s="66" t="s">
        <v>1224</v>
      </c>
      <c r="X789" s="66"/>
      <c r="Y789" s="66"/>
      <c r="Z789" s="66"/>
      <c r="AA789" s="66"/>
      <c r="AB789" s="102">
        <v>3</v>
      </c>
      <c r="AC789" s="107"/>
      <c r="AD789" s="108"/>
      <c r="AE789" s="107"/>
      <c r="AF789" s="107"/>
      <c r="AG789" s="117"/>
      <c r="AH789" s="117"/>
      <c r="AI789" s="111"/>
      <c r="AJ789" s="66" t="s">
        <v>1100</v>
      </c>
      <c r="AK789" s="66" t="s">
        <v>149</v>
      </c>
      <c r="AL789" s="102"/>
      <c r="AM789" s="102"/>
      <c r="AN789" s="66"/>
      <c r="AO789" s="66"/>
      <c r="AP789" s="102"/>
      <c r="AQ789" s="112"/>
      <c r="AR789" s="113"/>
      <c r="AS789" s="113"/>
      <c r="AT789" s="113"/>
      <c r="AU789" s="113"/>
      <c r="AV789" s="113"/>
      <c r="AW789" s="113"/>
      <c r="AX789" s="113"/>
      <c r="AY789" s="113"/>
      <c r="AZ789" s="113"/>
      <c r="BA789" s="113"/>
      <c r="BB789" s="113"/>
      <c r="BC789" s="113"/>
      <c r="BD789" s="112"/>
      <c r="BE789" s="113"/>
      <c r="BF789" s="112"/>
      <c r="BG789" s="112"/>
      <c r="BH789" s="112"/>
      <c r="BI789" s="112"/>
      <c r="BJ789" s="112"/>
      <c r="BK789" s="112"/>
      <c r="BL789" s="112"/>
      <c r="BM789" s="114"/>
      <c r="BN789" s="66"/>
      <c r="BO789" s="66"/>
      <c r="BP789" s="66"/>
      <c r="BQ789" s="65">
        <v>789</v>
      </c>
    </row>
    <row r="790" spans="2:69" ht="76.5" x14ac:dyDescent="0.25">
      <c r="B790" s="100">
        <v>41852</v>
      </c>
      <c r="C790" s="100">
        <f t="shared" si="12"/>
        <v>41857</v>
      </c>
      <c r="D790" s="101" t="s">
        <v>731</v>
      </c>
      <c r="E790" s="101" t="str">
        <f>VLOOKUP(G790,[1]Hoja1!$G$1:$I$15872,2,FALSE)</f>
        <v xml:space="preserve">CINTHYA ROCIO MARTINEZ SOL         </v>
      </c>
      <c r="F790" s="101"/>
      <c r="G790" s="102">
        <v>11217</v>
      </c>
      <c r="H790" s="101" t="str">
        <f>VLOOKUP(G790,[1]Hoja1!$G$1:$I$15872,3,FALSE)</f>
        <v xml:space="preserve">CASA DE BOLSA VE POR MAS S.A. DE C.V. POSICION PROPIA                 </v>
      </c>
      <c r="I790" s="102" t="s">
        <v>38</v>
      </c>
      <c r="J790" s="102" t="s">
        <v>38</v>
      </c>
      <c r="K790" s="102"/>
      <c r="L790" s="102" t="s">
        <v>38</v>
      </c>
      <c r="M790" s="102" t="s">
        <v>38</v>
      </c>
      <c r="N790" s="103"/>
      <c r="O790" s="66" t="s">
        <v>1099</v>
      </c>
      <c r="P790" s="102">
        <v>3</v>
      </c>
      <c r="Q790" s="66"/>
      <c r="R790" s="66" t="s">
        <v>926</v>
      </c>
      <c r="S790" s="104" t="s">
        <v>771</v>
      </c>
      <c r="T790" s="115">
        <v>30000</v>
      </c>
      <c r="U790" s="106"/>
      <c r="V790" s="106"/>
      <c r="W790" s="66"/>
      <c r="X790" s="66"/>
      <c r="Y790" s="66"/>
      <c r="Z790" s="66"/>
      <c r="AA790" s="66"/>
      <c r="AB790" s="102">
        <v>4</v>
      </c>
      <c r="AC790" s="107"/>
      <c r="AD790" s="108"/>
      <c r="AE790" s="107"/>
      <c r="AF790" s="107"/>
      <c r="AG790" s="117"/>
      <c r="AH790" s="117"/>
      <c r="AI790" s="111"/>
      <c r="AJ790" s="66" t="s">
        <v>1100</v>
      </c>
      <c r="AK790" s="66" t="s">
        <v>149</v>
      </c>
      <c r="AL790" s="102"/>
      <c r="AM790" s="102"/>
      <c r="AN790" s="66"/>
      <c r="AO790" s="66"/>
      <c r="AP790" s="102"/>
      <c r="AQ790" s="112"/>
      <c r="AR790" s="113"/>
      <c r="AS790" s="113"/>
      <c r="AT790" s="113"/>
      <c r="AU790" s="113"/>
      <c r="AV790" s="113"/>
      <c r="AW790" s="113"/>
      <c r="AX790" s="113"/>
      <c r="AY790" s="113"/>
      <c r="AZ790" s="113"/>
      <c r="BA790" s="113"/>
      <c r="BB790" s="113"/>
      <c r="BC790" s="113"/>
      <c r="BD790" s="112"/>
      <c r="BE790" s="113"/>
      <c r="BF790" s="112"/>
      <c r="BG790" s="112"/>
      <c r="BH790" s="112"/>
      <c r="BI790" s="112"/>
      <c r="BJ790" s="112"/>
      <c r="BK790" s="112"/>
      <c r="BL790" s="112"/>
      <c r="BM790" s="114"/>
      <c r="BN790" s="66"/>
      <c r="BO790" s="66"/>
      <c r="BP790" s="66"/>
      <c r="BQ790" s="84">
        <v>790</v>
      </c>
    </row>
    <row r="791" spans="2:69" ht="76.5" x14ac:dyDescent="0.25">
      <c r="B791" s="100">
        <v>41852</v>
      </c>
      <c r="C791" s="100">
        <f t="shared" si="12"/>
        <v>41857</v>
      </c>
      <c r="D791" s="101" t="s">
        <v>731</v>
      </c>
      <c r="E791" s="101" t="str">
        <f>VLOOKUP(G791,[1]Hoja1!$G$1:$I$15872,2,FALSE)</f>
        <v xml:space="preserve">CINTHYA ROCIO MARTINEZ SOL         </v>
      </c>
      <c r="F791" s="101"/>
      <c r="G791" s="102">
        <v>11217</v>
      </c>
      <c r="H791" s="101" t="str">
        <f>VLOOKUP(G791,[1]Hoja1!$G$1:$I$15872,3,FALSE)</f>
        <v xml:space="preserve">CASA DE BOLSA VE POR MAS S.A. DE C.V. POSICION PROPIA                 </v>
      </c>
      <c r="I791" s="102" t="s">
        <v>38</v>
      </c>
      <c r="J791" s="102" t="s">
        <v>38</v>
      </c>
      <c r="K791" s="102"/>
      <c r="L791" s="102" t="s">
        <v>38</v>
      </c>
      <c r="M791" s="102" t="s">
        <v>38</v>
      </c>
      <c r="N791" s="103"/>
      <c r="O791" s="66" t="s">
        <v>1099</v>
      </c>
      <c r="P791" s="102">
        <v>3</v>
      </c>
      <c r="Q791" s="66"/>
      <c r="R791" s="66" t="s">
        <v>926</v>
      </c>
      <c r="S791" s="104" t="s">
        <v>771</v>
      </c>
      <c r="T791" s="115">
        <v>150000</v>
      </c>
      <c r="U791" s="106"/>
      <c r="V791" s="106"/>
      <c r="W791" s="66"/>
      <c r="X791" s="66"/>
      <c r="Y791" s="66"/>
      <c r="Z791" s="66"/>
      <c r="AA791" s="66"/>
      <c r="AB791" s="102">
        <v>4</v>
      </c>
      <c r="AC791" s="107"/>
      <c r="AD791" s="108"/>
      <c r="AE791" s="107"/>
      <c r="AF791" s="107"/>
      <c r="AG791" s="117"/>
      <c r="AH791" s="117"/>
      <c r="AI791" s="111"/>
      <c r="AJ791" s="66" t="s">
        <v>1100</v>
      </c>
      <c r="AK791" s="66" t="s">
        <v>149</v>
      </c>
      <c r="AL791" s="102"/>
      <c r="AM791" s="102"/>
      <c r="AN791" s="66"/>
      <c r="AO791" s="66"/>
      <c r="AP791" s="102"/>
      <c r="AQ791" s="112"/>
      <c r="AR791" s="113"/>
      <c r="AS791" s="113"/>
      <c r="AT791" s="113"/>
      <c r="AU791" s="113"/>
      <c r="AV791" s="113"/>
      <c r="AW791" s="113"/>
      <c r="AX791" s="113"/>
      <c r="AY791" s="113"/>
      <c r="AZ791" s="113"/>
      <c r="BA791" s="113"/>
      <c r="BB791" s="113"/>
      <c r="BC791" s="113"/>
      <c r="BD791" s="112"/>
      <c r="BE791" s="113"/>
      <c r="BF791" s="112"/>
      <c r="BG791" s="112"/>
      <c r="BH791" s="112"/>
      <c r="BI791" s="112"/>
      <c r="BJ791" s="112"/>
      <c r="BK791" s="112"/>
      <c r="BL791" s="112"/>
      <c r="BM791" s="114"/>
      <c r="BN791" s="66"/>
      <c r="BO791" s="66"/>
      <c r="BP791" s="66"/>
      <c r="BQ791" s="65">
        <v>791</v>
      </c>
    </row>
    <row r="792" spans="2:69" ht="76.5" x14ac:dyDescent="0.25">
      <c r="B792" s="100">
        <v>41852</v>
      </c>
      <c r="C792" s="100">
        <f t="shared" si="12"/>
        <v>41857</v>
      </c>
      <c r="D792" s="101" t="s">
        <v>731</v>
      </c>
      <c r="E792" s="101" t="str">
        <f>VLOOKUP(G792,[1]Hoja1!$G$1:$I$15872,2,FALSE)</f>
        <v xml:space="preserve">CINTHYA ROCIO MARTINEZ SOL         </v>
      </c>
      <c r="F792" s="101"/>
      <c r="G792" s="102">
        <v>11217</v>
      </c>
      <c r="H792" s="101" t="str">
        <f>VLOOKUP(G792,[1]Hoja1!$G$1:$I$15872,3,FALSE)</f>
        <v xml:space="preserve">CASA DE BOLSA VE POR MAS S.A. DE C.V. POSICION PROPIA                 </v>
      </c>
      <c r="I792" s="102" t="s">
        <v>38</v>
      </c>
      <c r="J792" s="102" t="s">
        <v>38</v>
      </c>
      <c r="K792" s="102"/>
      <c r="L792" s="102" t="s">
        <v>38</v>
      </c>
      <c r="M792" s="102" t="s">
        <v>38</v>
      </c>
      <c r="N792" s="103"/>
      <c r="O792" s="66" t="s">
        <v>1099</v>
      </c>
      <c r="P792" s="102">
        <v>3</v>
      </c>
      <c r="Q792" s="66"/>
      <c r="R792" s="66" t="s">
        <v>926</v>
      </c>
      <c r="S792" s="104" t="s">
        <v>771</v>
      </c>
      <c r="T792" s="115">
        <v>300000</v>
      </c>
      <c r="U792" s="106"/>
      <c r="V792" s="106"/>
      <c r="W792" s="66"/>
      <c r="X792" s="66"/>
      <c r="Y792" s="66"/>
      <c r="Z792" s="66"/>
      <c r="AA792" s="66"/>
      <c r="AB792" s="102">
        <v>4</v>
      </c>
      <c r="AC792" s="107"/>
      <c r="AD792" s="108"/>
      <c r="AE792" s="107"/>
      <c r="AF792" s="107"/>
      <c r="AG792" s="117"/>
      <c r="AH792" s="117"/>
      <c r="AI792" s="111"/>
      <c r="AJ792" s="66" t="s">
        <v>1100</v>
      </c>
      <c r="AK792" s="66" t="s">
        <v>149</v>
      </c>
      <c r="AL792" s="102"/>
      <c r="AM792" s="102"/>
      <c r="AN792" s="66"/>
      <c r="AO792" s="66"/>
      <c r="AP792" s="102"/>
      <c r="AQ792" s="112"/>
      <c r="AR792" s="113"/>
      <c r="AS792" s="113"/>
      <c r="AT792" s="113"/>
      <c r="AU792" s="113"/>
      <c r="AV792" s="113"/>
      <c r="AW792" s="113"/>
      <c r="AX792" s="113"/>
      <c r="AY792" s="113"/>
      <c r="AZ792" s="113"/>
      <c r="BA792" s="113"/>
      <c r="BB792" s="113"/>
      <c r="BC792" s="113"/>
      <c r="BD792" s="112"/>
      <c r="BE792" s="113"/>
      <c r="BF792" s="112"/>
      <c r="BG792" s="112"/>
      <c r="BH792" s="112"/>
      <c r="BI792" s="112"/>
      <c r="BJ792" s="112"/>
      <c r="BK792" s="112"/>
      <c r="BL792" s="112"/>
      <c r="BM792" s="114"/>
      <c r="BN792" s="66"/>
      <c r="BO792" s="66"/>
      <c r="BP792" s="66"/>
      <c r="BQ792" s="84">
        <v>792</v>
      </c>
    </row>
    <row r="793" spans="2:69" ht="76.5" x14ac:dyDescent="0.25">
      <c r="B793" s="100">
        <v>41852</v>
      </c>
      <c r="C793" s="100">
        <f t="shared" si="12"/>
        <v>41857</v>
      </c>
      <c r="D793" s="101" t="s">
        <v>731</v>
      </c>
      <c r="E793" s="101" t="str">
        <f>VLOOKUP(G793,[1]Hoja1!$G$1:$I$15872,2,FALSE)</f>
        <v xml:space="preserve">CINTHYA ROCIO MARTINEZ SOL         </v>
      </c>
      <c r="F793" s="101"/>
      <c r="G793" s="102">
        <v>11217</v>
      </c>
      <c r="H793" s="101" t="str">
        <f>VLOOKUP(G793,[1]Hoja1!$G$1:$I$15872,3,FALSE)</f>
        <v xml:space="preserve">CASA DE BOLSA VE POR MAS S.A. DE C.V. POSICION PROPIA                 </v>
      </c>
      <c r="I793" s="102" t="s">
        <v>38</v>
      </c>
      <c r="J793" s="102" t="s">
        <v>38</v>
      </c>
      <c r="K793" s="102"/>
      <c r="L793" s="102" t="s">
        <v>38</v>
      </c>
      <c r="M793" s="102" t="s">
        <v>38</v>
      </c>
      <c r="N793" s="103"/>
      <c r="O793" s="66" t="s">
        <v>1099</v>
      </c>
      <c r="P793" s="102">
        <v>3</v>
      </c>
      <c r="Q793" s="66"/>
      <c r="R793" s="66" t="s">
        <v>926</v>
      </c>
      <c r="S793" s="104" t="s">
        <v>771</v>
      </c>
      <c r="T793" s="115">
        <v>50000</v>
      </c>
      <c r="U793" s="106"/>
      <c r="V793" s="106"/>
      <c r="W793" s="66"/>
      <c r="X793" s="66"/>
      <c r="Y793" s="66"/>
      <c r="Z793" s="66"/>
      <c r="AA793" s="66"/>
      <c r="AB793" s="102">
        <v>3</v>
      </c>
      <c r="AC793" s="107"/>
      <c r="AD793" s="108"/>
      <c r="AE793" s="107"/>
      <c r="AF793" s="107"/>
      <c r="AG793" s="117"/>
      <c r="AH793" s="117"/>
      <c r="AI793" s="111"/>
      <c r="AJ793" s="66" t="s">
        <v>1100</v>
      </c>
      <c r="AK793" s="66" t="s">
        <v>149</v>
      </c>
      <c r="AL793" s="102"/>
      <c r="AM793" s="102"/>
      <c r="AN793" s="66"/>
      <c r="AO793" s="66"/>
      <c r="AP793" s="102"/>
      <c r="AQ793" s="112"/>
      <c r="AR793" s="113"/>
      <c r="AS793" s="113"/>
      <c r="AT793" s="113"/>
      <c r="AU793" s="113"/>
      <c r="AV793" s="113"/>
      <c r="AW793" s="113"/>
      <c r="AX793" s="113"/>
      <c r="AY793" s="113"/>
      <c r="AZ793" s="113"/>
      <c r="BA793" s="113"/>
      <c r="BB793" s="113"/>
      <c r="BC793" s="113"/>
      <c r="BD793" s="112"/>
      <c r="BE793" s="113"/>
      <c r="BF793" s="112"/>
      <c r="BG793" s="112"/>
      <c r="BH793" s="112"/>
      <c r="BI793" s="112"/>
      <c r="BJ793" s="112"/>
      <c r="BK793" s="112"/>
      <c r="BL793" s="112"/>
      <c r="BM793" s="114"/>
      <c r="BN793" s="66"/>
      <c r="BO793" s="66"/>
      <c r="BP793" s="66"/>
      <c r="BQ793" s="65">
        <v>793</v>
      </c>
    </row>
    <row r="794" spans="2:69" ht="76.5" x14ac:dyDescent="0.25">
      <c r="B794" s="100">
        <v>41852</v>
      </c>
      <c r="C794" s="100">
        <f t="shared" si="12"/>
        <v>41857</v>
      </c>
      <c r="D794" s="101" t="s">
        <v>731</v>
      </c>
      <c r="E794" s="101" t="str">
        <f>VLOOKUP(G794,[1]Hoja1!$G$1:$I$15872,2,FALSE)</f>
        <v xml:space="preserve">CINTHYA ROCIO MARTINEZ SOL         </v>
      </c>
      <c r="F794" s="101"/>
      <c r="G794" s="102">
        <v>11217</v>
      </c>
      <c r="H794" s="101" t="str">
        <f>VLOOKUP(G794,[1]Hoja1!$G$1:$I$15872,3,FALSE)</f>
        <v xml:space="preserve">CASA DE BOLSA VE POR MAS S.A. DE C.V. POSICION PROPIA                 </v>
      </c>
      <c r="I794" s="102" t="s">
        <v>38</v>
      </c>
      <c r="J794" s="102" t="s">
        <v>38</v>
      </c>
      <c r="K794" s="102"/>
      <c r="L794" s="102" t="s">
        <v>38</v>
      </c>
      <c r="M794" s="139" t="s">
        <v>38</v>
      </c>
      <c r="N794" s="146"/>
      <c r="O794" s="66" t="s">
        <v>1093</v>
      </c>
      <c r="P794" s="102">
        <v>3</v>
      </c>
      <c r="Q794" s="66"/>
      <c r="R794" s="66" t="s">
        <v>926</v>
      </c>
      <c r="S794" s="104" t="s">
        <v>771</v>
      </c>
      <c r="T794" s="115">
        <v>50000</v>
      </c>
      <c r="U794" s="106">
        <v>33.9</v>
      </c>
      <c r="V794" s="106"/>
      <c r="W794" s="66"/>
      <c r="X794" s="66"/>
      <c r="Y794" s="66"/>
      <c r="Z794" s="66"/>
      <c r="AA794" s="66"/>
      <c r="AB794" s="102"/>
      <c r="AC794" s="107"/>
      <c r="AD794" s="108"/>
      <c r="AE794" s="107"/>
      <c r="AF794" s="107"/>
      <c r="AG794" s="117"/>
      <c r="AH794" s="117"/>
      <c r="AI794" s="111"/>
      <c r="AJ794" s="66" t="s">
        <v>1096</v>
      </c>
      <c r="AK794" s="66" t="s">
        <v>149</v>
      </c>
      <c r="AL794" s="102"/>
      <c r="AM794" s="102"/>
      <c r="AN794" s="66"/>
      <c r="AO794" s="66"/>
      <c r="AP794" s="102"/>
      <c r="AQ794" s="112"/>
      <c r="AR794" s="113"/>
      <c r="AS794" s="113"/>
      <c r="AT794" s="113"/>
      <c r="AU794" s="113"/>
      <c r="AV794" s="113"/>
      <c r="AW794" s="113"/>
      <c r="AX794" s="113"/>
      <c r="AY794" s="113"/>
      <c r="AZ794" s="113"/>
      <c r="BA794" s="113"/>
      <c r="BB794" s="113"/>
      <c r="BC794" s="113"/>
      <c r="BD794" s="112"/>
      <c r="BE794" s="113"/>
      <c r="BF794" s="112"/>
      <c r="BG794" s="112"/>
      <c r="BH794" s="112"/>
      <c r="BI794" s="112"/>
      <c r="BJ794" s="112"/>
      <c r="BK794" s="112"/>
      <c r="BL794" s="112"/>
      <c r="BM794" s="114"/>
      <c r="BN794" s="66"/>
      <c r="BO794" s="66"/>
      <c r="BP794" s="66"/>
      <c r="BQ794" s="84">
        <v>794</v>
      </c>
    </row>
    <row r="795" spans="2:69" ht="76.5" x14ac:dyDescent="0.25">
      <c r="B795" s="100">
        <v>41852</v>
      </c>
      <c r="C795" s="100">
        <f t="shared" si="12"/>
        <v>41857</v>
      </c>
      <c r="D795" s="101" t="s">
        <v>731</v>
      </c>
      <c r="E795" s="101" t="str">
        <f>VLOOKUP(G795,[1]Hoja1!$G$1:$I$15872,2,FALSE)</f>
        <v xml:space="preserve">CINTHYA ROCIO MARTINEZ SOL         </v>
      </c>
      <c r="F795" s="101"/>
      <c r="G795" s="102">
        <v>11217</v>
      </c>
      <c r="H795" s="101" t="str">
        <f>VLOOKUP(G795,[1]Hoja1!$G$1:$I$15872,3,FALSE)</f>
        <v xml:space="preserve">CASA DE BOLSA VE POR MAS S.A. DE C.V. POSICION PROPIA                 </v>
      </c>
      <c r="I795" s="102" t="s">
        <v>38</v>
      </c>
      <c r="J795" s="102" t="s">
        <v>38</v>
      </c>
      <c r="K795" s="102"/>
      <c r="L795" s="102" t="s">
        <v>38</v>
      </c>
      <c r="M795" s="102" t="s">
        <v>38</v>
      </c>
      <c r="N795" s="103"/>
      <c r="O795" s="66" t="s">
        <v>1099</v>
      </c>
      <c r="P795" s="102">
        <v>3</v>
      </c>
      <c r="Q795" s="66"/>
      <c r="R795" s="66" t="s">
        <v>926</v>
      </c>
      <c r="S795" s="104" t="s">
        <v>771</v>
      </c>
      <c r="T795" s="115">
        <v>150000</v>
      </c>
      <c r="U795" s="106"/>
      <c r="V795" s="106"/>
      <c r="W795" s="66" t="s">
        <v>1223</v>
      </c>
      <c r="X795" s="66"/>
      <c r="Y795" s="66"/>
      <c r="Z795" s="66"/>
      <c r="AA795" s="66"/>
      <c r="AB795" s="102">
        <v>3</v>
      </c>
      <c r="AC795" s="107"/>
      <c r="AD795" s="108"/>
      <c r="AE795" s="107"/>
      <c r="AF795" s="107"/>
      <c r="AG795" s="117"/>
      <c r="AH795" s="117"/>
      <c r="AI795" s="111"/>
      <c r="AJ795" s="66" t="s">
        <v>1100</v>
      </c>
      <c r="AK795" s="66" t="s">
        <v>149</v>
      </c>
      <c r="AL795" s="102"/>
      <c r="AM795" s="102"/>
      <c r="AN795" s="66"/>
      <c r="AO795" s="66"/>
      <c r="AP795" s="102"/>
      <c r="AQ795" s="112"/>
      <c r="AR795" s="113"/>
      <c r="AS795" s="113"/>
      <c r="AT795" s="113"/>
      <c r="AU795" s="113"/>
      <c r="AV795" s="113"/>
      <c r="AW795" s="113"/>
      <c r="AX795" s="113"/>
      <c r="AY795" s="113"/>
      <c r="AZ795" s="113"/>
      <c r="BA795" s="113"/>
      <c r="BB795" s="113"/>
      <c r="BC795" s="113"/>
      <c r="BD795" s="112"/>
      <c r="BE795" s="113"/>
      <c r="BF795" s="112"/>
      <c r="BG795" s="112"/>
      <c r="BH795" s="112"/>
      <c r="BI795" s="112"/>
      <c r="BJ795" s="112"/>
      <c r="BK795" s="112"/>
      <c r="BL795" s="112"/>
      <c r="BM795" s="114"/>
      <c r="BN795" s="66"/>
      <c r="BO795" s="66"/>
      <c r="BP795" s="66"/>
      <c r="BQ795" s="65">
        <v>795</v>
      </c>
    </row>
    <row r="796" spans="2:69" ht="89.25" x14ac:dyDescent="0.25">
      <c r="B796" s="100">
        <v>41852</v>
      </c>
      <c r="C796" s="100">
        <f t="shared" si="12"/>
        <v>41857</v>
      </c>
      <c r="D796" s="101" t="s">
        <v>731</v>
      </c>
      <c r="E796" s="101" t="str">
        <f>VLOOKUP(G796,[1]Hoja1!$G$1:$I$15872,2,FALSE)</f>
        <v xml:space="preserve">CINTHYA ROCIO MARTINEZ SOL         </v>
      </c>
      <c r="F796" s="101"/>
      <c r="G796" s="102">
        <v>11932</v>
      </c>
      <c r="H796" s="101" t="str">
        <f>VLOOKUP(G796,[1]Hoja1!$G$1:$I$15872,3,FALSE)</f>
        <v xml:space="preserve">CASA DE BOLSA VE POR MAS S.A. DE C.V. POSICION PISO DE REMATES        </v>
      </c>
      <c r="I796" s="102" t="s">
        <v>38</v>
      </c>
      <c r="J796" s="102" t="s">
        <v>38</v>
      </c>
      <c r="K796" s="102"/>
      <c r="L796" s="102" t="s">
        <v>38</v>
      </c>
      <c r="M796" s="102" t="s">
        <v>38</v>
      </c>
      <c r="N796" s="102" t="s">
        <v>38</v>
      </c>
      <c r="O796" s="66" t="s">
        <v>769</v>
      </c>
      <c r="P796" s="102">
        <v>3</v>
      </c>
      <c r="Q796" s="66"/>
      <c r="R796" s="66" t="s">
        <v>1225</v>
      </c>
      <c r="S796" s="104" t="s">
        <v>745</v>
      </c>
      <c r="T796" s="115">
        <v>10000</v>
      </c>
      <c r="U796" s="106">
        <v>169.7</v>
      </c>
      <c r="V796" s="106"/>
      <c r="W796" s="66"/>
      <c r="X796" s="66"/>
      <c r="Y796" s="66"/>
      <c r="Z796" s="102"/>
      <c r="AA796" s="66"/>
      <c r="AB796" s="102"/>
      <c r="AC796" s="107"/>
      <c r="AD796" s="108"/>
      <c r="AE796" s="107"/>
      <c r="AF796" s="107"/>
      <c r="AG796" s="117"/>
      <c r="AH796" s="117"/>
      <c r="AI796" s="111"/>
      <c r="AJ796" s="66" t="s">
        <v>1226</v>
      </c>
      <c r="AK796" s="66" t="s">
        <v>148</v>
      </c>
      <c r="AL796" s="102"/>
      <c r="AM796" s="102"/>
      <c r="AN796" s="66"/>
      <c r="AO796" s="66"/>
      <c r="AP796" s="102"/>
      <c r="AQ796" s="112" t="s">
        <v>1227</v>
      </c>
      <c r="AR796" s="113"/>
      <c r="AS796" s="113"/>
      <c r="AT796" s="113"/>
      <c r="AU796" s="113"/>
      <c r="AV796" s="113"/>
      <c r="AW796" s="113"/>
      <c r="AX796" s="113"/>
      <c r="AY796" s="113"/>
      <c r="AZ796" s="113"/>
      <c r="BA796" s="113"/>
      <c r="BB796" s="113"/>
      <c r="BC796" s="113"/>
      <c r="BD796" s="112"/>
      <c r="BE796" s="113"/>
      <c r="BF796" s="112">
        <v>10000</v>
      </c>
      <c r="BG796" s="112">
        <v>169.7</v>
      </c>
      <c r="BH796" s="112"/>
      <c r="BI796" s="112"/>
      <c r="BJ796" s="112"/>
      <c r="BK796" s="112"/>
      <c r="BL796" s="112"/>
      <c r="BM796" s="114"/>
      <c r="BN796" s="66"/>
      <c r="BO796" s="66"/>
      <c r="BP796" s="66"/>
      <c r="BQ796" s="84">
        <v>796</v>
      </c>
    </row>
    <row r="797" spans="2:69" ht="76.5" x14ac:dyDescent="0.25">
      <c r="B797" s="100">
        <v>41852</v>
      </c>
      <c r="C797" s="100">
        <f t="shared" si="12"/>
        <v>41857</v>
      </c>
      <c r="D797" s="101" t="s">
        <v>731</v>
      </c>
      <c r="E797" s="101" t="str">
        <f>VLOOKUP(G797,[1]Hoja1!$G$1:$I$15872,2,FALSE)</f>
        <v xml:space="preserve">CINTHYA ROCIO MARTINEZ SOL         </v>
      </c>
      <c r="F797" s="101"/>
      <c r="G797" s="102">
        <v>11217</v>
      </c>
      <c r="H797" s="101" t="str">
        <f>VLOOKUP(G797,[1]Hoja1!$G$1:$I$15872,3,FALSE)</f>
        <v xml:space="preserve">CASA DE BOLSA VE POR MAS S.A. DE C.V. POSICION PROPIA                 </v>
      </c>
      <c r="I797" s="102" t="s">
        <v>38</v>
      </c>
      <c r="J797" s="102" t="s">
        <v>38</v>
      </c>
      <c r="K797" s="102"/>
      <c r="L797" s="102" t="s">
        <v>38</v>
      </c>
      <c r="M797" s="102" t="s">
        <v>38</v>
      </c>
      <c r="N797" s="102" t="s">
        <v>38</v>
      </c>
      <c r="O797" s="66" t="s">
        <v>1228</v>
      </c>
      <c r="P797" s="102">
        <v>2</v>
      </c>
      <c r="Q797" s="66"/>
      <c r="R797" s="66" t="s">
        <v>1229</v>
      </c>
      <c r="S797" s="104" t="s">
        <v>771</v>
      </c>
      <c r="T797" s="115">
        <v>20000</v>
      </c>
      <c r="U797" s="106">
        <v>72.3</v>
      </c>
      <c r="V797" s="106"/>
      <c r="W797" s="66" t="s">
        <v>1230</v>
      </c>
      <c r="X797" s="66"/>
      <c r="Y797" s="66"/>
      <c r="Z797" s="102"/>
      <c r="AA797" s="66"/>
      <c r="AB797" s="102"/>
      <c r="AC797" s="107"/>
      <c r="AD797" s="108"/>
      <c r="AE797" s="107"/>
      <c r="AF797" s="107"/>
      <c r="AG797" s="117"/>
      <c r="AH797" s="117"/>
      <c r="AI797" s="111"/>
      <c r="AJ797" s="66"/>
      <c r="AK797" s="66" t="s">
        <v>148</v>
      </c>
      <c r="AL797" s="102"/>
      <c r="AM797" s="102"/>
      <c r="AN797" s="66"/>
      <c r="AO797" s="66"/>
      <c r="AP797" s="102"/>
      <c r="AQ797" s="112"/>
      <c r="AR797" s="113"/>
      <c r="AS797" s="113"/>
      <c r="AT797" s="113"/>
      <c r="AU797" s="113"/>
      <c r="AV797" s="113"/>
      <c r="AW797" s="113"/>
      <c r="AX797" s="113"/>
      <c r="AY797" s="113"/>
      <c r="AZ797" s="113"/>
      <c r="BA797" s="113"/>
      <c r="BB797" s="113"/>
      <c r="BC797" s="113"/>
      <c r="BD797" s="112"/>
      <c r="BE797" s="113"/>
      <c r="BF797" s="112"/>
      <c r="BG797" s="112"/>
      <c r="BH797" s="112"/>
      <c r="BI797" s="112"/>
      <c r="BJ797" s="112"/>
      <c r="BK797" s="112"/>
      <c r="BL797" s="112"/>
      <c r="BM797" s="114"/>
      <c r="BN797" s="66"/>
      <c r="BO797" s="66"/>
      <c r="BP797" s="66"/>
      <c r="BQ797" s="65">
        <v>797</v>
      </c>
    </row>
    <row r="798" spans="2:69" ht="76.5" x14ac:dyDescent="0.25">
      <c r="B798" s="100">
        <v>41852</v>
      </c>
      <c r="C798" s="100">
        <f t="shared" si="12"/>
        <v>41857</v>
      </c>
      <c r="D798" s="101" t="s">
        <v>731</v>
      </c>
      <c r="E798" s="101" t="str">
        <f>VLOOKUP(G798,[1]Hoja1!$G$1:$I$15872,2,FALSE)</f>
        <v xml:space="preserve">CINTHYA ROCIO MARTINEZ SOL         </v>
      </c>
      <c r="F798" s="101"/>
      <c r="G798" s="102">
        <v>11217</v>
      </c>
      <c r="H798" s="101" t="str">
        <f>VLOOKUP(G798,[1]Hoja1!$G$1:$I$15872,3,FALSE)</f>
        <v xml:space="preserve">CASA DE BOLSA VE POR MAS S.A. DE C.V. POSICION PROPIA                 </v>
      </c>
      <c r="I798" s="102" t="s">
        <v>38</v>
      </c>
      <c r="J798" s="102" t="s">
        <v>38</v>
      </c>
      <c r="K798" s="102"/>
      <c r="L798" s="102" t="s">
        <v>38</v>
      </c>
      <c r="M798" s="102" t="s">
        <v>38</v>
      </c>
      <c r="N798" s="102" t="s">
        <v>38</v>
      </c>
      <c r="O798" s="66" t="s">
        <v>25</v>
      </c>
      <c r="P798" s="102">
        <v>2</v>
      </c>
      <c r="Q798" s="66"/>
      <c r="R798" s="66" t="s">
        <v>1229</v>
      </c>
      <c r="S798" s="104" t="s">
        <v>771</v>
      </c>
      <c r="T798" s="115">
        <v>20000</v>
      </c>
      <c r="U798" s="106">
        <v>72.349999999999994</v>
      </c>
      <c r="V798" s="106"/>
      <c r="W798" s="66"/>
      <c r="X798" s="66"/>
      <c r="Y798" s="66"/>
      <c r="Z798" s="102"/>
      <c r="AA798" s="66" t="s">
        <v>1231</v>
      </c>
      <c r="AB798" s="102"/>
      <c r="AC798" s="107"/>
      <c r="AD798" s="108"/>
      <c r="AE798" s="107"/>
      <c r="AF798" s="107"/>
      <c r="AG798" s="117"/>
      <c r="AH798" s="117"/>
      <c r="AI798" s="111"/>
      <c r="AJ798" s="66"/>
      <c r="AK798" s="66" t="s">
        <v>148</v>
      </c>
      <c r="AL798" s="102"/>
      <c r="AM798" s="102"/>
      <c r="AN798" s="66"/>
      <c r="AO798" s="66"/>
      <c r="AP798" s="102"/>
      <c r="AQ798" s="112" t="s">
        <v>1232</v>
      </c>
      <c r="AR798" s="113"/>
      <c r="AS798" s="113"/>
      <c r="AT798" s="113"/>
      <c r="AU798" s="113"/>
      <c r="AV798" s="113"/>
      <c r="AW798" s="113"/>
      <c r="AX798" s="113"/>
      <c r="AY798" s="113"/>
      <c r="AZ798" s="113"/>
      <c r="BA798" s="113"/>
      <c r="BB798" s="113"/>
      <c r="BC798" s="113"/>
      <c r="BD798" s="112"/>
      <c r="BE798" s="113"/>
      <c r="BF798" s="112">
        <v>10000</v>
      </c>
      <c r="BG798" s="112">
        <v>72.349999999999994</v>
      </c>
      <c r="BH798" s="112"/>
      <c r="BI798" s="112"/>
      <c r="BJ798" s="112"/>
      <c r="BK798" s="112"/>
      <c r="BL798" s="112"/>
      <c r="BM798" s="114"/>
      <c r="BN798" s="66"/>
      <c r="BO798" s="66"/>
      <c r="BP798" s="66"/>
      <c r="BQ798" s="84">
        <v>798</v>
      </c>
    </row>
    <row r="799" spans="2:69" ht="89.25" x14ac:dyDescent="0.25">
      <c r="B799" s="100">
        <v>41852</v>
      </c>
      <c r="C799" s="100">
        <f t="shared" si="12"/>
        <v>41857</v>
      </c>
      <c r="D799" s="101" t="s">
        <v>731</v>
      </c>
      <c r="E799" s="101" t="str">
        <f>VLOOKUP(G799,[1]Hoja1!$G$1:$I$15872,2,FALSE)</f>
        <v xml:space="preserve">CINTHYA ROCIO MARTINEZ SOL         </v>
      </c>
      <c r="F799" s="101"/>
      <c r="G799" s="102">
        <v>11281</v>
      </c>
      <c r="H799" s="101" t="str">
        <f>VLOOKUP(G799,[1]Hoja1!$G$1:$I$15872,3,FALSE)</f>
        <v xml:space="preserve">CASA DE BOLSA VE POR MAS SA DE CV (PORTAFOLIO DIRECCIONAL)            </v>
      </c>
      <c r="I799" s="102" t="s">
        <v>38</v>
      </c>
      <c r="J799" s="102" t="s">
        <v>38</v>
      </c>
      <c r="K799" s="102"/>
      <c r="L799" s="102" t="s">
        <v>38</v>
      </c>
      <c r="M799" s="102" t="s">
        <v>38</v>
      </c>
      <c r="N799" s="102" t="s">
        <v>38</v>
      </c>
      <c r="O799" s="66" t="s">
        <v>1193</v>
      </c>
      <c r="P799" s="102">
        <v>2</v>
      </c>
      <c r="Q799" s="66"/>
      <c r="R799" s="66" t="s">
        <v>744</v>
      </c>
      <c r="S799" s="104" t="s">
        <v>749</v>
      </c>
      <c r="T799" s="115">
        <v>11000</v>
      </c>
      <c r="U799" s="106">
        <v>34.799999999999997</v>
      </c>
      <c r="V799" s="106"/>
      <c r="W799" s="66"/>
      <c r="X799" s="66"/>
      <c r="Y799" s="66"/>
      <c r="Z799" s="102"/>
      <c r="AA799" s="66"/>
      <c r="AB799" s="102"/>
      <c r="AC799" s="107"/>
      <c r="AD799" s="108"/>
      <c r="AE799" s="107"/>
      <c r="AF799" s="107"/>
      <c r="AG799" s="117"/>
      <c r="AH799" s="117"/>
      <c r="AI799" s="111"/>
      <c r="AJ799" s="66"/>
      <c r="AK799" s="66" t="s">
        <v>148</v>
      </c>
      <c r="AL799" s="102"/>
      <c r="AM799" s="102"/>
      <c r="AN799" s="66"/>
      <c r="AO799" s="66"/>
      <c r="AP799" s="102"/>
      <c r="AQ799" s="112" t="s">
        <v>1233</v>
      </c>
      <c r="AR799" s="113"/>
      <c r="AS799" s="113"/>
      <c r="AT799" s="113"/>
      <c r="AU799" s="113"/>
      <c r="AV799" s="113"/>
      <c r="AW799" s="113"/>
      <c r="AX799" s="113"/>
      <c r="AY799" s="113"/>
      <c r="AZ799" s="113"/>
      <c r="BA799" s="113"/>
      <c r="BB799" s="113"/>
      <c r="BC799" s="113"/>
      <c r="BD799" s="112"/>
      <c r="BE799" s="113"/>
      <c r="BF799" s="112">
        <v>-31000</v>
      </c>
      <c r="BG799" s="112">
        <v>35.049999999999997</v>
      </c>
      <c r="BH799" s="112"/>
      <c r="BI799" s="112">
        <v>-20000</v>
      </c>
      <c r="BJ799" s="112">
        <v>35.049999999999997</v>
      </c>
      <c r="BK799" s="112"/>
      <c r="BL799" s="112"/>
      <c r="BM799" s="114"/>
      <c r="BN799" s="66"/>
      <c r="BO799" s="66"/>
      <c r="BP799" s="66"/>
      <c r="BQ799" s="65">
        <v>799</v>
      </c>
    </row>
    <row r="800" spans="2:69" ht="76.5" x14ac:dyDescent="0.25">
      <c r="B800" s="100">
        <v>41852</v>
      </c>
      <c r="C800" s="100">
        <f t="shared" si="12"/>
        <v>41857</v>
      </c>
      <c r="D800" s="101" t="s">
        <v>731</v>
      </c>
      <c r="E800" s="101" t="str">
        <f>VLOOKUP(G800,[1]Hoja1!$G$1:$I$15872,2,FALSE)</f>
        <v xml:space="preserve">CINTHYA ROCIO MARTINEZ SOL         </v>
      </c>
      <c r="F800" s="101"/>
      <c r="G800" s="102">
        <v>11217</v>
      </c>
      <c r="H800" s="101" t="str">
        <f>VLOOKUP(G800,[1]Hoja1!$G$1:$I$15872,3,FALSE)</f>
        <v xml:space="preserve">CASA DE BOLSA VE POR MAS S.A. DE C.V. POSICION PROPIA                 </v>
      </c>
      <c r="I800" s="102" t="s">
        <v>38</v>
      </c>
      <c r="J800" s="102" t="s">
        <v>38</v>
      </c>
      <c r="K800" s="102"/>
      <c r="L800" s="102" t="s">
        <v>38</v>
      </c>
      <c r="M800" s="102" t="s">
        <v>38</v>
      </c>
      <c r="N800" s="102" t="s">
        <v>38</v>
      </c>
      <c r="O800" s="66" t="s">
        <v>1158</v>
      </c>
      <c r="P800" s="102">
        <v>3</v>
      </c>
      <c r="Q800" s="66"/>
      <c r="R800" s="66" t="s">
        <v>926</v>
      </c>
      <c r="S800" s="104" t="s">
        <v>771</v>
      </c>
      <c r="T800" s="115">
        <v>50000</v>
      </c>
      <c r="U800" s="106">
        <v>33.9</v>
      </c>
      <c r="V800" s="106"/>
      <c r="W800" s="66"/>
      <c r="X800" s="66"/>
      <c r="Y800" s="66"/>
      <c r="Z800" s="102"/>
      <c r="AA800" s="66"/>
      <c r="AB800" s="102"/>
      <c r="AC800" s="107"/>
      <c r="AD800" s="108"/>
      <c r="AE800" s="107"/>
      <c r="AF800" s="107"/>
      <c r="AG800" s="117"/>
      <c r="AH800" s="117"/>
      <c r="AI800" s="111"/>
      <c r="AJ800" s="66"/>
      <c r="AK800" s="66" t="s">
        <v>149</v>
      </c>
      <c r="AL800" s="102"/>
      <c r="AM800" s="102"/>
      <c r="AN800" s="66"/>
      <c r="AO800" s="66"/>
      <c r="AP800" s="102"/>
      <c r="AQ800" s="112" t="s">
        <v>1234</v>
      </c>
      <c r="AR800" s="113"/>
      <c r="AS800" s="113"/>
      <c r="AT800" s="113"/>
      <c r="AU800" s="113"/>
      <c r="AV800" s="113"/>
      <c r="AW800" s="113"/>
      <c r="AX800" s="113"/>
      <c r="AY800" s="113"/>
      <c r="AZ800" s="113"/>
      <c r="BA800" s="113"/>
      <c r="BB800" s="113"/>
      <c r="BC800" s="113"/>
      <c r="BD800" s="112"/>
      <c r="BE800" s="113"/>
      <c r="BF800" s="112">
        <v>-530000</v>
      </c>
      <c r="BG800" s="112">
        <v>34.813899999999997</v>
      </c>
      <c r="BH800" s="112"/>
      <c r="BI800" s="112">
        <v>-480000</v>
      </c>
      <c r="BJ800" s="112">
        <v>34.909100000000002</v>
      </c>
      <c r="BK800" s="112"/>
      <c r="BL800" s="112"/>
      <c r="BM800" s="114"/>
      <c r="BN800" s="66"/>
      <c r="BO800" s="66"/>
      <c r="BP800" s="66"/>
      <c r="BQ800" s="84">
        <v>800</v>
      </c>
    </row>
    <row r="801" spans="2:69" ht="89.25" x14ac:dyDescent="0.25">
      <c r="B801" s="100">
        <v>41852</v>
      </c>
      <c r="C801" s="100">
        <f t="shared" si="12"/>
        <v>41857</v>
      </c>
      <c r="D801" s="101" t="s">
        <v>731</v>
      </c>
      <c r="E801" s="101" t="str">
        <f>VLOOKUP(G801,[1]Hoja1!$G$1:$I$15872,2,FALSE)</f>
        <v xml:space="preserve">CINTHYA ROCIO MARTINEZ SOL         </v>
      </c>
      <c r="F801" s="101"/>
      <c r="G801" s="102">
        <v>11263</v>
      </c>
      <c r="H801" s="101" t="str">
        <f>VLOOKUP(G801,[1]Hoja1!$G$1:$I$15872,3,FALSE)</f>
        <v xml:space="preserve">CASA DE BOLSA VE POR MAS, S.A. DE C.V. (DISPONIBLE PARA LA VENTA)     </v>
      </c>
      <c r="I801" s="102" t="s">
        <v>38</v>
      </c>
      <c r="J801" s="102" t="s">
        <v>38</v>
      </c>
      <c r="K801" s="102"/>
      <c r="L801" s="102" t="s">
        <v>38</v>
      </c>
      <c r="M801" s="102" t="s">
        <v>38</v>
      </c>
      <c r="N801" s="102" t="s">
        <v>38</v>
      </c>
      <c r="O801" s="66" t="s">
        <v>769</v>
      </c>
      <c r="P801" s="102">
        <v>3</v>
      </c>
      <c r="Q801" s="66"/>
      <c r="R801" s="66" t="s">
        <v>1235</v>
      </c>
      <c r="S801" s="104" t="s">
        <v>745</v>
      </c>
      <c r="T801" s="115">
        <v>25000</v>
      </c>
      <c r="U801" s="106">
        <v>107.5</v>
      </c>
      <c r="V801" s="106"/>
      <c r="W801" s="66"/>
      <c r="X801" s="66"/>
      <c r="Y801" s="66"/>
      <c r="Z801" s="102"/>
      <c r="AA801" s="66"/>
      <c r="AB801" s="102"/>
      <c r="AC801" s="107"/>
      <c r="AD801" s="108"/>
      <c r="AE801" s="107"/>
      <c r="AF801" s="107"/>
      <c r="AG801" s="117"/>
      <c r="AH801" s="117"/>
      <c r="AI801" s="111"/>
      <c r="AJ801" s="66"/>
      <c r="AK801" s="66" t="s">
        <v>148</v>
      </c>
      <c r="AL801" s="102"/>
      <c r="AM801" s="102"/>
      <c r="AN801" s="66"/>
      <c r="AO801" s="66"/>
      <c r="AP801" s="102"/>
      <c r="AQ801" s="112" t="s">
        <v>1236</v>
      </c>
      <c r="AR801" s="113"/>
      <c r="AS801" s="113"/>
      <c r="AT801" s="113"/>
      <c r="AU801" s="113"/>
      <c r="AV801" s="113"/>
      <c r="AW801" s="113"/>
      <c r="AX801" s="113"/>
      <c r="AY801" s="113"/>
      <c r="AZ801" s="113"/>
      <c r="BA801" s="113"/>
      <c r="BB801" s="113"/>
      <c r="BC801" s="113"/>
      <c r="BD801" s="112"/>
      <c r="BE801" s="113"/>
      <c r="BF801" s="112">
        <v>25000</v>
      </c>
      <c r="BG801" s="112">
        <v>107.5</v>
      </c>
      <c r="BH801" s="112"/>
      <c r="BI801" s="112"/>
      <c r="BJ801" s="112"/>
      <c r="BK801" s="112"/>
      <c r="BL801" s="112"/>
      <c r="BM801" s="114"/>
      <c r="BN801" s="66"/>
      <c r="BO801" s="66"/>
      <c r="BP801" s="66"/>
      <c r="BQ801" s="65">
        <v>801</v>
      </c>
    </row>
    <row r="802" spans="2:69" ht="89.25" x14ac:dyDescent="0.25">
      <c r="B802" s="100">
        <v>41852</v>
      </c>
      <c r="C802" s="100">
        <f t="shared" si="12"/>
        <v>41857</v>
      </c>
      <c r="D802" s="101" t="s">
        <v>731</v>
      </c>
      <c r="E802" s="101" t="str">
        <f>VLOOKUP(G802,[1]Hoja1!$G$1:$I$15872,2,FALSE)</f>
        <v xml:space="preserve">CINTHYA ROCIO MARTINEZ SOL         </v>
      </c>
      <c r="F802" s="101"/>
      <c r="G802" s="102">
        <v>11263</v>
      </c>
      <c r="H802" s="101" t="str">
        <f>VLOOKUP(G802,[1]Hoja1!$G$1:$I$15872,3,FALSE)</f>
        <v xml:space="preserve">CASA DE BOLSA VE POR MAS, S.A. DE C.V. (DISPONIBLE PARA LA VENTA)     </v>
      </c>
      <c r="I802" s="102" t="s">
        <v>38</v>
      </c>
      <c r="J802" s="102" t="s">
        <v>38</v>
      </c>
      <c r="K802" s="102"/>
      <c r="L802" s="102" t="s">
        <v>38</v>
      </c>
      <c r="M802" s="102" t="s">
        <v>38</v>
      </c>
      <c r="N802" s="102" t="s">
        <v>38</v>
      </c>
      <c r="O802" s="66" t="s">
        <v>733</v>
      </c>
      <c r="P802" s="102">
        <v>3</v>
      </c>
      <c r="Q802" s="66"/>
      <c r="R802" s="66" t="s">
        <v>1235</v>
      </c>
      <c r="S802" s="104" t="s">
        <v>745</v>
      </c>
      <c r="T802" s="115">
        <v>5000</v>
      </c>
      <c r="U802" s="106">
        <v>114</v>
      </c>
      <c r="V802" s="106"/>
      <c r="W802" s="66"/>
      <c r="X802" s="66"/>
      <c r="Y802" s="66"/>
      <c r="Z802" s="102"/>
      <c r="AA802" s="66"/>
      <c r="AB802" s="102"/>
      <c r="AC802" s="107"/>
      <c r="AD802" s="108"/>
      <c r="AE802" s="107"/>
      <c r="AF802" s="107"/>
      <c r="AG802" s="117"/>
      <c r="AH802" s="117"/>
      <c r="AI802" s="111"/>
      <c r="AJ802" s="66"/>
      <c r="AK802" s="66" t="s">
        <v>149</v>
      </c>
      <c r="AL802" s="102"/>
      <c r="AM802" s="102"/>
      <c r="AN802" s="66"/>
      <c r="AO802" s="66"/>
      <c r="AP802" s="102"/>
      <c r="AQ802" s="112" t="s">
        <v>1237</v>
      </c>
      <c r="AR802" s="113"/>
      <c r="AS802" s="113"/>
      <c r="AT802" s="113"/>
      <c r="AU802" s="113"/>
      <c r="AV802" s="113"/>
      <c r="AW802" s="113"/>
      <c r="AX802" s="113"/>
      <c r="AY802" s="113"/>
      <c r="AZ802" s="113"/>
      <c r="BA802" s="113"/>
      <c r="BB802" s="113"/>
      <c r="BC802" s="113"/>
      <c r="BD802" s="112"/>
      <c r="BE802" s="113"/>
      <c r="BF802" s="112">
        <v>20000</v>
      </c>
      <c r="BG802" s="112">
        <v>107.5</v>
      </c>
      <c r="BH802" s="112">
        <v>32500</v>
      </c>
      <c r="BI802" s="112">
        <v>25000</v>
      </c>
      <c r="BJ802" s="112">
        <v>107.5</v>
      </c>
      <c r="BK802" s="112"/>
      <c r="BL802" s="112"/>
      <c r="BM802" s="114"/>
      <c r="BN802" s="66"/>
      <c r="BO802" s="66"/>
      <c r="BP802" s="66"/>
      <c r="BQ802" s="84">
        <v>802</v>
      </c>
    </row>
    <row r="803" spans="2:69" ht="89.25" x14ac:dyDescent="0.25">
      <c r="B803" s="100">
        <v>41852</v>
      </c>
      <c r="C803" s="100">
        <f t="shared" si="12"/>
        <v>41857</v>
      </c>
      <c r="D803" s="101" t="s">
        <v>731</v>
      </c>
      <c r="E803" s="101" t="str">
        <f>VLOOKUP(G803,[1]Hoja1!$G$1:$I$15872,2,FALSE)</f>
        <v xml:space="preserve">CINTHYA ROCIO MARTINEZ SOL         </v>
      </c>
      <c r="F803" s="101"/>
      <c r="G803" s="102">
        <v>11263</v>
      </c>
      <c r="H803" s="101" t="str">
        <f>VLOOKUP(G803,[1]Hoja1!$G$1:$I$15872,3,FALSE)</f>
        <v xml:space="preserve">CASA DE BOLSA VE POR MAS, S.A. DE C.V. (DISPONIBLE PARA LA VENTA)     </v>
      </c>
      <c r="I803" s="102" t="s">
        <v>38</v>
      </c>
      <c r="J803" s="102" t="s">
        <v>38</v>
      </c>
      <c r="K803" s="102"/>
      <c r="L803" s="102" t="s">
        <v>38</v>
      </c>
      <c r="M803" s="102" t="s">
        <v>38</v>
      </c>
      <c r="N803" s="102" t="s">
        <v>38</v>
      </c>
      <c r="O803" s="66" t="s">
        <v>769</v>
      </c>
      <c r="P803" s="102">
        <v>3</v>
      </c>
      <c r="Q803" s="66"/>
      <c r="R803" s="66" t="s">
        <v>1235</v>
      </c>
      <c r="S803" s="104" t="s">
        <v>745</v>
      </c>
      <c r="T803" s="115">
        <v>5000</v>
      </c>
      <c r="U803" s="106">
        <v>113.2</v>
      </c>
      <c r="V803" s="106"/>
      <c r="W803" s="66"/>
      <c r="X803" s="66"/>
      <c r="Y803" s="66"/>
      <c r="Z803" s="102"/>
      <c r="AA803" s="66"/>
      <c r="AB803" s="102"/>
      <c r="AC803" s="107"/>
      <c r="AD803" s="108"/>
      <c r="AE803" s="107"/>
      <c r="AF803" s="107"/>
      <c r="AG803" s="117"/>
      <c r="AH803" s="117"/>
      <c r="AI803" s="111"/>
      <c r="AJ803" s="66"/>
      <c r="AK803" s="66" t="s">
        <v>148</v>
      </c>
      <c r="AL803" s="102"/>
      <c r="AM803" s="102"/>
      <c r="AN803" s="66"/>
      <c r="AO803" s="66"/>
      <c r="AP803" s="102"/>
      <c r="AQ803" s="112" t="s">
        <v>1238</v>
      </c>
      <c r="AR803" s="113"/>
      <c r="AS803" s="113"/>
      <c r="AT803" s="113"/>
      <c r="AU803" s="113"/>
      <c r="AV803" s="113"/>
      <c r="AW803" s="113"/>
      <c r="AX803" s="113"/>
      <c r="AY803" s="113"/>
      <c r="AZ803" s="113"/>
      <c r="BA803" s="113"/>
      <c r="BB803" s="113"/>
      <c r="BC803" s="113"/>
      <c r="BD803" s="112"/>
      <c r="BE803" s="113"/>
      <c r="BF803" s="112">
        <v>25000</v>
      </c>
      <c r="BG803" s="112">
        <v>108.64</v>
      </c>
      <c r="BH803" s="112"/>
      <c r="BI803" s="112"/>
      <c r="BJ803" s="112"/>
      <c r="BK803" s="112"/>
      <c r="BL803" s="112"/>
      <c r="BM803" s="114"/>
      <c r="BN803" s="66"/>
      <c r="BO803" s="66"/>
      <c r="BP803" s="66"/>
      <c r="BQ803" s="65">
        <v>803</v>
      </c>
    </row>
    <row r="804" spans="2:69" ht="89.25" x14ac:dyDescent="0.25">
      <c r="B804" s="100">
        <v>41852</v>
      </c>
      <c r="C804" s="100">
        <f t="shared" si="12"/>
        <v>41857</v>
      </c>
      <c r="D804" s="101" t="s">
        <v>731</v>
      </c>
      <c r="E804" s="101" t="str">
        <f>VLOOKUP(G804,[1]Hoja1!$G$1:$I$15872,2,FALSE)</f>
        <v xml:space="preserve">CINTHYA ROCIO MARTINEZ SOL         </v>
      </c>
      <c r="F804" s="101"/>
      <c r="G804" s="102">
        <v>11263</v>
      </c>
      <c r="H804" s="101" t="str">
        <f>VLOOKUP(G804,[1]Hoja1!$G$1:$I$15872,3,FALSE)</f>
        <v xml:space="preserve">CASA DE BOLSA VE POR MAS, S.A. DE C.V. (DISPONIBLE PARA LA VENTA)     </v>
      </c>
      <c r="I804" s="102" t="s">
        <v>38</v>
      </c>
      <c r="J804" s="102" t="s">
        <v>38</v>
      </c>
      <c r="K804" s="102"/>
      <c r="L804" s="102" t="s">
        <v>38</v>
      </c>
      <c r="M804" s="102" t="s">
        <v>38</v>
      </c>
      <c r="N804" s="102" t="s">
        <v>38</v>
      </c>
      <c r="O804" s="66" t="s">
        <v>733</v>
      </c>
      <c r="P804" s="102">
        <v>1</v>
      </c>
      <c r="Q804" s="66"/>
      <c r="R804" s="66" t="s">
        <v>1140</v>
      </c>
      <c r="S804" s="104" t="s">
        <v>1141</v>
      </c>
      <c r="T804" s="115">
        <v>300000</v>
      </c>
      <c r="U804" s="106">
        <v>14.6</v>
      </c>
      <c r="V804" s="106"/>
      <c r="W804" s="66"/>
      <c r="X804" s="66"/>
      <c r="Y804" s="66"/>
      <c r="Z804" s="102"/>
      <c r="AA804" s="66"/>
      <c r="AB804" s="102"/>
      <c r="AC804" s="107"/>
      <c r="AD804" s="108"/>
      <c r="AE804" s="107"/>
      <c r="AF804" s="107"/>
      <c r="AG804" s="117"/>
      <c r="AH804" s="117"/>
      <c r="AI804" s="111"/>
      <c r="AJ804" s="66"/>
      <c r="AK804" s="66" t="s">
        <v>149</v>
      </c>
      <c r="AL804" s="102"/>
      <c r="AM804" s="102"/>
      <c r="AN804" s="66"/>
      <c r="AO804" s="66"/>
      <c r="AP804" s="102"/>
      <c r="AQ804" s="112" t="s">
        <v>1239</v>
      </c>
      <c r="AR804" s="113"/>
      <c r="AS804" s="113"/>
      <c r="AT804" s="113"/>
      <c r="AU804" s="113"/>
      <c r="AV804" s="113"/>
      <c r="AW804" s="113"/>
      <c r="AX804" s="113"/>
      <c r="AY804" s="113"/>
      <c r="AZ804" s="113"/>
      <c r="BA804" s="113"/>
      <c r="BB804" s="113"/>
      <c r="BC804" s="113"/>
      <c r="BD804" s="112"/>
      <c r="BE804" s="113"/>
      <c r="BF804" s="112">
        <v>350000</v>
      </c>
      <c r="BG804" s="112">
        <v>14.4663</v>
      </c>
      <c r="BH804" s="112">
        <v>40110</v>
      </c>
      <c r="BI804" s="112">
        <v>650000</v>
      </c>
      <c r="BJ804" s="112">
        <v>14.4663</v>
      </c>
      <c r="BK804" s="112"/>
      <c r="BL804" s="112"/>
      <c r="BM804" s="114"/>
      <c r="BN804" s="66"/>
      <c r="BO804" s="66"/>
      <c r="BP804" s="66"/>
      <c r="BQ804" s="84">
        <v>804</v>
      </c>
    </row>
    <row r="805" spans="2:69" ht="38.25" x14ac:dyDescent="0.25">
      <c r="B805" s="102"/>
      <c r="C805" s="102"/>
      <c r="D805" s="101" t="s">
        <v>1240</v>
      </c>
      <c r="E805" s="101"/>
      <c r="F805" s="101"/>
      <c r="G805" s="102"/>
      <c r="H805" s="101"/>
      <c r="I805" s="102"/>
      <c r="J805" s="102"/>
      <c r="K805" s="102"/>
      <c r="L805" s="102"/>
      <c r="M805" s="102"/>
      <c r="N805" s="103"/>
      <c r="O805" s="66"/>
      <c r="P805" s="102"/>
      <c r="Q805" s="66"/>
      <c r="R805" s="66"/>
      <c r="S805" s="104"/>
      <c r="T805" s="115"/>
      <c r="U805" s="106"/>
      <c r="V805" s="106"/>
      <c r="W805" s="66"/>
      <c r="X805" s="66"/>
      <c r="Y805" s="66"/>
      <c r="Z805" s="102"/>
      <c r="AA805" s="66"/>
      <c r="AB805" s="102"/>
      <c r="AC805" s="107"/>
      <c r="AD805" s="108"/>
      <c r="AE805" s="107"/>
      <c r="AF805" s="107"/>
      <c r="AG805" s="109"/>
      <c r="AH805" s="117"/>
      <c r="AI805" s="111"/>
      <c r="AJ805" s="66"/>
      <c r="AK805" s="66"/>
      <c r="AL805" s="102"/>
      <c r="AM805" s="102"/>
      <c r="AN805" s="66"/>
      <c r="AO805" s="66"/>
      <c r="AP805" s="102"/>
      <c r="AQ805" s="112"/>
      <c r="AR805" s="113"/>
      <c r="AS805" s="113"/>
      <c r="AT805" s="113"/>
      <c r="AU805" s="113"/>
      <c r="AV805" s="113"/>
      <c r="AW805" s="113"/>
      <c r="AX805" s="113"/>
      <c r="AY805" s="113"/>
      <c r="AZ805" s="113"/>
      <c r="BA805" s="113"/>
      <c r="BB805" s="113"/>
      <c r="BC805" s="113"/>
      <c r="BD805" s="112"/>
      <c r="BE805" s="113"/>
      <c r="BF805" s="112"/>
      <c r="BG805" s="112"/>
      <c r="BH805" s="112"/>
      <c r="BI805" s="112"/>
      <c r="BJ805" s="112"/>
      <c r="BK805" s="112"/>
      <c r="BL805" s="112"/>
      <c r="BM805" s="114"/>
      <c r="BN805" s="66"/>
      <c r="BO805" s="66"/>
      <c r="BP805" s="66"/>
      <c r="BQ805" s="65">
        <v>805</v>
      </c>
    </row>
    <row r="806" spans="2:69" x14ac:dyDescent="0.25">
      <c r="B806" s="222"/>
      <c r="C806" s="222"/>
      <c r="D806" s="221"/>
      <c r="E806" s="223"/>
      <c r="F806" s="223"/>
      <c r="G806" s="154"/>
      <c r="H806" s="223"/>
      <c r="I806" s="154"/>
      <c r="J806" s="154"/>
      <c r="K806" s="222"/>
      <c r="L806" s="222"/>
      <c r="M806" s="154"/>
      <c r="N806" s="224"/>
      <c r="O806" s="225"/>
      <c r="P806" s="222"/>
      <c r="Q806" s="225"/>
      <c r="R806" s="225"/>
      <c r="S806" s="226"/>
      <c r="T806" s="222"/>
      <c r="U806" s="227"/>
      <c r="V806" s="222"/>
      <c r="W806" s="221"/>
      <c r="X806" s="221"/>
      <c r="Y806" s="221"/>
      <c r="Z806" s="222"/>
      <c r="AA806" s="221"/>
      <c r="AB806" s="222"/>
      <c r="AC806" s="228"/>
      <c r="AD806" s="229"/>
      <c r="AE806" s="228"/>
      <c r="AF806" s="228"/>
      <c r="AG806" s="230"/>
      <c r="AH806" s="231"/>
      <c r="AI806" s="232"/>
      <c r="AJ806" s="233"/>
      <c r="AK806" s="233"/>
      <c r="AL806" s="234"/>
      <c r="AM806" s="234"/>
      <c r="AN806" s="233"/>
      <c r="AO806" s="233"/>
      <c r="AP806" s="234"/>
      <c r="AQ806" s="221"/>
      <c r="AR806" s="221"/>
      <c r="AS806" s="221"/>
      <c r="AT806" s="235"/>
      <c r="AU806" s="235"/>
      <c r="AV806" s="235"/>
      <c r="AW806" s="235"/>
      <c r="AX806" s="235"/>
      <c r="AY806" s="235"/>
      <c r="AZ806" s="235"/>
      <c r="BA806" s="221"/>
      <c r="BB806" s="221"/>
      <c r="BC806" s="221"/>
      <c r="BD806" s="221"/>
      <c r="BE806" s="221"/>
      <c r="BF806" s="221"/>
      <c r="BG806" s="221"/>
      <c r="BH806" s="221"/>
      <c r="BI806" s="221"/>
      <c r="BJ806" s="221"/>
      <c r="BK806" s="221"/>
      <c r="BL806" s="221"/>
      <c r="BM806" s="154"/>
      <c r="BN806" s="233"/>
      <c r="BO806" s="233"/>
      <c r="BP806" s="233"/>
      <c r="BQ806" s="84">
        <v>806</v>
      </c>
    </row>
    <row r="807" spans="2:69" x14ac:dyDescent="0.25">
      <c r="B807" s="67" t="s">
        <v>1241</v>
      </c>
      <c r="C807" s="68"/>
      <c r="D807" s="69"/>
      <c r="E807" s="70"/>
      <c r="F807" s="70"/>
      <c r="G807" s="71"/>
      <c r="H807" s="70"/>
      <c r="I807" s="71"/>
      <c r="J807" s="71"/>
      <c r="K807" s="71"/>
      <c r="L807" s="71"/>
      <c r="M807" s="71"/>
      <c r="N807" s="72"/>
      <c r="O807" s="73"/>
      <c r="P807" s="74"/>
      <c r="Q807" s="73"/>
      <c r="R807" s="73"/>
      <c r="S807" s="75"/>
      <c r="T807" s="76"/>
      <c r="U807" s="77"/>
      <c r="V807" s="77"/>
      <c r="W807" s="73"/>
      <c r="X807" s="73"/>
      <c r="Y807" s="73"/>
      <c r="Z807" s="71"/>
      <c r="AA807" s="73"/>
      <c r="AB807" s="71"/>
      <c r="AC807" s="78"/>
      <c r="AD807" s="79"/>
      <c r="AE807" s="78"/>
      <c r="AF807" s="78"/>
      <c r="AG807" s="80"/>
      <c r="AH807" s="80"/>
      <c r="AI807" s="81"/>
      <c r="AJ807" s="69"/>
      <c r="AK807" s="69"/>
      <c r="AL807" s="74"/>
      <c r="AM807" s="74"/>
      <c r="AN807" s="69"/>
      <c r="AO807" s="69"/>
      <c r="AP807" s="74"/>
      <c r="AQ807" s="82"/>
      <c r="AR807" s="73"/>
      <c r="AS807" s="73"/>
      <c r="AT807" s="73"/>
      <c r="AU807" s="73"/>
      <c r="AV807" s="73"/>
      <c r="AW807" s="73"/>
      <c r="AX807" s="73"/>
      <c r="AY807" s="73"/>
      <c r="AZ807" s="73"/>
      <c r="BA807" s="73"/>
      <c r="BB807" s="73"/>
      <c r="BC807" s="73"/>
      <c r="BD807" s="82"/>
      <c r="BE807" s="73"/>
      <c r="BF807" s="82"/>
      <c r="BG807" s="82"/>
      <c r="BH807" s="82"/>
      <c r="BI807" s="82"/>
      <c r="BJ807" s="82"/>
      <c r="BK807" s="82"/>
      <c r="BL807" s="82"/>
      <c r="BM807" s="83"/>
      <c r="BN807" s="69"/>
      <c r="BO807" s="69"/>
      <c r="BP807" s="69"/>
      <c r="BQ807" s="65">
        <v>807</v>
      </c>
    </row>
    <row r="808" spans="2:69" ht="63.75" x14ac:dyDescent="0.25">
      <c r="B808" s="102"/>
      <c r="C808" s="102"/>
      <c r="D808" s="66" t="s">
        <v>1242</v>
      </c>
      <c r="E808" s="66" t="s">
        <v>1243</v>
      </c>
      <c r="F808" s="66"/>
      <c r="G808" s="102">
        <v>9060</v>
      </c>
      <c r="H808" s="66" t="s">
        <v>1244</v>
      </c>
      <c r="I808" s="102"/>
      <c r="J808" s="66"/>
      <c r="K808" s="66"/>
      <c r="L808" s="102"/>
      <c r="M808" s="102"/>
      <c r="N808" s="103"/>
      <c r="O808" s="66"/>
      <c r="P808" s="102"/>
      <c r="Q808" s="66"/>
      <c r="R808" s="66"/>
      <c r="S808" s="66"/>
      <c r="T808" s="115"/>
      <c r="U808" s="106"/>
      <c r="V808" s="106"/>
      <c r="W808" s="66"/>
      <c r="X808" s="66"/>
      <c r="Y808" s="66"/>
      <c r="Z808" s="102"/>
      <c r="AA808" s="66"/>
      <c r="AB808" s="102"/>
      <c r="AC808" s="107"/>
      <c r="AD808" s="108"/>
      <c r="AE808" s="107"/>
      <c r="AF808" s="107"/>
      <c r="AG808" s="109"/>
      <c r="AH808" s="117"/>
      <c r="AI808" s="111"/>
      <c r="AJ808" s="66"/>
      <c r="AK808" s="66" t="s">
        <v>1245</v>
      </c>
      <c r="AL808" s="102"/>
      <c r="AM808" s="102"/>
      <c r="AN808" s="113"/>
      <c r="AO808" s="113"/>
      <c r="AP808" s="102"/>
      <c r="AQ808" s="113"/>
      <c r="AR808" s="113"/>
      <c r="AS808" s="113"/>
      <c r="AT808" s="113"/>
      <c r="AU808" s="113"/>
      <c r="AV808" s="113"/>
      <c r="AW808" s="113"/>
      <c r="AX808" s="113" t="s">
        <v>1246</v>
      </c>
      <c r="AY808" s="113"/>
      <c r="AZ808" s="112"/>
      <c r="BA808" s="113"/>
      <c r="BB808" s="112"/>
      <c r="BC808" s="112"/>
      <c r="BD808" s="112"/>
      <c r="BE808" s="112"/>
      <c r="BF808" s="112"/>
      <c r="BG808" s="65"/>
      <c r="BH808" s="65"/>
      <c r="BI808" s="65"/>
      <c r="BJ808" s="65"/>
      <c r="BK808" s="65"/>
      <c r="BL808" s="65"/>
      <c r="BM808" s="65"/>
      <c r="BN808" s="113"/>
      <c r="BO808" s="113"/>
      <c r="BP808" s="113"/>
      <c r="BQ808" s="84">
        <v>808</v>
      </c>
    </row>
    <row r="809" spans="2:69" ht="38.25" x14ac:dyDescent="0.25">
      <c r="B809" s="236"/>
      <c r="C809" s="236"/>
      <c r="D809" s="237" t="s">
        <v>1247</v>
      </c>
      <c r="E809" s="237" t="s">
        <v>1243</v>
      </c>
      <c r="F809" s="237"/>
      <c r="G809" s="236">
        <v>9060</v>
      </c>
      <c r="H809" s="237" t="s">
        <v>1244</v>
      </c>
      <c r="I809" s="102"/>
      <c r="J809" s="66"/>
      <c r="K809" s="66"/>
      <c r="L809" s="102"/>
      <c r="M809" s="102"/>
      <c r="N809" s="103"/>
      <c r="O809" s="66"/>
      <c r="P809" s="102"/>
      <c r="Q809" s="66"/>
      <c r="R809" s="66"/>
      <c r="S809" s="66"/>
      <c r="T809" s="115"/>
      <c r="U809" s="106"/>
      <c r="V809" s="106"/>
      <c r="W809" s="66"/>
      <c r="X809" s="66"/>
      <c r="Y809" s="66"/>
      <c r="Z809" s="102"/>
      <c r="AA809" s="66"/>
      <c r="AB809" s="102"/>
      <c r="AC809" s="107"/>
      <c r="AD809" s="108"/>
      <c r="AE809" s="107"/>
      <c r="AF809" s="107"/>
      <c r="AG809" s="109"/>
      <c r="AH809" s="117"/>
      <c r="AI809" s="111"/>
      <c r="AJ809" s="66"/>
      <c r="AK809" s="66"/>
      <c r="AL809" s="102"/>
      <c r="AM809" s="102"/>
      <c r="AN809" s="113"/>
      <c r="AO809" s="113"/>
      <c r="AP809" s="102"/>
      <c r="AQ809" s="113"/>
      <c r="AR809" s="113"/>
      <c r="AS809" s="113"/>
      <c r="AT809" s="113"/>
      <c r="AU809" s="113"/>
      <c r="AV809" s="113"/>
      <c r="AW809" s="113"/>
      <c r="AX809" s="113"/>
      <c r="AY809" s="113"/>
      <c r="AZ809" s="112"/>
      <c r="BA809" s="113"/>
      <c r="BB809" s="112"/>
      <c r="BC809" s="112"/>
      <c r="BD809" s="112"/>
      <c r="BE809" s="112"/>
      <c r="BF809" s="112"/>
      <c r="BG809" s="65"/>
      <c r="BH809" s="65"/>
      <c r="BI809" s="65"/>
      <c r="BJ809" s="65"/>
      <c r="BK809" s="65"/>
      <c r="BL809" s="65"/>
      <c r="BM809" s="65"/>
      <c r="BN809" s="113"/>
      <c r="BO809" s="113"/>
      <c r="BP809" s="113"/>
      <c r="BQ809" s="65">
        <v>809</v>
      </c>
    </row>
    <row r="810" spans="2:69" ht="102" x14ac:dyDescent="0.25">
      <c r="B810" s="102"/>
      <c r="C810" s="102"/>
      <c r="D810" s="66" t="s">
        <v>1248</v>
      </c>
      <c r="E810" s="66" t="s">
        <v>1243</v>
      </c>
      <c r="F810" s="66"/>
      <c r="G810" s="102">
        <v>9060</v>
      </c>
      <c r="H810" s="66" t="s">
        <v>1244</v>
      </c>
      <c r="I810" s="102"/>
      <c r="J810" s="66"/>
      <c r="K810" s="66"/>
      <c r="L810" s="102"/>
      <c r="M810" s="102"/>
      <c r="N810" s="103"/>
      <c r="O810" s="66"/>
      <c r="P810" s="102"/>
      <c r="Q810" s="66"/>
      <c r="R810" s="66"/>
      <c r="S810" s="66"/>
      <c r="T810" s="115"/>
      <c r="U810" s="106"/>
      <c r="V810" s="106"/>
      <c r="W810" s="66"/>
      <c r="X810" s="66"/>
      <c r="Y810" s="66"/>
      <c r="Z810" s="102"/>
      <c r="AA810" s="66"/>
      <c r="AB810" s="102"/>
      <c r="AC810" s="107"/>
      <c r="AD810" s="108"/>
      <c r="AE810" s="107"/>
      <c r="AF810" s="107"/>
      <c r="AG810" s="109"/>
      <c r="AH810" s="117"/>
      <c r="AI810" s="111"/>
      <c r="AJ810" s="66"/>
      <c r="AK810" s="66"/>
      <c r="AL810" s="102"/>
      <c r="AM810" s="102"/>
      <c r="AN810" s="113"/>
      <c r="AO810" s="113"/>
      <c r="AP810" s="102"/>
      <c r="AQ810" s="113"/>
      <c r="AR810" s="113"/>
      <c r="AS810" s="113"/>
      <c r="AT810" s="113"/>
      <c r="AU810" s="113"/>
      <c r="AV810" s="113"/>
      <c r="AW810" s="113"/>
      <c r="AX810" s="113"/>
      <c r="AY810" s="113"/>
      <c r="AZ810" s="112"/>
      <c r="BA810" s="113"/>
      <c r="BB810" s="112"/>
      <c r="BC810" s="112"/>
      <c r="BD810" s="112"/>
      <c r="BE810" s="112"/>
      <c r="BF810" s="112"/>
      <c r="BG810" s="65"/>
      <c r="BH810" s="65"/>
      <c r="BI810" s="65"/>
      <c r="BJ810" s="65"/>
      <c r="BK810" s="65"/>
      <c r="BL810" s="65"/>
      <c r="BM810" s="65"/>
      <c r="BN810" s="113" t="s">
        <v>1249</v>
      </c>
      <c r="BO810" s="113"/>
      <c r="BP810" s="113"/>
      <c r="BQ810" s="84">
        <v>810</v>
      </c>
    </row>
    <row r="811" spans="2:69" ht="38.25" x14ac:dyDescent="0.25">
      <c r="B811" s="102"/>
      <c r="C811" s="102"/>
      <c r="D811" s="66"/>
      <c r="E811" s="66" t="s">
        <v>1243</v>
      </c>
      <c r="F811" s="66"/>
      <c r="G811" s="102">
        <v>9060</v>
      </c>
      <c r="H811" s="66" t="s">
        <v>1244</v>
      </c>
      <c r="I811" s="102"/>
      <c r="J811" s="66"/>
      <c r="K811" s="66"/>
      <c r="L811" s="102"/>
      <c r="M811" s="102"/>
      <c r="N811" s="103"/>
      <c r="O811" s="66"/>
      <c r="P811" s="102"/>
      <c r="Q811" s="66"/>
      <c r="R811" s="66"/>
      <c r="S811" s="66"/>
      <c r="T811" s="115"/>
      <c r="U811" s="106"/>
      <c r="V811" s="106"/>
      <c r="W811" s="66"/>
      <c r="X811" s="66"/>
      <c r="Y811" s="66"/>
      <c r="Z811" s="102"/>
      <c r="AA811" s="66"/>
      <c r="AB811" s="102"/>
      <c r="AC811" s="107"/>
      <c r="AD811" s="108"/>
      <c r="AE811" s="107"/>
      <c r="AF811" s="107"/>
      <c r="AG811" s="109"/>
      <c r="AH811" s="117"/>
      <c r="AI811" s="111"/>
      <c r="AJ811" s="66"/>
      <c r="AK811" s="66"/>
      <c r="AL811" s="102"/>
      <c r="AM811" s="102"/>
      <c r="AN811" s="113"/>
      <c r="AO811" s="113"/>
      <c r="AP811" s="102"/>
      <c r="AQ811" s="113"/>
      <c r="AR811" s="113"/>
      <c r="AS811" s="113"/>
      <c r="AT811" s="113"/>
      <c r="AU811" s="113"/>
      <c r="AV811" s="113"/>
      <c r="AW811" s="113"/>
      <c r="AX811" s="113"/>
      <c r="AY811" s="113"/>
      <c r="AZ811" s="112"/>
      <c r="BA811" s="113"/>
      <c r="BB811" s="112"/>
      <c r="BC811" s="112"/>
      <c r="BD811" s="112"/>
      <c r="BE811" s="112"/>
      <c r="BF811" s="112"/>
      <c r="BG811" s="65"/>
      <c r="BH811" s="65"/>
      <c r="BI811" s="65"/>
      <c r="BJ811" s="65"/>
      <c r="BK811" s="65"/>
      <c r="BL811" s="65"/>
      <c r="BM811" s="65"/>
      <c r="BN811" s="113"/>
      <c r="BO811" s="113"/>
      <c r="BP811" s="113"/>
      <c r="BQ811" s="65">
        <v>811</v>
      </c>
    </row>
    <row r="812" spans="2:69" ht="38.25" x14ac:dyDescent="0.25">
      <c r="B812" s="100">
        <v>41850</v>
      </c>
      <c r="C812" s="102"/>
      <c r="D812" s="66"/>
      <c r="E812" s="66" t="s">
        <v>1243</v>
      </c>
      <c r="F812" s="66"/>
      <c r="G812" s="102">
        <v>9060</v>
      </c>
      <c r="H812" s="66" t="s">
        <v>1244</v>
      </c>
      <c r="I812" s="102"/>
      <c r="J812" s="66"/>
      <c r="K812" s="66"/>
      <c r="L812" s="102"/>
      <c r="M812" s="102"/>
      <c r="N812" s="103"/>
      <c r="O812" s="66"/>
      <c r="P812" s="102"/>
      <c r="Q812" s="66"/>
      <c r="R812" s="66"/>
      <c r="S812" s="66"/>
      <c r="T812" s="115"/>
      <c r="U812" s="106"/>
      <c r="V812" s="106"/>
      <c r="W812" s="66"/>
      <c r="X812" s="66"/>
      <c r="Y812" s="66"/>
      <c r="Z812" s="102"/>
      <c r="AA812" s="66"/>
      <c r="AB812" s="102"/>
      <c r="AC812" s="107"/>
      <c r="AD812" s="108"/>
      <c r="AE812" s="107"/>
      <c r="AF812" s="107"/>
      <c r="AG812" s="109"/>
      <c r="AH812" s="117"/>
      <c r="AI812" s="111"/>
      <c r="AJ812" s="66"/>
      <c r="AK812" s="66"/>
      <c r="AL812" s="102"/>
      <c r="AM812" s="102"/>
      <c r="AN812" s="113"/>
      <c r="AO812" s="113"/>
      <c r="AP812" s="102"/>
      <c r="AQ812" s="113"/>
      <c r="AR812" s="113"/>
      <c r="AS812" s="113"/>
      <c r="AT812" s="113"/>
      <c r="AU812" s="113"/>
      <c r="AV812" s="113"/>
      <c r="AW812" s="113"/>
      <c r="AX812" s="113"/>
      <c r="AY812" s="113"/>
      <c r="AZ812" s="112"/>
      <c r="BA812" s="113"/>
      <c r="BB812" s="112"/>
      <c r="BC812" s="112"/>
      <c r="BD812" s="112"/>
      <c r="BE812" s="112"/>
      <c r="BF812" s="112"/>
      <c r="BG812" s="65"/>
      <c r="BH812" s="65"/>
      <c r="BI812" s="65"/>
      <c r="BJ812" s="65"/>
      <c r="BK812" s="65"/>
      <c r="BL812" s="65"/>
      <c r="BM812" s="65"/>
      <c r="BN812" s="113"/>
      <c r="BO812" s="113"/>
      <c r="BP812" s="113"/>
      <c r="BQ812" s="84">
        <v>812</v>
      </c>
    </row>
    <row r="813" spans="2:69" ht="63.75" x14ac:dyDescent="0.25">
      <c r="B813" s="100">
        <v>41850</v>
      </c>
      <c r="C813" s="102"/>
      <c r="D813" s="66"/>
      <c r="E813" s="66" t="s">
        <v>1243</v>
      </c>
      <c r="F813" s="66"/>
      <c r="G813" s="102">
        <v>9060</v>
      </c>
      <c r="H813" s="66" t="s">
        <v>1244</v>
      </c>
      <c r="I813" s="102"/>
      <c r="J813" s="66"/>
      <c r="K813" s="66"/>
      <c r="L813" s="102"/>
      <c r="M813" s="102"/>
      <c r="N813" s="103"/>
      <c r="O813" s="66"/>
      <c r="P813" s="102"/>
      <c r="Q813" s="66"/>
      <c r="R813" s="66"/>
      <c r="S813" s="66"/>
      <c r="T813" s="115"/>
      <c r="U813" s="106"/>
      <c r="V813" s="106"/>
      <c r="W813" s="66"/>
      <c r="X813" s="66"/>
      <c r="Y813" s="66"/>
      <c r="Z813" s="102"/>
      <c r="AA813" s="66"/>
      <c r="AB813" s="102"/>
      <c r="AC813" s="107"/>
      <c r="AD813" s="108"/>
      <c r="AE813" s="107"/>
      <c r="AF813" s="107"/>
      <c r="AG813" s="109"/>
      <c r="AH813" s="117"/>
      <c r="AI813" s="111"/>
      <c r="AJ813" s="66" t="s">
        <v>1250</v>
      </c>
      <c r="AK813" s="66" t="s">
        <v>1077</v>
      </c>
      <c r="AL813" s="102"/>
      <c r="AM813" s="102"/>
      <c r="AN813" s="113"/>
      <c r="AO813" s="113"/>
      <c r="AP813" s="102"/>
      <c r="AQ813" s="113"/>
      <c r="AR813" s="113"/>
      <c r="AS813" s="113"/>
      <c r="AT813" s="113"/>
      <c r="AU813" s="113"/>
      <c r="AV813" s="113"/>
      <c r="AW813" s="113"/>
      <c r="AX813" s="113"/>
      <c r="AY813" s="113"/>
      <c r="AZ813" s="112"/>
      <c r="BA813" s="113"/>
      <c r="BB813" s="112"/>
      <c r="BC813" s="112"/>
      <c r="BD813" s="112"/>
      <c r="BE813" s="112"/>
      <c r="BF813" s="112"/>
      <c r="BG813" s="65"/>
      <c r="BH813" s="65"/>
      <c r="BI813" s="65"/>
      <c r="BJ813" s="65"/>
      <c r="BK813" s="65"/>
      <c r="BL813" s="65"/>
      <c r="BM813" s="65"/>
      <c r="BN813" s="113"/>
      <c r="BO813" s="113"/>
      <c r="BP813" s="113"/>
      <c r="BQ813" s="65">
        <v>813</v>
      </c>
    </row>
    <row r="814" spans="2:69" ht="38.25" x14ac:dyDescent="0.25">
      <c r="B814" s="100">
        <v>41851</v>
      </c>
      <c r="C814" s="102"/>
      <c r="D814" s="66"/>
      <c r="E814" s="66" t="s">
        <v>1243</v>
      </c>
      <c r="F814" s="66"/>
      <c r="G814" s="102">
        <v>9060</v>
      </c>
      <c r="H814" s="66" t="s">
        <v>1244</v>
      </c>
      <c r="I814" s="102"/>
      <c r="J814" s="66"/>
      <c r="K814" s="66"/>
      <c r="L814" s="102"/>
      <c r="M814" s="102"/>
      <c r="N814" s="103"/>
      <c r="O814" s="66"/>
      <c r="P814" s="102"/>
      <c r="Q814" s="66"/>
      <c r="R814" s="66"/>
      <c r="S814" s="66"/>
      <c r="T814" s="115"/>
      <c r="U814" s="106"/>
      <c r="V814" s="106"/>
      <c r="W814" s="66"/>
      <c r="X814" s="66"/>
      <c r="Y814" s="66"/>
      <c r="Z814" s="102"/>
      <c r="AA814" s="66"/>
      <c r="AB814" s="102"/>
      <c r="AC814" s="107"/>
      <c r="AD814" s="108"/>
      <c r="AE814" s="107"/>
      <c r="AF814" s="107"/>
      <c r="AG814" s="109"/>
      <c r="AH814" s="117"/>
      <c r="AI814" s="111"/>
      <c r="AJ814" s="66"/>
      <c r="AK814" s="66"/>
      <c r="AL814" s="102"/>
      <c r="AM814" s="102"/>
      <c r="AN814" s="113"/>
      <c r="AO814" s="113"/>
      <c r="AP814" s="102"/>
      <c r="AQ814" s="113"/>
      <c r="AR814" s="113"/>
      <c r="AS814" s="113"/>
      <c r="AT814" s="113"/>
      <c r="AU814" s="113"/>
      <c r="AV814" s="113"/>
      <c r="AW814" s="113"/>
      <c r="AX814" s="113"/>
      <c r="AY814" s="113"/>
      <c r="AZ814" s="112"/>
      <c r="BA814" s="113"/>
      <c r="BB814" s="112"/>
      <c r="BC814" s="112"/>
      <c r="BD814" s="112"/>
      <c r="BE814" s="112"/>
      <c r="BF814" s="112"/>
      <c r="BG814" s="65"/>
      <c r="BH814" s="65"/>
      <c r="BI814" s="65"/>
      <c r="BJ814" s="65"/>
      <c r="BK814" s="65"/>
      <c r="BL814" s="65"/>
      <c r="BM814" s="65"/>
      <c r="BN814" s="113"/>
      <c r="BO814" s="113"/>
      <c r="BP814" s="113"/>
      <c r="BQ814" s="84">
        <v>814</v>
      </c>
    </row>
    <row r="815" spans="2:69" x14ac:dyDescent="0.25">
      <c r="B815" s="100">
        <v>41849</v>
      </c>
      <c r="C815" s="102"/>
      <c r="D815" s="66"/>
      <c r="E815" s="66"/>
      <c r="F815" s="66"/>
      <c r="G815" s="102"/>
      <c r="H815" s="66"/>
      <c r="I815" s="102"/>
      <c r="J815" s="66"/>
      <c r="K815" s="66"/>
      <c r="L815" s="102"/>
      <c r="M815" s="102"/>
      <c r="N815" s="103"/>
      <c r="O815" s="66"/>
      <c r="P815" s="102"/>
      <c r="Q815" s="66"/>
      <c r="R815" s="66"/>
      <c r="S815" s="66"/>
      <c r="T815" s="115"/>
      <c r="U815" s="106"/>
      <c r="V815" s="106"/>
      <c r="W815" s="66"/>
      <c r="X815" s="66"/>
      <c r="Y815" s="66"/>
      <c r="Z815" s="102"/>
      <c r="AA815" s="66"/>
      <c r="AB815" s="102"/>
      <c r="AC815" s="107"/>
      <c r="AD815" s="108"/>
      <c r="AE815" s="107"/>
      <c r="AF815" s="107"/>
      <c r="AG815" s="109"/>
      <c r="AH815" s="117"/>
      <c r="AI815" s="111"/>
      <c r="AJ815" s="66"/>
      <c r="AK815" s="66"/>
      <c r="AL815" s="102"/>
      <c r="AM815" s="102"/>
      <c r="AN815" s="113"/>
      <c r="AO815" s="113"/>
      <c r="AP815" s="102"/>
      <c r="AQ815" s="113"/>
      <c r="AR815" s="113"/>
      <c r="AS815" s="113"/>
      <c r="AT815" s="113"/>
      <c r="AU815" s="113"/>
      <c r="AV815" s="113"/>
      <c r="AW815" s="113"/>
      <c r="AX815" s="113"/>
      <c r="AY815" s="113"/>
      <c r="AZ815" s="112"/>
      <c r="BA815" s="113"/>
      <c r="BB815" s="112"/>
      <c r="BC815" s="112"/>
      <c r="BD815" s="112"/>
      <c r="BE815" s="112"/>
      <c r="BF815" s="112"/>
      <c r="BG815" s="65"/>
      <c r="BH815" s="65"/>
      <c r="BI815" s="65"/>
      <c r="BJ815" s="65"/>
      <c r="BK815" s="65"/>
      <c r="BL815" s="65"/>
      <c r="BM815" s="65"/>
      <c r="BN815" s="113"/>
      <c r="BO815" s="113"/>
      <c r="BP815" s="113"/>
      <c r="BQ815" s="65">
        <v>815</v>
      </c>
    </row>
    <row r="816" spans="2:69" ht="51" x14ac:dyDescent="0.25">
      <c r="B816" s="102"/>
      <c r="C816" s="102"/>
      <c r="D816" s="66"/>
      <c r="E816" s="66"/>
      <c r="F816" s="66"/>
      <c r="G816" s="102"/>
      <c r="H816" s="66"/>
      <c r="I816" s="102"/>
      <c r="J816" s="66"/>
      <c r="K816" s="66"/>
      <c r="L816" s="102"/>
      <c r="M816" s="102"/>
      <c r="N816" s="103"/>
      <c r="O816" s="66"/>
      <c r="P816" s="102"/>
      <c r="Q816" s="66"/>
      <c r="R816" s="66"/>
      <c r="S816" s="66"/>
      <c r="T816" s="115"/>
      <c r="U816" s="106"/>
      <c r="V816" s="106"/>
      <c r="W816" s="66"/>
      <c r="X816" s="66"/>
      <c r="Y816" s="66"/>
      <c r="Z816" s="102"/>
      <c r="AA816" s="66"/>
      <c r="AB816" s="102"/>
      <c r="AC816" s="107"/>
      <c r="AD816" s="108"/>
      <c r="AE816" s="107"/>
      <c r="AF816" s="107"/>
      <c r="AG816" s="109"/>
      <c r="AH816" s="117"/>
      <c r="AI816" s="111"/>
      <c r="AJ816" s="66" t="s">
        <v>1251</v>
      </c>
      <c r="AK816" s="66" t="s">
        <v>149</v>
      </c>
      <c r="AL816" s="102"/>
      <c r="AM816" s="102"/>
      <c r="AN816" s="113"/>
      <c r="AO816" s="113"/>
      <c r="AP816" s="102"/>
      <c r="AQ816" s="113"/>
      <c r="AR816" s="113"/>
      <c r="AS816" s="113"/>
      <c r="AT816" s="113"/>
      <c r="AU816" s="113"/>
      <c r="AV816" s="113"/>
      <c r="AW816" s="113"/>
      <c r="AX816" s="113"/>
      <c r="AY816" s="113"/>
      <c r="AZ816" s="112"/>
      <c r="BA816" s="113"/>
      <c r="BB816" s="112"/>
      <c r="BC816" s="112"/>
      <c r="BD816" s="112"/>
      <c r="BE816" s="112"/>
      <c r="BF816" s="112"/>
      <c r="BG816" s="65"/>
      <c r="BH816" s="65"/>
      <c r="BI816" s="65"/>
      <c r="BJ816" s="65"/>
      <c r="BK816" s="65"/>
      <c r="BL816" s="65"/>
      <c r="BM816" s="65"/>
      <c r="BN816" s="113"/>
      <c r="BO816" s="113"/>
      <c r="BP816" s="113"/>
      <c r="BQ816" s="84">
        <v>816</v>
      </c>
    </row>
    <row r="817" spans="2:69" ht="51" x14ac:dyDescent="0.25">
      <c r="B817" s="102"/>
      <c r="C817" s="102"/>
      <c r="D817" s="66"/>
      <c r="E817" s="66"/>
      <c r="F817" s="66"/>
      <c r="G817" s="102"/>
      <c r="H817" s="66"/>
      <c r="I817" s="102"/>
      <c r="J817" s="66"/>
      <c r="K817" s="66"/>
      <c r="L817" s="102"/>
      <c r="M817" s="102"/>
      <c r="N817" s="103"/>
      <c r="O817" s="66"/>
      <c r="P817" s="102"/>
      <c r="Q817" s="66"/>
      <c r="R817" s="66"/>
      <c r="S817" s="66"/>
      <c r="T817" s="115"/>
      <c r="U817" s="106"/>
      <c r="V817" s="106"/>
      <c r="W817" s="66"/>
      <c r="X817" s="66"/>
      <c r="Y817" s="66"/>
      <c r="Z817" s="102"/>
      <c r="AA817" s="66"/>
      <c r="AB817" s="102"/>
      <c r="AC817" s="107"/>
      <c r="AD817" s="108"/>
      <c r="AE817" s="107"/>
      <c r="AF817" s="107"/>
      <c r="AG817" s="109"/>
      <c r="AH817" s="117"/>
      <c r="AI817" s="111"/>
      <c r="AJ817" s="66" t="s">
        <v>1252</v>
      </c>
      <c r="AK817" s="66" t="s">
        <v>1077</v>
      </c>
      <c r="AL817" s="102"/>
      <c r="AM817" s="102"/>
      <c r="AN817" s="113"/>
      <c r="AO817" s="113"/>
      <c r="AP817" s="102"/>
      <c r="AQ817" s="113"/>
      <c r="AR817" s="113"/>
      <c r="AS817" s="113"/>
      <c r="AT817" s="113"/>
      <c r="AU817" s="113"/>
      <c r="AV817" s="113"/>
      <c r="AW817" s="113"/>
      <c r="AX817" s="113"/>
      <c r="AY817" s="113"/>
      <c r="AZ817" s="112"/>
      <c r="BA817" s="113"/>
      <c r="BB817" s="112"/>
      <c r="BC817" s="112"/>
      <c r="BD817" s="112"/>
      <c r="BE817" s="112"/>
      <c r="BF817" s="112"/>
      <c r="BG817" s="65"/>
      <c r="BH817" s="65"/>
      <c r="BI817" s="65"/>
      <c r="BJ817" s="65"/>
      <c r="BK817" s="65"/>
      <c r="BL817" s="65"/>
      <c r="BM817" s="65"/>
      <c r="BN817" s="113"/>
      <c r="BO817" s="113"/>
      <c r="BP817" s="113"/>
      <c r="BQ817" s="65">
        <v>817</v>
      </c>
    </row>
    <row r="818" spans="2:69" ht="89.25" x14ac:dyDescent="0.25">
      <c r="B818" s="102"/>
      <c r="C818" s="102"/>
      <c r="D818" s="66"/>
      <c r="E818" s="66" t="s">
        <v>1243</v>
      </c>
      <c r="F818" s="66"/>
      <c r="G818" s="102">
        <v>9060</v>
      </c>
      <c r="H818" s="66" t="s">
        <v>1244</v>
      </c>
      <c r="I818" s="102"/>
      <c r="J818" s="66"/>
      <c r="K818" s="66"/>
      <c r="L818" s="102"/>
      <c r="M818" s="102"/>
      <c r="N818" s="103"/>
      <c r="O818" s="66"/>
      <c r="P818" s="102"/>
      <c r="Q818" s="66"/>
      <c r="R818" s="66"/>
      <c r="S818" s="66"/>
      <c r="T818" s="115"/>
      <c r="U818" s="106"/>
      <c r="V818" s="106"/>
      <c r="W818" s="66"/>
      <c r="X818" s="66"/>
      <c r="Y818" s="66"/>
      <c r="Z818" s="102"/>
      <c r="AA818" s="66"/>
      <c r="AB818" s="102"/>
      <c r="AC818" s="107"/>
      <c r="AD818" s="108"/>
      <c r="AE818" s="107"/>
      <c r="AF818" s="107"/>
      <c r="AG818" s="109"/>
      <c r="AH818" s="117"/>
      <c r="AI818" s="111"/>
      <c r="AJ818" s="66" t="s">
        <v>1253</v>
      </c>
      <c r="AK818" s="66" t="s">
        <v>1077</v>
      </c>
      <c r="AL818" s="102"/>
      <c r="AM818" s="102"/>
      <c r="AN818" s="113"/>
      <c r="AO818" s="113"/>
      <c r="AP818" s="102"/>
      <c r="AQ818" s="113"/>
      <c r="AR818" s="113"/>
      <c r="AS818" s="113"/>
      <c r="AT818" s="113"/>
      <c r="AU818" s="113"/>
      <c r="AV818" s="113"/>
      <c r="AW818" s="113"/>
      <c r="AX818" s="113"/>
      <c r="AY818" s="113"/>
      <c r="AZ818" s="112"/>
      <c r="BA818" s="113"/>
      <c r="BB818" s="112"/>
      <c r="BC818" s="112"/>
      <c r="BD818" s="112"/>
      <c r="BE818" s="112"/>
      <c r="BF818" s="112"/>
      <c r="BG818" s="65"/>
      <c r="BH818" s="65"/>
      <c r="BI818" s="65"/>
      <c r="BJ818" s="65"/>
      <c r="BK818" s="65"/>
      <c r="BL818" s="65"/>
      <c r="BM818" s="65"/>
      <c r="BN818" s="113"/>
      <c r="BO818" s="113"/>
      <c r="BP818" s="113"/>
      <c r="BQ818" s="84">
        <v>818</v>
      </c>
    </row>
    <row r="819" spans="2:69" ht="76.5" x14ac:dyDescent="0.25">
      <c r="B819" s="100">
        <v>41848</v>
      </c>
      <c r="C819" s="100">
        <v>41848</v>
      </c>
      <c r="D819" s="66"/>
      <c r="E819" s="66" t="s">
        <v>1243</v>
      </c>
      <c r="F819" s="66"/>
      <c r="G819" s="102">
        <v>9060</v>
      </c>
      <c r="H819" s="66" t="s">
        <v>1254</v>
      </c>
      <c r="I819" s="102"/>
      <c r="J819" s="66" t="s">
        <v>745</v>
      </c>
      <c r="K819" s="66" t="s">
        <v>1255</v>
      </c>
      <c r="L819" s="102"/>
      <c r="M819" s="102"/>
      <c r="N819" s="103"/>
      <c r="O819" s="66" t="s">
        <v>1256</v>
      </c>
      <c r="P819" s="102"/>
      <c r="Q819" s="66"/>
      <c r="R819" s="66" t="s">
        <v>1164</v>
      </c>
      <c r="S819" s="66">
        <v>190704</v>
      </c>
      <c r="T819" s="115">
        <v>2523977</v>
      </c>
      <c r="U819" s="238">
        <v>99.05</v>
      </c>
      <c r="V819" s="106">
        <v>250000000</v>
      </c>
      <c r="W819" s="66"/>
      <c r="X819" s="66"/>
      <c r="Y819" s="66"/>
      <c r="Z819" s="102"/>
      <c r="AA819" s="66"/>
      <c r="AB819" s="102">
        <v>28</v>
      </c>
      <c r="AC819" s="107"/>
      <c r="AD819" s="109"/>
      <c r="AE819" s="108">
        <v>3.04E-2</v>
      </c>
      <c r="AF819" s="107"/>
      <c r="AG819" s="109"/>
      <c r="AH819" s="117"/>
      <c r="AI819" s="111"/>
      <c r="AJ819" s="66" t="s">
        <v>1257</v>
      </c>
      <c r="AK819" s="66" t="s">
        <v>149</v>
      </c>
      <c r="AL819" s="102"/>
      <c r="AM819" s="102"/>
      <c r="AN819" s="113"/>
      <c r="AO819" s="113"/>
      <c r="AP819" s="102"/>
      <c r="AQ819" s="112" t="s">
        <v>1258</v>
      </c>
      <c r="AR819" s="113"/>
      <c r="AS819" s="113"/>
      <c r="AT819" s="113"/>
      <c r="AU819" s="113"/>
      <c r="AV819" s="113"/>
      <c r="AW819" s="113"/>
      <c r="AX819" s="113"/>
      <c r="AY819" s="113"/>
      <c r="AZ819" s="112"/>
      <c r="BA819" s="113"/>
      <c r="BB819" s="112"/>
      <c r="BC819" s="112"/>
      <c r="BD819" s="112"/>
      <c r="BE819" s="112"/>
      <c r="BF819" s="112"/>
      <c r="BG819" s="239">
        <f>IF(O819="compra reporto",BI819+V819,IF(O819="compra",BI819+V819,BI819-V819))</f>
        <v>3198448808.5299997</v>
      </c>
      <c r="BH819" s="112"/>
      <c r="BI819" s="239">
        <v>2948448808.5299997</v>
      </c>
      <c r="BJ819" s="112"/>
      <c r="BK819" s="240">
        <f>+V819</f>
        <v>250000000</v>
      </c>
      <c r="BL819" s="65"/>
      <c r="BM819" s="65"/>
      <c r="BN819" s="113"/>
      <c r="BO819" s="113"/>
      <c r="BP819" s="113"/>
      <c r="BQ819" s="65">
        <v>819</v>
      </c>
    </row>
    <row r="820" spans="2:69" ht="89.25" x14ac:dyDescent="0.25">
      <c r="B820" s="100">
        <v>41848</v>
      </c>
      <c r="C820" s="100">
        <v>41848</v>
      </c>
      <c r="D820" s="66"/>
      <c r="E820" s="66" t="s">
        <v>1243</v>
      </c>
      <c r="F820" s="66"/>
      <c r="G820" s="102">
        <v>9060</v>
      </c>
      <c r="H820" s="66" t="s">
        <v>1259</v>
      </c>
      <c r="I820" s="102"/>
      <c r="J820" s="66" t="s">
        <v>745</v>
      </c>
      <c r="K820" s="66" t="s">
        <v>1260</v>
      </c>
      <c r="L820" s="102"/>
      <c r="M820" s="102"/>
      <c r="N820" s="103"/>
      <c r="O820" s="66" t="s">
        <v>1256</v>
      </c>
      <c r="P820" s="102"/>
      <c r="Q820" s="66"/>
      <c r="R820" s="66" t="s">
        <v>1164</v>
      </c>
      <c r="S820" s="66">
        <v>151210</v>
      </c>
      <c r="T820" s="115">
        <v>2523977</v>
      </c>
      <c r="U820" s="238">
        <v>100.84227799999999</v>
      </c>
      <c r="V820" s="106">
        <v>550000000</v>
      </c>
      <c r="W820" s="66"/>
      <c r="X820" s="66"/>
      <c r="Y820" s="66"/>
      <c r="Z820" s="102"/>
      <c r="AA820" s="66"/>
      <c r="AB820" s="102">
        <v>14</v>
      </c>
      <c r="AC820" s="107"/>
      <c r="AD820" s="109"/>
      <c r="AE820" s="108">
        <v>3.0300000000000001E-2</v>
      </c>
      <c r="AF820" s="107"/>
      <c r="AG820" s="109"/>
      <c r="AH820" s="117"/>
      <c r="AI820" s="111"/>
      <c r="AJ820" s="66" t="s">
        <v>1261</v>
      </c>
      <c r="AK820" s="66" t="s">
        <v>149</v>
      </c>
      <c r="AL820" s="102"/>
      <c r="AM820" s="102"/>
      <c r="AN820" s="113"/>
      <c r="AO820" s="113"/>
      <c r="AP820" s="102"/>
      <c r="AQ820" s="112" t="s">
        <v>1262</v>
      </c>
      <c r="AR820" s="113"/>
      <c r="AS820" s="113"/>
      <c r="AT820" s="113" t="s">
        <v>1263</v>
      </c>
      <c r="AU820" s="113"/>
      <c r="AV820" s="113"/>
      <c r="AW820" s="113"/>
      <c r="AX820" s="113"/>
      <c r="AY820" s="113"/>
      <c r="AZ820" s="112"/>
      <c r="BA820" s="113"/>
      <c r="BB820" s="112"/>
      <c r="BC820" s="112"/>
      <c r="BD820" s="112"/>
      <c r="BE820" s="112"/>
      <c r="BF820" s="112"/>
      <c r="BG820" s="239">
        <f>IF(O820="compra reporto",BI820+V820,IF(O820="compra",BI820+V820,BI820-V820))</f>
        <v>3748448808.5299997</v>
      </c>
      <c r="BH820" s="112"/>
      <c r="BI820" s="239">
        <f t="shared" ref="BI820:BI833" si="13">+BG819</f>
        <v>3198448808.5299997</v>
      </c>
      <c r="BJ820" s="112"/>
      <c r="BK820" s="240">
        <f>+BK819+V820</f>
        <v>800000000</v>
      </c>
      <c r="BL820" s="65"/>
      <c r="BM820" s="65"/>
      <c r="BN820" s="113"/>
      <c r="BO820" s="113"/>
      <c r="BP820" s="113"/>
      <c r="BQ820" s="84">
        <v>820</v>
      </c>
    </row>
    <row r="821" spans="2:69" ht="63.75" x14ac:dyDescent="0.25">
      <c r="B821" s="100">
        <v>41848</v>
      </c>
      <c r="C821" s="100">
        <v>41848</v>
      </c>
      <c r="D821" s="66"/>
      <c r="E821" s="66" t="s">
        <v>1243</v>
      </c>
      <c r="F821" s="66"/>
      <c r="G821" s="102">
        <v>9060</v>
      </c>
      <c r="H821" s="66" t="s">
        <v>1264</v>
      </c>
      <c r="I821" s="102"/>
      <c r="J821" s="66" t="s">
        <v>745</v>
      </c>
      <c r="K821" s="66" t="s">
        <v>1265</v>
      </c>
      <c r="L821" s="102"/>
      <c r="M821" s="102"/>
      <c r="N821" s="103"/>
      <c r="O821" s="66" t="s">
        <v>1256</v>
      </c>
      <c r="P821" s="102"/>
      <c r="Q821" s="66"/>
      <c r="R821" s="66" t="s">
        <v>1266</v>
      </c>
      <c r="S821" s="66">
        <v>160331</v>
      </c>
      <c r="T821" s="115">
        <v>5014989</v>
      </c>
      <c r="U821" s="238">
        <v>99.701111111111103</v>
      </c>
      <c r="V821" s="106">
        <v>500000000</v>
      </c>
      <c r="W821" s="66"/>
      <c r="X821" s="66"/>
      <c r="Y821" s="66"/>
      <c r="Z821" s="102"/>
      <c r="AA821" s="66"/>
      <c r="AB821" s="102">
        <v>1</v>
      </c>
      <c r="AC821" s="107"/>
      <c r="AD821" s="109"/>
      <c r="AE821" s="108">
        <v>3.0300000000000001E-2</v>
      </c>
      <c r="AF821" s="107"/>
      <c r="AG821" s="109"/>
      <c r="AH821" s="117"/>
      <c r="AI821" s="111"/>
      <c r="AJ821" s="66" t="s">
        <v>1267</v>
      </c>
      <c r="AK821" s="66" t="s">
        <v>149</v>
      </c>
      <c r="AL821" s="102"/>
      <c r="AM821" s="102"/>
      <c r="AN821" s="113"/>
      <c r="AO821" s="113"/>
      <c r="AP821" s="102"/>
      <c r="AQ821" s="113"/>
      <c r="AR821" s="113"/>
      <c r="AS821" s="113"/>
      <c r="AT821" s="113" t="s">
        <v>1263</v>
      </c>
      <c r="AU821" s="113"/>
      <c r="AV821" s="113"/>
      <c r="AW821" s="113"/>
      <c r="AX821" s="113"/>
      <c r="AY821" s="113"/>
      <c r="AZ821" s="112"/>
      <c r="BA821" s="113"/>
      <c r="BB821" s="112"/>
      <c r="BC821" s="112"/>
      <c r="BD821" s="112"/>
      <c r="BE821" s="112"/>
      <c r="BF821" s="112"/>
      <c r="BG821" s="239">
        <f>IF(O821="compra reporto",BI821+V821,IF(O821="compra",BI821+V821,BI821-V821))</f>
        <v>4248448808.5299997</v>
      </c>
      <c r="BH821" s="112"/>
      <c r="BI821" s="239">
        <f t="shared" si="13"/>
        <v>3748448808.5299997</v>
      </c>
      <c r="BJ821" s="112"/>
      <c r="BK821" s="240">
        <f>+BK820+V821</f>
        <v>1300000000</v>
      </c>
      <c r="BL821" s="65"/>
      <c r="BM821" s="65"/>
      <c r="BN821" s="113"/>
      <c r="BO821" s="113"/>
      <c r="BP821" s="113"/>
      <c r="BQ821" s="65">
        <v>821</v>
      </c>
    </row>
    <row r="822" spans="2:69" ht="51" x14ac:dyDescent="0.25">
      <c r="B822" s="100">
        <v>41848</v>
      </c>
      <c r="C822" s="100">
        <v>41848</v>
      </c>
      <c r="D822" s="66"/>
      <c r="E822" s="66" t="s">
        <v>1243</v>
      </c>
      <c r="F822" s="66"/>
      <c r="G822" s="102">
        <v>9060</v>
      </c>
      <c r="H822" s="66" t="s">
        <v>1268</v>
      </c>
      <c r="I822" s="102"/>
      <c r="J822" s="66" t="s">
        <v>749</v>
      </c>
      <c r="K822" s="66" t="s">
        <v>1269</v>
      </c>
      <c r="L822" s="102"/>
      <c r="M822" s="102"/>
      <c r="N822" s="103"/>
      <c r="O822" s="66" t="s">
        <v>1256</v>
      </c>
      <c r="P822" s="102"/>
      <c r="Q822" s="66"/>
      <c r="R822" s="66" t="s">
        <v>1266</v>
      </c>
      <c r="S822" s="66">
        <v>180816</v>
      </c>
      <c r="T822" s="115">
        <v>15111049</v>
      </c>
      <c r="U822" s="238">
        <v>99.265111111111111</v>
      </c>
      <c r="V822" s="106">
        <v>1500000000</v>
      </c>
      <c r="W822" s="66"/>
      <c r="X822" s="66"/>
      <c r="Y822" s="66"/>
      <c r="Z822" s="102"/>
      <c r="AA822" s="66"/>
      <c r="AB822" s="102">
        <v>1</v>
      </c>
      <c r="AC822" s="107"/>
      <c r="AD822" s="109"/>
      <c r="AE822" s="108">
        <v>3.0300000000000001E-2</v>
      </c>
      <c r="AF822" s="107"/>
      <c r="AG822" s="109"/>
      <c r="AH822" s="117"/>
      <c r="AI822" s="111"/>
      <c r="AJ822" s="66" t="s">
        <v>1270</v>
      </c>
      <c r="AK822" s="66" t="s">
        <v>149</v>
      </c>
      <c r="AL822" s="102"/>
      <c r="AM822" s="102"/>
      <c r="AN822" s="113"/>
      <c r="AO822" s="113"/>
      <c r="AP822" s="102"/>
      <c r="AQ822" s="113"/>
      <c r="AR822" s="113"/>
      <c r="AS822" s="113"/>
      <c r="AT822" s="113"/>
      <c r="AU822" s="113"/>
      <c r="AV822" s="113"/>
      <c r="AW822" s="113"/>
      <c r="AX822" s="113"/>
      <c r="AY822" s="113"/>
      <c r="AZ822" s="112"/>
      <c r="BA822" s="113"/>
      <c r="BB822" s="112"/>
      <c r="BC822" s="112"/>
      <c r="BD822" s="112"/>
      <c r="BE822" s="112"/>
      <c r="BF822" s="112"/>
      <c r="BG822" s="239">
        <f>IF(O822="compra reporto",BI822+V822,IF(O822="compra",BI822+V822,BI822-V822))</f>
        <v>5748448808.5299997</v>
      </c>
      <c r="BH822" s="112"/>
      <c r="BI822" s="239">
        <f t="shared" si="13"/>
        <v>4248448808.5299997</v>
      </c>
      <c r="BJ822" s="112"/>
      <c r="BK822" s="240">
        <f>+BK821+V822</f>
        <v>2800000000</v>
      </c>
      <c r="BL822" s="241">
        <f>+BK822+BG824</f>
        <v>8527317078.5299997</v>
      </c>
      <c r="BM822" s="65"/>
      <c r="BN822" s="113"/>
      <c r="BO822" s="113"/>
      <c r="BP822" s="113"/>
      <c r="BQ822" s="84">
        <v>822</v>
      </c>
    </row>
    <row r="823" spans="2:69" ht="63.75" x14ac:dyDescent="0.25">
      <c r="B823" s="100">
        <v>41848</v>
      </c>
      <c r="C823" s="100">
        <v>41848</v>
      </c>
      <c r="D823" s="66"/>
      <c r="E823" s="66" t="s">
        <v>1271</v>
      </c>
      <c r="F823" s="102" t="s">
        <v>1272</v>
      </c>
      <c r="G823" s="102">
        <v>9060</v>
      </c>
      <c r="H823" s="66" t="s">
        <v>1273</v>
      </c>
      <c r="I823" s="102"/>
      <c r="J823" s="66" t="s">
        <v>749</v>
      </c>
      <c r="K823" s="66" t="s">
        <v>1260</v>
      </c>
      <c r="L823" s="102"/>
      <c r="M823" s="102"/>
      <c r="N823" s="103"/>
      <c r="O823" s="66" t="s">
        <v>1274</v>
      </c>
      <c r="P823" s="102"/>
      <c r="Q823" s="66"/>
      <c r="R823" s="66" t="s">
        <v>1275</v>
      </c>
      <c r="S823" s="66">
        <v>150528</v>
      </c>
      <c r="T823" s="207">
        <v>51486222</v>
      </c>
      <c r="U823" s="238">
        <v>9.7113359345326469</v>
      </c>
      <c r="V823" s="208">
        <v>500000000</v>
      </c>
      <c r="W823" s="66"/>
      <c r="X823" s="66"/>
      <c r="Y823" s="66"/>
      <c r="Z823" s="102"/>
      <c r="AA823" s="66"/>
      <c r="AB823" s="102">
        <v>304</v>
      </c>
      <c r="AC823" s="107"/>
      <c r="AD823" s="109"/>
      <c r="AE823" s="108">
        <v>3.5200000000000002E-2</v>
      </c>
      <c r="AF823" s="107"/>
      <c r="AG823" s="109"/>
      <c r="AH823" s="117"/>
      <c r="AI823" s="111"/>
      <c r="AJ823" s="66" t="s">
        <v>1276</v>
      </c>
      <c r="AK823" s="66" t="s">
        <v>149</v>
      </c>
      <c r="AL823" s="102"/>
      <c r="AM823" s="102"/>
      <c r="AN823" s="113"/>
      <c r="AO823" s="113"/>
      <c r="AP823" s="102"/>
      <c r="AQ823" s="113"/>
      <c r="AR823" s="113"/>
      <c r="AS823" s="113"/>
      <c r="AT823" s="113" t="s">
        <v>1263</v>
      </c>
      <c r="AU823" s="113"/>
      <c r="AV823" s="113"/>
      <c r="AW823" s="113"/>
      <c r="AX823" s="113"/>
      <c r="AY823" s="113"/>
      <c r="AZ823" s="112"/>
      <c r="BA823" s="113"/>
      <c r="BB823" s="112"/>
      <c r="BC823" s="112"/>
      <c r="BD823" s="112"/>
      <c r="BE823" s="112"/>
      <c r="BF823" s="112"/>
      <c r="BG823" s="239">
        <f t="shared" ref="BG823:BG833" si="14">IF(O823="compra reporto",BI823+V823,IF(O823="compra",BE29+V823,IF(O823="compra directo",BI823+V823,BI823-V823)))</f>
        <v>6248448808.5299997</v>
      </c>
      <c r="BH823" s="112"/>
      <c r="BI823" s="239">
        <f t="shared" si="13"/>
        <v>5748448808.5299997</v>
      </c>
      <c r="BJ823" s="112"/>
      <c r="BK823" s="240"/>
      <c r="BL823" s="65"/>
      <c r="BM823" s="65"/>
      <c r="BN823" s="113"/>
      <c r="BO823" s="113"/>
      <c r="BP823" s="113"/>
      <c r="BQ823" s="65">
        <v>823</v>
      </c>
    </row>
    <row r="824" spans="2:69" ht="89.25" x14ac:dyDescent="0.25">
      <c r="B824" s="100">
        <v>41848</v>
      </c>
      <c r="C824" s="100">
        <v>41848</v>
      </c>
      <c r="D824" s="66"/>
      <c r="E824" s="66" t="s">
        <v>1271</v>
      </c>
      <c r="F824" s="102" t="s">
        <v>1272</v>
      </c>
      <c r="G824" s="102">
        <v>9060</v>
      </c>
      <c r="H824" s="66" t="s">
        <v>1273</v>
      </c>
      <c r="I824" s="102"/>
      <c r="J824" s="66" t="s">
        <v>745</v>
      </c>
      <c r="K824" s="66" t="s">
        <v>1260</v>
      </c>
      <c r="L824" s="102"/>
      <c r="M824" s="102"/>
      <c r="N824" s="103"/>
      <c r="O824" s="66" t="s">
        <v>1277</v>
      </c>
      <c r="P824" s="102"/>
      <c r="Q824" s="66"/>
      <c r="R824" s="66" t="s">
        <v>1275</v>
      </c>
      <c r="S824" s="66">
        <v>150528</v>
      </c>
      <c r="T824" s="207">
        <v>53543390</v>
      </c>
      <c r="U824" s="238">
        <f>10/(AE824/360*AB824+1)</f>
        <v>9.7328863415161688</v>
      </c>
      <c r="V824" s="208">
        <v>521131730</v>
      </c>
      <c r="W824" s="66"/>
      <c r="X824" s="66"/>
      <c r="Y824" s="66"/>
      <c r="Z824" s="102"/>
      <c r="AA824" s="66"/>
      <c r="AB824" s="102">
        <v>304</v>
      </c>
      <c r="AC824" s="107"/>
      <c r="AD824" s="109"/>
      <c r="AE824" s="108">
        <v>3.2500000000000001E-2</v>
      </c>
      <c r="AF824" s="107"/>
      <c r="AG824" s="109"/>
      <c r="AH824" s="117"/>
      <c r="AI824" s="111"/>
      <c r="AJ824" s="66" t="s">
        <v>1278</v>
      </c>
      <c r="AK824" s="66" t="s">
        <v>149</v>
      </c>
      <c r="AL824" s="102"/>
      <c r="AM824" s="102"/>
      <c r="AN824" s="113"/>
      <c r="AO824" s="113"/>
      <c r="AP824" s="102"/>
      <c r="AQ824" s="113"/>
      <c r="AR824" s="113"/>
      <c r="AS824" s="113"/>
      <c r="AT824" s="113" t="s">
        <v>1263</v>
      </c>
      <c r="AU824" s="113"/>
      <c r="AV824" s="113"/>
      <c r="AW824" s="113"/>
      <c r="AX824" s="113"/>
      <c r="AY824" s="113"/>
      <c r="AZ824" s="112"/>
      <c r="BA824" s="113"/>
      <c r="BB824" s="112"/>
      <c r="BC824" s="112"/>
      <c r="BD824" s="112"/>
      <c r="BE824" s="112"/>
      <c r="BF824" s="112"/>
      <c r="BG824" s="239">
        <f t="shared" si="14"/>
        <v>5727317078.5299997</v>
      </c>
      <c r="BH824" s="112"/>
      <c r="BI824" s="239">
        <f>+BG823</f>
        <v>6248448808.5299997</v>
      </c>
      <c r="BJ824" s="112"/>
      <c r="BK824" s="240"/>
      <c r="BL824" s="65"/>
      <c r="BM824" s="65"/>
      <c r="BN824" s="113"/>
      <c r="BO824" s="113"/>
      <c r="BP824" s="113"/>
      <c r="BQ824" s="84">
        <v>824</v>
      </c>
    </row>
    <row r="825" spans="2:69" ht="63.75" x14ac:dyDescent="0.25">
      <c r="B825" s="100">
        <v>41848</v>
      </c>
      <c r="C825" s="100">
        <v>41848</v>
      </c>
      <c r="D825" s="66"/>
      <c r="E825" s="66" t="s">
        <v>1243</v>
      </c>
      <c r="F825" s="66"/>
      <c r="G825" s="102">
        <v>9065</v>
      </c>
      <c r="H825" s="66" t="s">
        <v>1279</v>
      </c>
      <c r="I825" s="102"/>
      <c r="J825" s="66" t="s">
        <v>745</v>
      </c>
      <c r="K825" s="66" t="s">
        <v>1255</v>
      </c>
      <c r="L825" s="102"/>
      <c r="M825" s="102"/>
      <c r="N825" s="103"/>
      <c r="O825" s="66" t="s">
        <v>1280</v>
      </c>
      <c r="P825" s="102"/>
      <c r="Q825" s="66"/>
      <c r="R825" s="66" t="s">
        <v>1281</v>
      </c>
      <c r="S825" s="66"/>
      <c r="T825" s="115"/>
      <c r="U825" s="238"/>
      <c r="V825" s="106">
        <v>743617713.91999996</v>
      </c>
      <c r="W825" s="66"/>
      <c r="X825" s="66"/>
      <c r="Y825" s="66"/>
      <c r="Z825" s="102"/>
      <c r="AA825" s="66"/>
      <c r="AB825" s="102">
        <v>7</v>
      </c>
      <c r="AC825" s="107"/>
      <c r="AD825" s="109"/>
      <c r="AE825" s="108">
        <v>0.03</v>
      </c>
      <c r="AF825" s="107"/>
      <c r="AG825" s="109"/>
      <c r="AH825" s="117"/>
      <c r="AI825" s="111"/>
      <c r="AJ825" s="66" t="s">
        <v>1282</v>
      </c>
      <c r="AK825" s="66" t="s">
        <v>149</v>
      </c>
      <c r="AL825" s="102"/>
      <c r="AM825" s="102"/>
      <c r="AN825" s="113"/>
      <c r="AO825" s="113"/>
      <c r="AP825" s="102"/>
      <c r="AQ825" s="113"/>
      <c r="AR825" s="113"/>
      <c r="AS825" s="113"/>
      <c r="AT825" s="113" t="s">
        <v>1263</v>
      </c>
      <c r="AU825" s="113"/>
      <c r="AV825" s="113"/>
      <c r="AW825" s="113"/>
      <c r="AX825" s="113"/>
      <c r="AY825" s="113"/>
      <c r="AZ825" s="112"/>
      <c r="BA825" s="113"/>
      <c r="BB825" s="112"/>
      <c r="BC825" s="112"/>
      <c r="BD825" s="112"/>
      <c r="BE825" s="112"/>
      <c r="BF825" s="112"/>
      <c r="BG825" s="239">
        <f t="shared" si="14"/>
        <v>4983699364.6099997</v>
      </c>
      <c r="BH825" s="112"/>
      <c r="BI825" s="239">
        <f t="shared" si="13"/>
        <v>5727317078.5299997</v>
      </c>
      <c r="BJ825" s="112"/>
      <c r="BK825" s="240">
        <f>+BK822+V825</f>
        <v>3543617713.9200001</v>
      </c>
      <c r="BL825" s="241">
        <f>+BK825+BG826</f>
        <v>7767317078.5299997</v>
      </c>
      <c r="BM825" s="65"/>
      <c r="BN825" s="113"/>
      <c r="BO825" s="113"/>
      <c r="BP825" s="113"/>
      <c r="BQ825" s="65">
        <v>825</v>
      </c>
    </row>
    <row r="826" spans="2:69" ht="63.75" x14ac:dyDescent="0.25">
      <c r="B826" s="100">
        <v>41848</v>
      </c>
      <c r="C826" s="100">
        <v>41848</v>
      </c>
      <c r="D826" s="66"/>
      <c r="E826" s="66" t="s">
        <v>1243</v>
      </c>
      <c r="F826" s="66"/>
      <c r="G826" s="102">
        <v>9060</v>
      </c>
      <c r="H826" s="66" t="s">
        <v>1279</v>
      </c>
      <c r="I826" s="102"/>
      <c r="J826" s="66" t="s">
        <v>745</v>
      </c>
      <c r="K826" s="66" t="s">
        <v>1255</v>
      </c>
      <c r="L826" s="102"/>
      <c r="M826" s="102"/>
      <c r="N826" s="103"/>
      <c r="O826" s="66" t="s">
        <v>1280</v>
      </c>
      <c r="P826" s="102"/>
      <c r="Q826" s="66"/>
      <c r="R826" s="66" t="s">
        <v>1283</v>
      </c>
      <c r="S826" s="66"/>
      <c r="T826" s="115"/>
      <c r="U826" s="238"/>
      <c r="V826" s="106">
        <v>760000000</v>
      </c>
      <c r="W826" s="66"/>
      <c r="X826" s="66"/>
      <c r="Y826" s="66"/>
      <c r="Z826" s="102"/>
      <c r="AA826" s="66"/>
      <c r="AB826" s="102">
        <v>7</v>
      </c>
      <c r="AC826" s="107"/>
      <c r="AD826" s="109"/>
      <c r="AE826" s="108">
        <v>0.03</v>
      </c>
      <c r="AF826" s="107"/>
      <c r="AG826" s="109"/>
      <c r="AH826" s="117"/>
      <c r="AI826" s="111"/>
      <c r="AJ826" s="66" t="s">
        <v>1282</v>
      </c>
      <c r="AK826" s="66" t="s">
        <v>149</v>
      </c>
      <c r="AL826" s="102"/>
      <c r="AM826" s="102"/>
      <c r="AN826" s="113"/>
      <c r="AO826" s="113"/>
      <c r="AP826" s="102"/>
      <c r="AQ826" s="113"/>
      <c r="AR826" s="113"/>
      <c r="AS826" s="113"/>
      <c r="AT826" s="113" t="s">
        <v>1263</v>
      </c>
      <c r="AU826" s="113"/>
      <c r="AV826" s="113"/>
      <c r="AW826" s="113"/>
      <c r="AX826" s="113"/>
      <c r="AY826" s="113"/>
      <c r="AZ826" s="112"/>
      <c r="BA826" s="113"/>
      <c r="BB826" s="112"/>
      <c r="BC826" s="112"/>
      <c r="BD826" s="112"/>
      <c r="BE826" s="112"/>
      <c r="BF826" s="112"/>
      <c r="BG826" s="239">
        <f t="shared" si="14"/>
        <v>4223699364.6099997</v>
      </c>
      <c r="BH826" s="112"/>
      <c r="BI826" s="239">
        <f t="shared" si="13"/>
        <v>4983699364.6099997</v>
      </c>
      <c r="BJ826" s="112"/>
      <c r="BK826" s="240">
        <f>+BK825+V826</f>
        <v>4303617713.9200001</v>
      </c>
      <c r="BL826" s="241">
        <f>+BK826+BG827</f>
        <v>7527317078.5299997</v>
      </c>
      <c r="BM826" s="65"/>
      <c r="BN826" s="113"/>
      <c r="BO826" s="113"/>
      <c r="BP826" s="113"/>
      <c r="BQ826" s="84">
        <v>826</v>
      </c>
    </row>
    <row r="827" spans="2:69" ht="25.5" x14ac:dyDescent="0.25">
      <c r="B827" s="100">
        <v>41848</v>
      </c>
      <c r="C827" s="100">
        <v>41848</v>
      </c>
      <c r="D827" s="66"/>
      <c r="E827" s="66" t="s">
        <v>1243</v>
      </c>
      <c r="F827" s="66"/>
      <c r="G827" s="102">
        <v>9060</v>
      </c>
      <c r="H827" s="66" t="s">
        <v>1284</v>
      </c>
      <c r="I827" s="102"/>
      <c r="J827" s="66" t="s">
        <v>745</v>
      </c>
      <c r="K827" s="66" t="s">
        <v>1255</v>
      </c>
      <c r="L827" s="102"/>
      <c r="M827" s="102"/>
      <c r="N827" s="103"/>
      <c r="O827" s="66" t="s">
        <v>1280</v>
      </c>
      <c r="P827" s="102"/>
      <c r="Q827" s="66"/>
      <c r="R827" s="66" t="s">
        <v>1283</v>
      </c>
      <c r="S827" s="66"/>
      <c r="T827" s="115"/>
      <c r="U827" s="238"/>
      <c r="V827" s="106">
        <v>1000000000</v>
      </c>
      <c r="W827" s="66"/>
      <c r="X827" s="66"/>
      <c r="Y827" s="66"/>
      <c r="Z827" s="102"/>
      <c r="AA827" s="66"/>
      <c r="AB827" s="102">
        <v>7</v>
      </c>
      <c r="AC827" s="107"/>
      <c r="AD827" s="109"/>
      <c r="AE827" s="108">
        <v>0.03</v>
      </c>
      <c r="AF827" s="107"/>
      <c r="AG827" s="109"/>
      <c r="AH827" s="117"/>
      <c r="AI827" s="111"/>
      <c r="AJ827" s="66"/>
      <c r="AK827" s="66" t="s">
        <v>149</v>
      </c>
      <c r="AL827" s="102"/>
      <c r="AM827" s="102"/>
      <c r="AN827" s="113"/>
      <c r="AO827" s="113"/>
      <c r="AP827" s="102"/>
      <c r="AQ827" s="113"/>
      <c r="AR827" s="113"/>
      <c r="AS827" s="113"/>
      <c r="AT827" s="113"/>
      <c r="AU827" s="113"/>
      <c r="AV827" s="113"/>
      <c r="AW827" s="113"/>
      <c r="AX827" s="113"/>
      <c r="AY827" s="113"/>
      <c r="AZ827" s="112"/>
      <c r="BA827" s="113"/>
      <c r="BB827" s="112"/>
      <c r="BC827" s="112"/>
      <c r="BD827" s="112"/>
      <c r="BE827" s="112"/>
      <c r="BF827" s="112"/>
      <c r="BG827" s="239">
        <f t="shared" si="14"/>
        <v>3223699364.6099997</v>
      </c>
      <c r="BH827" s="112"/>
      <c r="BI827" s="239">
        <f t="shared" si="13"/>
        <v>4223699364.6099997</v>
      </c>
      <c r="BJ827" s="112"/>
      <c r="BK827" s="240">
        <f>+BK826+V827</f>
        <v>5303617713.9200001</v>
      </c>
      <c r="BL827" s="241">
        <f>+BK827+BG828</f>
        <v>7527317078.5299997</v>
      </c>
      <c r="BM827" s="65"/>
      <c r="BN827" s="113"/>
      <c r="BO827" s="113"/>
      <c r="BP827" s="113"/>
      <c r="BQ827" s="65">
        <v>827</v>
      </c>
    </row>
    <row r="828" spans="2:69" ht="63.75" x14ac:dyDescent="0.25">
      <c r="B828" s="100">
        <v>41848</v>
      </c>
      <c r="C828" s="100">
        <v>41848</v>
      </c>
      <c r="D828" s="66"/>
      <c r="E828" s="66" t="s">
        <v>1243</v>
      </c>
      <c r="F828" s="66"/>
      <c r="G828" s="102">
        <v>9060</v>
      </c>
      <c r="H828" s="66" t="s">
        <v>1285</v>
      </c>
      <c r="I828" s="102"/>
      <c r="J828" s="66" t="s">
        <v>745</v>
      </c>
      <c r="K828" s="66" t="s">
        <v>1255</v>
      </c>
      <c r="L828" s="102"/>
      <c r="M828" s="102"/>
      <c r="N828" s="103"/>
      <c r="O828" s="66" t="s">
        <v>1280</v>
      </c>
      <c r="P828" s="102"/>
      <c r="Q828" s="66"/>
      <c r="R828" s="66" t="s">
        <v>1283</v>
      </c>
      <c r="S828" s="66"/>
      <c r="T828" s="115"/>
      <c r="U828" s="238"/>
      <c r="V828" s="106">
        <v>1000000000</v>
      </c>
      <c r="W828" s="66"/>
      <c r="X828" s="66"/>
      <c r="Y828" s="66"/>
      <c r="Z828" s="102"/>
      <c r="AA828" s="66"/>
      <c r="AB828" s="102">
        <v>7</v>
      </c>
      <c r="AC828" s="107"/>
      <c r="AD828" s="109"/>
      <c r="AE828" s="108">
        <v>0.03</v>
      </c>
      <c r="AF828" s="107"/>
      <c r="AG828" s="109"/>
      <c r="AH828" s="117"/>
      <c r="AI828" s="111"/>
      <c r="AJ828" s="66" t="s">
        <v>1282</v>
      </c>
      <c r="AK828" s="66" t="s">
        <v>149</v>
      </c>
      <c r="AL828" s="102"/>
      <c r="AM828" s="102"/>
      <c r="AN828" s="113"/>
      <c r="AO828" s="113"/>
      <c r="AP828" s="102"/>
      <c r="AQ828" s="113"/>
      <c r="AR828" s="113"/>
      <c r="AS828" s="113"/>
      <c r="AT828" s="113"/>
      <c r="AU828" s="113"/>
      <c r="AV828" s="113"/>
      <c r="AW828" s="113"/>
      <c r="AX828" s="113"/>
      <c r="AY828" s="113"/>
      <c r="AZ828" s="112"/>
      <c r="BA828" s="113"/>
      <c r="BB828" s="112"/>
      <c r="BC828" s="112"/>
      <c r="BD828" s="112"/>
      <c r="BE828" s="112"/>
      <c r="BF828" s="112"/>
      <c r="BG828" s="239">
        <f t="shared" si="14"/>
        <v>2223699364.6099997</v>
      </c>
      <c r="BH828" s="112"/>
      <c r="BI828" s="239">
        <f t="shared" si="13"/>
        <v>3223699364.6099997</v>
      </c>
      <c r="BJ828" s="112"/>
      <c r="BK828" s="240">
        <f>+BK827+V828</f>
        <v>6303617713.9200001</v>
      </c>
      <c r="BL828" s="241">
        <f>+BK828+BG829</f>
        <v>7527317078.5299997</v>
      </c>
      <c r="BM828" s="65"/>
      <c r="BN828" s="113"/>
      <c r="BO828" s="113"/>
      <c r="BP828" s="113"/>
      <c r="BQ828" s="84">
        <v>828</v>
      </c>
    </row>
    <row r="829" spans="2:69" ht="63.75" x14ac:dyDescent="0.25">
      <c r="B829" s="100">
        <v>41848</v>
      </c>
      <c r="C829" s="100">
        <v>41848</v>
      </c>
      <c r="D829" s="66"/>
      <c r="E829" s="66" t="s">
        <v>1243</v>
      </c>
      <c r="F829" s="66"/>
      <c r="G829" s="102">
        <v>9060</v>
      </c>
      <c r="H829" s="66" t="s">
        <v>1285</v>
      </c>
      <c r="I829" s="102"/>
      <c r="J829" s="66" t="s">
        <v>745</v>
      </c>
      <c r="K829" s="66" t="s">
        <v>1255</v>
      </c>
      <c r="L829" s="102"/>
      <c r="M829" s="102"/>
      <c r="N829" s="103"/>
      <c r="O829" s="66" t="s">
        <v>1280</v>
      </c>
      <c r="P829" s="102"/>
      <c r="Q829" s="66"/>
      <c r="R829" s="66" t="s">
        <v>1283</v>
      </c>
      <c r="S829" s="66"/>
      <c r="T829" s="115"/>
      <c r="U829" s="238"/>
      <c r="V829" s="106">
        <v>1000000000</v>
      </c>
      <c r="W829" s="66"/>
      <c r="X829" s="66"/>
      <c r="Y829" s="66"/>
      <c r="Z829" s="102"/>
      <c r="AA829" s="66"/>
      <c r="AB829" s="102">
        <v>7</v>
      </c>
      <c r="AC829" s="107"/>
      <c r="AD829" s="109"/>
      <c r="AE829" s="108">
        <v>0.03</v>
      </c>
      <c r="AF829" s="107"/>
      <c r="AG829" s="109"/>
      <c r="AH829" s="117"/>
      <c r="AI829" s="111"/>
      <c r="AJ829" s="66" t="s">
        <v>1282</v>
      </c>
      <c r="AK829" s="66" t="s">
        <v>149</v>
      </c>
      <c r="AL829" s="102"/>
      <c r="AM829" s="102"/>
      <c r="AN829" s="113"/>
      <c r="AO829" s="113"/>
      <c r="AP829" s="102"/>
      <c r="AQ829" s="113"/>
      <c r="AR829" s="113"/>
      <c r="AS829" s="113"/>
      <c r="AT829" s="113"/>
      <c r="AU829" s="113"/>
      <c r="AV829" s="113"/>
      <c r="AW829" s="113"/>
      <c r="AX829" s="113"/>
      <c r="AY829" s="113"/>
      <c r="AZ829" s="112"/>
      <c r="BA829" s="113"/>
      <c r="BB829" s="112"/>
      <c r="BC829" s="112"/>
      <c r="BD829" s="112"/>
      <c r="BE829" s="112"/>
      <c r="BF829" s="112"/>
      <c r="BG829" s="239">
        <f t="shared" si="14"/>
        <v>1223699364.6099997</v>
      </c>
      <c r="BH829" s="112"/>
      <c r="BI829" s="239">
        <f t="shared" si="13"/>
        <v>2223699364.6099997</v>
      </c>
      <c r="BJ829" s="112"/>
      <c r="BK829" s="240">
        <f>+BK828+V829</f>
        <v>7303617713.9200001</v>
      </c>
      <c r="BL829" s="241">
        <f>+BK829+BG831</f>
        <v>9177317078.5299988</v>
      </c>
      <c r="BM829" s="65"/>
      <c r="BN829" s="113"/>
      <c r="BO829" s="113"/>
      <c r="BP829" s="113"/>
      <c r="BQ829" s="65">
        <v>829</v>
      </c>
    </row>
    <row r="830" spans="2:69" ht="38.25" x14ac:dyDescent="0.25">
      <c r="B830" s="100">
        <v>41848</v>
      </c>
      <c r="C830" s="100">
        <v>41848</v>
      </c>
      <c r="D830" s="66"/>
      <c r="E830" s="66" t="s">
        <v>1243</v>
      </c>
      <c r="F830" s="66"/>
      <c r="G830" s="102">
        <v>9060</v>
      </c>
      <c r="H830" s="66" t="s">
        <v>1286</v>
      </c>
      <c r="I830" s="102"/>
      <c r="J830" s="66" t="s">
        <v>745</v>
      </c>
      <c r="K830" s="66" t="s">
        <v>1260</v>
      </c>
      <c r="L830" s="102"/>
      <c r="M830" s="102"/>
      <c r="N830" s="103"/>
      <c r="O830" s="66" t="s">
        <v>1274</v>
      </c>
      <c r="P830" s="102"/>
      <c r="Q830" s="66"/>
      <c r="R830" s="66" t="s">
        <v>1275</v>
      </c>
      <c r="S830" s="66">
        <v>150528</v>
      </c>
      <c r="T830" s="115">
        <v>118301777</v>
      </c>
      <c r="U830" s="238">
        <f>10/(AE830/360*AB830+1)</f>
        <v>9.7209020997148539</v>
      </c>
      <c r="V830" s="106">
        <v>1150000000</v>
      </c>
      <c r="W830" s="66"/>
      <c r="X830" s="66"/>
      <c r="Y830" s="66"/>
      <c r="Z830" s="102"/>
      <c r="AA830" s="66"/>
      <c r="AB830" s="102">
        <v>304</v>
      </c>
      <c r="AC830" s="107"/>
      <c r="AD830" s="109"/>
      <c r="AE830" s="108">
        <v>3.4000000000000002E-2</v>
      </c>
      <c r="AF830" s="107"/>
      <c r="AG830" s="109"/>
      <c r="AH830" s="117"/>
      <c r="AI830" s="111"/>
      <c r="AJ830" s="66" t="s">
        <v>1287</v>
      </c>
      <c r="AK830" s="66" t="s">
        <v>1077</v>
      </c>
      <c r="AL830" s="102"/>
      <c r="AM830" s="102"/>
      <c r="AN830" s="113"/>
      <c r="AO830" s="113"/>
      <c r="AP830" s="102"/>
      <c r="AQ830" s="113"/>
      <c r="AR830" s="113"/>
      <c r="AS830" s="113"/>
      <c r="AT830" s="113" t="s">
        <v>1288</v>
      </c>
      <c r="AU830" s="113"/>
      <c r="AV830" s="113"/>
      <c r="AW830" s="113"/>
      <c r="AX830" s="113"/>
      <c r="AY830" s="113"/>
      <c r="AZ830" s="112"/>
      <c r="BA830" s="113"/>
      <c r="BB830" s="112"/>
      <c r="BC830" s="112"/>
      <c r="BD830" s="112"/>
      <c r="BE830" s="112"/>
      <c r="BF830" s="112"/>
      <c r="BG830" s="239">
        <f t="shared" si="14"/>
        <v>2373699364.6099997</v>
      </c>
      <c r="BH830" s="112"/>
      <c r="BI830" s="239">
        <f t="shared" si="13"/>
        <v>1223699364.6099997</v>
      </c>
      <c r="BJ830" s="112"/>
      <c r="BK830" s="240"/>
      <c r="BL830" s="65"/>
      <c r="BM830" s="65"/>
      <c r="BN830" s="113"/>
      <c r="BO830" s="113"/>
      <c r="BP830" s="113"/>
      <c r="BQ830" s="84">
        <v>830</v>
      </c>
    </row>
    <row r="831" spans="2:69" ht="25.5" x14ac:dyDescent="0.25">
      <c r="B831" s="100">
        <v>41848</v>
      </c>
      <c r="C831" s="100">
        <v>41848</v>
      </c>
      <c r="D831" s="66"/>
      <c r="E831" s="66" t="s">
        <v>1243</v>
      </c>
      <c r="F831" s="66"/>
      <c r="G831" s="102">
        <v>9060</v>
      </c>
      <c r="H831" s="66" t="s">
        <v>1289</v>
      </c>
      <c r="I831" s="102"/>
      <c r="J831" s="66" t="s">
        <v>745</v>
      </c>
      <c r="K831" s="66" t="s">
        <v>1255</v>
      </c>
      <c r="L831" s="102"/>
      <c r="M831" s="102"/>
      <c r="N831" s="103"/>
      <c r="O831" s="66" t="s">
        <v>1280</v>
      </c>
      <c r="P831" s="102"/>
      <c r="Q831" s="66"/>
      <c r="R831" s="66" t="s">
        <v>1283</v>
      </c>
      <c r="S831" s="66"/>
      <c r="T831" s="115"/>
      <c r="U831" s="238"/>
      <c r="V831" s="106">
        <v>500000000</v>
      </c>
      <c r="W831" s="66"/>
      <c r="X831" s="66"/>
      <c r="Y831" s="66"/>
      <c r="Z831" s="102"/>
      <c r="AA831" s="66"/>
      <c r="AB831" s="102">
        <v>7</v>
      </c>
      <c r="AC831" s="107"/>
      <c r="AD831" s="109"/>
      <c r="AE831" s="108">
        <v>0.03</v>
      </c>
      <c r="AF831" s="107"/>
      <c r="AG831" s="109"/>
      <c r="AH831" s="117"/>
      <c r="AI831" s="111"/>
      <c r="AJ831" s="66"/>
      <c r="AK831" s="66" t="s">
        <v>149</v>
      </c>
      <c r="AL831" s="102"/>
      <c r="AM831" s="102"/>
      <c r="AN831" s="113"/>
      <c r="AO831" s="113"/>
      <c r="AP831" s="102"/>
      <c r="AQ831" s="113"/>
      <c r="AR831" s="113"/>
      <c r="AS831" s="113"/>
      <c r="AT831" s="113"/>
      <c r="AU831" s="113"/>
      <c r="AV831" s="113"/>
      <c r="AW831" s="113"/>
      <c r="AX831" s="113"/>
      <c r="AY831" s="113"/>
      <c r="AZ831" s="112"/>
      <c r="BA831" s="113"/>
      <c r="BB831" s="112"/>
      <c r="BC831" s="112"/>
      <c r="BD831" s="112"/>
      <c r="BE831" s="112"/>
      <c r="BF831" s="112"/>
      <c r="BG831" s="239">
        <f t="shared" si="14"/>
        <v>1873699364.6099997</v>
      </c>
      <c r="BH831" s="112"/>
      <c r="BI831" s="239">
        <f t="shared" si="13"/>
        <v>2373699364.6099997</v>
      </c>
      <c r="BJ831" s="112"/>
      <c r="BK831" s="240">
        <f>+BK829+V831</f>
        <v>7803617713.9200001</v>
      </c>
      <c r="BL831" s="241">
        <f>+BK831+BG832</f>
        <v>8177317078.5299997</v>
      </c>
      <c r="BM831" s="65"/>
      <c r="BN831" s="113"/>
      <c r="BO831" s="113"/>
      <c r="BP831" s="113"/>
      <c r="BQ831" s="65">
        <v>831</v>
      </c>
    </row>
    <row r="832" spans="2:69" ht="51" x14ac:dyDescent="0.25">
      <c r="B832" s="100">
        <v>41848</v>
      </c>
      <c r="C832" s="100">
        <v>41848</v>
      </c>
      <c r="D832" s="66"/>
      <c r="E832" s="66" t="s">
        <v>1243</v>
      </c>
      <c r="F832" s="66"/>
      <c r="G832" s="102">
        <v>9060</v>
      </c>
      <c r="H832" s="66" t="s">
        <v>1290</v>
      </c>
      <c r="I832" s="102"/>
      <c r="J832" s="66" t="s">
        <v>745</v>
      </c>
      <c r="K832" s="66" t="s">
        <v>1255</v>
      </c>
      <c r="L832" s="102"/>
      <c r="M832" s="102"/>
      <c r="N832" s="103"/>
      <c r="O832" s="66" t="s">
        <v>1280</v>
      </c>
      <c r="P832" s="102"/>
      <c r="Q832" s="66"/>
      <c r="R832" s="66" t="s">
        <v>1283</v>
      </c>
      <c r="S832" s="66"/>
      <c r="T832" s="115"/>
      <c r="U832" s="238"/>
      <c r="V832" s="106">
        <v>1500000000</v>
      </c>
      <c r="W832" s="66"/>
      <c r="X832" s="66"/>
      <c r="Y832" s="66"/>
      <c r="Z832" s="102"/>
      <c r="AA832" s="66"/>
      <c r="AB832" s="102">
        <v>7</v>
      </c>
      <c r="AC832" s="107"/>
      <c r="AD832" s="109"/>
      <c r="AE832" s="108">
        <v>0.03</v>
      </c>
      <c r="AF832" s="107"/>
      <c r="AG832" s="109"/>
      <c r="AH832" s="117"/>
      <c r="AI832" s="111"/>
      <c r="AJ832" s="66" t="s">
        <v>1291</v>
      </c>
      <c r="AK832" s="66" t="s">
        <v>149</v>
      </c>
      <c r="AL832" s="102"/>
      <c r="AM832" s="102"/>
      <c r="AN832" s="113"/>
      <c r="AO832" s="113"/>
      <c r="AP832" s="102"/>
      <c r="AQ832" s="113"/>
      <c r="AR832" s="113"/>
      <c r="AS832" s="113"/>
      <c r="AT832" s="113" t="s">
        <v>1292</v>
      </c>
      <c r="AU832" s="113"/>
      <c r="AV832" s="113"/>
      <c r="AW832" s="113"/>
      <c r="AX832" s="113"/>
      <c r="AY832" s="113"/>
      <c r="AZ832" s="112"/>
      <c r="BA832" s="113"/>
      <c r="BB832" s="112"/>
      <c r="BC832" s="112"/>
      <c r="BD832" s="112"/>
      <c r="BE832" s="112"/>
      <c r="BF832" s="112"/>
      <c r="BG832" s="239">
        <f t="shared" si="14"/>
        <v>373699364.60999966</v>
      </c>
      <c r="BH832" s="112"/>
      <c r="BI832" s="239">
        <f t="shared" si="13"/>
        <v>1873699364.6099997</v>
      </c>
      <c r="BJ832" s="112"/>
      <c r="BK832" s="240">
        <f>+BK831+V832</f>
        <v>9303617713.9200001</v>
      </c>
      <c r="BL832" s="241">
        <f>+BK832+BG833</f>
        <v>9283617078.5299988</v>
      </c>
      <c r="BM832" s="65"/>
      <c r="BN832" s="113"/>
      <c r="BO832" s="113"/>
      <c r="BP832" s="113"/>
      <c r="BQ832" s="84">
        <v>832</v>
      </c>
    </row>
    <row r="833" spans="2:69" ht="89.25" x14ac:dyDescent="0.25">
      <c r="B833" s="100">
        <v>41848</v>
      </c>
      <c r="C833" s="100">
        <v>41848</v>
      </c>
      <c r="D833" s="66"/>
      <c r="E833" s="66" t="s">
        <v>1243</v>
      </c>
      <c r="F833" s="66"/>
      <c r="G833" s="102">
        <v>9060</v>
      </c>
      <c r="H833" s="66" t="s">
        <v>1293</v>
      </c>
      <c r="I833" s="102"/>
      <c r="J833" s="66" t="s">
        <v>745</v>
      </c>
      <c r="K833" s="66" t="s">
        <v>1260</v>
      </c>
      <c r="L833" s="102"/>
      <c r="M833" s="102"/>
      <c r="N833" s="103"/>
      <c r="O833" s="66" t="s">
        <v>1280</v>
      </c>
      <c r="P833" s="102"/>
      <c r="Q833" s="66"/>
      <c r="R833" s="66" t="s">
        <v>1283</v>
      </c>
      <c r="S833" s="66"/>
      <c r="T833" s="115"/>
      <c r="U833" s="238"/>
      <c r="V833" s="106">
        <v>393700000</v>
      </c>
      <c r="W833" s="66"/>
      <c r="X833" s="66"/>
      <c r="Y833" s="66"/>
      <c r="Z833" s="102"/>
      <c r="AA833" s="66"/>
      <c r="AB833" s="102">
        <v>7</v>
      </c>
      <c r="AC833" s="107"/>
      <c r="AD833" s="109"/>
      <c r="AE833" s="108">
        <v>0.03</v>
      </c>
      <c r="AF833" s="107"/>
      <c r="AG833" s="109"/>
      <c r="AH833" s="117"/>
      <c r="AI833" s="111"/>
      <c r="AJ833" s="66" t="s">
        <v>1294</v>
      </c>
      <c r="AK833" s="66" t="s">
        <v>149</v>
      </c>
      <c r="AL833" s="102"/>
      <c r="AM833" s="102"/>
      <c r="AN833" s="113"/>
      <c r="AO833" s="113"/>
      <c r="AP833" s="102"/>
      <c r="AQ833" s="113"/>
      <c r="AR833" s="113"/>
      <c r="AS833" s="113"/>
      <c r="AT833" s="113" t="s">
        <v>1292</v>
      </c>
      <c r="AU833" s="113"/>
      <c r="AV833" s="113"/>
      <c r="AW833" s="113"/>
      <c r="AX833" s="113"/>
      <c r="AY833" s="113"/>
      <c r="AZ833" s="112"/>
      <c r="BA833" s="113"/>
      <c r="BB833" s="112"/>
      <c r="BC833" s="112"/>
      <c r="BD833" s="112"/>
      <c r="BE833" s="112"/>
      <c r="BF833" s="112"/>
      <c r="BG833" s="239">
        <f t="shared" si="14"/>
        <v>-20000635.390000343</v>
      </c>
      <c r="BH833" s="112"/>
      <c r="BI833" s="239">
        <f t="shared" si="13"/>
        <v>373699364.60999966</v>
      </c>
      <c r="BJ833" s="112"/>
      <c r="BK833" s="240">
        <f>+BK832+V833</f>
        <v>9697317713.9200001</v>
      </c>
      <c r="BL833" s="241"/>
      <c r="BM833" s="65"/>
      <c r="BN833" s="113"/>
      <c r="BO833" s="113"/>
      <c r="BP833" s="113"/>
      <c r="BQ833" s="65">
        <v>833</v>
      </c>
    </row>
    <row r="834" spans="2:69" x14ac:dyDescent="0.25">
      <c r="B834" s="100"/>
      <c r="C834" s="100"/>
      <c r="D834" s="66"/>
      <c r="E834" s="66"/>
      <c r="F834" s="66"/>
      <c r="G834" s="102"/>
      <c r="H834" s="66"/>
      <c r="I834" s="102"/>
      <c r="J834" s="66"/>
      <c r="K834" s="66"/>
      <c r="L834" s="102"/>
      <c r="M834" s="102"/>
      <c r="N834" s="103"/>
      <c r="O834" s="66"/>
      <c r="P834" s="102"/>
      <c r="Q834" s="66"/>
      <c r="R834" s="66"/>
      <c r="S834" s="66"/>
      <c r="T834" s="115"/>
      <c r="U834" s="238"/>
      <c r="V834" s="106"/>
      <c r="W834" s="66"/>
      <c r="X834" s="66"/>
      <c r="Y834" s="66"/>
      <c r="Z834" s="102"/>
      <c r="AA834" s="66"/>
      <c r="AB834" s="102"/>
      <c r="AC834" s="107"/>
      <c r="AD834" s="109"/>
      <c r="AE834" s="108"/>
      <c r="AF834" s="107"/>
      <c r="AG834" s="109"/>
      <c r="AH834" s="117"/>
      <c r="AI834" s="111"/>
      <c r="AJ834" s="66"/>
      <c r="AK834" s="66"/>
      <c r="AL834" s="102"/>
      <c r="AM834" s="102"/>
      <c r="AN834" s="113"/>
      <c r="AO834" s="113"/>
      <c r="AP834" s="102"/>
      <c r="AQ834" s="113"/>
      <c r="AR834" s="113"/>
      <c r="AS834" s="113"/>
      <c r="AT834" s="113"/>
      <c r="AU834" s="113"/>
      <c r="AV834" s="113"/>
      <c r="AW834" s="113"/>
      <c r="AX834" s="113"/>
      <c r="AY834" s="113"/>
      <c r="AZ834" s="112"/>
      <c r="BA834" s="113"/>
      <c r="BB834" s="112"/>
      <c r="BC834" s="65"/>
      <c r="BD834" s="65"/>
      <c r="BE834" s="65"/>
      <c r="BF834" s="65"/>
      <c r="BG834" s="112"/>
      <c r="BH834" s="112"/>
      <c r="BI834" s="112"/>
      <c r="BJ834" s="112"/>
      <c r="BK834" s="65"/>
      <c r="BL834" s="65"/>
      <c r="BM834" s="65"/>
      <c r="BN834" s="113"/>
      <c r="BO834" s="113"/>
      <c r="BP834" s="113"/>
      <c r="BQ834" s="84">
        <v>834</v>
      </c>
    </row>
    <row r="835" spans="2:69" ht="89.25" x14ac:dyDescent="0.25">
      <c r="B835" s="100">
        <v>41848</v>
      </c>
      <c r="C835" s="100">
        <v>41851</v>
      </c>
      <c r="D835" s="66"/>
      <c r="E835" s="66" t="s">
        <v>1243</v>
      </c>
      <c r="F835" s="66"/>
      <c r="G835" s="102">
        <v>9060</v>
      </c>
      <c r="H835" s="66" t="s">
        <v>1295</v>
      </c>
      <c r="I835" s="102"/>
      <c r="J835" s="66"/>
      <c r="K835" s="66" t="s">
        <v>1296</v>
      </c>
      <c r="L835" s="102"/>
      <c r="M835" s="102"/>
      <c r="N835" s="103"/>
      <c r="O835" s="66" t="s">
        <v>733</v>
      </c>
      <c r="P835" s="102">
        <v>4</v>
      </c>
      <c r="Q835" s="66" t="s">
        <v>726</v>
      </c>
      <c r="R835" s="66" t="s">
        <v>1297</v>
      </c>
      <c r="S835" s="66" t="s">
        <v>1298</v>
      </c>
      <c r="T835" s="115">
        <v>5000</v>
      </c>
      <c r="U835" s="238">
        <v>17982.222921829278</v>
      </c>
      <c r="V835" s="106">
        <v>89911114.609146386</v>
      </c>
      <c r="W835" s="66"/>
      <c r="X835" s="66"/>
      <c r="Y835" s="66"/>
      <c r="Z835" s="102"/>
      <c r="AA835" s="66"/>
      <c r="AB835" s="102">
        <v>7362</v>
      </c>
      <c r="AC835" s="107"/>
      <c r="AD835" s="109"/>
      <c r="AE835" s="108">
        <v>4.3749999999999997E-2</v>
      </c>
      <c r="AF835" s="107"/>
      <c r="AG835" s="109">
        <v>13.43</v>
      </c>
      <c r="AH835" s="117"/>
      <c r="AI835" s="111"/>
      <c r="AJ835" s="66" t="s">
        <v>1299</v>
      </c>
      <c r="AK835" s="66" t="s">
        <v>1300</v>
      </c>
      <c r="AL835" s="102"/>
      <c r="AM835" s="102"/>
      <c r="AN835" s="113"/>
      <c r="AO835" s="113"/>
      <c r="AP835" s="102"/>
      <c r="AQ835" s="112" t="s">
        <v>1301</v>
      </c>
      <c r="AR835" s="113"/>
      <c r="AS835" s="113"/>
      <c r="AT835" s="113" t="s">
        <v>1302</v>
      </c>
      <c r="AU835" s="113"/>
      <c r="AV835" s="113"/>
      <c r="AW835" s="113"/>
      <c r="AX835" s="113"/>
      <c r="AY835" s="113"/>
      <c r="AZ835" s="112"/>
      <c r="BA835" s="113"/>
      <c r="BB835" s="112"/>
      <c r="BC835" s="112"/>
      <c r="BD835" s="112"/>
      <c r="BE835" s="112"/>
      <c r="BF835" s="112"/>
      <c r="BG835" s="112"/>
      <c r="BH835" s="112"/>
      <c r="BI835" s="112"/>
      <c r="BJ835" s="112"/>
      <c r="BK835" s="65"/>
      <c r="BL835" s="65"/>
      <c r="BM835" s="65"/>
      <c r="BN835" s="113"/>
      <c r="BO835" s="113"/>
      <c r="BP835" s="113"/>
      <c r="BQ835" s="65">
        <v>835</v>
      </c>
    </row>
    <row r="836" spans="2:69" ht="409.5" x14ac:dyDescent="0.25">
      <c r="B836" s="100">
        <v>41848</v>
      </c>
      <c r="C836" s="100">
        <v>41851</v>
      </c>
      <c r="D836" s="66"/>
      <c r="E836" s="66" t="s">
        <v>1243</v>
      </c>
      <c r="F836" s="66"/>
      <c r="G836" s="102">
        <v>11255</v>
      </c>
      <c r="H836" s="66" t="s">
        <v>1303</v>
      </c>
      <c r="I836" s="102"/>
      <c r="J836" s="66" t="s">
        <v>745</v>
      </c>
      <c r="K836" s="66" t="s">
        <v>1304</v>
      </c>
      <c r="L836" s="102"/>
      <c r="M836" s="102"/>
      <c r="N836" s="103"/>
      <c r="O836" s="66" t="s">
        <v>733</v>
      </c>
      <c r="P836" s="102"/>
      <c r="Q836" s="66" t="s">
        <v>876</v>
      </c>
      <c r="R836" s="66" t="s">
        <v>1305</v>
      </c>
      <c r="S836" s="66">
        <v>180614</v>
      </c>
      <c r="T836" s="115">
        <v>162113</v>
      </c>
      <c r="U836" s="238">
        <v>185.44905381927742</v>
      </c>
      <c r="V836" s="106">
        <v>30063702.46180452</v>
      </c>
      <c r="W836" s="66"/>
      <c r="X836" s="66"/>
      <c r="Y836" s="66"/>
      <c r="Z836" s="102"/>
      <c r="AA836" s="66"/>
      <c r="AB836" s="102">
        <v>1414</v>
      </c>
      <c r="AC836" s="107"/>
      <c r="AD836" s="107"/>
      <c r="AE836" s="107">
        <v>1.4E-2</v>
      </c>
      <c r="AF836" s="107"/>
      <c r="AG836" s="109"/>
      <c r="AH836" s="117"/>
      <c r="AI836" s="111"/>
      <c r="AJ836" s="66" t="s">
        <v>1306</v>
      </c>
      <c r="AK836" s="66" t="s">
        <v>149</v>
      </c>
      <c r="AL836" s="102"/>
      <c r="AM836" s="102"/>
      <c r="AN836" s="113"/>
      <c r="AO836" s="113"/>
      <c r="AP836" s="102"/>
      <c r="AQ836" s="113"/>
      <c r="AR836" s="113"/>
      <c r="AS836" s="113"/>
      <c r="AT836" s="113" t="s">
        <v>1302</v>
      </c>
      <c r="AU836" s="113"/>
      <c r="AV836" s="113"/>
      <c r="AW836" s="113"/>
      <c r="AX836" s="113"/>
      <c r="AY836" s="113"/>
      <c r="AZ836" s="112"/>
      <c r="BA836" s="113"/>
      <c r="BB836" s="112"/>
      <c r="BC836" s="112"/>
      <c r="BD836" s="112"/>
      <c r="BE836" s="112"/>
      <c r="BF836" s="112"/>
      <c r="BG836" s="112"/>
      <c r="BH836" s="112"/>
      <c r="BI836" s="112"/>
      <c r="BJ836" s="112"/>
      <c r="BK836" s="65"/>
      <c r="BL836" s="65"/>
      <c r="BM836" s="65"/>
      <c r="BN836" s="113" t="s">
        <v>1307</v>
      </c>
      <c r="BO836" s="113"/>
      <c r="BP836" s="113"/>
      <c r="BQ836" s="84">
        <v>836</v>
      </c>
    </row>
    <row r="837" spans="2:69" ht="25.5" x14ac:dyDescent="0.25">
      <c r="B837" s="100">
        <v>41848</v>
      </c>
      <c r="C837" s="100">
        <v>41848</v>
      </c>
      <c r="D837" s="66"/>
      <c r="E837" s="66" t="s">
        <v>1243</v>
      </c>
      <c r="F837" s="66"/>
      <c r="G837" s="102">
        <v>9060</v>
      </c>
      <c r="H837" s="66" t="s">
        <v>1308</v>
      </c>
      <c r="I837" s="102"/>
      <c r="J837" s="66" t="s">
        <v>745</v>
      </c>
      <c r="K837" s="66" t="s">
        <v>1309</v>
      </c>
      <c r="L837" s="102"/>
      <c r="M837" s="102"/>
      <c r="N837" s="103"/>
      <c r="O837" s="66" t="s">
        <v>769</v>
      </c>
      <c r="P837" s="102"/>
      <c r="Q837" s="66" t="s">
        <v>1310</v>
      </c>
      <c r="R837" s="66" t="s">
        <v>1311</v>
      </c>
      <c r="S837" s="66">
        <v>210128</v>
      </c>
      <c r="T837" s="115">
        <v>155721</v>
      </c>
      <c r="U837" s="238">
        <v>642.17227520306619</v>
      </c>
      <c r="V837" s="106">
        <v>99999708.866896674</v>
      </c>
      <c r="W837" s="66"/>
      <c r="X837" s="66"/>
      <c r="Y837" s="66"/>
      <c r="Z837" s="102"/>
      <c r="AA837" s="66"/>
      <c r="AB837" s="102">
        <v>2376</v>
      </c>
      <c r="AC837" s="107"/>
      <c r="AD837" s="107"/>
      <c r="AE837" s="107">
        <v>0.02</v>
      </c>
      <c r="AF837" s="107"/>
      <c r="AG837" s="109"/>
      <c r="AH837" s="117"/>
      <c r="AI837" s="111"/>
      <c r="AJ837" s="66" t="s">
        <v>1306</v>
      </c>
      <c r="AK837" s="66" t="s">
        <v>149</v>
      </c>
      <c r="AL837" s="102"/>
      <c r="AM837" s="102"/>
      <c r="AN837" s="113"/>
      <c r="AO837" s="113"/>
      <c r="AP837" s="102"/>
      <c r="AQ837" s="113"/>
      <c r="AR837" s="113"/>
      <c r="AS837" s="113"/>
      <c r="AT837" s="113" t="s">
        <v>1302</v>
      </c>
      <c r="AU837" s="113"/>
      <c r="AV837" s="113"/>
      <c r="AW837" s="113"/>
      <c r="AX837" s="113"/>
      <c r="AY837" s="113"/>
      <c r="AZ837" s="112"/>
      <c r="BA837" s="113"/>
      <c r="BB837" s="112"/>
      <c r="BC837" s="112"/>
      <c r="BD837" s="112"/>
      <c r="BE837" s="112"/>
      <c r="BF837" s="112"/>
      <c r="BG837" s="239">
        <f>IF(O837="compra reporto",BI837+V837,IF(O837="compra",BI837+V837,BI837-V837))</f>
        <v>99999708.866896674</v>
      </c>
      <c r="BH837" s="112"/>
      <c r="BI837" s="112">
        <v>0</v>
      </c>
      <c r="BJ837" s="112"/>
      <c r="BK837" s="65"/>
      <c r="BL837" s="65"/>
      <c r="BM837" s="65"/>
      <c r="BN837" s="113"/>
      <c r="BO837" s="113"/>
      <c r="BP837" s="113"/>
      <c r="BQ837" s="65">
        <v>837</v>
      </c>
    </row>
    <row r="838" spans="2:69" ht="25.5" x14ac:dyDescent="0.25">
      <c r="B838" s="100">
        <v>41848</v>
      </c>
      <c r="C838" s="100">
        <v>41852</v>
      </c>
      <c r="D838" s="66"/>
      <c r="E838" s="66" t="s">
        <v>1243</v>
      </c>
      <c r="F838" s="66"/>
      <c r="G838" s="102">
        <v>9060</v>
      </c>
      <c r="H838" s="66" t="s">
        <v>876</v>
      </c>
      <c r="I838" s="102"/>
      <c r="J838" s="66"/>
      <c r="K838" s="66" t="s">
        <v>1296</v>
      </c>
      <c r="L838" s="102"/>
      <c r="M838" s="102"/>
      <c r="N838" s="103"/>
      <c r="O838" s="66" t="s">
        <v>1312</v>
      </c>
      <c r="P838" s="102"/>
      <c r="Q838" s="66" t="s">
        <v>1310</v>
      </c>
      <c r="R838" s="66" t="s">
        <v>1311</v>
      </c>
      <c r="S838" s="66">
        <v>210128</v>
      </c>
      <c r="T838" s="115">
        <v>75678</v>
      </c>
      <c r="U838" s="238">
        <v>660.6927341530494</v>
      </c>
      <c r="V838" s="106">
        <v>49999904.735234469</v>
      </c>
      <c r="W838" s="66"/>
      <c r="X838" s="66"/>
      <c r="Y838" s="66"/>
      <c r="Z838" s="102"/>
      <c r="AA838" s="66"/>
      <c r="AB838" s="102">
        <v>2372</v>
      </c>
      <c r="AC838" s="107"/>
      <c r="AD838" s="107"/>
      <c r="AE838" s="108">
        <v>1.4999999999999999E-2</v>
      </c>
      <c r="AF838" s="107"/>
      <c r="AG838" s="242">
        <v>5.1375989999999998</v>
      </c>
      <c r="AH838" s="117"/>
      <c r="AI838" s="111"/>
      <c r="AJ838" s="66" t="s">
        <v>1306</v>
      </c>
      <c r="AK838" s="66" t="s">
        <v>149</v>
      </c>
      <c r="AL838" s="102"/>
      <c r="AM838" s="102"/>
      <c r="AN838" s="113"/>
      <c r="AO838" s="113"/>
      <c r="AP838" s="102"/>
      <c r="AQ838" s="113"/>
      <c r="AR838" s="113"/>
      <c r="AS838" s="113"/>
      <c r="AT838" s="113" t="s">
        <v>1302</v>
      </c>
      <c r="AU838" s="113"/>
      <c r="AV838" s="113"/>
      <c r="AW838" s="113"/>
      <c r="AX838" s="113"/>
      <c r="AY838" s="113"/>
      <c r="AZ838" s="112"/>
      <c r="BA838" s="113"/>
      <c r="BB838" s="112"/>
      <c r="BC838" s="112"/>
      <c r="BD838" s="112"/>
      <c r="BE838" s="112"/>
      <c r="BF838" s="112"/>
      <c r="BG838" s="112"/>
      <c r="BH838" s="112"/>
      <c r="BI838" s="112"/>
      <c r="BJ838" s="112"/>
      <c r="BK838" s="65"/>
      <c r="BL838" s="65"/>
      <c r="BM838" s="65"/>
      <c r="BN838" s="113"/>
      <c r="BO838" s="113"/>
      <c r="BP838" s="113"/>
      <c r="BQ838" s="84">
        <v>838</v>
      </c>
    </row>
    <row r="839" spans="2:69" ht="25.5" x14ac:dyDescent="0.25">
      <c r="B839" s="100">
        <v>41848</v>
      </c>
      <c r="C839" s="100">
        <v>41848</v>
      </c>
      <c r="D839" s="66"/>
      <c r="E839" s="66" t="s">
        <v>1243</v>
      </c>
      <c r="F839" s="66"/>
      <c r="G839" s="102">
        <v>9060</v>
      </c>
      <c r="H839" s="66" t="s">
        <v>1313</v>
      </c>
      <c r="I839" s="102"/>
      <c r="J839" s="66"/>
      <c r="K839" s="66"/>
      <c r="L839" s="102"/>
      <c r="M839" s="102"/>
      <c r="N839" s="103"/>
      <c r="O839" s="66" t="s">
        <v>1314</v>
      </c>
      <c r="P839" s="102"/>
      <c r="Q839" s="66" t="s">
        <v>1310</v>
      </c>
      <c r="R839" s="66" t="s">
        <v>1311</v>
      </c>
      <c r="S839" s="66">
        <v>210128</v>
      </c>
      <c r="T839" s="115">
        <v>155721</v>
      </c>
      <c r="U839" s="238">
        <v>642.17227520306619</v>
      </c>
      <c r="V839" s="106">
        <v>99999709</v>
      </c>
      <c r="W839" s="66"/>
      <c r="X839" s="66"/>
      <c r="Y839" s="66"/>
      <c r="Z839" s="102"/>
      <c r="AA839" s="66"/>
      <c r="AB839" s="102">
        <v>4</v>
      </c>
      <c r="AC839" s="107"/>
      <c r="AD839" s="242"/>
      <c r="AE839" s="108">
        <v>4.4999999999999998E-2</v>
      </c>
      <c r="AF839" s="107"/>
      <c r="AG839" s="242">
        <v>5.1375989999999998</v>
      </c>
      <c r="AH839" s="117"/>
      <c r="AI839" s="111"/>
      <c r="AJ839" s="66"/>
      <c r="AK839" s="66"/>
      <c r="AL839" s="102"/>
      <c r="AM839" s="102"/>
      <c r="AN839" s="113"/>
      <c r="AO839" s="113"/>
      <c r="AP839" s="102"/>
      <c r="AQ839" s="113"/>
      <c r="AR839" s="113"/>
      <c r="AS839" s="113"/>
      <c r="AT839" s="113"/>
      <c r="AU839" s="113"/>
      <c r="AV839" s="113"/>
      <c r="AW839" s="113"/>
      <c r="AX839" s="113"/>
      <c r="AY839" s="113"/>
      <c r="AZ839" s="112"/>
      <c r="BA839" s="113"/>
      <c r="BB839" s="112"/>
      <c r="BC839" s="112"/>
      <c r="BD839" s="112"/>
      <c r="BE839" s="112"/>
      <c r="BF839" s="112"/>
      <c r="BG839" s="239">
        <f>IF(O839="compra reporto",BI839+V839,IF(O839="compra",BI839+V839,BI839-V839))</f>
        <v>-0.13310332596302032</v>
      </c>
      <c r="BH839" s="112"/>
      <c r="BI839" s="243">
        <f>+BG837</f>
        <v>99999708.866896674</v>
      </c>
      <c r="BJ839" s="112"/>
      <c r="BK839" s="65"/>
      <c r="BL839" s="65"/>
      <c r="BM839" s="65"/>
      <c r="BN839" s="113"/>
      <c r="BO839" s="113"/>
      <c r="BP839" s="113"/>
      <c r="BQ839" s="65">
        <v>839</v>
      </c>
    </row>
    <row r="840" spans="2:69" ht="25.5" x14ac:dyDescent="0.25">
      <c r="B840" s="100">
        <v>41848</v>
      </c>
      <c r="C840" s="100">
        <v>41851</v>
      </c>
      <c r="D840" s="66"/>
      <c r="E840" s="66" t="s">
        <v>1243</v>
      </c>
      <c r="F840" s="66"/>
      <c r="G840" s="102">
        <v>9065</v>
      </c>
      <c r="H840" s="66" t="s">
        <v>1315</v>
      </c>
      <c r="I840" s="102"/>
      <c r="J840" s="66" t="s">
        <v>745</v>
      </c>
      <c r="K840" s="66" t="s">
        <v>1304</v>
      </c>
      <c r="L840" s="102"/>
      <c r="M840" s="102"/>
      <c r="N840" s="103"/>
      <c r="O840" s="66" t="s">
        <v>769</v>
      </c>
      <c r="P840" s="102">
        <v>1</v>
      </c>
      <c r="Q840" s="66" t="s">
        <v>1316</v>
      </c>
      <c r="R840" s="66" t="s">
        <v>45</v>
      </c>
      <c r="S840" s="66">
        <v>11</v>
      </c>
      <c r="T840" s="115">
        <v>1599999.9999999998</v>
      </c>
      <c r="U840" s="238">
        <v>50.066702526388163</v>
      </c>
      <c r="V840" s="106">
        <v>80106724.042221054</v>
      </c>
      <c r="W840" s="66"/>
      <c r="X840" s="66"/>
      <c r="Y840" s="66"/>
      <c r="Z840" s="102"/>
      <c r="AA840" s="66"/>
      <c r="AB840" s="102">
        <v>22</v>
      </c>
      <c r="AC840" s="107">
        <v>0.01</v>
      </c>
      <c r="AD840" s="108">
        <v>3.2910000000000002E-2</v>
      </c>
      <c r="AE840" s="107">
        <v>4.2910000000000004E-2</v>
      </c>
      <c r="AF840" s="107"/>
      <c r="AG840" s="109"/>
      <c r="AH840" s="117"/>
      <c r="AI840" s="111"/>
      <c r="AJ840" s="66" t="s">
        <v>1306</v>
      </c>
      <c r="AK840" s="66" t="s">
        <v>149</v>
      </c>
      <c r="AL840" s="102"/>
      <c r="AM840" s="102"/>
      <c r="AN840" s="113"/>
      <c r="AO840" s="113"/>
      <c r="AP840" s="102"/>
      <c r="AQ840" s="113"/>
      <c r="AR840" s="113"/>
      <c r="AS840" s="113"/>
      <c r="AT840" s="113" t="s">
        <v>1302</v>
      </c>
      <c r="AU840" s="113"/>
      <c r="AV840" s="113"/>
      <c r="AW840" s="113"/>
      <c r="AX840" s="113"/>
      <c r="AY840" s="113"/>
      <c r="AZ840" s="112"/>
      <c r="BA840" s="113"/>
      <c r="BB840" s="112"/>
      <c r="BC840" s="112"/>
      <c r="BD840" s="112"/>
      <c r="BE840" s="112"/>
      <c r="BF840" s="112"/>
      <c r="BG840" s="112"/>
      <c r="BH840" s="112"/>
      <c r="BI840" s="112"/>
      <c r="BJ840" s="112"/>
      <c r="BK840" s="65"/>
      <c r="BL840" s="65"/>
      <c r="BM840" s="65"/>
      <c r="BN840" s="113"/>
      <c r="BO840" s="113"/>
      <c r="BP840" s="113"/>
      <c r="BQ840" s="84">
        <v>840</v>
      </c>
    </row>
    <row r="841" spans="2:69" ht="25.5" x14ac:dyDescent="0.25">
      <c r="B841" s="100">
        <v>41848</v>
      </c>
      <c r="C841" s="100">
        <v>41852</v>
      </c>
      <c r="D841" s="66"/>
      <c r="E841" s="66" t="s">
        <v>1243</v>
      </c>
      <c r="F841" s="66"/>
      <c r="G841" s="102">
        <v>9060</v>
      </c>
      <c r="H841" s="66" t="s">
        <v>1317</v>
      </c>
      <c r="I841" s="102"/>
      <c r="J841" s="66" t="s">
        <v>745</v>
      </c>
      <c r="K841" s="66" t="s">
        <v>1269</v>
      </c>
      <c r="L841" s="102"/>
      <c r="M841" s="102"/>
      <c r="N841" s="103"/>
      <c r="O841" s="66" t="s">
        <v>769</v>
      </c>
      <c r="P841" s="102">
        <v>1</v>
      </c>
      <c r="Q841" s="66" t="s">
        <v>1316</v>
      </c>
      <c r="R841" s="66" t="s">
        <v>45</v>
      </c>
      <c r="S841" s="66">
        <v>11</v>
      </c>
      <c r="T841" s="115">
        <v>1999999.9999999998</v>
      </c>
      <c r="U841" s="238">
        <v>50.058109605867074</v>
      </c>
      <c r="V841" s="106">
        <v>100116219.21173413</v>
      </c>
      <c r="W841" s="66"/>
      <c r="X841" s="66"/>
      <c r="Y841" s="66"/>
      <c r="Z841" s="102"/>
      <c r="AA841" s="66"/>
      <c r="AB841" s="102">
        <v>21</v>
      </c>
      <c r="AC841" s="107">
        <v>1.4999999999999999E-2</v>
      </c>
      <c r="AD841" s="108">
        <v>3.2910000000000002E-2</v>
      </c>
      <c r="AE841" s="107">
        <v>4.7910000000000001E-2</v>
      </c>
      <c r="AF841" s="107"/>
      <c r="AG841" s="109"/>
      <c r="AH841" s="117"/>
      <c r="AI841" s="111"/>
      <c r="AJ841" s="66" t="s">
        <v>1306</v>
      </c>
      <c r="AK841" s="66" t="s">
        <v>149</v>
      </c>
      <c r="AL841" s="102"/>
      <c r="AM841" s="102"/>
      <c r="AN841" s="113"/>
      <c r="AO841" s="113"/>
      <c r="AP841" s="102"/>
      <c r="AQ841" s="113"/>
      <c r="AR841" s="113"/>
      <c r="AS841" s="113"/>
      <c r="AT841" s="113" t="s">
        <v>1302</v>
      </c>
      <c r="AU841" s="113"/>
      <c r="AV841" s="113"/>
      <c r="AW841" s="113"/>
      <c r="AX841" s="113"/>
      <c r="AY841" s="113"/>
      <c r="AZ841" s="112"/>
      <c r="BA841" s="113"/>
      <c r="BB841" s="112"/>
      <c r="BC841" s="112"/>
      <c r="BD841" s="112"/>
      <c r="BE841" s="112"/>
      <c r="BF841" s="112"/>
      <c r="BG841" s="112"/>
      <c r="BH841" s="112"/>
      <c r="BI841" s="112"/>
      <c r="BJ841" s="112"/>
      <c r="BK841" s="65"/>
      <c r="BL841" s="65"/>
      <c r="BM841" s="65"/>
      <c r="BN841" s="113"/>
      <c r="BO841" s="113"/>
      <c r="BP841" s="113"/>
      <c r="BQ841" s="65">
        <v>841</v>
      </c>
    </row>
    <row r="842" spans="2:69" ht="25.5" x14ac:dyDescent="0.25">
      <c r="B842" s="100">
        <v>41848</v>
      </c>
      <c r="C842" s="100">
        <v>41848</v>
      </c>
      <c r="D842" s="66"/>
      <c r="E842" s="66" t="s">
        <v>1243</v>
      </c>
      <c r="F842" s="66"/>
      <c r="G842" s="102">
        <v>9060</v>
      </c>
      <c r="H842" s="66" t="s">
        <v>1317</v>
      </c>
      <c r="I842" s="102"/>
      <c r="J842" s="66"/>
      <c r="K842" s="66" t="s">
        <v>1296</v>
      </c>
      <c r="L842" s="102"/>
      <c r="M842" s="102"/>
      <c r="N842" s="103"/>
      <c r="O842" s="66" t="s">
        <v>769</v>
      </c>
      <c r="P842" s="102">
        <v>3</v>
      </c>
      <c r="Q842" s="66" t="s">
        <v>829</v>
      </c>
      <c r="R842" s="66" t="s">
        <v>830</v>
      </c>
      <c r="S842" s="66" t="s">
        <v>1318</v>
      </c>
      <c r="T842" s="115">
        <v>110541</v>
      </c>
      <c r="U842" s="238">
        <v>452.31979457079973</v>
      </c>
      <c r="V842" s="106">
        <v>49999882.411650769</v>
      </c>
      <c r="W842" s="66"/>
      <c r="X842" s="66"/>
      <c r="Y842" s="66"/>
      <c r="Z842" s="102"/>
      <c r="AA842" s="66"/>
      <c r="AB842" s="102">
        <v>1956</v>
      </c>
      <c r="AC842" s="107"/>
      <c r="AD842" s="107"/>
      <c r="AE842" s="108">
        <v>2.5000000000000001E-2</v>
      </c>
      <c r="AF842" s="107"/>
      <c r="AG842" s="242">
        <v>5.1375989999999998</v>
      </c>
      <c r="AH842" s="117"/>
      <c r="AI842" s="111"/>
      <c r="AJ842" s="66" t="s">
        <v>1306</v>
      </c>
      <c r="AK842" s="66" t="s">
        <v>149</v>
      </c>
      <c r="AL842" s="102"/>
      <c r="AM842" s="102"/>
      <c r="AN842" s="113"/>
      <c r="AO842" s="113"/>
      <c r="AP842" s="102"/>
      <c r="AQ842" s="113"/>
      <c r="AR842" s="113"/>
      <c r="AS842" s="113"/>
      <c r="AT842" s="113" t="s">
        <v>1302</v>
      </c>
      <c r="AU842" s="113"/>
      <c r="AV842" s="113"/>
      <c r="AW842" s="113"/>
      <c r="AX842" s="113"/>
      <c r="AY842" s="113"/>
      <c r="AZ842" s="112"/>
      <c r="BA842" s="113"/>
      <c r="BB842" s="112"/>
      <c r="BC842" s="112"/>
      <c r="BD842" s="112"/>
      <c r="BE842" s="112"/>
      <c r="BF842" s="112"/>
      <c r="BG842" s="239">
        <f>IF(O842="compra reporto",BI842+V842,IF(O842="compra",BI842+V842,BI842-V842))</f>
        <v>49999882.278547443</v>
      </c>
      <c r="BH842" s="112"/>
      <c r="BI842" s="243">
        <f>+BG839</f>
        <v>-0.13310332596302032</v>
      </c>
      <c r="BJ842" s="112"/>
      <c r="BK842" s="65"/>
      <c r="BL842" s="65"/>
      <c r="BM842" s="65"/>
      <c r="BN842" s="113"/>
      <c r="BO842" s="113"/>
      <c r="BP842" s="113"/>
      <c r="BQ842" s="84">
        <v>842</v>
      </c>
    </row>
    <row r="843" spans="2:69" ht="25.5" x14ac:dyDescent="0.25">
      <c r="B843" s="100">
        <v>41848</v>
      </c>
      <c r="C843" s="100">
        <v>41848</v>
      </c>
      <c r="D843" s="66"/>
      <c r="E843" s="66" t="s">
        <v>1243</v>
      </c>
      <c r="F843" s="66"/>
      <c r="G843" s="102">
        <v>9060</v>
      </c>
      <c r="H843" s="66" t="s">
        <v>1319</v>
      </c>
      <c r="I843" s="102"/>
      <c r="J843" s="66"/>
      <c r="K843" s="66"/>
      <c r="L843" s="102"/>
      <c r="M843" s="102"/>
      <c r="N843" s="103"/>
      <c r="O843" s="66" t="s">
        <v>1314</v>
      </c>
      <c r="P843" s="102">
        <v>3</v>
      </c>
      <c r="Q843" s="66" t="s">
        <v>829</v>
      </c>
      <c r="R843" s="66" t="s">
        <v>830</v>
      </c>
      <c r="S843" s="66" t="s">
        <v>1318</v>
      </c>
      <c r="T843" s="115">
        <v>55270</v>
      </c>
      <c r="U843" s="238">
        <v>452.31979457079973</v>
      </c>
      <c r="V843" s="106">
        <v>25000000</v>
      </c>
      <c r="W843" s="66"/>
      <c r="X843" s="66"/>
      <c r="Y843" s="66"/>
      <c r="Z843" s="102"/>
      <c r="AA843" s="66"/>
      <c r="AB843" s="102">
        <v>1</v>
      </c>
      <c r="AC843" s="107"/>
      <c r="AD843" s="242"/>
      <c r="AE843" s="107">
        <v>1.4999999999999999E-2</v>
      </c>
      <c r="AF843" s="107"/>
      <c r="AG843" s="242">
        <v>5.1375989999999998</v>
      </c>
      <c r="AH843" s="117"/>
      <c r="AI843" s="111"/>
      <c r="AJ843" s="66" t="s">
        <v>1320</v>
      </c>
      <c r="AK843" s="66" t="s">
        <v>149</v>
      </c>
      <c r="AL843" s="102"/>
      <c r="AM843" s="102"/>
      <c r="AN843" s="113"/>
      <c r="AO843" s="113"/>
      <c r="AP843" s="102"/>
      <c r="AQ843" s="113"/>
      <c r="AR843" s="113"/>
      <c r="AS843" s="113"/>
      <c r="AT843" s="113"/>
      <c r="AU843" s="113"/>
      <c r="AV843" s="113"/>
      <c r="AW843" s="113"/>
      <c r="AX843" s="113"/>
      <c r="AY843" s="113"/>
      <c r="AZ843" s="112"/>
      <c r="BA843" s="113"/>
      <c r="BB843" s="112"/>
      <c r="BC843" s="112"/>
      <c r="BD843" s="112"/>
      <c r="BE843" s="112"/>
      <c r="BF843" s="112"/>
      <c r="BG843" s="239">
        <f>IF(O843="compra reporto",BI843+V843,IF(O843="compra",BI843+V843,BI843-V843))</f>
        <v>24999882.278547443</v>
      </c>
      <c r="BH843" s="112"/>
      <c r="BI843" s="243">
        <f>+BG842</f>
        <v>49999882.278547443</v>
      </c>
      <c r="BJ843" s="112"/>
      <c r="BK843" s="65"/>
      <c r="BL843" s="65"/>
      <c r="BM843" s="65"/>
      <c r="BN843" s="113"/>
      <c r="BO843" s="113"/>
      <c r="BP843" s="113"/>
      <c r="BQ843" s="65">
        <v>843</v>
      </c>
    </row>
    <row r="844" spans="2:69" ht="25.5" x14ac:dyDescent="0.25">
      <c r="B844" s="100">
        <v>41848</v>
      </c>
      <c r="C844" s="100">
        <v>41848</v>
      </c>
      <c r="D844" s="66"/>
      <c r="E844" s="66" t="s">
        <v>1243</v>
      </c>
      <c r="F844" s="66"/>
      <c r="G844" s="102">
        <v>9060</v>
      </c>
      <c r="H844" s="66" t="s">
        <v>1321</v>
      </c>
      <c r="I844" s="102"/>
      <c r="J844" s="66"/>
      <c r="K844" s="66"/>
      <c r="L844" s="102"/>
      <c r="M844" s="102"/>
      <c r="N844" s="103"/>
      <c r="O844" s="66" t="s">
        <v>1314</v>
      </c>
      <c r="P844" s="102"/>
      <c r="Q844" s="66" t="s">
        <v>1322</v>
      </c>
      <c r="R844" s="66" t="s">
        <v>830</v>
      </c>
      <c r="S844" s="66" t="s">
        <v>1318</v>
      </c>
      <c r="T844" s="115">
        <v>55271</v>
      </c>
      <c r="U844" s="238">
        <v>452.31979457079973</v>
      </c>
      <c r="V844" s="106">
        <v>25000168</v>
      </c>
      <c r="W844" s="66"/>
      <c r="X844" s="66"/>
      <c r="Y844" s="66"/>
      <c r="Z844" s="102"/>
      <c r="AA844" s="66"/>
      <c r="AB844" s="102">
        <v>7</v>
      </c>
      <c r="AC844" s="107"/>
      <c r="AD844" s="108"/>
      <c r="AE844" s="108">
        <v>3.15E-2</v>
      </c>
      <c r="AF844" s="107"/>
      <c r="AG844" s="109"/>
      <c r="AH844" s="117"/>
      <c r="AI844" s="111"/>
      <c r="AJ844" s="66"/>
      <c r="AK844" s="66"/>
      <c r="AL844" s="102"/>
      <c r="AM844" s="102"/>
      <c r="AN844" s="113"/>
      <c r="AO844" s="113"/>
      <c r="AP844" s="102"/>
      <c r="AQ844" s="113"/>
      <c r="AR844" s="113"/>
      <c r="AS844" s="113"/>
      <c r="AT844" s="113"/>
      <c r="AU844" s="113"/>
      <c r="AV844" s="113"/>
      <c r="AW844" s="113"/>
      <c r="AX844" s="113"/>
      <c r="AY844" s="113"/>
      <c r="AZ844" s="112"/>
      <c r="BA844" s="113"/>
      <c r="BB844" s="112"/>
      <c r="BC844" s="112"/>
      <c r="BD844" s="112"/>
      <c r="BE844" s="112"/>
      <c r="BF844" s="112"/>
      <c r="BG844" s="239">
        <f>IF(O844="compra reporto",BI844+V844,IF(O844="compra",BI844+V844,BI844-V844))</f>
        <v>-285.7214525565505</v>
      </c>
      <c r="BH844" s="112"/>
      <c r="BI844" s="243">
        <f>+BG843</f>
        <v>24999882.278547443</v>
      </c>
      <c r="BJ844" s="112"/>
      <c r="BK844" s="65"/>
      <c r="BL844" s="65"/>
      <c r="BM844" s="65"/>
      <c r="BN844" s="113"/>
      <c r="BO844" s="113"/>
      <c r="BP844" s="113"/>
      <c r="BQ844" s="84">
        <v>844</v>
      </c>
    </row>
    <row r="845" spans="2:69" ht="25.5" x14ac:dyDescent="0.25">
      <c r="B845" s="100">
        <v>41848</v>
      </c>
      <c r="C845" s="100">
        <v>41852</v>
      </c>
      <c r="D845" s="66"/>
      <c r="E845" s="66" t="s">
        <v>1243</v>
      </c>
      <c r="F845" s="66"/>
      <c r="G845" s="102">
        <v>9060</v>
      </c>
      <c r="H845" s="66" t="s">
        <v>1323</v>
      </c>
      <c r="I845" s="102"/>
      <c r="J845" s="66" t="s">
        <v>745</v>
      </c>
      <c r="K845" s="66" t="s">
        <v>1260</v>
      </c>
      <c r="L845" s="102"/>
      <c r="M845" s="102"/>
      <c r="N845" s="103"/>
      <c r="O845" s="66" t="s">
        <v>769</v>
      </c>
      <c r="P845" s="102"/>
      <c r="Q845" s="66"/>
      <c r="R845" s="66" t="s">
        <v>1324</v>
      </c>
      <c r="S845" s="104" t="s">
        <v>1325</v>
      </c>
      <c r="T845" s="115">
        <v>1000000</v>
      </c>
      <c r="U845" s="238">
        <v>114.49572934309093</v>
      </c>
      <c r="V845" s="106">
        <v>114495729.34309092</v>
      </c>
      <c r="W845" s="66"/>
      <c r="X845" s="66"/>
      <c r="Y845" s="66"/>
      <c r="Z845" s="102"/>
      <c r="AA845" s="66"/>
      <c r="AB845" s="102">
        <v>2303</v>
      </c>
      <c r="AC845" s="107"/>
      <c r="AD845" s="108"/>
      <c r="AE845" s="108">
        <v>5.5E-2</v>
      </c>
      <c r="AF845" s="107"/>
      <c r="AG845" s="109"/>
      <c r="AH845" s="117"/>
      <c r="AI845" s="111"/>
      <c r="AJ845" s="66" t="s">
        <v>1306</v>
      </c>
      <c r="AK845" s="66" t="s">
        <v>149</v>
      </c>
      <c r="AL845" s="102"/>
      <c r="AM845" s="102"/>
      <c r="AN845" s="113"/>
      <c r="AO845" s="113"/>
      <c r="AP845" s="102"/>
      <c r="AQ845" s="113"/>
      <c r="AR845" s="113"/>
      <c r="AS845" s="113"/>
      <c r="AT845" s="113" t="s">
        <v>1302</v>
      </c>
      <c r="AU845" s="113"/>
      <c r="AV845" s="113"/>
      <c r="AW845" s="113"/>
      <c r="AX845" s="113"/>
      <c r="AY845" s="113"/>
      <c r="AZ845" s="112"/>
      <c r="BA845" s="113"/>
      <c r="BB845" s="112"/>
      <c r="BC845" s="112"/>
      <c r="BD845" s="112"/>
      <c r="BE845" s="112"/>
      <c r="BF845" s="112"/>
      <c r="BG845" s="112"/>
      <c r="BH845" s="112"/>
      <c r="BI845" s="112"/>
      <c r="BJ845" s="112"/>
      <c r="BK845" s="65"/>
      <c r="BL845" s="65"/>
      <c r="BM845" s="65"/>
      <c r="BN845" s="113"/>
      <c r="BO845" s="113"/>
      <c r="BP845" s="113"/>
      <c r="BQ845" s="65">
        <v>845</v>
      </c>
    </row>
    <row r="846" spans="2:69" ht="25.5" x14ac:dyDescent="0.25">
      <c r="B846" s="100">
        <v>41848</v>
      </c>
      <c r="C846" s="100">
        <v>41849</v>
      </c>
      <c r="D846" s="66"/>
      <c r="E846" s="66" t="s">
        <v>1243</v>
      </c>
      <c r="F846" s="66"/>
      <c r="G846" s="102">
        <v>9060</v>
      </c>
      <c r="H846" s="66" t="s">
        <v>1326</v>
      </c>
      <c r="I846" s="102"/>
      <c r="J846" s="66"/>
      <c r="K846" s="66" t="s">
        <v>1296</v>
      </c>
      <c r="L846" s="102"/>
      <c r="M846" s="102"/>
      <c r="N846" s="103"/>
      <c r="O846" s="66" t="s">
        <v>769</v>
      </c>
      <c r="P846" s="102"/>
      <c r="Q846" s="66"/>
      <c r="R846" s="66" t="s">
        <v>1275</v>
      </c>
      <c r="S846" s="66">
        <v>141016</v>
      </c>
      <c r="T846" s="115">
        <v>5000000</v>
      </c>
      <c r="U846" s="238">
        <v>9.8957646127457455</v>
      </c>
      <c r="V846" s="106">
        <v>49478823.063728727</v>
      </c>
      <c r="W846" s="66"/>
      <c r="X846" s="66"/>
      <c r="Y846" s="66"/>
      <c r="Z846" s="102"/>
      <c r="AA846" s="66"/>
      <c r="AB846" s="102">
        <v>79</v>
      </c>
      <c r="AC846" s="107"/>
      <c r="AD846" s="107"/>
      <c r="AE846" s="108">
        <v>4.8000000000000001E-2</v>
      </c>
      <c r="AF846" s="107"/>
      <c r="AG846" s="109"/>
      <c r="AH846" s="117"/>
      <c r="AI846" s="111"/>
      <c r="AJ846" s="66" t="s">
        <v>1306</v>
      </c>
      <c r="AK846" s="66" t="s">
        <v>149</v>
      </c>
      <c r="AL846" s="102"/>
      <c r="AM846" s="102"/>
      <c r="AN846" s="113"/>
      <c r="AO846" s="113"/>
      <c r="AP846" s="102"/>
      <c r="AQ846" s="113"/>
      <c r="AR846" s="113"/>
      <c r="AS846" s="113"/>
      <c r="AT846" s="113" t="s">
        <v>1302</v>
      </c>
      <c r="AU846" s="113"/>
      <c r="AV846" s="113"/>
      <c r="AW846" s="113"/>
      <c r="AX846" s="113"/>
      <c r="AY846" s="113"/>
      <c r="AZ846" s="112"/>
      <c r="BA846" s="113"/>
      <c r="BB846" s="112"/>
      <c r="BC846" s="112"/>
      <c r="BD846" s="112"/>
      <c r="BE846" s="112"/>
      <c r="BF846" s="112"/>
      <c r="BG846" s="112"/>
      <c r="BH846" s="112"/>
      <c r="BI846" s="112"/>
      <c r="BJ846" s="112"/>
      <c r="BK846" s="65"/>
      <c r="BL846" s="65"/>
      <c r="BM846" s="65"/>
      <c r="BN846" s="113"/>
      <c r="BO846" s="113"/>
      <c r="BP846" s="113"/>
      <c r="BQ846" s="84">
        <v>846</v>
      </c>
    </row>
    <row r="847" spans="2:69" ht="25.5" x14ac:dyDescent="0.25">
      <c r="B847" s="100">
        <v>41848</v>
      </c>
      <c r="C847" s="100">
        <v>41852</v>
      </c>
      <c r="D847" s="66"/>
      <c r="E847" s="66" t="s">
        <v>1243</v>
      </c>
      <c r="F847" s="66"/>
      <c r="G847" s="102">
        <v>9060</v>
      </c>
      <c r="H847" s="66" t="s">
        <v>1317</v>
      </c>
      <c r="I847" s="102"/>
      <c r="J847" s="66"/>
      <c r="K847" s="66" t="s">
        <v>1296</v>
      </c>
      <c r="L847" s="102"/>
      <c r="M847" s="102"/>
      <c r="N847" s="103"/>
      <c r="O847" s="66" t="s">
        <v>1256</v>
      </c>
      <c r="P847" s="102"/>
      <c r="Q847" s="66"/>
      <c r="R847" s="66" t="s">
        <v>1327</v>
      </c>
      <c r="S847" s="66">
        <v>150903</v>
      </c>
      <c r="T847" s="115">
        <v>1000000</v>
      </c>
      <c r="U847" s="238">
        <v>100.32510585555556</v>
      </c>
      <c r="V847" s="106">
        <v>100325105.85555556</v>
      </c>
      <c r="W847" s="66"/>
      <c r="X847" s="66"/>
      <c r="Y847" s="66"/>
      <c r="Z847" s="102"/>
      <c r="AA847" s="66"/>
      <c r="AB847" s="102">
        <v>4</v>
      </c>
      <c r="AC847" s="107"/>
      <c r="AD847" s="108"/>
      <c r="AE847" s="108">
        <v>3.0200000000000001E-2</v>
      </c>
      <c r="AF847" s="107"/>
      <c r="AG847" s="109"/>
      <c r="AH847" s="117"/>
      <c r="AI847" s="111"/>
      <c r="AJ847" s="66"/>
      <c r="AK847" s="66"/>
      <c r="AL847" s="102"/>
      <c r="AM847" s="102"/>
      <c r="AN847" s="113"/>
      <c r="AO847" s="113"/>
      <c r="AP847" s="102"/>
      <c r="AQ847" s="113"/>
      <c r="AR847" s="113"/>
      <c r="AS847" s="113"/>
      <c r="AT847" s="113"/>
      <c r="AU847" s="113"/>
      <c r="AV847" s="113"/>
      <c r="AW847" s="113"/>
      <c r="AX847" s="113"/>
      <c r="AY847" s="113"/>
      <c r="AZ847" s="112"/>
      <c r="BA847" s="113"/>
      <c r="BB847" s="112"/>
      <c r="BC847" s="112"/>
      <c r="BD847" s="112"/>
      <c r="BE847" s="112"/>
      <c r="BF847" s="112"/>
      <c r="BG847" s="112"/>
      <c r="BH847" s="112"/>
      <c r="BI847" s="112"/>
      <c r="BJ847" s="112"/>
      <c r="BK847" s="65"/>
      <c r="BL847" s="65"/>
      <c r="BM847" s="65"/>
      <c r="BN847" s="113"/>
      <c r="BO847" s="113"/>
      <c r="BP847" s="113"/>
      <c r="BQ847" s="65">
        <v>847</v>
      </c>
    </row>
    <row r="848" spans="2:69" ht="25.5" x14ac:dyDescent="0.25">
      <c r="B848" s="100">
        <v>41848</v>
      </c>
      <c r="C848" s="100">
        <v>41848</v>
      </c>
      <c r="D848" s="66"/>
      <c r="E848" s="66" t="s">
        <v>1243</v>
      </c>
      <c r="F848" s="66"/>
      <c r="G848" s="102">
        <v>9060</v>
      </c>
      <c r="H848" s="66" t="s">
        <v>1328</v>
      </c>
      <c r="I848" s="102"/>
      <c r="J848" s="66" t="s">
        <v>745</v>
      </c>
      <c r="K848" s="66" t="s">
        <v>1269</v>
      </c>
      <c r="L848" s="102"/>
      <c r="M848" s="102"/>
      <c r="N848" s="103"/>
      <c r="O848" s="66" t="s">
        <v>769</v>
      </c>
      <c r="P848" s="102"/>
      <c r="Q848" s="66"/>
      <c r="R848" s="66" t="s">
        <v>1329</v>
      </c>
      <c r="S848" s="66">
        <v>190627</v>
      </c>
      <c r="T848" s="115">
        <v>1000000</v>
      </c>
      <c r="U848" s="238">
        <v>97.918118785592682</v>
      </c>
      <c r="V848" s="106">
        <v>97918118.785592675</v>
      </c>
      <c r="W848" s="66"/>
      <c r="X848" s="66"/>
      <c r="Y848" s="66"/>
      <c r="Z848" s="102"/>
      <c r="AA848" s="66"/>
      <c r="AB848" s="102">
        <v>1795</v>
      </c>
      <c r="AC848" s="107">
        <v>5.0000000000000001E-3</v>
      </c>
      <c r="AD848" s="108">
        <v>0.03</v>
      </c>
      <c r="AE848" s="108">
        <v>3.4999999999999996E-2</v>
      </c>
      <c r="AF848" s="107"/>
      <c r="AG848" s="109"/>
      <c r="AH848" s="117"/>
      <c r="AI848" s="111"/>
      <c r="AJ848" s="66" t="s">
        <v>1306</v>
      </c>
      <c r="AK848" s="66" t="s">
        <v>149</v>
      </c>
      <c r="AL848" s="102"/>
      <c r="AM848" s="102"/>
      <c r="AN848" s="113"/>
      <c r="AO848" s="113"/>
      <c r="AP848" s="102"/>
      <c r="AQ848" s="113"/>
      <c r="AR848" s="113"/>
      <c r="AS848" s="113"/>
      <c r="AT848" s="113" t="s">
        <v>1302</v>
      </c>
      <c r="AU848" s="113"/>
      <c r="AV848" s="113"/>
      <c r="AW848" s="113"/>
      <c r="AX848" s="113"/>
      <c r="AY848" s="113"/>
      <c r="AZ848" s="112"/>
      <c r="BA848" s="113"/>
      <c r="BB848" s="112"/>
      <c r="BC848" s="112"/>
      <c r="BD848" s="112"/>
      <c r="BE848" s="112"/>
      <c r="BF848" s="112"/>
      <c r="BG848" s="239">
        <f>IF(O848="compra reporto",BI848+V848,IF(O848="compra",BI848+V848,BI848-V848))</f>
        <v>97917833.064140111</v>
      </c>
      <c r="BH848" s="112"/>
      <c r="BI848" s="243">
        <f>+BG844</f>
        <v>-285.7214525565505</v>
      </c>
      <c r="BJ848" s="112"/>
      <c r="BK848" s="65"/>
      <c r="BL848" s="65"/>
      <c r="BM848" s="65"/>
      <c r="BN848" s="113"/>
      <c r="BO848" s="113"/>
      <c r="BP848" s="113"/>
      <c r="BQ848" s="84">
        <v>848</v>
      </c>
    </row>
    <row r="849" spans="2:69" ht="25.5" x14ac:dyDescent="0.25">
      <c r="B849" s="100">
        <v>41848</v>
      </c>
      <c r="C849" s="100">
        <v>41848</v>
      </c>
      <c r="D849" s="66"/>
      <c r="E849" s="66" t="s">
        <v>1243</v>
      </c>
      <c r="F849" s="66"/>
      <c r="G849" s="102">
        <v>9060</v>
      </c>
      <c r="H849" s="66" t="s">
        <v>1330</v>
      </c>
      <c r="I849" s="102"/>
      <c r="J849" s="66" t="s">
        <v>745</v>
      </c>
      <c r="K849" s="66" t="s">
        <v>1304</v>
      </c>
      <c r="L849" s="102"/>
      <c r="M849" s="102"/>
      <c r="N849" s="103"/>
      <c r="O849" s="66" t="s">
        <v>769</v>
      </c>
      <c r="P849" s="102"/>
      <c r="Q849" s="66"/>
      <c r="R849" s="66" t="s">
        <v>1329</v>
      </c>
      <c r="S849" s="66">
        <v>190627</v>
      </c>
      <c r="T849" s="115">
        <v>1000000</v>
      </c>
      <c r="U849" s="238">
        <v>97.017550301283364</v>
      </c>
      <c r="V849" s="106">
        <v>97017550.30128336</v>
      </c>
      <c r="W849" s="66"/>
      <c r="X849" s="66"/>
      <c r="Y849" s="66"/>
      <c r="Z849" s="102"/>
      <c r="AA849" s="66"/>
      <c r="AB849" s="102">
        <v>1795</v>
      </c>
      <c r="AC849" s="107">
        <v>7.0000000000000001E-3</v>
      </c>
      <c r="AD849" s="108">
        <v>0.03</v>
      </c>
      <c r="AE849" s="107">
        <v>3.6999999999999998E-2</v>
      </c>
      <c r="AF849" s="107"/>
      <c r="AG849" s="109"/>
      <c r="AH849" s="117"/>
      <c r="AI849" s="111"/>
      <c r="AJ849" s="66" t="s">
        <v>1306</v>
      </c>
      <c r="AK849" s="66" t="s">
        <v>149</v>
      </c>
      <c r="AL849" s="102"/>
      <c r="AM849" s="102"/>
      <c r="AN849" s="113"/>
      <c r="AO849" s="113"/>
      <c r="AP849" s="102"/>
      <c r="AQ849" s="113"/>
      <c r="AR849" s="113"/>
      <c r="AS849" s="113"/>
      <c r="AT849" s="113" t="s">
        <v>1302</v>
      </c>
      <c r="AU849" s="113"/>
      <c r="AV849" s="113"/>
      <c r="AW849" s="113"/>
      <c r="AX849" s="113"/>
      <c r="AY849" s="113"/>
      <c r="AZ849" s="112"/>
      <c r="BA849" s="113"/>
      <c r="BB849" s="112"/>
      <c r="BC849" s="112"/>
      <c r="BD849" s="112"/>
      <c r="BE849" s="112"/>
      <c r="BF849" s="112"/>
      <c r="BG849" s="239">
        <f>IF(O849="compra reporto",BI849+V849,IF(O849="compra",BI849+V849,BI849-V849))</f>
        <v>194935383.36542347</v>
      </c>
      <c r="BH849" s="112"/>
      <c r="BI849" s="243">
        <f>+BG848</f>
        <v>97917833.064140111</v>
      </c>
      <c r="BJ849" s="112"/>
      <c r="BK849" s="65"/>
      <c r="BL849" s="65"/>
      <c r="BM849" s="65"/>
      <c r="BN849" s="113"/>
      <c r="BO849" s="113"/>
      <c r="BP849" s="113"/>
      <c r="BQ849" s="65">
        <v>849</v>
      </c>
    </row>
    <row r="850" spans="2:69" ht="25.5" x14ac:dyDescent="0.25">
      <c r="B850" s="100">
        <v>41848</v>
      </c>
      <c r="C850" s="100">
        <v>41852</v>
      </c>
      <c r="D850" s="66"/>
      <c r="E850" s="66" t="s">
        <v>1243</v>
      </c>
      <c r="F850" s="66"/>
      <c r="G850" s="102">
        <v>9060</v>
      </c>
      <c r="H850" s="66" t="s">
        <v>1317</v>
      </c>
      <c r="I850" s="102"/>
      <c r="J850" s="66"/>
      <c r="K850" s="66" t="s">
        <v>1296</v>
      </c>
      <c r="L850" s="102"/>
      <c r="M850" s="102"/>
      <c r="N850" s="103"/>
      <c r="O850" s="66" t="s">
        <v>1256</v>
      </c>
      <c r="P850" s="102"/>
      <c r="Q850" s="66"/>
      <c r="R850" s="66" t="s">
        <v>1329</v>
      </c>
      <c r="S850" s="66">
        <v>200702</v>
      </c>
      <c r="T850" s="115">
        <v>1526222</v>
      </c>
      <c r="U850" s="238">
        <v>98.06888771777777</v>
      </c>
      <c r="V850" s="106">
        <v>149674893.95040223</v>
      </c>
      <c r="W850" s="66"/>
      <c r="X850" s="66"/>
      <c r="Y850" s="66"/>
      <c r="Z850" s="102"/>
      <c r="AA850" s="66"/>
      <c r="AB850" s="102">
        <v>4</v>
      </c>
      <c r="AC850" s="107"/>
      <c r="AD850" s="107"/>
      <c r="AE850" s="108">
        <v>3.0200000000000001E-2</v>
      </c>
      <c r="AF850" s="107"/>
      <c r="AG850" s="109"/>
      <c r="AH850" s="117"/>
      <c r="AI850" s="111"/>
      <c r="AJ850" s="66"/>
      <c r="AK850" s="66"/>
      <c r="AL850" s="102"/>
      <c r="AM850" s="102"/>
      <c r="AN850" s="113"/>
      <c r="AO850" s="113"/>
      <c r="AP850" s="102"/>
      <c r="AQ850" s="113"/>
      <c r="AR850" s="113"/>
      <c r="AS850" s="113"/>
      <c r="AT850" s="113"/>
      <c r="AU850" s="113"/>
      <c r="AV850" s="113"/>
      <c r="AW850" s="113"/>
      <c r="AX850" s="113"/>
      <c r="AY850" s="113"/>
      <c r="AZ850" s="112"/>
      <c r="BA850" s="113"/>
      <c r="BB850" s="112"/>
      <c r="BC850" s="112"/>
      <c r="BD850" s="112"/>
      <c r="BE850" s="112"/>
      <c r="BF850" s="112"/>
      <c r="BG850" s="112"/>
      <c r="BH850" s="112"/>
      <c r="BI850" s="112"/>
      <c r="BJ850" s="112"/>
      <c r="BK850" s="65"/>
      <c r="BL850" s="65"/>
      <c r="BM850" s="65"/>
      <c r="BN850" s="113"/>
      <c r="BO850" s="113"/>
      <c r="BP850" s="113"/>
      <c r="BQ850" s="84">
        <v>850</v>
      </c>
    </row>
    <row r="851" spans="2:69" ht="25.5" x14ac:dyDescent="0.25">
      <c r="B851" s="100">
        <v>41848</v>
      </c>
      <c r="C851" s="100">
        <v>41848</v>
      </c>
      <c r="D851" s="66"/>
      <c r="E851" s="66" t="s">
        <v>1243</v>
      </c>
      <c r="F851" s="66"/>
      <c r="G851" s="102">
        <v>9060</v>
      </c>
      <c r="H851" s="66" t="s">
        <v>1331</v>
      </c>
      <c r="I851" s="102"/>
      <c r="J851" s="66"/>
      <c r="K851" s="66"/>
      <c r="L851" s="102"/>
      <c r="M851" s="102"/>
      <c r="N851" s="103"/>
      <c r="O851" s="66" t="s">
        <v>1314</v>
      </c>
      <c r="P851" s="102"/>
      <c r="Q851" s="66"/>
      <c r="R851" s="66" t="s">
        <v>1329</v>
      </c>
      <c r="S851" s="66">
        <v>190627</v>
      </c>
      <c r="T851" s="115">
        <v>2000000</v>
      </c>
      <c r="U851" s="238">
        <v>97.467834543411641</v>
      </c>
      <c r="V851" s="106">
        <v>194935670</v>
      </c>
      <c r="W851" s="66"/>
      <c r="X851" s="66"/>
      <c r="Y851" s="66"/>
      <c r="Z851" s="102"/>
      <c r="AA851" s="66"/>
      <c r="AB851" s="102">
        <v>1</v>
      </c>
      <c r="AC851" s="107"/>
      <c r="AD851" s="108"/>
      <c r="AE851" s="107">
        <v>4.65E-2</v>
      </c>
      <c r="AF851" s="107"/>
      <c r="AG851" s="109"/>
      <c r="AH851" s="117"/>
      <c r="AI851" s="111"/>
      <c r="AJ851" s="66"/>
      <c r="AK851" s="66"/>
      <c r="AL851" s="102"/>
      <c r="AM851" s="102"/>
      <c r="AN851" s="113"/>
      <c r="AO851" s="113"/>
      <c r="AP851" s="102"/>
      <c r="AQ851" s="113"/>
      <c r="AR851" s="113"/>
      <c r="AS851" s="113"/>
      <c r="AT851" s="113"/>
      <c r="AU851" s="113"/>
      <c r="AV851" s="113"/>
      <c r="AW851" s="113"/>
      <c r="AX851" s="113"/>
      <c r="AY851" s="113"/>
      <c r="AZ851" s="112"/>
      <c r="BA851" s="113"/>
      <c r="BB851" s="112"/>
      <c r="BC851" s="112"/>
      <c r="BD851" s="112"/>
      <c r="BE851" s="112"/>
      <c r="BF851" s="112"/>
      <c r="BG851" s="239">
        <f>IF(O851="compra reporto",BI851+V851,IF(O851="compra",BI851+V851,BI851-V851))</f>
        <v>-286.63457652926445</v>
      </c>
      <c r="BH851" s="112"/>
      <c r="BI851" s="243">
        <f>+BG849</f>
        <v>194935383.36542347</v>
      </c>
      <c r="BJ851" s="112"/>
      <c r="BK851" s="65"/>
      <c r="BL851" s="65"/>
      <c r="BM851" s="65"/>
      <c r="BN851" s="113"/>
      <c r="BO851" s="113"/>
      <c r="BP851" s="113"/>
      <c r="BQ851" s="65">
        <v>851</v>
      </c>
    </row>
    <row r="852" spans="2:69" ht="25.5" x14ac:dyDescent="0.25">
      <c r="B852" s="100">
        <v>41848</v>
      </c>
      <c r="C852" s="100">
        <v>41849</v>
      </c>
      <c r="D852" s="66"/>
      <c r="E852" s="66" t="s">
        <v>1243</v>
      </c>
      <c r="F852" s="66"/>
      <c r="G852" s="102">
        <v>11332</v>
      </c>
      <c r="H852" s="66" t="s">
        <v>1317</v>
      </c>
      <c r="I852" s="102"/>
      <c r="J852" s="66" t="s">
        <v>745</v>
      </c>
      <c r="K852" s="66" t="s">
        <v>1260</v>
      </c>
      <c r="L852" s="102"/>
      <c r="M852" s="102"/>
      <c r="N852" s="103"/>
      <c r="O852" s="66" t="s">
        <v>769</v>
      </c>
      <c r="P852" s="102"/>
      <c r="Q852" s="66"/>
      <c r="R852" s="66" t="s">
        <v>1329</v>
      </c>
      <c r="S852" s="66">
        <v>190627</v>
      </c>
      <c r="T852" s="115">
        <v>1000000</v>
      </c>
      <c r="U852" s="238">
        <v>97.25175163045752</v>
      </c>
      <c r="V852" s="106">
        <v>97251751.63045752</v>
      </c>
      <c r="W852" s="66"/>
      <c r="X852" s="66"/>
      <c r="Y852" s="66"/>
      <c r="Z852" s="102"/>
      <c r="AA852" s="66"/>
      <c r="AB852" s="102">
        <v>1794</v>
      </c>
      <c r="AC852" s="107">
        <v>6.4999999999999997E-3</v>
      </c>
      <c r="AD852" s="108">
        <v>0.03</v>
      </c>
      <c r="AE852" s="107">
        <v>3.6499999999999998E-2</v>
      </c>
      <c r="AF852" s="107"/>
      <c r="AG852" s="109"/>
      <c r="AH852" s="117"/>
      <c r="AI852" s="111"/>
      <c r="AJ852" s="66" t="s">
        <v>1306</v>
      </c>
      <c r="AK852" s="66" t="s">
        <v>149</v>
      </c>
      <c r="AL852" s="102"/>
      <c r="AM852" s="102"/>
      <c r="AN852" s="113"/>
      <c r="AO852" s="113"/>
      <c r="AP852" s="102"/>
      <c r="AQ852" s="113"/>
      <c r="AR852" s="113"/>
      <c r="AS852" s="113"/>
      <c r="AT852" s="113" t="s">
        <v>1302</v>
      </c>
      <c r="AU852" s="113"/>
      <c r="AV852" s="113"/>
      <c r="AW852" s="113"/>
      <c r="AX852" s="113"/>
      <c r="AY852" s="113"/>
      <c r="AZ852" s="112"/>
      <c r="BA852" s="113"/>
      <c r="BB852" s="112"/>
      <c r="BC852" s="112"/>
      <c r="BD852" s="112"/>
      <c r="BE852" s="112"/>
      <c r="BF852" s="112"/>
      <c r="BG852" s="112"/>
      <c r="BH852" s="112"/>
      <c r="BI852" s="112"/>
      <c r="BJ852" s="112"/>
      <c r="BK852" s="65"/>
      <c r="BL852" s="65"/>
      <c r="BM852" s="65"/>
      <c r="BN852" s="113"/>
      <c r="BO852" s="113"/>
      <c r="BP852" s="113"/>
      <c r="BQ852" s="84">
        <v>852</v>
      </c>
    </row>
    <row r="853" spans="2:69" ht="25.5" x14ac:dyDescent="0.25">
      <c r="B853" s="100">
        <v>41848</v>
      </c>
      <c r="C853" s="100">
        <v>41850</v>
      </c>
      <c r="D853" s="66"/>
      <c r="E853" s="66" t="s">
        <v>1243</v>
      </c>
      <c r="F853" s="66"/>
      <c r="G853" s="102">
        <v>9060</v>
      </c>
      <c r="H853" s="66" t="s">
        <v>1332</v>
      </c>
      <c r="I853" s="102"/>
      <c r="J853" s="66" t="s">
        <v>749</v>
      </c>
      <c r="K853" s="66" t="s">
        <v>1269</v>
      </c>
      <c r="L853" s="102"/>
      <c r="M853" s="102"/>
      <c r="N853" s="103"/>
      <c r="O853" s="66" t="s">
        <v>769</v>
      </c>
      <c r="P853" s="102"/>
      <c r="Q853" s="66"/>
      <c r="R853" s="66" t="s">
        <v>1333</v>
      </c>
      <c r="S853" s="66">
        <v>241205</v>
      </c>
      <c r="T853" s="115">
        <v>500000</v>
      </c>
      <c r="U853" s="238">
        <v>135.70530883245686</v>
      </c>
      <c r="V853" s="106">
        <v>67852654.416228428</v>
      </c>
      <c r="W853" s="66"/>
      <c r="X853" s="66"/>
      <c r="Y853" s="66"/>
      <c r="Z853" s="102"/>
      <c r="AA853" s="66"/>
      <c r="AB853" s="102">
        <v>3781</v>
      </c>
      <c r="AC853" s="107"/>
      <c r="AD853" s="107"/>
      <c r="AE853" s="108">
        <v>5.6000000000000001E-2</v>
      </c>
      <c r="AF853" s="107"/>
      <c r="AG853" s="109"/>
      <c r="AH853" s="117"/>
      <c r="AI853" s="111"/>
      <c r="AJ853" s="66" t="s">
        <v>1306</v>
      </c>
      <c r="AK853" s="66" t="s">
        <v>149</v>
      </c>
      <c r="AL853" s="102"/>
      <c r="AM853" s="102"/>
      <c r="AN853" s="113"/>
      <c r="AO853" s="113"/>
      <c r="AP853" s="102"/>
      <c r="AQ853" s="113"/>
      <c r="AR853" s="113"/>
      <c r="AS853" s="113"/>
      <c r="AT853" s="113" t="s">
        <v>1302</v>
      </c>
      <c r="AU853" s="113"/>
      <c r="AV853" s="113"/>
      <c r="AW853" s="113"/>
      <c r="AX853" s="113"/>
      <c r="AY853" s="113"/>
      <c r="AZ853" s="112"/>
      <c r="BA853" s="113"/>
      <c r="BB853" s="112"/>
      <c r="BC853" s="112"/>
      <c r="BD853" s="112"/>
      <c r="BE853" s="112"/>
      <c r="BF853" s="112"/>
      <c r="BG853" s="112"/>
      <c r="BH853" s="112"/>
      <c r="BI853" s="112"/>
      <c r="BJ853" s="112"/>
      <c r="BK853" s="65"/>
      <c r="BL853" s="65"/>
      <c r="BM853" s="65"/>
      <c r="BN853" s="113"/>
      <c r="BO853" s="113"/>
      <c r="BP853" s="113"/>
      <c r="BQ853" s="65">
        <v>853</v>
      </c>
    </row>
    <row r="854" spans="2:69" ht="63.75" x14ac:dyDescent="0.25">
      <c r="B854" s="100">
        <v>41848</v>
      </c>
      <c r="C854" s="100">
        <v>41851</v>
      </c>
      <c r="D854" s="66"/>
      <c r="E854" s="66" t="s">
        <v>1243</v>
      </c>
      <c r="F854" s="66"/>
      <c r="G854" s="102">
        <v>9060</v>
      </c>
      <c r="H854" s="66" t="s">
        <v>1334</v>
      </c>
      <c r="I854" s="102"/>
      <c r="J854" s="66" t="s">
        <v>745</v>
      </c>
      <c r="K854" s="66" t="s">
        <v>1255</v>
      </c>
      <c r="L854" s="102"/>
      <c r="M854" s="102"/>
      <c r="N854" s="103"/>
      <c r="O854" s="66" t="s">
        <v>769</v>
      </c>
      <c r="P854" s="102"/>
      <c r="Q854" s="66"/>
      <c r="R854" s="66" t="s">
        <v>1333</v>
      </c>
      <c r="S854" s="66">
        <v>241205</v>
      </c>
      <c r="T854" s="115">
        <v>250000</v>
      </c>
      <c r="U854" s="238">
        <v>135.25021593639664</v>
      </c>
      <c r="V854" s="106">
        <v>33812553.984099157</v>
      </c>
      <c r="W854" s="66"/>
      <c r="X854" s="66"/>
      <c r="Y854" s="66"/>
      <c r="Z854" s="102"/>
      <c r="AA854" s="66"/>
      <c r="AB854" s="102">
        <v>3780</v>
      </c>
      <c r="AC854" s="107"/>
      <c r="AD854" s="107"/>
      <c r="AE854" s="108">
        <v>5.6500000000000002E-2</v>
      </c>
      <c r="AF854" s="107"/>
      <c r="AG854" s="109"/>
      <c r="AH854" s="117"/>
      <c r="AI854" s="111"/>
      <c r="AJ854" s="66" t="s">
        <v>1335</v>
      </c>
      <c r="AK854" s="66" t="s">
        <v>149</v>
      </c>
      <c r="AL854" s="102"/>
      <c r="AM854" s="102"/>
      <c r="AN854" s="113"/>
      <c r="AO854" s="113"/>
      <c r="AP854" s="102"/>
      <c r="AQ854" s="113"/>
      <c r="AR854" s="113"/>
      <c r="AS854" s="113"/>
      <c r="AT854" s="113" t="s">
        <v>1292</v>
      </c>
      <c r="AU854" s="113"/>
      <c r="AV854" s="113"/>
      <c r="AW854" s="113"/>
      <c r="AX854" s="113"/>
      <c r="AY854" s="113"/>
      <c r="AZ854" s="112"/>
      <c r="BA854" s="113"/>
      <c r="BB854" s="112"/>
      <c r="BC854" s="112"/>
      <c r="BD854" s="112"/>
      <c r="BE854" s="112"/>
      <c r="BF854" s="112"/>
      <c r="BG854" s="112"/>
      <c r="BH854" s="112"/>
      <c r="BI854" s="112"/>
      <c r="BJ854" s="112"/>
      <c r="BK854" s="65"/>
      <c r="BL854" s="65"/>
      <c r="BM854" s="65"/>
      <c r="BN854" s="113"/>
      <c r="BO854" s="113"/>
      <c r="BP854" s="113"/>
      <c r="BQ854" s="84">
        <v>854</v>
      </c>
    </row>
    <row r="855" spans="2:69" ht="63.75" x14ac:dyDescent="0.25">
      <c r="B855" s="100">
        <v>41848</v>
      </c>
      <c r="C855" s="100">
        <v>41851</v>
      </c>
      <c r="D855" s="66"/>
      <c r="E855" s="66" t="s">
        <v>1243</v>
      </c>
      <c r="F855" s="66"/>
      <c r="G855" s="102">
        <v>9060</v>
      </c>
      <c r="H855" s="66" t="s">
        <v>1334</v>
      </c>
      <c r="I855" s="102"/>
      <c r="J855" s="66" t="s">
        <v>745</v>
      </c>
      <c r="K855" s="66" t="s">
        <v>1255</v>
      </c>
      <c r="L855" s="102"/>
      <c r="M855" s="102"/>
      <c r="N855" s="103"/>
      <c r="O855" s="66" t="s">
        <v>769</v>
      </c>
      <c r="P855" s="102"/>
      <c r="Q855" s="66"/>
      <c r="R855" s="66" t="s">
        <v>1333</v>
      </c>
      <c r="S855" s="66">
        <v>270603</v>
      </c>
      <c r="T855" s="115">
        <v>250000</v>
      </c>
      <c r="U855" s="238">
        <v>117.76243323499125</v>
      </c>
      <c r="V855" s="106">
        <v>29440608.308747813</v>
      </c>
      <c r="W855" s="66"/>
      <c r="X855" s="66"/>
      <c r="Y855" s="66"/>
      <c r="Z855" s="102"/>
      <c r="AA855" s="66"/>
      <c r="AB855" s="102">
        <v>4690</v>
      </c>
      <c r="AC855" s="107"/>
      <c r="AD855" s="107"/>
      <c r="AE855" s="108">
        <v>5.6500000000000002E-2</v>
      </c>
      <c r="AF855" s="107"/>
      <c r="AG855" s="109"/>
      <c r="AH855" s="117"/>
      <c r="AI855" s="111"/>
      <c r="AJ855" s="66" t="s">
        <v>1335</v>
      </c>
      <c r="AK855" s="66" t="s">
        <v>149</v>
      </c>
      <c r="AL855" s="102"/>
      <c r="AM855" s="102"/>
      <c r="AN855" s="113"/>
      <c r="AO855" s="113"/>
      <c r="AP855" s="102"/>
      <c r="AQ855" s="113"/>
      <c r="AR855" s="113"/>
      <c r="AS855" s="113"/>
      <c r="AT855" s="113" t="s">
        <v>1292</v>
      </c>
      <c r="AU855" s="113"/>
      <c r="AV855" s="113"/>
      <c r="AW855" s="113"/>
      <c r="AX855" s="113"/>
      <c r="AY855" s="113"/>
      <c r="AZ855" s="112"/>
      <c r="BA855" s="113"/>
      <c r="BB855" s="112"/>
      <c r="BC855" s="112"/>
      <c r="BD855" s="112"/>
      <c r="BE855" s="112"/>
      <c r="BF855" s="112"/>
      <c r="BG855" s="112"/>
      <c r="BH855" s="112"/>
      <c r="BI855" s="112"/>
      <c r="BJ855" s="112"/>
      <c r="BK855" s="65"/>
      <c r="BL855" s="65"/>
      <c r="BM855" s="65"/>
      <c r="BN855" s="113"/>
      <c r="BO855" s="113"/>
      <c r="BP855" s="113"/>
      <c r="BQ855" s="65">
        <v>855</v>
      </c>
    </row>
    <row r="856" spans="2:69" ht="63.75" x14ac:dyDescent="0.25">
      <c r="B856" s="100">
        <v>41848</v>
      </c>
      <c r="C856" s="100">
        <v>41851</v>
      </c>
      <c r="D856" s="66"/>
      <c r="E856" s="66" t="s">
        <v>1243</v>
      </c>
      <c r="F856" s="66"/>
      <c r="G856" s="102">
        <v>9060</v>
      </c>
      <c r="H856" s="66" t="s">
        <v>1336</v>
      </c>
      <c r="I856" s="102"/>
      <c r="J856" s="66"/>
      <c r="K856" s="66" t="s">
        <v>1296</v>
      </c>
      <c r="L856" s="102"/>
      <c r="M856" s="102"/>
      <c r="N856" s="103"/>
      <c r="O856" s="66" t="s">
        <v>769</v>
      </c>
      <c r="P856" s="102"/>
      <c r="Q856" s="66" t="s">
        <v>726</v>
      </c>
      <c r="R856" s="66" t="s">
        <v>1297</v>
      </c>
      <c r="S856" s="66" t="s">
        <v>1298</v>
      </c>
      <c r="T856" s="115">
        <v>10000</v>
      </c>
      <c r="U856" s="238">
        <v>17223.959633229682</v>
      </c>
      <c r="V856" s="106">
        <v>172239596.33229682</v>
      </c>
      <c r="W856" s="66"/>
      <c r="X856" s="66"/>
      <c r="Y856" s="66"/>
      <c r="Z856" s="102"/>
      <c r="AA856" s="66"/>
      <c r="AB856" s="102">
        <v>7363</v>
      </c>
      <c r="AC856" s="107"/>
      <c r="AD856" s="109"/>
      <c r="AE856" s="108">
        <v>4.7500000000000001E-2</v>
      </c>
      <c r="AF856" s="107"/>
      <c r="AG856" s="109">
        <v>13.45</v>
      </c>
      <c r="AH856" s="117"/>
      <c r="AI856" s="111"/>
      <c r="AJ856" s="66" t="s">
        <v>1335</v>
      </c>
      <c r="AK856" s="66" t="s">
        <v>149</v>
      </c>
      <c r="AL856" s="102"/>
      <c r="AM856" s="102"/>
      <c r="AN856" s="113"/>
      <c r="AO856" s="113"/>
      <c r="AP856" s="102"/>
      <c r="AQ856" s="113"/>
      <c r="AR856" s="113"/>
      <c r="AS856" s="113"/>
      <c r="AT856" s="113" t="s">
        <v>1292</v>
      </c>
      <c r="AU856" s="113"/>
      <c r="AV856" s="113"/>
      <c r="AW856" s="113"/>
      <c r="AX856" s="113"/>
      <c r="AY856" s="113"/>
      <c r="AZ856" s="112"/>
      <c r="BA856" s="113"/>
      <c r="BB856" s="112"/>
      <c r="BC856" s="112"/>
      <c r="BD856" s="112"/>
      <c r="BE856" s="112"/>
      <c r="BF856" s="112"/>
      <c r="BG856" s="112"/>
      <c r="BH856" s="112"/>
      <c r="BI856" s="112"/>
      <c r="BJ856" s="112"/>
      <c r="BK856" s="65"/>
      <c r="BL856" s="65"/>
      <c r="BM856" s="65"/>
      <c r="BN856" s="113"/>
      <c r="BO856" s="113"/>
      <c r="BP856" s="113"/>
      <c r="BQ856" s="84">
        <v>856</v>
      </c>
    </row>
    <row r="857" spans="2:69" ht="63.75" x14ac:dyDescent="0.25">
      <c r="B857" s="100">
        <v>41848</v>
      </c>
      <c r="C857" s="100">
        <v>41848</v>
      </c>
      <c r="D857" s="66"/>
      <c r="E857" s="66" t="s">
        <v>1243</v>
      </c>
      <c r="F857" s="66"/>
      <c r="G857" s="102">
        <v>9060</v>
      </c>
      <c r="H857" s="66" t="s">
        <v>1317</v>
      </c>
      <c r="I857" s="102"/>
      <c r="J857" s="66"/>
      <c r="K857" s="66" t="s">
        <v>1296</v>
      </c>
      <c r="L857" s="102"/>
      <c r="M857" s="102"/>
      <c r="N857" s="103"/>
      <c r="O857" s="66" t="s">
        <v>769</v>
      </c>
      <c r="P857" s="102"/>
      <c r="Q857" s="66"/>
      <c r="R857" s="66" t="s">
        <v>1337</v>
      </c>
      <c r="S857" s="66">
        <v>14431</v>
      </c>
      <c r="T857" s="115">
        <v>50419611</v>
      </c>
      <c r="U857" s="238">
        <v>0.99167762103149903</v>
      </c>
      <c r="V857" s="106">
        <v>49999999.889813602</v>
      </c>
      <c r="W857" s="66"/>
      <c r="X857" s="66"/>
      <c r="Y857" s="66"/>
      <c r="Z857" s="102"/>
      <c r="AA857" s="66"/>
      <c r="AB857" s="102">
        <v>91</v>
      </c>
      <c r="AC857" s="107"/>
      <c r="AD857" s="107"/>
      <c r="AE857" s="108">
        <v>3.32E-2</v>
      </c>
      <c r="AF857" s="107"/>
      <c r="AG857" s="109"/>
      <c r="AH857" s="117"/>
      <c r="AI857" s="111"/>
      <c r="AJ857" s="66" t="s">
        <v>1335</v>
      </c>
      <c r="AK857" s="66" t="s">
        <v>149</v>
      </c>
      <c r="AL857" s="102"/>
      <c r="AM857" s="102"/>
      <c r="AN857" s="113"/>
      <c r="AO857" s="113"/>
      <c r="AP857" s="102"/>
      <c r="AQ857" s="113"/>
      <c r="AR857" s="113"/>
      <c r="AS857" s="113"/>
      <c r="AT857" s="113" t="s">
        <v>1292</v>
      </c>
      <c r="AU857" s="113"/>
      <c r="AV857" s="113"/>
      <c r="AW857" s="113"/>
      <c r="AX857" s="113"/>
      <c r="AY857" s="113"/>
      <c r="AZ857" s="112"/>
      <c r="BA857" s="113"/>
      <c r="BB857" s="112"/>
      <c r="BC857" s="112"/>
      <c r="BD857" s="112"/>
      <c r="BE857" s="112"/>
      <c r="BF857" s="112"/>
      <c r="BG857" s="239">
        <f>IF(O857="compra reporto",BI857+V857,IF(O857="compra",BI857+V857,BI857-V857))</f>
        <v>49999713.255237073</v>
      </c>
      <c r="BH857" s="112"/>
      <c r="BI857" s="243">
        <f>+BG851</f>
        <v>-286.63457652926445</v>
      </c>
      <c r="BJ857" s="112"/>
      <c r="BK857" s="65"/>
      <c r="BL857" s="65"/>
      <c r="BM857" s="65"/>
      <c r="BN857" s="113"/>
      <c r="BO857" s="113"/>
      <c r="BP857" s="113"/>
      <c r="BQ857" s="65">
        <v>857</v>
      </c>
    </row>
    <row r="858" spans="2:69" ht="63.75" x14ac:dyDescent="0.25">
      <c r="B858" s="100">
        <v>41848</v>
      </c>
      <c r="C858" s="100">
        <v>41848</v>
      </c>
      <c r="D858" s="66"/>
      <c r="E858" s="66" t="s">
        <v>1243</v>
      </c>
      <c r="F858" s="66"/>
      <c r="G858" s="102">
        <v>9060</v>
      </c>
      <c r="H858" s="66" t="s">
        <v>1338</v>
      </c>
      <c r="I858" s="102"/>
      <c r="J858" s="66" t="s">
        <v>745</v>
      </c>
      <c r="K858" s="66" t="s">
        <v>1304</v>
      </c>
      <c r="L858" s="102"/>
      <c r="M858" s="102"/>
      <c r="N858" s="103"/>
      <c r="O858" s="66" t="s">
        <v>769</v>
      </c>
      <c r="P858" s="102"/>
      <c r="Q858" s="66"/>
      <c r="R858" s="66" t="s">
        <v>816</v>
      </c>
      <c r="S858" s="66">
        <v>10</v>
      </c>
      <c r="T858" s="115">
        <v>100000</v>
      </c>
      <c r="U858" s="238">
        <v>100.21796811223719</v>
      </c>
      <c r="V858" s="106">
        <v>10021796.811223719</v>
      </c>
      <c r="W858" s="66"/>
      <c r="X858" s="66"/>
      <c r="Y858" s="66"/>
      <c r="Z858" s="102"/>
      <c r="AA858" s="66"/>
      <c r="AB858" s="102">
        <v>87</v>
      </c>
      <c r="AC858" s="107">
        <v>5.0000000000000001E-4</v>
      </c>
      <c r="AD858" s="108">
        <v>3.2910000000000002E-2</v>
      </c>
      <c r="AE858" s="107">
        <v>3.3410000000000002E-2</v>
      </c>
      <c r="AF858" s="107"/>
      <c r="AG858" s="109"/>
      <c r="AH858" s="117"/>
      <c r="AI858" s="111"/>
      <c r="AJ858" s="66" t="s">
        <v>1335</v>
      </c>
      <c r="AK858" s="66" t="s">
        <v>149</v>
      </c>
      <c r="AL858" s="102"/>
      <c r="AM858" s="102"/>
      <c r="AN858" s="113"/>
      <c r="AO858" s="113"/>
      <c r="AP858" s="102"/>
      <c r="AQ858" s="113"/>
      <c r="AR858" s="113"/>
      <c r="AS858" s="113"/>
      <c r="AT858" s="113" t="s">
        <v>1292</v>
      </c>
      <c r="AU858" s="113"/>
      <c r="AV858" s="113"/>
      <c r="AW858" s="113"/>
      <c r="AX858" s="113"/>
      <c r="AY858" s="113"/>
      <c r="AZ858" s="112"/>
      <c r="BA858" s="113"/>
      <c r="BB858" s="112"/>
      <c r="BC858" s="112"/>
      <c r="BD858" s="112"/>
      <c r="BE858" s="112"/>
      <c r="BF858" s="112"/>
      <c r="BG858" s="239">
        <f>IF(O858="compra reporto",BI858+V858,IF(O858="compra",BI858+V858,BI858-V858))</f>
        <v>60021510.066460788</v>
      </c>
      <c r="BH858" s="112"/>
      <c r="BI858" s="243">
        <f>+BG857</f>
        <v>49999713.255237073</v>
      </c>
      <c r="BJ858" s="112"/>
      <c r="BK858" s="65"/>
      <c r="BL858" s="65"/>
      <c r="BM858" s="65"/>
      <c r="BN858" s="113"/>
      <c r="BO858" s="113"/>
      <c r="BP858" s="113"/>
      <c r="BQ858" s="84">
        <v>858</v>
      </c>
    </row>
    <row r="859" spans="2:69" ht="63.75" x14ac:dyDescent="0.25">
      <c r="B859" s="100">
        <v>41848</v>
      </c>
      <c r="C859" s="100">
        <v>41848</v>
      </c>
      <c r="D859" s="66"/>
      <c r="E859" s="66" t="s">
        <v>1243</v>
      </c>
      <c r="F859" s="66"/>
      <c r="G859" s="102">
        <v>9060</v>
      </c>
      <c r="H859" s="66" t="s">
        <v>1339</v>
      </c>
      <c r="I859" s="102"/>
      <c r="J859" s="66" t="s">
        <v>745</v>
      </c>
      <c r="K859" s="66" t="s">
        <v>1255</v>
      </c>
      <c r="L859" s="102"/>
      <c r="M859" s="102"/>
      <c r="N859" s="103"/>
      <c r="O859" s="66" t="s">
        <v>769</v>
      </c>
      <c r="P859" s="102"/>
      <c r="Q859" s="66"/>
      <c r="R859" s="66" t="s">
        <v>1340</v>
      </c>
      <c r="S859" s="66">
        <v>13</v>
      </c>
      <c r="T859" s="115">
        <v>500000</v>
      </c>
      <c r="U859" s="238">
        <v>100.39556164984828</v>
      </c>
      <c r="V859" s="106">
        <v>50197780.824924141</v>
      </c>
      <c r="W859" s="66"/>
      <c r="X859" s="66"/>
      <c r="Y859" s="66"/>
      <c r="Z859" s="102"/>
      <c r="AA859" s="66"/>
      <c r="AB859" s="102">
        <v>3098</v>
      </c>
      <c r="AC859" s="107"/>
      <c r="AD859" s="107"/>
      <c r="AE859" s="108">
        <v>0.06</v>
      </c>
      <c r="AF859" s="107"/>
      <c r="AG859" s="109"/>
      <c r="AH859" s="117"/>
      <c r="AI859" s="111"/>
      <c r="AJ859" s="66" t="s">
        <v>1335</v>
      </c>
      <c r="AK859" s="66" t="s">
        <v>149</v>
      </c>
      <c r="AL859" s="102"/>
      <c r="AM859" s="102"/>
      <c r="AN859" s="113"/>
      <c r="AO859" s="113"/>
      <c r="AP859" s="102"/>
      <c r="AQ859" s="113"/>
      <c r="AR859" s="113"/>
      <c r="AS859" s="113"/>
      <c r="AT859" s="113" t="s">
        <v>1292</v>
      </c>
      <c r="AU859" s="113"/>
      <c r="AV859" s="113"/>
      <c r="AW859" s="113"/>
      <c r="AX859" s="113"/>
      <c r="AY859" s="113"/>
      <c r="AZ859" s="112"/>
      <c r="BA859" s="113"/>
      <c r="BB859" s="112"/>
      <c r="BC859" s="112"/>
      <c r="BD859" s="112"/>
      <c r="BE859" s="112"/>
      <c r="BF859" s="112"/>
      <c r="BG859" s="239">
        <f>IF(O859="compra reporto",BI859+V859,IF(O859="compra",BI859+V859,BI859-V859))</f>
        <v>110219290.89138493</v>
      </c>
      <c r="BH859" s="112"/>
      <c r="BI859" s="243">
        <f>+BG858</f>
        <v>60021510.066460788</v>
      </c>
      <c r="BJ859" s="112"/>
      <c r="BK859" s="65"/>
      <c r="BL859" s="65"/>
      <c r="BM859" s="65"/>
      <c r="BN859" s="113"/>
      <c r="BO859" s="113"/>
      <c r="BP859" s="113"/>
      <c r="BQ859" s="65">
        <v>859</v>
      </c>
    </row>
    <row r="860" spans="2:69" ht="25.5" x14ac:dyDescent="0.25">
      <c r="B860" s="100">
        <v>41849</v>
      </c>
      <c r="C860" s="100">
        <v>41849</v>
      </c>
      <c r="D860" s="66"/>
      <c r="E860" s="66" t="s">
        <v>1243</v>
      </c>
      <c r="F860" s="66"/>
      <c r="G860" s="102">
        <v>9060</v>
      </c>
      <c r="H860" s="66"/>
      <c r="I860" s="102"/>
      <c r="J860" s="66"/>
      <c r="K860" s="66"/>
      <c r="L860" s="102"/>
      <c r="M860" s="102"/>
      <c r="N860" s="103"/>
      <c r="O860" s="66" t="s">
        <v>1314</v>
      </c>
      <c r="P860" s="102"/>
      <c r="Q860" s="66"/>
      <c r="R860" s="66" t="s">
        <v>1341</v>
      </c>
      <c r="S860" s="66" t="s">
        <v>1341</v>
      </c>
      <c r="T860" s="115">
        <v>55270</v>
      </c>
      <c r="U860" s="238">
        <v>452.40711563952061</v>
      </c>
      <c r="V860" s="106">
        <v>25004542</v>
      </c>
      <c r="W860" s="66"/>
      <c r="X860" s="66"/>
      <c r="Y860" s="66"/>
      <c r="Z860" s="102"/>
      <c r="AA860" s="66"/>
      <c r="AB860" s="102">
        <v>2</v>
      </c>
      <c r="AC860" s="107"/>
      <c r="AD860" s="244"/>
      <c r="AE860" s="107">
        <v>0.02</v>
      </c>
      <c r="AF860" s="107"/>
      <c r="AG860" s="244">
        <v>5.1382339999999997</v>
      </c>
      <c r="AH860" s="117"/>
      <c r="AI860" s="111"/>
      <c r="AJ860" s="66"/>
      <c r="AK860" s="66"/>
      <c r="AL860" s="102"/>
      <c r="AM860" s="102"/>
      <c r="AN860" s="113"/>
      <c r="AO860" s="113"/>
      <c r="AP860" s="102"/>
      <c r="AQ860" s="113"/>
      <c r="AR860" s="113"/>
      <c r="AS860" s="113"/>
      <c r="AT860" s="113"/>
      <c r="AU860" s="113"/>
      <c r="AV860" s="113"/>
      <c r="AW860" s="113"/>
      <c r="AX860" s="113"/>
      <c r="AY860" s="113"/>
      <c r="AZ860" s="112"/>
      <c r="BA860" s="113"/>
      <c r="BB860" s="112"/>
      <c r="BC860" s="112"/>
      <c r="BD860" s="112"/>
      <c r="BE860" s="112"/>
      <c r="BF860" s="112"/>
      <c r="BG860" s="65"/>
      <c r="BH860" s="65"/>
      <c r="BI860" s="65"/>
      <c r="BJ860" s="65"/>
      <c r="BK860" s="65"/>
      <c r="BL860" s="65"/>
      <c r="BM860" s="65"/>
      <c r="BN860" s="113"/>
      <c r="BO860" s="113"/>
      <c r="BP860" s="113"/>
      <c r="BQ860" s="84">
        <v>860</v>
      </c>
    </row>
    <row r="861" spans="2:69" ht="25.5" x14ac:dyDescent="0.25">
      <c r="B861" s="100">
        <v>41849</v>
      </c>
      <c r="C861" s="100">
        <v>41850</v>
      </c>
      <c r="D861" s="66"/>
      <c r="E861" s="66" t="s">
        <v>1243</v>
      </c>
      <c r="F861" s="66"/>
      <c r="G861" s="102">
        <v>9060</v>
      </c>
      <c r="H861" s="66" t="s">
        <v>1317</v>
      </c>
      <c r="I861" s="102"/>
      <c r="J861" s="66"/>
      <c r="K861" s="66" t="s">
        <v>1296</v>
      </c>
      <c r="L861" s="102"/>
      <c r="M861" s="102"/>
      <c r="N861" s="103"/>
      <c r="O861" s="66" t="s">
        <v>769</v>
      </c>
      <c r="P861" s="102"/>
      <c r="Q861" s="66"/>
      <c r="R861" s="66" t="s">
        <v>1342</v>
      </c>
      <c r="S861" s="66" t="s">
        <v>1342</v>
      </c>
      <c r="T861" s="115">
        <v>6000000</v>
      </c>
      <c r="U861" s="238">
        <v>9.9020666666666664</v>
      </c>
      <c r="V861" s="106">
        <v>59412400</v>
      </c>
      <c r="W861" s="66"/>
      <c r="X861" s="66"/>
      <c r="Y861" s="66"/>
      <c r="Z861" s="102"/>
      <c r="AA861" s="66"/>
      <c r="AB861" s="102">
        <v>78</v>
      </c>
      <c r="AC861" s="107"/>
      <c r="AD861" s="107"/>
      <c r="AE861" s="108">
        <v>4.5647036645549269E-2</v>
      </c>
      <c r="AF861" s="107"/>
      <c r="AG861" s="109"/>
      <c r="AH861" s="117"/>
      <c r="AI861" s="111"/>
      <c r="AJ861" s="66" t="s">
        <v>1306</v>
      </c>
      <c r="AK861" s="66" t="s">
        <v>149</v>
      </c>
      <c r="AL861" s="102"/>
      <c r="AM861" s="102"/>
      <c r="AN861" s="113"/>
      <c r="AO861" s="113"/>
      <c r="AP861" s="102"/>
      <c r="AQ861" s="113"/>
      <c r="AR861" s="113"/>
      <c r="AS861" s="113"/>
      <c r="AT861" s="113" t="s">
        <v>1302</v>
      </c>
      <c r="AU861" s="113"/>
      <c r="AV861" s="113"/>
      <c r="AW861" s="113"/>
      <c r="AX861" s="113"/>
      <c r="AY861" s="113"/>
      <c r="AZ861" s="112"/>
      <c r="BA861" s="113"/>
      <c r="BB861" s="112"/>
      <c r="BC861" s="112"/>
      <c r="BD861" s="112"/>
      <c r="BE861" s="112"/>
      <c r="BF861" s="112"/>
      <c r="BG861" s="65"/>
      <c r="BH861" s="65"/>
      <c r="BI861" s="65"/>
      <c r="BJ861" s="65"/>
      <c r="BK861" s="65"/>
      <c r="BL861" s="65"/>
      <c r="BM861" s="65"/>
      <c r="BN861" s="113"/>
      <c r="BO861" s="113"/>
      <c r="BP861" s="113"/>
      <c r="BQ861" s="65">
        <v>861</v>
      </c>
    </row>
    <row r="862" spans="2:69" ht="25.5" x14ac:dyDescent="0.25">
      <c r="B862" s="100">
        <v>41849</v>
      </c>
      <c r="C862" s="100">
        <v>41849</v>
      </c>
      <c r="D862" s="66"/>
      <c r="E862" s="66" t="s">
        <v>1243</v>
      </c>
      <c r="F862" s="66"/>
      <c r="G862" s="102">
        <v>9060</v>
      </c>
      <c r="H862" s="66"/>
      <c r="I862" s="102"/>
      <c r="J862" s="66"/>
      <c r="K862" s="66"/>
      <c r="L862" s="102"/>
      <c r="M862" s="102"/>
      <c r="N862" s="103"/>
      <c r="O862" s="66" t="s">
        <v>1314</v>
      </c>
      <c r="P862" s="102"/>
      <c r="Q862" s="66"/>
      <c r="R862" s="66" t="s">
        <v>1342</v>
      </c>
      <c r="S862" s="66" t="s">
        <v>1342</v>
      </c>
      <c r="T862" s="115">
        <v>2526333</v>
      </c>
      <c r="U862" s="238">
        <v>9.8957646127457455</v>
      </c>
      <c r="V862" s="106">
        <v>25000001</v>
      </c>
      <c r="W862" s="66"/>
      <c r="X862" s="66"/>
      <c r="Y862" s="66"/>
      <c r="Z862" s="102"/>
      <c r="AA862" s="66"/>
      <c r="AB862" s="102">
        <v>1</v>
      </c>
      <c r="AC862" s="107"/>
      <c r="AD862" s="108"/>
      <c r="AE862" s="108">
        <v>4.4999999999999998E-2</v>
      </c>
      <c r="AF862" s="107"/>
      <c r="AG862" s="109"/>
      <c r="AH862" s="117"/>
      <c r="AI862" s="111"/>
      <c r="AJ862" s="66"/>
      <c r="AK862" s="66"/>
      <c r="AL862" s="102"/>
      <c r="AM862" s="102"/>
      <c r="AN862" s="113"/>
      <c r="AO862" s="113"/>
      <c r="AP862" s="102"/>
      <c r="AQ862" s="113"/>
      <c r="AR862" s="113"/>
      <c r="AS862" s="113"/>
      <c r="AT862" s="113"/>
      <c r="AU862" s="113"/>
      <c r="AV862" s="113"/>
      <c r="AW862" s="113"/>
      <c r="AX862" s="113"/>
      <c r="AY862" s="113"/>
      <c r="AZ862" s="112"/>
      <c r="BA862" s="113"/>
      <c r="BB862" s="112"/>
      <c r="BC862" s="112"/>
      <c r="BD862" s="112"/>
      <c r="BE862" s="112"/>
      <c r="BF862" s="112"/>
      <c r="BG862" s="65"/>
      <c r="BH862" s="65"/>
      <c r="BI862" s="65"/>
      <c r="BJ862" s="65"/>
      <c r="BK862" s="65"/>
      <c r="BL862" s="65"/>
      <c r="BM862" s="65"/>
      <c r="BN862" s="113"/>
      <c r="BO862" s="113"/>
      <c r="BP862" s="113"/>
      <c r="BQ862" s="84">
        <v>862</v>
      </c>
    </row>
    <row r="863" spans="2:69" ht="25.5" x14ac:dyDescent="0.25">
      <c r="B863" s="100">
        <v>41849</v>
      </c>
      <c r="C863" s="100">
        <v>41849</v>
      </c>
      <c r="D863" s="66"/>
      <c r="E863" s="66" t="s">
        <v>1243</v>
      </c>
      <c r="F863" s="66"/>
      <c r="G863" s="102">
        <v>9060</v>
      </c>
      <c r="H863" s="66"/>
      <c r="I863" s="102"/>
      <c r="J863" s="66"/>
      <c r="K863" s="66"/>
      <c r="L863" s="102"/>
      <c r="M863" s="102"/>
      <c r="N863" s="103"/>
      <c r="O863" s="66" t="s">
        <v>1314</v>
      </c>
      <c r="P863" s="102"/>
      <c r="Q863" s="66"/>
      <c r="R863" s="66" t="s">
        <v>1342</v>
      </c>
      <c r="S863" s="66" t="s">
        <v>1342</v>
      </c>
      <c r="T863" s="115">
        <v>2473667</v>
      </c>
      <c r="U863" s="238">
        <v>9.8957646127457455</v>
      </c>
      <c r="V863" s="106">
        <v>24478827</v>
      </c>
      <c r="W863" s="66"/>
      <c r="X863" s="66"/>
      <c r="Y863" s="66"/>
      <c r="Z863" s="102"/>
      <c r="AA863" s="66"/>
      <c r="AB863" s="102">
        <v>7</v>
      </c>
      <c r="AC863" s="107"/>
      <c r="AD863" s="108"/>
      <c r="AE863" s="108">
        <v>4.5499999999999999E-2</v>
      </c>
      <c r="AF863" s="107"/>
      <c r="AG863" s="109"/>
      <c r="AH863" s="117"/>
      <c r="AI863" s="111"/>
      <c r="AJ863" s="66"/>
      <c r="AK863" s="66"/>
      <c r="AL863" s="102"/>
      <c r="AM863" s="102"/>
      <c r="AN863" s="113"/>
      <c r="AO863" s="113"/>
      <c r="AP863" s="102"/>
      <c r="AQ863" s="113"/>
      <c r="AR863" s="113"/>
      <c r="AS863" s="113"/>
      <c r="AT863" s="113"/>
      <c r="AU863" s="113"/>
      <c r="AV863" s="113"/>
      <c r="AW863" s="113"/>
      <c r="AX863" s="113"/>
      <c r="AY863" s="113"/>
      <c r="AZ863" s="112"/>
      <c r="BA863" s="113"/>
      <c r="BB863" s="112"/>
      <c r="BC863" s="112"/>
      <c r="BD863" s="112"/>
      <c r="BE863" s="112"/>
      <c r="BF863" s="112"/>
      <c r="BG863" s="65"/>
      <c r="BH863" s="65"/>
      <c r="BI863" s="65"/>
      <c r="BJ863" s="65"/>
      <c r="BK863" s="65"/>
      <c r="BL863" s="65"/>
      <c r="BM863" s="65"/>
      <c r="BN863" s="113"/>
      <c r="BO863" s="113"/>
      <c r="BP863" s="113"/>
      <c r="BQ863" s="65">
        <v>863</v>
      </c>
    </row>
    <row r="864" spans="2:69" ht="25.5" x14ac:dyDescent="0.25">
      <c r="B864" s="100">
        <v>41849</v>
      </c>
      <c r="C864" s="100">
        <v>41851</v>
      </c>
      <c r="D864" s="66"/>
      <c r="E864" s="66" t="s">
        <v>1243</v>
      </c>
      <c r="F864" s="66"/>
      <c r="G864" s="102">
        <v>11255</v>
      </c>
      <c r="H864" s="66" t="s">
        <v>876</v>
      </c>
      <c r="I864" s="102"/>
      <c r="J864" s="66" t="s">
        <v>745</v>
      </c>
      <c r="K864" s="66" t="s">
        <v>1255</v>
      </c>
      <c r="L864" s="102"/>
      <c r="M864" s="102"/>
      <c r="N864" s="103"/>
      <c r="O864" s="66" t="s">
        <v>769</v>
      </c>
      <c r="P864" s="102"/>
      <c r="Q864" s="66"/>
      <c r="R864" s="66" t="s">
        <v>1343</v>
      </c>
      <c r="S864" s="66" t="s">
        <v>1343</v>
      </c>
      <c r="T864" s="115">
        <v>162113</v>
      </c>
      <c r="U864" s="238">
        <v>185.05569215485994</v>
      </c>
      <c r="V864" s="106">
        <v>29999933.422300808</v>
      </c>
      <c r="W864" s="66"/>
      <c r="X864" s="66"/>
      <c r="Y864" s="66"/>
      <c r="Z864" s="102"/>
      <c r="AA864" s="66"/>
      <c r="AB864" s="102">
        <v>1414</v>
      </c>
      <c r="AC864" s="107"/>
      <c r="AD864" s="107"/>
      <c r="AE864" s="108">
        <v>1.4999999999999999E-2</v>
      </c>
      <c r="AF864" s="107"/>
      <c r="AG864" s="109"/>
      <c r="AH864" s="117"/>
      <c r="AI864" s="111"/>
      <c r="AJ864" s="66" t="s">
        <v>1306</v>
      </c>
      <c r="AK864" s="66" t="s">
        <v>149</v>
      </c>
      <c r="AL864" s="102"/>
      <c r="AM864" s="102"/>
      <c r="AN864" s="113"/>
      <c r="AO864" s="113"/>
      <c r="AP864" s="102"/>
      <c r="AQ864" s="113"/>
      <c r="AR864" s="113"/>
      <c r="AS864" s="113"/>
      <c r="AT864" s="113" t="s">
        <v>1302</v>
      </c>
      <c r="AU864" s="113"/>
      <c r="AV864" s="113"/>
      <c r="AW864" s="113"/>
      <c r="AX864" s="113"/>
      <c r="AY864" s="113"/>
      <c r="AZ864" s="112"/>
      <c r="BA864" s="113"/>
      <c r="BB864" s="112"/>
      <c r="BC864" s="112"/>
      <c r="BD864" s="112"/>
      <c r="BE864" s="112"/>
      <c r="BF864" s="112"/>
      <c r="BG864" s="65"/>
      <c r="BH864" s="65"/>
      <c r="BI864" s="65"/>
      <c r="BJ864" s="65"/>
      <c r="BK864" s="65"/>
      <c r="BL864" s="65"/>
      <c r="BM864" s="65"/>
      <c r="BN864" s="113"/>
      <c r="BO864" s="113"/>
      <c r="BP864" s="113"/>
      <c r="BQ864" s="84">
        <v>864</v>
      </c>
    </row>
    <row r="865" spans="2:69" ht="25.5" x14ac:dyDescent="0.25">
      <c r="B865" s="100">
        <v>41848</v>
      </c>
      <c r="C865" s="100">
        <v>41855</v>
      </c>
      <c r="D865" s="66"/>
      <c r="E865" s="66" t="s">
        <v>1243</v>
      </c>
      <c r="F865" s="66"/>
      <c r="G865" s="102">
        <v>11332</v>
      </c>
      <c r="H865" s="66" t="s">
        <v>1344</v>
      </c>
      <c r="I865" s="102"/>
      <c r="J865" s="66"/>
      <c r="K865" s="66" t="s">
        <v>1296</v>
      </c>
      <c r="L865" s="102"/>
      <c r="M865" s="102"/>
      <c r="N865" s="103"/>
      <c r="O865" s="66" t="s">
        <v>769</v>
      </c>
      <c r="P865" s="102"/>
      <c r="Q865" s="66"/>
      <c r="R865" s="66" t="s">
        <v>1345</v>
      </c>
      <c r="S865" s="66" t="s">
        <v>1345</v>
      </c>
      <c r="T865" s="115">
        <v>92290</v>
      </c>
      <c r="U865" s="238">
        <v>650.12171015590241</v>
      </c>
      <c r="V865" s="106">
        <v>59999732.630288236</v>
      </c>
      <c r="W865" s="66"/>
      <c r="X865" s="66"/>
      <c r="Y865" s="66"/>
      <c r="Z865" s="102"/>
      <c r="AA865" s="66"/>
      <c r="AB865" s="102">
        <v>2369</v>
      </c>
      <c r="AC865" s="107"/>
      <c r="AD865" s="107"/>
      <c r="AE865" s="108">
        <v>1.7999999999999999E-2</v>
      </c>
      <c r="AF865" s="107"/>
      <c r="AG865" s="109"/>
      <c r="AH865" s="117"/>
      <c r="AI865" s="111"/>
      <c r="AJ865" s="66" t="s">
        <v>1306</v>
      </c>
      <c r="AK865" s="66" t="s">
        <v>149</v>
      </c>
      <c r="AL865" s="102"/>
      <c r="AM865" s="102"/>
      <c r="AN865" s="113"/>
      <c r="AO865" s="113"/>
      <c r="AP865" s="102"/>
      <c r="AQ865" s="113"/>
      <c r="AR865" s="113"/>
      <c r="AS865" s="113"/>
      <c r="AT865" s="113" t="s">
        <v>1302</v>
      </c>
      <c r="AU865" s="113"/>
      <c r="AV865" s="113"/>
      <c r="AW865" s="113"/>
      <c r="AX865" s="113"/>
      <c r="AY865" s="113"/>
      <c r="AZ865" s="112"/>
      <c r="BA865" s="113"/>
      <c r="BB865" s="112"/>
      <c r="BC865" s="112"/>
      <c r="BD865" s="112"/>
      <c r="BE865" s="112"/>
      <c r="BF865" s="112"/>
      <c r="BG865" s="65"/>
      <c r="BH865" s="65"/>
      <c r="BI865" s="65"/>
      <c r="BJ865" s="65"/>
      <c r="BK865" s="65"/>
      <c r="BL865" s="65"/>
      <c r="BM865" s="65"/>
      <c r="BN865" s="113"/>
      <c r="BO865" s="113"/>
      <c r="BP865" s="113"/>
      <c r="BQ865" s="65">
        <v>865</v>
      </c>
    </row>
    <row r="866" spans="2:69" ht="25.5" x14ac:dyDescent="0.25">
      <c r="B866" s="100">
        <v>41849</v>
      </c>
      <c r="C866" s="100">
        <v>41849</v>
      </c>
      <c r="D866" s="66"/>
      <c r="E866" s="66" t="s">
        <v>1243</v>
      </c>
      <c r="F866" s="66"/>
      <c r="G866" s="102">
        <v>11332</v>
      </c>
      <c r="H866" s="66" t="s">
        <v>1344</v>
      </c>
      <c r="I866" s="102"/>
      <c r="J866" s="66" t="s">
        <v>745</v>
      </c>
      <c r="K866" s="66" t="s">
        <v>1255</v>
      </c>
      <c r="L866" s="102"/>
      <c r="M866" s="102"/>
      <c r="N866" s="103"/>
      <c r="O866" s="66" t="s">
        <v>733</v>
      </c>
      <c r="P866" s="102"/>
      <c r="Q866" s="66"/>
      <c r="R866" s="66" t="s">
        <v>1346</v>
      </c>
      <c r="S866" s="66" t="s">
        <v>1346</v>
      </c>
      <c r="T866" s="115">
        <v>1000000</v>
      </c>
      <c r="U866" s="238">
        <v>97.251731273651373</v>
      </c>
      <c r="V866" s="106">
        <v>97251731.273651376</v>
      </c>
      <c r="W866" s="66"/>
      <c r="X866" s="66"/>
      <c r="Y866" s="66"/>
      <c r="Z866" s="102"/>
      <c r="AA866" s="66"/>
      <c r="AB866" s="102">
        <v>1794</v>
      </c>
      <c r="AC866" s="107">
        <v>6.4999999999999997E-3</v>
      </c>
      <c r="AD866" s="108">
        <v>0.03</v>
      </c>
      <c r="AE866" s="108">
        <v>3.6499999999999998E-2</v>
      </c>
      <c r="AF866" s="107"/>
      <c r="AG866" s="109"/>
      <c r="AH866" s="117"/>
      <c r="AI866" s="111"/>
      <c r="AJ866" s="66" t="s">
        <v>1306</v>
      </c>
      <c r="AK866" s="66" t="s">
        <v>149</v>
      </c>
      <c r="AL866" s="102"/>
      <c r="AM866" s="102"/>
      <c r="AN866" s="113"/>
      <c r="AO866" s="113"/>
      <c r="AP866" s="102"/>
      <c r="AQ866" s="113"/>
      <c r="AR866" s="113"/>
      <c r="AS866" s="113"/>
      <c r="AT866" s="113" t="s">
        <v>1302</v>
      </c>
      <c r="AU866" s="113"/>
      <c r="AV866" s="113"/>
      <c r="AW866" s="113"/>
      <c r="AX866" s="113"/>
      <c r="AY866" s="113"/>
      <c r="AZ866" s="112"/>
      <c r="BA866" s="113"/>
      <c r="BB866" s="112"/>
      <c r="BC866" s="112"/>
      <c r="BD866" s="112"/>
      <c r="BE866" s="112"/>
      <c r="BF866" s="112"/>
      <c r="BG866" s="65"/>
      <c r="BH866" s="65"/>
      <c r="BI866" s="65"/>
      <c r="BJ866" s="65"/>
      <c r="BK866" s="65"/>
      <c r="BL866" s="65"/>
      <c r="BM866" s="65"/>
      <c r="BN866" s="113"/>
      <c r="BO866" s="113"/>
      <c r="BP866" s="113"/>
      <c r="BQ866" s="84">
        <v>866</v>
      </c>
    </row>
    <row r="867" spans="2:69" ht="25.5" x14ac:dyDescent="0.25">
      <c r="B867" s="100">
        <v>41849</v>
      </c>
      <c r="C867" s="100">
        <v>41851</v>
      </c>
      <c r="D867" s="66"/>
      <c r="E867" s="66" t="s">
        <v>1243</v>
      </c>
      <c r="F867" s="66"/>
      <c r="G867" s="102">
        <v>9060</v>
      </c>
      <c r="H867" s="66" t="s">
        <v>1315</v>
      </c>
      <c r="I867" s="102"/>
      <c r="J867" s="66" t="s">
        <v>745</v>
      </c>
      <c r="K867" s="66" t="s">
        <v>1304</v>
      </c>
      <c r="L867" s="102"/>
      <c r="M867" s="102"/>
      <c r="N867" s="103"/>
      <c r="O867" s="66" t="s">
        <v>1256</v>
      </c>
      <c r="P867" s="102"/>
      <c r="Q867" s="66"/>
      <c r="R867" s="66" t="s">
        <v>1347</v>
      </c>
      <c r="S867" s="66" t="s">
        <v>1347</v>
      </c>
      <c r="T867" s="115">
        <v>1486722</v>
      </c>
      <c r="U867" s="238">
        <v>100.89307072166666</v>
      </c>
      <c r="V867" s="106">
        <v>149999947.8894577</v>
      </c>
      <c r="W867" s="66"/>
      <c r="X867" s="66"/>
      <c r="Y867" s="66"/>
      <c r="Z867" s="102"/>
      <c r="AA867" s="66"/>
      <c r="AB867" s="102">
        <v>5</v>
      </c>
      <c r="AC867" s="107"/>
      <c r="AD867" s="107"/>
      <c r="AE867" s="108">
        <v>3.0099999999999998E-2</v>
      </c>
      <c r="AF867" s="107"/>
      <c r="AG867" s="109"/>
      <c r="AH867" s="117"/>
      <c r="AI867" s="111"/>
      <c r="AJ867" s="66"/>
      <c r="AK867" s="66"/>
      <c r="AL867" s="102"/>
      <c r="AM867" s="102"/>
      <c r="AN867" s="113"/>
      <c r="AO867" s="113"/>
      <c r="AP867" s="102"/>
      <c r="AQ867" s="113"/>
      <c r="AR867" s="113"/>
      <c r="AS867" s="113"/>
      <c r="AT867" s="113"/>
      <c r="AU867" s="113"/>
      <c r="AV867" s="113"/>
      <c r="AW867" s="113"/>
      <c r="AX867" s="113"/>
      <c r="AY867" s="113"/>
      <c r="AZ867" s="112"/>
      <c r="BA867" s="113"/>
      <c r="BB867" s="112"/>
      <c r="BC867" s="112"/>
      <c r="BD867" s="112"/>
      <c r="BE867" s="112"/>
      <c r="BF867" s="112"/>
      <c r="BG867" s="65"/>
      <c r="BH867" s="65"/>
      <c r="BI867" s="65"/>
      <c r="BJ867" s="65"/>
      <c r="BK867" s="65"/>
      <c r="BL867" s="65"/>
      <c r="BM867" s="65"/>
      <c r="BN867" s="113"/>
      <c r="BO867" s="113"/>
      <c r="BP867" s="113"/>
      <c r="BQ867" s="65">
        <v>867</v>
      </c>
    </row>
    <row r="868" spans="2:69" ht="25.5" x14ac:dyDescent="0.25">
      <c r="B868" s="100">
        <v>41849</v>
      </c>
      <c r="C868" s="100">
        <v>41852</v>
      </c>
      <c r="D868" s="66"/>
      <c r="E868" s="66" t="s">
        <v>1243</v>
      </c>
      <c r="F868" s="66"/>
      <c r="G868" s="102">
        <v>9060</v>
      </c>
      <c r="H868" s="66" t="s">
        <v>1317</v>
      </c>
      <c r="I868" s="102"/>
      <c r="J868" s="66" t="s">
        <v>745</v>
      </c>
      <c r="K868" s="66" t="s">
        <v>1309</v>
      </c>
      <c r="L868" s="102"/>
      <c r="M868" s="102"/>
      <c r="N868" s="103"/>
      <c r="O868" s="66" t="s">
        <v>733</v>
      </c>
      <c r="P868" s="102"/>
      <c r="Q868" s="66"/>
      <c r="R868" s="66" t="s">
        <v>1346</v>
      </c>
      <c r="S868" s="66" t="s">
        <v>1346</v>
      </c>
      <c r="T868" s="115">
        <v>1000000</v>
      </c>
      <c r="U868" s="238">
        <v>97.722891155010018</v>
      </c>
      <c r="V868" s="106">
        <v>97722891.155010015</v>
      </c>
      <c r="W868" s="66"/>
      <c r="X868" s="66"/>
      <c r="Y868" s="66"/>
      <c r="Z868" s="102"/>
      <c r="AA868" s="66"/>
      <c r="AB868" s="102">
        <v>1791</v>
      </c>
      <c r="AC868" s="107">
        <v>5.0000000000000001E-3</v>
      </c>
      <c r="AD868" s="108">
        <v>0.03</v>
      </c>
      <c r="AE868" s="107">
        <v>3.4999999999999996E-2</v>
      </c>
      <c r="AF868" s="107"/>
      <c r="AG868" s="109"/>
      <c r="AH868" s="117"/>
      <c r="AI868" s="111"/>
      <c r="AJ868" s="66" t="s">
        <v>1306</v>
      </c>
      <c r="AK868" s="66" t="s">
        <v>149</v>
      </c>
      <c r="AL868" s="102"/>
      <c r="AM868" s="102"/>
      <c r="AN868" s="113"/>
      <c r="AO868" s="113"/>
      <c r="AP868" s="102"/>
      <c r="AQ868" s="113"/>
      <c r="AR868" s="113"/>
      <c r="AS868" s="113"/>
      <c r="AT868" s="113" t="s">
        <v>1302</v>
      </c>
      <c r="AU868" s="113"/>
      <c r="AV868" s="113"/>
      <c r="AW868" s="113"/>
      <c r="AX868" s="113"/>
      <c r="AY868" s="113"/>
      <c r="AZ868" s="112"/>
      <c r="BA868" s="113"/>
      <c r="BB868" s="112"/>
      <c r="BC868" s="112"/>
      <c r="BD868" s="112"/>
      <c r="BE868" s="112"/>
      <c r="BF868" s="112"/>
      <c r="BG868" s="65"/>
      <c r="BH868" s="65"/>
      <c r="BI868" s="65"/>
      <c r="BJ868" s="65"/>
      <c r="BK868" s="65"/>
      <c r="BL868" s="65"/>
      <c r="BM868" s="65"/>
      <c r="BN868" s="113"/>
      <c r="BO868" s="113"/>
      <c r="BP868" s="113"/>
      <c r="BQ868" s="84">
        <v>868</v>
      </c>
    </row>
    <row r="869" spans="2:69" ht="25.5" x14ac:dyDescent="0.25">
      <c r="B869" s="100">
        <v>41849</v>
      </c>
      <c r="C869" s="100">
        <v>41849</v>
      </c>
      <c r="D869" s="66"/>
      <c r="E869" s="66" t="s">
        <v>1243</v>
      </c>
      <c r="F869" s="66"/>
      <c r="G869" s="102">
        <v>9060</v>
      </c>
      <c r="H869" s="66"/>
      <c r="I869" s="102"/>
      <c r="J869" s="66"/>
      <c r="K869" s="66"/>
      <c r="L869" s="102"/>
      <c r="M869" s="102"/>
      <c r="N869" s="103"/>
      <c r="O869" s="66" t="s">
        <v>1314</v>
      </c>
      <c r="P869" s="102"/>
      <c r="Q869" s="66"/>
      <c r="R869" s="66" t="s">
        <v>1346</v>
      </c>
      <c r="S869" s="66" t="s">
        <v>1346</v>
      </c>
      <c r="T869" s="115">
        <v>1025875</v>
      </c>
      <c r="U869" s="238">
        <v>97.477711887552488</v>
      </c>
      <c r="V869" s="106">
        <v>100000000</v>
      </c>
      <c r="W869" s="66"/>
      <c r="X869" s="66"/>
      <c r="Y869" s="66"/>
      <c r="Z869" s="102"/>
      <c r="AA869" s="66"/>
      <c r="AB869" s="102">
        <v>1</v>
      </c>
      <c r="AC869" s="107"/>
      <c r="AD869" s="108"/>
      <c r="AE869" s="107">
        <v>4.4999999999999998E-2</v>
      </c>
      <c r="AF869" s="107"/>
      <c r="AG869" s="109"/>
      <c r="AH869" s="117"/>
      <c r="AI869" s="111"/>
      <c r="AJ869" s="66"/>
      <c r="AK869" s="66"/>
      <c r="AL869" s="102"/>
      <c r="AM869" s="102"/>
      <c r="AN869" s="113"/>
      <c r="AO869" s="113"/>
      <c r="AP869" s="102"/>
      <c r="AQ869" s="113"/>
      <c r="AR869" s="113"/>
      <c r="AS869" s="113"/>
      <c r="AT869" s="113"/>
      <c r="AU869" s="113"/>
      <c r="AV869" s="113"/>
      <c r="AW869" s="113"/>
      <c r="AX869" s="113"/>
      <c r="AY869" s="113"/>
      <c r="AZ869" s="112"/>
      <c r="BA869" s="113"/>
      <c r="BB869" s="112"/>
      <c r="BC869" s="112"/>
      <c r="BD869" s="112"/>
      <c r="BE869" s="112"/>
      <c r="BF869" s="112"/>
      <c r="BG869" s="65"/>
      <c r="BH869" s="65"/>
      <c r="BI869" s="65"/>
      <c r="BJ869" s="65"/>
      <c r="BK869" s="65"/>
      <c r="BL869" s="65"/>
      <c r="BM869" s="65"/>
      <c r="BN869" s="113"/>
      <c r="BO869" s="113"/>
      <c r="BP869" s="113"/>
      <c r="BQ869" s="65">
        <v>869</v>
      </c>
    </row>
    <row r="870" spans="2:69" ht="25.5" x14ac:dyDescent="0.25">
      <c r="B870" s="100">
        <v>41849</v>
      </c>
      <c r="C870" s="100">
        <v>41849</v>
      </c>
      <c r="D870" s="66"/>
      <c r="E870" s="66" t="s">
        <v>1243</v>
      </c>
      <c r="F870" s="66"/>
      <c r="G870" s="102">
        <v>9060</v>
      </c>
      <c r="H870" s="66"/>
      <c r="I870" s="102"/>
      <c r="J870" s="66"/>
      <c r="K870" s="66"/>
      <c r="L870" s="102"/>
      <c r="M870" s="102"/>
      <c r="N870" s="103"/>
      <c r="O870" s="66" t="s">
        <v>1314</v>
      </c>
      <c r="P870" s="102"/>
      <c r="Q870" s="66"/>
      <c r="R870" s="66" t="s">
        <v>1346</v>
      </c>
      <c r="S870" s="66" t="s">
        <v>1346</v>
      </c>
      <c r="T870" s="115">
        <v>974125</v>
      </c>
      <c r="U870" s="238">
        <v>97.477711887552488</v>
      </c>
      <c r="V870" s="106">
        <v>94955477</v>
      </c>
      <c r="W870" s="66"/>
      <c r="X870" s="66"/>
      <c r="Y870" s="66"/>
      <c r="Z870" s="102"/>
      <c r="AA870" s="66"/>
      <c r="AB870" s="102">
        <v>3</v>
      </c>
      <c r="AC870" s="107"/>
      <c r="AD870" s="108"/>
      <c r="AE870" s="107">
        <v>4.5199999999999997E-2</v>
      </c>
      <c r="AF870" s="107"/>
      <c r="AG870" s="109"/>
      <c r="AH870" s="117"/>
      <c r="AI870" s="111"/>
      <c r="AJ870" s="66"/>
      <c r="AK870" s="66"/>
      <c r="AL870" s="102"/>
      <c r="AM870" s="102"/>
      <c r="AN870" s="113"/>
      <c r="AO870" s="113"/>
      <c r="AP870" s="102"/>
      <c r="AQ870" s="113"/>
      <c r="AR870" s="113"/>
      <c r="AS870" s="113"/>
      <c r="AT870" s="113"/>
      <c r="AU870" s="113"/>
      <c r="AV870" s="113"/>
      <c r="AW870" s="113"/>
      <c r="AX870" s="113"/>
      <c r="AY870" s="113"/>
      <c r="AZ870" s="112"/>
      <c r="BA870" s="113"/>
      <c r="BB870" s="112"/>
      <c r="BC870" s="112"/>
      <c r="BD870" s="112"/>
      <c r="BE870" s="112"/>
      <c r="BF870" s="112"/>
      <c r="BG870" s="65"/>
      <c r="BH870" s="65"/>
      <c r="BI870" s="65"/>
      <c r="BJ870" s="65"/>
      <c r="BK870" s="65"/>
      <c r="BL870" s="65"/>
      <c r="BM870" s="65"/>
      <c r="BN870" s="113"/>
      <c r="BO870" s="113"/>
      <c r="BP870" s="113"/>
      <c r="BQ870" s="84">
        <v>870</v>
      </c>
    </row>
    <row r="871" spans="2:69" ht="25.5" x14ac:dyDescent="0.25">
      <c r="B871" s="100">
        <v>41668</v>
      </c>
      <c r="C871" s="100">
        <v>41671</v>
      </c>
      <c r="D871" s="66"/>
      <c r="E871" s="66" t="s">
        <v>1243</v>
      </c>
      <c r="F871" s="66"/>
      <c r="G871" s="102">
        <v>9060</v>
      </c>
      <c r="H871" s="66" t="s">
        <v>1330</v>
      </c>
      <c r="I871" s="102"/>
      <c r="J871" s="66" t="s">
        <v>745</v>
      </c>
      <c r="K871" s="66" t="s">
        <v>1260</v>
      </c>
      <c r="L871" s="102"/>
      <c r="M871" s="102"/>
      <c r="N871" s="103"/>
      <c r="O871" s="66" t="s">
        <v>733</v>
      </c>
      <c r="P871" s="102"/>
      <c r="Q871" s="66"/>
      <c r="R871" s="66" t="s">
        <v>1348</v>
      </c>
      <c r="S871" s="66" t="s">
        <v>1348</v>
      </c>
      <c r="T871" s="115">
        <v>5000</v>
      </c>
      <c r="U871" s="238">
        <v>17757.279455563901</v>
      </c>
      <c r="V871" s="106">
        <v>88786397.277819499</v>
      </c>
      <c r="W871" s="66"/>
      <c r="X871" s="66"/>
      <c r="Y871" s="66"/>
      <c r="Z871" s="102"/>
      <c r="AA871" s="66"/>
      <c r="AB871" s="102">
        <v>7358</v>
      </c>
      <c r="AC871" s="107"/>
      <c r="AD871" s="109"/>
      <c r="AE871" s="108">
        <v>4.4999999999999998E-2</v>
      </c>
      <c r="AF871" s="107"/>
      <c r="AG871" s="109">
        <v>13.46</v>
      </c>
      <c r="AH871" s="117"/>
      <c r="AI871" s="111"/>
      <c r="AJ871" s="66" t="s">
        <v>1306</v>
      </c>
      <c r="AK871" s="66" t="s">
        <v>149</v>
      </c>
      <c r="AL871" s="102"/>
      <c r="AM871" s="102"/>
      <c r="AN871" s="113"/>
      <c r="AO871" s="113"/>
      <c r="AP871" s="102"/>
      <c r="AQ871" s="113"/>
      <c r="AR871" s="113"/>
      <c r="AS871" s="113"/>
      <c r="AT871" s="113" t="s">
        <v>1302</v>
      </c>
      <c r="AU871" s="113"/>
      <c r="AV871" s="113"/>
      <c r="AW871" s="113"/>
      <c r="AX871" s="113"/>
      <c r="AY871" s="113"/>
      <c r="AZ871" s="112"/>
      <c r="BA871" s="113"/>
      <c r="BB871" s="112"/>
      <c r="BC871" s="112"/>
      <c r="BD871" s="112"/>
      <c r="BE871" s="112"/>
      <c r="BF871" s="112"/>
      <c r="BG871" s="65"/>
      <c r="BH871" s="65"/>
      <c r="BI871" s="65"/>
      <c r="BJ871" s="65"/>
      <c r="BK871" s="65"/>
      <c r="BL871" s="65"/>
      <c r="BM871" s="65"/>
      <c r="BN871" s="113"/>
      <c r="BO871" s="113"/>
      <c r="BP871" s="113"/>
      <c r="BQ871" s="65">
        <v>871</v>
      </c>
    </row>
    <row r="872" spans="2:69" ht="25.5" x14ac:dyDescent="0.25">
      <c r="B872" s="100">
        <v>41850</v>
      </c>
      <c r="C872" s="100">
        <v>41851</v>
      </c>
      <c r="D872" s="66"/>
      <c r="E872" s="66" t="s">
        <v>1243</v>
      </c>
      <c r="F872" s="66"/>
      <c r="G872" s="102">
        <v>9060</v>
      </c>
      <c r="H872" s="66" t="s">
        <v>1317</v>
      </c>
      <c r="I872" s="102"/>
      <c r="J872" s="66"/>
      <c r="K872" s="66" t="s">
        <v>1296</v>
      </c>
      <c r="L872" s="102"/>
      <c r="M872" s="102"/>
      <c r="N872" s="103"/>
      <c r="O872" s="66" t="s">
        <v>733</v>
      </c>
      <c r="P872" s="102"/>
      <c r="Q872" s="66"/>
      <c r="R872" s="66" t="s">
        <v>1342</v>
      </c>
      <c r="S872" s="66" t="s">
        <v>1342</v>
      </c>
      <c r="T872" s="115">
        <v>-5000000</v>
      </c>
      <c r="U872" s="238">
        <v>9.9004727475736978</v>
      </c>
      <c r="V872" s="106">
        <v>-49502363.737868488</v>
      </c>
      <c r="W872" s="66"/>
      <c r="X872" s="66"/>
      <c r="Y872" s="66"/>
      <c r="Z872" s="102"/>
      <c r="AA872" s="66"/>
      <c r="AB872" s="102">
        <v>77</v>
      </c>
      <c r="AC872" s="107"/>
      <c r="AD872" s="107"/>
      <c r="AE872" s="108">
        <v>4.7E-2</v>
      </c>
      <c r="AF872" s="107"/>
      <c r="AG872" s="109"/>
      <c r="AH872" s="117"/>
      <c r="AI872" s="111"/>
      <c r="AJ872" s="66" t="s">
        <v>1306</v>
      </c>
      <c r="AK872" s="66" t="s">
        <v>149</v>
      </c>
      <c r="AL872" s="102"/>
      <c r="AM872" s="102"/>
      <c r="AN872" s="113"/>
      <c r="AO872" s="113"/>
      <c r="AP872" s="102"/>
      <c r="AQ872" s="113"/>
      <c r="AR872" s="113"/>
      <c r="AS872" s="113"/>
      <c r="AT872" s="113" t="s">
        <v>1302</v>
      </c>
      <c r="AU872" s="113"/>
      <c r="AV872" s="113"/>
      <c r="AW872" s="113"/>
      <c r="AX872" s="113"/>
      <c r="AY872" s="113"/>
      <c r="AZ872" s="112"/>
      <c r="BA872" s="113"/>
      <c r="BB872" s="112"/>
      <c r="BC872" s="112"/>
      <c r="BD872" s="112"/>
      <c r="BE872" s="112"/>
      <c r="BF872" s="112"/>
      <c r="BG872" s="65"/>
      <c r="BH872" s="65"/>
      <c r="BI872" s="65"/>
      <c r="BJ872" s="65"/>
      <c r="BK872" s="65"/>
      <c r="BL872" s="65"/>
      <c r="BM872" s="65"/>
      <c r="BN872" s="113"/>
      <c r="BO872" s="113"/>
      <c r="BP872" s="113"/>
      <c r="BQ872" s="84">
        <v>872</v>
      </c>
    </row>
    <row r="873" spans="2:69" ht="25.5" x14ac:dyDescent="0.25">
      <c r="B873" s="100">
        <v>41850</v>
      </c>
      <c r="C873" s="100">
        <v>41852</v>
      </c>
      <c r="D873" s="66"/>
      <c r="E873" s="66" t="s">
        <v>1243</v>
      </c>
      <c r="F873" s="66"/>
      <c r="G873" s="102">
        <v>9060</v>
      </c>
      <c r="H873" s="66" t="s">
        <v>1330</v>
      </c>
      <c r="I873" s="102"/>
      <c r="J873" s="66" t="s">
        <v>745</v>
      </c>
      <c r="K873" s="66" t="s">
        <v>1269</v>
      </c>
      <c r="L873" s="102"/>
      <c r="M873" s="102"/>
      <c r="N873" s="103"/>
      <c r="O873" s="66" t="s">
        <v>1314</v>
      </c>
      <c r="P873" s="102"/>
      <c r="Q873" s="66"/>
      <c r="R873" s="66" t="s">
        <v>1349</v>
      </c>
      <c r="S873" s="66" t="s">
        <v>1349</v>
      </c>
      <c r="T873" s="115">
        <v>1000000</v>
      </c>
      <c r="U873" s="238">
        <v>100.32510585555556</v>
      </c>
      <c r="V873" s="106">
        <v>100325105.85555556</v>
      </c>
      <c r="W873" s="66"/>
      <c r="X873" s="66"/>
      <c r="Y873" s="66"/>
      <c r="Z873" s="102"/>
      <c r="AA873" s="66"/>
      <c r="AB873" s="102">
        <v>4</v>
      </c>
      <c r="AC873" s="107"/>
      <c r="AD873" s="108"/>
      <c r="AE873" s="108">
        <v>0.03</v>
      </c>
      <c r="AF873" s="107"/>
      <c r="AG873" s="109"/>
      <c r="AH873" s="117"/>
      <c r="AI873" s="111"/>
      <c r="AJ873" s="66"/>
      <c r="AK873" s="66"/>
      <c r="AL873" s="102"/>
      <c r="AM873" s="102"/>
      <c r="AN873" s="113"/>
      <c r="AO873" s="113"/>
      <c r="AP873" s="102"/>
      <c r="AQ873" s="113"/>
      <c r="AR873" s="113"/>
      <c r="AS873" s="113"/>
      <c r="AT873" s="113"/>
      <c r="AU873" s="113"/>
      <c r="AV873" s="113"/>
      <c r="AW873" s="113"/>
      <c r="AX873" s="113"/>
      <c r="AY873" s="113"/>
      <c r="AZ873" s="112"/>
      <c r="BA873" s="113"/>
      <c r="BB873" s="112"/>
      <c r="BC873" s="112"/>
      <c r="BD873" s="112"/>
      <c r="BE873" s="112"/>
      <c r="BF873" s="112"/>
      <c r="BG873" s="65"/>
      <c r="BH873" s="65"/>
      <c r="BI873" s="65"/>
      <c r="BJ873" s="65"/>
      <c r="BK873" s="65"/>
      <c r="BL873" s="65"/>
      <c r="BM873" s="65"/>
      <c r="BN873" s="113"/>
      <c r="BO873" s="113"/>
      <c r="BP873" s="113"/>
      <c r="BQ873" s="65">
        <v>873</v>
      </c>
    </row>
    <row r="874" spans="2:69" ht="25.5" x14ac:dyDescent="0.25">
      <c r="B874" s="100">
        <v>41850</v>
      </c>
      <c r="C874" s="100">
        <v>41852</v>
      </c>
      <c r="D874" s="66"/>
      <c r="E874" s="66" t="s">
        <v>1243</v>
      </c>
      <c r="F874" s="66"/>
      <c r="G874" s="102">
        <v>9060</v>
      </c>
      <c r="H874" s="66" t="s">
        <v>1330</v>
      </c>
      <c r="I874" s="102"/>
      <c r="J874" s="66" t="s">
        <v>745</v>
      </c>
      <c r="K874" s="66" t="s">
        <v>1269</v>
      </c>
      <c r="L874" s="102"/>
      <c r="M874" s="102"/>
      <c r="N874" s="103"/>
      <c r="O874" s="66" t="s">
        <v>1314</v>
      </c>
      <c r="P874" s="102"/>
      <c r="Q874" s="66"/>
      <c r="R874" s="66" t="s">
        <v>1347</v>
      </c>
      <c r="S874" s="66" t="s">
        <v>1347</v>
      </c>
      <c r="T874" s="115">
        <v>1526222</v>
      </c>
      <c r="U874" s="238">
        <v>98.06888771777777</v>
      </c>
      <c r="V874" s="106">
        <v>149674893.95040223</v>
      </c>
      <c r="W874" s="66"/>
      <c r="X874" s="66"/>
      <c r="Y874" s="66"/>
      <c r="Z874" s="102"/>
      <c r="AA874" s="66"/>
      <c r="AB874" s="102">
        <v>4</v>
      </c>
      <c r="AC874" s="107"/>
      <c r="AD874" s="108"/>
      <c r="AE874" s="108">
        <v>0.03</v>
      </c>
      <c r="AF874" s="107"/>
      <c r="AG874" s="109"/>
      <c r="AH874" s="117"/>
      <c r="AI874" s="111"/>
      <c r="AJ874" s="66"/>
      <c r="AK874" s="66"/>
      <c r="AL874" s="102"/>
      <c r="AM874" s="102"/>
      <c r="AN874" s="113"/>
      <c r="AO874" s="113"/>
      <c r="AP874" s="102"/>
      <c r="AQ874" s="113"/>
      <c r="AR874" s="113"/>
      <c r="AS874" s="113"/>
      <c r="AT874" s="113"/>
      <c r="AU874" s="113"/>
      <c r="AV874" s="113"/>
      <c r="AW874" s="113"/>
      <c r="AX874" s="113"/>
      <c r="AY874" s="113"/>
      <c r="AZ874" s="112"/>
      <c r="BA874" s="113"/>
      <c r="BB874" s="112"/>
      <c r="BC874" s="112"/>
      <c r="BD874" s="112"/>
      <c r="BE874" s="112"/>
      <c r="BF874" s="112"/>
      <c r="BG874" s="65"/>
      <c r="BH874" s="65"/>
      <c r="BI874" s="65"/>
      <c r="BJ874" s="65"/>
      <c r="BK874" s="65"/>
      <c r="BL874" s="65"/>
      <c r="BM874" s="65"/>
      <c r="BN874" s="113"/>
      <c r="BO874" s="113"/>
      <c r="BP874" s="113"/>
      <c r="BQ874" s="84">
        <v>874</v>
      </c>
    </row>
    <row r="875" spans="2:69" ht="25.5" x14ac:dyDescent="0.25">
      <c r="B875" s="100">
        <v>41850</v>
      </c>
      <c r="C875" s="100">
        <v>41852</v>
      </c>
      <c r="D875" s="66"/>
      <c r="E875" s="66" t="s">
        <v>1243</v>
      </c>
      <c r="F875" s="66"/>
      <c r="G875" s="102">
        <v>9060</v>
      </c>
      <c r="H875" s="66" t="s">
        <v>1330</v>
      </c>
      <c r="I875" s="102"/>
      <c r="J875" s="66" t="s">
        <v>745</v>
      </c>
      <c r="K875" s="66" t="s">
        <v>1269</v>
      </c>
      <c r="L875" s="102"/>
      <c r="M875" s="102"/>
      <c r="N875" s="103"/>
      <c r="O875" s="66" t="s">
        <v>1314</v>
      </c>
      <c r="P875" s="102"/>
      <c r="Q875" s="66"/>
      <c r="R875" s="66" t="s">
        <v>1347</v>
      </c>
      <c r="S875" s="66" t="s">
        <v>1347</v>
      </c>
      <c r="T875" s="115">
        <v>1486722</v>
      </c>
      <c r="U875" s="238">
        <v>100.90150650341312</v>
      </c>
      <c r="V875" s="106">
        <v>150012491</v>
      </c>
      <c r="W875" s="66"/>
      <c r="X875" s="66"/>
      <c r="Y875" s="66"/>
      <c r="Z875" s="102"/>
      <c r="AA875" s="66"/>
      <c r="AB875" s="102">
        <v>4</v>
      </c>
      <c r="AC875" s="107"/>
      <c r="AD875" s="108"/>
      <c r="AE875" s="108">
        <v>0.03</v>
      </c>
      <c r="AF875" s="107"/>
      <c r="AG875" s="109"/>
      <c r="AH875" s="117"/>
      <c r="AI875" s="111"/>
      <c r="AJ875" s="66"/>
      <c r="AK875" s="66"/>
      <c r="AL875" s="102"/>
      <c r="AM875" s="102"/>
      <c r="AN875" s="113"/>
      <c r="AO875" s="113"/>
      <c r="AP875" s="102"/>
      <c r="AQ875" s="113"/>
      <c r="AR875" s="113"/>
      <c r="AS875" s="113"/>
      <c r="AT875" s="113"/>
      <c r="AU875" s="113"/>
      <c r="AV875" s="113"/>
      <c r="AW875" s="113"/>
      <c r="AX875" s="113"/>
      <c r="AY875" s="113"/>
      <c r="AZ875" s="112"/>
      <c r="BA875" s="113"/>
      <c r="BB875" s="112"/>
      <c r="BC875" s="112"/>
      <c r="BD875" s="112"/>
      <c r="BE875" s="112"/>
      <c r="BF875" s="112"/>
      <c r="BG875" s="65"/>
      <c r="BH875" s="65"/>
      <c r="BI875" s="65"/>
      <c r="BJ875" s="65"/>
      <c r="BK875" s="65"/>
      <c r="BL875" s="65"/>
      <c r="BM875" s="65"/>
      <c r="BN875" s="113"/>
      <c r="BO875" s="113"/>
      <c r="BP875" s="113"/>
      <c r="BQ875" s="65">
        <v>875</v>
      </c>
    </row>
    <row r="876" spans="2:69" ht="25.5" x14ac:dyDescent="0.25">
      <c r="B876" s="100">
        <v>41850</v>
      </c>
      <c r="C876" s="100">
        <v>41850</v>
      </c>
      <c r="D876" s="66"/>
      <c r="E876" s="66" t="s">
        <v>1243</v>
      </c>
      <c r="F876" s="66"/>
      <c r="G876" s="102">
        <v>9060</v>
      </c>
      <c r="H876" s="66" t="s">
        <v>1317</v>
      </c>
      <c r="I876" s="102"/>
      <c r="J876" s="66"/>
      <c r="K876" s="66" t="s">
        <v>1296</v>
      </c>
      <c r="L876" s="102"/>
      <c r="M876" s="102"/>
      <c r="N876" s="103"/>
      <c r="O876" s="66" t="s">
        <v>733</v>
      </c>
      <c r="P876" s="102"/>
      <c r="Q876" s="66"/>
      <c r="R876" s="66" t="s">
        <v>1350</v>
      </c>
      <c r="S876" s="66" t="s">
        <v>1350</v>
      </c>
      <c r="T876" s="115">
        <v>250000</v>
      </c>
      <c r="U876" s="238">
        <v>135.70530400386622</v>
      </c>
      <c r="V876" s="106">
        <v>33926326.000966556</v>
      </c>
      <c r="W876" s="66"/>
      <c r="X876" s="66"/>
      <c r="Y876" s="66"/>
      <c r="Z876" s="102"/>
      <c r="AA876" s="66"/>
      <c r="AB876" s="102">
        <v>3781</v>
      </c>
      <c r="AC876" s="107"/>
      <c r="AD876" s="107"/>
      <c r="AE876" s="108">
        <v>5.6000000000000001E-2</v>
      </c>
      <c r="AF876" s="107"/>
      <c r="AG876" s="109"/>
      <c r="AH876" s="117"/>
      <c r="AI876" s="111"/>
      <c r="AJ876" s="66" t="s">
        <v>1306</v>
      </c>
      <c r="AK876" s="66" t="s">
        <v>149</v>
      </c>
      <c r="AL876" s="102"/>
      <c r="AM876" s="102"/>
      <c r="AN876" s="113"/>
      <c r="AO876" s="113"/>
      <c r="AP876" s="102"/>
      <c r="AQ876" s="113"/>
      <c r="AR876" s="113"/>
      <c r="AS876" s="113"/>
      <c r="AT876" s="113" t="s">
        <v>1302</v>
      </c>
      <c r="AU876" s="113"/>
      <c r="AV876" s="113"/>
      <c r="AW876" s="113"/>
      <c r="AX876" s="113"/>
      <c r="AY876" s="113"/>
      <c r="AZ876" s="112"/>
      <c r="BA876" s="113"/>
      <c r="BB876" s="112"/>
      <c r="BC876" s="112"/>
      <c r="BD876" s="112"/>
      <c r="BE876" s="112"/>
      <c r="BF876" s="112"/>
      <c r="BG876" s="65"/>
      <c r="BH876" s="65"/>
      <c r="BI876" s="65"/>
      <c r="BJ876" s="65"/>
      <c r="BK876" s="65"/>
      <c r="BL876" s="65"/>
      <c r="BM876" s="65"/>
      <c r="BN876" s="113"/>
      <c r="BO876" s="113"/>
      <c r="BP876" s="113"/>
      <c r="BQ876" s="84">
        <v>876</v>
      </c>
    </row>
    <row r="877" spans="2:69" ht="25.5" x14ac:dyDescent="0.25">
      <c r="B877" s="100">
        <v>41850</v>
      </c>
      <c r="C877" s="100">
        <v>41850</v>
      </c>
      <c r="D877" s="66"/>
      <c r="E877" s="66" t="s">
        <v>1243</v>
      </c>
      <c r="F877" s="66"/>
      <c r="G877" s="102">
        <v>9060</v>
      </c>
      <c r="H877" s="66"/>
      <c r="I877" s="102"/>
      <c r="J877" s="66"/>
      <c r="K877" s="66"/>
      <c r="L877" s="102"/>
      <c r="M877" s="102"/>
      <c r="N877" s="103"/>
      <c r="O877" s="66" t="s">
        <v>1314</v>
      </c>
      <c r="P877" s="102"/>
      <c r="Q877" s="66"/>
      <c r="R877" s="66" t="s">
        <v>1350</v>
      </c>
      <c r="S877" s="66" t="s">
        <v>1350</v>
      </c>
      <c r="T877" s="115">
        <v>250000</v>
      </c>
      <c r="U877" s="238">
        <v>135.70530883245686</v>
      </c>
      <c r="V877" s="106">
        <v>33926328</v>
      </c>
      <c r="W877" s="66"/>
      <c r="X877" s="66"/>
      <c r="Y877" s="66"/>
      <c r="Z877" s="102"/>
      <c r="AA877" s="66"/>
      <c r="AB877" s="102">
        <v>1</v>
      </c>
      <c r="AC877" s="107"/>
      <c r="AD877" s="108"/>
      <c r="AE877" s="107">
        <v>0.03</v>
      </c>
      <c r="AF877" s="107"/>
      <c r="AG877" s="109"/>
      <c r="AH877" s="117"/>
      <c r="AI877" s="111"/>
      <c r="AJ877" s="66"/>
      <c r="AK877" s="66"/>
      <c r="AL877" s="102"/>
      <c r="AM877" s="102"/>
      <c r="AN877" s="113"/>
      <c r="AO877" s="113"/>
      <c r="AP877" s="102"/>
      <c r="AQ877" s="113"/>
      <c r="AR877" s="113"/>
      <c r="AS877" s="113"/>
      <c r="AT877" s="113"/>
      <c r="AU877" s="113"/>
      <c r="AV877" s="113"/>
      <c r="AW877" s="113"/>
      <c r="AX877" s="113"/>
      <c r="AY877" s="113"/>
      <c r="AZ877" s="112"/>
      <c r="BA877" s="113"/>
      <c r="BB877" s="112"/>
      <c r="BC877" s="112"/>
      <c r="BD877" s="112"/>
      <c r="BE877" s="112"/>
      <c r="BF877" s="112"/>
      <c r="BG877" s="65"/>
      <c r="BH877" s="65"/>
      <c r="BI877" s="65"/>
      <c r="BJ877" s="65"/>
      <c r="BK877" s="65"/>
      <c r="BL877" s="65"/>
      <c r="BM877" s="65"/>
      <c r="BN877" s="113"/>
      <c r="BO877" s="113"/>
      <c r="BP877" s="113"/>
      <c r="BQ877" s="65">
        <v>877</v>
      </c>
    </row>
    <row r="878" spans="2:69" ht="25.5" x14ac:dyDescent="0.25">
      <c r="B878" s="100">
        <v>41850</v>
      </c>
      <c r="C878" s="100">
        <v>41850</v>
      </c>
      <c r="D878" s="66"/>
      <c r="E878" s="66" t="s">
        <v>1243</v>
      </c>
      <c r="F878" s="66"/>
      <c r="G878" s="102">
        <v>9060</v>
      </c>
      <c r="H878" s="66"/>
      <c r="I878" s="102"/>
      <c r="J878" s="66"/>
      <c r="K878" s="66"/>
      <c r="L878" s="102"/>
      <c r="M878" s="102"/>
      <c r="N878" s="103"/>
      <c r="O878" s="66" t="s">
        <v>1314</v>
      </c>
      <c r="P878" s="102"/>
      <c r="Q878" s="66"/>
      <c r="R878" s="66" t="s">
        <v>1342</v>
      </c>
      <c r="S878" s="66" t="s">
        <v>1342</v>
      </c>
      <c r="T878" s="115">
        <v>5050203</v>
      </c>
      <c r="U878" s="238">
        <v>9.9005903281405168</v>
      </c>
      <c r="V878" s="106">
        <v>50000000</v>
      </c>
      <c r="W878" s="66"/>
      <c r="X878" s="66"/>
      <c r="Y878" s="66"/>
      <c r="Z878" s="102"/>
      <c r="AA878" s="66"/>
      <c r="AB878" s="102">
        <v>1</v>
      </c>
      <c r="AC878" s="107"/>
      <c r="AD878" s="108"/>
      <c r="AE878" s="107">
        <v>4.8000000000000001E-2</v>
      </c>
      <c r="AF878" s="107"/>
      <c r="AG878" s="109"/>
      <c r="AH878" s="117"/>
      <c r="AI878" s="111"/>
      <c r="AJ878" s="66"/>
      <c r="AK878" s="66"/>
      <c r="AL878" s="102"/>
      <c r="AM878" s="102"/>
      <c r="AN878" s="113"/>
      <c r="AO878" s="113"/>
      <c r="AP878" s="102"/>
      <c r="AQ878" s="113"/>
      <c r="AR878" s="113"/>
      <c r="AS878" s="113"/>
      <c r="AT878" s="113"/>
      <c r="AU878" s="113"/>
      <c r="AV878" s="113"/>
      <c r="AW878" s="113"/>
      <c r="AX878" s="113"/>
      <c r="AY878" s="113"/>
      <c r="AZ878" s="112"/>
      <c r="BA878" s="113"/>
      <c r="BB878" s="112"/>
      <c r="BC878" s="112"/>
      <c r="BD878" s="112"/>
      <c r="BE878" s="112"/>
      <c r="BF878" s="112"/>
      <c r="BG878" s="65"/>
      <c r="BH878" s="65"/>
      <c r="BI878" s="65"/>
      <c r="BJ878" s="65"/>
      <c r="BK878" s="65"/>
      <c r="BL878" s="65"/>
      <c r="BM878" s="65"/>
      <c r="BN878" s="113"/>
      <c r="BO878" s="113"/>
      <c r="BP878" s="113"/>
      <c r="BQ878" s="84">
        <v>878</v>
      </c>
    </row>
    <row r="879" spans="2:69" ht="25.5" x14ac:dyDescent="0.25">
      <c r="B879" s="100">
        <v>41850</v>
      </c>
      <c r="C879" s="100">
        <v>41850</v>
      </c>
      <c r="D879" s="66"/>
      <c r="E879" s="66" t="s">
        <v>1243</v>
      </c>
      <c r="F879" s="66"/>
      <c r="G879" s="102">
        <v>9060</v>
      </c>
      <c r="H879" s="66"/>
      <c r="I879" s="102"/>
      <c r="J879" s="66"/>
      <c r="K879" s="66"/>
      <c r="L879" s="102"/>
      <c r="M879" s="102"/>
      <c r="N879" s="103"/>
      <c r="O879" s="66" t="s">
        <v>1314</v>
      </c>
      <c r="P879" s="102"/>
      <c r="Q879" s="66"/>
      <c r="R879" s="66" t="s">
        <v>1342</v>
      </c>
      <c r="S879" s="66" t="s">
        <v>1342</v>
      </c>
      <c r="T879" s="115">
        <v>3476130</v>
      </c>
      <c r="U879" s="238">
        <v>9.9005903281405168</v>
      </c>
      <c r="V879" s="106">
        <v>34415740</v>
      </c>
      <c r="W879" s="66"/>
      <c r="X879" s="66"/>
      <c r="Y879" s="66"/>
      <c r="Z879" s="102"/>
      <c r="AA879" s="66"/>
      <c r="AB879" s="102">
        <v>6</v>
      </c>
      <c r="AC879" s="107"/>
      <c r="AD879" s="108"/>
      <c r="AE879" s="107">
        <v>4.5999999999999999E-2</v>
      </c>
      <c r="AF879" s="107"/>
      <c r="AG879" s="109"/>
      <c r="AH879" s="117"/>
      <c r="AI879" s="111"/>
      <c r="AJ879" s="66"/>
      <c r="AK879" s="66"/>
      <c r="AL879" s="102"/>
      <c r="AM879" s="102"/>
      <c r="AN879" s="113"/>
      <c r="AO879" s="113"/>
      <c r="AP879" s="102"/>
      <c r="AQ879" s="113"/>
      <c r="AR879" s="113"/>
      <c r="AS879" s="113"/>
      <c r="AT879" s="113"/>
      <c r="AU879" s="113"/>
      <c r="AV879" s="113"/>
      <c r="AW879" s="113"/>
      <c r="AX879" s="113"/>
      <c r="AY879" s="113"/>
      <c r="AZ879" s="112"/>
      <c r="BA879" s="113"/>
      <c r="BB879" s="112"/>
      <c r="BC879" s="112"/>
      <c r="BD879" s="112"/>
      <c r="BE879" s="112"/>
      <c r="BF879" s="112"/>
      <c r="BG879" s="65"/>
      <c r="BH879" s="65"/>
      <c r="BI879" s="65"/>
      <c r="BJ879" s="65"/>
      <c r="BK879" s="65"/>
      <c r="BL879" s="65"/>
      <c r="BM879" s="65"/>
      <c r="BN879" s="113"/>
      <c r="BO879" s="113"/>
      <c r="BP879" s="113"/>
      <c r="BQ879" s="65">
        <v>879</v>
      </c>
    </row>
    <row r="880" spans="2:69" ht="25.5" x14ac:dyDescent="0.25">
      <c r="B880" s="100">
        <v>41850</v>
      </c>
      <c r="C880" s="100">
        <v>41850</v>
      </c>
      <c r="D880" s="66"/>
      <c r="E880" s="66" t="s">
        <v>1243</v>
      </c>
      <c r="F880" s="66"/>
      <c r="G880" s="102">
        <v>9060</v>
      </c>
      <c r="H880" s="66"/>
      <c r="I880" s="102"/>
      <c r="J880" s="66"/>
      <c r="K880" s="66"/>
      <c r="L880" s="102"/>
      <c r="M880" s="102"/>
      <c r="N880" s="103"/>
      <c r="O880" s="66" t="s">
        <v>1314</v>
      </c>
      <c r="P880" s="102"/>
      <c r="Q880" s="66"/>
      <c r="R880" s="66" t="s">
        <v>1346</v>
      </c>
      <c r="S880" s="66" t="s">
        <v>1346</v>
      </c>
      <c r="T880" s="115">
        <v>512885</v>
      </c>
      <c r="U880" s="238">
        <v>97.48758996507317</v>
      </c>
      <c r="V880" s="106">
        <v>50000000</v>
      </c>
      <c r="W880" s="66"/>
      <c r="X880" s="66"/>
      <c r="Y880" s="66"/>
      <c r="Z880" s="102"/>
      <c r="AA880" s="66"/>
      <c r="AB880" s="102">
        <v>6</v>
      </c>
      <c r="AC880" s="107"/>
      <c r="AD880" s="108"/>
      <c r="AE880" s="108">
        <v>4.4999999999999998E-2</v>
      </c>
      <c r="AF880" s="107"/>
      <c r="AG880" s="109"/>
      <c r="AH880" s="117"/>
      <c r="AI880" s="111"/>
      <c r="AJ880" s="66"/>
      <c r="AK880" s="66"/>
      <c r="AL880" s="102"/>
      <c r="AM880" s="102"/>
      <c r="AN880" s="113"/>
      <c r="AO880" s="113"/>
      <c r="AP880" s="102"/>
      <c r="AQ880" s="113"/>
      <c r="AR880" s="113"/>
      <c r="AS880" s="113"/>
      <c r="AT880" s="113"/>
      <c r="AU880" s="113"/>
      <c r="AV880" s="113"/>
      <c r="AW880" s="113"/>
      <c r="AX880" s="113"/>
      <c r="AY880" s="113"/>
      <c r="AZ880" s="112"/>
      <c r="BA880" s="113"/>
      <c r="BB880" s="112"/>
      <c r="BC880" s="112"/>
      <c r="BD880" s="112"/>
      <c r="BE880" s="112"/>
      <c r="BF880" s="112"/>
      <c r="BG880" s="65"/>
      <c r="BH880" s="65"/>
      <c r="BI880" s="65"/>
      <c r="BJ880" s="65"/>
      <c r="BK880" s="65"/>
      <c r="BL880" s="65"/>
      <c r="BM880" s="65"/>
      <c r="BN880" s="113"/>
      <c r="BO880" s="113"/>
      <c r="BP880" s="113"/>
      <c r="BQ880" s="84">
        <v>880</v>
      </c>
    </row>
    <row r="881" spans="2:69" ht="25.5" x14ac:dyDescent="0.25">
      <c r="B881" s="100">
        <v>41850</v>
      </c>
      <c r="C881" s="100">
        <v>41850</v>
      </c>
      <c r="D881" s="66"/>
      <c r="E881" s="66" t="s">
        <v>1243</v>
      </c>
      <c r="F881" s="66"/>
      <c r="G881" s="102">
        <v>9060</v>
      </c>
      <c r="H881" s="66"/>
      <c r="I881" s="102"/>
      <c r="J881" s="66"/>
      <c r="K881" s="66"/>
      <c r="L881" s="102"/>
      <c r="M881" s="102"/>
      <c r="N881" s="103"/>
      <c r="O881" s="66" t="s">
        <v>1314</v>
      </c>
      <c r="P881" s="102"/>
      <c r="Q881" s="66"/>
      <c r="R881" s="66" t="s">
        <v>1346</v>
      </c>
      <c r="S881" s="66" t="s">
        <v>1346</v>
      </c>
      <c r="T881" s="115">
        <v>512990</v>
      </c>
      <c r="U881" s="238">
        <v>97.48758996507317</v>
      </c>
      <c r="V881" s="106">
        <v>50010159</v>
      </c>
      <c r="W881" s="66"/>
      <c r="X881" s="66"/>
      <c r="Y881" s="66"/>
      <c r="Z881" s="102"/>
      <c r="AA881" s="66"/>
      <c r="AB881" s="102">
        <v>2</v>
      </c>
      <c r="AC881" s="107"/>
      <c r="AD881" s="108"/>
      <c r="AE881" s="108">
        <v>4.4999999999999998E-2</v>
      </c>
      <c r="AF881" s="107"/>
      <c r="AG881" s="109"/>
      <c r="AH881" s="117"/>
      <c r="AI881" s="111"/>
      <c r="AJ881" s="66"/>
      <c r="AK881" s="66"/>
      <c r="AL881" s="102"/>
      <c r="AM881" s="102"/>
      <c r="AN881" s="113"/>
      <c r="AO881" s="113"/>
      <c r="AP881" s="102"/>
      <c r="AQ881" s="113"/>
      <c r="AR881" s="113"/>
      <c r="AS881" s="113"/>
      <c r="AT881" s="113"/>
      <c r="AU881" s="113"/>
      <c r="AV881" s="113"/>
      <c r="AW881" s="113"/>
      <c r="AX881" s="113"/>
      <c r="AY881" s="113"/>
      <c r="AZ881" s="112"/>
      <c r="BA881" s="113"/>
      <c r="BB881" s="112"/>
      <c r="BC881" s="112"/>
      <c r="BD881" s="112"/>
      <c r="BE881" s="112"/>
      <c r="BF881" s="112"/>
      <c r="BG881" s="65"/>
      <c r="BH881" s="65"/>
      <c r="BI881" s="65"/>
      <c r="BJ881" s="65"/>
      <c r="BK881" s="65"/>
      <c r="BL881" s="65"/>
      <c r="BM881" s="65"/>
      <c r="BN881" s="113"/>
      <c r="BO881" s="113"/>
      <c r="BP881" s="113"/>
      <c r="BQ881" s="65">
        <v>881</v>
      </c>
    </row>
    <row r="882" spans="2:69" ht="25.5" x14ac:dyDescent="0.25">
      <c r="B882" s="100">
        <v>41851</v>
      </c>
      <c r="C882" s="100">
        <v>41855</v>
      </c>
      <c r="D882" s="66"/>
      <c r="E882" s="66" t="s">
        <v>1243</v>
      </c>
      <c r="F882" s="66"/>
      <c r="G882" s="102">
        <v>9060</v>
      </c>
      <c r="H882" s="66" t="s">
        <v>1326</v>
      </c>
      <c r="I882" s="102"/>
      <c r="J882" s="66"/>
      <c r="K882" s="66" t="s">
        <v>1296</v>
      </c>
      <c r="L882" s="102"/>
      <c r="M882" s="102"/>
      <c r="N882" s="103"/>
      <c r="O882" s="66" t="s">
        <v>733</v>
      </c>
      <c r="P882" s="102"/>
      <c r="Q882" s="66"/>
      <c r="R882" s="66" t="s">
        <v>1341</v>
      </c>
      <c r="S882" s="66" t="s">
        <v>1341</v>
      </c>
      <c r="T882" s="115">
        <v>110541</v>
      </c>
      <c r="U882" s="238">
        <v>458.42580645161286</v>
      </c>
      <c r="V882" s="106">
        <v>50674847.070967734</v>
      </c>
      <c r="W882" s="66"/>
      <c r="X882" s="66"/>
      <c r="Y882" s="66"/>
      <c r="Z882" s="102"/>
      <c r="AA882" s="66"/>
      <c r="AB882" s="102">
        <v>1949</v>
      </c>
      <c r="AC882" s="107"/>
      <c r="AD882" s="107"/>
      <c r="AE882" s="108">
        <v>2.2499999999999999E-2</v>
      </c>
      <c r="AF882" s="107"/>
      <c r="AG882" s="109"/>
      <c r="AH882" s="117"/>
      <c r="AI882" s="111"/>
      <c r="AJ882" s="66" t="s">
        <v>1306</v>
      </c>
      <c r="AK882" s="66" t="s">
        <v>149</v>
      </c>
      <c r="AL882" s="102"/>
      <c r="AM882" s="102"/>
      <c r="AN882" s="113"/>
      <c r="AO882" s="113"/>
      <c r="AP882" s="102"/>
      <c r="AQ882" s="113"/>
      <c r="AR882" s="113"/>
      <c r="AS882" s="113"/>
      <c r="AT882" s="113" t="s">
        <v>1302</v>
      </c>
      <c r="AU882" s="113"/>
      <c r="AV882" s="113"/>
      <c r="AW882" s="113"/>
      <c r="AX882" s="113"/>
      <c r="AY882" s="113"/>
      <c r="AZ882" s="112"/>
      <c r="BA882" s="113"/>
      <c r="BB882" s="112"/>
      <c r="BC882" s="112"/>
      <c r="BD882" s="112"/>
      <c r="BE882" s="112"/>
      <c r="BF882" s="112"/>
      <c r="BG882" s="65"/>
      <c r="BH882" s="65"/>
      <c r="BI882" s="65"/>
      <c r="BJ882" s="65"/>
      <c r="BK882" s="65"/>
      <c r="BL882" s="65"/>
      <c r="BM882" s="65"/>
      <c r="BN882" s="113"/>
      <c r="BO882" s="113"/>
      <c r="BP882" s="113"/>
      <c r="BQ882" s="84">
        <v>882</v>
      </c>
    </row>
    <row r="883" spans="2:69" ht="25.5" x14ac:dyDescent="0.25">
      <c r="B883" s="100">
        <v>41851</v>
      </c>
      <c r="C883" s="100">
        <v>41851</v>
      </c>
      <c r="D883" s="66"/>
      <c r="E883" s="66" t="s">
        <v>1243</v>
      </c>
      <c r="F883" s="66"/>
      <c r="G883" s="102">
        <v>9060</v>
      </c>
      <c r="H883" s="66"/>
      <c r="I883" s="102"/>
      <c r="J883" s="66"/>
      <c r="K883" s="66"/>
      <c r="L883" s="102"/>
      <c r="M883" s="102"/>
      <c r="N883" s="103"/>
      <c r="O883" s="66" t="s">
        <v>1314</v>
      </c>
      <c r="P883" s="102"/>
      <c r="Q883" s="66"/>
      <c r="R883" s="66" t="s">
        <v>1341</v>
      </c>
      <c r="S883" s="66" t="s">
        <v>1341</v>
      </c>
      <c r="T883" s="115">
        <v>55270</v>
      </c>
      <c r="U883" s="238">
        <v>452.58169301173888</v>
      </c>
      <c r="V883" s="106">
        <v>25014191</v>
      </c>
      <c r="W883" s="66"/>
      <c r="X883" s="66"/>
      <c r="Y883" s="66"/>
      <c r="Z883" s="102"/>
      <c r="AA883" s="66"/>
      <c r="AB883" s="102">
        <v>4</v>
      </c>
      <c r="AC883" s="107"/>
      <c r="AD883" s="108"/>
      <c r="AE883" s="108">
        <v>4.65E-2</v>
      </c>
      <c r="AF883" s="107"/>
      <c r="AG883" s="109"/>
      <c r="AH883" s="117"/>
      <c r="AI883" s="111"/>
      <c r="AJ883" s="66"/>
      <c r="AK883" s="66"/>
      <c r="AL883" s="102"/>
      <c r="AM883" s="102"/>
      <c r="AN883" s="113"/>
      <c r="AO883" s="113"/>
      <c r="AP883" s="102"/>
      <c r="AQ883" s="113"/>
      <c r="AR883" s="113"/>
      <c r="AS883" s="113"/>
      <c r="AT883" s="113"/>
      <c r="AU883" s="113"/>
      <c r="AV883" s="113"/>
      <c r="AW883" s="113"/>
      <c r="AX883" s="113"/>
      <c r="AY883" s="113"/>
      <c r="AZ883" s="112"/>
      <c r="BA883" s="113"/>
      <c r="BB883" s="112"/>
      <c r="BC883" s="112"/>
      <c r="BD883" s="112"/>
      <c r="BE883" s="112"/>
      <c r="BF883" s="112"/>
      <c r="BG883" s="65"/>
      <c r="BH883" s="65"/>
      <c r="BI883" s="65"/>
      <c r="BJ883" s="65"/>
      <c r="BK883" s="65"/>
      <c r="BL883" s="65"/>
      <c r="BM883" s="65"/>
      <c r="BN883" s="113"/>
      <c r="BO883" s="113"/>
      <c r="BP883" s="113"/>
      <c r="BQ883" s="65">
        <v>883</v>
      </c>
    </row>
    <row r="884" spans="2:69" ht="25.5" x14ac:dyDescent="0.25">
      <c r="B884" s="100">
        <v>41851</v>
      </c>
      <c r="C884" s="100">
        <v>41856</v>
      </c>
      <c r="D884" s="66"/>
      <c r="E884" s="66" t="s">
        <v>1243</v>
      </c>
      <c r="F884" s="66"/>
      <c r="G884" s="102">
        <v>9060</v>
      </c>
      <c r="H884" s="66" t="s">
        <v>1351</v>
      </c>
      <c r="I884" s="102"/>
      <c r="J884" s="66" t="s">
        <v>745</v>
      </c>
      <c r="K884" s="66" t="s">
        <v>1255</v>
      </c>
      <c r="L884" s="102"/>
      <c r="M884" s="102"/>
      <c r="N884" s="103"/>
      <c r="O884" s="66" t="s">
        <v>733</v>
      </c>
      <c r="P884" s="102"/>
      <c r="Q884" s="66"/>
      <c r="R884" s="66" t="s">
        <v>1352</v>
      </c>
      <c r="S884" s="66" t="s">
        <v>1352</v>
      </c>
      <c r="T884" s="115">
        <v>1000000</v>
      </c>
      <c r="U884" s="238">
        <v>116.01142343470107</v>
      </c>
      <c r="V884" s="106">
        <v>116011423.43470107</v>
      </c>
      <c r="W884" s="66"/>
      <c r="X884" s="66"/>
      <c r="Y884" s="66"/>
      <c r="Z884" s="102"/>
      <c r="AA884" s="66"/>
      <c r="AB884" s="102">
        <v>2299</v>
      </c>
      <c r="AC884" s="107"/>
      <c r="AD884" s="107"/>
      <c r="AE884" s="108">
        <v>5.2499999999999998E-2</v>
      </c>
      <c r="AF884" s="107"/>
      <c r="AG884" s="109"/>
      <c r="AH884" s="117"/>
      <c r="AI884" s="111"/>
      <c r="AJ884" s="66" t="s">
        <v>1306</v>
      </c>
      <c r="AK884" s="66" t="s">
        <v>149</v>
      </c>
      <c r="AL884" s="102"/>
      <c r="AM884" s="102"/>
      <c r="AN884" s="113"/>
      <c r="AO884" s="113"/>
      <c r="AP884" s="102"/>
      <c r="AQ884" s="113"/>
      <c r="AR884" s="113"/>
      <c r="AS884" s="113"/>
      <c r="AT884" s="113" t="s">
        <v>1302</v>
      </c>
      <c r="AU884" s="113"/>
      <c r="AV884" s="113"/>
      <c r="AW884" s="113"/>
      <c r="AX884" s="113"/>
      <c r="AY884" s="113"/>
      <c r="AZ884" s="112"/>
      <c r="BA884" s="113"/>
      <c r="BB884" s="112"/>
      <c r="BC884" s="112"/>
      <c r="BD884" s="112"/>
      <c r="BE884" s="112"/>
      <c r="BF884" s="112"/>
      <c r="BG884" s="65"/>
      <c r="BH884" s="65"/>
      <c r="BI884" s="65"/>
      <c r="BJ884" s="65"/>
      <c r="BK884" s="65"/>
      <c r="BL884" s="65"/>
      <c r="BM884" s="65"/>
      <c r="BN884" s="113"/>
      <c r="BO884" s="113"/>
      <c r="BP884" s="113"/>
      <c r="BQ884" s="84">
        <v>884</v>
      </c>
    </row>
    <row r="885" spans="2:69" ht="25.5" x14ac:dyDescent="0.25">
      <c r="B885" s="100">
        <v>41851</v>
      </c>
      <c r="C885" s="100">
        <v>41851</v>
      </c>
      <c r="D885" s="66"/>
      <c r="E885" s="66" t="s">
        <v>1243</v>
      </c>
      <c r="F885" s="66"/>
      <c r="G885" s="102">
        <v>9065</v>
      </c>
      <c r="H885" s="66" t="s">
        <v>1330</v>
      </c>
      <c r="I885" s="102"/>
      <c r="J885" s="66" t="s">
        <v>745</v>
      </c>
      <c r="K885" s="66" t="s">
        <v>1260</v>
      </c>
      <c r="L885" s="102"/>
      <c r="M885" s="102"/>
      <c r="N885" s="103"/>
      <c r="O885" s="66" t="s">
        <v>769</v>
      </c>
      <c r="P885" s="102"/>
      <c r="Q885" s="66"/>
      <c r="R885" s="66" t="s">
        <v>1353</v>
      </c>
      <c r="S885" s="66" t="s">
        <v>1353</v>
      </c>
      <c r="T885" s="115">
        <v>2399999.9999999995</v>
      </c>
      <c r="U885" s="238">
        <v>50.058577229046691</v>
      </c>
      <c r="V885" s="106">
        <v>120140585.34971203</v>
      </c>
      <c r="W885" s="66"/>
      <c r="X885" s="66"/>
      <c r="Y885" s="66"/>
      <c r="Z885" s="102"/>
      <c r="AA885" s="66"/>
      <c r="AB885" s="102">
        <v>22</v>
      </c>
      <c r="AC885" s="107">
        <v>1.2500000000000001E-2</v>
      </c>
      <c r="AD885" s="108">
        <v>3.3075E-2</v>
      </c>
      <c r="AE885" s="107">
        <v>4.5575000000000004E-2</v>
      </c>
      <c r="AF885" s="107"/>
      <c r="AG885" s="109"/>
      <c r="AH885" s="117"/>
      <c r="AI885" s="111"/>
      <c r="AJ885" s="66" t="s">
        <v>1306</v>
      </c>
      <c r="AK885" s="66" t="s">
        <v>149</v>
      </c>
      <c r="AL885" s="102"/>
      <c r="AM885" s="102"/>
      <c r="AN885" s="113"/>
      <c r="AO885" s="113"/>
      <c r="AP885" s="102"/>
      <c r="AQ885" s="113"/>
      <c r="AR885" s="113"/>
      <c r="AS885" s="113"/>
      <c r="AT885" s="113" t="s">
        <v>1302</v>
      </c>
      <c r="AU885" s="113"/>
      <c r="AV885" s="113"/>
      <c r="AW885" s="113"/>
      <c r="AX885" s="113"/>
      <c r="AY885" s="113"/>
      <c r="AZ885" s="112"/>
      <c r="BA885" s="113"/>
      <c r="BB885" s="112"/>
      <c r="BC885" s="112"/>
      <c r="BD885" s="112"/>
      <c r="BE885" s="112"/>
      <c r="BF885" s="112"/>
      <c r="BG885" s="65"/>
      <c r="BH885" s="65"/>
      <c r="BI885" s="65"/>
      <c r="BJ885" s="65"/>
      <c r="BK885" s="65"/>
      <c r="BL885" s="65"/>
      <c r="BM885" s="65"/>
      <c r="BN885" s="113"/>
      <c r="BO885" s="113"/>
      <c r="BP885" s="113"/>
      <c r="BQ885" s="65">
        <v>885</v>
      </c>
    </row>
    <row r="886" spans="2:69" ht="25.5" x14ac:dyDescent="0.25">
      <c r="B886" s="100">
        <v>41851</v>
      </c>
      <c r="C886" s="100">
        <v>41855</v>
      </c>
      <c r="D886" s="66"/>
      <c r="E886" s="66" t="s">
        <v>1243</v>
      </c>
      <c r="F886" s="66"/>
      <c r="G886" s="102">
        <v>9060</v>
      </c>
      <c r="H886" s="66" t="s">
        <v>1332</v>
      </c>
      <c r="I886" s="102"/>
      <c r="J886" s="66" t="s">
        <v>745</v>
      </c>
      <c r="K886" s="66" t="s">
        <v>1255</v>
      </c>
      <c r="L886" s="102"/>
      <c r="M886" s="102"/>
      <c r="N886" s="103"/>
      <c r="O886" s="66" t="s">
        <v>733</v>
      </c>
      <c r="P886" s="102"/>
      <c r="Q886" s="66"/>
      <c r="R886" s="66" t="s">
        <v>1353</v>
      </c>
      <c r="S886" s="66" t="s">
        <v>1353</v>
      </c>
      <c r="T886" s="115">
        <v>1999999.9999999998</v>
      </c>
      <c r="U886" s="238">
        <v>50.087631292210695</v>
      </c>
      <c r="V886" s="106">
        <v>100175262.58442138</v>
      </c>
      <c r="W886" s="66"/>
      <c r="X886" s="66"/>
      <c r="Y886" s="66"/>
      <c r="Z886" s="102"/>
      <c r="AA886" s="66"/>
      <c r="AB886" s="102">
        <v>18</v>
      </c>
      <c r="AC886" s="107">
        <v>1.0999999999999999E-2</v>
      </c>
      <c r="AD886" s="108">
        <v>3.3075E-2</v>
      </c>
      <c r="AE886" s="107">
        <v>4.4075000000000003E-2</v>
      </c>
      <c r="AF886" s="107"/>
      <c r="AG886" s="109"/>
      <c r="AH886" s="117"/>
      <c r="AI886" s="111"/>
      <c r="AJ886" s="66" t="s">
        <v>1306</v>
      </c>
      <c r="AK886" s="66" t="s">
        <v>149</v>
      </c>
      <c r="AL886" s="102"/>
      <c r="AM886" s="102"/>
      <c r="AN886" s="113"/>
      <c r="AO886" s="113"/>
      <c r="AP886" s="102"/>
      <c r="AQ886" s="113"/>
      <c r="AR886" s="113"/>
      <c r="AS886" s="113"/>
      <c r="AT886" s="113" t="s">
        <v>1302</v>
      </c>
      <c r="AU886" s="113"/>
      <c r="AV886" s="113"/>
      <c r="AW886" s="113"/>
      <c r="AX886" s="113"/>
      <c r="AY886" s="113"/>
      <c r="AZ886" s="112"/>
      <c r="BA886" s="113"/>
      <c r="BB886" s="112"/>
      <c r="BC886" s="112"/>
      <c r="BD886" s="112"/>
      <c r="BE886" s="112"/>
      <c r="BF886" s="112"/>
      <c r="BG886" s="65"/>
      <c r="BH886" s="65"/>
      <c r="BI886" s="65"/>
      <c r="BJ886" s="65"/>
      <c r="BK886" s="65"/>
      <c r="BL886" s="65"/>
      <c r="BM886" s="65"/>
      <c r="BN886" s="113"/>
      <c r="BO886" s="113"/>
      <c r="BP886" s="113"/>
      <c r="BQ886" s="84">
        <v>886</v>
      </c>
    </row>
    <row r="887" spans="2:69" ht="25.5" x14ac:dyDescent="0.25">
      <c r="B887" s="100">
        <v>41851</v>
      </c>
      <c r="C887" s="100">
        <v>41851</v>
      </c>
      <c r="D887" s="66"/>
      <c r="E887" s="66" t="s">
        <v>1243</v>
      </c>
      <c r="F887" s="66"/>
      <c r="G887" s="102">
        <v>9060</v>
      </c>
      <c r="H887" s="66"/>
      <c r="I887" s="102"/>
      <c r="J887" s="66"/>
      <c r="K887" s="66"/>
      <c r="L887" s="102"/>
      <c r="M887" s="102"/>
      <c r="N887" s="103"/>
      <c r="O887" s="66" t="s">
        <v>1314</v>
      </c>
      <c r="P887" s="102"/>
      <c r="Q887" s="66"/>
      <c r="R887" s="66" t="s">
        <v>1353</v>
      </c>
      <c r="S887" s="66" t="s">
        <v>1353</v>
      </c>
      <c r="T887" s="115">
        <v>1599999.9999999998</v>
      </c>
      <c r="U887" s="238">
        <v>50.061625769796436</v>
      </c>
      <c r="V887" s="106">
        <v>80105919</v>
      </c>
      <c r="W887" s="66"/>
      <c r="X887" s="66"/>
      <c r="Y887" s="66"/>
      <c r="Z887" s="102"/>
      <c r="AA887" s="66"/>
      <c r="AB887" s="102">
        <v>1</v>
      </c>
      <c r="AC887" s="107"/>
      <c r="AD887" s="108"/>
      <c r="AE887" s="107">
        <v>0.03</v>
      </c>
      <c r="AF887" s="107"/>
      <c r="AG887" s="109"/>
      <c r="AH887" s="117"/>
      <c r="AI887" s="111"/>
      <c r="AJ887" s="66"/>
      <c r="AK887" s="66"/>
      <c r="AL887" s="102"/>
      <c r="AM887" s="102"/>
      <c r="AN887" s="113"/>
      <c r="AO887" s="113"/>
      <c r="AP887" s="102"/>
      <c r="AQ887" s="113"/>
      <c r="AR887" s="113"/>
      <c r="AS887" s="113"/>
      <c r="AT887" s="113"/>
      <c r="AU887" s="113"/>
      <c r="AV887" s="113"/>
      <c r="AW887" s="113"/>
      <c r="AX887" s="113"/>
      <c r="AY887" s="113"/>
      <c r="AZ887" s="112"/>
      <c r="BA887" s="113"/>
      <c r="BB887" s="112"/>
      <c r="BC887" s="112"/>
      <c r="BD887" s="112"/>
      <c r="BE887" s="112"/>
      <c r="BF887" s="112"/>
      <c r="BG887" s="65"/>
      <c r="BH887" s="65"/>
      <c r="BI887" s="65"/>
      <c r="BJ887" s="65"/>
      <c r="BK887" s="65"/>
      <c r="BL887" s="65"/>
      <c r="BM887" s="65"/>
      <c r="BN887" s="113"/>
      <c r="BO887" s="113"/>
      <c r="BP887" s="113"/>
      <c r="BQ887" s="65">
        <v>887</v>
      </c>
    </row>
    <row r="888" spans="2:69" ht="25.5" x14ac:dyDescent="0.25">
      <c r="B888" s="100">
        <v>41851</v>
      </c>
      <c r="C888" s="100">
        <v>41851</v>
      </c>
      <c r="D888" s="66"/>
      <c r="E888" s="66" t="s">
        <v>1243</v>
      </c>
      <c r="F888" s="66"/>
      <c r="G888" s="102">
        <v>9060</v>
      </c>
      <c r="H888" s="66"/>
      <c r="I888" s="102"/>
      <c r="J888" s="66"/>
      <c r="K888" s="66"/>
      <c r="L888" s="102"/>
      <c r="M888" s="102"/>
      <c r="N888" s="103"/>
      <c r="O888" s="66" t="s">
        <v>1314</v>
      </c>
      <c r="P888" s="102"/>
      <c r="Q888" s="66"/>
      <c r="R888" s="66" t="s">
        <v>1353</v>
      </c>
      <c r="S888" s="66" t="s">
        <v>1353</v>
      </c>
      <c r="T888" s="115">
        <v>2399999.9999999995</v>
      </c>
      <c r="U888" s="238">
        <v>50.061625769796436</v>
      </c>
      <c r="V888" s="106">
        <v>120140586</v>
      </c>
      <c r="W888" s="66"/>
      <c r="X888" s="66"/>
      <c r="Y888" s="66"/>
      <c r="Z888" s="102"/>
      <c r="AA888" s="66"/>
      <c r="AB888" s="102">
        <v>1</v>
      </c>
      <c r="AC888" s="107"/>
      <c r="AD888" s="108"/>
      <c r="AE888" s="107">
        <v>0.03</v>
      </c>
      <c r="AF888" s="107"/>
      <c r="AG888" s="109"/>
      <c r="AH888" s="117"/>
      <c r="AI888" s="111"/>
      <c r="AJ888" s="66"/>
      <c r="AK888" s="66"/>
      <c r="AL888" s="102"/>
      <c r="AM888" s="102"/>
      <c r="AN888" s="113"/>
      <c r="AO888" s="113"/>
      <c r="AP888" s="102"/>
      <c r="AQ888" s="113"/>
      <c r="AR888" s="113"/>
      <c r="AS888" s="113"/>
      <c r="AT888" s="113"/>
      <c r="AU888" s="113"/>
      <c r="AV888" s="113"/>
      <c r="AW888" s="113"/>
      <c r="AX888" s="113"/>
      <c r="AY888" s="113"/>
      <c r="AZ888" s="112"/>
      <c r="BA888" s="113"/>
      <c r="BB888" s="112"/>
      <c r="BC888" s="112"/>
      <c r="BD888" s="112"/>
      <c r="BE888" s="112"/>
      <c r="BF888" s="112"/>
      <c r="BG888" s="65"/>
      <c r="BH888" s="65"/>
      <c r="BI888" s="65"/>
      <c r="BJ888" s="65"/>
      <c r="BK888" s="65"/>
      <c r="BL888" s="65"/>
      <c r="BM888" s="65"/>
      <c r="BN888" s="113"/>
      <c r="BO888" s="113"/>
      <c r="BP888" s="113"/>
      <c r="BQ888" s="84">
        <v>888</v>
      </c>
    </row>
    <row r="889" spans="2:69" ht="25.5" x14ac:dyDescent="0.25">
      <c r="B889" s="100">
        <v>41851</v>
      </c>
      <c r="C889" s="100">
        <v>41851</v>
      </c>
      <c r="D889" s="66"/>
      <c r="E889" s="66" t="s">
        <v>1243</v>
      </c>
      <c r="F889" s="66"/>
      <c r="G889" s="102">
        <v>9060</v>
      </c>
      <c r="H889" s="66"/>
      <c r="I889" s="102"/>
      <c r="J889" s="66"/>
      <c r="K889" s="66"/>
      <c r="L889" s="102"/>
      <c r="M889" s="102"/>
      <c r="N889" s="103"/>
      <c r="O889" s="66" t="s">
        <v>1314</v>
      </c>
      <c r="P889" s="102"/>
      <c r="Q889" s="66"/>
      <c r="R889" s="66" t="s">
        <v>1342</v>
      </c>
      <c r="S889" s="66" t="s">
        <v>1342</v>
      </c>
      <c r="T889" s="115">
        <v>50203</v>
      </c>
      <c r="U889" s="238">
        <v>9.9018648111130734</v>
      </c>
      <c r="V889" s="106">
        <v>497104</v>
      </c>
      <c r="W889" s="66"/>
      <c r="X889" s="66"/>
      <c r="Y889" s="66"/>
      <c r="Z889" s="102"/>
      <c r="AA889" s="66"/>
      <c r="AB889" s="102">
        <v>5</v>
      </c>
      <c r="AC889" s="107"/>
      <c r="AD889" s="108"/>
      <c r="AE889" s="108">
        <v>4.5999999999999999E-2</v>
      </c>
      <c r="AF889" s="107"/>
      <c r="AG889" s="109"/>
      <c r="AH889" s="117"/>
      <c r="AI889" s="111"/>
      <c r="AJ889" s="66"/>
      <c r="AK889" s="66"/>
      <c r="AL889" s="102"/>
      <c r="AM889" s="102"/>
      <c r="AN889" s="113"/>
      <c r="AO889" s="113"/>
      <c r="AP889" s="102"/>
      <c r="AQ889" s="113"/>
      <c r="AR889" s="113"/>
      <c r="AS889" s="113"/>
      <c r="AT889" s="113"/>
      <c r="AU889" s="113"/>
      <c r="AV889" s="113"/>
      <c r="AW889" s="113"/>
      <c r="AX889" s="113"/>
      <c r="AY889" s="113"/>
      <c r="AZ889" s="112"/>
      <c r="BA889" s="113"/>
      <c r="BB889" s="112"/>
      <c r="BC889" s="112"/>
      <c r="BD889" s="112"/>
      <c r="BE889" s="112"/>
      <c r="BF889" s="112"/>
      <c r="BG889" s="65"/>
      <c r="BH889" s="65"/>
      <c r="BI889" s="65"/>
      <c r="BJ889" s="65"/>
      <c r="BK889" s="65"/>
      <c r="BL889" s="65"/>
      <c r="BM889" s="65"/>
      <c r="BN889" s="113"/>
      <c r="BO889" s="113"/>
      <c r="BP889" s="113"/>
      <c r="BQ889" s="65">
        <v>889</v>
      </c>
    </row>
    <row r="890" spans="2:69" ht="25.5" x14ac:dyDescent="0.25">
      <c r="B890" s="100">
        <v>41851</v>
      </c>
      <c r="C890" s="100">
        <v>41851</v>
      </c>
      <c r="D890" s="66"/>
      <c r="E890" s="66" t="s">
        <v>1243</v>
      </c>
      <c r="F890" s="66"/>
      <c r="G890" s="102">
        <v>9060</v>
      </c>
      <c r="H890" s="66" t="s">
        <v>1354</v>
      </c>
      <c r="I890" s="102"/>
      <c r="J890" s="66" t="s">
        <v>745</v>
      </c>
      <c r="K890" s="66" t="s">
        <v>1260</v>
      </c>
      <c r="L890" s="102"/>
      <c r="M890" s="102"/>
      <c r="N890" s="103"/>
      <c r="O890" s="66" t="s">
        <v>1314</v>
      </c>
      <c r="P890" s="102"/>
      <c r="Q890" s="66"/>
      <c r="R890" s="66" t="s">
        <v>1347</v>
      </c>
      <c r="S890" s="66" t="s">
        <v>1347</v>
      </c>
      <c r="T890" s="115">
        <v>1486722</v>
      </c>
      <c r="U890" s="238">
        <v>100.89307072166666</v>
      </c>
      <c r="V890" s="106">
        <v>150000000</v>
      </c>
      <c r="W890" s="66"/>
      <c r="X890" s="66"/>
      <c r="Y890" s="66"/>
      <c r="Z890" s="102"/>
      <c r="AA890" s="66"/>
      <c r="AB890" s="102">
        <v>1</v>
      </c>
      <c r="AC890" s="107"/>
      <c r="AD890" s="108"/>
      <c r="AE890" s="108">
        <v>0.03</v>
      </c>
      <c r="AF890" s="107"/>
      <c r="AG890" s="109"/>
      <c r="AH890" s="117"/>
      <c r="AI890" s="111"/>
      <c r="AJ890" s="66"/>
      <c r="AK890" s="66"/>
      <c r="AL890" s="102"/>
      <c r="AM890" s="102"/>
      <c r="AN890" s="113"/>
      <c r="AO890" s="113"/>
      <c r="AP890" s="102"/>
      <c r="AQ890" s="113"/>
      <c r="AR890" s="113"/>
      <c r="AS890" s="113"/>
      <c r="AT890" s="113"/>
      <c r="AU890" s="113"/>
      <c r="AV890" s="113"/>
      <c r="AW890" s="113"/>
      <c r="AX890" s="113"/>
      <c r="AY890" s="113"/>
      <c r="AZ890" s="112"/>
      <c r="BA890" s="113"/>
      <c r="BB890" s="112"/>
      <c r="BC890" s="112"/>
      <c r="BD890" s="112"/>
      <c r="BE890" s="112"/>
      <c r="BF890" s="112"/>
      <c r="BG890" s="65"/>
      <c r="BH890" s="65"/>
      <c r="BI890" s="65"/>
      <c r="BJ890" s="65"/>
      <c r="BK890" s="65"/>
      <c r="BL890" s="65"/>
      <c r="BM890" s="65"/>
      <c r="BN890" s="113"/>
      <c r="BO890" s="113"/>
      <c r="BP890" s="113"/>
      <c r="BQ890" s="84">
        <v>890</v>
      </c>
    </row>
    <row r="891" spans="2:69" ht="25.5" x14ac:dyDescent="0.25">
      <c r="B891" s="100">
        <v>41851</v>
      </c>
      <c r="C891" s="100">
        <v>41852</v>
      </c>
      <c r="D891" s="66"/>
      <c r="E891" s="66" t="s">
        <v>1243</v>
      </c>
      <c r="F891" s="66"/>
      <c r="G891" s="102">
        <v>9060</v>
      </c>
      <c r="H891" s="66" t="s">
        <v>1317</v>
      </c>
      <c r="I891" s="102"/>
      <c r="J891" s="66" t="s">
        <v>745</v>
      </c>
      <c r="K891" s="66" t="s">
        <v>1260</v>
      </c>
      <c r="L891" s="102"/>
      <c r="M891" s="102"/>
      <c r="N891" s="103"/>
      <c r="O891" s="66" t="s">
        <v>769</v>
      </c>
      <c r="P891" s="102"/>
      <c r="Q891" s="66"/>
      <c r="R891" s="66" t="s">
        <v>1350</v>
      </c>
      <c r="S891" s="66" t="s">
        <v>1350</v>
      </c>
      <c r="T891" s="115">
        <v>500000</v>
      </c>
      <c r="U891" s="238">
        <v>134.79754185454686</v>
      </c>
      <c r="V891" s="106">
        <v>67398770.927273437</v>
      </c>
      <c r="W891" s="66"/>
      <c r="X891" s="66"/>
      <c r="Y891" s="66"/>
      <c r="Z891" s="102"/>
      <c r="AA891" s="66"/>
      <c r="AB891" s="102">
        <v>3779</v>
      </c>
      <c r="AC891" s="107"/>
      <c r="AD891" s="107"/>
      <c r="AE891" s="108">
        <v>5.7000000000000002E-2</v>
      </c>
      <c r="AF891" s="107"/>
      <c r="AG891" s="109"/>
      <c r="AH891" s="117"/>
      <c r="AI891" s="111"/>
      <c r="AJ891" s="66" t="s">
        <v>1306</v>
      </c>
      <c r="AK891" s="66" t="s">
        <v>149</v>
      </c>
      <c r="AL891" s="102"/>
      <c r="AM891" s="102"/>
      <c r="AN891" s="113"/>
      <c r="AO891" s="113"/>
      <c r="AP891" s="102"/>
      <c r="AQ891" s="113"/>
      <c r="AR891" s="113"/>
      <c r="AS891" s="113"/>
      <c r="AT891" s="113" t="s">
        <v>1302</v>
      </c>
      <c r="AU891" s="113"/>
      <c r="AV891" s="113"/>
      <c r="AW891" s="113"/>
      <c r="AX891" s="113"/>
      <c r="AY891" s="113"/>
      <c r="AZ891" s="112"/>
      <c r="BA891" s="113"/>
      <c r="BB891" s="112"/>
      <c r="BC891" s="112"/>
      <c r="BD891" s="112"/>
      <c r="BE891" s="112"/>
      <c r="BF891" s="112"/>
      <c r="BG891" s="65"/>
      <c r="BH891" s="65"/>
      <c r="BI891" s="65"/>
      <c r="BJ891" s="65"/>
      <c r="BK891" s="65"/>
      <c r="BL891" s="65"/>
      <c r="BM891" s="65"/>
      <c r="BN891" s="113"/>
      <c r="BO891" s="113"/>
      <c r="BP891" s="113"/>
      <c r="BQ891" s="65">
        <v>891</v>
      </c>
    </row>
    <row r="892" spans="2:69" ht="25.5" x14ac:dyDescent="0.25">
      <c r="B892" s="100">
        <v>41851</v>
      </c>
      <c r="C892" s="100">
        <v>41851</v>
      </c>
      <c r="D892" s="66"/>
      <c r="E892" s="66" t="s">
        <v>1243</v>
      </c>
      <c r="F892" s="66"/>
      <c r="G892" s="102">
        <v>11332</v>
      </c>
      <c r="H892" s="66"/>
      <c r="I892" s="102"/>
      <c r="J892" s="66"/>
      <c r="K892" s="66"/>
      <c r="L892" s="102"/>
      <c r="M892" s="102"/>
      <c r="N892" s="103"/>
      <c r="O892" s="66" t="s">
        <v>1314</v>
      </c>
      <c r="P892" s="102"/>
      <c r="Q892" s="66"/>
      <c r="R892" s="66" t="s">
        <v>1350</v>
      </c>
      <c r="S892" s="66" t="s">
        <v>1350</v>
      </c>
      <c r="T892" s="115">
        <v>500000</v>
      </c>
      <c r="U892" s="238">
        <v>135.48708020484762</v>
      </c>
      <c r="V892" s="106">
        <v>67743541</v>
      </c>
      <c r="W892" s="66"/>
      <c r="X892" s="66"/>
      <c r="Y892" s="66"/>
      <c r="Z892" s="102"/>
      <c r="AA892" s="66"/>
      <c r="AB892" s="102">
        <v>1</v>
      </c>
      <c r="AC892" s="107"/>
      <c r="AD892" s="108"/>
      <c r="AE892" s="108">
        <v>0.03</v>
      </c>
      <c r="AF892" s="107"/>
      <c r="AG892" s="109"/>
      <c r="AH892" s="117"/>
      <c r="AI892" s="111"/>
      <c r="AJ892" s="66"/>
      <c r="AK892" s="66"/>
      <c r="AL892" s="102"/>
      <c r="AM892" s="102"/>
      <c r="AN892" s="113"/>
      <c r="AO892" s="113"/>
      <c r="AP892" s="102"/>
      <c r="AQ892" s="113"/>
      <c r="AR892" s="113"/>
      <c r="AS892" s="113"/>
      <c r="AT892" s="113"/>
      <c r="AU892" s="113"/>
      <c r="AV892" s="113"/>
      <c r="AW892" s="113"/>
      <c r="AX892" s="113"/>
      <c r="AY892" s="113"/>
      <c r="AZ892" s="112"/>
      <c r="BA892" s="113"/>
      <c r="BB892" s="112"/>
      <c r="BC892" s="112"/>
      <c r="BD892" s="112"/>
      <c r="BE892" s="112"/>
      <c r="BF892" s="112"/>
      <c r="BG892" s="65"/>
      <c r="BH892" s="65"/>
      <c r="BI892" s="65"/>
      <c r="BJ892" s="65"/>
      <c r="BK892" s="65"/>
      <c r="BL892" s="65"/>
      <c r="BM892" s="65"/>
      <c r="BN892" s="113"/>
      <c r="BO892" s="113"/>
      <c r="BP892" s="113"/>
      <c r="BQ892" s="84">
        <v>892</v>
      </c>
    </row>
    <row r="893" spans="2:69" ht="25.5" x14ac:dyDescent="0.25">
      <c r="B893" s="100">
        <v>41851</v>
      </c>
      <c r="C893" s="100">
        <v>41851</v>
      </c>
      <c r="D893" s="66"/>
      <c r="E893" s="66" t="s">
        <v>1243</v>
      </c>
      <c r="F893" s="66"/>
      <c r="G893" s="102">
        <v>9060</v>
      </c>
      <c r="H893" s="66"/>
      <c r="I893" s="102"/>
      <c r="J893" s="66"/>
      <c r="K893" s="66"/>
      <c r="L893" s="102"/>
      <c r="M893" s="102"/>
      <c r="N893" s="103"/>
      <c r="O893" s="66" t="s">
        <v>1314</v>
      </c>
      <c r="P893" s="102"/>
      <c r="Q893" s="66"/>
      <c r="R893" s="66" t="s">
        <v>1355</v>
      </c>
      <c r="S893" s="66" t="s">
        <v>1355</v>
      </c>
      <c r="T893" s="115">
        <v>250000</v>
      </c>
      <c r="U893" s="238">
        <v>117.76243323499125</v>
      </c>
      <c r="V893" s="106">
        <v>29440609</v>
      </c>
      <c r="W893" s="66"/>
      <c r="X893" s="66"/>
      <c r="Y893" s="66"/>
      <c r="Z893" s="102"/>
      <c r="AA893" s="66"/>
      <c r="AB893" s="102">
        <v>1</v>
      </c>
      <c r="AC893" s="107"/>
      <c r="AD893" s="108"/>
      <c r="AE893" s="108">
        <v>0.03</v>
      </c>
      <c r="AF893" s="107"/>
      <c r="AG893" s="109"/>
      <c r="AH893" s="117"/>
      <c r="AI893" s="111"/>
      <c r="AJ893" s="66"/>
      <c r="AK893" s="66"/>
      <c r="AL893" s="102"/>
      <c r="AM893" s="102"/>
      <c r="AN893" s="113"/>
      <c r="AO893" s="113"/>
      <c r="AP893" s="102"/>
      <c r="AQ893" s="113"/>
      <c r="AR893" s="113"/>
      <c r="AS893" s="113"/>
      <c r="AT893" s="113"/>
      <c r="AU893" s="113"/>
      <c r="AV893" s="113"/>
      <c r="AW893" s="113"/>
      <c r="AX893" s="113"/>
      <c r="AY893" s="113"/>
      <c r="AZ893" s="112"/>
      <c r="BA893" s="113"/>
      <c r="BB893" s="112"/>
      <c r="BC893" s="112"/>
      <c r="BD893" s="112"/>
      <c r="BE893" s="112"/>
      <c r="BF893" s="112"/>
      <c r="BG893" s="65"/>
      <c r="BH893" s="65"/>
      <c r="BI893" s="65"/>
      <c r="BJ893" s="65"/>
      <c r="BK893" s="65"/>
      <c r="BL893" s="65"/>
      <c r="BM893" s="65"/>
      <c r="BN893" s="113"/>
      <c r="BO893" s="113"/>
      <c r="BP893" s="113"/>
      <c r="BQ893" s="65">
        <v>893</v>
      </c>
    </row>
    <row r="894" spans="2:69" ht="25.5" x14ac:dyDescent="0.25">
      <c r="B894" s="100">
        <v>41851</v>
      </c>
      <c r="C894" s="100">
        <v>41851</v>
      </c>
      <c r="D894" s="66"/>
      <c r="E894" s="66" t="s">
        <v>1243</v>
      </c>
      <c r="F894" s="66"/>
      <c r="G894" s="102">
        <v>9060</v>
      </c>
      <c r="H894" s="66"/>
      <c r="I894" s="102"/>
      <c r="J894" s="66"/>
      <c r="K894" s="66"/>
      <c r="L894" s="102"/>
      <c r="M894" s="102"/>
      <c r="N894" s="103"/>
      <c r="O894" s="66" t="s">
        <v>1314</v>
      </c>
      <c r="P894" s="102"/>
      <c r="Q894" s="66"/>
      <c r="R894" s="66" t="s">
        <v>1348</v>
      </c>
      <c r="S894" s="66" t="s">
        <v>1348</v>
      </c>
      <c r="T894" s="115">
        <v>5000</v>
      </c>
      <c r="U894" s="238">
        <v>16821.469632283653</v>
      </c>
      <c r="V894" s="106">
        <v>84107348.161418259</v>
      </c>
      <c r="W894" s="66"/>
      <c r="X894" s="66"/>
      <c r="Y894" s="66"/>
      <c r="Z894" s="102"/>
      <c r="AA894" s="66"/>
      <c r="AB894" s="102">
        <v>1</v>
      </c>
      <c r="AC894" s="107"/>
      <c r="AD894" s="244"/>
      <c r="AE894" s="107">
        <v>2.75E-2</v>
      </c>
      <c r="AF894" s="107"/>
      <c r="AG894" s="244">
        <v>13.1357</v>
      </c>
      <c r="AH894" s="117"/>
      <c r="AI894" s="111"/>
      <c r="AJ894" s="66"/>
      <c r="AK894" s="66"/>
      <c r="AL894" s="102"/>
      <c r="AM894" s="102"/>
      <c r="AN894" s="113"/>
      <c r="AO894" s="113"/>
      <c r="AP894" s="102"/>
      <c r="AQ894" s="113"/>
      <c r="AR894" s="113"/>
      <c r="AS894" s="113"/>
      <c r="AT894" s="113"/>
      <c r="AU894" s="113"/>
      <c r="AV894" s="113"/>
      <c r="AW894" s="113"/>
      <c r="AX894" s="113"/>
      <c r="AY894" s="113"/>
      <c r="AZ894" s="112"/>
      <c r="BA894" s="113"/>
      <c r="BB894" s="112"/>
      <c r="BC894" s="112"/>
      <c r="BD894" s="112"/>
      <c r="BE894" s="112"/>
      <c r="BF894" s="112"/>
      <c r="BG894" s="65"/>
      <c r="BH894" s="65"/>
      <c r="BI894" s="65"/>
      <c r="BJ894" s="65"/>
      <c r="BK894" s="65"/>
      <c r="BL894" s="65"/>
      <c r="BM894" s="65"/>
      <c r="BN894" s="113"/>
      <c r="BO894" s="113"/>
      <c r="BP894" s="113"/>
      <c r="BQ894" s="84">
        <v>894</v>
      </c>
    </row>
    <row r="895" spans="2:69" ht="25.5" x14ac:dyDescent="0.25">
      <c r="B895" s="100">
        <v>41852</v>
      </c>
      <c r="C895" s="100">
        <v>41852</v>
      </c>
      <c r="D895" s="66"/>
      <c r="E895" s="66" t="s">
        <v>1243</v>
      </c>
      <c r="F895" s="66"/>
      <c r="G895" s="102">
        <v>9060</v>
      </c>
      <c r="H895" s="66"/>
      <c r="I895" s="102"/>
      <c r="J895" s="66"/>
      <c r="K895" s="66"/>
      <c r="L895" s="102"/>
      <c r="M895" s="102"/>
      <c r="N895" s="103"/>
      <c r="O895" s="66" t="s">
        <v>1314</v>
      </c>
      <c r="P895" s="102"/>
      <c r="Q895" s="66"/>
      <c r="R895" s="66" t="s">
        <v>1345</v>
      </c>
      <c r="S895" s="66" t="s">
        <v>1345</v>
      </c>
      <c r="T895" s="115">
        <v>80043</v>
      </c>
      <c r="U895" s="238">
        <v>642.61786199666176</v>
      </c>
      <c r="V895" s="106">
        <v>51437062</v>
      </c>
      <c r="W895" s="66"/>
      <c r="X895" s="66"/>
      <c r="Y895" s="66"/>
      <c r="Z895" s="102"/>
      <c r="AA895" s="66"/>
      <c r="AB895" s="102">
        <v>3</v>
      </c>
      <c r="AC895" s="107"/>
      <c r="AD895" s="108"/>
      <c r="AE895" s="107">
        <v>4.4499999999999998E-2</v>
      </c>
      <c r="AF895" s="107"/>
      <c r="AG895" s="109"/>
      <c r="AH895" s="117"/>
      <c r="AI895" s="111"/>
      <c r="AJ895" s="66"/>
      <c r="AK895" s="66"/>
      <c r="AL895" s="102"/>
      <c r="AM895" s="102"/>
      <c r="AN895" s="113"/>
      <c r="AO895" s="113"/>
      <c r="AP895" s="102"/>
      <c r="AQ895" s="113"/>
      <c r="AR895" s="113"/>
      <c r="AS895" s="113"/>
      <c r="AT895" s="113"/>
      <c r="AU895" s="113"/>
      <c r="AV895" s="113"/>
      <c r="AW895" s="113"/>
      <c r="AX895" s="113"/>
      <c r="AY895" s="113"/>
      <c r="AZ895" s="112"/>
      <c r="BA895" s="113"/>
      <c r="BB895" s="112"/>
      <c r="BC895" s="112"/>
      <c r="BD895" s="112"/>
      <c r="BE895" s="112"/>
      <c r="BF895" s="112"/>
      <c r="BG895" s="65"/>
      <c r="BH895" s="65"/>
      <c r="BI895" s="65"/>
      <c r="BJ895" s="65"/>
      <c r="BK895" s="65"/>
      <c r="BL895" s="65"/>
      <c r="BM895" s="65"/>
      <c r="BN895" s="113"/>
      <c r="BO895" s="113"/>
      <c r="BP895" s="113"/>
      <c r="BQ895" s="65">
        <v>895</v>
      </c>
    </row>
    <row r="896" spans="2:69" ht="25.5" x14ac:dyDescent="0.25">
      <c r="B896" s="100">
        <v>41852</v>
      </c>
      <c r="C896" s="100">
        <v>41852</v>
      </c>
      <c r="D896" s="66"/>
      <c r="E896" s="66" t="s">
        <v>1243</v>
      </c>
      <c r="F896" s="66"/>
      <c r="G896" s="102">
        <v>9060</v>
      </c>
      <c r="H896" s="66"/>
      <c r="I896" s="102"/>
      <c r="J896" s="66"/>
      <c r="K896" s="66"/>
      <c r="L896" s="102"/>
      <c r="M896" s="102"/>
      <c r="N896" s="103"/>
      <c r="O896" s="66" t="s">
        <v>1314</v>
      </c>
      <c r="P896" s="102"/>
      <c r="Q896" s="66"/>
      <c r="R896" s="66" t="s">
        <v>1352</v>
      </c>
      <c r="S896" s="66" t="s">
        <v>1352</v>
      </c>
      <c r="T896" s="115">
        <v>1000000</v>
      </c>
      <c r="U896" s="238">
        <v>114.49572934309093</v>
      </c>
      <c r="V896" s="106">
        <v>114495730</v>
      </c>
      <c r="W896" s="66"/>
      <c r="X896" s="66"/>
      <c r="Y896" s="66"/>
      <c r="Z896" s="102"/>
      <c r="AA896" s="66"/>
      <c r="AB896" s="102">
        <v>4</v>
      </c>
      <c r="AC896" s="107"/>
      <c r="AD896" s="108"/>
      <c r="AE896" s="107">
        <v>3.15E-2</v>
      </c>
      <c r="AF896" s="107"/>
      <c r="AG896" s="109"/>
      <c r="AH896" s="117"/>
      <c r="AI896" s="111"/>
      <c r="AJ896" s="66"/>
      <c r="AK896" s="66"/>
      <c r="AL896" s="102"/>
      <c r="AM896" s="102"/>
      <c r="AN896" s="113"/>
      <c r="AO896" s="113"/>
      <c r="AP896" s="102"/>
      <c r="AQ896" s="113"/>
      <c r="AR896" s="113"/>
      <c r="AS896" s="113"/>
      <c r="AT896" s="113"/>
      <c r="AU896" s="113"/>
      <c r="AV896" s="113"/>
      <c r="AW896" s="113"/>
      <c r="AX896" s="113"/>
      <c r="AY896" s="113"/>
      <c r="AZ896" s="112"/>
      <c r="BA896" s="113"/>
      <c r="BB896" s="112"/>
      <c r="BC896" s="112"/>
      <c r="BD896" s="112"/>
      <c r="BE896" s="112"/>
      <c r="BF896" s="112"/>
      <c r="BG896" s="65"/>
      <c r="BH896" s="65"/>
      <c r="BI896" s="65"/>
      <c r="BJ896" s="65"/>
      <c r="BK896" s="65"/>
      <c r="BL896" s="65"/>
      <c r="BM896" s="65"/>
      <c r="BN896" s="113"/>
      <c r="BO896" s="113"/>
      <c r="BP896" s="113"/>
      <c r="BQ896" s="84">
        <v>896</v>
      </c>
    </row>
    <row r="897" spans="2:69" ht="25.5" x14ac:dyDescent="0.25">
      <c r="B897" s="100">
        <v>41852</v>
      </c>
      <c r="C897" s="100">
        <v>41852</v>
      </c>
      <c r="D897" s="66"/>
      <c r="E897" s="66" t="s">
        <v>1243</v>
      </c>
      <c r="F897" s="66"/>
      <c r="G897" s="102">
        <v>9060</v>
      </c>
      <c r="H897" s="66"/>
      <c r="I897" s="102"/>
      <c r="J897" s="66"/>
      <c r="K897" s="66"/>
      <c r="L897" s="102"/>
      <c r="M897" s="102"/>
      <c r="N897" s="103"/>
      <c r="O897" s="66" t="s">
        <v>1314</v>
      </c>
      <c r="P897" s="102"/>
      <c r="Q897" s="66"/>
      <c r="R897" s="66" t="s">
        <v>1353</v>
      </c>
      <c r="S897" s="66" t="s">
        <v>1353</v>
      </c>
      <c r="T897" s="115">
        <v>1600000</v>
      </c>
      <c r="U897" s="238">
        <v>50.067822073189589</v>
      </c>
      <c r="V897" s="106">
        <v>80108516</v>
      </c>
      <c r="W897" s="66"/>
      <c r="X897" s="66"/>
      <c r="Y897" s="66"/>
      <c r="Z897" s="102"/>
      <c r="AA897" s="66"/>
      <c r="AB897" s="102">
        <v>4</v>
      </c>
      <c r="AC897" s="107"/>
      <c r="AD897" s="107"/>
      <c r="AE897" s="108">
        <v>0.03</v>
      </c>
      <c r="AF897" s="107"/>
      <c r="AG897" s="109"/>
      <c r="AH897" s="117"/>
      <c r="AI897" s="111"/>
      <c r="AJ897" s="66"/>
      <c r="AK897" s="66"/>
      <c r="AL897" s="102"/>
      <c r="AM897" s="102"/>
      <c r="AN897" s="113"/>
      <c r="AO897" s="113"/>
      <c r="AP897" s="102"/>
      <c r="AQ897" s="113"/>
      <c r="AR897" s="113"/>
      <c r="AS897" s="113"/>
      <c r="AT897" s="113"/>
      <c r="AU897" s="113"/>
      <c r="AV897" s="113"/>
      <c r="AW897" s="113"/>
      <c r="AX897" s="113"/>
      <c r="AY897" s="113"/>
      <c r="AZ897" s="112"/>
      <c r="BA897" s="113"/>
      <c r="BB897" s="112"/>
      <c r="BC897" s="112"/>
      <c r="BD897" s="112"/>
      <c r="BE897" s="112"/>
      <c r="BF897" s="112"/>
      <c r="BG897" s="65"/>
      <c r="BH897" s="65"/>
      <c r="BI897" s="65"/>
      <c r="BJ897" s="65"/>
      <c r="BK897" s="65"/>
      <c r="BL897" s="65"/>
      <c r="BM897" s="65"/>
      <c r="BN897" s="113"/>
      <c r="BO897" s="113"/>
      <c r="BP897" s="113"/>
      <c r="BQ897" s="65">
        <v>897</v>
      </c>
    </row>
    <row r="898" spans="2:69" ht="25.5" x14ac:dyDescent="0.25">
      <c r="B898" s="100">
        <v>41852</v>
      </c>
      <c r="C898" s="100">
        <v>41852</v>
      </c>
      <c r="D898" s="66"/>
      <c r="E898" s="66" t="s">
        <v>1243</v>
      </c>
      <c r="F898" s="66"/>
      <c r="G898" s="102">
        <v>9060</v>
      </c>
      <c r="H898" s="66"/>
      <c r="I898" s="102"/>
      <c r="J898" s="66"/>
      <c r="K898" s="66"/>
      <c r="L898" s="102"/>
      <c r="M898" s="102"/>
      <c r="N898" s="103"/>
      <c r="O898" s="66" t="s">
        <v>1314</v>
      </c>
      <c r="P898" s="102"/>
      <c r="Q898" s="66"/>
      <c r="R898" s="66" t="s">
        <v>1353</v>
      </c>
      <c r="S898" s="66" t="s">
        <v>1353</v>
      </c>
      <c r="T898" s="115">
        <v>2400000</v>
      </c>
      <c r="U898" s="238">
        <v>50.067822073189589</v>
      </c>
      <c r="V898" s="106">
        <v>120162773</v>
      </c>
      <c r="W898" s="66"/>
      <c r="X898" s="66"/>
      <c r="Y898" s="66"/>
      <c r="Z898" s="102"/>
      <c r="AA898" s="66"/>
      <c r="AB898" s="102">
        <v>4</v>
      </c>
      <c r="AC898" s="107"/>
      <c r="AD898" s="107"/>
      <c r="AE898" s="108">
        <v>0.03</v>
      </c>
      <c r="AF898" s="107"/>
      <c r="AG898" s="109"/>
      <c r="AH898" s="117"/>
      <c r="AI898" s="111"/>
      <c r="AJ898" s="66"/>
      <c r="AK898" s="66"/>
      <c r="AL898" s="102"/>
      <c r="AM898" s="102"/>
      <c r="AN898" s="113"/>
      <c r="AO898" s="113"/>
      <c r="AP898" s="102"/>
      <c r="AQ898" s="113"/>
      <c r="AR898" s="113"/>
      <c r="AS898" s="113"/>
      <c r="AT898" s="113"/>
      <c r="AU898" s="113"/>
      <c r="AV898" s="113"/>
      <c r="AW898" s="113"/>
      <c r="AX898" s="113"/>
      <c r="AY898" s="113"/>
      <c r="AZ898" s="112"/>
      <c r="BA898" s="113"/>
      <c r="BB898" s="112"/>
      <c r="BC898" s="112"/>
      <c r="BD898" s="112"/>
      <c r="BE898" s="112"/>
      <c r="BF898" s="112"/>
      <c r="BG898" s="65"/>
      <c r="BH898" s="65"/>
      <c r="BI898" s="65"/>
      <c r="BJ898" s="65"/>
      <c r="BK898" s="65"/>
      <c r="BL898" s="65"/>
      <c r="BM898" s="65"/>
      <c r="BN898" s="113"/>
      <c r="BO898" s="113"/>
      <c r="BP898" s="113"/>
      <c r="BQ898" s="84">
        <v>898</v>
      </c>
    </row>
    <row r="899" spans="2:69" ht="25.5" x14ac:dyDescent="0.25">
      <c r="B899" s="100">
        <v>41852</v>
      </c>
      <c r="C899" s="100">
        <v>41852</v>
      </c>
      <c r="D899" s="66"/>
      <c r="E899" s="66" t="s">
        <v>1243</v>
      </c>
      <c r="F899" s="66"/>
      <c r="G899" s="102">
        <v>9060</v>
      </c>
      <c r="H899" s="66"/>
      <c r="I899" s="102"/>
      <c r="J899" s="66"/>
      <c r="K899" s="66"/>
      <c r="L899" s="102"/>
      <c r="M899" s="102"/>
      <c r="N899" s="103"/>
      <c r="O899" s="66" t="s">
        <v>1314</v>
      </c>
      <c r="P899" s="102"/>
      <c r="Q899" s="66"/>
      <c r="R899" s="66" t="s">
        <v>1353</v>
      </c>
      <c r="S899" s="66" t="s">
        <v>1353</v>
      </c>
      <c r="T899" s="115">
        <v>2000000</v>
      </c>
      <c r="U899" s="238">
        <v>50.057556862007445</v>
      </c>
      <c r="V899" s="106">
        <v>100115114</v>
      </c>
      <c r="W899" s="66"/>
      <c r="X899" s="66"/>
      <c r="Y899" s="66"/>
      <c r="Z899" s="102"/>
      <c r="AA899" s="66"/>
      <c r="AB899" s="102">
        <v>3</v>
      </c>
      <c r="AC899" s="107"/>
      <c r="AD899" s="107"/>
      <c r="AE899" s="108">
        <v>0.03</v>
      </c>
      <c r="AF899" s="107"/>
      <c r="AG899" s="109"/>
      <c r="AH899" s="117"/>
      <c r="AI899" s="111"/>
      <c r="AJ899" s="66"/>
      <c r="AK899" s="66"/>
      <c r="AL899" s="102"/>
      <c r="AM899" s="102"/>
      <c r="AN899" s="113"/>
      <c r="AO899" s="113"/>
      <c r="AP899" s="102"/>
      <c r="AQ899" s="113"/>
      <c r="AR899" s="113"/>
      <c r="AS899" s="113"/>
      <c r="AT899" s="113"/>
      <c r="AU899" s="113"/>
      <c r="AV899" s="113"/>
      <c r="AW899" s="113"/>
      <c r="AX899" s="113"/>
      <c r="AY899" s="113"/>
      <c r="AZ899" s="112"/>
      <c r="BA899" s="113"/>
      <c r="BB899" s="112"/>
      <c r="BC899" s="112"/>
      <c r="BD899" s="112"/>
      <c r="BE899" s="112"/>
      <c r="BF899" s="112"/>
      <c r="BG899" s="65"/>
      <c r="BH899" s="65"/>
      <c r="BI899" s="65"/>
      <c r="BJ899" s="65"/>
      <c r="BK899" s="65"/>
      <c r="BL899" s="65"/>
      <c r="BM899" s="65"/>
      <c r="BN899" s="113"/>
      <c r="BO899" s="113"/>
      <c r="BP899" s="113"/>
      <c r="BQ899" s="65">
        <v>899</v>
      </c>
    </row>
    <row r="900" spans="2:69" ht="25.5" x14ac:dyDescent="0.25">
      <c r="B900" s="100">
        <v>41852</v>
      </c>
      <c r="C900" s="100">
        <v>41852</v>
      </c>
      <c r="D900" s="66"/>
      <c r="E900" s="66" t="s">
        <v>1243</v>
      </c>
      <c r="F900" s="66"/>
      <c r="G900" s="102">
        <v>11332</v>
      </c>
      <c r="H900" s="66" t="s">
        <v>1317</v>
      </c>
      <c r="I900" s="102"/>
      <c r="J900" s="66" t="s">
        <v>745</v>
      </c>
      <c r="K900" s="66" t="s">
        <v>1255</v>
      </c>
      <c r="L900" s="102"/>
      <c r="M900" s="102"/>
      <c r="N900" s="103"/>
      <c r="O900" s="66" t="s">
        <v>733</v>
      </c>
      <c r="P900" s="102"/>
      <c r="Q900" s="66"/>
      <c r="R900" s="66" t="s">
        <v>1350</v>
      </c>
      <c r="S900" s="66" t="s">
        <v>1350</v>
      </c>
      <c r="T900" s="115">
        <v>500000</v>
      </c>
      <c r="U900" s="238">
        <v>136.70518505800283</v>
      </c>
      <c r="V900" s="106">
        <v>68352592.529001415</v>
      </c>
      <c r="W900" s="66"/>
      <c r="X900" s="66"/>
      <c r="Y900" s="66"/>
      <c r="Z900" s="102"/>
      <c r="AA900" s="66"/>
      <c r="AB900" s="102">
        <v>3779</v>
      </c>
      <c r="AC900" s="107"/>
      <c r="AD900" s="107"/>
      <c r="AE900" s="108">
        <v>5.5E-2</v>
      </c>
      <c r="AF900" s="107"/>
      <c r="AG900" s="109"/>
      <c r="AH900" s="117"/>
      <c r="AI900" s="111"/>
      <c r="AJ900" s="66" t="s">
        <v>1306</v>
      </c>
      <c r="AK900" s="66" t="s">
        <v>149</v>
      </c>
      <c r="AL900" s="102"/>
      <c r="AM900" s="102"/>
      <c r="AN900" s="113"/>
      <c r="AO900" s="113"/>
      <c r="AP900" s="102"/>
      <c r="AQ900" s="113"/>
      <c r="AR900" s="113"/>
      <c r="AS900" s="113"/>
      <c r="AT900" s="113" t="s">
        <v>1302</v>
      </c>
      <c r="AU900" s="113"/>
      <c r="AV900" s="113"/>
      <c r="AW900" s="113"/>
      <c r="AX900" s="113"/>
      <c r="AY900" s="113"/>
      <c r="AZ900" s="112"/>
      <c r="BA900" s="113"/>
      <c r="BB900" s="112"/>
      <c r="BC900" s="112"/>
      <c r="BD900" s="112"/>
      <c r="BE900" s="112"/>
      <c r="BF900" s="112"/>
      <c r="BG900" s="65"/>
      <c r="BH900" s="65"/>
      <c r="BI900" s="65"/>
      <c r="BJ900" s="65"/>
      <c r="BK900" s="65"/>
      <c r="BL900" s="65"/>
      <c r="BM900" s="65"/>
      <c r="BN900" s="113"/>
      <c r="BO900" s="113"/>
      <c r="BP900" s="113"/>
      <c r="BQ900" s="84">
        <v>900</v>
      </c>
    </row>
    <row r="901" spans="2:69" ht="25.5" x14ac:dyDescent="0.25">
      <c r="B901" s="100">
        <v>41852</v>
      </c>
      <c r="C901" s="100">
        <v>41856</v>
      </c>
      <c r="D901" s="66"/>
      <c r="E901" s="66" t="s">
        <v>1243</v>
      </c>
      <c r="F901" s="66"/>
      <c r="G901" s="102">
        <v>9060</v>
      </c>
      <c r="H901" s="66" t="s">
        <v>1317</v>
      </c>
      <c r="I901" s="102"/>
      <c r="J901" s="66" t="s">
        <v>745</v>
      </c>
      <c r="K901" s="66" t="s">
        <v>1309</v>
      </c>
      <c r="L901" s="102"/>
      <c r="M901" s="102"/>
      <c r="N901" s="103"/>
      <c r="O901" s="66" t="s">
        <v>733</v>
      </c>
      <c r="P901" s="102"/>
      <c r="Q901" s="66"/>
      <c r="R901" s="66" t="s">
        <v>1346</v>
      </c>
      <c r="S901" s="66" t="s">
        <v>1346</v>
      </c>
      <c r="T901" s="115">
        <v>1000000</v>
      </c>
      <c r="U901" s="238">
        <v>97.76158027604933</v>
      </c>
      <c r="V901" s="106">
        <v>97761580.276049331</v>
      </c>
      <c r="W901" s="66"/>
      <c r="X901" s="66"/>
      <c r="Y901" s="66"/>
      <c r="Z901" s="102"/>
      <c r="AA901" s="66"/>
      <c r="AB901" s="102">
        <v>1787</v>
      </c>
      <c r="AC901" s="107">
        <v>5.0000000000000001E-3</v>
      </c>
      <c r="AD901" s="108">
        <v>3.0099999999999998E-2</v>
      </c>
      <c r="AE901" s="108">
        <v>3.5099999999999999E-2</v>
      </c>
      <c r="AF901" s="107"/>
      <c r="AG901" s="109"/>
      <c r="AH901" s="117"/>
      <c r="AI901" s="111"/>
      <c r="AJ901" s="66" t="s">
        <v>1306</v>
      </c>
      <c r="AK901" s="66" t="s">
        <v>149</v>
      </c>
      <c r="AL901" s="102"/>
      <c r="AM901" s="102"/>
      <c r="AN901" s="113"/>
      <c r="AO901" s="113"/>
      <c r="AP901" s="102"/>
      <c r="AQ901" s="113"/>
      <c r="AR901" s="113"/>
      <c r="AS901" s="113"/>
      <c r="AT901" s="113" t="s">
        <v>1302</v>
      </c>
      <c r="AU901" s="113"/>
      <c r="AV901" s="113"/>
      <c r="AW901" s="113"/>
      <c r="AX901" s="113"/>
      <c r="AY901" s="113"/>
      <c r="AZ901" s="112"/>
      <c r="BA901" s="113"/>
      <c r="BB901" s="112"/>
      <c r="BC901" s="112"/>
      <c r="BD901" s="112"/>
      <c r="BE901" s="112"/>
      <c r="BF901" s="112"/>
      <c r="BG901" s="65"/>
      <c r="BH901" s="65"/>
      <c r="BI901" s="65"/>
      <c r="BJ901" s="65"/>
      <c r="BK901" s="65"/>
      <c r="BL901" s="65"/>
      <c r="BM901" s="65"/>
      <c r="BN901" s="113"/>
      <c r="BO901" s="113"/>
      <c r="BP901" s="113"/>
      <c r="BQ901" s="65">
        <v>901</v>
      </c>
    </row>
    <row r="902" spans="2:69" ht="25.5" x14ac:dyDescent="0.25">
      <c r="B902" s="100">
        <v>41852</v>
      </c>
      <c r="C902" s="100">
        <v>41852</v>
      </c>
      <c r="D902" s="66"/>
      <c r="E902" s="66" t="s">
        <v>1243</v>
      </c>
      <c r="F902" s="66"/>
      <c r="G902" s="102">
        <v>9060</v>
      </c>
      <c r="H902" s="66"/>
      <c r="I902" s="102"/>
      <c r="J902" s="66"/>
      <c r="K902" s="66"/>
      <c r="L902" s="102"/>
      <c r="M902" s="102"/>
      <c r="N902" s="103"/>
      <c r="O902" s="66" t="s">
        <v>1314</v>
      </c>
      <c r="P902" s="102"/>
      <c r="Q902" s="66"/>
      <c r="R902" s="66" t="s">
        <v>1346</v>
      </c>
      <c r="S902" s="66" t="s">
        <v>1346</v>
      </c>
      <c r="T902" s="115">
        <v>487115</v>
      </c>
      <c r="U902" s="238">
        <v>97.274066772862255</v>
      </c>
      <c r="V902" s="106">
        <v>47383658</v>
      </c>
      <c r="W902" s="66"/>
      <c r="X902" s="66"/>
      <c r="Y902" s="66"/>
      <c r="Z902" s="102"/>
      <c r="AA902" s="66"/>
      <c r="AB902" s="102">
        <v>4</v>
      </c>
      <c r="AC902" s="107"/>
      <c r="AD902" s="108"/>
      <c r="AE902" s="107">
        <v>4.4999999999999998E-2</v>
      </c>
      <c r="AF902" s="107"/>
      <c r="AG902" s="109"/>
      <c r="AH902" s="117"/>
      <c r="AI902" s="111"/>
      <c r="AJ902" s="66"/>
      <c r="AK902" s="66"/>
      <c r="AL902" s="102"/>
      <c r="AM902" s="102"/>
      <c r="AN902" s="113"/>
      <c r="AO902" s="113"/>
      <c r="AP902" s="102"/>
      <c r="AQ902" s="113"/>
      <c r="AR902" s="113"/>
      <c r="AS902" s="113"/>
      <c r="AT902" s="113"/>
      <c r="AU902" s="113"/>
      <c r="AV902" s="113"/>
      <c r="AW902" s="113"/>
      <c r="AX902" s="113"/>
      <c r="AY902" s="113"/>
      <c r="AZ902" s="112"/>
      <c r="BA902" s="113"/>
      <c r="BB902" s="112"/>
      <c r="BC902" s="112"/>
      <c r="BD902" s="112"/>
      <c r="BE902" s="112"/>
      <c r="BF902" s="112"/>
      <c r="BG902" s="65"/>
      <c r="BH902" s="65"/>
      <c r="BI902" s="65"/>
      <c r="BJ902" s="65"/>
      <c r="BK902" s="65"/>
      <c r="BL902" s="65"/>
      <c r="BM902" s="65"/>
      <c r="BN902" s="113"/>
      <c r="BO902" s="113"/>
      <c r="BP902" s="113"/>
      <c r="BQ902" s="84">
        <v>902</v>
      </c>
    </row>
    <row r="903" spans="2:69" ht="25.5" x14ac:dyDescent="0.25">
      <c r="B903" s="100">
        <v>41852</v>
      </c>
      <c r="C903" s="100">
        <v>41852</v>
      </c>
      <c r="D903" s="66"/>
      <c r="E903" s="66" t="s">
        <v>1243</v>
      </c>
      <c r="F903" s="66"/>
      <c r="G903" s="102">
        <v>9060</v>
      </c>
      <c r="H903" s="66"/>
      <c r="I903" s="102"/>
      <c r="J903" s="66"/>
      <c r="K903" s="66"/>
      <c r="L903" s="102"/>
      <c r="M903" s="102"/>
      <c r="N903" s="103"/>
      <c r="O903" s="66" t="s">
        <v>1314</v>
      </c>
      <c r="P903" s="102"/>
      <c r="Q903" s="66"/>
      <c r="R903" s="66" t="s">
        <v>1350</v>
      </c>
      <c r="S903" s="66" t="s">
        <v>1350</v>
      </c>
      <c r="T903" s="115">
        <v>500000</v>
      </c>
      <c r="U903" s="238">
        <v>135.50577850821333</v>
      </c>
      <c r="V903" s="106">
        <v>67752890</v>
      </c>
      <c r="W903" s="66"/>
      <c r="X903" s="66"/>
      <c r="Y903" s="66"/>
      <c r="Z903" s="102"/>
      <c r="AA903" s="66"/>
      <c r="AB903" s="102">
        <v>4</v>
      </c>
      <c r="AC903" s="107"/>
      <c r="AD903" s="108"/>
      <c r="AE903" s="107">
        <v>0.03</v>
      </c>
      <c r="AF903" s="107"/>
      <c r="AG903" s="109"/>
      <c r="AH903" s="117"/>
      <c r="AI903" s="111"/>
      <c r="AJ903" s="66"/>
      <c r="AK903" s="66"/>
      <c r="AL903" s="102"/>
      <c r="AM903" s="102"/>
      <c r="AN903" s="113"/>
      <c r="AO903" s="113"/>
      <c r="AP903" s="102"/>
      <c r="AQ903" s="113"/>
      <c r="AR903" s="113"/>
      <c r="AS903" s="113"/>
      <c r="AT903" s="113"/>
      <c r="AU903" s="113"/>
      <c r="AV903" s="113"/>
      <c r="AW903" s="113"/>
      <c r="AX903" s="113"/>
      <c r="AY903" s="113"/>
      <c r="AZ903" s="112"/>
      <c r="BA903" s="113"/>
      <c r="BB903" s="112"/>
      <c r="BC903" s="112"/>
      <c r="BD903" s="112"/>
      <c r="BE903" s="112"/>
      <c r="BF903" s="112"/>
      <c r="BG903" s="65"/>
      <c r="BH903" s="65"/>
      <c r="BI903" s="65"/>
      <c r="BJ903" s="65"/>
      <c r="BK903" s="65"/>
      <c r="BL903" s="65"/>
      <c r="BM903" s="65"/>
      <c r="BN903" s="113"/>
      <c r="BO903" s="113"/>
      <c r="BP903" s="113"/>
      <c r="BQ903" s="65">
        <v>903</v>
      </c>
    </row>
    <row r="904" spans="2:69" ht="25.5" x14ac:dyDescent="0.25">
      <c r="B904" s="100">
        <v>41852</v>
      </c>
      <c r="C904" s="100">
        <v>41852</v>
      </c>
      <c r="D904" s="66"/>
      <c r="E904" s="66" t="s">
        <v>1243</v>
      </c>
      <c r="F904" s="66"/>
      <c r="G904" s="102">
        <v>9060</v>
      </c>
      <c r="H904" s="66"/>
      <c r="I904" s="102"/>
      <c r="J904" s="66"/>
      <c r="K904" s="66"/>
      <c r="L904" s="102"/>
      <c r="M904" s="102"/>
      <c r="N904" s="103"/>
      <c r="O904" s="66" t="s">
        <v>1314</v>
      </c>
      <c r="P904" s="102"/>
      <c r="Q904" s="66"/>
      <c r="R904" s="66" t="s">
        <v>1355</v>
      </c>
      <c r="S904" s="66" t="s">
        <v>1355</v>
      </c>
      <c r="T904" s="115">
        <v>250000</v>
      </c>
      <c r="U904" s="238">
        <v>117.77966583636876</v>
      </c>
      <c r="V904" s="106">
        <v>29444917</v>
      </c>
      <c r="W904" s="66"/>
      <c r="X904" s="66"/>
      <c r="Y904" s="66"/>
      <c r="Z904" s="102"/>
      <c r="AA904" s="66"/>
      <c r="AB904" s="102">
        <v>4</v>
      </c>
      <c r="AC904" s="107"/>
      <c r="AD904" s="108"/>
      <c r="AE904" s="107">
        <v>0.03</v>
      </c>
      <c r="AF904" s="107"/>
      <c r="AG904" s="109"/>
      <c r="AH904" s="117"/>
      <c r="AI904" s="111"/>
      <c r="AJ904" s="66"/>
      <c r="AK904" s="66"/>
      <c r="AL904" s="102"/>
      <c r="AM904" s="102"/>
      <c r="AN904" s="113"/>
      <c r="AO904" s="113"/>
      <c r="AP904" s="102"/>
      <c r="AQ904" s="113"/>
      <c r="AR904" s="113"/>
      <c r="AS904" s="113"/>
      <c r="AT904" s="113"/>
      <c r="AU904" s="113"/>
      <c r="AV904" s="113"/>
      <c r="AW904" s="113"/>
      <c r="AX904" s="113"/>
      <c r="AY904" s="113"/>
      <c r="AZ904" s="112"/>
      <c r="BA904" s="113"/>
      <c r="BB904" s="112"/>
      <c r="BC904" s="112"/>
      <c r="BD904" s="112"/>
      <c r="BE904" s="112"/>
      <c r="BF904" s="112"/>
      <c r="BG904" s="65"/>
      <c r="BH904" s="65"/>
      <c r="BI904" s="65"/>
      <c r="BJ904" s="65"/>
      <c r="BK904" s="65"/>
      <c r="BL904" s="65"/>
      <c r="BM904" s="65"/>
      <c r="BN904" s="113"/>
      <c r="BO904" s="113"/>
      <c r="BP904" s="113"/>
      <c r="BQ904" s="84">
        <v>904</v>
      </c>
    </row>
    <row r="905" spans="2:69" ht="25.5" x14ac:dyDescent="0.25">
      <c r="B905" s="100">
        <v>41852</v>
      </c>
      <c r="C905" s="100">
        <v>41856</v>
      </c>
      <c r="D905" s="66"/>
      <c r="E905" s="66" t="s">
        <v>1243</v>
      </c>
      <c r="F905" s="66"/>
      <c r="G905" s="102">
        <v>9060</v>
      </c>
      <c r="H905" s="66" t="s">
        <v>1317</v>
      </c>
      <c r="I905" s="102"/>
      <c r="J905" s="66" t="s">
        <v>745</v>
      </c>
      <c r="K905" s="66" t="s">
        <v>1309</v>
      </c>
      <c r="L905" s="102"/>
      <c r="M905" s="102"/>
      <c r="N905" s="103"/>
      <c r="O905" s="66" t="s">
        <v>733</v>
      </c>
      <c r="P905" s="102"/>
      <c r="Q905" s="66"/>
      <c r="R905" s="66" t="s">
        <v>1350</v>
      </c>
      <c r="S905" s="66" t="s">
        <v>1350</v>
      </c>
      <c r="T905" s="115">
        <v>500000</v>
      </c>
      <c r="U905" s="238">
        <v>140.70699926257856</v>
      </c>
      <c r="V905" s="106">
        <v>70353499.631289288</v>
      </c>
      <c r="W905" s="66"/>
      <c r="X905" s="66"/>
      <c r="Y905" s="66"/>
      <c r="Z905" s="102"/>
      <c r="AA905" s="66"/>
      <c r="AB905" s="102">
        <v>3775</v>
      </c>
      <c r="AC905" s="107"/>
      <c r="AD905" s="107"/>
      <c r="AE905" s="108">
        <v>5.0999999999999997E-2</v>
      </c>
      <c r="AF905" s="107"/>
      <c r="AG905" s="109"/>
      <c r="AH905" s="117"/>
      <c r="AI905" s="111"/>
      <c r="AJ905" s="66" t="s">
        <v>1306</v>
      </c>
      <c r="AK905" s="66" t="s">
        <v>149</v>
      </c>
      <c r="AL905" s="102"/>
      <c r="AM905" s="102"/>
      <c r="AN905" s="113"/>
      <c r="AO905" s="113"/>
      <c r="AP905" s="102"/>
      <c r="AQ905" s="113"/>
      <c r="AR905" s="113"/>
      <c r="AS905" s="113"/>
      <c r="AT905" s="113" t="s">
        <v>1302</v>
      </c>
      <c r="AU905" s="113"/>
      <c r="AV905" s="113"/>
      <c r="AW905" s="113"/>
      <c r="AX905" s="113"/>
      <c r="AY905" s="113"/>
      <c r="AZ905" s="112"/>
      <c r="BA905" s="113"/>
      <c r="BB905" s="112"/>
      <c r="BC905" s="112"/>
      <c r="BD905" s="112"/>
      <c r="BE905" s="112"/>
      <c r="BF905" s="112"/>
      <c r="BG905" s="65"/>
      <c r="BH905" s="65"/>
      <c r="BI905" s="65"/>
      <c r="BJ905" s="65"/>
      <c r="BK905" s="65"/>
      <c r="BL905" s="65"/>
      <c r="BM905" s="65"/>
      <c r="BN905" s="113"/>
      <c r="BO905" s="113"/>
      <c r="BP905" s="113"/>
      <c r="BQ905" s="65">
        <v>905</v>
      </c>
    </row>
    <row r="906" spans="2:69" ht="25.5" x14ac:dyDescent="0.25">
      <c r="B906" s="100">
        <v>41852</v>
      </c>
      <c r="C906" s="100">
        <v>41856</v>
      </c>
      <c r="D906" s="66"/>
      <c r="E906" s="66" t="s">
        <v>1243</v>
      </c>
      <c r="F906" s="66"/>
      <c r="G906" s="102">
        <v>9060</v>
      </c>
      <c r="H906" s="66" t="s">
        <v>1317</v>
      </c>
      <c r="I906" s="102"/>
      <c r="J906" s="66" t="s">
        <v>745</v>
      </c>
      <c r="K906" s="66" t="s">
        <v>1309</v>
      </c>
      <c r="L906" s="102"/>
      <c r="M906" s="102"/>
      <c r="N906" s="103"/>
      <c r="O906" s="66" t="s">
        <v>733</v>
      </c>
      <c r="P906" s="102"/>
      <c r="Q906" s="66"/>
      <c r="R906" s="66" t="s">
        <v>1355</v>
      </c>
      <c r="S906" s="66" t="s">
        <v>1355</v>
      </c>
      <c r="T906" s="115">
        <v>250000</v>
      </c>
      <c r="U906" s="238">
        <v>123.59167730749647</v>
      </c>
      <c r="V906" s="106">
        <v>30897919.326874118</v>
      </c>
      <c r="W906" s="66"/>
      <c r="X906" s="66"/>
      <c r="Y906" s="66"/>
      <c r="Z906" s="102"/>
      <c r="AA906" s="66"/>
      <c r="AB906" s="102">
        <v>4685</v>
      </c>
      <c r="AC906" s="107"/>
      <c r="AD906" s="107"/>
      <c r="AE906" s="108">
        <v>5.0999999999999997E-2</v>
      </c>
      <c r="AF906" s="107"/>
      <c r="AG906" s="109"/>
      <c r="AH906" s="117"/>
      <c r="AI906" s="111"/>
      <c r="AJ906" s="66" t="s">
        <v>1306</v>
      </c>
      <c r="AK906" s="66" t="s">
        <v>149</v>
      </c>
      <c r="AL906" s="102"/>
      <c r="AM906" s="102"/>
      <c r="AN906" s="113"/>
      <c r="AO906" s="113"/>
      <c r="AP906" s="102"/>
      <c r="AQ906" s="113"/>
      <c r="AR906" s="113"/>
      <c r="AS906" s="113"/>
      <c r="AT906" s="113" t="s">
        <v>1302</v>
      </c>
      <c r="AU906" s="113"/>
      <c r="AV906" s="113"/>
      <c r="AW906" s="113"/>
      <c r="AX906" s="113"/>
      <c r="AY906" s="113"/>
      <c r="AZ906" s="112"/>
      <c r="BA906" s="113"/>
      <c r="BB906" s="112"/>
      <c r="BC906" s="112"/>
      <c r="BD906" s="112"/>
      <c r="BE906" s="112"/>
      <c r="BF906" s="112"/>
      <c r="BG906" s="65"/>
      <c r="BH906" s="65"/>
      <c r="BI906" s="65"/>
      <c r="BJ906" s="65"/>
      <c r="BK906" s="65"/>
      <c r="BL906" s="65"/>
      <c r="BM906" s="65"/>
      <c r="BN906" s="113"/>
      <c r="BO906" s="113"/>
      <c r="BP906" s="113"/>
      <c r="BQ906" s="84">
        <v>906</v>
      </c>
    </row>
    <row r="907" spans="2:69" ht="25.5" x14ac:dyDescent="0.25">
      <c r="B907" s="102"/>
      <c r="C907" s="102"/>
      <c r="D907" s="66"/>
      <c r="E907" s="66" t="s">
        <v>1243</v>
      </c>
      <c r="F907" s="66"/>
      <c r="G907" s="102"/>
      <c r="H907" s="66"/>
      <c r="I907" s="102"/>
      <c r="J907" s="66"/>
      <c r="K907" s="66"/>
      <c r="L907" s="102"/>
      <c r="M907" s="102"/>
      <c r="N907" s="103"/>
      <c r="O907" s="66"/>
      <c r="P907" s="102"/>
      <c r="Q907" s="66"/>
      <c r="R907" s="66"/>
      <c r="S907" s="66"/>
      <c r="T907" s="115"/>
      <c r="U907" s="106"/>
      <c r="V907" s="106"/>
      <c r="W907" s="66"/>
      <c r="X907" s="66"/>
      <c r="Y907" s="66"/>
      <c r="Z907" s="102"/>
      <c r="AA907" s="66"/>
      <c r="AB907" s="102"/>
      <c r="AC907" s="107"/>
      <c r="AD907" s="108"/>
      <c r="AE907" s="107"/>
      <c r="AF907" s="107"/>
      <c r="AG907" s="109"/>
      <c r="AH907" s="117"/>
      <c r="AI907" s="111"/>
      <c r="AJ907" s="66"/>
      <c r="AK907" s="66"/>
      <c r="AL907" s="102"/>
      <c r="AM907" s="102"/>
      <c r="AN907" s="113"/>
      <c r="AO907" s="113"/>
      <c r="AP907" s="102"/>
      <c r="AQ907" s="113"/>
      <c r="AR907" s="113"/>
      <c r="AS907" s="113"/>
      <c r="AT907" s="113"/>
      <c r="AU907" s="113"/>
      <c r="AV907" s="113"/>
      <c r="AW907" s="113"/>
      <c r="AX907" s="113"/>
      <c r="AY907" s="113"/>
      <c r="AZ907" s="112"/>
      <c r="BA907" s="113"/>
      <c r="BB907" s="112"/>
      <c r="BC907" s="112"/>
      <c r="BD907" s="112"/>
      <c r="BE907" s="112"/>
      <c r="BF907" s="112"/>
      <c r="BG907" s="65"/>
      <c r="BH907" s="65"/>
      <c r="BI907" s="65"/>
      <c r="BJ907" s="65"/>
      <c r="BK907" s="65"/>
      <c r="BL907" s="65"/>
      <c r="BM907" s="65"/>
      <c r="BN907" s="113"/>
      <c r="BO907" s="113"/>
      <c r="BP907" s="113"/>
      <c r="BQ907" s="65">
        <v>907</v>
      </c>
    </row>
    <row r="908" spans="2:69" x14ac:dyDescent="0.25">
      <c r="B908" s="67" t="s">
        <v>1356</v>
      </c>
      <c r="C908" s="68"/>
      <c r="D908" s="69"/>
      <c r="E908" s="70"/>
      <c r="F908" s="70"/>
      <c r="G908" s="71"/>
      <c r="H908" s="70"/>
      <c r="I908" s="71"/>
      <c r="J908" s="71"/>
      <c r="K908" s="71"/>
      <c r="L908" s="71"/>
      <c r="M908" s="71"/>
      <c r="N908" s="72"/>
      <c r="O908" s="73"/>
      <c r="P908" s="74"/>
      <c r="Q908" s="73"/>
      <c r="R908" s="73"/>
      <c r="S908" s="75"/>
      <c r="T908" s="76"/>
      <c r="U908" s="77"/>
      <c r="V908" s="77"/>
      <c r="W908" s="73"/>
      <c r="X908" s="73"/>
      <c r="Y908" s="73"/>
      <c r="Z908" s="71"/>
      <c r="AA908" s="73"/>
      <c r="AB908" s="71"/>
      <c r="AC908" s="78"/>
      <c r="AD908" s="79"/>
      <c r="AE908" s="78"/>
      <c r="AF908" s="78"/>
      <c r="AG908" s="80"/>
      <c r="AH908" s="80"/>
      <c r="AI908" s="81"/>
      <c r="AJ908" s="69"/>
      <c r="AK908" s="69"/>
      <c r="AL908" s="74"/>
      <c r="AM908" s="74"/>
      <c r="AN908" s="69"/>
      <c r="AO908" s="69"/>
      <c r="AP908" s="74"/>
      <c r="AQ908" s="82"/>
      <c r="AR908" s="73"/>
      <c r="AS908" s="73"/>
      <c r="AT908" s="73"/>
      <c r="AU908" s="73"/>
      <c r="AV908" s="73"/>
      <c r="AW908" s="73"/>
      <c r="AX908" s="73"/>
      <c r="AY908" s="73"/>
      <c r="AZ908" s="73"/>
      <c r="BA908" s="73"/>
      <c r="BB908" s="73"/>
      <c r="BC908" s="73"/>
      <c r="BD908" s="82"/>
      <c r="BE908" s="73"/>
      <c r="BF908" s="82"/>
      <c r="BG908" s="82"/>
      <c r="BH908" s="82"/>
      <c r="BI908" s="82"/>
      <c r="BJ908" s="82"/>
      <c r="BK908" s="82"/>
      <c r="BL908" s="82"/>
      <c r="BM908" s="83"/>
      <c r="BN908" s="69"/>
      <c r="BO908" s="69"/>
      <c r="BP908" s="69"/>
      <c r="BQ908" s="84">
        <v>908</v>
      </c>
    </row>
    <row r="909" spans="2:69" ht="76.5" x14ac:dyDescent="0.25">
      <c r="B909" s="100">
        <v>41848</v>
      </c>
      <c r="C909" s="100"/>
      <c r="D909" s="101" t="s">
        <v>1357</v>
      </c>
      <c r="E909" s="101"/>
      <c r="F909" s="101"/>
      <c r="G909" s="102"/>
      <c r="H909" s="101"/>
      <c r="I909" s="102"/>
      <c r="J909" s="102"/>
      <c r="K909" s="102"/>
      <c r="L909" s="102"/>
      <c r="M909" s="102"/>
      <c r="N909" s="102"/>
      <c r="O909" s="66"/>
      <c r="P909" s="102"/>
      <c r="Q909" s="66"/>
      <c r="R909" s="66"/>
      <c r="S909" s="104"/>
      <c r="T909" s="115"/>
      <c r="U909" s="106"/>
      <c r="V909" s="106"/>
      <c r="W909" s="66"/>
      <c r="X909" s="66"/>
      <c r="Y909" s="66"/>
      <c r="Z909" s="102"/>
      <c r="AA909" s="66"/>
      <c r="AB909" s="102"/>
      <c r="AC909" s="107"/>
      <c r="AD909" s="108"/>
      <c r="AE909" s="107"/>
      <c r="AF909" s="107"/>
      <c r="AG909" s="117"/>
      <c r="AH909" s="117"/>
      <c r="AI909" s="111"/>
      <c r="AJ909" s="66"/>
      <c r="AK909" s="66"/>
      <c r="AL909" s="102"/>
      <c r="AM909" s="102"/>
      <c r="AN909" s="66"/>
      <c r="AO909" s="66"/>
      <c r="AP909" s="102"/>
      <c r="AQ909" s="112"/>
      <c r="AR909" s="113"/>
      <c r="AS909" s="113"/>
      <c r="AT909" s="113"/>
      <c r="AU909" s="113"/>
      <c r="AV909" s="113"/>
      <c r="AW909" s="113"/>
      <c r="AX909" s="113"/>
      <c r="AY909" s="113"/>
      <c r="AZ909" s="113"/>
      <c r="BA909" s="113"/>
      <c r="BB909" s="113"/>
      <c r="BC909" s="113"/>
      <c r="BD909" s="112"/>
      <c r="BE909" s="113"/>
      <c r="BF909" s="112"/>
      <c r="BG909" s="112"/>
      <c r="BH909" s="112"/>
      <c r="BI909" s="112"/>
      <c r="BJ909" s="112"/>
      <c r="BK909" s="112"/>
      <c r="BL909" s="112"/>
      <c r="BM909" s="114"/>
      <c r="BN909" s="66"/>
      <c r="BO909" s="66"/>
      <c r="BP909" s="66"/>
      <c r="BQ909" s="65">
        <v>909</v>
      </c>
    </row>
    <row r="910" spans="2:69" ht="89.25" x14ac:dyDescent="0.25">
      <c r="B910" s="100">
        <v>41851</v>
      </c>
      <c r="C910" s="102"/>
      <c r="D910" s="101" t="s">
        <v>1358</v>
      </c>
      <c r="E910" s="101" t="s">
        <v>980</v>
      </c>
      <c r="F910" s="101"/>
      <c r="G910" s="102"/>
      <c r="H910" s="101"/>
      <c r="I910" s="102"/>
      <c r="J910" s="102"/>
      <c r="K910" s="102"/>
      <c r="L910" s="102"/>
      <c r="M910" s="102"/>
      <c r="N910" s="103"/>
      <c r="O910" s="66"/>
      <c r="P910" s="102"/>
      <c r="Q910" s="66"/>
      <c r="R910" s="66"/>
      <c r="S910" s="104"/>
      <c r="T910" s="115"/>
      <c r="U910" s="106"/>
      <c r="V910" s="106"/>
      <c r="W910" s="66"/>
      <c r="X910" s="66"/>
      <c r="Y910" s="66"/>
      <c r="Z910" s="102"/>
      <c r="AA910" s="66"/>
      <c r="AB910" s="102"/>
      <c r="AC910" s="107"/>
      <c r="AD910" s="108"/>
      <c r="AE910" s="107"/>
      <c r="AF910" s="107"/>
      <c r="AG910" s="109"/>
      <c r="AH910" s="117"/>
      <c r="AI910" s="111"/>
      <c r="AJ910" s="66"/>
      <c r="AK910" s="66"/>
      <c r="AL910" s="102"/>
      <c r="AM910" s="102"/>
      <c r="AN910" s="66"/>
      <c r="AO910" s="66"/>
      <c r="AP910" s="102"/>
      <c r="AQ910" s="112"/>
      <c r="AR910" s="113"/>
      <c r="AS910" s="113"/>
      <c r="AT910" s="113"/>
      <c r="AU910" s="113"/>
      <c r="AV910" s="113"/>
      <c r="AW910" s="113"/>
      <c r="AX910" s="113"/>
      <c r="AY910" s="113"/>
      <c r="AZ910" s="113"/>
      <c r="BA910" s="113"/>
      <c r="BB910" s="113"/>
      <c r="BC910" s="113"/>
      <c r="BD910" s="112"/>
      <c r="BE910" s="113"/>
      <c r="BF910" s="112"/>
      <c r="BG910" s="112"/>
      <c r="BH910" s="112"/>
      <c r="BI910" s="112"/>
      <c r="BJ910" s="112"/>
      <c r="BK910" s="112"/>
      <c r="BL910" s="112"/>
      <c r="BM910" s="114"/>
      <c r="BN910" s="66"/>
      <c r="BO910" s="66"/>
      <c r="BP910" s="66"/>
      <c r="BQ910" s="84">
        <v>910</v>
      </c>
    </row>
    <row r="911" spans="2:69" ht="76.5" x14ac:dyDescent="0.25">
      <c r="B911" s="100">
        <v>41849</v>
      </c>
      <c r="C911" s="102"/>
      <c r="D911" s="101" t="s">
        <v>1359</v>
      </c>
      <c r="E911" s="101" t="s">
        <v>980</v>
      </c>
      <c r="F911" s="101"/>
      <c r="G911" s="102"/>
      <c r="H911" s="101"/>
      <c r="I911" s="102"/>
      <c r="J911" s="102"/>
      <c r="K911" s="102"/>
      <c r="L911" s="102"/>
      <c r="M911" s="102"/>
      <c r="N911" s="103"/>
      <c r="O911" s="66"/>
      <c r="P911" s="102"/>
      <c r="Q911" s="66"/>
      <c r="R911" s="66"/>
      <c r="S911" s="104"/>
      <c r="T911" s="115"/>
      <c r="U911" s="106"/>
      <c r="V911" s="106"/>
      <c r="W911" s="66"/>
      <c r="X911" s="66"/>
      <c r="Y911" s="66"/>
      <c r="Z911" s="102"/>
      <c r="AA911" s="66"/>
      <c r="AB911" s="102"/>
      <c r="AC911" s="107"/>
      <c r="AD911" s="108"/>
      <c r="AE911" s="107"/>
      <c r="AF911" s="107"/>
      <c r="AG911" s="109"/>
      <c r="AH911" s="117"/>
      <c r="AI911" s="111"/>
      <c r="AJ911" s="66"/>
      <c r="AK911" s="66"/>
      <c r="AL911" s="102"/>
      <c r="AM911" s="102"/>
      <c r="AN911" s="66"/>
      <c r="AO911" s="66"/>
      <c r="AP911" s="102"/>
      <c r="AQ911" s="112"/>
      <c r="AR911" s="113"/>
      <c r="AS911" s="113"/>
      <c r="AT911" s="113"/>
      <c r="AU911" s="113"/>
      <c r="AV911" s="113"/>
      <c r="AW911" s="113"/>
      <c r="AX911" s="113"/>
      <c r="AY911" s="113"/>
      <c r="AZ911" s="113"/>
      <c r="BA911" s="113"/>
      <c r="BB911" s="113"/>
      <c r="BC911" s="113"/>
      <c r="BD911" s="112"/>
      <c r="BE911" s="113"/>
      <c r="BF911" s="112"/>
      <c r="BG911" s="112"/>
      <c r="BH911" s="112"/>
      <c r="BI911" s="112"/>
      <c r="BJ911" s="112"/>
      <c r="BK911" s="112"/>
      <c r="BL911" s="112"/>
      <c r="BM911" s="114"/>
      <c r="BN911" s="66"/>
      <c r="BO911" s="66"/>
      <c r="BP911" s="66"/>
      <c r="BQ911" s="65">
        <v>911</v>
      </c>
    </row>
    <row r="912" spans="2:69" ht="25.5" x14ac:dyDescent="0.25">
      <c r="B912" s="100">
        <v>41848</v>
      </c>
      <c r="C912" s="102"/>
      <c r="D912" s="101" t="s">
        <v>1360</v>
      </c>
      <c r="E912" s="101" t="s">
        <v>1361</v>
      </c>
      <c r="F912" s="101"/>
      <c r="G912" s="102"/>
      <c r="H912" s="101"/>
      <c r="I912" s="102"/>
      <c r="J912" s="102"/>
      <c r="K912" s="102"/>
      <c r="L912" s="102"/>
      <c r="M912" s="102"/>
      <c r="N912" s="103"/>
      <c r="O912" s="66"/>
      <c r="P912" s="102"/>
      <c r="Q912" s="66"/>
      <c r="R912" s="66"/>
      <c r="S912" s="104"/>
      <c r="T912" s="115"/>
      <c r="U912" s="106"/>
      <c r="V912" s="106"/>
      <c r="W912" s="66"/>
      <c r="X912" s="66"/>
      <c r="Y912" s="66"/>
      <c r="Z912" s="102"/>
      <c r="AA912" s="66"/>
      <c r="AB912" s="102"/>
      <c r="AC912" s="107"/>
      <c r="AD912" s="108"/>
      <c r="AE912" s="107"/>
      <c r="AF912" s="107"/>
      <c r="AG912" s="109"/>
      <c r="AH912" s="117"/>
      <c r="AI912" s="111"/>
      <c r="AJ912" s="66"/>
      <c r="AK912" s="66"/>
      <c r="AL912" s="102"/>
      <c r="AM912" s="102"/>
      <c r="AN912" s="66"/>
      <c r="AO912" s="66"/>
      <c r="AP912" s="102"/>
      <c r="AQ912" s="112"/>
      <c r="AR912" s="113"/>
      <c r="AS912" s="113"/>
      <c r="AT912" s="113"/>
      <c r="AU912" s="113"/>
      <c r="AV912" s="113"/>
      <c r="AW912" s="113"/>
      <c r="AX912" s="113"/>
      <c r="AY912" s="113"/>
      <c r="AZ912" s="113"/>
      <c r="BA912" s="113"/>
      <c r="BB912" s="113"/>
      <c r="BC912" s="113"/>
      <c r="BD912" s="112"/>
      <c r="BE912" s="113"/>
      <c r="BF912" s="112"/>
      <c r="BG912" s="112"/>
      <c r="BH912" s="112"/>
      <c r="BI912" s="112"/>
      <c r="BJ912" s="112"/>
      <c r="BK912" s="112"/>
      <c r="BL912" s="112"/>
      <c r="BM912" s="114"/>
      <c r="BN912" s="66"/>
      <c r="BO912" s="66"/>
      <c r="BP912" s="66"/>
      <c r="BQ912" s="84">
        <v>912</v>
      </c>
    </row>
    <row r="913" spans="2:69" ht="25.5" x14ac:dyDescent="0.25">
      <c r="B913" s="102"/>
      <c r="C913" s="102"/>
      <c r="D913" s="101" t="s">
        <v>1362</v>
      </c>
      <c r="E913" s="101" t="s">
        <v>1363</v>
      </c>
      <c r="F913" s="101"/>
      <c r="G913" s="102"/>
      <c r="H913" s="101"/>
      <c r="I913" s="102"/>
      <c r="J913" s="102"/>
      <c r="K913" s="102"/>
      <c r="L913" s="102"/>
      <c r="M913" s="102"/>
      <c r="N913" s="103"/>
      <c r="O913" s="66"/>
      <c r="P913" s="102"/>
      <c r="Q913" s="66"/>
      <c r="R913" s="66"/>
      <c r="S913" s="104"/>
      <c r="T913" s="115"/>
      <c r="U913" s="106"/>
      <c r="V913" s="106"/>
      <c r="W913" s="66"/>
      <c r="X913" s="66"/>
      <c r="Y913" s="66"/>
      <c r="Z913" s="102"/>
      <c r="AA913" s="66"/>
      <c r="AB913" s="102"/>
      <c r="AC913" s="107"/>
      <c r="AD913" s="108"/>
      <c r="AE913" s="107"/>
      <c r="AF913" s="107"/>
      <c r="AG913" s="109"/>
      <c r="AH913" s="117"/>
      <c r="AI913" s="111"/>
      <c r="AJ913" s="66"/>
      <c r="AK913" s="66"/>
      <c r="AL913" s="102"/>
      <c r="AM913" s="102"/>
      <c r="AN913" s="66"/>
      <c r="AO913" s="66"/>
      <c r="AP913" s="102"/>
      <c r="AQ913" s="112"/>
      <c r="AR913" s="113"/>
      <c r="AS913" s="113"/>
      <c r="AT913" s="113"/>
      <c r="AU913" s="113"/>
      <c r="AV913" s="113"/>
      <c r="AW913" s="113"/>
      <c r="AX913" s="113"/>
      <c r="AY913" s="113"/>
      <c r="AZ913" s="113"/>
      <c r="BA913" s="113"/>
      <c r="BB913" s="113"/>
      <c r="BC913" s="113"/>
      <c r="BD913" s="112"/>
      <c r="BE913" s="113"/>
      <c r="BF913" s="112"/>
      <c r="BG913" s="112"/>
      <c r="BH913" s="112"/>
      <c r="BI913" s="112"/>
      <c r="BJ913" s="112"/>
      <c r="BK913" s="112"/>
      <c r="BL913" s="112"/>
      <c r="BM913" s="114"/>
      <c r="BN913" s="66"/>
      <c r="BO913" s="66"/>
      <c r="BP913" s="66"/>
      <c r="BQ913" s="65">
        <v>913</v>
      </c>
    </row>
    <row r="914" spans="2:69" ht="89.25" x14ac:dyDescent="0.25">
      <c r="B914" s="102"/>
      <c r="C914" s="102"/>
      <c r="D914" s="155" t="s">
        <v>1364</v>
      </c>
      <c r="E914" s="101"/>
      <c r="F914" s="101"/>
      <c r="G914" s="102"/>
      <c r="H914" s="101"/>
      <c r="I914" s="102"/>
      <c r="J914" s="102"/>
      <c r="K914" s="102"/>
      <c r="L914" s="102"/>
      <c r="M914" s="102"/>
      <c r="N914" s="103"/>
      <c r="O914" s="66"/>
      <c r="P914" s="102"/>
      <c r="Q914" s="66"/>
      <c r="R914" s="66"/>
      <c r="S914" s="104"/>
      <c r="T914" s="115"/>
      <c r="U914" s="106"/>
      <c r="V914" s="106"/>
      <c r="W914" s="66"/>
      <c r="X914" s="66"/>
      <c r="Y914" s="66"/>
      <c r="Z914" s="102"/>
      <c r="AA914" s="66"/>
      <c r="AB914" s="102"/>
      <c r="AC914" s="107"/>
      <c r="AD914" s="108"/>
      <c r="AE914" s="107"/>
      <c r="AF914" s="107"/>
      <c r="AG914" s="109"/>
      <c r="AH914" s="117"/>
      <c r="AI914" s="111"/>
      <c r="AJ914" s="66"/>
      <c r="AK914" s="245" t="s">
        <v>1365</v>
      </c>
      <c r="AL914" s="246"/>
      <c r="AM914" s="246"/>
      <c r="AN914" s="245"/>
      <c r="AO914" s="245"/>
      <c r="AP914" s="246"/>
      <c r="AQ914" s="112"/>
      <c r="AR914" s="113"/>
      <c r="AS914" s="113"/>
      <c r="AT914" s="113"/>
      <c r="AU914" s="113"/>
      <c r="AV914" s="113"/>
      <c r="AW914" s="113"/>
      <c r="AX914" s="113"/>
      <c r="AY914" s="113"/>
      <c r="AZ914" s="113"/>
      <c r="BA914" s="113"/>
      <c r="BB914" s="113"/>
      <c r="BC914" s="113"/>
      <c r="BD914" s="112"/>
      <c r="BE914" s="113"/>
      <c r="BF914" s="112"/>
      <c r="BG914" s="112"/>
      <c r="BH914" s="112"/>
      <c r="BI914" s="112"/>
      <c r="BJ914" s="112"/>
      <c r="BK914" s="112"/>
      <c r="BL914" s="112"/>
      <c r="BM914" s="114"/>
      <c r="BN914" s="245"/>
      <c r="BO914" s="245"/>
      <c r="BP914" s="245"/>
      <c r="BQ914" s="84">
        <v>914</v>
      </c>
    </row>
    <row r="915" spans="2:69" ht="38.25" x14ac:dyDescent="0.25">
      <c r="B915" s="102"/>
      <c r="C915" s="102"/>
      <c r="D915" s="155" t="s">
        <v>1366</v>
      </c>
      <c r="E915" s="66"/>
      <c r="F915" s="66"/>
      <c r="G915" s="102"/>
      <c r="H915" s="101"/>
      <c r="I915" s="102"/>
      <c r="J915" s="102"/>
      <c r="K915" s="102"/>
      <c r="L915" s="102"/>
      <c r="M915" s="102"/>
      <c r="N915" s="103"/>
      <c r="O915" s="66"/>
      <c r="P915" s="102"/>
      <c r="Q915" s="66"/>
      <c r="R915" s="66"/>
      <c r="S915" s="104"/>
      <c r="T915" s="115"/>
      <c r="U915" s="106"/>
      <c r="V915" s="106"/>
      <c r="W915" s="66"/>
      <c r="X915" s="66"/>
      <c r="Y915" s="66"/>
      <c r="Z915" s="102"/>
      <c r="AA915" s="66"/>
      <c r="AB915" s="102"/>
      <c r="AC915" s="107"/>
      <c r="AD915" s="108"/>
      <c r="AE915" s="107"/>
      <c r="AF915" s="107"/>
      <c r="AG915" s="109"/>
      <c r="AH915" s="117"/>
      <c r="AI915" s="111"/>
      <c r="AJ915" s="66"/>
      <c r="AK915" s="245"/>
      <c r="AL915" s="246"/>
      <c r="AM915" s="246"/>
      <c r="AN915" s="245"/>
      <c r="AO915" s="245"/>
      <c r="AP915" s="246"/>
      <c r="AQ915" s="112"/>
      <c r="AR915" s="113"/>
      <c r="AS915" s="113"/>
      <c r="AT915" s="113"/>
      <c r="AU915" s="113"/>
      <c r="AV915" s="113"/>
      <c r="AW915" s="113"/>
      <c r="AX915" s="113"/>
      <c r="AY915" s="113"/>
      <c r="AZ915" s="113"/>
      <c r="BA915" s="113"/>
      <c r="BB915" s="113"/>
      <c r="BC915" s="113"/>
      <c r="BD915" s="112"/>
      <c r="BE915" s="113"/>
      <c r="BF915" s="112"/>
      <c r="BG915" s="112"/>
      <c r="BH915" s="112"/>
      <c r="BI915" s="112"/>
      <c r="BJ915" s="112"/>
      <c r="BK915" s="112"/>
      <c r="BL915" s="112"/>
      <c r="BM915" s="114"/>
      <c r="BN915" s="245"/>
      <c r="BO915" s="245"/>
      <c r="BP915" s="245"/>
      <c r="BQ915" s="65">
        <v>915</v>
      </c>
    </row>
    <row r="916" spans="2:69" ht="63.75" x14ac:dyDescent="0.25">
      <c r="B916" s="102"/>
      <c r="C916" s="102"/>
      <c r="D916" s="164" t="s">
        <v>1367</v>
      </c>
      <c r="E916" s="66"/>
      <c r="F916" s="66"/>
      <c r="G916" s="102"/>
      <c r="H916" s="101"/>
      <c r="I916" s="102"/>
      <c r="J916" s="102"/>
      <c r="K916" s="102"/>
      <c r="L916" s="102"/>
      <c r="M916" s="102"/>
      <c r="N916" s="103"/>
      <c r="O916" s="66"/>
      <c r="P916" s="102"/>
      <c r="Q916" s="66"/>
      <c r="R916" s="66"/>
      <c r="S916" s="104"/>
      <c r="T916" s="115"/>
      <c r="U916" s="106"/>
      <c r="V916" s="106"/>
      <c r="W916" s="66"/>
      <c r="X916" s="66"/>
      <c r="Y916" s="66"/>
      <c r="Z916" s="102"/>
      <c r="AA916" s="66"/>
      <c r="AB916" s="102"/>
      <c r="AC916" s="107"/>
      <c r="AD916" s="108"/>
      <c r="AE916" s="107"/>
      <c r="AF916" s="107"/>
      <c r="AG916" s="109"/>
      <c r="AH916" s="117"/>
      <c r="AI916" s="111"/>
      <c r="AJ916" s="66"/>
      <c r="AK916" s="245"/>
      <c r="AL916" s="246"/>
      <c r="AM916" s="246"/>
      <c r="AN916" s="245"/>
      <c r="AO916" s="245"/>
      <c r="AP916" s="246"/>
      <c r="AQ916" s="112"/>
      <c r="AR916" s="113"/>
      <c r="AS916" s="113"/>
      <c r="AT916" s="113"/>
      <c r="AU916" s="113"/>
      <c r="AV916" s="113"/>
      <c r="AW916" s="113"/>
      <c r="AX916" s="113"/>
      <c r="AY916" s="113"/>
      <c r="AZ916" s="113"/>
      <c r="BA916" s="113"/>
      <c r="BB916" s="113"/>
      <c r="BC916" s="113"/>
      <c r="BD916" s="112"/>
      <c r="BE916" s="113"/>
      <c r="BF916" s="112"/>
      <c r="BG916" s="112"/>
      <c r="BH916" s="112"/>
      <c r="BI916" s="112"/>
      <c r="BJ916" s="112"/>
      <c r="BK916" s="112"/>
      <c r="BL916" s="112"/>
      <c r="BM916" s="114"/>
      <c r="BN916" s="245"/>
      <c r="BO916" s="245"/>
      <c r="BP916" s="245"/>
      <c r="BQ916" s="84">
        <v>916</v>
      </c>
    </row>
    <row r="917" spans="2:69" ht="63.75" x14ac:dyDescent="0.25">
      <c r="B917" s="102"/>
      <c r="C917" s="102"/>
      <c r="D917" s="164" t="s">
        <v>1368</v>
      </c>
      <c r="E917" s="66"/>
      <c r="F917" s="66"/>
      <c r="G917" s="102"/>
      <c r="H917" s="101"/>
      <c r="I917" s="102"/>
      <c r="J917" s="102"/>
      <c r="K917" s="102"/>
      <c r="L917" s="102"/>
      <c r="M917" s="102"/>
      <c r="N917" s="103"/>
      <c r="O917" s="66"/>
      <c r="P917" s="102"/>
      <c r="Q917" s="66"/>
      <c r="R917" s="66"/>
      <c r="S917" s="104"/>
      <c r="T917" s="115"/>
      <c r="U917" s="106"/>
      <c r="V917" s="106"/>
      <c r="W917" s="66"/>
      <c r="X917" s="66"/>
      <c r="Y917" s="66"/>
      <c r="Z917" s="102"/>
      <c r="AA917" s="66"/>
      <c r="AB917" s="102"/>
      <c r="AC917" s="107"/>
      <c r="AD917" s="108"/>
      <c r="AE917" s="107"/>
      <c r="AF917" s="107"/>
      <c r="AG917" s="109"/>
      <c r="AH917" s="117"/>
      <c r="AI917" s="111"/>
      <c r="AJ917" s="66"/>
      <c r="AK917" s="245"/>
      <c r="AL917" s="246"/>
      <c r="AM917" s="246"/>
      <c r="AN917" s="245"/>
      <c r="AO917" s="245"/>
      <c r="AP917" s="246"/>
      <c r="AQ917" s="112"/>
      <c r="AR917" s="113"/>
      <c r="AS917" s="113"/>
      <c r="AT917" s="113"/>
      <c r="AU917" s="113"/>
      <c r="AV917" s="113"/>
      <c r="AW917" s="113"/>
      <c r="AX917" s="113"/>
      <c r="AY917" s="113"/>
      <c r="AZ917" s="113"/>
      <c r="BA917" s="113"/>
      <c r="BB917" s="113"/>
      <c r="BC917" s="113"/>
      <c r="BD917" s="112"/>
      <c r="BE917" s="113"/>
      <c r="BF917" s="112"/>
      <c r="BG917" s="112"/>
      <c r="BH917" s="112"/>
      <c r="BI917" s="112"/>
      <c r="BJ917" s="112"/>
      <c r="BK917" s="112"/>
      <c r="BL917" s="112"/>
      <c r="BM917" s="114"/>
      <c r="BN917" s="245"/>
      <c r="BO917" s="245"/>
      <c r="BP917" s="245"/>
      <c r="BQ917" s="65">
        <v>917</v>
      </c>
    </row>
    <row r="918" spans="2:69" ht="140.25" x14ac:dyDescent="0.25">
      <c r="B918" s="102"/>
      <c r="C918" s="102"/>
      <c r="D918" s="164" t="s">
        <v>1369</v>
      </c>
      <c r="E918" s="66"/>
      <c r="F918" s="66"/>
      <c r="G918" s="102"/>
      <c r="H918" s="101"/>
      <c r="I918" s="102"/>
      <c r="J918" s="102"/>
      <c r="K918" s="102"/>
      <c r="L918" s="102"/>
      <c r="M918" s="102"/>
      <c r="N918" s="103"/>
      <c r="O918" s="66"/>
      <c r="P918" s="102"/>
      <c r="Q918" s="66"/>
      <c r="R918" s="66"/>
      <c r="S918" s="104"/>
      <c r="T918" s="115"/>
      <c r="U918" s="106"/>
      <c r="V918" s="106"/>
      <c r="W918" s="66"/>
      <c r="X918" s="66"/>
      <c r="Y918" s="66"/>
      <c r="Z918" s="102"/>
      <c r="AA918" s="66"/>
      <c r="AB918" s="102"/>
      <c r="AC918" s="107"/>
      <c r="AD918" s="108"/>
      <c r="AE918" s="107"/>
      <c r="AF918" s="107"/>
      <c r="AG918" s="109"/>
      <c r="AH918" s="117"/>
      <c r="AI918" s="111"/>
      <c r="AJ918" s="66"/>
      <c r="AK918" s="66"/>
      <c r="AL918" s="102"/>
      <c r="AM918" s="102"/>
      <c r="AN918" s="66"/>
      <c r="AO918" s="66"/>
      <c r="AP918" s="102"/>
      <c r="AQ918" s="112"/>
      <c r="AR918" s="113"/>
      <c r="AS918" s="113"/>
      <c r="AT918" s="113"/>
      <c r="AU918" s="113"/>
      <c r="AV918" s="113"/>
      <c r="AW918" s="113"/>
      <c r="AX918" s="113"/>
      <c r="AY918" s="113"/>
      <c r="AZ918" s="113"/>
      <c r="BA918" s="113"/>
      <c r="BB918" s="113"/>
      <c r="BC918" s="113"/>
      <c r="BD918" s="112"/>
      <c r="BE918" s="113"/>
      <c r="BF918" s="112"/>
      <c r="BG918" s="112"/>
      <c r="BH918" s="112"/>
      <c r="BI918" s="112"/>
      <c r="BJ918" s="112"/>
      <c r="BK918" s="112"/>
      <c r="BL918" s="112"/>
      <c r="BM918" s="114"/>
      <c r="BN918" s="66"/>
      <c r="BO918" s="66"/>
      <c r="BP918" s="66"/>
      <c r="BQ918" s="84">
        <v>918</v>
      </c>
    </row>
    <row r="919" spans="2:69" ht="127.5" x14ac:dyDescent="0.25">
      <c r="B919" s="102"/>
      <c r="C919" s="102"/>
      <c r="D919" s="164" t="s">
        <v>1370</v>
      </c>
      <c r="E919" s="66"/>
      <c r="F919" s="66"/>
      <c r="G919" s="102"/>
      <c r="H919" s="101"/>
      <c r="I919" s="102"/>
      <c r="J919" s="102"/>
      <c r="K919" s="102"/>
      <c r="L919" s="102"/>
      <c r="M919" s="102"/>
      <c r="N919" s="103"/>
      <c r="O919" s="66"/>
      <c r="P919" s="102"/>
      <c r="Q919" s="66"/>
      <c r="R919" s="66"/>
      <c r="S919" s="104"/>
      <c r="T919" s="115"/>
      <c r="U919" s="106"/>
      <c r="V919" s="106"/>
      <c r="W919" s="66"/>
      <c r="X919" s="66"/>
      <c r="Y919" s="66"/>
      <c r="Z919" s="102"/>
      <c r="AA919" s="66"/>
      <c r="AB919" s="102"/>
      <c r="AC919" s="107"/>
      <c r="AD919" s="108"/>
      <c r="AE919" s="107"/>
      <c r="AF919" s="107"/>
      <c r="AG919" s="109"/>
      <c r="AH919" s="117"/>
      <c r="AI919" s="111"/>
      <c r="AJ919" s="66"/>
      <c r="AK919" s="247" t="s">
        <v>1371</v>
      </c>
      <c r="AL919" s="246"/>
      <c r="AM919" s="246"/>
      <c r="AN919" s="247"/>
      <c r="AO919" s="247"/>
      <c r="AP919" s="246"/>
      <c r="AQ919" s="112"/>
      <c r="AR919" s="113"/>
      <c r="AS919" s="113"/>
      <c r="AT919" s="113"/>
      <c r="AU919" s="113"/>
      <c r="AV919" s="113"/>
      <c r="AW919" s="113"/>
      <c r="AX919" s="113"/>
      <c r="AY919" s="113"/>
      <c r="AZ919" s="113"/>
      <c r="BA919" s="113"/>
      <c r="BB919" s="113"/>
      <c r="BC919" s="113"/>
      <c r="BD919" s="112"/>
      <c r="BE919" s="113"/>
      <c r="BF919" s="112"/>
      <c r="BG919" s="112"/>
      <c r="BH919" s="112"/>
      <c r="BI919" s="112"/>
      <c r="BJ919" s="112"/>
      <c r="BK919" s="112"/>
      <c r="BL919" s="112"/>
      <c r="BM919" s="114"/>
      <c r="BN919" s="247"/>
      <c r="BO919" s="247"/>
      <c r="BP919" s="247"/>
      <c r="BQ919" s="65">
        <v>919</v>
      </c>
    </row>
    <row r="920" spans="2:69" ht="89.25" x14ac:dyDescent="0.25">
      <c r="B920" s="100">
        <v>41848</v>
      </c>
      <c r="C920" s="100"/>
      <c r="D920" s="101" t="s">
        <v>1372</v>
      </c>
      <c r="E920" s="66"/>
      <c r="F920" s="66"/>
      <c r="G920" s="102"/>
      <c r="H920" s="101"/>
      <c r="I920" s="102"/>
      <c r="J920" s="102"/>
      <c r="K920" s="102"/>
      <c r="L920" s="102"/>
      <c r="M920" s="102"/>
      <c r="N920" s="146"/>
      <c r="O920" s="66"/>
      <c r="P920" s="201"/>
      <c r="Q920" s="66"/>
      <c r="R920" s="66"/>
      <c r="S920" s="104"/>
      <c r="T920" s="115"/>
      <c r="U920" s="106"/>
      <c r="V920" s="106"/>
      <c r="W920" s="102"/>
      <c r="X920" s="107"/>
      <c r="Y920" s="108"/>
      <c r="Z920" s="107"/>
      <c r="AA920" s="107"/>
      <c r="AB920" s="117"/>
      <c r="AC920" s="117"/>
      <c r="AD920" s="111"/>
      <c r="AE920" s="118"/>
      <c r="AF920" s="118"/>
      <c r="AG920" s="117"/>
      <c r="AH920" s="117"/>
      <c r="AI920" s="111"/>
      <c r="AJ920" s="118"/>
      <c r="AK920" s="118" t="s">
        <v>1373</v>
      </c>
      <c r="AL920" s="201"/>
      <c r="AM920" s="201"/>
      <c r="AN920" s="118"/>
      <c r="AO920" s="118"/>
      <c r="AP920" s="201"/>
      <c r="AQ920" s="112"/>
      <c r="AR920" s="113"/>
      <c r="AS920" s="113"/>
      <c r="AT920" s="113"/>
      <c r="AU920" s="113"/>
      <c r="AV920" s="113"/>
      <c r="AW920" s="113"/>
      <c r="AX920" s="113"/>
      <c r="AY920" s="113"/>
      <c r="AZ920" s="113"/>
      <c r="BA920" s="113"/>
      <c r="BB920" s="113"/>
      <c r="BC920" s="113"/>
      <c r="BD920" s="112"/>
      <c r="BE920" s="113"/>
      <c r="BF920" s="112"/>
      <c r="BG920" s="112"/>
      <c r="BH920" s="112"/>
      <c r="BI920" s="112"/>
      <c r="BJ920" s="112"/>
      <c r="BK920" s="112"/>
      <c r="BL920" s="112"/>
      <c r="BM920" s="114"/>
      <c r="BN920" s="118"/>
      <c r="BO920" s="118"/>
      <c r="BP920" s="118"/>
      <c r="BQ920" s="84">
        <v>920</v>
      </c>
    </row>
    <row r="921" spans="2:69" ht="178.5" x14ac:dyDescent="0.25">
      <c r="B921" s="100">
        <v>41848</v>
      </c>
      <c r="C921" s="100"/>
      <c r="D921" s="101" t="s">
        <v>1374</v>
      </c>
      <c r="E921" s="66"/>
      <c r="F921" s="66"/>
      <c r="G921" s="102"/>
      <c r="H921" s="101"/>
      <c r="I921" s="102"/>
      <c r="J921" s="102"/>
      <c r="K921" s="102"/>
      <c r="L921" s="102"/>
      <c r="M921" s="102"/>
      <c r="N921" s="146"/>
      <c r="O921" s="66"/>
      <c r="P921" s="201"/>
      <c r="Q921" s="66"/>
      <c r="R921" s="66"/>
      <c r="S921" s="104"/>
      <c r="T921" s="115"/>
      <c r="U921" s="106"/>
      <c r="V921" s="106"/>
      <c r="W921" s="102"/>
      <c r="X921" s="107"/>
      <c r="Y921" s="108"/>
      <c r="Z921" s="107"/>
      <c r="AA921" s="107"/>
      <c r="AB921" s="117"/>
      <c r="AC921" s="117"/>
      <c r="AD921" s="111"/>
      <c r="AE921" s="118"/>
      <c r="AF921" s="118"/>
      <c r="AG921" s="117"/>
      <c r="AH921" s="117"/>
      <c r="AI921" s="111"/>
      <c r="AJ921" s="118"/>
      <c r="AK921" s="118" t="s">
        <v>1375</v>
      </c>
      <c r="AL921" s="201"/>
      <c r="AM921" s="201"/>
      <c r="AN921" s="118"/>
      <c r="AO921" s="118"/>
      <c r="AP921" s="201"/>
      <c r="AQ921" s="112"/>
      <c r="AR921" s="113"/>
      <c r="AS921" s="113"/>
      <c r="AT921" s="113"/>
      <c r="AU921" s="113"/>
      <c r="AV921" s="113"/>
      <c r="AW921" s="113"/>
      <c r="AX921" s="113"/>
      <c r="AY921" s="113"/>
      <c r="AZ921" s="113"/>
      <c r="BA921" s="113"/>
      <c r="BB921" s="113"/>
      <c r="BC921" s="113"/>
      <c r="BD921" s="112"/>
      <c r="BE921" s="113"/>
      <c r="BF921" s="112"/>
      <c r="BG921" s="112"/>
      <c r="BH921" s="112"/>
      <c r="BI921" s="112"/>
      <c r="BJ921" s="112"/>
      <c r="BK921" s="112"/>
      <c r="BL921" s="112"/>
      <c r="BM921" s="114"/>
      <c r="BN921" s="118"/>
      <c r="BO921" s="118"/>
      <c r="BP921" s="118"/>
      <c r="BQ921" s="65">
        <v>921</v>
      </c>
    </row>
    <row r="922" spans="2:69" ht="102" x14ac:dyDescent="0.25">
      <c r="B922" s="100">
        <v>41848</v>
      </c>
      <c r="C922" s="100"/>
      <c r="D922" s="101" t="s">
        <v>1376</v>
      </c>
      <c r="E922" s="66"/>
      <c r="F922" s="66"/>
      <c r="G922" s="102"/>
      <c r="H922" s="101"/>
      <c r="I922" s="102"/>
      <c r="J922" s="102"/>
      <c r="K922" s="102"/>
      <c r="L922" s="102"/>
      <c r="M922" s="102"/>
      <c r="N922" s="146"/>
      <c r="O922" s="66"/>
      <c r="P922" s="201"/>
      <c r="Q922" s="66"/>
      <c r="R922" s="66"/>
      <c r="S922" s="104"/>
      <c r="T922" s="115"/>
      <c r="U922" s="106"/>
      <c r="V922" s="106"/>
      <c r="W922" s="102"/>
      <c r="X922" s="107"/>
      <c r="Y922" s="108"/>
      <c r="Z922" s="107"/>
      <c r="AA922" s="107"/>
      <c r="AB922" s="117"/>
      <c r="AC922" s="117"/>
      <c r="AD922" s="111"/>
      <c r="AE922" s="118"/>
      <c r="AF922" s="118"/>
      <c r="AG922" s="117"/>
      <c r="AH922" s="117"/>
      <c r="AI922" s="111"/>
      <c r="AJ922" s="118"/>
      <c r="AK922" s="118" t="s">
        <v>1373</v>
      </c>
      <c r="AL922" s="201"/>
      <c r="AM922" s="201"/>
      <c r="AN922" s="118"/>
      <c r="AO922" s="118"/>
      <c r="AP922" s="201"/>
      <c r="AQ922" s="112"/>
      <c r="AR922" s="113"/>
      <c r="AS922" s="113"/>
      <c r="AT922" s="113"/>
      <c r="AU922" s="113"/>
      <c r="AV922" s="113"/>
      <c r="AW922" s="113"/>
      <c r="AX922" s="113"/>
      <c r="AY922" s="113"/>
      <c r="AZ922" s="113"/>
      <c r="BA922" s="113"/>
      <c r="BB922" s="113"/>
      <c r="BC922" s="113"/>
      <c r="BD922" s="112"/>
      <c r="BE922" s="113"/>
      <c r="BF922" s="112"/>
      <c r="BG922" s="112"/>
      <c r="BH922" s="112"/>
      <c r="BI922" s="112"/>
      <c r="BJ922" s="112"/>
      <c r="BK922" s="112"/>
      <c r="BL922" s="112"/>
      <c r="BM922" s="114"/>
      <c r="BN922" s="118"/>
      <c r="BO922" s="118"/>
      <c r="BP922" s="118"/>
      <c r="BQ922" s="84">
        <v>922</v>
      </c>
    </row>
    <row r="923" spans="2:69" ht="51" x14ac:dyDescent="0.25">
      <c r="B923" s="102"/>
      <c r="C923" s="102"/>
      <c r="D923" s="101" t="s">
        <v>1377</v>
      </c>
      <c r="E923" s="66"/>
      <c r="F923" s="66"/>
      <c r="G923" s="102"/>
      <c r="H923" s="101"/>
      <c r="I923" s="102"/>
      <c r="J923" s="102"/>
      <c r="K923" s="102"/>
      <c r="L923" s="102"/>
      <c r="M923" s="102"/>
      <c r="N923" s="103"/>
      <c r="O923" s="66"/>
      <c r="P923" s="102"/>
      <c r="Q923" s="66"/>
      <c r="R923" s="66"/>
      <c r="S923" s="104"/>
      <c r="T923" s="115"/>
      <c r="U923" s="106"/>
      <c r="V923" s="106"/>
      <c r="W923" s="66"/>
      <c r="X923" s="66"/>
      <c r="Y923" s="66"/>
      <c r="Z923" s="102"/>
      <c r="AA923" s="66"/>
      <c r="AB923" s="102"/>
      <c r="AC923" s="107"/>
      <c r="AD923" s="108"/>
      <c r="AE923" s="107"/>
      <c r="AF923" s="107"/>
      <c r="AG923" s="109"/>
      <c r="AH923" s="117"/>
      <c r="AI923" s="111"/>
      <c r="AJ923" s="66"/>
      <c r="AK923" s="66"/>
      <c r="AL923" s="102"/>
      <c r="AM923" s="102"/>
      <c r="AN923" s="66"/>
      <c r="AO923" s="66"/>
      <c r="AP923" s="102"/>
      <c r="AQ923" s="112"/>
      <c r="AR923" s="113"/>
      <c r="AS923" s="113"/>
      <c r="AT923" s="113"/>
      <c r="AU923" s="113"/>
      <c r="AV923" s="113"/>
      <c r="AW923" s="113"/>
      <c r="AX923" s="113"/>
      <c r="AY923" s="113"/>
      <c r="AZ923" s="113"/>
      <c r="BA923" s="113"/>
      <c r="BB923" s="113"/>
      <c r="BC923" s="113"/>
      <c r="BD923" s="112"/>
      <c r="BE923" s="113"/>
      <c r="BF923" s="112"/>
      <c r="BG923" s="112"/>
      <c r="BH923" s="112"/>
      <c r="BI923" s="112"/>
      <c r="BJ923" s="112"/>
      <c r="BK923" s="112"/>
      <c r="BL923" s="112"/>
      <c r="BM923" s="114"/>
      <c r="BN923" s="66"/>
      <c r="BO923" s="66"/>
      <c r="BP923" s="66"/>
      <c r="BQ923" s="65">
        <v>923</v>
      </c>
    </row>
    <row r="924" spans="2:69" x14ac:dyDescent="0.25">
      <c r="B924" s="102"/>
      <c r="C924" s="102"/>
      <c r="D924" s="248" t="s">
        <v>1378</v>
      </c>
      <c r="E924" s="66"/>
      <c r="F924" s="66"/>
      <c r="G924" s="102"/>
      <c r="H924" s="101"/>
      <c r="I924" s="102"/>
      <c r="J924" s="102"/>
      <c r="K924" s="102"/>
      <c r="L924" s="102"/>
      <c r="M924" s="102"/>
      <c r="N924" s="103"/>
      <c r="O924" s="66"/>
      <c r="P924" s="102"/>
      <c r="Q924" s="66"/>
      <c r="R924" s="66"/>
      <c r="S924" s="104"/>
      <c r="T924" s="115"/>
      <c r="U924" s="106"/>
      <c r="V924" s="106"/>
      <c r="W924" s="66"/>
      <c r="X924" s="66"/>
      <c r="Y924" s="66"/>
      <c r="Z924" s="102"/>
      <c r="AA924" s="66"/>
      <c r="AB924" s="102"/>
      <c r="AC924" s="107"/>
      <c r="AD924" s="108"/>
      <c r="AE924" s="107"/>
      <c r="AF924" s="107"/>
      <c r="AG924" s="109"/>
      <c r="AH924" s="117"/>
      <c r="AI924" s="111"/>
      <c r="AJ924" s="66"/>
      <c r="AK924" s="66"/>
      <c r="AL924" s="102"/>
      <c r="AM924" s="102"/>
      <c r="AN924" s="66"/>
      <c r="AO924" s="66"/>
      <c r="AP924" s="102"/>
      <c r="AQ924" s="112"/>
      <c r="AR924" s="113"/>
      <c r="AS924" s="113"/>
      <c r="AT924" s="113"/>
      <c r="AU924" s="113"/>
      <c r="AV924" s="113"/>
      <c r="AW924" s="113"/>
      <c r="AX924" s="113"/>
      <c r="AY924" s="113"/>
      <c r="AZ924" s="113"/>
      <c r="BA924" s="113"/>
      <c r="BB924" s="113"/>
      <c r="BC924" s="113"/>
      <c r="BD924" s="112"/>
      <c r="BE924" s="113"/>
      <c r="BF924" s="112"/>
      <c r="BG924" s="112"/>
      <c r="BH924" s="112"/>
      <c r="BI924" s="112"/>
      <c r="BJ924" s="112"/>
      <c r="BK924" s="112"/>
      <c r="BL924" s="112"/>
      <c r="BM924" s="114"/>
      <c r="BN924" s="66"/>
      <c r="BO924" s="66"/>
      <c r="BP924" s="66"/>
      <c r="BQ924" s="84">
        <v>924</v>
      </c>
    </row>
    <row r="925" spans="2:69" ht="38.25" x14ac:dyDescent="0.25">
      <c r="B925" s="102"/>
      <c r="C925" s="102"/>
      <c r="D925" s="101" t="s">
        <v>1379</v>
      </c>
      <c r="E925" s="66"/>
      <c r="F925" s="66"/>
      <c r="G925" s="102"/>
      <c r="H925" s="101"/>
      <c r="I925" s="102"/>
      <c r="J925" s="102"/>
      <c r="K925" s="102"/>
      <c r="L925" s="102"/>
      <c r="M925" s="102"/>
      <c r="N925" s="103"/>
      <c r="O925" s="66"/>
      <c r="P925" s="102"/>
      <c r="Q925" s="66"/>
      <c r="R925" s="66"/>
      <c r="S925" s="104"/>
      <c r="T925" s="115"/>
      <c r="U925" s="106"/>
      <c r="V925" s="106"/>
      <c r="W925" s="66"/>
      <c r="X925" s="66"/>
      <c r="Y925" s="66"/>
      <c r="Z925" s="102"/>
      <c r="AA925" s="66"/>
      <c r="AB925" s="102"/>
      <c r="AC925" s="107"/>
      <c r="AD925" s="108"/>
      <c r="AE925" s="107"/>
      <c r="AF925" s="107"/>
      <c r="AG925" s="117"/>
      <c r="AH925" s="117"/>
      <c r="AI925" s="111"/>
      <c r="AJ925" s="66"/>
      <c r="AK925" s="66"/>
      <c r="AL925" s="102"/>
      <c r="AM925" s="102"/>
      <c r="AN925" s="66"/>
      <c r="AO925" s="66"/>
      <c r="AP925" s="102"/>
      <c r="AQ925" s="112"/>
      <c r="AR925" s="113"/>
      <c r="AS925" s="113"/>
      <c r="AT925" s="113"/>
      <c r="AU925" s="113"/>
      <c r="AV925" s="113"/>
      <c r="AW925" s="113"/>
      <c r="AX925" s="113"/>
      <c r="AY925" s="113"/>
      <c r="AZ925" s="113"/>
      <c r="BA925" s="113"/>
      <c r="BB925" s="113"/>
      <c r="BC925" s="113"/>
      <c r="BD925" s="112"/>
      <c r="BE925" s="113"/>
      <c r="BF925" s="112"/>
      <c r="BG925" s="112"/>
      <c r="BH925" s="112"/>
      <c r="BI925" s="112"/>
      <c r="BJ925" s="112"/>
      <c r="BK925" s="112"/>
      <c r="BL925" s="112"/>
      <c r="BM925" s="114"/>
      <c r="BN925" s="66"/>
      <c r="BO925" s="66"/>
      <c r="BP925" s="66"/>
      <c r="BQ925" s="65">
        <v>925</v>
      </c>
    </row>
    <row r="926" spans="2:69" ht="25.5" x14ac:dyDescent="0.25">
      <c r="B926" s="102"/>
      <c r="C926" s="102"/>
      <c r="D926" s="101" t="s">
        <v>1380</v>
      </c>
      <c r="E926" s="66"/>
      <c r="F926" s="66"/>
      <c r="G926" s="102"/>
      <c r="H926" s="101"/>
      <c r="I926" s="102"/>
      <c r="J926" s="102"/>
      <c r="K926" s="102"/>
      <c r="L926" s="102"/>
      <c r="M926" s="102"/>
      <c r="N926" s="103"/>
      <c r="O926" s="66"/>
      <c r="P926" s="102"/>
      <c r="Q926" s="66"/>
      <c r="R926" s="66"/>
      <c r="S926" s="104"/>
      <c r="T926" s="115"/>
      <c r="U926" s="106"/>
      <c r="V926" s="106"/>
      <c r="W926" s="66"/>
      <c r="X926" s="66"/>
      <c r="Y926" s="66"/>
      <c r="Z926" s="102"/>
      <c r="AA926" s="66"/>
      <c r="AB926" s="102"/>
      <c r="AC926" s="107"/>
      <c r="AD926" s="108"/>
      <c r="AE926" s="107"/>
      <c r="AF926" s="107"/>
      <c r="AG926" s="117"/>
      <c r="AH926" s="117"/>
      <c r="AI926" s="111"/>
      <c r="AJ926" s="66"/>
      <c r="AK926" s="66"/>
      <c r="AL926" s="102"/>
      <c r="AM926" s="102"/>
      <c r="AN926" s="66"/>
      <c r="AO926" s="66"/>
      <c r="AP926" s="102"/>
      <c r="AQ926" s="112"/>
      <c r="AR926" s="113"/>
      <c r="AS926" s="113"/>
      <c r="AT926" s="113"/>
      <c r="AU926" s="113"/>
      <c r="AV926" s="113"/>
      <c r="AW926" s="113"/>
      <c r="AX926" s="113"/>
      <c r="AY926" s="113"/>
      <c r="AZ926" s="113"/>
      <c r="BA926" s="113"/>
      <c r="BB926" s="113"/>
      <c r="BC926" s="113"/>
      <c r="BD926" s="112"/>
      <c r="BE926" s="113"/>
      <c r="BF926" s="112"/>
      <c r="BG926" s="112"/>
      <c r="BH926" s="112"/>
      <c r="BI926" s="112"/>
      <c r="BJ926" s="112"/>
      <c r="BK926" s="112"/>
      <c r="BL926" s="112"/>
      <c r="BM926" s="114"/>
      <c r="BN926" s="66"/>
      <c r="BO926" s="66"/>
      <c r="BP926" s="66"/>
      <c r="BQ926" s="84">
        <v>926</v>
      </c>
    </row>
    <row r="927" spans="2:69" ht="76.5" x14ac:dyDescent="0.25">
      <c r="B927" s="102"/>
      <c r="C927" s="102"/>
      <c r="D927" s="101" t="s">
        <v>1381</v>
      </c>
      <c r="E927" s="66"/>
      <c r="F927" s="66"/>
      <c r="G927" s="102"/>
      <c r="H927" s="101"/>
      <c r="I927" s="102"/>
      <c r="J927" s="102"/>
      <c r="K927" s="102"/>
      <c r="L927" s="102"/>
      <c r="M927" s="102"/>
      <c r="N927" s="103"/>
      <c r="O927" s="66"/>
      <c r="P927" s="102"/>
      <c r="Q927" s="66"/>
      <c r="R927" s="66"/>
      <c r="S927" s="104"/>
      <c r="T927" s="115"/>
      <c r="U927" s="106"/>
      <c r="V927" s="106"/>
      <c r="W927" s="66"/>
      <c r="X927" s="66"/>
      <c r="Y927" s="66"/>
      <c r="Z927" s="102"/>
      <c r="AA927" s="66"/>
      <c r="AB927" s="102"/>
      <c r="AC927" s="107"/>
      <c r="AD927" s="108"/>
      <c r="AE927" s="107"/>
      <c r="AF927" s="107"/>
      <c r="AG927" s="117"/>
      <c r="AH927" s="117"/>
      <c r="AI927" s="111"/>
      <c r="AJ927" s="66" t="s">
        <v>1382</v>
      </c>
      <c r="AK927" s="66" t="s">
        <v>1383</v>
      </c>
      <c r="AL927" s="102"/>
      <c r="AM927" s="102"/>
      <c r="AN927" s="66"/>
      <c r="AO927" s="66"/>
      <c r="AP927" s="102"/>
      <c r="AQ927" s="112"/>
      <c r="AR927" s="113"/>
      <c r="AS927" s="113"/>
      <c r="AT927" s="113"/>
      <c r="AU927" s="113"/>
      <c r="AV927" s="113"/>
      <c r="AW927" s="113"/>
      <c r="AX927" s="113"/>
      <c r="AY927" s="113"/>
      <c r="AZ927" s="113"/>
      <c r="BA927" s="113"/>
      <c r="BB927" s="113"/>
      <c r="BC927" s="113"/>
      <c r="BD927" s="112"/>
      <c r="BE927" s="113"/>
      <c r="BF927" s="112"/>
      <c r="BG927" s="112"/>
      <c r="BH927" s="112"/>
      <c r="BI927" s="112"/>
      <c r="BJ927" s="112"/>
      <c r="BK927" s="112"/>
      <c r="BL927" s="112"/>
      <c r="BM927" s="114"/>
      <c r="BN927" s="66"/>
      <c r="BO927" s="66"/>
      <c r="BP927" s="66"/>
      <c r="BQ927" s="65">
        <v>927</v>
      </c>
    </row>
    <row r="928" spans="2:69" ht="51" x14ac:dyDescent="0.25">
      <c r="B928" s="102"/>
      <c r="C928" s="102"/>
      <c r="D928" s="101" t="s">
        <v>1384</v>
      </c>
      <c r="E928" s="66"/>
      <c r="F928" s="66"/>
      <c r="G928" s="102"/>
      <c r="H928" s="101"/>
      <c r="I928" s="102"/>
      <c r="J928" s="102"/>
      <c r="K928" s="102"/>
      <c r="L928" s="102"/>
      <c r="M928" s="102"/>
      <c r="N928" s="103"/>
      <c r="O928" s="66"/>
      <c r="P928" s="102"/>
      <c r="Q928" s="66"/>
      <c r="R928" s="66"/>
      <c r="S928" s="104"/>
      <c r="T928" s="115"/>
      <c r="U928" s="106"/>
      <c r="V928" s="106"/>
      <c r="W928" s="66"/>
      <c r="X928" s="66"/>
      <c r="Y928" s="66"/>
      <c r="Z928" s="102"/>
      <c r="AA928" s="66"/>
      <c r="AB928" s="102"/>
      <c r="AC928" s="107"/>
      <c r="AD928" s="108"/>
      <c r="AE928" s="107"/>
      <c r="AF928" s="107"/>
      <c r="AG928" s="117"/>
      <c r="AH928" s="117"/>
      <c r="AI928" s="111"/>
      <c r="AJ928" s="66" t="s">
        <v>1385</v>
      </c>
      <c r="AK928" s="66" t="s">
        <v>1077</v>
      </c>
      <c r="AL928" s="102"/>
      <c r="AM928" s="102"/>
      <c r="AN928" s="66"/>
      <c r="AO928" s="66"/>
      <c r="AP928" s="102"/>
      <c r="AQ928" s="112"/>
      <c r="AR928" s="113"/>
      <c r="AS928" s="113"/>
      <c r="AT928" s="113"/>
      <c r="AU928" s="113"/>
      <c r="AV928" s="113"/>
      <c r="AW928" s="113"/>
      <c r="AX928" s="113"/>
      <c r="AY928" s="113"/>
      <c r="AZ928" s="113"/>
      <c r="BA928" s="113"/>
      <c r="BB928" s="113"/>
      <c r="BC928" s="113"/>
      <c r="BD928" s="112"/>
      <c r="BE928" s="113"/>
      <c r="BF928" s="112"/>
      <c r="BG928" s="112"/>
      <c r="BH928" s="112"/>
      <c r="BI928" s="112"/>
      <c r="BJ928" s="112"/>
      <c r="BK928" s="112"/>
      <c r="BL928" s="112"/>
      <c r="BM928" s="114"/>
      <c r="BN928" s="66"/>
      <c r="BO928" s="66"/>
      <c r="BP928" s="66"/>
      <c r="BQ928" s="84">
        <v>928</v>
      </c>
    </row>
    <row r="929" spans="2:69" ht="76.5" x14ac:dyDescent="0.25">
      <c r="B929" s="102"/>
      <c r="C929" s="102"/>
      <c r="D929" s="101" t="s">
        <v>1386</v>
      </c>
      <c r="E929" s="66"/>
      <c r="F929" s="66"/>
      <c r="G929" s="102"/>
      <c r="H929" s="101"/>
      <c r="I929" s="102"/>
      <c r="J929" s="102"/>
      <c r="K929" s="102"/>
      <c r="L929" s="102"/>
      <c r="M929" s="102"/>
      <c r="N929" s="103"/>
      <c r="O929" s="66"/>
      <c r="P929" s="102"/>
      <c r="Q929" s="66"/>
      <c r="R929" s="66"/>
      <c r="S929" s="104"/>
      <c r="T929" s="115"/>
      <c r="U929" s="106"/>
      <c r="V929" s="106"/>
      <c r="W929" s="66"/>
      <c r="X929" s="66"/>
      <c r="Y929" s="66"/>
      <c r="Z929" s="102"/>
      <c r="AA929" s="66"/>
      <c r="AB929" s="102"/>
      <c r="AC929" s="107"/>
      <c r="AD929" s="108"/>
      <c r="AE929" s="107"/>
      <c r="AF929" s="107"/>
      <c r="AG929" s="117"/>
      <c r="AH929" s="117"/>
      <c r="AI929" s="111"/>
      <c r="AJ929" s="66" t="s">
        <v>1387</v>
      </c>
      <c r="AK929" s="66" t="s">
        <v>1388</v>
      </c>
      <c r="AL929" s="102"/>
      <c r="AM929" s="102"/>
      <c r="AN929" s="66"/>
      <c r="AO929" s="66"/>
      <c r="AP929" s="102"/>
      <c r="AQ929" s="112"/>
      <c r="AR929" s="113"/>
      <c r="AS929" s="113"/>
      <c r="AT929" s="113"/>
      <c r="AU929" s="113"/>
      <c r="AV929" s="113"/>
      <c r="AW929" s="113"/>
      <c r="AX929" s="113"/>
      <c r="AY929" s="113"/>
      <c r="AZ929" s="113"/>
      <c r="BA929" s="113"/>
      <c r="BB929" s="113"/>
      <c r="BC929" s="113"/>
      <c r="BD929" s="112"/>
      <c r="BE929" s="113"/>
      <c r="BF929" s="112"/>
      <c r="BG929" s="112"/>
      <c r="BH929" s="112"/>
      <c r="BI929" s="112"/>
      <c r="BJ929" s="112"/>
      <c r="BK929" s="112"/>
      <c r="BL929" s="112"/>
      <c r="BM929" s="114"/>
      <c r="BN929" s="66"/>
      <c r="BO929" s="66"/>
      <c r="BP929" s="66"/>
      <c r="BQ929" s="65">
        <v>929</v>
      </c>
    </row>
    <row r="930" spans="2:69" ht="38.25" x14ac:dyDescent="0.25">
      <c r="B930" s="102"/>
      <c r="C930" s="102"/>
      <c r="D930" s="101" t="s">
        <v>1389</v>
      </c>
      <c r="E930" s="66"/>
      <c r="F930" s="66"/>
      <c r="G930" s="102"/>
      <c r="H930" s="101"/>
      <c r="I930" s="102"/>
      <c r="J930" s="102"/>
      <c r="K930" s="102"/>
      <c r="L930" s="102"/>
      <c r="M930" s="102"/>
      <c r="N930" s="103"/>
      <c r="O930" s="66"/>
      <c r="P930" s="102"/>
      <c r="Q930" s="66"/>
      <c r="R930" s="66"/>
      <c r="S930" s="104"/>
      <c r="T930" s="115"/>
      <c r="U930" s="106"/>
      <c r="V930" s="106"/>
      <c r="W930" s="66"/>
      <c r="X930" s="66"/>
      <c r="Y930" s="66"/>
      <c r="Z930" s="102"/>
      <c r="AA930" s="66"/>
      <c r="AB930" s="102"/>
      <c r="AC930" s="107"/>
      <c r="AD930" s="108"/>
      <c r="AE930" s="107"/>
      <c r="AF930" s="107"/>
      <c r="AG930" s="117"/>
      <c r="AH930" s="117"/>
      <c r="AI930" s="111"/>
      <c r="AJ930" s="66"/>
      <c r="AK930" s="66"/>
      <c r="AL930" s="102"/>
      <c r="AM930" s="102"/>
      <c r="AN930" s="66"/>
      <c r="AO930" s="66"/>
      <c r="AP930" s="102"/>
      <c r="AQ930" s="112"/>
      <c r="AR930" s="113"/>
      <c r="AS930" s="113"/>
      <c r="AT930" s="113"/>
      <c r="AU930" s="113"/>
      <c r="AV930" s="113"/>
      <c r="AW930" s="113"/>
      <c r="AX930" s="113"/>
      <c r="AY930" s="113"/>
      <c r="AZ930" s="113"/>
      <c r="BA930" s="113"/>
      <c r="BB930" s="113"/>
      <c r="BC930" s="113"/>
      <c r="BD930" s="112"/>
      <c r="BE930" s="113"/>
      <c r="BF930" s="112"/>
      <c r="BG930" s="112"/>
      <c r="BH930" s="112"/>
      <c r="BI930" s="112"/>
      <c r="BJ930" s="112"/>
      <c r="BK930" s="112"/>
      <c r="BL930" s="112"/>
      <c r="BM930" s="114"/>
      <c r="BN930" s="66"/>
      <c r="BO930" s="66"/>
      <c r="BP930" s="66"/>
      <c r="BQ930" s="84">
        <v>930</v>
      </c>
    </row>
    <row r="931" spans="2:69" ht="51" x14ac:dyDescent="0.25">
      <c r="B931" s="102"/>
      <c r="C931" s="102"/>
      <c r="D931" s="101" t="s">
        <v>1390</v>
      </c>
      <c r="E931" s="66"/>
      <c r="F931" s="66"/>
      <c r="G931" s="102"/>
      <c r="H931" s="101"/>
      <c r="I931" s="102"/>
      <c r="J931" s="102"/>
      <c r="K931" s="102"/>
      <c r="L931" s="102"/>
      <c r="M931" s="102"/>
      <c r="N931" s="103"/>
      <c r="O931" s="66"/>
      <c r="P931" s="102"/>
      <c r="Q931" s="66"/>
      <c r="R931" s="66"/>
      <c r="S931" s="104"/>
      <c r="T931" s="115"/>
      <c r="U931" s="106"/>
      <c r="V931" s="106"/>
      <c r="W931" s="66"/>
      <c r="X931" s="66"/>
      <c r="Y931" s="66"/>
      <c r="Z931" s="102"/>
      <c r="AA931" s="66"/>
      <c r="AB931" s="102"/>
      <c r="AC931" s="107"/>
      <c r="AD931" s="108"/>
      <c r="AE931" s="107"/>
      <c r="AF931" s="107"/>
      <c r="AG931" s="117"/>
      <c r="AH931" s="117"/>
      <c r="AI931" s="111"/>
      <c r="AJ931" s="66"/>
      <c r="AK931" s="66"/>
      <c r="AL931" s="102"/>
      <c r="AM931" s="102"/>
      <c r="AN931" s="66"/>
      <c r="AO931" s="66"/>
      <c r="AP931" s="102"/>
      <c r="AQ931" s="112"/>
      <c r="AR931" s="113"/>
      <c r="AS931" s="113"/>
      <c r="AT931" s="113"/>
      <c r="AU931" s="113"/>
      <c r="AV931" s="113"/>
      <c r="AW931" s="113"/>
      <c r="AX931" s="113"/>
      <c r="AY931" s="113"/>
      <c r="AZ931" s="113"/>
      <c r="BA931" s="113"/>
      <c r="BB931" s="113"/>
      <c r="BC931" s="113"/>
      <c r="BD931" s="112" t="s">
        <v>1391</v>
      </c>
      <c r="BE931" s="113"/>
      <c r="BF931" s="112"/>
      <c r="BG931" s="112"/>
      <c r="BH931" s="112"/>
      <c r="BI931" s="112"/>
      <c r="BJ931" s="112"/>
      <c r="BK931" s="112"/>
      <c r="BL931" s="112"/>
      <c r="BM931" s="114"/>
      <c r="BN931" s="66"/>
      <c r="BO931" s="66"/>
      <c r="BP931" s="66"/>
      <c r="BQ931" s="65">
        <v>931</v>
      </c>
    </row>
    <row r="932" spans="2:69" ht="25.5" x14ac:dyDescent="0.25">
      <c r="B932" s="102"/>
      <c r="C932" s="102"/>
      <c r="D932" s="101" t="s">
        <v>1392</v>
      </c>
      <c r="E932" s="66"/>
      <c r="F932" s="66"/>
      <c r="G932" s="102"/>
      <c r="H932" s="101"/>
      <c r="I932" s="102"/>
      <c r="J932" s="102"/>
      <c r="K932" s="102"/>
      <c r="L932" s="102"/>
      <c r="M932" s="102"/>
      <c r="N932" s="103"/>
      <c r="O932" s="66"/>
      <c r="P932" s="102"/>
      <c r="Q932" s="66"/>
      <c r="R932" s="66"/>
      <c r="S932" s="104"/>
      <c r="T932" s="115"/>
      <c r="U932" s="106"/>
      <c r="V932" s="106"/>
      <c r="W932" s="66"/>
      <c r="X932" s="66"/>
      <c r="Y932" s="66"/>
      <c r="Z932" s="102"/>
      <c r="AA932" s="66"/>
      <c r="AB932" s="102"/>
      <c r="AC932" s="107"/>
      <c r="AD932" s="108"/>
      <c r="AE932" s="107"/>
      <c r="AF932" s="107"/>
      <c r="AG932" s="117"/>
      <c r="AH932" s="117"/>
      <c r="AI932" s="111"/>
      <c r="AJ932" s="66"/>
      <c r="AK932" s="66"/>
      <c r="AL932" s="102"/>
      <c r="AM932" s="102"/>
      <c r="AN932" s="66"/>
      <c r="AO932" s="66"/>
      <c r="AP932" s="102"/>
      <c r="AQ932" s="112"/>
      <c r="AR932" s="113"/>
      <c r="AS932" s="113"/>
      <c r="AT932" s="113"/>
      <c r="AU932" s="113"/>
      <c r="AV932" s="113"/>
      <c r="AW932" s="113"/>
      <c r="AX932" s="113"/>
      <c r="AY932" s="113"/>
      <c r="AZ932" s="113"/>
      <c r="BA932" s="113"/>
      <c r="BB932" s="113"/>
      <c r="BC932" s="113"/>
      <c r="BD932" s="112"/>
      <c r="BE932" s="113"/>
      <c r="BF932" s="112"/>
      <c r="BG932" s="112"/>
      <c r="BH932" s="112"/>
      <c r="BI932" s="112"/>
      <c r="BJ932" s="112"/>
      <c r="BK932" s="112"/>
      <c r="BL932" s="112"/>
      <c r="BM932" s="114"/>
      <c r="BN932" s="66"/>
      <c r="BO932" s="66"/>
      <c r="BP932" s="66"/>
      <c r="BQ932" s="84">
        <v>932</v>
      </c>
    </row>
    <row r="933" spans="2:69" ht="51" x14ac:dyDescent="0.25">
      <c r="B933" s="102"/>
      <c r="C933" s="102"/>
      <c r="D933" s="101" t="s">
        <v>1393</v>
      </c>
      <c r="E933" s="66"/>
      <c r="F933" s="66"/>
      <c r="G933" s="102"/>
      <c r="H933" s="101"/>
      <c r="I933" s="102"/>
      <c r="J933" s="102"/>
      <c r="K933" s="102"/>
      <c r="L933" s="102"/>
      <c r="M933" s="102"/>
      <c r="N933" s="103"/>
      <c r="O933" s="66"/>
      <c r="P933" s="102"/>
      <c r="Q933" s="66"/>
      <c r="R933" s="66"/>
      <c r="S933" s="104"/>
      <c r="T933" s="115"/>
      <c r="U933" s="106"/>
      <c r="V933" s="106"/>
      <c r="W933" s="66"/>
      <c r="X933" s="66"/>
      <c r="Y933" s="66"/>
      <c r="Z933" s="102"/>
      <c r="AA933" s="66"/>
      <c r="AB933" s="102"/>
      <c r="AC933" s="107"/>
      <c r="AD933" s="108"/>
      <c r="AE933" s="107"/>
      <c r="AF933" s="107"/>
      <c r="AG933" s="117"/>
      <c r="AH933" s="117"/>
      <c r="AI933" s="111"/>
      <c r="AJ933" s="66"/>
      <c r="AK933" s="66"/>
      <c r="AL933" s="102"/>
      <c r="AM933" s="102"/>
      <c r="AN933" s="66"/>
      <c r="AO933" s="66"/>
      <c r="AP933" s="102"/>
      <c r="AQ933" s="112"/>
      <c r="AR933" s="113"/>
      <c r="AS933" s="113"/>
      <c r="AT933" s="113"/>
      <c r="AU933" s="113"/>
      <c r="AV933" s="113"/>
      <c r="AW933" s="113"/>
      <c r="AX933" s="113"/>
      <c r="AY933" s="113"/>
      <c r="AZ933" s="113"/>
      <c r="BA933" s="113"/>
      <c r="BB933" s="113"/>
      <c r="BC933" s="113"/>
      <c r="BD933" s="112"/>
      <c r="BE933" s="113"/>
      <c r="BF933" s="112"/>
      <c r="BG933" s="112"/>
      <c r="BH933" s="112"/>
      <c r="BI933" s="112"/>
      <c r="BJ933" s="112"/>
      <c r="BK933" s="112"/>
      <c r="BL933" s="112"/>
      <c r="BM933" s="114"/>
      <c r="BN933" s="66"/>
      <c r="BO933" s="66"/>
      <c r="BP933" s="66"/>
      <c r="BQ933" s="65">
        <v>933</v>
      </c>
    </row>
    <row r="934" spans="2:69" ht="25.5" x14ac:dyDescent="0.25">
      <c r="B934" s="102"/>
      <c r="C934" s="102"/>
      <c r="D934" s="101" t="s">
        <v>1394</v>
      </c>
      <c r="E934" s="66"/>
      <c r="F934" s="66"/>
      <c r="G934" s="102"/>
      <c r="H934" s="101"/>
      <c r="I934" s="102"/>
      <c r="J934" s="102"/>
      <c r="K934" s="102"/>
      <c r="L934" s="102"/>
      <c r="M934" s="102"/>
      <c r="N934" s="103"/>
      <c r="O934" s="66"/>
      <c r="P934" s="102"/>
      <c r="Q934" s="66"/>
      <c r="R934" s="66"/>
      <c r="S934" s="104"/>
      <c r="T934" s="115"/>
      <c r="U934" s="106"/>
      <c r="V934" s="106"/>
      <c r="W934" s="66"/>
      <c r="X934" s="66"/>
      <c r="Y934" s="66"/>
      <c r="Z934" s="102"/>
      <c r="AA934" s="66"/>
      <c r="AB934" s="102"/>
      <c r="AC934" s="107"/>
      <c r="AD934" s="108"/>
      <c r="AE934" s="107"/>
      <c r="AF934" s="107"/>
      <c r="AG934" s="117"/>
      <c r="AH934" s="117"/>
      <c r="AI934" s="111"/>
      <c r="AJ934" s="66"/>
      <c r="AK934" s="66"/>
      <c r="AL934" s="102"/>
      <c r="AM934" s="102"/>
      <c r="AN934" s="66"/>
      <c r="AO934" s="66"/>
      <c r="AP934" s="102"/>
      <c r="AQ934" s="112"/>
      <c r="AR934" s="113"/>
      <c r="AS934" s="113"/>
      <c r="AT934" s="113"/>
      <c r="AU934" s="113"/>
      <c r="AV934" s="113"/>
      <c r="AW934" s="113"/>
      <c r="AX934" s="113"/>
      <c r="AY934" s="113"/>
      <c r="AZ934" s="113"/>
      <c r="BA934" s="113"/>
      <c r="BB934" s="113"/>
      <c r="BC934" s="113"/>
      <c r="BD934" s="112"/>
      <c r="BE934" s="113"/>
      <c r="BF934" s="112"/>
      <c r="BG934" s="112"/>
      <c r="BH934" s="112"/>
      <c r="BI934" s="112"/>
      <c r="BJ934" s="112"/>
      <c r="BK934" s="112"/>
      <c r="BL934" s="112"/>
      <c r="BM934" s="114"/>
      <c r="BN934" s="66"/>
      <c r="BO934" s="66"/>
      <c r="BP934" s="66"/>
      <c r="BQ934" s="84">
        <v>934</v>
      </c>
    </row>
    <row r="935" spans="2:69" ht="63.75" x14ac:dyDescent="0.25">
      <c r="B935" s="102"/>
      <c r="C935" s="102"/>
      <c r="D935" s="101" t="s">
        <v>1395</v>
      </c>
      <c r="E935" s="66"/>
      <c r="F935" s="66"/>
      <c r="G935" s="102"/>
      <c r="H935" s="101"/>
      <c r="I935" s="102"/>
      <c r="J935" s="102"/>
      <c r="K935" s="102"/>
      <c r="L935" s="102"/>
      <c r="M935" s="102"/>
      <c r="N935" s="103"/>
      <c r="O935" s="66"/>
      <c r="P935" s="102"/>
      <c r="Q935" s="66"/>
      <c r="R935" s="66"/>
      <c r="S935" s="104"/>
      <c r="T935" s="115"/>
      <c r="U935" s="106"/>
      <c r="V935" s="106"/>
      <c r="W935" s="66"/>
      <c r="X935" s="66"/>
      <c r="Y935" s="66"/>
      <c r="Z935" s="102"/>
      <c r="AA935" s="66"/>
      <c r="AB935" s="102"/>
      <c r="AC935" s="107"/>
      <c r="AD935" s="108"/>
      <c r="AE935" s="107"/>
      <c r="AF935" s="107"/>
      <c r="AG935" s="117"/>
      <c r="AH935" s="117"/>
      <c r="AI935" s="111"/>
      <c r="AJ935" s="66"/>
      <c r="AK935" s="66"/>
      <c r="AL935" s="102"/>
      <c r="AM935" s="102"/>
      <c r="AN935" s="66"/>
      <c r="AO935" s="66"/>
      <c r="AP935" s="102"/>
      <c r="AQ935" s="112"/>
      <c r="AR935" s="113"/>
      <c r="AS935" s="113"/>
      <c r="AT935" s="113"/>
      <c r="AU935" s="113"/>
      <c r="AV935" s="113"/>
      <c r="AW935" s="113"/>
      <c r="AX935" s="113"/>
      <c r="AY935" s="113"/>
      <c r="AZ935" s="113"/>
      <c r="BA935" s="113"/>
      <c r="BB935" s="113"/>
      <c r="BC935" s="113"/>
      <c r="BD935" s="112"/>
      <c r="BE935" s="113"/>
      <c r="BF935" s="112"/>
      <c r="BG935" s="112"/>
      <c r="BH935" s="112"/>
      <c r="BI935" s="112"/>
      <c r="BJ935" s="112"/>
      <c r="BK935" s="112"/>
      <c r="BL935" s="112"/>
      <c r="BM935" s="114"/>
      <c r="BN935" s="66"/>
      <c r="BO935" s="66"/>
      <c r="BP935" s="66"/>
      <c r="BQ935" s="65">
        <v>935</v>
      </c>
    </row>
    <row r="936" spans="2:69" ht="38.25" x14ac:dyDescent="0.25">
      <c r="B936" s="102"/>
      <c r="C936" s="102"/>
      <c r="D936" s="101" t="s">
        <v>1396</v>
      </c>
      <c r="E936" s="66"/>
      <c r="F936" s="66"/>
      <c r="G936" s="102"/>
      <c r="H936" s="101"/>
      <c r="I936" s="102"/>
      <c r="J936" s="102"/>
      <c r="K936" s="102"/>
      <c r="L936" s="102"/>
      <c r="M936" s="102"/>
      <c r="N936" s="103"/>
      <c r="O936" s="66"/>
      <c r="P936" s="102"/>
      <c r="Q936" s="66"/>
      <c r="R936" s="66"/>
      <c r="S936" s="104"/>
      <c r="T936" s="115"/>
      <c r="U936" s="106"/>
      <c r="V936" s="106"/>
      <c r="W936" s="66"/>
      <c r="X936" s="66"/>
      <c r="Y936" s="66"/>
      <c r="Z936" s="102"/>
      <c r="AA936" s="66"/>
      <c r="AB936" s="102"/>
      <c r="AC936" s="107"/>
      <c r="AD936" s="108"/>
      <c r="AE936" s="107"/>
      <c r="AF936" s="107"/>
      <c r="AG936" s="117"/>
      <c r="AH936" s="117"/>
      <c r="AI936" s="111"/>
      <c r="AJ936" s="66" t="s">
        <v>1397</v>
      </c>
      <c r="AK936" s="66" t="s">
        <v>1077</v>
      </c>
      <c r="AL936" s="102"/>
      <c r="AM936" s="102"/>
      <c r="AN936" s="66"/>
      <c r="AO936" s="66"/>
      <c r="AP936" s="102"/>
      <c r="AQ936" s="112"/>
      <c r="AR936" s="113"/>
      <c r="AS936" s="113"/>
      <c r="AT936" s="113"/>
      <c r="AU936" s="113"/>
      <c r="AV936" s="113"/>
      <c r="AW936" s="113"/>
      <c r="AX936" s="113"/>
      <c r="AY936" s="113"/>
      <c r="AZ936" s="113"/>
      <c r="BA936" s="113"/>
      <c r="BB936" s="113"/>
      <c r="BC936" s="113"/>
      <c r="BD936" s="112"/>
      <c r="BE936" s="113"/>
      <c r="BF936" s="112"/>
      <c r="BG936" s="112"/>
      <c r="BH936" s="112"/>
      <c r="BI936" s="112"/>
      <c r="BJ936" s="112"/>
      <c r="BK936" s="112"/>
      <c r="BL936" s="112"/>
      <c r="BM936" s="114"/>
      <c r="BN936" s="66"/>
      <c r="BO936" s="66"/>
      <c r="BP936" s="66"/>
      <c r="BQ936" s="84">
        <v>936</v>
      </c>
    </row>
    <row r="937" spans="2:69" ht="76.5" x14ac:dyDescent="0.25">
      <c r="B937" s="102"/>
      <c r="C937" s="102"/>
      <c r="D937" s="101" t="s">
        <v>1398</v>
      </c>
      <c r="E937" s="66"/>
      <c r="F937" s="66"/>
      <c r="G937" s="102"/>
      <c r="H937" s="101"/>
      <c r="I937" s="102"/>
      <c r="J937" s="102"/>
      <c r="K937" s="102"/>
      <c r="L937" s="102"/>
      <c r="M937" s="102"/>
      <c r="N937" s="103"/>
      <c r="O937" s="66"/>
      <c r="P937" s="102"/>
      <c r="Q937" s="66"/>
      <c r="R937" s="66"/>
      <c r="S937" s="104"/>
      <c r="T937" s="115"/>
      <c r="U937" s="106"/>
      <c r="V937" s="106"/>
      <c r="W937" s="66"/>
      <c r="X937" s="66"/>
      <c r="Y937" s="66"/>
      <c r="Z937" s="102"/>
      <c r="AA937" s="66"/>
      <c r="AB937" s="102"/>
      <c r="AC937" s="107"/>
      <c r="AD937" s="108"/>
      <c r="AE937" s="107"/>
      <c r="AF937" s="107"/>
      <c r="AG937" s="117"/>
      <c r="AH937" s="117"/>
      <c r="AI937" s="111"/>
      <c r="AJ937" s="66" t="s">
        <v>1399</v>
      </c>
      <c r="AK937" s="66" t="s">
        <v>1400</v>
      </c>
      <c r="AL937" s="102"/>
      <c r="AM937" s="102"/>
      <c r="AN937" s="66"/>
      <c r="AO937" s="66"/>
      <c r="AP937" s="102"/>
      <c r="AQ937" s="112"/>
      <c r="AR937" s="113"/>
      <c r="AS937" s="113"/>
      <c r="AT937" s="113"/>
      <c r="AU937" s="113"/>
      <c r="AV937" s="113"/>
      <c r="AW937" s="113"/>
      <c r="AX937" s="113"/>
      <c r="AY937" s="113"/>
      <c r="AZ937" s="113"/>
      <c r="BA937" s="113"/>
      <c r="BB937" s="113"/>
      <c r="BC937" s="113"/>
      <c r="BD937" s="112"/>
      <c r="BE937" s="113"/>
      <c r="BF937" s="112"/>
      <c r="BG937" s="112"/>
      <c r="BH937" s="112"/>
      <c r="BI937" s="112"/>
      <c r="BJ937" s="112"/>
      <c r="BK937" s="112"/>
      <c r="BL937" s="112"/>
      <c r="BM937" s="114"/>
      <c r="BN937" s="66"/>
      <c r="BO937" s="66"/>
      <c r="BP937" s="66"/>
      <c r="BQ937" s="65">
        <v>937</v>
      </c>
    </row>
    <row r="938" spans="2:69" ht="51" x14ac:dyDescent="0.25">
      <c r="B938" s="102"/>
      <c r="C938" s="102"/>
      <c r="D938" s="101" t="s">
        <v>1401</v>
      </c>
      <c r="E938" s="66"/>
      <c r="F938" s="66"/>
      <c r="G938" s="102"/>
      <c r="H938" s="101"/>
      <c r="I938" s="102"/>
      <c r="J938" s="102"/>
      <c r="K938" s="102"/>
      <c r="L938" s="102"/>
      <c r="M938" s="102"/>
      <c r="N938" s="103"/>
      <c r="O938" s="66"/>
      <c r="P938" s="102"/>
      <c r="Q938" s="66"/>
      <c r="R938" s="66"/>
      <c r="S938" s="104"/>
      <c r="T938" s="115"/>
      <c r="U938" s="106"/>
      <c r="V938" s="106"/>
      <c r="W938" s="66"/>
      <c r="X938" s="66"/>
      <c r="Y938" s="66"/>
      <c r="Z938" s="102"/>
      <c r="AA938" s="66"/>
      <c r="AB938" s="102"/>
      <c r="AC938" s="107"/>
      <c r="AD938" s="108"/>
      <c r="AE938" s="107"/>
      <c r="AF938" s="107"/>
      <c r="AG938" s="117"/>
      <c r="AH938" s="117"/>
      <c r="AI938" s="111"/>
      <c r="AJ938" s="66" t="s">
        <v>1402</v>
      </c>
      <c r="AK938" s="66" t="s">
        <v>1077</v>
      </c>
      <c r="AL938" s="102"/>
      <c r="AM938" s="102"/>
      <c r="AN938" s="66"/>
      <c r="AO938" s="66"/>
      <c r="AP938" s="102"/>
      <c r="AQ938" s="112"/>
      <c r="AR938" s="113"/>
      <c r="AS938" s="113"/>
      <c r="AT938" s="113"/>
      <c r="AU938" s="113"/>
      <c r="AV938" s="113"/>
      <c r="AW938" s="113"/>
      <c r="AX938" s="113"/>
      <c r="AY938" s="113"/>
      <c r="AZ938" s="113"/>
      <c r="BA938" s="113"/>
      <c r="BB938" s="113"/>
      <c r="BC938" s="113"/>
      <c r="BD938" s="112"/>
      <c r="BE938" s="113"/>
      <c r="BF938" s="112"/>
      <c r="BG938" s="112"/>
      <c r="BH938" s="112"/>
      <c r="BI938" s="112"/>
      <c r="BJ938" s="112"/>
      <c r="BK938" s="112"/>
      <c r="BL938" s="112"/>
      <c r="BM938" s="114"/>
      <c r="BN938" s="66"/>
      <c r="BO938" s="66"/>
      <c r="BP938" s="66"/>
      <c r="BQ938" s="84">
        <v>938</v>
      </c>
    </row>
    <row r="939" spans="2:69" ht="51" x14ac:dyDescent="0.25">
      <c r="B939" s="102"/>
      <c r="C939" s="102"/>
      <c r="D939" s="101" t="s">
        <v>1403</v>
      </c>
      <c r="E939" s="66"/>
      <c r="F939" s="66"/>
      <c r="G939" s="102"/>
      <c r="H939" s="101"/>
      <c r="I939" s="102"/>
      <c r="J939" s="102"/>
      <c r="K939" s="102"/>
      <c r="L939" s="102"/>
      <c r="M939" s="102"/>
      <c r="N939" s="103"/>
      <c r="O939" s="66"/>
      <c r="P939" s="102"/>
      <c r="Q939" s="66"/>
      <c r="R939" s="66"/>
      <c r="S939" s="104"/>
      <c r="T939" s="115"/>
      <c r="U939" s="106"/>
      <c r="V939" s="106"/>
      <c r="W939" s="66"/>
      <c r="X939" s="66"/>
      <c r="Y939" s="66"/>
      <c r="Z939" s="102"/>
      <c r="AA939" s="66"/>
      <c r="AB939" s="102"/>
      <c r="AC939" s="107"/>
      <c r="AD939" s="108"/>
      <c r="AE939" s="107"/>
      <c r="AF939" s="107"/>
      <c r="AG939" s="117"/>
      <c r="AH939" s="117"/>
      <c r="AI939" s="111"/>
      <c r="AJ939" s="66" t="s">
        <v>1404</v>
      </c>
      <c r="AK939" s="66" t="s">
        <v>1388</v>
      </c>
      <c r="AL939" s="102"/>
      <c r="AM939" s="102"/>
      <c r="AN939" s="66"/>
      <c r="AO939" s="66"/>
      <c r="AP939" s="102"/>
      <c r="AQ939" s="112"/>
      <c r="AR939" s="113"/>
      <c r="AS939" s="113"/>
      <c r="AT939" s="113"/>
      <c r="AU939" s="113"/>
      <c r="AV939" s="113"/>
      <c r="AW939" s="113"/>
      <c r="AX939" s="113"/>
      <c r="AY939" s="113"/>
      <c r="AZ939" s="113"/>
      <c r="BA939" s="113"/>
      <c r="BB939" s="113"/>
      <c r="BC939" s="113"/>
      <c r="BD939" s="112"/>
      <c r="BE939" s="113"/>
      <c r="BF939" s="112"/>
      <c r="BG939" s="112"/>
      <c r="BH939" s="112"/>
      <c r="BI939" s="112"/>
      <c r="BJ939" s="112"/>
      <c r="BK939" s="112"/>
      <c r="BL939" s="112"/>
      <c r="BM939" s="114"/>
      <c r="BN939" s="66"/>
      <c r="BO939" s="66"/>
      <c r="BP939" s="66"/>
      <c r="BQ939" s="65">
        <v>939</v>
      </c>
    </row>
    <row r="940" spans="2:69" ht="25.5" x14ac:dyDescent="0.25">
      <c r="B940" s="102"/>
      <c r="C940" s="102"/>
      <c r="D940" s="101" t="s">
        <v>1405</v>
      </c>
      <c r="E940" s="66"/>
      <c r="F940" s="66"/>
      <c r="G940" s="102"/>
      <c r="H940" s="101"/>
      <c r="I940" s="102"/>
      <c r="J940" s="102"/>
      <c r="K940" s="102"/>
      <c r="L940" s="102"/>
      <c r="M940" s="102"/>
      <c r="N940" s="103"/>
      <c r="O940" s="66"/>
      <c r="P940" s="102"/>
      <c r="Q940" s="66"/>
      <c r="R940" s="66"/>
      <c r="S940" s="104"/>
      <c r="T940" s="115"/>
      <c r="U940" s="106"/>
      <c r="V940" s="106"/>
      <c r="W940" s="66"/>
      <c r="X940" s="66"/>
      <c r="Y940" s="66"/>
      <c r="Z940" s="102"/>
      <c r="AA940" s="66"/>
      <c r="AB940" s="102"/>
      <c r="AC940" s="107"/>
      <c r="AD940" s="108"/>
      <c r="AE940" s="107"/>
      <c r="AF940" s="107"/>
      <c r="AG940" s="109"/>
      <c r="AH940" s="117"/>
      <c r="AI940" s="111"/>
      <c r="AJ940" s="66"/>
      <c r="AK940" s="66"/>
      <c r="AL940" s="102"/>
      <c r="AM940" s="102"/>
      <c r="AN940" s="66"/>
      <c r="AO940" s="66"/>
      <c r="AP940" s="102"/>
      <c r="AQ940" s="112"/>
      <c r="AR940" s="113"/>
      <c r="AS940" s="113"/>
      <c r="AT940" s="113"/>
      <c r="AU940" s="113"/>
      <c r="AV940" s="113"/>
      <c r="AW940" s="113"/>
      <c r="AX940" s="113"/>
      <c r="AY940" s="113"/>
      <c r="AZ940" s="113"/>
      <c r="BA940" s="113"/>
      <c r="BB940" s="113"/>
      <c r="BC940" s="113"/>
      <c r="BD940" s="112"/>
      <c r="BE940" s="113"/>
      <c r="BF940" s="112"/>
      <c r="BG940" s="112"/>
      <c r="BH940" s="112"/>
      <c r="BI940" s="112"/>
      <c r="BJ940" s="112"/>
      <c r="BK940" s="112"/>
      <c r="BL940" s="112"/>
      <c r="BM940" s="114"/>
      <c r="BN940" s="66"/>
      <c r="BO940" s="66"/>
      <c r="BP940" s="66"/>
      <c r="BQ940" s="84">
        <v>940</v>
      </c>
    </row>
    <row r="941" spans="2:69" ht="51" x14ac:dyDescent="0.25">
      <c r="B941" s="102"/>
      <c r="C941" s="102"/>
      <c r="D941" s="101" t="s">
        <v>1406</v>
      </c>
      <c r="E941" s="66"/>
      <c r="F941" s="66"/>
      <c r="G941" s="102"/>
      <c r="H941" s="101"/>
      <c r="I941" s="102"/>
      <c r="J941" s="102"/>
      <c r="K941" s="102"/>
      <c r="L941" s="102"/>
      <c r="M941" s="102"/>
      <c r="N941" s="103"/>
      <c r="O941" s="66"/>
      <c r="P941" s="102"/>
      <c r="Q941" s="66"/>
      <c r="R941" s="66"/>
      <c r="S941" s="104"/>
      <c r="T941" s="115"/>
      <c r="U941" s="106"/>
      <c r="V941" s="106"/>
      <c r="W941" s="66"/>
      <c r="X941" s="66"/>
      <c r="Y941" s="66"/>
      <c r="Z941" s="102"/>
      <c r="AA941" s="66"/>
      <c r="AB941" s="102"/>
      <c r="AC941" s="107"/>
      <c r="AD941" s="108"/>
      <c r="AE941" s="107"/>
      <c r="AF941" s="107"/>
      <c r="AG941" s="109"/>
      <c r="AH941" s="117"/>
      <c r="AI941" s="111"/>
      <c r="AJ941" s="66"/>
      <c r="AK941" s="66"/>
      <c r="AL941" s="102"/>
      <c r="AM941" s="102"/>
      <c r="AN941" s="66"/>
      <c r="AO941" s="66"/>
      <c r="AP941" s="102"/>
      <c r="AQ941" s="112"/>
      <c r="AR941" s="113"/>
      <c r="AS941" s="113"/>
      <c r="AT941" s="113"/>
      <c r="AU941" s="113"/>
      <c r="AV941" s="113"/>
      <c r="AW941" s="113"/>
      <c r="AX941" s="113"/>
      <c r="AY941" s="113"/>
      <c r="AZ941" s="113"/>
      <c r="BA941" s="113"/>
      <c r="BB941" s="113"/>
      <c r="BC941" s="113"/>
      <c r="BD941" s="112"/>
      <c r="BE941" s="113"/>
      <c r="BF941" s="112"/>
      <c r="BG941" s="112"/>
      <c r="BH941" s="112"/>
      <c r="BI941" s="112"/>
      <c r="BJ941" s="112"/>
      <c r="BK941" s="112"/>
      <c r="BL941" s="112"/>
      <c r="BM941" s="114"/>
      <c r="BN941" s="66"/>
      <c r="BO941" s="66"/>
      <c r="BP941" s="66"/>
      <c r="BQ941" s="65">
        <v>941</v>
      </c>
    </row>
    <row r="942" spans="2:69" x14ac:dyDescent="0.25">
      <c r="B942" s="102"/>
      <c r="C942" s="102"/>
      <c r="D942" s="101"/>
      <c r="E942" s="66"/>
      <c r="F942" s="66"/>
      <c r="G942" s="102"/>
      <c r="H942" s="101"/>
      <c r="I942" s="102"/>
      <c r="J942" s="102"/>
      <c r="K942" s="102"/>
      <c r="L942" s="102"/>
      <c r="M942" s="102"/>
      <c r="N942" s="103"/>
      <c r="O942" s="66"/>
      <c r="P942" s="102"/>
      <c r="Q942" s="66"/>
      <c r="R942" s="66"/>
      <c r="S942" s="104"/>
      <c r="T942" s="115"/>
      <c r="U942" s="106"/>
      <c r="V942" s="106"/>
      <c r="W942" s="66"/>
      <c r="X942" s="66"/>
      <c r="Y942" s="66"/>
      <c r="Z942" s="102"/>
      <c r="AA942" s="66"/>
      <c r="AB942" s="102"/>
      <c r="AC942" s="107"/>
      <c r="AD942" s="108"/>
      <c r="AE942" s="107"/>
      <c r="AF942" s="107"/>
      <c r="AG942" s="109"/>
      <c r="AH942" s="117"/>
      <c r="AI942" s="111"/>
      <c r="AJ942" s="66"/>
      <c r="AK942" s="66"/>
      <c r="AL942" s="102"/>
      <c r="AM942" s="102"/>
      <c r="AN942" s="66"/>
      <c r="AO942" s="66"/>
      <c r="AP942" s="102"/>
      <c r="AQ942" s="112"/>
      <c r="AR942" s="113"/>
      <c r="AS942" s="113"/>
      <c r="AT942" s="113"/>
      <c r="AU942" s="113"/>
      <c r="AV942" s="113"/>
      <c r="AW942" s="113"/>
      <c r="AX942" s="113"/>
      <c r="AY942" s="113"/>
      <c r="AZ942" s="113"/>
      <c r="BA942" s="113"/>
      <c r="BB942" s="113"/>
      <c r="BC942" s="113"/>
      <c r="BD942" s="112"/>
      <c r="BE942" s="113"/>
      <c r="BF942" s="112"/>
      <c r="BG942" s="112"/>
      <c r="BH942" s="112"/>
      <c r="BI942" s="112"/>
      <c r="BJ942" s="112"/>
      <c r="BK942" s="112"/>
      <c r="BL942" s="112"/>
      <c r="BM942" s="114"/>
      <c r="BN942" s="66"/>
      <c r="BO942" s="66"/>
      <c r="BP942" s="66"/>
      <c r="BQ942" s="84">
        <v>942</v>
      </c>
    </row>
    <row r="943" spans="2:69" ht="191.25" x14ac:dyDescent="0.25">
      <c r="B943" s="100">
        <v>41852</v>
      </c>
      <c r="C943" s="100">
        <v>41858</v>
      </c>
      <c r="D943" s="101" t="s">
        <v>1407</v>
      </c>
      <c r="E943" s="66" t="s">
        <v>1408</v>
      </c>
      <c r="F943" s="102" t="s">
        <v>40</v>
      </c>
      <c r="G943" s="102">
        <v>535635</v>
      </c>
      <c r="H943" s="101" t="s">
        <v>1409</v>
      </c>
      <c r="I943" s="102" t="s">
        <v>35</v>
      </c>
      <c r="J943" s="102"/>
      <c r="K943" s="102"/>
      <c r="L943" s="102"/>
      <c r="M943" s="102"/>
      <c r="N943" s="103"/>
      <c r="O943" s="66"/>
      <c r="P943" s="102"/>
      <c r="Q943" s="66"/>
      <c r="R943" s="66"/>
      <c r="S943" s="104"/>
      <c r="T943" s="115"/>
      <c r="U943" s="106"/>
      <c r="V943" s="106"/>
      <c r="W943" s="66"/>
      <c r="X943" s="66"/>
      <c r="Y943" s="66"/>
      <c r="Z943" s="102"/>
      <c r="AA943" s="66"/>
      <c r="AB943" s="102"/>
      <c r="AC943" s="107"/>
      <c r="AD943" s="108"/>
      <c r="AE943" s="107"/>
      <c r="AF943" s="107"/>
      <c r="AG943" s="109"/>
      <c r="AH943" s="117"/>
      <c r="AI943" s="111"/>
      <c r="AJ943" s="66"/>
      <c r="AK943" s="66"/>
      <c r="AL943" s="102"/>
      <c r="AM943" s="102"/>
      <c r="AN943" s="66"/>
      <c r="AO943" s="66"/>
      <c r="AP943" s="102"/>
      <c r="AQ943" s="112"/>
      <c r="AR943" s="113"/>
      <c r="AS943" s="113"/>
      <c r="AT943" s="113"/>
      <c r="AU943" s="113"/>
      <c r="AV943" s="113"/>
      <c r="AW943" s="113"/>
      <c r="AX943" s="113"/>
      <c r="AY943" s="113"/>
      <c r="AZ943" s="113"/>
      <c r="BA943" s="113"/>
      <c r="BB943" s="113"/>
      <c r="BC943" s="113"/>
      <c r="BD943" s="112"/>
      <c r="BE943" s="113"/>
      <c r="BF943" s="112"/>
      <c r="BG943" s="112"/>
      <c r="BH943" s="112"/>
      <c r="BI943" s="112"/>
      <c r="BJ943" s="112"/>
      <c r="BK943" s="112"/>
      <c r="BL943" s="112"/>
      <c r="BM943" s="114"/>
      <c r="BN943" s="66"/>
      <c r="BO943" s="66"/>
      <c r="BP943" s="66" t="s">
        <v>1410</v>
      </c>
      <c r="BQ943" s="65">
        <v>943</v>
      </c>
    </row>
    <row r="944" spans="2:69" ht="63.75" x14ac:dyDescent="0.25">
      <c r="B944" s="102"/>
      <c r="C944" s="102"/>
      <c r="D944" s="101" t="s">
        <v>1411</v>
      </c>
      <c r="E944" s="66"/>
      <c r="F944" s="66"/>
      <c r="G944" s="102"/>
      <c r="H944" s="101"/>
      <c r="I944" s="102"/>
      <c r="J944" s="102"/>
      <c r="K944" s="102"/>
      <c r="L944" s="102"/>
      <c r="M944" s="102"/>
      <c r="N944" s="103"/>
      <c r="O944" s="66"/>
      <c r="P944" s="102"/>
      <c r="Q944" s="66"/>
      <c r="R944" s="66"/>
      <c r="S944" s="104"/>
      <c r="T944" s="115"/>
      <c r="U944" s="106"/>
      <c r="V944" s="106"/>
      <c r="W944" s="66"/>
      <c r="X944" s="66"/>
      <c r="Y944" s="66"/>
      <c r="Z944" s="102"/>
      <c r="AA944" s="66"/>
      <c r="AB944" s="102"/>
      <c r="AC944" s="107"/>
      <c r="AD944" s="108"/>
      <c r="AE944" s="107"/>
      <c r="AF944" s="107"/>
      <c r="AG944" s="109"/>
      <c r="AH944" s="117"/>
      <c r="AI944" s="111"/>
      <c r="AJ944" s="66"/>
      <c r="AK944" s="66"/>
      <c r="AL944" s="102"/>
      <c r="AM944" s="102"/>
      <c r="AN944" s="66"/>
      <c r="AO944" s="66"/>
      <c r="AP944" s="102"/>
      <c r="AQ944" s="112"/>
      <c r="AR944" s="113"/>
      <c r="AS944" s="113"/>
      <c r="AT944" s="113"/>
      <c r="AU944" s="113"/>
      <c r="AV944" s="113"/>
      <c r="AW944" s="113"/>
      <c r="AX944" s="113"/>
      <c r="AY944" s="113"/>
      <c r="AZ944" s="113"/>
      <c r="BA944" s="113"/>
      <c r="BB944" s="113"/>
      <c r="BC944" s="113"/>
      <c r="BD944" s="112"/>
      <c r="BE944" s="113"/>
      <c r="BF944" s="112"/>
      <c r="BG944" s="112"/>
      <c r="BH944" s="112"/>
      <c r="BI944" s="112"/>
      <c r="BJ944" s="112"/>
      <c r="BK944" s="112"/>
      <c r="BL944" s="112"/>
      <c r="BM944" s="114"/>
      <c r="BN944" s="66"/>
      <c r="BO944" s="66"/>
      <c r="BP944" s="66"/>
      <c r="BQ944" s="84">
        <v>944</v>
      </c>
    </row>
    <row r="945" spans="2:69" ht="127.5" x14ac:dyDescent="0.25">
      <c r="B945" s="102"/>
      <c r="C945" s="102"/>
      <c r="D945" s="101" t="s">
        <v>1412</v>
      </c>
      <c r="E945" s="66"/>
      <c r="F945" s="66"/>
      <c r="G945" s="102"/>
      <c r="H945" s="101"/>
      <c r="I945" s="102"/>
      <c r="J945" s="102"/>
      <c r="K945" s="102"/>
      <c r="L945" s="102"/>
      <c r="M945" s="102"/>
      <c r="N945" s="103"/>
      <c r="O945" s="66"/>
      <c r="P945" s="102"/>
      <c r="Q945" s="66"/>
      <c r="R945" s="66"/>
      <c r="S945" s="104"/>
      <c r="T945" s="115"/>
      <c r="U945" s="106"/>
      <c r="V945" s="106"/>
      <c r="W945" s="66"/>
      <c r="X945" s="66"/>
      <c r="Y945" s="66"/>
      <c r="Z945" s="102"/>
      <c r="AA945" s="66"/>
      <c r="AB945" s="102"/>
      <c r="AC945" s="107"/>
      <c r="AD945" s="108"/>
      <c r="AE945" s="107"/>
      <c r="AF945" s="107"/>
      <c r="AG945" s="109"/>
      <c r="AH945" s="117"/>
      <c r="AI945" s="111"/>
      <c r="AJ945" s="66"/>
      <c r="AK945" s="66"/>
      <c r="AL945" s="102"/>
      <c r="AM945" s="102"/>
      <c r="AN945" s="66"/>
      <c r="AO945" s="66"/>
      <c r="AP945" s="102"/>
      <c r="AQ945" s="112"/>
      <c r="AR945" s="113"/>
      <c r="AS945" s="113"/>
      <c r="AT945" s="113"/>
      <c r="AU945" s="113"/>
      <c r="AV945" s="113"/>
      <c r="AW945" s="113"/>
      <c r="AX945" s="113"/>
      <c r="AY945" s="113"/>
      <c r="AZ945" s="113"/>
      <c r="BA945" s="113"/>
      <c r="BB945" s="113"/>
      <c r="BC945" s="113"/>
      <c r="BD945" s="112"/>
      <c r="BE945" s="113"/>
      <c r="BF945" s="112"/>
      <c r="BG945" s="112"/>
      <c r="BH945" s="112"/>
      <c r="BI945" s="112"/>
      <c r="BJ945" s="112"/>
      <c r="BK945" s="112"/>
      <c r="BL945" s="112"/>
      <c r="BM945" s="114"/>
      <c r="BN945" s="66"/>
      <c r="BO945" s="66"/>
      <c r="BP945" s="66"/>
      <c r="BQ945" s="65">
        <v>945</v>
      </c>
    </row>
    <row r="946" spans="2:69" ht="68.25" x14ac:dyDescent="0.25">
      <c r="B946" s="102"/>
      <c r="C946" s="102"/>
      <c r="D946" s="101" t="s">
        <v>1413</v>
      </c>
      <c r="E946" s="66"/>
      <c r="F946" s="66"/>
      <c r="G946" s="102"/>
      <c r="H946" s="101"/>
      <c r="I946" s="102"/>
      <c r="J946" s="102"/>
      <c r="K946" s="102"/>
      <c r="L946" s="102"/>
      <c r="M946" s="102"/>
      <c r="N946" s="103"/>
      <c r="O946" s="66"/>
      <c r="P946" s="102"/>
      <c r="Q946" s="66"/>
      <c r="R946" s="66"/>
      <c r="S946" s="104"/>
      <c r="T946" s="115"/>
      <c r="U946" s="106"/>
      <c r="V946" s="106"/>
      <c r="W946" s="66"/>
      <c r="X946" s="66"/>
      <c r="Y946" s="66"/>
      <c r="Z946" s="102"/>
      <c r="AA946" s="66"/>
      <c r="AB946" s="102"/>
      <c r="AC946" s="107"/>
      <c r="AD946" s="108"/>
      <c r="AE946" s="107"/>
      <c r="AF946" s="107"/>
      <c r="AG946" s="109"/>
      <c r="AH946" s="117"/>
      <c r="AI946" s="111"/>
      <c r="AJ946" s="66"/>
      <c r="AK946" s="66"/>
      <c r="AL946" s="102"/>
      <c r="AM946" s="102"/>
      <c r="AN946" s="66"/>
      <c r="AO946" s="66"/>
      <c r="AP946" s="102"/>
      <c r="AQ946" s="112"/>
      <c r="AR946" s="113"/>
      <c r="AS946" s="113"/>
      <c r="AT946" s="113"/>
      <c r="AU946" s="113"/>
      <c r="AV946" s="113"/>
      <c r="AW946" s="113"/>
      <c r="AX946" s="113"/>
      <c r="AY946" s="113"/>
      <c r="AZ946" s="113"/>
      <c r="BA946" s="113"/>
      <c r="BB946" s="113"/>
      <c r="BC946" s="113"/>
      <c r="BD946" s="112"/>
      <c r="BE946" s="113"/>
      <c r="BF946" s="112"/>
      <c r="BG946" s="112"/>
      <c r="BH946" s="112"/>
      <c r="BI946" s="112"/>
      <c r="BJ946" s="112"/>
      <c r="BK946" s="112"/>
      <c r="BL946" s="112"/>
      <c r="BM946" s="114"/>
      <c r="BN946" s="66"/>
      <c r="BO946" s="66"/>
      <c r="BP946" s="66"/>
      <c r="BQ946" s="84">
        <v>946</v>
      </c>
    </row>
    <row r="947" spans="2:69" ht="83.25" x14ac:dyDescent="0.25">
      <c r="B947" s="102"/>
      <c r="C947" s="102"/>
      <c r="D947" s="101" t="s">
        <v>1414</v>
      </c>
      <c r="E947" s="66"/>
      <c r="F947" s="66"/>
      <c r="G947" s="102"/>
      <c r="H947" s="101"/>
      <c r="I947" s="102"/>
      <c r="J947" s="102"/>
      <c r="K947" s="102"/>
      <c r="L947" s="102"/>
      <c r="M947" s="102"/>
      <c r="N947" s="103"/>
      <c r="O947" s="66"/>
      <c r="P947" s="102"/>
      <c r="Q947" s="66"/>
      <c r="R947" s="66"/>
      <c r="S947" s="104"/>
      <c r="T947" s="115"/>
      <c r="U947" s="106"/>
      <c r="V947" s="106">
        <v>3050000</v>
      </c>
      <c r="W947" s="66"/>
      <c r="X947" s="66"/>
      <c r="Y947" s="66"/>
      <c r="Z947" s="102"/>
      <c r="AA947" s="66"/>
      <c r="AB947" s="102"/>
      <c r="AC947" s="107"/>
      <c r="AD947" s="108"/>
      <c r="AE947" s="107"/>
      <c r="AF947" s="107"/>
      <c r="AG947" s="109"/>
      <c r="AH947" s="117"/>
      <c r="AI947" s="111"/>
      <c r="AJ947" s="66"/>
      <c r="AK947" s="66"/>
      <c r="AL947" s="102"/>
      <c r="AM947" s="102"/>
      <c r="AN947" s="66"/>
      <c r="AO947" s="66"/>
      <c r="AP947" s="102"/>
      <c r="AQ947" s="112"/>
      <c r="AR947" s="113"/>
      <c r="AS947" s="113"/>
      <c r="AT947" s="113"/>
      <c r="AU947" s="113"/>
      <c r="AV947" s="113"/>
      <c r="AW947" s="113"/>
      <c r="AX947" s="113"/>
      <c r="AY947" s="113"/>
      <c r="AZ947" s="113"/>
      <c r="BA947" s="113"/>
      <c r="BB947" s="113"/>
      <c r="BC947" s="113"/>
      <c r="BD947" s="112"/>
      <c r="BE947" s="113"/>
      <c r="BF947" s="112"/>
      <c r="BG947" s="112"/>
      <c r="BH947" s="112"/>
      <c r="BI947" s="112"/>
      <c r="BJ947" s="112"/>
      <c r="BK947" s="112"/>
      <c r="BL947" s="112"/>
      <c r="BM947" s="114"/>
      <c r="BN947" s="66"/>
      <c r="BO947" s="66"/>
      <c r="BP947" s="66"/>
      <c r="BQ947" s="65">
        <v>947</v>
      </c>
    </row>
    <row r="948" spans="2:69" ht="83.25" x14ac:dyDescent="0.25">
      <c r="B948" s="102"/>
      <c r="C948" s="102"/>
      <c r="D948" s="101" t="s">
        <v>1415</v>
      </c>
      <c r="E948" s="66"/>
      <c r="F948" s="66"/>
      <c r="G948" s="102"/>
      <c r="H948" s="101"/>
      <c r="I948" s="102"/>
      <c r="J948" s="102"/>
      <c r="K948" s="102"/>
      <c r="L948" s="102"/>
      <c r="M948" s="102"/>
      <c r="N948" s="103"/>
      <c r="O948" s="66"/>
      <c r="P948" s="102"/>
      <c r="Q948" s="66"/>
      <c r="R948" s="66"/>
      <c r="S948" s="104"/>
      <c r="T948" s="115"/>
      <c r="U948" s="106"/>
      <c r="V948" s="106">
        <v>1335500</v>
      </c>
      <c r="W948" s="66"/>
      <c r="X948" s="66"/>
      <c r="Y948" s="66"/>
      <c r="Z948" s="102"/>
      <c r="AA948" s="66"/>
      <c r="AB948" s="102"/>
      <c r="AC948" s="107"/>
      <c r="AD948" s="108"/>
      <c r="AE948" s="107"/>
      <c r="AF948" s="107"/>
      <c r="AG948" s="109"/>
      <c r="AH948" s="117"/>
      <c r="AI948" s="111"/>
      <c r="AJ948" s="66"/>
      <c r="AK948" s="66"/>
      <c r="AL948" s="102"/>
      <c r="AM948" s="102"/>
      <c r="AN948" s="66"/>
      <c r="AO948" s="66"/>
      <c r="AP948" s="102"/>
      <c r="AQ948" s="112"/>
      <c r="AR948" s="113"/>
      <c r="AS948" s="113"/>
      <c r="AT948" s="113"/>
      <c r="AU948" s="113"/>
      <c r="AV948" s="113"/>
      <c r="AW948" s="113"/>
      <c r="AX948" s="113"/>
      <c r="AY948" s="113"/>
      <c r="AZ948" s="113"/>
      <c r="BA948" s="113"/>
      <c r="BB948" s="113"/>
      <c r="BC948" s="113"/>
      <c r="BD948" s="112"/>
      <c r="BE948" s="113"/>
      <c r="BF948" s="112"/>
      <c r="BG948" s="112"/>
      <c r="BH948" s="112"/>
      <c r="BI948" s="112"/>
      <c r="BJ948" s="112"/>
      <c r="BK948" s="112"/>
      <c r="BL948" s="112"/>
      <c r="BM948" s="114"/>
      <c r="BN948" s="66"/>
      <c r="BO948" s="66"/>
      <c r="BP948" s="66"/>
      <c r="BQ948" s="84">
        <v>948</v>
      </c>
    </row>
    <row r="949" spans="2:69" ht="178.5" x14ac:dyDescent="0.25">
      <c r="B949" s="102"/>
      <c r="C949" s="102"/>
      <c r="D949" s="101" t="s">
        <v>1416</v>
      </c>
      <c r="E949" s="66"/>
      <c r="F949" s="66"/>
      <c r="G949" s="102"/>
      <c r="H949" s="101"/>
      <c r="I949" s="102"/>
      <c r="J949" s="102"/>
      <c r="K949" s="102"/>
      <c r="L949" s="102"/>
      <c r="M949" s="102"/>
      <c r="N949" s="103"/>
      <c r="O949" s="66"/>
      <c r="P949" s="102"/>
      <c r="Q949" s="66"/>
      <c r="R949" s="66"/>
      <c r="S949" s="104"/>
      <c r="T949" s="115"/>
      <c r="U949" s="106"/>
      <c r="V949" s="106"/>
      <c r="W949" s="66"/>
      <c r="X949" s="66"/>
      <c r="Y949" s="66"/>
      <c r="Z949" s="102"/>
      <c r="AA949" s="66"/>
      <c r="AB949" s="102"/>
      <c r="AC949" s="107"/>
      <c r="AD949" s="108"/>
      <c r="AE949" s="107"/>
      <c r="AF949" s="107"/>
      <c r="AG949" s="109"/>
      <c r="AH949" s="117"/>
      <c r="AI949" s="111"/>
      <c r="AJ949" s="66"/>
      <c r="AK949" s="66"/>
      <c r="AL949" s="102"/>
      <c r="AM949" s="102"/>
      <c r="AN949" s="66"/>
      <c r="AO949" s="66"/>
      <c r="AP949" s="102"/>
      <c r="AQ949" s="112"/>
      <c r="AR949" s="113"/>
      <c r="AS949" s="113"/>
      <c r="AT949" s="113"/>
      <c r="AU949" s="113"/>
      <c r="AV949" s="113"/>
      <c r="AW949" s="113"/>
      <c r="AX949" s="113"/>
      <c r="AY949" s="113"/>
      <c r="AZ949" s="113"/>
      <c r="BA949" s="113"/>
      <c r="BB949" s="113"/>
      <c r="BC949" s="113"/>
      <c r="BD949" s="112"/>
      <c r="BE949" s="113"/>
      <c r="BF949" s="112"/>
      <c r="BG949" s="112"/>
      <c r="BH949" s="112"/>
      <c r="BI949" s="112"/>
      <c r="BJ949" s="112"/>
      <c r="BK949" s="112"/>
      <c r="BL949" s="112"/>
      <c r="BM949" s="114"/>
      <c r="BN949" s="66"/>
      <c r="BO949" s="66" t="s">
        <v>1417</v>
      </c>
      <c r="BP949" s="66"/>
      <c r="BQ949" s="65">
        <v>949</v>
      </c>
    </row>
    <row r="950" spans="2:69" ht="51" x14ac:dyDescent="0.25">
      <c r="B950" s="102"/>
      <c r="C950" s="102"/>
      <c r="D950" s="101" t="s">
        <v>1418</v>
      </c>
      <c r="E950" s="66"/>
      <c r="F950" s="66"/>
      <c r="G950" s="102"/>
      <c r="H950" s="101"/>
      <c r="I950" s="102"/>
      <c r="J950" s="102"/>
      <c r="K950" s="102"/>
      <c r="L950" s="102"/>
      <c r="M950" s="102"/>
      <c r="N950" s="103"/>
      <c r="O950" s="66"/>
      <c r="P950" s="102"/>
      <c r="Q950" s="66"/>
      <c r="R950" s="106" t="s">
        <v>1419</v>
      </c>
      <c r="S950" s="104" t="s">
        <v>1420</v>
      </c>
      <c r="T950" s="115"/>
      <c r="U950" s="106"/>
      <c r="V950" s="106"/>
      <c r="W950" s="66"/>
      <c r="X950" s="66"/>
      <c r="Y950" s="66"/>
      <c r="Z950" s="102"/>
      <c r="AA950" s="66"/>
      <c r="AB950" s="102"/>
      <c r="AC950" s="107"/>
      <c r="AD950" s="108"/>
      <c r="AE950" s="107"/>
      <c r="AF950" s="107"/>
      <c r="AG950" s="109"/>
      <c r="AH950" s="117"/>
      <c r="AI950" s="111"/>
      <c r="AJ950" s="66"/>
      <c r="AK950" s="66"/>
      <c r="AL950" s="102"/>
      <c r="AM950" s="102"/>
      <c r="AN950" s="66"/>
      <c r="AO950" s="66"/>
      <c r="AP950" s="102"/>
      <c r="AQ950" s="112"/>
      <c r="AR950" s="113"/>
      <c r="AS950" s="113"/>
      <c r="AT950" s="113"/>
      <c r="AU950" s="113"/>
      <c r="AV950" s="113"/>
      <c r="AW950" s="113"/>
      <c r="AX950" s="113"/>
      <c r="AY950" s="113"/>
      <c r="AZ950" s="113"/>
      <c r="BA950" s="113"/>
      <c r="BB950" s="113"/>
      <c r="BC950" s="113"/>
      <c r="BD950" s="112"/>
      <c r="BE950" s="113"/>
      <c r="BF950" s="112"/>
      <c r="BG950" s="112"/>
      <c r="BH950" s="112"/>
      <c r="BI950" s="112"/>
      <c r="BJ950" s="112"/>
      <c r="BK950" s="112"/>
      <c r="BL950" s="112"/>
      <c r="BM950" s="114"/>
      <c r="BN950" s="66"/>
      <c r="BO950" s="66"/>
      <c r="BP950" s="66"/>
      <c r="BQ950" s="84">
        <v>950</v>
      </c>
    </row>
    <row r="951" spans="2:69" ht="409.5" x14ac:dyDescent="0.25">
      <c r="B951" s="102"/>
      <c r="C951" s="102"/>
      <c r="D951" s="66" t="s">
        <v>1421</v>
      </c>
      <c r="E951" s="66"/>
      <c r="F951" s="66"/>
      <c r="G951" s="102"/>
      <c r="H951" s="101"/>
      <c r="I951" s="102"/>
      <c r="J951" s="102"/>
      <c r="K951" s="102"/>
      <c r="L951" s="102"/>
      <c r="M951" s="102"/>
      <c r="N951" s="103"/>
      <c r="O951" s="66"/>
      <c r="P951" s="102"/>
      <c r="Q951" s="66"/>
      <c r="R951" s="106" t="s">
        <v>1419</v>
      </c>
      <c r="S951" s="104" t="s">
        <v>1422</v>
      </c>
      <c r="T951" s="249">
        <v>4475</v>
      </c>
      <c r="U951" s="106"/>
      <c r="V951" s="250">
        <v>1306.5128842767363</v>
      </c>
      <c r="W951" s="66"/>
      <c r="X951" s="66"/>
      <c r="Y951" s="66"/>
      <c r="Z951" s="102"/>
      <c r="AA951" s="66"/>
      <c r="AB951" s="102"/>
      <c r="AC951" s="107"/>
      <c r="AD951" s="108"/>
      <c r="AE951" s="107"/>
      <c r="AF951" s="107"/>
      <c r="AG951" s="109"/>
      <c r="AH951" s="117"/>
      <c r="AI951" s="111"/>
      <c r="AJ951" s="66"/>
      <c r="AK951" s="66"/>
      <c r="AL951" s="102"/>
      <c r="AM951" s="102"/>
      <c r="AN951" s="66"/>
      <c r="AO951" s="66"/>
      <c r="AP951" s="102"/>
      <c r="AQ951" s="112"/>
      <c r="AR951" s="113"/>
      <c r="AS951" s="113"/>
      <c r="AT951" s="113"/>
      <c r="AU951" s="113"/>
      <c r="AV951" s="113"/>
      <c r="AW951" s="113"/>
      <c r="AX951" s="113"/>
      <c r="AY951" s="113"/>
      <c r="AZ951" s="113"/>
      <c r="BA951" s="113"/>
      <c r="BB951" s="113"/>
      <c r="BC951" s="113"/>
      <c r="BD951" s="112"/>
      <c r="BE951" s="113"/>
      <c r="BF951" s="112"/>
      <c r="BG951" s="112"/>
      <c r="BH951" s="112"/>
      <c r="BI951" s="112"/>
      <c r="BJ951" s="112"/>
      <c r="BK951" s="112"/>
      <c r="BL951" s="112"/>
      <c r="BM951" s="114"/>
      <c r="BN951" s="66" t="s">
        <v>1423</v>
      </c>
      <c r="BO951" s="66"/>
      <c r="BP951" s="66" t="s">
        <v>1424</v>
      </c>
      <c r="BQ951" s="65">
        <v>951</v>
      </c>
    </row>
    <row r="952" spans="2:69" ht="25.5" x14ac:dyDescent="0.25">
      <c r="B952" s="102"/>
      <c r="C952" s="102"/>
      <c r="D952" s="66" t="s">
        <v>1421</v>
      </c>
      <c r="E952" s="66"/>
      <c r="F952" s="66"/>
      <c r="G952" s="102"/>
      <c r="H952" s="101"/>
      <c r="I952" s="102"/>
      <c r="J952" s="102"/>
      <c r="K952" s="102"/>
      <c r="L952" s="102"/>
      <c r="M952" s="102"/>
      <c r="N952" s="103"/>
      <c r="O952" s="66"/>
      <c r="P952" s="102"/>
      <c r="Q952" s="66"/>
      <c r="R952" s="106" t="s">
        <v>1425</v>
      </c>
      <c r="S952" s="104" t="s">
        <v>1426</v>
      </c>
      <c r="T952" s="249">
        <v>1709</v>
      </c>
      <c r="U952" s="65"/>
      <c r="V952" s="250">
        <v>533.01811111111112</v>
      </c>
      <c r="W952" s="66"/>
      <c r="X952" s="66"/>
      <c r="Y952" s="66"/>
      <c r="Z952" s="102"/>
      <c r="AA952" s="66"/>
      <c r="AB952" s="102"/>
      <c r="AC952" s="107"/>
      <c r="AD952" s="108"/>
      <c r="AE952" s="107"/>
      <c r="AF952" s="107"/>
      <c r="AG952" s="109"/>
      <c r="AH952" s="117"/>
      <c r="AI952" s="111"/>
      <c r="AJ952" s="66" t="s">
        <v>1427</v>
      </c>
      <c r="AK952" s="66"/>
      <c r="AL952" s="102"/>
      <c r="AM952" s="102"/>
      <c r="AN952" s="66"/>
      <c r="AO952" s="66"/>
      <c r="AP952" s="102"/>
      <c r="AQ952" s="112"/>
      <c r="AR952" s="113"/>
      <c r="AS952" s="113"/>
      <c r="AT952" s="113"/>
      <c r="AU952" s="113"/>
      <c r="AV952" s="113"/>
      <c r="AW952" s="113"/>
      <c r="AX952" s="113"/>
      <c r="AY952" s="113"/>
      <c r="AZ952" s="113"/>
      <c r="BA952" s="113"/>
      <c r="BB952" s="113"/>
      <c r="BC952" s="113"/>
      <c r="BD952" s="112"/>
      <c r="BE952" s="113"/>
      <c r="BF952" s="112"/>
      <c r="BG952" s="112"/>
      <c r="BH952" s="112"/>
      <c r="BI952" s="112"/>
      <c r="BJ952" s="112"/>
      <c r="BK952" s="112"/>
      <c r="BL952" s="112"/>
      <c r="BM952" s="114"/>
      <c r="BN952" s="66"/>
      <c r="BO952" s="66"/>
      <c r="BP952" s="66"/>
      <c r="BQ952" s="84">
        <v>952</v>
      </c>
    </row>
    <row r="953" spans="2:69" ht="25.5" x14ac:dyDescent="0.25">
      <c r="B953" s="102"/>
      <c r="C953" s="102"/>
      <c r="D953" s="66" t="s">
        <v>1421</v>
      </c>
      <c r="E953" s="66"/>
      <c r="F953" s="66"/>
      <c r="G953" s="102"/>
      <c r="H953" s="101"/>
      <c r="I953" s="102"/>
      <c r="J953" s="102"/>
      <c r="K953" s="102"/>
      <c r="L953" s="102"/>
      <c r="M953" s="102"/>
      <c r="N953" s="103"/>
      <c r="O953" s="66"/>
      <c r="P953" s="102"/>
      <c r="Q953" s="66"/>
      <c r="R953" s="106" t="s">
        <v>1419</v>
      </c>
      <c r="S953" s="104" t="s">
        <v>1420</v>
      </c>
      <c r="T953" s="249">
        <v>1359</v>
      </c>
      <c r="U953" s="65"/>
      <c r="V953" s="250">
        <v>298.66130871066002</v>
      </c>
      <c r="W953" s="66"/>
      <c r="X953" s="66"/>
      <c r="Y953" s="66"/>
      <c r="Z953" s="102"/>
      <c r="AA953" s="66"/>
      <c r="AB953" s="102"/>
      <c r="AC953" s="107"/>
      <c r="AD953" s="108"/>
      <c r="AE953" s="107"/>
      <c r="AF953" s="107"/>
      <c r="AG953" s="109"/>
      <c r="AH953" s="117"/>
      <c r="AI953" s="111"/>
      <c r="AJ953" s="66" t="s">
        <v>1428</v>
      </c>
      <c r="AK953" s="66"/>
      <c r="AL953" s="102"/>
      <c r="AM953" s="102"/>
      <c r="AN953" s="66"/>
      <c r="AO953" s="66"/>
      <c r="AP953" s="102"/>
      <c r="AQ953" s="112"/>
      <c r="AR953" s="113"/>
      <c r="AS953" s="113"/>
      <c r="AT953" s="113"/>
      <c r="AU953" s="113"/>
      <c r="AV953" s="113"/>
      <c r="AW953" s="113"/>
      <c r="AX953" s="113"/>
      <c r="AY953" s="113"/>
      <c r="AZ953" s="113"/>
      <c r="BA953" s="113"/>
      <c r="BB953" s="113"/>
      <c r="BC953" s="113"/>
      <c r="BD953" s="112"/>
      <c r="BE953" s="113"/>
      <c r="BF953" s="112"/>
      <c r="BG953" s="112"/>
      <c r="BH953" s="112"/>
      <c r="BI953" s="112"/>
      <c r="BJ953" s="112"/>
      <c r="BK953" s="112"/>
      <c r="BL953" s="112"/>
      <c r="BM953" s="114"/>
      <c r="BN953" s="66"/>
      <c r="BO953" s="66"/>
      <c r="BP953" s="66"/>
      <c r="BQ953" s="65">
        <v>953</v>
      </c>
    </row>
    <row r="954" spans="2:69" ht="25.5" x14ac:dyDescent="0.25">
      <c r="B954" s="102"/>
      <c r="C954" s="102"/>
      <c r="D954" s="66" t="s">
        <v>1421</v>
      </c>
      <c r="E954" s="66"/>
      <c r="F954" s="66"/>
      <c r="G954" s="102"/>
      <c r="H954" s="101"/>
      <c r="I954" s="102"/>
      <c r="J954" s="102"/>
      <c r="K954" s="102"/>
      <c r="L954" s="102"/>
      <c r="M954" s="102"/>
      <c r="N954" s="103"/>
      <c r="O954" s="66"/>
      <c r="P954" s="102"/>
      <c r="Q954" s="66"/>
      <c r="R954" s="106" t="s">
        <v>1419</v>
      </c>
      <c r="S954" s="104" t="s">
        <v>1429</v>
      </c>
      <c r="T954" s="249">
        <v>300</v>
      </c>
      <c r="U954" s="65"/>
      <c r="V954" s="250">
        <v>62.43270316666667</v>
      </c>
      <c r="W954" s="66"/>
      <c r="X954" s="66"/>
      <c r="Y954" s="66"/>
      <c r="Z954" s="102"/>
      <c r="AA954" s="66"/>
      <c r="AB954" s="102"/>
      <c r="AC954" s="107"/>
      <c r="AD954" s="108"/>
      <c r="AE954" s="107"/>
      <c r="AF954" s="107"/>
      <c r="AG954" s="109"/>
      <c r="AH954" s="117"/>
      <c r="AI954" s="111"/>
      <c r="AJ954" s="66" t="s">
        <v>1428</v>
      </c>
      <c r="AK954" s="66"/>
      <c r="AL954" s="102"/>
      <c r="AM954" s="102"/>
      <c r="AN954" s="66"/>
      <c r="AO954" s="66"/>
      <c r="AP954" s="102"/>
      <c r="AQ954" s="112"/>
      <c r="AR954" s="113"/>
      <c r="AS954" s="113"/>
      <c r="AT954" s="113"/>
      <c r="AU954" s="113"/>
      <c r="AV954" s="113"/>
      <c r="AW954" s="113"/>
      <c r="AX954" s="113"/>
      <c r="AY954" s="113"/>
      <c r="AZ954" s="113"/>
      <c r="BA954" s="113"/>
      <c r="BB954" s="113"/>
      <c r="BC954" s="113"/>
      <c r="BD954" s="112"/>
      <c r="BE954" s="113"/>
      <c r="BF954" s="112"/>
      <c r="BG954" s="112"/>
      <c r="BH954" s="112"/>
      <c r="BI954" s="112"/>
      <c r="BJ954" s="112"/>
      <c r="BK954" s="112"/>
      <c r="BL954" s="112"/>
      <c r="BM954" s="114"/>
      <c r="BN954" s="66"/>
      <c r="BO954" s="66"/>
      <c r="BP954" s="66"/>
      <c r="BQ954" s="84">
        <v>954</v>
      </c>
    </row>
    <row r="955" spans="2:69" ht="25.5" x14ac:dyDescent="0.25">
      <c r="B955" s="102"/>
      <c r="C955" s="102"/>
      <c r="D955" s="66" t="s">
        <v>1421</v>
      </c>
      <c r="E955" s="66"/>
      <c r="F955" s="66"/>
      <c r="G955" s="102"/>
      <c r="H955" s="101"/>
      <c r="I955" s="102"/>
      <c r="J955" s="102"/>
      <c r="K955" s="102"/>
      <c r="L955" s="102"/>
      <c r="M955" s="102"/>
      <c r="N955" s="103"/>
      <c r="O955" s="66"/>
      <c r="P955" s="102"/>
      <c r="Q955" s="66"/>
      <c r="R955" s="106" t="s">
        <v>1419</v>
      </c>
      <c r="S955" s="104" t="s">
        <v>1430</v>
      </c>
      <c r="T955" s="249">
        <v>6400</v>
      </c>
      <c r="U955" s="65"/>
      <c r="V955" s="250">
        <v>1437.623841288889</v>
      </c>
      <c r="W955" s="66"/>
      <c r="X955" s="66"/>
      <c r="Y955" s="66"/>
      <c r="Z955" s="102"/>
      <c r="AA955" s="66"/>
      <c r="AB955" s="102"/>
      <c r="AC955" s="107"/>
      <c r="AD955" s="108"/>
      <c r="AE955" s="107"/>
      <c r="AF955" s="107"/>
      <c r="AG955" s="109"/>
      <c r="AH955" s="117"/>
      <c r="AI955" s="111"/>
      <c r="AJ955" s="66" t="s">
        <v>1428</v>
      </c>
      <c r="AK955" s="66"/>
      <c r="AL955" s="102"/>
      <c r="AM955" s="102"/>
      <c r="AN955" s="66"/>
      <c r="AO955" s="66"/>
      <c r="AP955" s="102"/>
      <c r="AQ955" s="112"/>
      <c r="AR955" s="113"/>
      <c r="AS955" s="113"/>
      <c r="AT955" s="113"/>
      <c r="AU955" s="113"/>
      <c r="AV955" s="113"/>
      <c r="AW955" s="113"/>
      <c r="AX955" s="113"/>
      <c r="AY955" s="113"/>
      <c r="AZ955" s="113"/>
      <c r="BA955" s="113"/>
      <c r="BB955" s="113"/>
      <c r="BC955" s="113"/>
      <c r="BD955" s="112"/>
      <c r="BE955" s="113"/>
      <c r="BF955" s="112"/>
      <c r="BG955" s="112"/>
      <c r="BH955" s="112"/>
      <c r="BI955" s="112"/>
      <c r="BJ955" s="112"/>
      <c r="BK955" s="112"/>
      <c r="BL955" s="112"/>
      <c r="BM955" s="114"/>
      <c r="BN955" s="66"/>
      <c r="BO955" s="66"/>
      <c r="BP955" s="66"/>
      <c r="BQ955" s="65">
        <v>955</v>
      </c>
    </row>
    <row r="956" spans="2:69" ht="25.5" x14ac:dyDescent="0.25">
      <c r="B956" s="102"/>
      <c r="C956" s="102"/>
      <c r="D956" s="66" t="s">
        <v>1421</v>
      </c>
      <c r="E956" s="66"/>
      <c r="F956" s="66"/>
      <c r="G956" s="102"/>
      <c r="H956" s="101"/>
      <c r="I956" s="102"/>
      <c r="J956" s="102"/>
      <c r="K956" s="102"/>
      <c r="L956" s="102"/>
      <c r="M956" s="102"/>
      <c r="N956" s="103"/>
      <c r="O956" s="66"/>
      <c r="P956" s="102"/>
      <c r="Q956" s="66"/>
      <c r="R956" s="106" t="s">
        <v>1419</v>
      </c>
      <c r="S956" s="104" t="s">
        <v>1431</v>
      </c>
      <c r="T956" s="249">
        <v>743</v>
      </c>
      <c r="U956" s="65"/>
      <c r="V956" s="250">
        <v>202.62146005566109</v>
      </c>
      <c r="W956" s="66"/>
      <c r="X956" s="66"/>
      <c r="Y956" s="66"/>
      <c r="Z956" s="102"/>
      <c r="AA956" s="66"/>
      <c r="AB956" s="102"/>
      <c r="AC956" s="107"/>
      <c r="AD956" s="108"/>
      <c r="AE956" s="107"/>
      <c r="AF956" s="107"/>
      <c r="AG956" s="109"/>
      <c r="AH956" s="117"/>
      <c r="AI956" s="111"/>
      <c r="AJ956" s="66" t="s">
        <v>1428</v>
      </c>
      <c r="AK956" s="66"/>
      <c r="AL956" s="102"/>
      <c r="AM956" s="102"/>
      <c r="AN956" s="66"/>
      <c r="AO956" s="66"/>
      <c r="AP956" s="102"/>
      <c r="AQ956" s="112"/>
      <c r="AR956" s="113"/>
      <c r="AS956" s="113"/>
      <c r="AT956" s="113"/>
      <c r="AU956" s="113"/>
      <c r="AV956" s="113"/>
      <c r="AW956" s="113"/>
      <c r="AX956" s="113"/>
      <c r="AY956" s="113"/>
      <c r="AZ956" s="113"/>
      <c r="BA956" s="113"/>
      <c r="BB956" s="113"/>
      <c r="BC956" s="113"/>
      <c r="BD956" s="112"/>
      <c r="BE956" s="113"/>
      <c r="BF956" s="112"/>
      <c r="BG956" s="112"/>
      <c r="BH956" s="112"/>
      <c r="BI956" s="112"/>
      <c r="BJ956" s="112"/>
      <c r="BK956" s="112"/>
      <c r="BL956" s="112"/>
      <c r="BM956" s="114"/>
      <c r="BN956" s="66"/>
      <c r="BO956" s="66"/>
      <c r="BP956" s="66"/>
      <c r="BQ956" s="84">
        <v>956</v>
      </c>
    </row>
    <row r="957" spans="2:69" ht="25.5" x14ac:dyDescent="0.25">
      <c r="B957" s="102"/>
      <c r="C957" s="102"/>
      <c r="D957" s="66" t="s">
        <v>1421</v>
      </c>
      <c r="E957" s="66"/>
      <c r="F957" s="66"/>
      <c r="G957" s="102"/>
      <c r="H957" s="101"/>
      <c r="I957" s="102"/>
      <c r="J957" s="102"/>
      <c r="K957" s="102"/>
      <c r="L957" s="102"/>
      <c r="M957" s="102"/>
      <c r="N957" s="103"/>
      <c r="O957" s="66"/>
      <c r="P957" s="102"/>
      <c r="Q957" s="66"/>
      <c r="R957" s="106" t="s">
        <v>1419</v>
      </c>
      <c r="S957" s="104" t="s">
        <v>1432</v>
      </c>
      <c r="T957" s="249">
        <v>7592</v>
      </c>
      <c r="U957" s="65"/>
      <c r="V957" s="250">
        <v>1972.9646416999997</v>
      </c>
      <c r="W957" s="66"/>
      <c r="X957" s="66"/>
      <c r="Y957" s="66"/>
      <c r="Z957" s="102"/>
      <c r="AA957" s="66"/>
      <c r="AB957" s="102"/>
      <c r="AC957" s="107"/>
      <c r="AD957" s="108"/>
      <c r="AE957" s="107"/>
      <c r="AF957" s="107"/>
      <c r="AG957" s="109"/>
      <c r="AH957" s="117"/>
      <c r="AI957" s="111"/>
      <c r="AJ957" s="66" t="s">
        <v>1428</v>
      </c>
      <c r="AK957" s="66"/>
      <c r="AL957" s="102"/>
      <c r="AM957" s="102"/>
      <c r="AN957" s="66"/>
      <c r="AO957" s="66"/>
      <c r="AP957" s="102"/>
      <c r="AQ957" s="112"/>
      <c r="AR957" s="113"/>
      <c r="AS957" s="113"/>
      <c r="AT957" s="113"/>
      <c r="AU957" s="113"/>
      <c r="AV957" s="113"/>
      <c r="AW957" s="113"/>
      <c r="AX957" s="113"/>
      <c r="AY957" s="113"/>
      <c r="AZ957" s="113"/>
      <c r="BA957" s="113"/>
      <c r="BB957" s="113"/>
      <c r="BC957" s="113"/>
      <c r="BD957" s="112"/>
      <c r="BE957" s="113"/>
      <c r="BF957" s="112"/>
      <c r="BG957" s="112"/>
      <c r="BH957" s="112"/>
      <c r="BI957" s="112"/>
      <c r="BJ957" s="112"/>
      <c r="BK957" s="112"/>
      <c r="BL957" s="112"/>
      <c r="BM957" s="114"/>
      <c r="BN957" s="66"/>
      <c r="BO957" s="66"/>
      <c r="BP957" s="66"/>
      <c r="BQ957" s="65">
        <v>957</v>
      </c>
    </row>
    <row r="958" spans="2:69" ht="25.5" x14ac:dyDescent="0.25">
      <c r="B958" s="102"/>
      <c r="C958" s="102"/>
      <c r="D958" s="66" t="s">
        <v>1421</v>
      </c>
      <c r="E958" s="66"/>
      <c r="F958" s="66"/>
      <c r="G958" s="102"/>
      <c r="H958" s="101"/>
      <c r="I958" s="102"/>
      <c r="J958" s="102"/>
      <c r="K958" s="102"/>
      <c r="L958" s="102"/>
      <c r="M958" s="102"/>
      <c r="N958" s="103"/>
      <c r="O958" s="66"/>
      <c r="P958" s="102"/>
      <c r="Q958" s="66"/>
      <c r="R958" s="106" t="s">
        <v>1419</v>
      </c>
      <c r="S958" s="104" t="s">
        <v>1433</v>
      </c>
      <c r="T958" s="249">
        <v>389</v>
      </c>
      <c r="U958" s="65"/>
      <c r="V958" s="250">
        <v>116.85809649664583</v>
      </c>
      <c r="W958" s="66"/>
      <c r="X958" s="66"/>
      <c r="Y958" s="66"/>
      <c r="Z958" s="102"/>
      <c r="AA958" s="66"/>
      <c r="AB958" s="102"/>
      <c r="AC958" s="107"/>
      <c r="AD958" s="108"/>
      <c r="AE958" s="107"/>
      <c r="AF958" s="107"/>
      <c r="AG958" s="109"/>
      <c r="AH958" s="117"/>
      <c r="AI958" s="111"/>
      <c r="AJ958" s="66" t="s">
        <v>1428</v>
      </c>
      <c r="AK958" s="66"/>
      <c r="AL958" s="102"/>
      <c r="AM958" s="102"/>
      <c r="AN958" s="66"/>
      <c r="AO958" s="66"/>
      <c r="AP958" s="102"/>
      <c r="AQ958" s="112"/>
      <c r="AR958" s="113"/>
      <c r="AS958" s="113"/>
      <c r="AT958" s="113"/>
      <c r="AU958" s="113"/>
      <c r="AV958" s="113"/>
      <c r="AW958" s="113"/>
      <c r="AX958" s="113"/>
      <c r="AY958" s="113"/>
      <c r="AZ958" s="113"/>
      <c r="BA958" s="113"/>
      <c r="BB958" s="113"/>
      <c r="BC958" s="113"/>
      <c r="BD958" s="112"/>
      <c r="BE958" s="113"/>
      <c r="BF958" s="112"/>
      <c r="BG958" s="112"/>
      <c r="BH958" s="112"/>
      <c r="BI958" s="112"/>
      <c r="BJ958" s="112"/>
      <c r="BK958" s="112"/>
      <c r="BL958" s="112"/>
      <c r="BM958" s="114"/>
      <c r="BN958" s="66"/>
      <c r="BO958" s="66"/>
      <c r="BP958" s="66"/>
      <c r="BQ958" s="84">
        <v>958</v>
      </c>
    </row>
    <row r="959" spans="2:69" ht="25.5" x14ac:dyDescent="0.25">
      <c r="B959" s="102"/>
      <c r="C959" s="102"/>
      <c r="D959" s="66" t="s">
        <v>1421</v>
      </c>
      <c r="E959" s="66"/>
      <c r="F959" s="66"/>
      <c r="G959" s="102"/>
      <c r="H959" s="101"/>
      <c r="I959" s="102"/>
      <c r="J959" s="102"/>
      <c r="K959" s="102"/>
      <c r="L959" s="102"/>
      <c r="M959" s="102"/>
      <c r="N959" s="103"/>
      <c r="O959" s="66"/>
      <c r="P959" s="102"/>
      <c r="Q959" s="66"/>
      <c r="R959" s="106" t="s">
        <v>1419</v>
      </c>
      <c r="S959" s="104" t="s">
        <v>1434</v>
      </c>
      <c r="T959" s="249">
        <v>1746</v>
      </c>
      <c r="U959" s="65"/>
      <c r="V959" s="250">
        <v>434.51426707147004</v>
      </c>
      <c r="W959" s="66"/>
      <c r="X959" s="66"/>
      <c r="Y959" s="66"/>
      <c r="Z959" s="102"/>
      <c r="AA959" s="66"/>
      <c r="AB959" s="102"/>
      <c r="AC959" s="107"/>
      <c r="AD959" s="108"/>
      <c r="AE959" s="107"/>
      <c r="AF959" s="107"/>
      <c r="AG959" s="109"/>
      <c r="AH959" s="117"/>
      <c r="AI959" s="111"/>
      <c r="AJ959" s="66" t="s">
        <v>1428</v>
      </c>
      <c r="AK959" s="66"/>
      <c r="AL959" s="102"/>
      <c r="AM959" s="102"/>
      <c r="AN959" s="66"/>
      <c r="AO959" s="66"/>
      <c r="AP959" s="102"/>
      <c r="AQ959" s="112"/>
      <c r="AR959" s="113"/>
      <c r="AS959" s="113"/>
      <c r="AT959" s="113"/>
      <c r="AU959" s="113"/>
      <c r="AV959" s="113"/>
      <c r="AW959" s="113"/>
      <c r="AX959" s="113"/>
      <c r="AY959" s="113"/>
      <c r="AZ959" s="113"/>
      <c r="BA959" s="113"/>
      <c r="BB959" s="113"/>
      <c r="BC959" s="113"/>
      <c r="BD959" s="112"/>
      <c r="BE959" s="113"/>
      <c r="BF959" s="112"/>
      <c r="BG959" s="112"/>
      <c r="BH959" s="112"/>
      <c r="BI959" s="112"/>
      <c r="BJ959" s="112"/>
      <c r="BK959" s="112"/>
      <c r="BL959" s="112"/>
      <c r="BM959" s="114"/>
      <c r="BN959" s="66"/>
      <c r="BO959" s="66"/>
      <c r="BP959" s="66"/>
      <c r="BQ959" s="65">
        <v>959</v>
      </c>
    </row>
    <row r="960" spans="2:69" ht="25.5" x14ac:dyDescent="0.25">
      <c r="B960" s="222"/>
      <c r="C960" s="102"/>
      <c r="D960" s="66" t="s">
        <v>1421</v>
      </c>
      <c r="E960" s="66"/>
      <c r="F960" s="66"/>
      <c r="G960" s="102"/>
      <c r="H960" s="101"/>
      <c r="I960" s="102"/>
      <c r="J960" s="102"/>
      <c r="K960" s="102"/>
      <c r="L960" s="102"/>
      <c r="M960" s="102"/>
      <c r="N960" s="103"/>
      <c r="O960" s="66"/>
      <c r="P960" s="102"/>
      <c r="Q960" s="66"/>
      <c r="R960" s="106" t="s">
        <v>1419</v>
      </c>
      <c r="S960" s="104" t="s">
        <v>1435</v>
      </c>
      <c r="T960" s="249">
        <v>1309</v>
      </c>
      <c r="U960" s="65"/>
      <c r="V960" s="250">
        <v>391.06347445622725</v>
      </c>
      <c r="W960" s="66"/>
      <c r="X960" s="66"/>
      <c r="Y960" s="66"/>
      <c r="Z960" s="102"/>
      <c r="AA960" s="66"/>
      <c r="AB960" s="102"/>
      <c r="AC960" s="107"/>
      <c r="AD960" s="108"/>
      <c r="AE960" s="107"/>
      <c r="AF960" s="107"/>
      <c r="AG960" s="109"/>
      <c r="AH960" s="117"/>
      <c r="AI960" s="111"/>
      <c r="AJ960" s="66" t="s">
        <v>1428</v>
      </c>
      <c r="AK960" s="66"/>
      <c r="AL960" s="102"/>
      <c r="AM960" s="102"/>
      <c r="AN960" s="66"/>
      <c r="AO960" s="66"/>
      <c r="AP960" s="102"/>
      <c r="AQ960" s="112"/>
      <c r="AR960" s="113"/>
      <c r="AS960" s="113"/>
      <c r="AT960" s="113"/>
      <c r="AU960" s="113"/>
      <c r="AV960" s="113"/>
      <c r="AW960" s="113"/>
      <c r="AX960" s="113"/>
      <c r="AY960" s="113"/>
      <c r="AZ960" s="113"/>
      <c r="BA960" s="113"/>
      <c r="BB960" s="113"/>
      <c r="BC960" s="113"/>
      <c r="BD960" s="112"/>
      <c r="BE960" s="113"/>
      <c r="BF960" s="112"/>
      <c r="BG960" s="112"/>
      <c r="BH960" s="112"/>
      <c r="BI960" s="112"/>
      <c r="BJ960" s="112"/>
      <c r="BK960" s="112"/>
      <c r="BL960" s="112"/>
      <c r="BM960" s="114"/>
      <c r="BN960" s="66"/>
      <c r="BO960" s="66"/>
      <c r="BP960" s="66"/>
      <c r="BQ960" s="84">
        <v>960</v>
      </c>
    </row>
    <row r="961" spans="2:69" ht="25.5" x14ac:dyDescent="0.25">
      <c r="B961" s="102"/>
      <c r="C961" s="102"/>
      <c r="D961" s="66" t="s">
        <v>1421</v>
      </c>
      <c r="E961" s="66"/>
      <c r="F961" s="66"/>
      <c r="G961" s="102"/>
      <c r="H961" s="101"/>
      <c r="I961" s="102"/>
      <c r="J961" s="102"/>
      <c r="K961" s="102"/>
      <c r="L961" s="102"/>
      <c r="M961" s="102"/>
      <c r="N961" s="103"/>
      <c r="O961" s="66"/>
      <c r="P961" s="102"/>
      <c r="Q961" s="66"/>
      <c r="R961" s="106" t="s">
        <v>1419</v>
      </c>
      <c r="S961" s="104" t="s">
        <v>1436</v>
      </c>
      <c r="T961" s="249">
        <v>2905</v>
      </c>
      <c r="U961" s="65"/>
      <c r="V961" s="250">
        <v>574.33474578643336</v>
      </c>
      <c r="W961" s="66"/>
      <c r="X961" s="66"/>
      <c r="Y961" s="66"/>
      <c r="Z961" s="102"/>
      <c r="AA961" s="66"/>
      <c r="AB961" s="102"/>
      <c r="AC961" s="107"/>
      <c r="AD961" s="108"/>
      <c r="AE961" s="107"/>
      <c r="AF961" s="107"/>
      <c r="AG961" s="109"/>
      <c r="AH961" s="117"/>
      <c r="AI961" s="111"/>
      <c r="AJ961" s="66" t="s">
        <v>1428</v>
      </c>
      <c r="AK961" s="66"/>
      <c r="AL961" s="102"/>
      <c r="AM961" s="102"/>
      <c r="AN961" s="66"/>
      <c r="AO961" s="66"/>
      <c r="AP961" s="102"/>
      <c r="AQ961" s="112"/>
      <c r="AR961" s="113"/>
      <c r="AS961" s="113"/>
      <c r="AT961" s="113"/>
      <c r="AU961" s="113"/>
      <c r="AV961" s="113"/>
      <c r="AW961" s="113"/>
      <c r="AX961" s="113"/>
      <c r="AY961" s="113"/>
      <c r="AZ961" s="113"/>
      <c r="BA961" s="113"/>
      <c r="BB961" s="113"/>
      <c r="BC961" s="113"/>
      <c r="BD961" s="112"/>
      <c r="BE961" s="113"/>
      <c r="BF961" s="112"/>
      <c r="BG961" s="112"/>
      <c r="BH961" s="112"/>
      <c r="BI961" s="112"/>
      <c r="BJ961" s="112"/>
      <c r="BK961" s="112"/>
      <c r="BL961" s="112"/>
      <c r="BM961" s="114"/>
      <c r="BN961" s="66"/>
      <c r="BO961" s="66"/>
      <c r="BP961" s="66"/>
      <c r="BQ961" s="65">
        <v>961</v>
      </c>
    </row>
    <row r="962" spans="2:69" ht="25.5" x14ac:dyDescent="0.25">
      <c r="B962" s="102"/>
      <c r="C962" s="102"/>
      <c r="D962" s="66" t="s">
        <v>1421</v>
      </c>
      <c r="E962" s="66"/>
      <c r="F962" s="66"/>
      <c r="G962" s="102"/>
      <c r="H962" s="101"/>
      <c r="I962" s="102"/>
      <c r="J962" s="102"/>
      <c r="K962" s="102"/>
      <c r="L962" s="102"/>
      <c r="M962" s="102"/>
      <c r="N962" s="103"/>
      <c r="O962" s="66"/>
      <c r="P962" s="102"/>
      <c r="Q962" s="66"/>
      <c r="R962" s="106" t="s">
        <v>1437</v>
      </c>
      <c r="S962" s="226" t="s">
        <v>1438</v>
      </c>
      <c r="T962" s="249">
        <v>33000</v>
      </c>
      <c r="U962" s="65"/>
      <c r="V962" s="250">
        <v>13629.000000000002</v>
      </c>
      <c r="W962" s="66"/>
      <c r="X962" s="66"/>
      <c r="Y962" s="66"/>
      <c r="Z962" s="102"/>
      <c r="AA962" s="66"/>
      <c r="AB962" s="102"/>
      <c r="AC962" s="107"/>
      <c r="AD962" s="108"/>
      <c r="AE962" s="107"/>
      <c r="AF962" s="107"/>
      <c r="AG962" s="109"/>
      <c r="AH962" s="117"/>
      <c r="AI962" s="111"/>
      <c r="AJ962" s="66" t="s">
        <v>1428</v>
      </c>
      <c r="AK962" s="66"/>
      <c r="AL962" s="102"/>
      <c r="AM962" s="102"/>
      <c r="AN962" s="66"/>
      <c r="AO962" s="66"/>
      <c r="AP962" s="102"/>
      <c r="AQ962" s="112"/>
      <c r="AR962" s="113"/>
      <c r="AS962" s="113"/>
      <c r="AT962" s="113"/>
      <c r="AU962" s="113"/>
      <c r="AV962" s="113"/>
      <c r="AW962" s="113"/>
      <c r="AX962" s="113"/>
      <c r="AY962" s="113"/>
      <c r="AZ962" s="113"/>
      <c r="BA962" s="113"/>
      <c r="BB962" s="113"/>
      <c r="BC962" s="113"/>
      <c r="BD962" s="112"/>
      <c r="BE962" s="113"/>
      <c r="BF962" s="112"/>
      <c r="BG962" s="112"/>
      <c r="BH962" s="112"/>
      <c r="BI962" s="112"/>
      <c r="BJ962" s="112"/>
      <c r="BK962" s="112"/>
      <c r="BL962" s="112"/>
      <c r="BM962" s="114"/>
      <c r="BN962" s="66"/>
      <c r="BO962" s="66"/>
      <c r="BP962" s="66"/>
      <c r="BQ962" s="84">
        <v>962</v>
      </c>
    </row>
    <row r="963" spans="2:69" ht="25.5" x14ac:dyDescent="0.25">
      <c r="B963" s="102"/>
      <c r="C963" s="222"/>
      <c r="D963" s="66" t="s">
        <v>1421</v>
      </c>
      <c r="E963" s="221"/>
      <c r="F963" s="221"/>
      <c r="G963" s="154"/>
      <c r="H963" s="223"/>
      <c r="I963" s="154"/>
      <c r="J963" s="154"/>
      <c r="K963" s="222"/>
      <c r="L963" s="222"/>
      <c r="M963" s="154"/>
      <c r="N963" s="224"/>
      <c r="O963" s="225"/>
      <c r="P963" s="222"/>
      <c r="Q963" s="225"/>
      <c r="R963" s="106" t="s">
        <v>1437</v>
      </c>
      <c r="S963" s="104" t="s">
        <v>1439</v>
      </c>
      <c r="T963" s="249">
        <v>2160</v>
      </c>
      <c r="U963" s="227"/>
      <c r="V963" s="250">
        <v>613.19999999999993</v>
      </c>
      <c r="W963" s="221"/>
      <c r="X963" s="221"/>
      <c r="Y963" s="221"/>
      <c r="Z963" s="222"/>
      <c r="AA963" s="221"/>
      <c r="AB963" s="222"/>
      <c r="AC963" s="228"/>
      <c r="AD963" s="229"/>
      <c r="AE963" s="228"/>
      <c r="AF963" s="228"/>
      <c r="AG963" s="230"/>
      <c r="AH963" s="231"/>
      <c r="AI963" s="232"/>
      <c r="AJ963" s="66" t="s">
        <v>1428</v>
      </c>
      <c r="AK963" s="233"/>
      <c r="AL963" s="234"/>
      <c r="AM963" s="234"/>
      <c r="AN963" s="233"/>
      <c r="AO963" s="233"/>
      <c r="AP963" s="234"/>
      <c r="AQ963" s="221"/>
      <c r="AR963" s="221"/>
      <c r="AS963" s="221"/>
      <c r="AT963" s="235"/>
      <c r="AU963" s="235"/>
      <c r="AV963" s="235"/>
      <c r="AW963" s="235"/>
      <c r="AX963" s="235"/>
      <c r="AY963" s="235"/>
      <c r="AZ963" s="235"/>
      <c r="BA963" s="221"/>
      <c r="BB963" s="221"/>
      <c r="BC963" s="221"/>
      <c r="BD963" s="221"/>
      <c r="BE963" s="221"/>
      <c r="BF963" s="221"/>
      <c r="BG963" s="221"/>
      <c r="BH963" s="221"/>
      <c r="BI963" s="221"/>
      <c r="BJ963" s="221"/>
      <c r="BK963" s="221"/>
      <c r="BL963" s="221"/>
      <c r="BM963" s="154"/>
      <c r="BN963" s="233"/>
      <c r="BO963" s="233"/>
      <c r="BP963" s="233"/>
      <c r="BQ963" s="65">
        <v>963</v>
      </c>
    </row>
    <row r="964" spans="2:69" ht="25.5" x14ac:dyDescent="0.25">
      <c r="B964" s="102"/>
      <c r="C964" s="102"/>
      <c r="D964" s="66" t="s">
        <v>1421</v>
      </c>
      <c r="E964" s="66"/>
      <c r="F964" s="66"/>
      <c r="G964" s="102"/>
      <c r="H964" s="101"/>
      <c r="I964" s="102"/>
      <c r="J964" s="102"/>
      <c r="K964" s="102"/>
      <c r="L964" s="102"/>
      <c r="M964" s="102"/>
      <c r="N964" s="103"/>
      <c r="O964" s="66"/>
      <c r="P964" s="102"/>
      <c r="Q964" s="66"/>
      <c r="R964" s="106"/>
      <c r="S964" s="104"/>
      <c r="T964" s="65"/>
      <c r="U964" s="65"/>
      <c r="V964" s="106"/>
      <c r="W964" s="66"/>
      <c r="X964" s="66"/>
      <c r="Y964" s="66"/>
      <c r="Z964" s="102"/>
      <c r="AA964" s="66"/>
      <c r="AB964" s="102"/>
      <c r="AC964" s="107"/>
      <c r="AD964" s="108"/>
      <c r="AE964" s="107"/>
      <c r="AF964" s="107"/>
      <c r="AG964" s="109"/>
      <c r="AH964" s="117"/>
      <c r="AI964" s="111"/>
      <c r="AJ964" s="66" t="s">
        <v>1427</v>
      </c>
      <c r="AK964" s="66"/>
      <c r="AL964" s="102"/>
      <c r="AM964" s="102"/>
      <c r="AN964" s="66"/>
      <c r="AO964" s="66"/>
      <c r="AP964" s="102"/>
      <c r="AQ964" s="112"/>
      <c r="AR964" s="113"/>
      <c r="AS964" s="113"/>
      <c r="AT964" s="113"/>
      <c r="AU964" s="113"/>
      <c r="AV964" s="113"/>
      <c r="AW964" s="113"/>
      <c r="AX964" s="113"/>
      <c r="AY964" s="113"/>
      <c r="AZ964" s="113"/>
      <c r="BA964" s="113"/>
      <c r="BB964" s="113"/>
      <c r="BC964" s="113"/>
      <c r="BD964" s="112"/>
      <c r="BE964" s="113"/>
      <c r="BF964" s="112"/>
      <c r="BG964" s="112"/>
      <c r="BH964" s="112"/>
      <c r="BI964" s="112"/>
      <c r="BJ964" s="112"/>
      <c r="BK964" s="112"/>
      <c r="BL964" s="112"/>
      <c r="BM964" s="114"/>
      <c r="BN964" s="66"/>
      <c r="BO964" s="66"/>
      <c r="BP964" s="66"/>
      <c r="BQ964" s="84">
        <v>964</v>
      </c>
    </row>
    <row r="965" spans="2:69" ht="25.5" x14ac:dyDescent="0.25">
      <c r="B965" s="102"/>
      <c r="C965" s="102"/>
      <c r="D965" s="66" t="s">
        <v>1421</v>
      </c>
      <c r="E965" s="66"/>
      <c r="F965" s="66"/>
      <c r="G965" s="102"/>
      <c r="H965" s="101"/>
      <c r="I965" s="102"/>
      <c r="J965" s="102"/>
      <c r="K965" s="102"/>
      <c r="L965" s="102"/>
      <c r="M965" s="102"/>
      <c r="N965" s="103"/>
      <c r="O965" s="66"/>
      <c r="P965" s="102"/>
      <c r="Q965" s="66"/>
      <c r="R965" s="106"/>
      <c r="S965" s="104"/>
      <c r="T965" s="65"/>
      <c r="U965" s="65"/>
      <c r="V965" s="106"/>
      <c r="W965" s="66"/>
      <c r="X965" s="66"/>
      <c r="Y965" s="66"/>
      <c r="Z965" s="102"/>
      <c r="AA965" s="66"/>
      <c r="AB965" s="102"/>
      <c r="AC965" s="107"/>
      <c r="AD965" s="108"/>
      <c r="AE965" s="107"/>
      <c r="AF965" s="107"/>
      <c r="AG965" s="109"/>
      <c r="AH965" s="117"/>
      <c r="AI965" s="111"/>
      <c r="AJ965" s="66" t="s">
        <v>1427</v>
      </c>
      <c r="AK965" s="66"/>
      <c r="AL965" s="102"/>
      <c r="AM965" s="102"/>
      <c r="AN965" s="66"/>
      <c r="AO965" s="66"/>
      <c r="AP965" s="102"/>
      <c r="AQ965" s="112"/>
      <c r="AR965" s="113"/>
      <c r="AS965" s="113"/>
      <c r="AT965" s="113"/>
      <c r="AU965" s="113"/>
      <c r="AV965" s="113"/>
      <c r="AW965" s="113"/>
      <c r="AX965" s="113"/>
      <c r="AY965" s="113"/>
      <c r="AZ965" s="113"/>
      <c r="BA965" s="113"/>
      <c r="BB965" s="113"/>
      <c r="BC965" s="113"/>
      <c r="BD965" s="112"/>
      <c r="BE965" s="113"/>
      <c r="BF965" s="112"/>
      <c r="BG965" s="112"/>
      <c r="BH965" s="112"/>
      <c r="BI965" s="112"/>
      <c r="BJ965" s="112"/>
      <c r="BK965" s="112"/>
      <c r="BL965" s="112"/>
      <c r="BM965" s="114"/>
      <c r="BN965" s="66"/>
      <c r="BO965" s="66"/>
      <c r="BP965" s="66"/>
      <c r="BQ965" s="65">
        <v>965</v>
      </c>
    </row>
    <row r="966" spans="2:69" ht="409.5" x14ac:dyDescent="0.25">
      <c r="B966" s="86">
        <v>41848</v>
      </c>
      <c r="C966" s="86">
        <v>41848</v>
      </c>
      <c r="D966" s="87" t="s">
        <v>1440</v>
      </c>
      <c r="E966" s="87" t="s">
        <v>1363</v>
      </c>
      <c r="F966" s="87"/>
      <c r="G966" s="88"/>
      <c r="H966" s="87" t="s">
        <v>1441</v>
      </c>
      <c r="I966" s="88" t="s">
        <v>38</v>
      </c>
      <c r="J966" s="88" t="s">
        <v>38</v>
      </c>
      <c r="K966" s="88"/>
      <c r="L966" s="88" t="s">
        <v>38</v>
      </c>
      <c r="M966" s="88" t="s">
        <v>38</v>
      </c>
      <c r="N966" s="88"/>
      <c r="O966" s="85"/>
      <c r="P966" s="88"/>
      <c r="Q966" s="85"/>
      <c r="R966" s="85"/>
      <c r="S966" s="90"/>
      <c r="T966" s="137"/>
      <c r="U966" s="92"/>
      <c r="V966" s="92"/>
      <c r="W966" s="85"/>
      <c r="X966" s="85"/>
      <c r="Y966" s="85"/>
      <c r="Z966" s="88"/>
      <c r="AA966" s="85"/>
      <c r="AB966" s="88"/>
      <c r="AC966" s="93"/>
      <c r="AD966" s="94"/>
      <c r="AE966" s="93"/>
      <c r="AF966" s="93"/>
      <c r="AG966" s="95"/>
      <c r="AH966" s="95"/>
      <c r="AI966" s="96"/>
      <c r="AJ966" s="85" t="s">
        <v>1442</v>
      </c>
      <c r="AK966" s="85" t="s">
        <v>1443</v>
      </c>
      <c r="AL966" s="88"/>
      <c r="AM966" s="88"/>
      <c r="AN966" s="85"/>
      <c r="AO966" s="85"/>
      <c r="AP966" s="88"/>
      <c r="AQ966" s="97"/>
      <c r="AR966" s="98"/>
      <c r="AS966" s="98"/>
      <c r="AT966" s="98"/>
      <c r="AU966" s="98"/>
      <c r="AV966" s="98" t="s">
        <v>809</v>
      </c>
      <c r="AW966" s="98"/>
      <c r="AX966" s="98"/>
      <c r="AY966" s="98"/>
      <c r="AZ966" s="98"/>
      <c r="BA966" s="98"/>
      <c r="BB966" s="98"/>
      <c r="BC966" s="98"/>
      <c r="BD966" s="97"/>
      <c r="BE966" s="98"/>
      <c r="BF966" s="97"/>
      <c r="BG966" s="97"/>
      <c r="BH966" s="97"/>
      <c r="BI966" s="97"/>
      <c r="BJ966" s="97"/>
      <c r="BK966" s="97"/>
      <c r="BL966" s="97"/>
      <c r="BM966" s="99"/>
      <c r="BN966" s="85" t="s">
        <v>1444</v>
      </c>
      <c r="BO966" s="85" t="s">
        <v>1445</v>
      </c>
      <c r="BP966" s="85" t="s">
        <v>1446</v>
      </c>
      <c r="BQ966" s="84">
        <v>966</v>
      </c>
    </row>
    <row r="967" spans="2:69" ht="357" x14ac:dyDescent="0.25">
      <c r="B967" s="86">
        <v>41848</v>
      </c>
      <c r="C967" s="86">
        <v>41848</v>
      </c>
      <c r="D967" s="87" t="s">
        <v>1447</v>
      </c>
      <c r="E967" s="87" t="s">
        <v>1363</v>
      </c>
      <c r="F967" s="87"/>
      <c r="G967" s="88"/>
      <c r="H967" s="87" t="s">
        <v>1448</v>
      </c>
      <c r="I967" s="88" t="s">
        <v>38</v>
      </c>
      <c r="J967" s="88" t="s">
        <v>38</v>
      </c>
      <c r="K967" s="88"/>
      <c r="L967" s="88" t="s">
        <v>38</v>
      </c>
      <c r="M967" s="88" t="s">
        <v>38</v>
      </c>
      <c r="N967" s="88"/>
      <c r="O967" s="85"/>
      <c r="P967" s="88"/>
      <c r="Q967" s="85"/>
      <c r="R967" s="85"/>
      <c r="S967" s="90"/>
      <c r="T967" s="137"/>
      <c r="U967" s="92"/>
      <c r="V967" s="92"/>
      <c r="W967" s="85"/>
      <c r="X967" s="85"/>
      <c r="Y967" s="85"/>
      <c r="Z967" s="88"/>
      <c r="AA967" s="85"/>
      <c r="AB967" s="88"/>
      <c r="AC967" s="93"/>
      <c r="AD967" s="94"/>
      <c r="AE967" s="93"/>
      <c r="AF967" s="93"/>
      <c r="AG967" s="95"/>
      <c r="AH967" s="95"/>
      <c r="AI967" s="96"/>
      <c r="AJ967" s="85" t="s">
        <v>1442</v>
      </c>
      <c r="AK967" s="85" t="s">
        <v>1443</v>
      </c>
      <c r="AL967" s="88"/>
      <c r="AM967" s="88"/>
      <c r="AN967" s="85"/>
      <c r="AO967" s="85"/>
      <c r="AP967" s="88"/>
      <c r="AQ967" s="97"/>
      <c r="AR967" s="98"/>
      <c r="AS967" s="98"/>
      <c r="AT967" s="98"/>
      <c r="AU967" s="98"/>
      <c r="AV967" s="98" t="s">
        <v>809</v>
      </c>
      <c r="AW967" s="98"/>
      <c r="AX967" s="98"/>
      <c r="AY967" s="98"/>
      <c r="AZ967" s="98"/>
      <c r="BA967" s="98"/>
      <c r="BB967" s="98"/>
      <c r="BC967" s="98"/>
      <c r="BD967" s="97"/>
      <c r="BE967" s="98"/>
      <c r="BF967" s="97"/>
      <c r="BG967" s="97"/>
      <c r="BH967" s="97"/>
      <c r="BI967" s="97"/>
      <c r="BJ967" s="97"/>
      <c r="BK967" s="97"/>
      <c r="BL967" s="97"/>
      <c r="BM967" s="99"/>
      <c r="BN967" s="85" t="s">
        <v>1449</v>
      </c>
      <c r="BO967" s="85" t="s">
        <v>1450</v>
      </c>
      <c r="BP967" s="85"/>
      <c r="BQ967" s="65">
        <v>967</v>
      </c>
    </row>
    <row r="968" spans="2:69" ht="409.5" x14ac:dyDescent="0.25">
      <c r="B968" s="86">
        <v>41848</v>
      </c>
      <c r="C968" s="86">
        <v>41848</v>
      </c>
      <c r="D968" s="87" t="s">
        <v>1451</v>
      </c>
      <c r="E968" s="87" t="s">
        <v>1363</v>
      </c>
      <c r="F968" s="87"/>
      <c r="G968" s="88"/>
      <c r="H968" s="87" t="s">
        <v>1268</v>
      </c>
      <c r="I968" s="88" t="s">
        <v>38</v>
      </c>
      <c r="J968" s="88" t="s">
        <v>38</v>
      </c>
      <c r="K968" s="88"/>
      <c r="L968" s="88" t="s">
        <v>38</v>
      </c>
      <c r="M968" s="88" t="s">
        <v>38</v>
      </c>
      <c r="N968" s="88"/>
      <c r="O968" s="85"/>
      <c r="P968" s="88"/>
      <c r="Q968" s="85"/>
      <c r="R968" s="85"/>
      <c r="S968" s="90"/>
      <c r="T968" s="137"/>
      <c r="U968" s="92"/>
      <c r="V968" s="92"/>
      <c r="W968" s="85"/>
      <c r="X968" s="85"/>
      <c r="Y968" s="85"/>
      <c r="Z968" s="88"/>
      <c r="AA968" s="85"/>
      <c r="AB968" s="88"/>
      <c r="AC968" s="93"/>
      <c r="AD968" s="94"/>
      <c r="AE968" s="93"/>
      <c r="AF968" s="93"/>
      <c r="AG968" s="95"/>
      <c r="AH968" s="95"/>
      <c r="AI968" s="96"/>
      <c r="AJ968" s="85" t="s">
        <v>1442</v>
      </c>
      <c r="AK968" s="85" t="s">
        <v>1443</v>
      </c>
      <c r="AL968" s="88"/>
      <c r="AM968" s="88"/>
      <c r="AN968" s="85"/>
      <c r="AO968" s="85"/>
      <c r="AP968" s="88"/>
      <c r="AQ968" s="97"/>
      <c r="AR968" s="98"/>
      <c r="AS968" s="98"/>
      <c r="AT968" s="98"/>
      <c r="AU968" s="98"/>
      <c r="AV968" s="98" t="s">
        <v>809</v>
      </c>
      <c r="AW968" s="98"/>
      <c r="AX968" s="98"/>
      <c r="AY968" s="98"/>
      <c r="AZ968" s="98"/>
      <c r="BA968" s="98"/>
      <c r="BB968" s="98"/>
      <c r="BC968" s="98"/>
      <c r="BD968" s="97"/>
      <c r="BE968" s="98"/>
      <c r="BF968" s="97"/>
      <c r="BG968" s="97"/>
      <c r="BH968" s="97"/>
      <c r="BI968" s="97"/>
      <c r="BJ968" s="97"/>
      <c r="BK968" s="97"/>
      <c r="BL968" s="97"/>
      <c r="BM968" s="99"/>
      <c r="BN968" s="85"/>
      <c r="BO968" s="85" t="s">
        <v>1445</v>
      </c>
      <c r="BP968" s="85"/>
      <c r="BQ968" s="84">
        <v>968</v>
      </c>
    </row>
    <row r="969" spans="2:69" ht="318.75" x14ac:dyDescent="0.25">
      <c r="B969" s="86">
        <v>41848</v>
      </c>
      <c r="C969" s="86">
        <v>41848</v>
      </c>
      <c r="D969" s="87" t="s">
        <v>1452</v>
      </c>
      <c r="E969" s="87" t="s">
        <v>1363</v>
      </c>
      <c r="F969" s="87"/>
      <c r="G969" s="88"/>
      <c r="H969" s="87" t="s">
        <v>1453</v>
      </c>
      <c r="I969" s="88" t="s">
        <v>38</v>
      </c>
      <c r="J969" s="88" t="s">
        <v>38</v>
      </c>
      <c r="K969" s="88"/>
      <c r="L969" s="88" t="s">
        <v>38</v>
      </c>
      <c r="M969" s="88" t="s">
        <v>38</v>
      </c>
      <c r="N969" s="88"/>
      <c r="O969" s="85"/>
      <c r="P969" s="88"/>
      <c r="Q969" s="85"/>
      <c r="R969" s="85"/>
      <c r="S969" s="90"/>
      <c r="T969" s="137"/>
      <c r="U969" s="92"/>
      <c r="V969" s="92"/>
      <c r="W969" s="85"/>
      <c r="X969" s="85"/>
      <c r="Y969" s="85"/>
      <c r="Z969" s="88"/>
      <c r="AA969" s="85"/>
      <c r="AB969" s="88"/>
      <c r="AC969" s="93"/>
      <c r="AD969" s="94"/>
      <c r="AE969" s="93"/>
      <c r="AF969" s="93"/>
      <c r="AG969" s="95"/>
      <c r="AH969" s="95"/>
      <c r="AI969" s="96"/>
      <c r="AJ969" s="85" t="s">
        <v>1442</v>
      </c>
      <c r="AK969" s="85" t="s">
        <v>1443</v>
      </c>
      <c r="AL969" s="88"/>
      <c r="AM969" s="88"/>
      <c r="AN969" s="85"/>
      <c r="AO969" s="85"/>
      <c r="AP969" s="88"/>
      <c r="AQ969" s="97"/>
      <c r="AR969" s="98"/>
      <c r="AS969" s="98"/>
      <c r="AT969" s="98"/>
      <c r="AU969" s="98"/>
      <c r="AV969" s="98" t="s">
        <v>809</v>
      </c>
      <c r="AW969" s="98"/>
      <c r="AX969" s="98"/>
      <c r="AY969" s="98"/>
      <c r="AZ969" s="98"/>
      <c r="BA969" s="98"/>
      <c r="BB969" s="98"/>
      <c r="BC969" s="98"/>
      <c r="BD969" s="97"/>
      <c r="BE969" s="98"/>
      <c r="BF969" s="97"/>
      <c r="BG969" s="97"/>
      <c r="BH969" s="97"/>
      <c r="BI969" s="97"/>
      <c r="BJ969" s="97"/>
      <c r="BK969" s="97"/>
      <c r="BL969" s="97"/>
      <c r="BM969" s="99"/>
      <c r="BN969" s="85"/>
      <c r="BO969" s="85" t="s">
        <v>1450</v>
      </c>
      <c r="BP969" s="85"/>
      <c r="BQ969" s="65">
        <v>969</v>
      </c>
    </row>
    <row r="970" spans="2:69" ht="409.5" x14ac:dyDescent="0.25">
      <c r="B970" s="86">
        <v>41848</v>
      </c>
      <c r="C970" s="86">
        <v>41848</v>
      </c>
      <c r="D970" s="251" t="s">
        <v>1454</v>
      </c>
      <c r="E970" s="85" t="s">
        <v>1363</v>
      </c>
      <c r="F970" s="85"/>
      <c r="G970" s="88"/>
      <c r="H970" s="87" t="s">
        <v>1455</v>
      </c>
      <c r="I970" s="88" t="s">
        <v>38</v>
      </c>
      <c r="J970" s="88" t="s">
        <v>38</v>
      </c>
      <c r="K970" s="88"/>
      <c r="L970" s="88" t="s">
        <v>38</v>
      </c>
      <c r="M970" s="88" t="s">
        <v>38</v>
      </c>
      <c r="N970" s="89"/>
      <c r="O970" s="85"/>
      <c r="P970" s="88"/>
      <c r="Q970" s="85"/>
      <c r="R970" s="85"/>
      <c r="S970" s="90"/>
      <c r="T970" s="137"/>
      <c r="U970" s="92"/>
      <c r="V970" s="92"/>
      <c r="W970" s="85"/>
      <c r="X970" s="85"/>
      <c r="Y970" s="85"/>
      <c r="Z970" s="88"/>
      <c r="AA970" s="85"/>
      <c r="AB970" s="88"/>
      <c r="AC970" s="93"/>
      <c r="AD970" s="94"/>
      <c r="AE970" s="93"/>
      <c r="AF970" s="93"/>
      <c r="AG970" s="252"/>
      <c r="AH970" s="95"/>
      <c r="AI970" s="96"/>
      <c r="AJ970" s="85" t="s">
        <v>1442</v>
      </c>
      <c r="AK970" s="85" t="s">
        <v>1443</v>
      </c>
      <c r="AL970" s="88"/>
      <c r="AM970" s="88"/>
      <c r="AN970" s="85"/>
      <c r="AO970" s="85"/>
      <c r="AP970" s="88"/>
      <c r="AQ970" s="97"/>
      <c r="AR970" s="98"/>
      <c r="AS970" s="98"/>
      <c r="AT970" s="98"/>
      <c r="AU970" s="98"/>
      <c r="AV970" s="98" t="s">
        <v>809</v>
      </c>
      <c r="AW970" s="98"/>
      <c r="AX970" s="98"/>
      <c r="AY970" s="98"/>
      <c r="AZ970" s="98"/>
      <c r="BA970" s="98"/>
      <c r="BB970" s="98"/>
      <c r="BC970" s="98"/>
      <c r="BD970" s="97"/>
      <c r="BE970" s="98"/>
      <c r="BF970" s="97"/>
      <c r="BG970" s="97"/>
      <c r="BH970" s="97"/>
      <c r="BI970" s="97"/>
      <c r="BJ970" s="97"/>
      <c r="BK970" s="97"/>
      <c r="BL970" s="97"/>
      <c r="BM970" s="99"/>
      <c r="BN970" s="85" t="s">
        <v>1456</v>
      </c>
      <c r="BO970" s="85" t="s">
        <v>1445</v>
      </c>
      <c r="BP970" s="85" t="s">
        <v>1457</v>
      </c>
      <c r="BQ970" s="84">
        <v>970</v>
      </c>
    </row>
    <row r="971" spans="2:69" ht="409.5" x14ac:dyDescent="0.25">
      <c r="B971" s="86">
        <v>41848</v>
      </c>
      <c r="C971" s="86">
        <v>41848</v>
      </c>
      <c r="D971" s="251" t="s">
        <v>1458</v>
      </c>
      <c r="E971" s="85" t="s">
        <v>1363</v>
      </c>
      <c r="F971" s="85"/>
      <c r="G971" s="88"/>
      <c r="H971" s="87" t="s">
        <v>1459</v>
      </c>
      <c r="I971" s="88" t="s">
        <v>38</v>
      </c>
      <c r="J971" s="88" t="s">
        <v>38</v>
      </c>
      <c r="K971" s="88"/>
      <c r="L971" s="88" t="s">
        <v>38</v>
      </c>
      <c r="M971" s="88" t="s">
        <v>38</v>
      </c>
      <c r="N971" s="89"/>
      <c r="O971" s="85"/>
      <c r="P971" s="88"/>
      <c r="Q971" s="85"/>
      <c r="R971" s="85"/>
      <c r="S971" s="90"/>
      <c r="T971" s="137"/>
      <c r="U971" s="92"/>
      <c r="V971" s="92"/>
      <c r="W971" s="85"/>
      <c r="X971" s="85"/>
      <c r="Y971" s="85"/>
      <c r="Z971" s="88"/>
      <c r="AA971" s="85"/>
      <c r="AB971" s="88"/>
      <c r="AC971" s="93"/>
      <c r="AD971" s="94"/>
      <c r="AE971" s="93"/>
      <c r="AF971" s="93"/>
      <c r="AG971" s="252"/>
      <c r="AH971" s="95"/>
      <c r="AI971" s="96"/>
      <c r="AJ971" s="85" t="s">
        <v>1442</v>
      </c>
      <c r="AK971" s="85" t="s">
        <v>1443</v>
      </c>
      <c r="AL971" s="88"/>
      <c r="AM971" s="88"/>
      <c r="AN971" s="85"/>
      <c r="AO971" s="85"/>
      <c r="AP971" s="88"/>
      <c r="AQ971" s="97"/>
      <c r="AR971" s="98"/>
      <c r="AS971" s="98"/>
      <c r="AT971" s="98"/>
      <c r="AU971" s="98"/>
      <c r="AV971" s="98" t="s">
        <v>809</v>
      </c>
      <c r="AW971" s="98"/>
      <c r="AX971" s="98"/>
      <c r="AY971" s="98"/>
      <c r="AZ971" s="98"/>
      <c r="BA971" s="98"/>
      <c r="BB971" s="98"/>
      <c r="BC971" s="98"/>
      <c r="BD971" s="97"/>
      <c r="BE971" s="98"/>
      <c r="BF971" s="97"/>
      <c r="BG971" s="97"/>
      <c r="BH971" s="97"/>
      <c r="BI971" s="97"/>
      <c r="BJ971" s="97"/>
      <c r="BK971" s="97"/>
      <c r="BL971" s="97"/>
      <c r="BM971" s="99"/>
      <c r="BN971" s="85"/>
      <c r="BO971" s="85" t="s">
        <v>1445</v>
      </c>
      <c r="BP971" s="85"/>
      <c r="BQ971" s="65">
        <v>971</v>
      </c>
    </row>
    <row r="972" spans="2:69" ht="409.5" x14ac:dyDescent="0.25">
      <c r="B972" s="86">
        <v>41848</v>
      </c>
      <c r="C972" s="86">
        <v>41848</v>
      </c>
      <c r="D972" s="251" t="s">
        <v>1460</v>
      </c>
      <c r="E972" s="85" t="s">
        <v>1363</v>
      </c>
      <c r="F972" s="85"/>
      <c r="G972" s="88"/>
      <c r="H972" s="87" t="s">
        <v>1461</v>
      </c>
      <c r="I972" s="88" t="s">
        <v>38</v>
      </c>
      <c r="J972" s="88" t="s">
        <v>38</v>
      </c>
      <c r="K972" s="88"/>
      <c r="L972" s="88" t="s">
        <v>38</v>
      </c>
      <c r="M972" s="88" t="s">
        <v>38</v>
      </c>
      <c r="N972" s="89"/>
      <c r="O972" s="85"/>
      <c r="P972" s="88"/>
      <c r="Q972" s="85"/>
      <c r="R972" s="85"/>
      <c r="S972" s="90"/>
      <c r="T972" s="137"/>
      <c r="U972" s="92"/>
      <c r="V972" s="92"/>
      <c r="W972" s="85"/>
      <c r="X972" s="85"/>
      <c r="Y972" s="85"/>
      <c r="Z972" s="88"/>
      <c r="AA972" s="85"/>
      <c r="AB972" s="88"/>
      <c r="AC972" s="93"/>
      <c r="AD972" s="94"/>
      <c r="AE972" s="93"/>
      <c r="AF972" s="93"/>
      <c r="AG972" s="252"/>
      <c r="AH972" s="95"/>
      <c r="AI972" s="96"/>
      <c r="AJ972" s="85" t="s">
        <v>1442</v>
      </c>
      <c r="AK972" s="85" t="s">
        <v>1443</v>
      </c>
      <c r="AL972" s="88"/>
      <c r="AM972" s="88"/>
      <c r="AN972" s="85"/>
      <c r="AO972" s="85"/>
      <c r="AP972" s="88"/>
      <c r="AQ972" s="97"/>
      <c r="AR972" s="98"/>
      <c r="AS972" s="98"/>
      <c r="AT972" s="98"/>
      <c r="AU972" s="98"/>
      <c r="AV972" s="98" t="s">
        <v>809</v>
      </c>
      <c r="AW972" s="98"/>
      <c r="AX972" s="98"/>
      <c r="AY972" s="98"/>
      <c r="AZ972" s="98"/>
      <c r="BA972" s="98"/>
      <c r="BB972" s="98"/>
      <c r="BC972" s="98"/>
      <c r="BD972" s="97"/>
      <c r="BE972" s="98"/>
      <c r="BF972" s="97"/>
      <c r="BG972" s="97"/>
      <c r="BH972" s="97"/>
      <c r="BI972" s="97"/>
      <c r="BJ972" s="97"/>
      <c r="BK972" s="97"/>
      <c r="BL972" s="97"/>
      <c r="BM972" s="99"/>
      <c r="BN972" s="85" t="s">
        <v>1462</v>
      </c>
      <c r="BO972" s="85" t="s">
        <v>1445</v>
      </c>
      <c r="BP972" s="85"/>
      <c r="BQ972" s="84">
        <v>972</v>
      </c>
    </row>
    <row r="973" spans="2:69" ht="51" x14ac:dyDescent="0.25">
      <c r="B973" s="86">
        <v>41848</v>
      </c>
      <c r="C973" s="86">
        <v>41848</v>
      </c>
      <c r="D973" s="251" t="s">
        <v>1463</v>
      </c>
      <c r="E973" s="85" t="s">
        <v>1363</v>
      </c>
      <c r="F973" s="85"/>
      <c r="G973" s="88">
        <v>9000</v>
      </c>
      <c r="H973" s="87" t="s">
        <v>1464</v>
      </c>
      <c r="I973" s="88" t="s">
        <v>38</v>
      </c>
      <c r="J973" s="88" t="s">
        <v>38</v>
      </c>
      <c r="K973" s="88"/>
      <c r="L973" s="88" t="s">
        <v>38</v>
      </c>
      <c r="M973" s="88" t="s">
        <v>38</v>
      </c>
      <c r="N973" s="89">
        <v>200000000</v>
      </c>
      <c r="O973" s="85"/>
      <c r="P973" s="88"/>
      <c r="Q973" s="85"/>
      <c r="R973" s="85"/>
      <c r="S973" s="90"/>
      <c r="T973" s="137"/>
      <c r="U973" s="92"/>
      <c r="V973" s="92"/>
      <c r="W973" s="85"/>
      <c r="X973" s="85"/>
      <c r="Y973" s="85"/>
      <c r="Z973" s="88"/>
      <c r="AA973" s="85"/>
      <c r="AB973" s="88"/>
      <c r="AC973" s="93"/>
      <c r="AD973" s="94"/>
      <c r="AE973" s="93"/>
      <c r="AF973" s="93"/>
      <c r="AG973" s="252"/>
      <c r="AH973" s="95"/>
      <c r="AI973" s="96"/>
      <c r="AJ973" s="85" t="s">
        <v>1465</v>
      </c>
      <c r="AK973" s="85" t="s">
        <v>1466</v>
      </c>
      <c r="AL973" s="88"/>
      <c r="AM973" s="88"/>
      <c r="AN973" s="85"/>
      <c r="AO973" s="85"/>
      <c r="AP973" s="88"/>
      <c r="AQ973" s="97" t="s">
        <v>1467</v>
      </c>
      <c r="AR973" s="98"/>
      <c r="AS973" s="98"/>
      <c r="AT973" s="98"/>
      <c r="AU973" s="98"/>
      <c r="AV973" s="98" t="s">
        <v>809</v>
      </c>
      <c r="AW973" s="98"/>
      <c r="AX973" s="98"/>
      <c r="AY973" s="98"/>
      <c r="AZ973" s="98"/>
      <c r="BA973" s="98"/>
      <c r="BB973" s="98"/>
      <c r="BC973" s="98"/>
      <c r="BD973" s="97"/>
      <c r="BE973" s="98"/>
      <c r="BF973" s="97"/>
      <c r="BG973" s="97"/>
      <c r="BH973" s="97"/>
      <c r="BI973" s="97"/>
      <c r="BJ973" s="97"/>
      <c r="BK973" s="97"/>
      <c r="BL973" s="97"/>
      <c r="BM973" s="99"/>
      <c r="BN973" s="85"/>
      <c r="BO973" s="85"/>
      <c r="BP973" s="85"/>
      <c r="BQ973" s="65">
        <v>973</v>
      </c>
    </row>
    <row r="974" spans="2:69" ht="51" x14ac:dyDescent="0.25">
      <c r="B974" s="86">
        <v>41848</v>
      </c>
      <c r="C974" s="86">
        <v>41848</v>
      </c>
      <c r="D974" s="253" t="s">
        <v>1468</v>
      </c>
      <c r="E974" s="85" t="s">
        <v>1363</v>
      </c>
      <c r="F974" s="85"/>
      <c r="G974" s="88">
        <v>11217</v>
      </c>
      <c r="H974" s="87" t="s">
        <v>1469</v>
      </c>
      <c r="I974" s="88" t="s">
        <v>38</v>
      </c>
      <c r="J974" s="88" t="s">
        <v>38</v>
      </c>
      <c r="K974" s="88"/>
      <c r="L974" s="88" t="s">
        <v>38</v>
      </c>
      <c r="M974" s="88" t="s">
        <v>38</v>
      </c>
      <c r="N974" s="89">
        <v>200000000</v>
      </c>
      <c r="O974" s="85"/>
      <c r="P974" s="88"/>
      <c r="Q974" s="85"/>
      <c r="R974" s="85"/>
      <c r="S974" s="90"/>
      <c r="T974" s="137"/>
      <c r="U974" s="92"/>
      <c r="V974" s="92"/>
      <c r="W974" s="85"/>
      <c r="X974" s="85"/>
      <c r="Y974" s="85"/>
      <c r="Z974" s="88"/>
      <c r="AA974" s="85"/>
      <c r="AB974" s="88"/>
      <c r="AC974" s="93"/>
      <c r="AD974" s="94"/>
      <c r="AE974" s="93"/>
      <c r="AF974" s="93"/>
      <c r="AG974" s="252"/>
      <c r="AH974" s="95"/>
      <c r="AI974" s="96"/>
      <c r="AJ974" s="85" t="s">
        <v>1465</v>
      </c>
      <c r="AK974" s="85" t="s">
        <v>1466</v>
      </c>
      <c r="AL974" s="88"/>
      <c r="AM974" s="88"/>
      <c r="AN974" s="85"/>
      <c r="AO974" s="85"/>
      <c r="AP974" s="88"/>
      <c r="AQ974" s="97" t="s">
        <v>1467</v>
      </c>
      <c r="AR974" s="98"/>
      <c r="AS974" s="98"/>
      <c r="AT974" s="98"/>
      <c r="AU974" s="98"/>
      <c r="AV974" s="98" t="s">
        <v>809</v>
      </c>
      <c r="AW974" s="98"/>
      <c r="AX974" s="98"/>
      <c r="AY974" s="98"/>
      <c r="AZ974" s="98"/>
      <c r="BA974" s="98"/>
      <c r="BB974" s="98"/>
      <c r="BC974" s="98"/>
      <c r="BD974" s="97"/>
      <c r="BE974" s="98"/>
      <c r="BF974" s="97"/>
      <c r="BG974" s="97"/>
      <c r="BH974" s="97"/>
      <c r="BI974" s="97"/>
      <c r="BJ974" s="97"/>
      <c r="BK974" s="97"/>
      <c r="BL974" s="97"/>
      <c r="BM974" s="99"/>
      <c r="BN974" s="85"/>
      <c r="BO974" s="85"/>
      <c r="BP974" s="85"/>
      <c r="BQ974" s="84">
        <v>974</v>
      </c>
    </row>
    <row r="975" spans="2:69" ht="38.25" x14ac:dyDescent="0.25">
      <c r="B975" s="100">
        <v>41848</v>
      </c>
      <c r="C975" s="100">
        <v>41848</v>
      </c>
      <c r="D975" s="254" t="s">
        <v>1470</v>
      </c>
      <c r="E975" s="66" t="s">
        <v>1363</v>
      </c>
      <c r="F975" s="66"/>
      <c r="G975" s="102"/>
      <c r="H975" s="101" t="s">
        <v>1469</v>
      </c>
      <c r="I975" s="102" t="s">
        <v>38</v>
      </c>
      <c r="J975" s="102" t="s">
        <v>38</v>
      </c>
      <c r="K975" s="102"/>
      <c r="L975" s="102" t="s">
        <v>38</v>
      </c>
      <c r="M975" s="102" t="s">
        <v>38</v>
      </c>
      <c r="N975" s="103">
        <v>500000000</v>
      </c>
      <c r="O975" s="66"/>
      <c r="P975" s="102"/>
      <c r="Q975" s="66"/>
      <c r="R975" s="66"/>
      <c r="S975" s="104"/>
      <c r="T975" s="115"/>
      <c r="U975" s="106"/>
      <c r="V975" s="106"/>
      <c r="W975" s="66"/>
      <c r="X975" s="66"/>
      <c r="Y975" s="66"/>
      <c r="Z975" s="102"/>
      <c r="AA975" s="66"/>
      <c r="AB975" s="102"/>
      <c r="AC975" s="107"/>
      <c r="AD975" s="108"/>
      <c r="AE975" s="107"/>
      <c r="AF975" s="107"/>
      <c r="AG975" s="109"/>
      <c r="AH975" s="117"/>
      <c r="AI975" s="111"/>
      <c r="AJ975" s="66" t="s">
        <v>1248</v>
      </c>
      <c r="AK975" s="66" t="s">
        <v>1471</v>
      </c>
      <c r="AL975" s="102"/>
      <c r="AM975" s="102"/>
      <c r="AN975" s="66"/>
      <c r="AO975" s="66"/>
      <c r="AP975" s="102"/>
      <c r="AQ975" s="112"/>
      <c r="AR975" s="113"/>
      <c r="AS975" s="113"/>
      <c r="AT975" s="113"/>
      <c r="AU975" s="113"/>
      <c r="AV975" s="113" t="s">
        <v>809</v>
      </c>
      <c r="AW975" s="113"/>
      <c r="AX975" s="113"/>
      <c r="AY975" s="113"/>
      <c r="AZ975" s="113"/>
      <c r="BA975" s="113"/>
      <c r="BB975" s="113"/>
      <c r="BC975" s="113"/>
      <c r="BD975" s="112"/>
      <c r="BE975" s="113"/>
      <c r="BF975" s="112"/>
      <c r="BG975" s="112"/>
      <c r="BH975" s="112"/>
      <c r="BI975" s="112"/>
      <c r="BJ975" s="112"/>
      <c r="BK975" s="112"/>
      <c r="BL975" s="112"/>
      <c r="BM975" s="114"/>
      <c r="BN975" s="66"/>
      <c r="BO975" s="66"/>
      <c r="BP975" s="66"/>
      <c r="BQ975" s="65">
        <v>975</v>
      </c>
    </row>
    <row r="976" spans="2:69" ht="63.75" x14ac:dyDescent="0.25">
      <c r="B976" s="86">
        <v>41848</v>
      </c>
      <c r="C976" s="86">
        <v>41848</v>
      </c>
      <c r="D976" s="251" t="s">
        <v>1472</v>
      </c>
      <c r="E976" s="85" t="s">
        <v>1363</v>
      </c>
      <c r="F976" s="85"/>
      <c r="G976" s="88">
        <v>11217</v>
      </c>
      <c r="H976" s="87" t="s">
        <v>1469</v>
      </c>
      <c r="I976" s="88" t="s">
        <v>38</v>
      </c>
      <c r="J976" s="88" t="s">
        <v>38</v>
      </c>
      <c r="K976" s="88"/>
      <c r="L976" s="88"/>
      <c r="M976" s="88"/>
      <c r="N976" s="89"/>
      <c r="O976" s="85"/>
      <c r="P976" s="88"/>
      <c r="Q976" s="85"/>
      <c r="R976" s="85"/>
      <c r="S976" s="90"/>
      <c r="T976" s="137"/>
      <c r="U976" s="92"/>
      <c r="V976" s="92">
        <v>2000000</v>
      </c>
      <c r="W976" s="85"/>
      <c r="X976" s="85"/>
      <c r="Y976" s="85"/>
      <c r="Z976" s="88"/>
      <c r="AA976" s="85"/>
      <c r="AB976" s="88"/>
      <c r="AC976" s="93"/>
      <c r="AD976" s="94"/>
      <c r="AE976" s="93"/>
      <c r="AF976" s="93"/>
      <c r="AG976" s="252"/>
      <c r="AH976" s="95"/>
      <c r="AI976" s="96"/>
      <c r="AJ976" s="85" t="s">
        <v>1473</v>
      </c>
      <c r="AK976" s="85" t="s">
        <v>1474</v>
      </c>
      <c r="AL976" s="88"/>
      <c r="AM976" s="88"/>
      <c r="AN976" s="85"/>
      <c r="AO976" s="85"/>
      <c r="AP976" s="88"/>
      <c r="AQ976" s="97"/>
      <c r="AR976" s="98"/>
      <c r="AS976" s="98"/>
      <c r="AT976" s="98"/>
      <c r="AU976" s="98"/>
      <c r="AV976" s="98" t="s">
        <v>809</v>
      </c>
      <c r="AW976" s="98"/>
      <c r="AX976" s="98"/>
      <c r="AY976" s="98"/>
      <c r="AZ976" s="98"/>
      <c r="BA976" s="98"/>
      <c r="BB976" s="98"/>
      <c r="BC976" s="98"/>
      <c r="BD976" s="97"/>
      <c r="BE976" s="98"/>
      <c r="BF976" s="97"/>
      <c r="BG976" s="97"/>
      <c r="BH976" s="97"/>
      <c r="BI976" s="97"/>
      <c r="BJ976" s="97"/>
      <c r="BK976" s="97"/>
      <c r="BL976" s="97"/>
      <c r="BM976" s="99"/>
      <c r="BN976" s="85"/>
      <c r="BO976" s="85"/>
      <c r="BP976" s="85"/>
      <c r="BQ976" s="84">
        <v>976</v>
      </c>
    </row>
    <row r="977" spans="2:69" ht="63.75" x14ac:dyDescent="0.25">
      <c r="B977" s="86">
        <v>41848</v>
      </c>
      <c r="C977" s="86">
        <v>41848</v>
      </c>
      <c r="D977" s="251" t="s">
        <v>1475</v>
      </c>
      <c r="E977" s="85" t="s">
        <v>1363</v>
      </c>
      <c r="F977" s="85"/>
      <c r="G977" s="88">
        <v>11217</v>
      </c>
      <c r="H977" s="87" t="s">
        <v>1469</v>
      </c>
      <c r="I977" s="88" t="s">
        <v>38</v>
      </c>
      <c r="J977" s="88" t="s">
        <v>38</v>
      </c>
      <c r="K977" s="88"/>
      <c r="L977" s="88"/>
      <c r="M977" s="88"/>
      <c r="N977" s="89"/>
      <c r="O977" s="85"/>
      <c r="P977" s="88"/>
      <c r="Q977" s="85"/>
      <c r="R977" s="85"/>
      <c r="S977" s="90"/>
      <c r="T977" s="137"/>
      <c r="U977" s="92"/>
      <c r="V977" s="92">
        <v>250000</v>
      </c>
      <c r="W977" s="85"/>
      <c r="X977" s="85"/>
      <c r="Y977" s="85"/>
      <c r="Z977" s="88"/>
      <c r="AA977" s="85"/>
      <c r="AB977" s="88"/>
      <c r="AC977" s="93"/>
      <c r="AD977" s="94"/>
      <c r="AE977" s="93"/>
      <c r="AF977" s="93"/>
      <c r="AG977" s="252"/>
      <c r="AH977" s="95"/>
      <c r="AI977" s="96"/>
      <c r="AJ977" s="85" t="s">
        <v>1476</v>
      </c>
      <c r="AK977" s="85" t="s">
        <v>1474</v>
      </c>
      <c r="AL977" s="88"/>
      <c r="AM977" s="88"/>
      <c r="AN977" s="85"/>
      <c r="AO977" s="85"/>
      <c r="AP977" s="88"/>
      <c r="AQ977" s="97"/>
      <c r="AR977" s="98"/>
      <c r="AS977" s="98"/>
      <c r="AT977" s="98"/>
      <c r="AU977" s="98"/>
      <c r="AV977" s="98" t="s">
        <v>809</v>
      </c>
      <c r="AW977" s="98"/>
      <c r="AX977" s="98"/>
      <c r="AY977" s="98"/>
      <c r="AZ977" s="98"/>
      <c r="BA977" s="98"/>
      <c r="BB977" s="98"/>
      <c r="BC977" s="98"/>
      <c r="BD977" s="97"/>
      <c r="BE977" s="98"/>
      <c r="BF977" s="97"/>
      <c r="BG977" s="97"/>
      <c r="BH977" s="97"/>
      <c r="BI977" s="97"/>
      <c r="BJ977" s="97"/>
      <c r="BK977" s="97"/>
      <c r="BL977" s="97"/>
      <c r="BM977" s="99"/>
      <c r="BN977" s="85"/>
      <c r="BO977" s="85"/>
      <c r="BP977" s="85"/>
      <c r="BQ977" s="65">
        <v>977</v>
      </c>
    </row>
    <row r="978" spans="2:69" ht="38.25" x14ac:dyDescent="0.25">
      <c r="B978" s="86">
        <v>41848</v>
      </c>
      <c r="C978" s="86">
        <v>41848</v>
      </c>
      <c r="D978" s="251" t="s">
        <v>1477</v>
      </c>
      <c r="E978" s="85" t="s">
        <v>1363</v>
      </c>
      <c r="F978" s="85"/>
      <c r="G978" s="88">
        <v>11217</v>
      </c>
      <c r="H978" s="87" t="s">
        <v>1469</v>
      </c>
      <c r="I978" s="88" t="s">
        <v>38</v>
      </c>
      <c r="J978" s="88" t="s">
        <v>38</v>
      </c>
      <c r="K978" s="88"/>
      <c r="L978" s="88"/>
      <c r="M978" s="88"/>
      <c r="N978" s="89"/>
      <c r="O978" s="85"/>
      <c r="P978" s="88"/>
      <c r="Q978" s="85"/>
      <c r="R978" s="85"/>
      <c r="S978" s="90"/>
      <c r="T978" s="137"/>
      <c r="U978" s="92"/>
      <c r="V978" s="92">
        <v>50000</v>
      </c>
      <c r="W978" s="85"/>
      <c r="X978" s="85"/>
      <c r="Y978" s="85"/>
      <c r="Z978" s="88"/>
      <c r="AA978" s="85"/>
      <c r="AB978" s="88"/>
      <c r="AC978" s="93"/>
      <c r="AD978" s="94"/>
      <c r="AE978" s="93"/>
      <c r="AF978" s="93"/>
      <c r="AG978" s="252"/>
      <c r="AH978" s="95"/>
      <c r="AI978" s="96"/>
      <c r="AJ978" s="85" t="s">
        <v>1478</v>
      </c>
      <c r="AK978" s="85" t="s">
        <v>1479</v>
      </c>
      <c r="AL978" s="88"/>
      <c r="AM978" s="88"/>
      <c r="AN978" s="85"/>
      <c r="AO978" s="85"/>
      <c r="AP978" s="88"/>
      <c r="AQ978" s="97"/>
      <c r="AR978" s="98"/>
      <c r="AS978" s="98"/>
      <c r="AT978" s="98"/>
      <c r="AU978" s="98"/>
      <c r="AV978" s="98" t="s">
        <v>809</v>
      </c>
      <c r="AW978" s="98"/>
      <c r="AX978" s="98"/>
      <c r="AY978" s="98"/>
      <c r="AZ978" s="98"/>
      <c r="BA978" s="98"/>
      <c r="BB978" s="98"/>
      <c r="BC978" s="98"/>
      <c r="BD978" s="97"/>
      <c r="BE978" s="98"/>
      <c r="BF978" s="97"/>
      <c r="BG978" s="97"/>
      <c r="BH978" s="97"/>
      <c r="BI978" s="97"/>
      <c r="BJ978" s="97"/>
      <c r="BK978" s="97"/>
      <c r="BL978" s="97"/>
      <c r="BM978" s="99"/>
      <c r="BN978" s="85"/>
      <c r="BO978" s="85"/>
      <c r="BP978" s="85"/>
      <c r="BQ978" s="84">
        <v>978</v>
      </c>
    </row>
    <row r="979" spans="2:69" ht="90" x14ac:dyDescent="0.25">
      <c r="B979" s="86">
        <v>41848</v>
      </c>
      <c r="C979" s="86">
        <v>41848</v>
      </c>
      <c r="D979" s="253" t="s">
        <v>1480</v>
      </c>
      <c r="E979" s="87" t="str">
        <f>VLOOKUP(G979,[1]Hoja1!$G$1:$I$15872,2,FALSE)</f>
        <v xml:space="preserve">AZUCENA GUDI/O RAMIREZ             </v>
      </c>
      <c r="F979" s="88" t="s">
        <v>732</v>
      </c>
      <c r="G979" s="88">
        <v>473984</v>
      </c>
      <c r="H979" s="87" t="str">
        <f>VLOOKUP(G979,[1]Hoja1!$G$1:$I$15872,3,FALSE)</f>
        <v xml:space="preserve">INSTITUTO DE SEGURIDAD SOCIAL DEL ESTADO DE GUANAJUATO                </v>
      </c>
      <c r="I979" s="88" t="s">
        <v>713</v>
      </c>
      <c r="J979" s="88" t="s">
        <v>865</v>
      </c>
      <c r="K979" s="255"/>
      <c r="L979" s="88"/>
      <c r="M979" s="88"/>
      <c r="N979" s="256"/>
      <c r="O979" s="257"/>
      <c r="P979" s="255"/>
      <c r="Q979" s="257"/>
      <c r="R979" s="257"/>
      <c r="S979" s="258"/>
      <c r="T979" s="255"/>
      <c r="U979" s="259"/>
      <c r="V979" s="92">
        <v>10</v>
      </c>
      <c r="W979" s="260"/>
      <c r="X979" s="260"/>
      <c r="Y979" s="260"/>
      <c r="Z979" s="255"/>
      <c r="AA979" s="260"/>
      <c r="AB979" s="255"/>
      <c r="AC979" s="261"/>
      <c r="AD979" s="262"/>
      <c r="AE979" s="261"/>
      <c r="AF979" s="261"/>
      <c r="AG979" s="263"/>
      <c r="AH979" s="264"/>
      <c r="AI979" s="265"/>
      <c r="AJ979" s="266" t="s">
        <v>1481</v>
      </c>
      <c r="AK979" s="266" t="s">
        <v>1482</v>
      </c>
      <c r="AL979" s="267"/>
      <c r="AM979" s="267"/>
      <c r="AN979" s="266"/>
      <c r="AO979" s="266"/>
      <c r="AP979" s="267"/>
      <c r="AQ979" s="260"/>
      <c r="AR979" s="260"/>
      <c r="AS979" s="260"/>
      <c r="AT979" s="268"/>
      <c r="AU979" s="268"/>
      <c r="AV979" s="98" t="s">
        <v>809</v>
      </c>
      <c r="AW979" s="268"/>
      <c r="AX979" s="268"/>
      <c r="AY979" s="268"/>
      <c r="AZ979" s="268"/>
      <c r="BA979" s="260"/>
      <c r="BB979" s="260"/>
      <c r="BC979" s="260"/>
      <c r="BD979" s="260"/>
      <c r="BE979" s="260"/>
      <c r="BF979" s="260"/>
      <c r="BG979" s="260"/>
      <c r="BH979" s="260"/>
      <c r="BI979" s="260"/>
      <c r="BJ979" s="260"/>
      <c r="BK979" s="260"/>
      <c r="BL979" s="260"/>
      <c r="BM979" s="269"/>
      <c r="BN979" s="266"/>
      <c r="BO979" s="266"/>
      <c r="BP979" s="266"/>
      <c r="BQ979" s="65">
        <v>979</v>
      </c>
    </row>
    <row r="980" spans="2:69" ht="409.5" x14ac:dyDescent="0.25">
      <c r="B980" s="86">
        <v>41848</v>
      </c>
      <c r="C980" s="86">
        <v>41848</v>
      </c>
      <c r="D980" s="253" t="s">
        <v>1483</v>
      </c>
      <c r="E980" s="87" t="str">
        <f>VLOOKUP(G980,[1]Hoja1!$G$1:$I$15872,2,FALSE)</f>
        <v xml:space="preserve">AZUCENA GUDI/O RAMIREZ             </v>
      </c>
      <c r="F980" s="88" t="s">
        <v>732</v>
      </c>
      <c r="G980" s="88">
        <v>473984</v>
      </c>
      <c r="H980" s="87" t="str">
        <f>VLOOKUP(G980,[1]Hoja1!$G$1:$I$15872,3,FALSE)</f>
        <v xml:space="preserve">INSTITUTO DE SEGURIDAD SOCIAL DEL ESTADO DE GUANAJUATO                </v>
      </c>
      <c r="I980" s="88" t="s">
        <v>713</v>
      </c>
      <c r="J980" s="88" t="s">
        <v>865</v>
      </c>
      <c r="K980" s="88"/>
      <c r="L980" s="88"/>
      <c r="M980" s="88"/>
      <c r="N980" s="89"/>
      <c r="O980" s="85"/>
      <c r="P980" s="88"/>
      <c r="Q980" s="85"/>
      <c r="R980" s="85"/>
      <c r="S980" s="90"/>
      <c r="T980" s="137"/>
      <c r="U980" s="92"/>
      <c r="V980" s="92">
        <v>20</v>
      </c>
      <c r="W980" s="85"/>
      <c r="X980" s="85"/>
      <c r="Y980" s="85"/>
      <c r="Z980" s="88"/>
      <c r="AA980" s="85"/>
      <c r="AB980" s="88"/>
      <c r="AC980" s="93"/>
      <c r="AD980" s="94"/>
      <c r="AE980" s="93"/>
      <c r="AF980" s="93"/>
      <c r="AG980" s="252"/>
      <c r="AH980" s="95"/>
      <c r="AI980" s="96"/>
      <c r="AJ980" s="85" t="s">
        <v>1481</v>
      </c>
      <c r="AK980" s="85" t="s">
        <v>1484</v>
      </c>
      <c r="AL980" s="88"/>
      <c r="AM980" s="88"/>
      <c r="AN980" s="85"/>
      <c r="AO980" s="85"/>
      <c r="AP980" s="88"/>
      <c r="AQ980" s="97"/>
      <c r="AR980" s="98"/>
      <c r="AS980" s="98"/>
      <c r="AT980" s="98"/>
      <c r="AU980" s="98"/>
      <c r="AV980" s="98" t="s">
        <v>809</v>
      </c>
      <c r="AW980" s="98"/>
      <c r="AX980" s="98"/>
      <c r="AY980" s="98"/>
      <c r="AZ980" s="98"/>
      <c r="BA980" s="98"/>
      <c r="BB980" s="98"/>
      <c r="BC980" s="98"/>
      <c r="BD980" s="97"/>
      <c r="BE980" s="98"/>
      <c r="BF980" s="97"/>
      <c r="BG980" s="97"/>
      <c r="BH980" s="97"/>
      <c r="BI980" s="97"/>
      <c r="BJ980" s="97"/>
      <c r="BK980" s="97"/>
      <c r="BL980" s="97"/>
      <c r="BM980" s="99"/>
      <c r="BN980" s="85" t="s">
        <v>1485</v>
      </c>
      <c r="BO980" s="85" t="s">
        <v>1486</v>
      </c>
      <c r="BP980" s="85">
        <v>299</v>
      </c>
      <c r="BQ980" s="84">
        <v>980</v>
      </c>
    </row>
    <row r="981" spans="2:69" ht="76.5" x14ac:dyDescent="0.25">
      <c r="B981" s="86">
        <v>41848</v>
      </c>
      <c r="C981" s="86">
        <v>41848</v>
      </c>
      <c r="D981" s="253" t="s">
        <v>1384</v>
      </c>
      <c r="E981" s="87" t="str">
        <f>VLOOKUP(G981,[1]Hoja1!$G$1:$I$15872,2,FALSE)</f>
        <v xml:space="preserve">AZUCENA GUDI/O RAMIREZ             </v>
      </c>
      <c r="F981" s="88" t="s">
        <v>732</v>
      </c>
      <c r="G981" s="88">
        <v>473984</v>
      </c>
      <c r="H981" s="87" t="str">
        <f>VLOOKUP(G981,[1]Hoja1!$G$1:$I$15872,3,FALSE)</f>
        <v xml:space="preserve">INSTITUTO DE SEGURIDAD SOCIAL DEL ESTADO DE GUANAJUATO                </v>
      </c>
      <c r="I981" s="88" t="s">
        <v>713</v>
      </c>
      <c r="J981" s="88" t="s">
        <v>865</v>
      </c>
      <c r="K981" s="88"/>
      <c r="L981" s="88"/>
      <c r="M981" s="88"/>
      <c r="N981" s="89"/>
      <c r="O981" s="85"/>
      <c r="P981" s="88"/>
      <c r="Q981" s="85"/>
      <c r="R981" s="85"/>
      <c r="S981" s="90"/>
      <c r="T981" s="137"/>
      <c r="U981" s="92"/>
      <c r="V981" s="92">
        <v>60000</v>
      </c>
      <c r="W981" s="85"/>
      <c r="X981" s="85"/>
      <c r="Y981" s="85"/>
      <c r="Z981" s="88"/>
      <c r="AA981" s="85"/>
      <c r="AB981" s="88"/>
      <c r="AC981" s="93"/>
      <c r="AD981" s="94"/>
      <c r="AE981" s="93"/>
      <c r="AF981" s="93"/>
      <c r="AG981" s="252"/>
      <c r="AH981" s="95"/>
      <c r="AI981" s="96"/>
      <c r="AJ981" s="270" t="s">
        <v>1487</v>
      </c>
      <c r="AK981" s="85" t="s">
        <v>1488</v>
      </c>
      <c r="AL981" s="88"/>
      <c r="AM981" s="88"/>
      <c r="AN981" s="85"/>
      <c r="AO981" s="85"/>
      <c r="AP981" s="88"/>
      <c r="AQ981" s="97"/>
      <c r="AR981" s="98"/>
      <c r="AS981" s="98"/>
      <c r="AT981" s="98"/>
      <c r="AU981" s="98"/>
      <c r="AV981" s="98" t="s">
        <v>809</v>
      </c>
      <c r="AW981" s="98"/>
      <c r="AX981" s="98"/>
      <c r="AY981" s="98"/>
      <c r="AZ981" s="98"/>
      <c r="BA981" s="98"/>
      <c r="BB981" s="98"/>
      <c r="BC981" s="98"/>
      <c r="BD981" s="97"/>
      <c r="BE981" s="98"/>
      <c r="BF981" s="97"/>
      <c r="BG981" s="97"/>
      <c r="BH981" s="97"/>
      <c r="BI981" s="97"/>
      <c r="BJ981" s="97"/>
      <c r="BK981" s="97"/>
      <c r="BL981" s="97"/>
      <c r="BM981" s="99"/>
      <c r="BN981" s="85"/>
      <c r="BO981" s="85"/>
      <c r="BP981" s="85"/>
      <c r="BQ981" s="65">
        <v>981</v>
      </c>
    </row>
    <row r="982" spans="2:69" ht="76.5" x14ac:dyDescent="0.25">
      <c r="B982" s="86">
        <v>41848</v>
      </c>
      <c r="C982" s="86">
        <v>41848</v>
      </c>
      <c r="D982" s="253" t="s">
        <v>1393</v>
      </c>
      <c r="E982" s="87" t="str">
        <f>VLOOKUP(G982,[1]Hoja1!$G$1:$I$15872,2,FALSE)</f>
        <v xml:space="preserve">AZUCENA GUDI/O RAMIREZ             </v>
      </c>
      <c r="F982" s="88" t="s">
        <v>732</v>
      </c>
      <c r="G982" s="88">
        <v>473984</v>
      </c>
      <c r="H982" s="87" t="str">
        <f>VLOOKUP(G982,[1]Hoja1!$G$1:$I$15872,3,FALSE)</f>
        <v xml:space="preserve">INSTITUTO DE SEGURIDAD SOCIAL DEL ESTADO DE GUANAJUATO                </v>
      </c>
      <c r="I982" s="88" t="s">
        <v>713</v>
      </c>
      <c r="J982" s="88" t="s">
        <v>865</v>
      </c>
      <c r="K982" s="88"/>
      <c r="L982" s="88"/>
      <c r="M982" s="88"/>
      <c r="N982" s="89"/>
      <c r="O982" s="85"/>
      <c r="P982" s="88"/>
      <c r="Q982" s="85"/>
      <c r="R982" s="85"/>
      <c r="S982" s="90"/>
      <c r="T982" s="137"/>
      <c r="U982" s="92"/>
      <c r="V982" s="92">
        <v>116</v>
      </c>
      <c r="W982" s="85"/>
      <c r="X982" s="85"/>
      <c r="Y982" s="85"/>
      <c r="Z982" s="88"/>
      <c r="AA982" s="85"/>
      <c r="AB982" s="88"/>
      <c r="AC982" s="93"/>
      <c r="AD982" s="94"/>
      <c r="AE982" s="93"/>
      <c r="AF982" s="93"/>
      <c r="AG982" s="252"/>
      <c r="AH982" s="95"/>
      <c r="AI982" s="96"/>
      <c r="AJ982" s="85" t="s">
        <v>1489</v>
      </c>
      <c r="AK982" s="85" t="s">
        <v>1490</v>
      </c>
      <c r="AL982" s="88"/>
      <c r="AM982" s="88"/>
      <c r="AN982" s="85"/>
      <c r="AO982" s="85"/>
      <c r="AP982" s="88"/>
      <c r="AQ982" s="97"/>
      <c r="AR982" s="98"/>
      <c r="AS982" s="98"/>
      <c r="AT982" s="98"/>
      <c r="AU982" s="98"/>
      <c r="AV982" s="98" t="s">
        <v>809</v>
      </c>
      <c r="AW982" s="98"/>
      <c r="AX982" s="98"/>
      <c r="AY982" s="98"/>
      <c r="AZ982" s="98"/>
      <c r="BA982" s="98"/>
      <c r="BB982" s="98"/>
      <c r="BC982" s="98"/>
      <c r="BD982" s="97"/>
      <c r="BE982" s="98"/>
      <c r="BF982" s="97"/>
      <c r="BG982" s="97"/>
      <c r="BH982" s="97"/>
      <c r="BI982" s="97"/>
      <c r="BJ982" s="97"/>
      <c r="BK982" s="97"/>
      <c r="BL982" s="97"/>
      <c r="BM982" s="99"/>
      <c r="BN982" s="85"/>
      <c r="BO982" s="85"/>
      <c r="BP982" s="85"/>
      <c r="BQ982" s="84">
        <v>982</v>
      </c>
    </row>
    <row r="983" spans="2:69" ht="102" x14ac:dyDescent="0.25">
      <c r="B983" s="86">
        <v>41848</v>
      </c>
      <c r="C983" s="86">
        <v>41848</v>
      </c>
      <c r="D983" s="253" t="s">
        <v>1491</v>
      </c>
      <c r="E983" s="87" t="str">
        <f>VLOOKUP(G983,[1]Hoja1!$G$1:$I$15872,2,FALSE)</f>
        <v xml:space="preserve">AZUCENA GUDI/O RAMIREZ             </v>
      </c>
      <c r="F983" s="88" t="s">
        <v>732</v>
      </c>
      <c r="G983" s="88">
        <v>411733</v>
      </c>
      <c r="H983" s="87" t="str">
        <f>VLOOKUP(G983,[1]Hoja1!$G$1:$I$15872,3,FALSE)</f>
        <v xml:space="preserve">CARLOS SANCHEZ BERMUDEZ                                               </v>
      </c>
      <c r="I983" s="88" t="s">
        <v>713</v>
      </c>
      <c r="J983" s="88" t="s">
        <v>865</v>
      </c>
      <c r="K983" s="88"/>
      <c r="L983" s="88"/>
      <c r="M983" s="88"/>
      <c r="N983" s="89"/>
      <c r="O983" s="85"/>
      <c r="P983" s="88"/>
      <c r="Q983" s="85"/>
      <c r="R983" s="85"/>
      <c r="S983" s="90"/>
      <c r="T983" s="137"/>
      <c r="U983" s="92"/>
      <c r="V983" s="92">
        <v>100000</v>
      </c>
      <c r="W983" s="85"/>
      <c r="X983" s="85"/>
      <c r="Y983" s="85"/>
      <c r="Z983" s="88"/>
      <c r="AA983" s="85"/>
      <c r="AB983" s="88"/>
      <c r="AC983" s="93"/>
      <c r="AD983" s="94"/>
      <c r="AE983" s="93"/>
      <c r="AF983" s="93"/>
      <c r="AG983" s="252"/>
      <c r="AH983" s="95"/>
      <c r="AI983" s="96"/>
      <c r="AJ983" s="270" t="s">
        <v>1492</v>
      </c>
      <c r="AK983" s="85" t="s">
        <v>1493</v>
      </c>
      <c r="AL983" s="88"/>
      <c r="AM983" s="88"/>
      <c r="AN983" s="85"/>
      <c r="AO983" s="85"/>
      <c r="AP983" s="88"/>
      <c r="AQ983" s="97"/>
      <c r="AR983" s="98" t="s">
        <v>1494</v>
      </c>
      <c r="AS983" s="98"/>
      <c r="AT983" s="98"/>
      <c r="AU983" s="98"/>
      <c r="AV983" s="98" t="s">
        <v>809</v>
      </c>
      <c r="AW983" s="98"/>
      <c r="AX983" s="98"/>
      <c r="AY983" s="98"/>
      <c r="AZ983" s="98"/>
      <c r="BA983" s="98"/>
      <c r="BB983" s="98"/>
      <c r="BC983" s="98"/>
      <c r="BD983" s="97"/>
      <c r="BE983" s="98"/>
      <c r="BF983" s="97"/>
      <c r="BG983" s="97"/>
      <c r="BH983" s="97"/>
      <c r="BI983" s="97"/>
      <c r="BJ983" s="97"/>
      <c r="BK983" s="97"/>
      <c r="BL983" s="97"/>
      <c r="BM983" s="99"/>
      <c r="BN983" s="85" t="s">
        <v>1495</v>
      </c>
      <c r="BO983" s="85"/>
      <c r="BP983" s="85"/>
      <c r="BQ983" s="65">
        <v>983</v>
      </c>
    </row>
    <row r="984" spans="2:69" ht="255" x14ac:dyDescent="0.25">
      <c r="B984" s="187">
        <v>41848</v>
      </c>
      <c r="C984" s="187">
        <v>41848</v>
      </c>
      <c r="D984" s="271" t="s">
        <v>1496</v>
      </c>
      <c r="E984" s="188" t="str">
        <f>VLOOKUP(G984,[1]Hoja1!$G$1:$I$15872,2,FALSE)</f>
        <v xml:space="preserve">AZUCENA GUDI/O RAMIREZ             </v>
      </c>
      <c r="F984" s="189" t="s">
        <v>732</v>
      </c>
      <c r="G984" s="189">
        <v>473984</v>
      </c>
      <c r="H984" s="188" t="str">
        <f>VLOOKUP(G984,[1]Hoja1!$G$1:$I$15872,3,FALSE)</f>
        <v xml:space="preserve">INSTITUTO DE SEGURIDAD SOCIAL DEL ESTADO DE GUANAJUATO                </v>
      </c>
      <c r="I984" s="189" t="s">
        <v>713</v>
      </c>
      <c r="J984" s="189" t="s">
        <v>865</v>
      </c>
      <c r="K984" s="189"/>
      <c r="L984" s="189"/>
      <c r="M984" s="189"/>
      <c r="N984" s="202"/>
      <c r="O984" s="186"/>
      <c r="P984" s="189"/>
      <c r="Q984" s="186"/>
      <c r="R984" s="186"/>
      <c r="S984" s="191"/>
      <c r="T984" s="192"/>
      <c r="U984" s="193"/>
      <c r="V984" s="193">
        <v>80000</v>
      </c>
      <c r="W984" s="186"/>
      <c r="X984" s="186"/>
      <c r="Y984" s="186"/>
      <c r="Z984" s="189"/>
      <c r="AA984" s="186"/>
      <c r="AB984" s="189"/>
      <c r="AC984" s="194"/>
      <c r="AD984" s="195"/>
      <c r="AE984" s="194"/>
      <c r="AF984" s="194"/>
      <c r="AG984" s="272"/>
      <c r="AH984" s="196"/>
      <c r="AI984" s="273"/>
      <c r="AJ984" s="274" t="s">
        <v>1492</v>
      </c>
      <c r="AK984" s="186" t="s">
        <v>1493</v>
      </c>
      <c r="AL984" s="189"/>
      <c r="AM984" s="189"/>
      <c r="AN984" s="186"/>
      <c r="AO984" s="186"/>
      <c r="AP984" s="189"/>
      <c r="AQ984" s="198" t="s">
        <v>1497</v>
      </c>
      <c r="AR984" s="199"/>
      <c r="AS984" s="199"/>
      <c r="AT984" s="199"/>
      <c r="AU984" s="199"/>
      <c r="AV984" s="199" t="s">
        <v>809</v>
      </c>
      <c r="AW984" s="199"/>
      <c r="AX984" s="199"/>
      <c r="AY984" s="199"/>
      <c r="AZ984" s="199"/>
      <c r="BA984" s="199"/>
      <c r="BB984" s="199"/>
      <c r="BC984" s="199"/>
      <c r="BD984" s="198"/>
      <c r="BE984" s="199"/>
      <c r="BF984" s="198"/>
      <c r="BG984" s="198"/>
      <c r="BH984" s="198"/>
      <c r="BI984" s="198"/>
      <c r="BJ984" s="198"/>
      <c r="BK984" s="198"/>
      <c r="BL984" s="198"/>
      <c r="BM984" s="200"/>
      <c r="BN984" s="186"/>
      <c r="BO984" s="186" t="s">
        <v>1498</v>
      </c>
      <c r="BP984" s="186" t="s">
        <v>1499</v>
      </c>
      <c r="BQ984" s="84">
        <v>984</v>
      </c>
    </row>
    <row r="985" spans="2:69" ht="344.25" x14ac:dyDescent="0.25">
      <c r="B985" s="187">
        <v>41848</v>
      </c>
      <c r="C985" s="187">
        <v>41848</v>
      </c>
      <c r="D985" s="188" t="s">
        <v>1381</v>
      </c>
      <c r="E985" s="188" t="str">
        <f>VLOOKUP(G985,[1]Hoja1!$G$1:$I$15872,2,FALSE)</f>
        <v xml:space="preserve">EMPLEADOS                          </v>
      </c>
      <c r="F985" s="189" t="s">
        <v>732</v>
      </c>
      <c r="G985" s="189">
        <v>400144</v>
      </c>
      <c r="H985" s="188" t="str">
        <f>VLOOKUP(G985,[1]Hoja1!$G$1:$I$15872,3,FALSE)</f>
        <v xml:space="preserve">JUAN CARLOS RAMIREZ PEREZ                                             </v>
      </c>
      <c r="I985" s="189" t="s">
        <v>713</v>
      </c>
      <c r="J985" s="189" t="s">
        <v>865</v>
      </c>
      <c r="K985" s="189"/>
      <c r="L985" s="189"/>
      <c r="M985" s="189"/>
      <c r="N985" s="190"/>
      <c r="O985" s="186"/>
      <c r="P985" s="189"/>
      <c r="Q985" s="186"/>
      <c r="R985" s="186"/>
      <c r="S985" s="191"/>
      <c r="T985" s="275"/>
      <c r="U985" s="193"/>
      <c r="V985" s="193">
        <v>1000</v>
      </c>
      <c r="W985" s="186"/>
      <c r="X985" s="186"/>
      <c r="Y985" s="186"/>
      <c r="Z985" s="189"/>
      <c r="AA985" s="186"/>
      <c r="AB985" s="189"/>
      <c r="AC985" s="194"/>
      <c r="AD985" s="195"/>
      <c r="AE985" s="194"/>
      <c r="AF985" s="194"/>
      <c r="AG985" s="196"/>
      <c r="AH985" s="196"/>
      <c r="AI985" s="276"/>
      <c r="AJ985" s="274" t="s">
        <v>1492</v>
      </c>
      <c r="AK985" s="274" t="s">
        <v>1500</v>
      </c>
      <c r="AL985" s="277"/>
      <c r="AM985" s="277"/>
      <c r="AN985" s="186"/>
      <c r="AO985" s="186"/>
      <c r="AP985" s="277"/>
      <c r="AQ985" s="198" t="s">
        <v>1501</v>
      </c>
      <c r="AR985" s="199" t="s">
        <v>1502</v>
      </c>
      <c r="AS985" s="199"/>
      <c r="AT985" s="199"/>
      <c r="AU985" s="199"/>
      <c r="AV985" s="199" t="s">
        <v>809</v>
      </c>
      <c r="AW985" s="199"/>
      <c r="AX985" s="199"/>
      <c r="AY985" s="199"/>
      <c r="AZ985" s="199"/>
      <c r="BA985" s="199"/>
      <c r="BB985" s="199"/>
      <c r="BC985" s="199"/>
      <c r="BD985" s="198"/>
      <c r="BE985" s="199"/>
      <c r="BF985" s="198"/>
      <c r="BG985" s="198"/>
      <c r="BH985" s="198"/>
      <c r="BI985" s="198"/>
      <c r="BJ985" s="198"/>
      <c r="BK985" s="198"/>
      <c r="BL985" s="198"/>
      <c r="BM985" s="200"/>
      <c r="BN985" s="186" t="s">
        <v>1503</v>
      </c>
      <c r="BO985" s="186" t="s">
        <v>1504</v>
      </c>
      <c r="BP985" s="186"/>
      <c r="BQ985" s="65">
        <v>985</v>
      </c>
    </row>
    <row r="986" spans="2:69" ht="63.75" x14ac:dyDescent="0.25">
      <c r="B986" s="100">
        <v>41848</v>
      </c>
      <c r="C986" s="100">
        <v>41848</v>
      </c>
      <c r="D986" s="278" t="s">
        <v>1505</v>
      </c>
      <c r="E986" s="66" t="s">
        <v>1363</v>
      </c>
      <c r="F986" s="102"/>
      <c r="G986" s="102"/>
      <c r="H986" s="101"/>
      <c r="I986" s="102" t="s">
        <v>38</v>
      </c>
      <c r="J986" s="102" t="s">
        <v>38</v>
      </c>
      <c r="K986" s="102"/>
      <c r="L986" s="102"/>
      <c r="M986" s="102"/>
      <c r="N986" s="103"/>
      <c r="O986" s="66"/>
      <c r="P986" s="102"/>
      <c r="Q986" s="66"/>
      <c r="R986" s="66"/>
      <c r="S986" s="104"/>
      <c r="T986" s="115"/>
      <c r="U986" s="106"/>
      <c r="V986" s="106"/>
      <c r="W986" s="66"/>
      <c r="X986" s="66"/>
      <c r="Y986" s="66"/>
      <c r="Z986" s="102"/>
      <c r="AA986" s="66"/>
      <c r="AB986" s="102"/>
      <c r="AC986" s="107"/>
      <c r="AD986" s="108"/>
      <c r="AE986" s="107"/>
      <c r="AF986" s="107"/>
      <c r="AG986" s="109"/>
      <c r="AH986" s="117"/>
      <c r="AI986" s="111"/>
      <c r="AJ986" s="66" t="s">
        <v>1506</v>
      </c>
      <c r="AK986" s="66"/>
      <c r="AL986" s="102"/>
      <c r="AM986" s="102"/>
      <c r="AN986" s="66"/>
      <c r="AO986" s="66"/>
      <c r="AP986" s="102"/>
      <c r="AQ986" s="112"/>
      <c r="AR986" s="113"/>
      <c r="AS986" s="113"/>
      <c r="AT986" s="113"/>
      <c r="AU986" s="113"/>
      <c r="AV986" s="113" t="s">
        <v>809</v>
      </c>
      <c r="AW986" s="113"/>
      <c r="AX986" s="113"/>
      <c r="AY986" s="113"/>
      <c r="AZ986" s="113"/>
      <c r="BA986" s="113"/>
      <c r="BB986" s="113"/>
      <c r="BC986" s="113"/>
      <c r="BD986" s="112"/>
      <c r="BE986" s="113"/>
      <c r="BF986" s="112"/>
      <c r="BG986" s="112"/>
      <c r="BH986" s="112"/>
      <c r="BI986" s="112"/>
      <c r="BJ986" s="112"/>
      <c r="BK986" s="112"/>
      <c r="BL986" s="112"/>
      <c r="BM986" s="114"/>
      <c r="BN986" s="66"/>
      <c r="BO986" s="66"/>
      <c r="BP986" s="66"/>
      <c r="BQ986" s="84">
        <v>986</v>
      </c>
    </row>
    <row r="987" spans="2:69" ht="63.75" x14ac:dyDescent="0.25">
      <c r="B987" s="86">
        <v>41848</v>
      </c>
      <c r="C987" s="86">
        <v>41848</v>
      </c>
      <c r="D987" s="87" t="s">
        <v>1507</v>
      </c>
      <c r="E987" s="85" t="s">
        <v>1363</v>
      </c>
      <c r="F987" s="88"/>
      <c r="G987" s="88"/>
      <c r="H987" s="87"/>
      <c r="I987" s="88" t="s">
        <v>38</v>
      </c>
      <c r="J987" s="88" t="s">
        <v>38</v>
      </c>
      <c r="K987" s="88"/>
      <c r="L987" s="88"/>
      <c r="M987" s="88"/>
      <c r="N987" s="89"/>
      <c r="O987" s="85"/>
      <c r="P987" s="88"/>
      <c r="Q987" s="85"/>
      <c r="R987" s="85"/>
      <c r="S987" s="90"/>
      <c r="T987" s="137"/>
      <c r="U987" s="92"/>
      <c r="V987" s="92"/>
      <c r="W987" s="85"/>
      <c r="X987" s="85"/>
      <c r="Y987" s="85"/>
      <c r="Z987" s="88"/>
      <c r="AA987" s="85"/>
      <c r="AB987" s="88"/>
      <c r="AC987" s="93"/>
      <c r="AD987" s="94"/>
      <c r="AE987" s="93"/>
      <c r="AF987" s="93"/>
      <c r="AG987" s="252"/>
      <c r="AH987" s="95"/>
      <c r="AI987" s="96"/>
      <c r="AJ987" s="85" t="s">
        <v>1508</v>
      </c>
      <c r="AK987" s="85" t="s">
        <v>1509</v>
      </c>
      <c r="AL987" s="88"/>
      <c r="AM987" s="88"/>
      <c r="AN987" s="85"/>
      <c r="AO987" s="85"/>
      <c r="AP987" s="88"/>
      <c r="AQ987" s="97"/>
      <c r="AR987" s="98"/>
      <c r="AS987" s="98"/>
      <c r="AT987" s="98"/>
      <c r="AU987" s="98"/>
      <c r="AV987" s="98" t="s">
        <v>809</v>
      </c>
      <c r="AW987" s="98"/>
      <c r="AX987" s="98"/>
      <c r="AY987" s="98"/>
      <c r="AZ987" s="98"/>
      <c r="BA987" s="98"/>
      <c r="BB987" s="98"/>
      <c r="BC987" s="98"/>
      <c r="BD987" s="97"/>
      <c r="BE987" s="98"/>
      <c r="BF987" s="97"/>
      <c r="BG987" s="97"/>
      <c r="BH987" s="97"/>
      <c r="BI987" s="97"/>
      <c r="BJ987" s="97"/>
      <c r="BK987" s="97"/>
      <c r="BL987" s="97"/>
      <c r="BM987" s="99"/>
      <c r="BN987" s="85" t="s">
        <v>1510</v>
      </c>
      <c r="BO987" s="85"/>
      <c r="BP987" s="85"/>
      <c r="BQ987" s="65">
        <v>987</v>
      </c>
    </row>
    <row r="988" spans="2:69" ht="76.5" x14ac:dyDescent="0.25">
      <c r="B988" s="100">
        <v>41848</v>
      </c>
      <c r="C988" s="100">
        <v>41848</v>
      </c>
      <c r="D988" s="101" t="s">
        <v>1511</v>
      </c>
      <c r="E988" s="66" t="s">
        <v>1363</v>
      </c>
      <c r="F988" s="102"/>
      <c r="G988" s="102"/>
      <c r="H988" s="101"/>
      <c r="I988" s="102" t="s">
        <v>38</v>
      </c>
      <c r="J988" s="102" t="s">
        <v>38</v>
      </c>
      <c r="K988" s="102"/>
      <c r="L988" s="102"/>
      <c r="M988" s="102"/>
      <c r="N988" s="103"/>
      <c r="O988" s="66"/>
      <c r="P988" s="102"/>
      <c r="Q988" s="66"/>
      <c r="R988" s="66"/>
      <c r="S988" s="104"/>
      <c r="T988" s="115"/>
      <c r="U988" s="106"/>
      <c r="V988" s="106">
        <v>50000000</v>
      </c>
      <c r="W988" s="66"/>
      <c r="X988" s="66"/>
      <c r="Y988" s="66"/>
      <c r="Z988" s="102"/>
      <c r="AA988" s="66"/>
      <c r="AB988" s="102"/>
      <c r="AC988" s="107"/>
      <c r="AD988" s="108"/>
      <c r="AE988" s="107"/>
      <c r="AF988" s="107"/>
      <c r="AG988" s="109"/>
      <c r="AH988" s="117"/>
      <c r="AI988" s="111"/>
      <c r="AJ988" s="66" t="s">
        <v>1512</v>
      </c>
      <c r="AK988" s="66" t="s">
        <v>1513</v>
      </c>
      <c r="AL988" s="102"/>
      <c r="AM988" s="102"/>
      <c r="AN988" s="66"/>
      <c r="AO988" s="66"/>
      <c r="AP988" s="102"/>
      <c r="AQ988" s="112"/>
      <c r="AR988" s="113"/>
      <c r="AS988" s="113"/>
      <c r="AT988" s="113"/>
      <c r="AU988" s="113"/>
      <c r="AV988" s="113" t="s">
        <v>809</v>
      </c>
      <c r="AW988" s="113"/>
      <c r="AX988" s="113"/>
      <c r="AY988" s="113"/>
      <c r="AZ988" s="113"/>
      <c r="BA988" s="113"/>
      <c r="BB988" s="113"/>
      <c r="BC988" s="113"/>
      <c r="BD988" s="112"/>
      <c r="BE988" s="113"/>
      <c r="BF988" s="112"/>
      <c r="BG988" s="112"/>
      <c r="BH988" s="112"/>
      <c r="BI988" s="112"/>
      <c r="BJ988" s="112"/>
      <c r="BK988" s="112"/>
      <c r="BL988" s="112"/>
      <c r="BM988" s="114"/>
      <c r="BN988" s="66"/>
      <c r="BO988" s="66"/>
      <c r="BP988" s="66"/>
      <c r="BQ988" s="84">
        <v>988</v>
      </c>
    </row>
    <row r="989" spans="2:69" ht="63.75" x14ac:dyDescent="0.25">
      <c r="B989" s="86">
        <v>41848</v>
      </c>
      <c r="C989" s="86">
        <v>41848</v>
      </c>
      <c r="D989" s="87" t="s">
        <v>1514</v>
      </c>
      <c r="E989" s="85" t="s">
        <v>1363</v>
      </c>
      <c r="F989" s="88"/>
      <c r="G989" s="88"/>
      <c r="H989" s="87"/>
      <c r="I989" s="88" t="s">
        <v>38</v>
      </c>
      <c r="J989" s="88" t="s">
        <v>38</v>
      </c>
      <c r="K989" s="88"/>
      <c r="L989" s="88"/>
      <c r="M989" s="88"/>
      <c r="N989" s="89"/>
      <c r="O989" s="85"/>
      <c r="P989" s="88"/>
      <c r="Q989" s="85"/>
      <c r="R989" s="85"/>
      <c r="S989" s="90"/>
      <c r="T989" s="137"/>
      <c r="U989" s="92"/>
      <c r="V989" s="92"/>
      <c r="W989" s="85"/>
      <c r="X989" s="85"/>
      <c r="Y989" s="85"/>
      <c r="Z989" s="88"/>
      <c r="AA989" s="85"/>
      <c r="AB989" s="88"/>
      <c r="AC989" s="93"/>
      <c r="AD989" s="94"/>
      <c r="AE989" s="93"/>
      <c r="AF989" s="93"/>
      <c r="AG989" s="252"/>
      <c r="AH989" s="95"/>
      <c r="AI989" s="96"/>
      <c r="AJ989" s="85" t="s">
        <v>1512</v>
      </c>
      <c r="AK989" s="85" t="s">
        <v>1515</v>
      </c>
      <c r="AL989" s="88"/>
      <c r="AM989" s="88"/>
      <c r="AN989" s="85"/>
      <c r="AO989" s="85"/>
      <c r="AP989" s="88"/>
      <c r="AQ989" s="97"/>
      <c r="AR989" s="98"/>
      <c r="AS989" s="98"/>
      <c r="AT989" s="98"/>
      <c r="AU989" s="98"/>
      <c r="AV989" s="98" t="s">
        <v>809</v>
      </c>
      <c r="AW989" s="98"/>
      <c r="AX989" s="98"/>
      <c r="AY989" s="98"/>
      <c r="AZ989" s="98"/>
      <c r="BA989" s="98"/>
      <c r="BB989" s="98"/>
      <c r="BC989" s="98"/>
      <c r="BD989" s="97"/>
      <c r="BE989" s="98"/>
      <c r="BF989" s="97"/>
      <c r="BG989" s="97"/>
      <c r="BH989" s="97"/>
      <c r="BI989" s="97"/>
      <c r="BJ989" s="97"/>
      <c r="BK989" s="97"/>
      <c r="BL989" s="97"/>
      <c r="BM989" s="99"/>
      <c r="BN989" s="85"/>
      <c r="BO989" s="85"/>
      <c r="BP989" s="85"/>
      <c r="BQ989" s="65">
        <v>989</v>
      </c>
    </row>
    <row r="990" spans="2:69" ht="76.5" x14ac:dyDescent="0.25">
      <c r="B990" s="100">
        <v>41848</v>
      </c>
      <c r="C990" s="100">
        <v>41848</v>
      </c>
      <c r="D990" s="101" t="s">
        <v>1516</v>
      </c>
      <c r="E990" s="66" t="s">
        <v>1363</v>
      </c>
      <c r="F990" s="102"/>
      <c r="G990" s="102"/>
      <c r="H990" s="101"/>
      <c r="I990" s="102" t="s">
        <v>38</v>
      </c>
      <c r="J990" s="102" t="s">
        <v>38</v>
      </c>
      <c r="K990" s="102"/>
      <c r="L990" s="102"/>
      <c r="M990" s="102"/>
      <c r="N990" s="103"/>
      <c r="O990" s="66"/>
      <c r="P990" s="102"/>
      <c r="Q990" s="66"/>
      <c r="R990" s="66"/>
      <c r="S990" s="104"/>
      <c r="T990" s="115"/>
      <c r="U990" s="106"/>
      <c r="V990" s="106"/>
      <c r="W990" s="66"/>
      <c r="X990" s="66"/>
      <c r="Y990" s="66"/>
      <c r="Z990" s="102"/>
      <c r="AA990" s="66"/>
      <c r="AB990" s="102"/>
      <c r="AC990" s="107"/>
      <c r="AD990" s="108"/>
      <c r="AE990" s="107"/>
      <c r="AF990" s="107"/>
      <c r="AG990" s="109"/>
      <c r="AH990" s="117"/>
      <c r="AI990" s="111"/>
      <c r="AJ990" s="66" t="s">
        <v>1517</v>
      </c>
      <c r="AK990" s="66" t="s">
        <v>1518</v>
      </c>
      <c r="AL990" s="102"/>
      <c r="AM990" s="102"/>
      <c r="AN990" s="66"/>
      <c r="AO990" s="66"/>
      <c r="AP990" s="102"/>
      <c r="AQ990" s="112"/>
      <c r="AR990" s="113"/>
      <c r="AS990" s="113"/>
      <c r="AT990" s="113"/>
      <c r="AU990" s="113"/>
      <c r="AV990" s="113" t="s">
        <v>809</v>
      </c>
      <c r="AW990" s="113"/>
      <c r="AX990" s="113"/>
      <c r="AY990" s="113"/>
      <c r="AZ990" s="113"/>
      <c r="BA990" s="113"/>
      <c r="BB990" s="113"/>
      <c r="BC990" s="113"/>
      <c r="BD990" s="112"/>
      <c r="BE990" s="113"/>
      <c r="BF990" s="112"/>
      <c r="BG990" s="112"/>
      <c r="BH990" s="112"/>
      <c r="BI990" s="112"/>
      <c r="BJ990" s="112"/>
      <c r="BK990" s="112"/>
      <c r="BL990" s="112"/>
      <c r="BM990" s="114"/>
      <c r="BN990" s="66" t="s">
        <v>1519</v>
      </c>
      <c r="BO990" s="66"/>
      <c r="BP990" s="66"/>
      <c r="BQ990" s="84">
        <v>990</v>
      </c>
    </row>
    <row r="991" spans="2:69" ht="191.25" x14ac:dyDescent="0.25">
      <c r="B991" s="100">
        <v>41848</v>
      </c>
      <c r="C991" s="100">
        <v>41848</v>
      </c>
      <c r="D991" s="101" t="s">
        <v>1520</v>
      </c>
      <c r="E991" s="66" t="s">
        <v>1363</v>
      </c>
      <c r="F991" s="102"/>
      <c r="G991" s="102"/>
      <c r="H991" s="101"/>
      <c r="I991" s="102" t="s">
        <v>38</v>
      </c>
      <c r="J991" s="102" t="s">
        <v>38</v>
      </c>
      <c r="K991" s="102"/>
      <c r="L991" s="102"/>
      <c r="M991" s="102"/>
      <c r="N991" s="103"/>
      <c r="O991" s="66"/>
      <c r="P991" s="102"/>
      <c r="Q991" s="66"/>
      <c r="R991" s="66"/>
      <c r="S991" s="104"/>
      <c r="T991" s="115"/>
      <c r="U991" s="106"/>
      <c r="V991" s="106"/>
      <c r="W991" s="66"/>
      <c r="X991" s="66"/>
      <c r="Y991" s="66"/>
      <c r="Z991" s="102"/>
      <c r="AA991" s="66"/>
      <c r="AB991" s="102"/>
      <c r="AC991" s="107"/>
      <c r="AD991" s="108"/>
      <c r="AE991" s="107"/>
      <c r="AF991" s="107"/>
      <c r="AG991" s="109"/>
      <c r="AH991" s="117"/>
      <c r="AI991" s="111"/>
      <c r="AJ991" s="66" t="s">
        <v>1521</v>
      </c>
      <c r="AK991" s="66" t="s">
        <v>1522</v>
      </c>
      <c r="AL991" s="102"/>
      <c r="AM991" s="102"/>
      <c r="AN991" s="66"/>
      <c r="AO991" s="66"/>
      <c r="AP991" s="102"/>
      <c r="AQ991" s="112"/>
      <c r="AR991" s="113"/>
      <c r="AS991" s="113"/>
      <c r="AT991" s="113"/>
      <c r="AU991" s="113"/>
      <c r="AV991" s="113" t="s">
        <v>809</v>
      </c>
      <c r="AW991" s="113"/>
      <c r="AX991" s="113"/>
      <c r="AY991" s="113"/>
      <c r="AZ991" s="113"/>
      <c r="BA991" s="113"/>
      <c r="BB991" s="113"/>
      <c r="BC991" s="113"/>
      <c r="BD991" s="112"/>
      <c r="BE991" s="113"/>
      <c r="BF991" s="112"/>
      <c r="BG991" s="112"/>
      <c r="BH991" s="112"/>
      <c r="BI991" s="112"/>
      <c r="BJ991" s="112"/>
      <c r="BK991" s="112"/>
      <c r="BL991" s="112"/>
      <c r="BM991" s="114"/>
      <c r="BN991" s="66" t="s">
        <v>1523</v>
      </c>
      <c r="BO991" s="66" t="s">
        <v>1524</v>
      </c>
      <c r="BP991" s="66"/>
      <c r="BQ991" s="65">
        <v>991</v>
      </c>
    </row>
    <row r="992" spans="2:69" ht="89.25" x14ac:dyDescent="0.25">
      <c r="B992" s="100">
        <v>41848</v>
      </c>
      <c r="C992" s="100">
        <v>41848</v>
      </c>
      <c r="D992" s="101" t="s">
        <v>1525</v>
      </c>
      <c r="E992" s="66" t="s">
        <v>1363</v>
      </c>
      <c r="F992" s="102"/>
      <c r="G992" s="102"/>
      <c r="H992" s="101"/>
      <c r="I992" s="102" t="s">
        <v>38</v>
      </c>
      <c r="J992" s="102" t="s">
        <v>38</v>
      </c>
      <c r="K992" s="102"/>
      <c r="L992" s="102"/>
      <c r="M992" s="102"/>
      <c r="N992" s="103"/>
      <c r="O992" s="66"/>
      <c r="P992" s="102"/>
      <c r="Q992" s="66"/>
      <c r="R992" s="66"/>
      <c r="S992" s="104"/>
      <c r="T992" s="115"/>
      <c r="U992" s="106"/>
      <c r="V992" s="106"/>
      <c r="W992" s="66"/>
      <c r="X992" s="66"/>
      <c r="Y992" s="66"/>
      <c r="Z992" s="102"/>
      <c r="AA992" s="66"/>
      <c r="AB992" s="102"/>
      <c r="AC992" s="107"/>
      <c r="AD992" s="108"/>
      <c r="AE992" s="107"/>
      <c r="AF992" s="107"/>
      <c r="AG992" s="109"/>
      <c r="AH992" s="117"/>
      <c r="AI992" s="111"/>
      <c r="AJ992" s="66" t="s">
        <v>1526</v>
      </c>
      <c r="AK992" s="66" t="s">
        <v>1527</v>
      </c>
      <c r="AL992" s="102"/>
      <c r="AM992" s="102"/>
      <c r="AN992" s="66"/>
      <c r="AO992" s="66"/>
      <c r="AP992" s="102"/>
      <c r="AQ992" s="112"/>
      <c r="AR992" s="113"/>
      <c r="AS992" s="113"/>
      <c r="AT992" s="113"/>
      <c r="AU992" s="113"/>
      <c r="AV992" s="113" t="s">
        <v>809</v>
      </c>
      <c r="AW992" s="113"/>
      <c r="AX992" s="113"/>
      <c r="AY992" s="113"/>
      <c r="AZ992" s="113"/>
      <c r="BA992" s="113"/>
      <c r="BB992" s="113"/>
      <c r="BC992" s="113"/>
      <c r="BD992" s="112"/>
      <c r="BE992" s="113"/>
      <c r="BF992" s="112"/>
      <c r="BG992" s="112"/>
      <c r="BH992" s="112"/>
      <c r="BI992" s="112"/>
      <c r="BJ992" s="112"/>
      <c r="BK992" s="112"/>
      <c r="BL992" s="112"/>
      <c r="BM992" s="114"/>
      <c r="BN992" s="66" t="s">
        <v>1519</v>
      </c>
      <c r="BO992" s="66"/>
      <c r="BP992" s="66"/>
      <c r="BQ992" s="84">
        <v>992</v>
      </c>
    </row>
    <row r="993" spans="2:69" ht="51" x14ac:dyDescent="0.25">
      <c r="B993" s="100">
        <v>41848</v>
      </c>
      <c r="C993" s="100">
        <v>41848</v>
      </c>
      <c r="D993" s="101" t="s">
        <v>1405</v>
      </c>
      <c r="E993" s="101" t="s">
        <v>1363</v>
      </c>
      <c r="F993" s="102"/>
      <c r="G993" s="102"/>
      <c r="H993" s="101"/>
      <c r="I993" s="102" t="s">
        <v>38</v>
      </c>
      <c r="J993" s="102" t="s">
        <v>38</v>
      </c>
      <c r="K993" s="102"/>
      <c r="L993" s="102"/>
      <c r="M993" s="102"/>
      <c r="N993" s="103"/>
      <c r="O993" s="66"/>
      <c r="P993" s="102"/>
      <c r="Q993" s="66"/>
      <c r="R993" s="66"/>
      <c r="S993" s="104"/>
      <c r="T993" s="115"/>
      <c r="U993" s="106"/>
      <c r="V993" s="106"/>
      <c r="W993" s="66"/>
      <c r="X993" s="66"/>
      <c r="Y993" s="66"/>
      <c r="Z993" s="102"/>
      <c r="AA993" s="66"/>
      <c r="AB993" s="102"/>
      <c r="AC993" s="107"/>
      <c r="AD993" s="108"/>
      <c r="AE993" s="107"/>
      <c r="AF993" s="107"/>
      <c r="AG993" s="109"/>
      <c r="AH993" s="117"/>
      <c r="AI993" s="111"/>
      <c r="AJ993" s="66" t="s">
        <v>1528</v>
      </c>
      <c r="AK993" s="66" t="s">
        <v>1529</v>
      </c>
      <c r="AL993" s="102"/>
      <c r="AM993" s="102"/>
      <c r="AN993" s="66"/>
      <c r="AO993" s="66"/>
      <c r="AP993" s="102"/>
      <c r="AQ993" s="112"/>
      <c r="AR993" s="113"/>
      <c r="AS993" s="113"/>
      <c r="AT993" s="113"/>
      <c r="AU993" s="113"/>
      <c r="AV993" s="113" t="s">
        <v>809</v>
      </c>
      <c r="AW993" s="113"/>
      <c r="AX993" s="113"/>
      <c r="AY993" s="113"/>
      <c r="AZ993" s="113"/>
      <c r="BA993" s="113"/>
      <c r="BB993" s="113"/>
      <c r="BC993" s="113"/>
      <c r="BD993" s="112"/>
      <c r="BE993" s="113"/>
      <c r="BF993" s="112"/>
      <c r="BG993" s="112"/>
      <c r="BH993" s="112"/>
      <c r="BI993" s="112"/>
      <c r="BJ993" s="112"/>
      <c r="BK993" s="112"/>
      <c r="BL993" s="112"/>
      <c r="BM993" s="114"/>
      <c r="BN993" s="66"/>
      <c r="BO993" s="66"/>
      <c r="BP993" s="66"/>
      <c r="BQ993" s="65">
        <v>993</v>
      </c>
    </row>
    <row r="994" spans="2:69" ht="409.5" x14ac:dyDescent="0.25">
      <c r="B994" s="280">
        <v>41849</v>
      </c>
      <c r="C994" s="280">
        <v>41849</v>
      </c>
      <c r="D994" s="281" t="s">
        <v>1440</v>
      </c>
      <c r="E994" s="279" t="s">
        <v>1363</v>
      </c>
      <c r="F994" s="282"/>
      <c r="G994" s="282"/>
      <c r="H994" s="283" t="s">
        <v>1441</v>
      </c>
      <c r="I994" s="282" t="s">
        <v>38</v>
      </c>
      <c r="J994" s="282" t="s">
        <v>38</v>
      </c>
      <c r="K994" s="282"/>
      <c r="L994" s="282" t="s">
        <v>38</v>
      </c>
      <c r="M994" s="282" t="s">
        <v>38</v>
      </c>
      <c r="N994" s="284"/>
      <c r="O994" s="279"/>
      <c r="P994" s="282"/>
      <c r="Q994" s="279"/>
      <c r="R994" s="279"/>
      <c r="S994" s="285"/>
      <c r="T994" s="286"/>
      <c r="U994" s="287"/>
      <c r="V994" s="287"/>
      <c r="W994" s="279"/>
      <c r="X994" s="279"/>
      <c r="Y994" s="279"/>
      <c r="Z994" s="282"/>
      <c r="AA994" s="279"/>
      <c r="AB994" s="282"/>
      <c r="AC994" s="288"/>
      <c r="AD994" s="289"/>
      <c r="AE994" s="288"/>
      <c r="AF994" s="288"/>
      <c r="AG994" s="290"/>
      <c r="AH994" s="291"/>
      <c r="AI994" s="292"/>
      <c r="AJ994" s="279" t="s">
        <v>1442</v>
      </c>
      <c r="AK994" s="279" t="s">
        <v>1443</v>
      </c>
      <c r="AL994" s="282"/>
      <c r="AM994" s="282"/>
      <c r="AN994" s="279"/>
      <c r="AO994" s="279"/>
      <c r="AP994" s="282"/>
      <c r="AQ994" s="293"/>
      <c r="AR994" s="279"/>
      <c r="AS994" s="279"/>
      <c r="AT994" s="279"/>
      <c r="AU994" s="279"/>
      <c r="AV994" s="279" t="s">
        <v>809</v>
      </c>
      <c r="AW994" s="279"/>
      <c r="AX994" s="279"/>
      <c r="AY994" s="279"/>
      <c r="AZ994" s="279"/>
      <c r="BA994" s="279"/>
      <c r="BB994" s="279"/>
      <c r="BC994" s="279"/>
      <c r="BD994" s="293"/>
      <c r="BE994" s="279"/>
      <c r="BF994" s="293"/>
      <c r="BG994" s="293"/>
      <c r="BH994" s="293"/>
      <c r="BI994" s="293"/>
      <c r="BJ994" s="293"/>
      <c r="BK994" s="293"/>
      <c r="BL994" s="293"/>
      <c r="BM994" s="294"/>
      <c r="BN994" s="279" t="s">
        <v>1444</v>
      </c>
      <c r="BO994" s="279" t="s">
        <v>1445</v>
      </c>
      <c r="BP994" s="279"/>
      <c r="BQ994" s="84">
        <v>994</v>
      </c>
    </row>
    <row r="995" spans="2:69" ht="357" x14ac:dyDescent="0.25">
      <c r="B995" s="296">
        <v>41849</v>
      </c>
      <c r="C995" s="296">
        <v>41849</v>
      </c>
      <c r="D995" s="297" t="s">
        <v>1447</v>
      </c>
      <c r="E995" s="295" t="s">
        <v>1363</v>
      </c>
      <c r="F995" s="298"/>
      <c r="G995" s="298"/>
      <c r="H995" s="299" t="s">
        <v>1448</v>
      </c>
      <c r="I995" s="298" t="s">
        <v>38</v>
      </c>
      <c r="J995" s="298" t="s">
        <v>38</v>
      </c>
      <c r="K995" s="298"/>
      <c r="L995" s="298" t="s">
        <v>38</v>
      </c>
      <c r="M995" s="298" t="s">
        <v>38</v>
      </c>
      <c r="N995" s="300"/>
      <c r="O995" s="295"/>
      <c r="P995" s="298"/>
      <c r="Q995" s="295"/>
      <c r="R995" s="295"/>
      <c r="S995" s="301"/>
      <c r="T995" s="302"/>
      <c r="U995" s="303"/>
      <c r="V995" s="303"/>
      <c r="W995" s="295"/>
      <c r="X995" s="295"/>
      <c r="Y995" s="295"/>
      <c r="Z995" s="298"/>
      <c r="AA995" s="295"/>
      <c r="AB995" s="298"/>
      <c r="AC995" s="304"/>
      <c r="AD995" s="305"/>
      <c r="AE995" s="304"/>
      <c r="AF995" s="304"/>
      <c r="AG995" s="306"/>
      <c r="AH995" s="307"/>
      <c r="AI995" s="308"/>
      <c r="AJ995" s="295" t="s">
        <v>1442</v>
      </c>
      <c r="AK995" s="295" t="s">
        <v>1443</v>
      </c>
      <c r="AL995" s="298"/>
      <c r="AM995" s="298"/>
      <c r="AN995" s="295"/>
      <c r="AO995" s="295"/>
      <c r="AP995" s="298"/>
      <c r="AQ995" s="309"/>
      <c r="AR995" s="279"/>
      <c r="AS995" s="279"/>
      <c r="AT995" s="279"/>
      <c r="AU995" s="279"/>
      <c r="AV995" s="279" t="s">
        <v>809</v>
      </c>
      <c r="AW995" s="279"/>
      <c r="AX995" s="279"/>
      <c r="AY995" s="279"/>
      <c r="AZ995" s="279"/>
      <c r="BA995" s="279"/>
      <c r="BB995" s="279"/>
      <c r="BC995" s="279"/>
      <c r="BD995" s="309"/>
      <c r="BE995" s="279"/>
      <c r="BF995" s="309"/>
      <c r="BG995" s="309"/>
      <c r="BH995" s="309"/>
      <c r="BI995" s="309"/>
      <c r="BJ995" s="309"/>
      <c r="BK995" s="309"/>
      <c r="BL995" s="309"/>
      <c r="BM995" s="310"/>
      <c r="BN995" s="295" t="s">
        <v>1449</v>
      </c>
      <c r="BO995" s="295" t="s">
        <v>1450</v>
      </c>
      <c r="BP995" s="295"/>
      <c r="BQ995" s="65">
        <v>995</v>
      </c>
    </row>
    <row r="996" spans="2:69" ht="409.5" x14ac:dyDescent="0.25">
      <c r="B996" s="296">
        <v>41849</v>
      </c>
      <c r="C996" s="296">
        <v>41849</v>
      </c>
      <c r="D996" s="297" t="s">
        <v>1451</v>
      </c>
      <c r="E996" s="295" t="s">
        <v>1363</v>
      </c>
      <c r="F996" s="298"/>
      <c r="G996" s="298"/>
      <c r="H996" s="299" t="s">
        <v>1268</v>
      </c>
      <c r="I996" s="298" t="s">
        <v>38</v>
      </c>
      <c r="J996" s="298" t="s">
        <v>38</v>
      </c>
      <c r="K996" s="298"/>
      <c r="L996" s="298" t="s">
        <v>38</v>
      </c>
      <c r="M996" s="298" t="s">
        <v>38</v>
      </c>
      <c r="N996" s="300"/>
      <c r="O996" s="295"/>
      <c r="P996" s="298"/>
      <c r="Q996" s="295"/>
      <c r="R996" s="295"/>
      <c r="S996" s="301"/>
      <c r="T996" s="302"/>
      <c r="U996" s="303"/>
      <c r="V996" s="303"/>
      <c r="W996" s="295"/>
      <c r="X996" s="295"/>
      <c r="Y996" s="295"/>
      <c r="Z996" s="298"/>
      <c r="AA996" s="295"/>
      <c r="AB996" s="298"/>
      <c r="AC996" s="304"/>
      <c r="AD996" s="305"/>
      <c r="AE996" s="304"/>
      <c r="AF996" s="304"/>
      <c r="AG996" s="306"/>
      <c r="AH996" s="307"/>
      <c r="AI996" s="308"/>
      <c r="AJ996" s="295" t="s">
        <v>1442</v>
      </c>
      <c r="AK996" s="295" t="s">
        <v>1443</v>
      </c>
      <c r="AL996" s="298"/>
      <c r="AM996" s="298"/>
      <c r="AN996" s="295"/>
      <c r="AO996" s="295"/>
      <c r="AP996" s="298"/>
      <c r="AQ996" s="309"/>
      <c r="AR996" s="279"/>
      <c r="AS996" s="279"/>
      <c r="AT996" s="279"/>
      <c r="AU996" s="279"/>
      <c r="AV996" s="279" t="s">
        <v>809</v>
      </c>
      <c r="AW996" s="279"/>
      <c r="AX996" s="279"/>
      <c r="AY996" s="279"/>
      <c r="AZ996" s="279"/>
      <c r="BA996" s="279"/>
      <c r="BB996" s="279"/>
      <c r="BC996" s="279"/>
      <c r="BD996" s="309"/>
      <c r="BE996" s="279"/>
      <c r="BF996" s="309"/>
      <c r="BG996" s="309"/>
      <c r="BH996" s="309"/>
      <c r="BI996" s="309"/>
      <c r="BJ996" s="309"/>
      <c r="BK996" s="309"/>
      <c r="BL996" s="309"/>
      <c r="BM996" s="310"/>
      <c r="BN996" s="295"/>
      <c r="BO996" s="295" t="s">
        <v>1445</v>
      </c>
      <c r="BP996" s="295"/>
      <c r="BQ996" s="84">
        <v>996</v>
      </c>
    </row>
    <row r="997" spans="2:69" ht="318.75" x14ac:dyDescent="0.25">
      <c r="B997" s="296">
        <v>41849</v>
      </c>
      <c r="C997" s="296">
        <v>41849</v>
      </c>
      <c r="D997" s="297" t="s">
        <v>1452</v>
      </c>
      <c r="E997" s="295" t="s">
        <v>1363</v>
      </c>
      <c r="F997" s="298"/>
      <c r="G997" s="298"/>
      <c r="H997" s="299" t="s">
        <v>1453</v>
      </c>
      <c r="I997" s="298" t="s">
        <v>38</v>
      </c>
      <c r="J997" s="298" t="s">
        <v>38</v>
      </c>
      <c r="K997" s="298"/>
      <c r="L997" s="298" t="s">
        <v>38</v>
      </c>
      <c r="M997" s="298" t="s">
        <v>38</v>
      </c>
      <c r="N997" s="300"/>
      <c r="O997" s="295"/>
      <c r="P997" s="298"/>
      <c r="Q997" s="295"/>
      <c r="R997" s="295"/>
      <c r="S997" s="301"/>
      <c r="T997" s="302"/>
      <c r="U997" s="303"/>
      <c r="V997" s="303"/>
      <c r="W997" s="295"/>
      <c r="X997" s="295"/>
      <c r="Y997" s="295"/>
      <c r="Z997" s="298"/>
      <c r="AA997" s="295"/>
      <c r="AB997" s="298"/>
      <c r="AC997" s="304"/>
      <c r="AD997" s="305"/>
      <c r="AE997" s="304"/>
      <c r="AF997" s="304"/>
      <c r="AG997" s="306"/>
      <c r="AH997" s="307"/>
      <c r="AI997" s="308"/>
      <c r="AJ997" s="295" t="s">
        <v>1442</v>
      </c>
      <c r="AK997" s="295" t="s">
        <v>1443</v>
      </c>
      <c r="AL997" s="298"/>
      <c r="AM997" s="298"/>
      <c r="AN997" s="295"/>
      <c r="AO997" s="295"/>
      <c r="AP997" s="298"/>
      <c r="AQ997" s="309"/>
      <c r="AR997" s="279"/>
      <c r="AS997" s="279"/>
      <c r="AT997" s="279"/>
      <c r="AU997" s="279"/>
      <c r="AV997" s="279" t="s">
        <v>809</v>
      </c>
      <c r="AW997" s="279"/>
      <c r="AX997" s="279"/>
      <c r="AY997" s="279"/>
      <c r="AZ997" s="279"/>
      <c r="BA997" s="279"/>
      <c r="BB997" s="279"/>
      <c r="BC997" s="279"/>
      <c r="BD997" s="309"/>
      <c r="BE997" s="279"/>
      <c r="BF997" s="309"/>
      <c r="BG997" s="309"/>
      <c r="BH997" s="309"/>
      <c r="BI997" s="309"/>
      <c r="BJ997" s="309"/>
      <c r="BK997" s="309"/>
      <c r="BL997" s="309"/>
      <c r="BM997" s="310"/>
      <c r="BN997" s="295"/>
      <c r="BO997" s="295" t="s">
        <v>1450</v>
      </c>
      <c r="BP997" s="295"/>
      <c r="BQ997" s="65">
        <v>997</v>
      </c>
    </row>
    <row r="998" spans="2:69" ht="409.5" x14ac:dyDescent="0.25">
      <c r="B998" s="296">
        <v>41849</v>
      </c>
      <c r="C998" s="296">
        <v>41849</v>
      </c>
      <c r="D998" s="297" t="s">
        <v>1454</v>
      </c>
      <c r="E998" s="295" t="s">
        <v>1363</v>
      </c>
      <c r="F998" s="298"/>
      <c r="G998" s="298"/>
      <c r="H998" s="299" t="s">
        <v>1455</v>
      </c>
      <c r="I998" s="298" t="s">
        <v>38</v>
      </c>
      <c r="J998" s="298" t="s">
        <v>38</v>
      </c>
      <c r="K998" s="298"/>
      <c r="L998" s="298" t="s">
        <v>38</v>
      </c>
      <c r="M998" s="298" t="s">
        <v>38</v>
      </c>
      <c r="N998" s="300"/>
      <c r="O998" s="295"/>
      <c r="P998" s="298"/>
      <c r="Q998" s="295"/>
      <c r="R998" s="295"/>
      <c r="S998" s="301"/>
      <c r="T998" s="302"/>
      <c r="U998" s="303"/>
      <c r="V998" s="303"/>
      <c r="W998" s="295"/>
      <c r="X998" s="295"/>
      <c r="Y998" s="295"/>
      <c r="Z998" s="298"/>
      <c r="AA998" s="295"/>
      <c r="AB998" s="298"/>
      <c r="AC998" s="304"/>
      <c r="AD998" s="305"/>
      <c r="AE998" s="304"/>
      <c r="AF998" s="304"/>
      <c r="AG998" s="306"/>
      <c r="AH998" s="307"/>
      <c r="AI998" s="308"/>
      <c r="AJ998" s="295" t="s">
        <v>1442</v>
      </c>
      <c r="AK998" s="295" t="s">
        <v>1443</v>
      </c>
      <c r="AL998" s="298"/>
      <c r="AM998" s="298"/>
      <c r="AN998" s="295"/>
      <c r="AO998" s="295"/>
      <c r="AP998" s="298"/>
      <c r="AQ998" s="309"/>
      <c r="AR998" s="279"/>
      <c r="AS998" s="279"/>
      <c r="AT998" s="279"/>
      <c r="AU998" s="279"/>
      <c r="AV998" s="279" t="s">
        <v>809</v>
      </c>
      <c r="AW998" s="279"/>
      <c r="AX998" s="279"/>
      <c r="AY998" s="279"/>
      <c r="AZ998" s="279"/>
      <c r="BA998" s="279"/>
      <c r="BB998" s="279"/>
      <c r="BC998" s="279"/>
      <c r="BD998" s="309"/>
      <c r="BE998" s="279"/>
      <c r="BF998" s="309"/>
      <c r="BG998" s="309"/>
      <c r="BH998" s="309"/>
      <c r="BI998" s="309"/>
      <c r="BJ998" s="309"/>
      <c r="BK998" s="309"/>
      <c r="BL998" s="309"/>
      <c r="BM998" s="310"/>
      <c r="BN998" s="295" t="s">
        <v>1456</v>
      </c>
      <c r="BO998" s="295" t="s">
        <v>1445</v>
      </c>
      <c r="BP998" s="295"/>
      <c r="BQ998" s="84">
        <v>998</v>
      </c>
    </row>
    <row r="999" spans="2:69" ht="409.5" x14ac:dyDescent="0.25">
      <c r="B999" s="296">
        <v>41849</v>
      </c>
      <c r="C999" s="296">
        <v>41849</v>
      </c>
      <c r="D999" s="297" t="s">
        <v>1458</v>
      </c>
      <c r="E999" s="295" t="s">
        <v>1363</v>
      </c>
      <c r="F999" s="298"/>
      <c r="G999" s="298"/>
      <c r="H999" s="299" t="s">
        <v>1459</v>
      </c>
      <c r="I999" s="298" t="s">
        <v>38</v>
      </c>
      <c r="J999" s="298" t="s">
        <v>38</v>
      </c>
      <c r="K999" s="298"/>
      <c r="L999" s="298" t="s">
        <v>38</v>
      </c>
      <c r="M999" s="298" t="s">
        <v>38</v>
      </c>
      <c r="N999" s="300"/>
      <c r="O999" s="295"/>
      <c r="P999" s="298"/>
      <c r="Q999" s="295"/>
      <c r="R999" s="295"/>
      <c r="S999" s="301"/>
      <c r="T999" s="302"/>
      <c r="U999" s="303"/>
      <c r="V999" s="303"/>
      <c r="W999" s="295"/>
      <c r="X999" s="295"/>
      <c r="Y999" s="295"/>
      <c r="Z999" s="298"/>
      <c r="AA999" s="295"/>
      <c r="AB999" s="298"/>
      <c r="AC999" s="304"/>
      <c r="AD999" s="305"/>
      <c r="AE999" s="304"/>
      <c r="AF999" s="304"/>
      <c r="AG999" s="306"/>
      <c r="AH999" s="307"/>
      <c r="AI999" s="308"/>
      <c r="AJ999" s="295" t="s">
        <v>1442</v>
      </c>
      <c r="AK999" s="295" t="s">
        <v>1443</v>
      </c>
      <c r="AL999" s="298"/>
      <c r="AM999" s="298"/>
      <c r="AN999" s="295"/>
      <c r="AO999" s="295"/>
      <c r="AP999" s="298"/>
      <c r="AQ999" s="309"/>
      <c r="AR999" s="279"/>
      <c r="AS999" s="279"/>
      <c r="AT999" s="279"/>
      <c r="AU999" s="279"/>
      <c r="AV999" s="279" t="s">
        <v>809</v>
      </c>
      <c r="AW999" s="279"/>
      <c r="AX999" s="279"/>
      <c r="AY999" s="279"/>
      <c r="AZ999" s="279"/>
      <c r="BA999" s="279"/>
      <c r="BB999" s="279"/>
      <c r="BC999" s="279"/>
      <c r="BD999" s="309"/>
      <c r="BE999" s="279"/>
      <c r="BF999" s="309"/>
      <c r="BG999" s="309"/>
      <c r="BH999" s="309"/>
      <c r="BI999" s="309"/>
      <c r="BJ999" s="309"/>
      <c r="BK999" s="309"/>
      <c r="BL999" s="309"/>
      <c r="BM999" s="310"/>
      <c r="BN999" s="295"/>
      <c r="BO999" s="295" t="s">
        <v>1445</v>
      </c>
      <c r="BP999" s="295"/>
      <c r="BQ999" s="65">
        <v>999</v>
      </c>
    </row>
    <row r="1000" spans="2:69" ht="409.5" x14ac:dyDescent="0.25">
      <c r="B1000" s="296">
        <v>41849</v>
      </c>
      <c r="C1000" s="296">
        <v>41849</v>
      </c>
      <c r="D1000" s="297" t="s">
        <v>1460</v>
      </c>
      <c r="E1000" s="295" t="s">
        <v>1363</v>
      </c>
      <c r="F1000" s="298"/>
      <c r="G1000" s="298"/>
      <c r="H1000" s="299" t="s">
        <v>1461</v>
      </c>
      <c r="I1000" s="298" t="s">
        <v>38</v>
      </c>
      <c r="J1000" s="298" t="s">
        <v>38</v>
      </c>
      <c r="K1000" s="298"/>
      <c r="L1000" s="298" t="s">
        <v>38</v>
      </c>
      <c r="M1000" s="298" t="s">
        <v>38</v>
      </c>
      <c r="N1000" s="300"/>
      <c r="O1000" s="295"/>
      <c r="P1000" s="298"/>
      <c r="Q1000" s="295"/>
      <c r="R1000" s="295"/>
      <c r="S1000" s="301"/>
      <c r="T1000" s="302"/>
      <c r="U1000" s="303"/>
      <c r="V1000" s="303"/>
      <c r="W1000" s="295"/>
      <c r="X1000" s="295"/>
      <c r="Y1000" s="295"/>
      <c r="Z1000" s="298"/>
      <c r="AA1000" s="295"/>
      <c r="AB1000" s="298"/>
      <c r="AC1000" s="304"/>
      <c r="AD1000" s="305"/>
      <c r="AE1000" s="304"/>
      <c r="AF1000" s="304"/>
      <c r="AG1000" s="306"/>
      <c r="AH1000" s="307"/>
      <c r="AI1000" s="308"/>
      <c r="AJ1000" s="295" t="s">
        <v>1442</v>
      </c>
      <c r="AK1000" s="295" t="s">
        <v>1443</v>
      </c>
      <c r="AL1000" s="298"/>
      <c r="AM1000" s="298"/>
      <c r="AN1000" s="295"/>
      <c r="AO1000" s="295"/>
      <c r="AP1000" s="298"/>
      <c r="AQ1000" s="309"/>
      <c r="AR1000" s="279"/>
      <c r="AS1000" s="279"/>
      <c r="AT1000" s="279"/>
      <c r="AU1000" s="279"/>
      <c r="AV1000" s="279" t="s">
        <v>809</v>
      </c>
      <c r="AW1000" s="279"/>
      <c r="AX1000" s="279"/>
      <c r="AY1000" s="279"/>
      <c r="AZ1000" s="279"/>
      <c r="BA1000" s="279"/>
      <c r="BB1000" s="279"/>
      <c r="BC1000" s="279"/>
      <c r="BD1000" s="309"/>
      <c r="BE1000" s="279"/>
      <c r="BF1000" s="309"/>
      <c r="BG1000" s="309"/>
      <c r="BH1000" s="309"/>
      <c r="BI1000" s="309"/>
      <c r="BJ1000" s="309"/>
      <c r="BK1000" s="309"/>
      <c r="BL1000" s="309"/>
      <c r="BM1000" s="310"/>
      <c r="BN1000" s="295" t="s">
        <v>1530</v>
      </c>
      <c r="BO1000" s="295" t="s">
        <v>1445</v>
      </c>
      <c r="BP1000" s="295"/>
      <c r="BQ1000" s="84">
        <v>1000</v>
      </c>
    </row>
    <row r="1001" spans="2:69" ht="51" x14ac:dyDescent="0.25">
      <c r="B1001" s="296">
        <v>41849</v>
      </c>
      <c r="C1001" s="296">
        <v>41849</v>
      </c>
      <c r="D1001" s="297" t="s">
        <v>1463</v>
      </c>
      <c r="E1001" s="295" t="s">
        <v>1363</v>
      </c>
      <c r="F1001" s="298"/>
      <c r="G1001" s="298">
        <v>9000</v>
      </c>
      <c r="H1001" s="299" t="s">
        <v>1464</v>
      </c>
      <c r="I1001" s="298" t="s">
        <v>38</v>
      </c>
      <c r="J1001" s="298" t="s">
        <v>38</v>
      </c>
      <c r="K1001" s="298"/>
      <c r="L1001" s="298" t="s">
        <v>38</v>
      </c>
      <c r="M1001" s="298" t="s">
        <v>38</v>
      </c>
      <c r="N1001" s="300">
        <v>200000000</v>
      </c>
      <c r="O1001" s="295"/>
      <c r="P1001" s="298"/>
      <c r="Q1001" s="295"/>
      <c r="R1001" s="295"/>
      <c r="S1001" s="301"/>
      <c r="T1001" s="302"/>
      <c r="U1001" s="303"/>
      <c r="V1001" s="303"/>
      <c r="W1001" s="295"/>
      <c r="X1001" s="295"/>
      <c r="Y1001" s="295"/>
      <c r="Z1001" s="298"/>
      <c r="AA1001" s="295"/>
      <c r="AB1001" s="298"/>
      <c r="AC1001" s="304"/>
      <c r="AD1001" s="305"/>
      <c r="AE1001" s="304"/>
      <c r="AF1001" s="304"/>
      <c r="AG1001" s="306"/>
      <c r="AH1001" s="307"/>
      <c r="AI1001" s="308"/>
      <c r="AJ1001" s="295" t="s">
        <v>1465</v>
      </c>
      <c r="AK1001" s="295" t="s">
        <v>1466</v>
      </c>
      <c r="AL1001" s="298"/>
      <c r="AM1001" s="298"/>
      <c r="AN1001" s="295"/>
      <c r="AO1001" s="295"/>
      <c r="AP1001" s="298"/>
      <c r="AQ1001" s="309" t="s">
        <v>1467</v>
      </c>
      <c r="AR1001" s="279"/>
      <c r="AS1001" s="279"/>
      <c r="AT1001" s="279"/>
      <c r="AU1001" s="279"/>
      <c r="AV1001" s="279" t="s">
        <v>809</v>
      </c>
      <c r="AW1001" s="279"/>
      <c r="AX1001" s="279"/>
      <c r="AY1001" s="279"/>
      <c r="AZ1001" s="279"/>
      <c r="BA1001" s="279"/>
      <c r="BB1001" s="279"/>
      <c r="BC1001" s="279"/>
      <c r="BD1001" s="309"/>
      <c r="BE1001" s="279"/>
      <c r="BF1001" s="309"/>
      <c r="BG1001" s="309"/>
      <c r="BH1001" s="309"/>
      <c r="BI1001" s="309"/>
      <c r="BJ1001" s="309"/>
      <c r="BK1001" s="309"/>
      <c r="BL1001" s="309"/>
      <c r="BM1001" s="310"/>
      <c r="BN1001" s="295"/>
      <c r="BO1001" s="295"/>
      <c r="BP1001" s="295"/>
      <c r="BQ1001" s="65">
        <v>1001</v>
      </c>
    </row>
    <row r="1002" spans="2:69" ht="51" x14ac:dyDescent="0.25">
      <c r="B1002" s="296">
        <v>41849</v>
      </c>
      <c r="C1002" s="296">
        <v>41849</v>
      </c>
      <c r="D1002" s="311" t="s">
        <v>1468</v>
      </c>
      <c r="E1002" s="295" t="s">
        <v>1363</v>
      </c>
      <c r="F1002" s="298"/>
      <c r="G1002" s="298">
        <v>11217</v>
      </c>
      <c r="H1002" s="299" t="s">
        <v>1469</v>
      </c>
      <c r="I1002" s="298" t="s">
        <v>38</v>
      </c>
      <c r="J1002" s="298" t="s">
        <v>38</v>
      </c>
      <c r="K1002" s="298"/>
      <c r="L1002" s="298" t="s">
        <v>38</v>
      </c>
      <c r="M1002" s="298" t="s">
        <v>38</v>
      </c>
      <c r="N1002" s="300">
        <v>200000000</v>
      </c>
      <c r="O1002" s="295"/>
      <c r="P1002" s="298"/>
      <c r="Q1002" s="295"/>
      <c r="R1002" s="295"/>
      <c r="S1002" s="301"/>
      <c r="T1002" s="302"/>
      <c r="U1002" s="303"/>
      <c r="V1002" s="303"/>
      <c r="W1002" s="295"/>
      <c r="X1002" s="295"/>
      <c r="Y1002" s="295"/>
      <c r="Z1002" s="298"/>
      <c r="AA1002" s="295"/>
      <c r="AB1002" s="298"/>
      <c r="AC1002" s="304"/>
      <c r="AD1002" s="305"/>
      <c r="AE1002" s="304"/>
      <c r="AF1002" s="304"/>
      <c r="AG1002" s="306"/>
      <c r="AH1002" s="307"/>
      <c r="AI1002" s="308"/>
      <c r="AJ1002" s="295" t="s">
        <v>1465</v>
      </c>
      <c r="AK1002" s="295" t="s">
        <v>1466</v>
      </c>
      <c r="AL1002" s="298"/>
      <c r="AM1002" s="298"/>
      <c r="AN1002" s="295"/>
      <c r="AO1002" s="295"/>
      <c r="AP1002" s="298"/>
      <c r="AQ1002" s="309" t="s">
        <v>1467</v>
      </c>
      <c r="AR1002" s="279"/>
      <c r="AS1002" s="279"/>
      <c r="AT1002" s="279"/>
      <c r="AU1002" s="279"/>
      <c r="AV1002" s="279" t="s">
        <v>809</v>
      </c>
      <c r="AW1002" s="279"/>
      <c r="AX1002" s="279"/>
      <c r="AY1002" s="279"/>
      <c r="AZ1002" s="279"/>
      <c r="BA1002" s="279"/>
      <c r="BB1002" s="279"/>
      <c r="BC1002" s="279"/>
      <c r="BD1002" s="309"/>
      <c r="BE1002" s="279"/>
      <c r="BF1002" s="309"/>
      <c r="BG1002" s="309"/>
      <c r="BH1002" s="309"/>
      <c r="BI1002" s="309"/>
      <c r="BJ1002" s="309"/>
      <c r="BK1002" s="309"/>
      <c r="BL1002" s="309"/>
      <c r="BM1002" s="310"/>
      <c r="BN1002" s="295"/>
      <c r="BO1002" s="295"/>
      <c r="BP1002" s="295"/>
      <c r="BQ1002" s="84">
        <v>1002</v>
      </c>
    </row>
    <row r="1003" spans="2:69" ht="38.25" x14ac:dyDescent="0.25">
      <c r="B1003" s="100">
        <v>41849</v>
      </c>
      <c r="C1003" s="100">
        <v>41849</v>
      </c>
      <c r="D1003" s="254" t="s">
        <v>1470</v>
      </c>
      <c r="E1003" s="66" t="s">
        <v>1363</v>
      </c>
      <c r="F1003" s="102"/>
      <c r="G1003" s="102"/>
      <c r="H1003" s="101" t="s">
        <v>1469</v>
      </c>
      <c r="I1003" s="102" t="s">
        <v>38</v>
      </c>
      <c r="J1003" s="102" t="s">
        <v>38</v>
      </c>
      <c r="K1003" s="102"/>
      <c r="L1003" s="102" t="s">
        <v>38</v>
      </c>
      <c r="M1003" s="102" t="s">
        <v>38</v>
      </c>
      <c r="N1003" s="103">
        <v>500000000</v>
      </c>
      <c r="O1003" s="66"/>
      <c r="P1003" s="102"/>
      <c r="Q1003" s="66"/>
      <c r="R1003" s="66"/>
      <c r="S1003" s="104"/>
      <c r="T1003" s="115"/>
      <c r="U1003" s="106"/>
      <c r="V1003" s="106"/>
      <c r="W1003" s="66"/>
      <c r="X1003" s="66"/>
      <c r="Y1003" s="66"/>
      <c r="Z1003" s="102"/>
      <c r="AA1003" s="66"/>
      <c r="AB1003" s="102"/>
      <c r="AC1003" s="107"/>
      <c r="AD1003" s="108"/>
      <c r="AE1003" s="107"/>
      <c r="AF1003" s="107"/>
      <c r="AG1003" s="109"/>
      <c r="AH1003" s="117"/>
      <c r="AI1003" s="111"/>
      <c r="AJ1003" s="66" t="s">
        <v>1248</v>
      </c>
      <c r="AK1003" s="66" t="s">
        <v>1471</v>
      </c>
      <c r="AL1003" s="102"/>
      <c r="AM1003" s="102"/>
      <c r="AN1003" s="66"/>
      <c r="AO1003" s="66"/>
      <c r="AP1003" s="102"/>
      <c r="AQ1003" s="112"/>
      <c r="AR1003" s="113"/>
      <c r="AS1003" s="113"/>
      <c r="AT1003" s="113"/>
      <c r="AU1003" s="113"/>
      <c r="AV1003" s="113" t="s">
        <v>809</v>
      </c>
      <c r="AW1003" s="113"/>
      <c r="AX1003" s="113"/>
      <c r="AY1003" s="113"/>
      <c r="AZ1003" s="113"/>
      <c r="BA1003" s="113"/>
      <c r="BB1003" s="113"/>
      <c r="BC1003" s="113"/>
      <c r="BD1003" s="112"/>
      <c r="BE1003" s="113"/>
      <c r="BF1003" s="112"/>
      <c r="BG1003" s="112"/>
      <c r="BH1003" s="112"/>
      <c r="BI1003" s="112"/>
      <c r="BJ1003" s="112"/>
      <c r="BK1003" s="112"/>
      <c r="BL1003" s="112"/>
      <c r="BM1003" s="114"/>
      <c r="BN1003" s="66"/>
      <c r="BO1003" s="66"/>
      <c r="BP1003" s="66"/>
      <c r="BQ1003" s="65">
        <v>1003</v>
      </c>
    </row>
    <row r="1004" spans="2:69" ht="63.75" x14ac:dyDescent="0.25">
      <c r="B1004" s="296">
        <v>41849</v>
      </c>
      <c r="C1004" s="296">
        <v>41849</v>
      </c>
      <c r="D1004" s="297" t="s">
        <v>1531</v>
      </c>
      <c r="E1004" s="295" t="s">
        <v>1363</v>
      </c>
      <c r="F1004" s="298"/>
      <c r="G1004" s="298">
        <v>11217</v>
      </c>
      <c r="H1004" s="299" t="s">
        <v>1469</v>
      </c>
      <c r="I1004" s="298"/>
      <c r="J1004" s="298"/>
      <c r="K1004" s="298"/>
      <c r="L1004" s="298"/>
      <c r="M1004" s="298"/>
      <c r="N1004" s="300"/>
      <c r="O1004" s="295"/>
      <c r="P1004" s="298"/>
      <c r="Q1004" s="295"/>
      <c r="R1004" s="295"/>
      <c r="S1004" s="301"/>
      <c r="T1004" s="302"/>
      <c r="U1004" s="303"/>
      <c r="V1004" s="303">
        <v>200000</v>
      </c>
      <c r="W1004" s="295"/>
      <c r="X1004" s="295"/>
      <c r="Y1004" s="295"/>
      <c r="Z1004" s="298"/>
      <c r="AA1004" s="295"/>
      <c r="AB1004" s="298"/>
      <c r="AC1004" s="304"/>
      <c r="AD1004" s="305"/>
      <c r="AE1004" s="304"/>
      <c r="AF1004" s="304"/>
      <c r="AG1004" s="306"/>
      <c r="AH1004" s="307"/>
      <c r="AI1004" s="308"/>
      <c r="AJ1004" s="295" t="s">
        <v>1532</v>
      </c>
      <c r="AK1004" s="295" t="s">
        <v>1474</v>
      </c>
      <c r="AL1004" s="298"/>
      <c r="AM1004" s="298"/>
      <c r="AN1004" s="295"/>
      <c r="AO1004" s="295"/>
      <c r="AP1004" s="298"/>
      <c r="AQ1004" s="309"/>
      <c r="AR1004" s="279"/>
      <c r="AS1004" s="279"/>
      <c r="AT1004" s="279"/>
      <c r="AU1004" s="279"/>
      <c r="AV1004" s="279" t="s">
        <v>809</v>
      </c>
      <c r="AW1004" s="279"/>
      <c r="AX1004" s="279"/>
      <c r="AY1004" s="279"/>
      <c r="AZ1004" s="279"/>
      <c r="BA1004" s="279"/>
      <c r="BB1004" s="279"/>
      <c r="BC1004" s="279"/>
      <c r="BD1004" s="309"/>
      <c r="BE1004" s="279"/>
      <c r="BF1004" s="309"/>
      <c r="BG1004" s="309"/>
      <c r="BH1004" s="309"/>
      <c r="BI1004" s="309"/>
      <c r="BJ1004" s="309"/>
      <c r="BK1004" s="309"/>
      <c r="BL1004" s="309"/>
      <c r="BM1004" s="310"/>
      <c r="BN1004" s="295"/>
      <c r="BO1004" s="295"/>
      <c r="BP1004" s="295"/>
      <c r="BQ1004" s="84">
        <v>1004</v>
      </c>
    </row>
    <row r="1005" spans="2:69" ht="63.75" x14ac:dyDescent="0.25">
      <c r="B1005" s="100">
        <v>41849</v>
      </c>
      <c r="C1005" s="100">
        <v>41849</v>
      </c>
      <c r="D1005" s="278" t="s">
        <v>1533</v>
      </c>
      <c r="E1005" s="66" t="s">
        <v>1363</v>
      </c>
      <c r="F1005" s="102"/>
      <c r="G1005" s="102">
        <v>11217</v>
      </c>
      <c r="H1005" s="101" t="s">
        <v>1469</v>
      </c>
      <c r="I1005" s="102"/>
      <c r="J1005" s="102"/>
      <c r="K1005" s="102"/>
      <c r="L1005" s="102"/>
      <c r="M1005" s="102"/>
      <c r="N1005" s="103"/>
      <c r="O1005" s="66"/>
      <c r="P1005" s="102"/>
      <c r="Q1005" s="66"/>
      <c r="R1005" s="66"/>
      <c r="S1005" s="104"/>
      <c r="T1005" s="115"/>
      <c r="U1005" s="106"/>
      <c r="V1005" s="106">
        <v>800000</v>
      </c>
      <c r="W1005" s="66"/>
      <c r="X1005" s="66"/>
      <c r="Y1005" s="66"/>
      <c r="Z1005" s="102"/>
      <c r="AA1005" s="66"/>
      <c r="AB1005" s="102"/>
      <c r="AC1005" s="107"/>
      <c r="AD1005" s="108"/>
      <c r="AE1005" s="107"/>
      <c r="AF1005" s="107"/>
      <c r="AG1005" s="109"/>
      <c r="AH1005" s="117"/>
      <c r="AI1005" s="111"/>
      <c r="AJ1005" s="66" t="s">
        <v>1534</v>
      </c>
      <c r="AK1005" s="66" t="s">
        <v>1474</v>
      </c>
      <c r="AL1005" s="102"/>
      <c r="AM1005" s="102"/>
      <c r="AN1005" s="66"/>
      <c r="AO1005" s="66"/>
      <c r="AP1005" s="102"/>
      <c r="AQ1005" s="112"/>
      <c r="AR1005" s="113"/>
      <c r="AS1005" s="113"/>
      <c r="AT1005" s="113"/>
      <c r="AU1005" s="113"/>
      <c r="AV1005" s="113" t="s">
        <v>809</v>
      </c>
      <c r="AW1005" s="113"/>
      <c r="AX1005" s="113"/>
      <c r="AY1005" s="113"/>
      <c r="AZ1005" s="113"/>
      <c r="BA1005" s="113"/>
      <c r="BB1005" s="113"/>
      <c r="BC1005" s="113"/>
      <c r="BD1005" s="112"/>
      <c r="BE1005" s="113"/>
      <c r="BF1005" s="112"/>
      <c r="BG1005" s="112"/>
      <c r="BH1005" s="112"/>
      <c r="BI1005" s="112"/>
      <c r="BJ1005" s="112"/>
      <c r="BK1005" s="112"/>
      <c r="BL1005" s="112"/>
      <c r="BM1005" s="114"/>
      <c r="BN1005" s="66"/>
      <c r="BO1005" s="66"/>
      <c r="BP1005" s="66"/>
      <c r="BQ1005" s="65">
        <v>1005</v>
      </c>
    </row>
    <row r="1006" spans="2:69" ht="63.75" x14ac:dyDescent="0.25">
      <c r="B1006" s="100">
        <v>41849</v>
      </c>
      <c r="C1006" s="100">
        <v>41849</v>
      </c>
      <c r="D1006" s="278" t="s">
        <v>1535</v>
      </c>
      <c r="E1006" s="66" t="s">
        <v>1363</v>
      </c>
      <c r="F1006" s="102"/>
      <c r="G1006" s="102">
        <v>11217</v>
      </c>
      <c r="H1006" s="101" t="s">
        <v>1469</v>
      </c>
      <c r="I1006" s="102"/>
      <c r="J1006" s="102"/>
      <c r="K1006" s="102"/>
      <c r="L1006" s="102"/>
      <c r="M1006" s="102"/>
      <c r="N1006" s="103"/>
      <c r="O1006" s="66"/>
      <c r="P1006" s="102"/>
      <c r="Q1006" s="66"/>
      <c r="R1006" s="66"/>
      <c r="S1006" s="104"/>
      <c r="T1006" s="115"/>
      <c r="U1006" s="106"/>
      <c r="V1006" s="106">
        <v>50</v>
      </c>
      <c r="W1006" s="66"/>
      <c r="X1006" s="66"/>
      <c r="Y1006" s="66"/>
      <c r="Z1006" s="102"/>
      <c r="AA1006" s="66"/>
      <c r="AB1006" s="102"/>
      <c r="AC1006" s="107"/>
      <c r="AD1006" s="108"/>
      <c r="AE1006" s="107"/>
      <c r="AF1006" s="107"/>
      <c r="AG1006" s="109"/>
      <c r="AH1006" s="117"/>
      <c r="AI1006" s="111"/>
      <c r="AJ1006" s="66" t="s">
        <v>1536</v>
      </c>
      <c r="AK1006" s="66" t="s">
        <v>1474</v>
      </c>
      <c r="AL1006" s="102"/>
      <c r="AM1006" s="102"/>
      <c r="AN1006" s="66"/>
      <c r="AO1006" s="66"/>
      <c r="AP1006" s="102"/>
      <c r="AQ1006" s="112"/>
      <c r="AR1006" s="113"/>
      <c r="AS1006" s="113"/>
      <c r="AT1006" s="113"/>
      <c r="AU1006" s="113"/>
      <c r="AV1006" s="113" t="s">
        <v>809</v>
      </c>
      <c r="AW1006" s="113"/>
      <c r="AX1006" s="113"/>
      <c r="AY1006" s="113"/>
      <c r="AZ1006" s="113"/>
      <c r="BA1006" s="113"/>
      <c r="BB1006" s="113"/>
      <c r="BC1006" s="113"/>
      <c r="BD1006" s="112"/>
      <c r="BE1006" s="113"/>
      <c r="BF1006" s="112"/>
      <c r="BG1006" s="112"/>
      <c r="BH1006" s="112"/>
      <c r="BI1006" s="112"/>
      <c r="BJ1006" s="112"/>
      <c r="BK1006" s="112"/>
      <c r="BL1006" s="112"/>
      <c r="BM1006" s="114"/>
      <c r="BN1006" s="66"/>
      <c r="BO1006" s="66"/>
      <c r="BP1006" s="66"/>
      <c r="BQ1006" s="84">
        <v>1006</v>
      </c>
    </row>
    <row r="1007" spans="2:69" ht="63.75" x14ac:dyDescent="0.25">
      <c r="B1007" s="100">
        <v>41849</v>
      </c>
      <c r="C1007" s="100">
        <v>41849</v>
      </c>
      <c r="D1007" s="278" t="s">
        <v>1537</v>
      </c>
      <c r="E1007" s="66" t="s">
        <v>1363</v>
      </c>
      <c r="F1007" s="102"/>
      <c r="G1007" s="102">
        <v>11217</v>
      </c>
      <c r="H1007" s="101" t="s">
        <v>1469</v>
      </c>
      <c r="I1007" s="102"/>
      <c r="J1007" s="102"/>
      <c r="K1007" s="102"/>
      <c r="L1007" s="102"/>
      <c r="M1007" s="102"/>
      <c r="N1007" s="103"/>
      <c r="O1007" s="66"/>
      <c r="P1007" s="102"/>
      <c r="Q1007" s="66"/>
      <c r="R1007" s="66"/>
      <c r="S1007" s="104"/>
      <c r="T1007" s="115"/>
      <c r="U1007" s="106"/>
      <c r="V1007" s="106">
        <v>7000000</v>
      </c>
      <c r="W1007" s="66"/>
      <c r="X1007" s="66"/>
      <c r="Y1007" s="66"/>
      <c r="Z1007" s="102"/>
      <c r="AA1007" s="66"/>
      <c r="AB1007" s="102"/>
      <c r="AC1007" s="107"/>
      <c r="AD1007" s="108"/>
      <c r="AE1007" s="107"/>
      <c r="AF1007" s="107"/>
      <c r="AG1007" s="109"/>
      <c r="AH1007" s="117"/>
      <c r="AI1007" s="111"/>
      <c r="AJ1007" s="66" t="s">
        <v>1538</v>
      </c>
      <c r="AK1007" s="66" t="s">
        <v>1474</v>
      </c>
      <c r="AL1007" s="102"/>
      <c r="AM1007" s="102"/>
      <c r="AN1007" s="66"/>
      <c r="AO1007" s="66"/>
      <c r="AP1007" s="102"/>
      <c r="AQ1007" s="112"/>
      <c r="AR1007" s="113"/>
      <c r="AS1007" s="113"/>
      <c r="AT1007" s="113"/>
      <c r="AU1007" s="113"/>
      <c r="AV1007" s="113" t="s">
        <v>809</v>
      </c>
      <c r="AW1007" s="113"/>
      <c r="AX1007" s="113"/>
      <c r="AY1007" s="113"/>
      <c r="AZ1007" s="113"/>
      <c r="BA1007" s="113"/>
      <c r="BB1007" s="113"/>
      <c r="BC1007" s="113"/>
      <c r="BD1007" s="112"/>
      <c r="BE1007" s="113"/>
      <c r="BF1007" s="112"/>
      <c r="BG1007" s="112"/>
      <c r="BH1007" s="112"/>
      <c r="BI1007" s="112"/>
      <c r="BJ1007" s="112"/>
      <c r="BK1007" s="112"/>
      <c r="BL1007" s="112"/>
      <c r="BM1007" s="114"/>
      <c r="BN1007" s="66"/>
      <c r="BO1007" s="66"/>
      <c r="BP1007" s="66"/>
      <c r="BQ1007" s="65">
        <v>1007</v>
      </c>
    </row>
    <row r="1008" spans="2:69" ht="63.75" x14ac:dyDescent="0.25">
      <c r="B1008" s="100">
        <v>41849</v>
      </c>
      <c r="C1008" s="100">
        <v>41849</v>
      </c>
      <c r="D1008" s="254" t="s">
        <v>1539</v>
      </c>
      <c r="E1008" s="66" t="s">
        <v>1363</v>
      </c>
      <c r="F1008" s="102"/>
      <c r="G1008" s="102">
        <v>11217</v>
      </c>
      <c r="H1008" s="101" t="s">
        <v>1469</v>
      </c>
      <c r="I1008" s="102"/>
      <c r="J1008" s="102"/>
      <c r="K1008" s="102"/>
      <c r="L1008" s="102"/>
      <c r="M1008" s="102"/>
      <c r="N1008" s="103"/>
      <c r="O1008" s="66"/>
      <c r="P1008" s="102"/>
      <c r="Q1008" s="66"/>
      <c r="R1008" s="66"/>
      <c r="S1008" s="104"/>
      <c r="T1008" s="115"/>
      <c r="U1008" s="106"/>
      <c r="V1008" s="106">
        <v>2000</v>
      </c>
      <c r="W1008" s="66"/>
      <c r="X1008" s="66"/>
      <c r="Y1008" s="66"/>
      <c r="Z1008" s="102"/>
      <c r="AA1008" s="66"/>
      <c r="AB1008" s="102"/>
      <c r="AC1008" s="107"/>
      <c r="AD1008" s="108"/>
      <c r="AE1008" s="107"/>
      <c r="AF1008" s="107"/>
      <c r="AG1008" s="109"/>
      <c r="AH1008" s="117"/>
      <c r="AI1008" s="111"/>
      <c r="AJ1008" s="66" t="s">
        <v>1538</v>
      </c>
      <c r="AK1008" s="66" t="s">
        <v>1474</v>
      </c>
      <c r="AL1008" s="102"/>
      <c r="AM1008" s="102"/>
      <c r="AN1008" s="66"/>
      <c r="AO1008" s="66"/>
      <c r="AP1008" s="102"/>
      <c r="AQ1008" s="112"/>
      <c r="AR1008" s="113"/>
      <c r="AS1008" s="113"/>
      <c r="AT1008" s="113"/>
      <c r="AU1008" s="113"/>
      <c r="AV1008" s="113" t="s">
        <v>809</v>
      </c>
      <c r="AW1008" s="113"/>
      <c r="AX1008" s="113"/>
      <c r="AY1008" s="113"/>
      <c r="AZ1008" s="113"/>
      <c r="BA1008" s="113"/>
      <c r="BB1008" s="113"/>
      <c r="BC1008" s="113"/>
      <c r="BD1008" s="112"/>
      <c r="BE1008" s="113"/>
      <c r="BF1008" s="112"/>
      <c r="BG1008" s="112"/>
      <c r="BH1008" s="112"/>
      <c r="BI1008" s="112"/>
      <c r="BJ1008" s="112"/>
      <c r="BK1008" s="112"/>
      <c r="BL1008" s="112"/>
      <c r="BM1008" s="114"/>
      <c r="BN1008" s="66"/>
      <c r="BO1008" s="66"/>
      <c r="BP1008" s="66"/>
      <c r="BQ1008" s="84">
        <v>1008</v>
      </c>
    </row>
    <row r="1009" spans="2:69" ht="63.75" x14ac:dyDescent="0.25">
      <c r="B1009" s="100">
        <v>41849</v>
      </c>
      <c r="C1009" s="100">
        <v>41849</v>
      </c>
      <c r="D1009" s="254" t="s">
        <v>1540</v>
      </c>
      <c r="E1009" s="66" t="s">
        <v>1363</v>
      </c>
      <c r="F1009" s="102"/>
      <c r="G1009" s="102">
        <v>11217</v>
      </c>
      <c r="H1009" s="101" t="s">
        <v>1469</v>
      </c>
      <c r="I1009" s="102"/>
      <c r="J1009" s="102"/>
      <c r="K1009" s="222"/>
      <c r="L1009" s="102"/>
      <c r="M1009" s="102"/>
      <c r="N1009" s="224"/>
      <c r="O1009" s="225"/>
      <c r="P1009" s="222"/>
      <c r="Q1009" s="225"/>
      <c r="R1009" s="225"/>
      <c r="S1009" s="226"/>
      <c r="T1009" s="222"/>
      <c r="U1009" s="227"/>
      <c r="V1009" s="106">
        <v>1500000</v>
      </c>
      <c r="W1009" s="221"/>
      <c r="X1009" s="221"/>
      <c r="Y1009" s="221"/>
      <c r="Z1009" s="222"/>
      <c r="AA1009" s="221"/>
      <c r="AB1009" s="222"/>
      <c r="AC1009" s="228"/>
      <c r="AD1009" s="229"/>
      <c r="AE1009" s="107"/>
      <c r="AF1009" s="107"/>
      <c r="AG1009" s="109"/>
      <c r="AH1009" s="117"/>
      <c r="AI1009" s="111"/>
      <c r="AJ1009" s="66" t="s">
        <v>1541</v>
      </c>
      <c r="AK1009" s="66" t="s">
        <v>1474</v>
      </c>
      <c r="AL1009" s="102"/>
      <c r="AM1009" s="102"/>
      <c r="AN1009" s="66"/>
      <c r="AO1009" s="66"/>
      <c r="AP1009" s="102"/>
      <c r="AQ1009" s="112"/>
      <c r="AR1009" s="113"/>
      <c r="AS1009" s="113"/>
      <c r="AT1009" s="113"/>
      <c r="AU1009" s="113"/>
      <c r="AV1009" s="113" t="s">
        <v>809</v>
      </c>
      <c r="AW1009" s="113"/>
      <c r="AX1009" s="113"/>
      <c r="AY1009" s="113"/>
      <c r="AZ1009" s="113"/>
      <c r="BA1009" s="113"/>
      <c r="BB1009" s="113"/>
      <c r="BC1009" s="113"/>
      <c r="BD1009" s="112"/>
      <c r="BE1009" s="113"/>
      <c r="BF1009" s="112"/>
      <c r="BG1009" s="112"/>
      <c r="BH1009" s="112"/>
      <c r="BI1009" s="112"/>
      <c r="BJ1009" s="112"/>
      <c r="BK1009" s="112"/>
      <c r="BL1009" s="112"/>
      <c r="BM1009" s="114"/>
      <c r="BN1009" s="66"/>
      <c r="BO1009" s="66"/>
      <c r="BP1009" s="66"/>
      <c r="BQ1009" s="65">
        <v>1009</v>
      </c>
    </row>
    <row r="1010" spans="2:69" ht="63.75" x14ac:dyDescent="0.25">
      <c r="B1010" s="100">
        <v>41849</v>
      </c>
      <c r="C1010" s="100">
        <v>41849</v>
      </c>
      <c r="D1010" s="254" t="s">
        <v>1542</v>
      </c>
      <c r="E1010" s="66" t="s">
        <v>1363</v>
      </c>
      <c r="F1010" s="102"/>
      <c r="G1010" s="102"/>
      <c r="H1010" s="101" t="s">
        <v>1469</v>
      </c>
      <c r="I1010" s="102"/>
      <c r="J1010" s="102"/>
      <c r="K1010" s="102"/>
      <c r="L1010" s="102"/>
      <c r="M1010" s="102"/>
      <c r="N1010" s="103"/>
      <c r="O1010" s="66"/>
      <c r="P1010" s="102"/>
      <c r="Q1010" s="66"/>
      <c r="R1010" s="66"/>
      <c r="S1010" s="104"/>
      <c r="T1010" s="115"/>
      <c r="U1010" s="106"/>
      <c r="V1010" s="106">
        <v>3500000</v>
      </c>
      <c r="W1010" s="66"/>
      <c r="X1010" s="66"/>
      <c r="Y1010" s="66"/>
      <c r="Z1010" s="102"/>
      <c r="AA1010" s="66"/>
      <c r="AB1010" s="102"/>
      <c r="AC1010" s="107"/>
      <c r="AD1010" s="108"/>
      <c r="AE1010" s="107"/>
      <c r="AF1010" s="107"/>
      <c r="AG1010" s="109"/>
      <c r="AH1010" s="117"/>
      <c r="AI1010" s="111"/>
      <c r="AJ1010" s="66" t="s">
        <v>1543</v>
      </c>
      <c r="AK1010" s="66" t="s">
        <v>1474</v>
      </c>
      <c r="AL1010" s="102"/>
      <c r="AM1010" s="102"/>
      <c r="AN1010" s="66"/>
      <c r="AO1010" s="66"/>
      <c r="AP1010" s="102"/>
      <c r="AQ1010" s="112"/>
      <c r="AR1010" s="113"/>
      <c r="AS1010" s="113"/>
      <c r="AT1010" s="113"/>
      <c r="AU1010" s="113"/>
      <c r="AV1010" s="113" t="s">
        <v>809</v>
      </c>
      <c r="AW1010" s="113"/>
      <c r="AX1010" s="113"/>
      <c r="AY1010" s="113"/>
      <c r="AZ1010" s="113"/>
      <c r="BA1010" s="113"/>
      <c r="BB1010" s="113"/>
      <c r="BC1010" s="113"/>
      <c r="BD1010" s="112"/>
      <c r="BE1010" s="113"/>
      <c r="BF1010" s="112"/>
      <c r="BG1010" s="112"/>
      <c r="BH1010" s="112"/>
      <c r="BI1010" s="112"/>
      <c r="BJ1010" s="112"/>
      <c r="BK1010" s="112"/>
      <c r="BL1010" s="112"/>
      <c r="BM1010" s="114"/>
      <c r="BN1010" s="66"/>
      <c r="BO1010" s="66"/>
      <c r="BP1010" s="66"/>
      <c r="BQ1010" s="84">
        <v>1010</v>
      </c>
    </row>
    <row r="1011" spans="2:69" ht="63.75" x14ac:dyDescent="0.25">
      <c r="B1011" s="100">
        <v>41849</v>
      </c>
      <c r="C1011" s="100">
        <v>41849</v>
      </c>
      <c r="D1011" s="254" t="s">
        <v>1544</v>
      </c>
      <c r="E1011" s="66" t="s">
        <v>1363</v>
      </c>
      <c r="F1011" s="102"/>
      <c r="G1011" s="102">
        <v>11217</v>
      </c>
      <c r="H1011" s="101" t="s">
        <v>1469</v>
      </c>
      <c r="I1011" s="102"/>
      <c r="J1011" s="102"/>
      <c r="K1011" s="102"/>
      <c r="L1011" s="102"/>
      <c r="M1011" s="102"/>
      <c r="N1011" s="103"/>
      <c r="O1011" s="66"/>
      <c r="P1011" s="102"/>
      <c r="Q1011" s="66"/>
      <c r="R1011" s="66"/>
      <c r="S1011" s="104"/>
      <c r="T1011" s="115"/>
      <c r="U1011" s="106"/>
      <c r="V1011" s="106">
        <v>50000</v>
      </c>
      <c r="W1011" s="66"/>
      <c r="X1011" s="66"/>
      <c r="Y1011" s="66"/>
      <c r="Z1011" s="102"/>
      <c r="AA1011" s="66"/>
      <c r="AB1011" s="102"/>
      <c r="AC1011" s="107"/>
      <c r="AD1011" s="108"/>
      <c r="AE1011" s="107"/>
      <c r="AF1011" s="107"/>
      <c r="AG1011" s="109"/>
      <c r="AH1011" s="117"/>
      <c r="AI1011" s="111"/>
      <c r="AJ1011" s="66" t="s">
        <v>1545</v>
      </c>
      <c r="AK1011" s="66" t="s">
        <v>1474</v>
      </c>
      <c r="AL1011" s="102"/>
      <c r="AM1011" s="102"/>
      <c r="AN1011" s="66"/>
      <c r="AO1011" s="66"/>
      <c r="AP1011" s="102"/>
      <c r="AQ1011" s="112"/>
      <c r="AR1011" s="113"/>
      <c r="AS1011" s="113"/>
      <c r="AT1011" s="113"/>
      <c r="AU1011" s="113"/>
      <c r="AV1011" s="113" t="s">
        <v>809</v>
      </c>
      <c r="AW1011" s="113"/>
      <c r="AX1011" s="113"/>
      <c r="AY1011" s="113"/>
      <c r="AZ1011" s="113"/>
      <c r="BA1011" s="113"/>
      <c r="BB1011" s="113"/>
      <c r="BC1011" s="113"/>
      <c r="BD1011" s="112"/>
      <c r="BE1011" s="113"/>
      <c r="BF1011" s="112"/>
      <c r="BG1011" s="112"/>
      <c r="BH1011" s="112"/>
      <c r="BI1011" s="112"/>
      <c r="BJ1011" s="112"/>
      <c r="BK1011" s="112"/>
      <c r="BL1011" s="112"/>
      <c r="BM1011" s="114"/>
      <c r="BN1011" s="66"/>
      <c r="BO1011" s="66"/>
      <c r="BP1011" s="66"/>
      <c r="BQ1011" s="65">
        <v>1011</v>
      </c>
    </row>
    <row r="1012" spans="2:69" ht="63.75" x14ac:dyDescent="0.25">
      <c r="B1012" s="100">
        <v>41849</v>
      </c>
      <c r="C1012" s="100">
        <v>41849</v>
      </c>
      <c r="D1012" s="278" t="s">
        <v>1546</v>
      </c>
      <c r="E1012" s="66" t="s">
        <v>1363</v>
      </c>
      <c r="F1012" s="102"/>
      <c r="G1012" s="102">
        <v>11217</v>
      </c>
      <c r="H1012" s="101" t="s">
        <v>1469</v>
      </c>
      <c r="I1012" s="102"/>
      <c r="J1012" s="102"/>
      <c r="K1012" s="102"/>
      <c r="L1012" s="102"/>
      <c r="M1012" s="102"/>
      <c r="N1012" s="103"/>
      <c r="O1012" s="66"/>
      <c r="P1012" s="102"/>
      <c r="Q1012" s="66"/>
      <c r="R1012" s="66"/>
      <c r="S1012" s="104"/>
      <c r="T1012" s="115"/>
      <c r="U1012" s="106"/>
      <c r="V1012" s="106">
        <v>60000</v>
      </c>
      <c r="W1012" s="66"/>
      <c r="X1012" s="66"/>
      <c r="Y1012" s="66"/>
      <c r="Z1012" s="102"/>
      <c r="AA1012" s="66"/>
      <c r="AB1012" s="102"/>
      <c r="AC1012" s="107"/>
      <c r="AD1012" s="108"/>
      <c r="AE1012" s="107"/>
      <c r="AF1012" s="107"/>
      <c r="AG1012" s="109"/>
      <c r="AH1012" s="117"/>
      <c r="AI1012" s="111"/>
      <c r="AJ1012" s="66" t="s">
        <v>1545</v>
      </c>
      <c r="AK1012" s="66" t="s">
        <v>1474</v>
      </c>
      <c r="AL1012" s="102"/>
      <c r="AM1012" s="102"/>
      <c r="AN1012" s="66"/>
      <c r="AO1012" s="66"/>
      <c r="AP1012" s="102"/>
      <c r="AQ1012" s="112"/>
      <c r="AR1012" s="113"/>
      <c r="AS1012" s="113"/>
      <c r="AT1012" s="113"/>
      <c r="AU1012" s="113"/>
      <c r="AV1012" s="113" t="s">
        <v>809</v>
      </c>
      <c r="AW1012" s="113"/>
      <c r="AX1012" s="113"/>
      <c r="AY1012" s="113"/>
      <c r="AZ1012" s="113"/>
      <c r="BA1012" s="113"/>
      <c r="BB1012" s="113"/>
      <c r="BC1012" s="113"/>
      <c r="BD1012" s="112"/>
      <c r="BE1012" s="113"/>
      <c r="BF1012" s="112"/>
      <c r="BG1012" s="112"/>
      <c r="BH1012" s="112"/>
      <c r="BI1012" s="112"/>
      <c r="BJ1012" s="112"/>
      <c r="BK1012" s="112"/>
      <c r="BL1012" s="112"/>
      <c r="BM1012" s="114"/>
      <c r="BN1012" s="66"/>
      <c r="BO1012" s="66"/>
      <c r="BP1012" s="66"/>
      <c r="BQ1012" s="84">
        <v>1012</v>
      </c>
    </row>
    <row r="1013" spans="2:69" ht="191.25" x14ac:dyDescent="0.25">
      <c r="B1013" s="296">
        <v>41849</v>
      </c>
      <c r="C1013" s="296">
        <v>41849</v>
      </c>
      <c r="D1013" s="297" t="s">
        <v>1547</v>
      </c>
      <c r="E1013" s="295" t="s">
        <v>1363</v>
      </c>
      <c r="F1013" s="298"/>
      <c r="G1013" s="298">
        <v>11217</v>
      </c>
      <c r="H1013" s="299" t="s">
        <v>1469</v>
      </c>
      <c r="I1013" s="298"/>
      <c r="J1013" s="298"/>
      <c r="K1013" s="298"/>
      <c r="L1013" s="298"/>
      <c r="M1013" s="298"/>
      <c r="N1013" s="300"/>
      <c r="O1013" s="295"/>
      <c r="P1013" s="298"/>
      <c r="Q1013" s="295"/>
      <c r="R1013" s="295"/>
      <c r="S1013" s="301"/>
      <c r="T1013" s="302"/>
      <c r="U1013" s="303"/>
      <c r="V1013" s="303">
        <v>5000000</v>
      </c>
      <c r="W1013" s="295"/>
      <c r="X1013" s="295"/>
      <c r="Y1013" s="295"/>
      <c r="Z1013" s="298"/>
      <c r="AA1013" s="295"/>
      <c r="AB1013" s="298"/>
      <c r="AC1013" s="304"/>
      <c r="AD1013" s="305"/>
      <c r="AE1013" s="304"/>
      <c r="AF1013" s="304"/>
      <c r="AG1013" s="306"/>
      <c r="AH1013" s="307"/>
      <c r="AI1013" s="308"/>
      <c r="AJ1013" s="295" t="s">
        <v>1543</v>
      </c>
      <c r="AK1013" s="295" t="s">
        <v>1474</v>
      </c>
      <c r="AL1013" s="298"/>
      <c r="AM1013" s="298"/>
      <c r="AN1013" s="295"/>
      <c r="AO1013" s="295"/>
      <c r="AP1013" s="298"/>
      <c r="AQ1013" s="309"/>
      <c r="AR1013" s="279"/>
      <c r="AS1013" s="279"/>
      <c r="AT1013" s="279"/>
      <c r="AU1013" s="279"/>
      <c r="AV1013" s="279" t="s">
        <v>809</v>
      </c>
      <c r="AW1013" s="279"/>
      <c r="AX1013" s="279"/>
      <c r="AY1013" s="279"/>
      <c r="AZ1013" s="279"/>
      <c r="BA1013" s="279"/>
      <c r="BB1013" s="279"/>
      <c r="BC1013" s="279"/>
      <c r="BD1013" s="309"/>
      <c r="BE1013" s="279"/>
      <c r="BF1013" s="309"/>
      <c r="BG1013" s="309"/>
      <c r="BH1013" s="309"/>
      <c r="BI1013" s="309"/>
      <c r="BJ1013" s="309"/>
      <c r="BK1013" s="309"/>
      <c r="BL1013" s="309"/>
      <c r="BM1013" s="310"/>
      <c r="BN1013" s="295"/>
      <c r="BO1013" s="295"/>
      <c r="BP1013" s="295" t="s">
        <v>1548</v>
      </c>
      <c r="BQ1013" s="65">
        <v>1013</v>
      </c>
    </row>
    <row r="1014" spans="2:69" ht="409.5" x14ac:dyDescent="0.25">
      <c r="B1014" s="100">
        <v>41849</v>
      </c>
      <c r="C1014" s="100">
        <v>41849</v>
      </c>
      <c r="D1014" s="254" t="s">
        <v>1480</v>
      </c>
      <c r="E1014" s="101" t="str">
        <f>VLOOKUP(G1014,[1]Hoja1!$G$1:$I$15872,2,FALSE)</f>
        <v xml:space="preserve">AZUCENA GUDIﾑO                     </v>
      </c>
      <c r="F1014" s="102" t="s">
        <v>732</v>
      </c>
      <c r="G1014" s="102">
        <v>388675</v>
      </c>
      <c r="H1014" s="101" t="str">
        <f>VLOOKUP(G1014,[1]Hoja1!$G$1:$I$15872,3,FALSE)</f>
        <v xml:space="preserve">FONDO PATRIMONIAL ARKA,S.A. DE C.V.                                   </v>
      </c>
      <c r="I1014" s="102" t="s">
        <v>922</v>
      </c>
      <c r="J1014" s="102" t="s">
        <v>46</v>
      </c>
      <c r="K1014" s="102"/>
      <c r="L1014" s="102"/>
      <c r="M1014" s="102"/>
      <c r="N1014" s="103"/>
      <c r="O1014" s="66"/>
      <c r="P1014" s="102"/>
      <c r="Q1014" s="66"/>
      <c r="R1014" s="66"/>
      <c r="S1014" s="104"/>
      <c r="T1014" s="115"/>
      <c r="U1014" s="106"/>
      <c r="V1014" s="106">
        <v>10</v>
      </c>
      <c r="W1014" s="66"/>
      <c r="X1014" s="66"/>
      <c r="Y1014" s="66"/>
      <c r="Z1014" s="102"/>
      <c r="AA1014" s="66"/>
      <c r="AB1014" s="102"/>
      <c r="AC1014" s="107"/>
      <c r="AD1014" s="108"/>
      <c r="AE1014" s="107"/>
      <c r="AF1014" s="107"/>
      <c r="AG1014" s="109"/>
      <c r="AH1014" s="117"/>
      <c r="AI1014" s="111"/>
      <c r="AJ1014" s="66" t="s">
        <v>1543</v>
      </c>
      <c r="AK1014" s="66" t="s">
        <v>1549</v>
      </c>
      <c r="AL1014" s="102"/>
      <c r="AM1014" s="102"/>
      <c r="AN1014" s="66"/>
      <c r="AO1014" s="66"/>
      <c r="AP1014" s="102"/>
      <c r="AQ1014" s="112"/>
      <c r="AR1014" s="113"/>
      <c r="AS1014" s="113"/>
      <c r="AT1014" s="113"/>
      <c r="AU1014" s="113"/>
      <c r="AV1014" s="113" t="s">
        <v>809</v>
      </c>
      <c r="AW1014" s="113"/>
      <c r="AX1014" s="113"/>
      <c r="AY1014" s="113"/>
      <c r="AZ1014" s="113"/>
      <c r="BA1014" s="113"/>
      <c r="BB1014" s="113"/>
      <c r="BC1014" s="113"/>
      <c r="BD1014" s="112"/>
      <c r="BE1014" s="113"/>
      <c r="BF1014" s="112"/>
      <c r="BG1014" s="112"/>
      <c r="BH1014" s="112"/>
      <c r="BI1014" s="112"/>
      <c r="BJ1014" s="112"/>
      <c r="BK1014" s="112"/>
      <c r="BL1014" s="112"/>
      <c r="BM1014" s="114"/>
      <c r="BN1014" s="66" t="s">
        <v>1550</v>
      </c>
      <c r="BO1014" s="66" t="s">
        <v>1486</v>
      </c>
      <c r="BP1014" s="66">
        <v>299</v>
      </c>
      <c r="BQ1014" s="84">
        <v>1014</v>
      </c>
    </row>
    <row r="1015" spans="2:69" ht="102" x14ac:dyDescent="0.25">
      <c r="B1015" s="100">
        <v>41849</v>
      </c>
      <c r="C1015" s="100">
        <v>41849</v>
      </c>
      <c r="D1015" s="254" t="s">
        <v>1483</v>
      </c>
      <c r="E1015" s="101" t="str">
        <f>VLOOKUP(G1015,[1]Hoja1!$G$1:$I$15872,2,FALSE)</f>
        <v xml:space="preserve">AZUCENA GUDIﾑO                     </v>
      </c>
      <c r="F1015" s="102" t="s">
        <v>732</v>
      </c>
      <c r="G1015" s="102">
        <v>388675</v>
      </c>
      <c r="H1015" s="101" t="str">
        <f>VLOOKUP(G1015,[1]Hoja1!$G$1:$I$15872,3,FALSE)</f>
        <v xml:space="preserve">FONDO PATRIMONIAL ARKA,S.A. DE C.V.                                   </v>
      </c>
      <c r="I1015" s="102" t="s">
        <v>922</v>
      </c>
      <c r="J1015" s="102" t="s">
        <v>46</v>
      </c>
      <c r="K1015" s="102"/>
      <c r="L1015" s="102"/>
      <c r="M1015" s="102"/>
      <c r="N1015" s="103"/>
      <c r="O1015" s="66"/>
      <c r="P1015" s="102"/>
      <c r="Q1015" s="66"/>
      <c r="R1015" s="66"/>
      <c r="S1015" s="104"/>
      <c r="T1015" s="115"/>
      <c r="U1015" s="106"/>
      <c r="V1015" s="106">
        <v>20</v>
      </c>
      <c r="W1015" s="66"/>
      <c r="X1015" s="66"/>
      <c r="Y1015" s="66"/>
      <c r="Z1015" s="102"/>
      <c r="AA1015" s="66"/>
      <c r="AB1015" s="102"/>
      <c r="AC1015" s="107"/>
      <c r="AD1015" s="108"/>
      <c r="AE1015" s="107"/>
      <c r="AF1015" s="107"/>
      <c r="AG1015" s="109"/>
      <c r="AH1015" s="117"/>
      <c r="AI1015" s="111"/>
      <c r="AJ1015" s="66" t="s">
        <v>1543</v>
      </c>
      <c r="AK1015" s="66" t="s">
        <v>1549</v>
      </c>
      <c r="AL1015" s="102"/>
      <c r="AM1015" s="102"/>
      <c r="AN1015" s="66"/>
      <c r="AO1015" s="66"/>
      <c r="AP1015" s="102"/>
      <c r="AQ1015" s="112"/>
      <c r="AR1015" s="113"/>
      <c r="AS1015" s="113"/>
      <c r="AT1015" s="113"/>
      <c r="AU1015" s="113"/>
      <c r="AV1015" s="113" t="s">
        <v>809</v>
      </c>
      <c r="AW1015" s="113"/>
      <c r="AX1015" s="113"/>
      <c r="AY1015" s="113"/>
      <c r="AZ1015" s="113"/>
      <c r="BA1015" s="113"/>
      <c r="BB1015" s="113"/>
      <c r="BC1015" s="113"/>
      <c r="BD1015" s="112"/>
      <c r="BE1015" s="113"/>
      <c r="BF1015" s="112"/>
      <c r="BG1015" s="112"/>
      <c r="BH1015" s="112"/>
      <c r="BI1015" s="112"/>
      <c r="BJ1015" s="112"/>
      <c r="BK1015" s="112"/>
      <c r="BL1015" s="112"/>
      <c r="BM1015" s="114"/>
      <c r="BN1015" s="66"/>
      <c r="BO1015" s="66"/>
      <c r="BP1015" s="66"/>
      <c r="BQ1015" s="65">
        <v>1015</v>
      </c>
    </row>
    <row r="1016" spans="2:69" ht="63.75" x14ac:dyDescent="0.25">
      <c r="B1016" s="100">
        <v>41849</v>
      </c>
      <c r="C1016" s="100">
        <v>41849</v>
      </c>
      <c r="D1016" s="254" t="s">
        <v>1384</v>
      </c>
      <c r="E1016" s="101" t="str">
        <f>VLOOKUP(G1016,[1]Hoja1!$G$1:$I$15872,2,FALSE)</f>
        <v xml:space="preserve">AZUCENA GUDIﾑO                     </v>
      </c>
      <c r="F1016" s="102" t="s">
        <v>732</v>
      </c>
      <c r="G1016" s="102">
        <v>388675</v>
      </c>
      <c r="H1016" s="101" t="str">
        <f>VLOOKUP(G1016,[1]Hoja1!$G$1:$I$15872,3,FALSE)</f>
        <v xml:space="preserve">FONDO PATRIMONIAL ARKA,S.A. DE C.V.                                   </v>
      </c>
      <c r="I1016" s="102" t="s">
        <v>922</v>
      </c>
      <c r="J1016" s="102" t="s">
        <v>46</v>
      </c>
      <c r="K1016" s="102"/>
      <c r="L1016" s="102"/>
      <c r="M1016" s="102"/>
      <c r="N1016" s="103"/>
      <c r="O1016" s="66"/>
      <c r="P1016" s="102"/>
      <c r="Q1016" s="66"/>
      <c r="R1016" s="66"/>
      <c r="S1016" s="104"/>
      <c r="T1016" s="115"/>
      <c r="U1016" s="106"/>
      <c r="V1016" s="106">
        <v>60000</v>
      </c>
      <c r="W1016" s="66"/>
      <c r="X1016" s="66"/>
      <c r="Y1016" s="66"/>
      <c r="Z1016" s="102"/>
      <c r="AA1016" s="66"/>
      <c r="AB1016" s="102"/>
      <c r="AC1016" s="107"/>
      <c r="AD1016" s="108"/>
      <c r="AE1016" s="107"/>
      <c r="AF1016" s="107"/>
      <c r="AG1016" s="109"/>
      <c r="AH1016" s="117"/>
      <c r="AI1016" s="111"/>
      <c r="AJ1016" s="148" t="s">
        <v>1551</v>
      </c>
      <c r="AK1016" s="148" t="s">
        <v>1492</v>
      </c>
      <c r="AL1016" s="147"/>
      <c r="AM1016" s="147"/>
      <c r="AN1016" s="66"/>
      <c r="AO1016" s="66"/>
      <c r="AP1016" s="147"/>
      <c r="AQ1016" s="112"/>
      <c r="AR1016" s="113"/>
      <c r="AS1016" s="113"/>
      <c r="AT1016" s="113"/>
      <c r="AU1016" s="113"/>
      <c r="AV1016" s="113" t="s">
        <v>809</v>
      </c>
      <c r="AW1016" s="113"/>
      <c r="AX1016" s="113"/>
      <c r="AY1016" s="113"/>
      <c r="AZ1016" s="113"/>
      <c r="BA1016" s="113"/>
      <c r="BB1016" s="113"/>
      <c r="BC1016" s="113"/>
      <c r="BD1016" s="112"/>
      <c r="BE1016" s="113"/>
      <c r="BF1016" s="112"/>
      <c r="BG1016" s="112"/>
      <c r="BH1016" s="112"/>
      <c r="BI1016" s="112"/>
      <c r="BJ1016" s="112"/>
      <c r="BK1016" s="112"/>
      <c r="BL1016" s="112"/>
      <c r="BM1016" s="114"/>
      <c r="BN1016" s="66"/>
      <c r="BO1016" s="66"/>
      <c r="BP1016" s="66"/>
      <c r="BQ1016" s="84">
        <v>1016</v>
      </c>
    </row>
    <row r="1017" spans="2:69" ht="63.75" x14ac:dyDescent="0.25">
      <c r="B1017" s="100">
        <v>41849</v>
      </c>
      <c r="C1017" s="100">
        <v>41849</v>
      </c>
      <c r="D1017" s="254" t="s">
        <v>1393</v>
      </c>
      <c r="E1017" s="101" t="str">
        <f>VLOOKUP(G1017,[1]Hoja1!$G$1:$I$15872,2,FALSE)</f>
        <v xml:space="preserve">AZUCENA GUDIﾑO                     </v>
      </c>
      <c r="F1017" s="102" t="s">
        <v>732</v>
      </c>
      <c r="G1017" s="102">
        <v>388675</v>
      </c>
      <c r="H1017" s="101" t="str">
        <f>VLOOKUP(G1017,[1]Hoja1!$G$1:$I$15872,3,FALSE)</f>
        <v xml:space="preserve">FONDO PATRIMONIAL ARKA,S.A. DE C.V.                                   </v>
      </c>
      <c r="I1017" s="102" t="s">
        <v>922</v>
      </c>
      <c r="J1017" s="102" t="s">
        <v>46</v>
      </c>
      <c r="K1017" s="102"/>
      <c r="L1017" s="102"/>
      <c r="M1017" s="102"/>
      <c r="N1017" s="103"/>
      <c r="O1017" s="66"/>
      <c r="P1017" s="102"/>
      <c r="Q1017" s="66"/>
      <c r="R1017" s="66"/>
      <c r="S1017" s="104"/>
      <c r="T1017" s="115"/>
      <c r="U1017" s="106"/>
      <c r="V1017" s="106">
        <v>116</v>
      </c>
      <c r="W1017" s="66"/>
      <c r="X1017" s="66"/>
      <c r="Y1017" s="66"/>
      <c r="Z1017" s="102"/>
      <c r="AA1017" s="66"/>
      <c r="AB1017" s="102"/>
      <c r="AC1017" s="107"/>
      <c r="AD1017" s="108"/>
      <c r="AE1017" s="107"/>
      <c r="AF1017" s="107"/>
      <c r="AG1017" s="109"/>
      <c r="AH1017" s="117"/>
      <c r="AI1017" s="111"/>
      <c r="AJ1017" s="66" t="s">
        <v>1543</v>
      </c>
      <c r="AK1017" s="66" t="s">
        <v>1474</v>
      </c>
      <c r="AL1017" s="102"/>
      <c r="AM1017" s="102"/>
      <c r="AN1017" s="66"/>
      <c r="AO1017" s="66"/>
      <c r="AP1017" s="102"/>
      <c r="AQ1017" s="112"/>
      <c r="AR1017" s="113"/>
      <c r="AS1017" s="113"/>
      <c r="AT1017" s="113"/>
      <c r="AU1017" s="113"/>
      <c r="AV1017" s="113" t="s">
        <v>809</v>
      </c>
      <c r="AW1017" s="113"/>
      <c r="AX1017" s="113"/>
      <c r="AY1017" s="113"/>
      <c r="AZ1017" s="113"/>
      <c r="BA1017" s="113"/>
      <c r="BB1017" s="113"/>
      <c r="BC1017" s="113"/>
      <c r="BD1017" s="112"/>
      <c r="BE1017" s="113"/>
      <c r="BF1017" s="112"/>
      <c r="BG1017" s="112"/>
      <c r="BH1017" s="112"/>
      <c r="BI1017" s="112"/>
      <c r="BJ1017" s="112"/>
      <c r="BK1017" s="112"/>
      <c r="BL1017" s="112"/>
      <c r="BM1017" s="114"/>
      <c r="BN1017" s="66"/>
      <c r="BO1017" s="66"/>
      <c r="BP1017" s="66"/>
      <c r="BQ1017" s="65">
        <v>1017</v>
      </c>
    </row>
    <row r="1018" spans="2:69" ht="102.75" x14ac:dyDescent="0.25">
      <c r="B1018" s="100">
        <v>41849</v>
      </c>
      <c r="C1018" s="100">
        <v>41849</v>
      </c>
      <c r="D1018" s="254" t="s">
        <v>1491</v>
      </c>
      <c r="E1018" s="101" t="str">
        <f>VLOOKUP(G1018,[1]Hoja1!$G$1:$I$15872,2,FALSE)</f>
        <v xml:space="preserve">AZUCENA GUDIﾑO                     </v>
      </c>
      <c r="F1018" s="102" t="s">
        <v>732</v>
      </c>
      <c r="G1018" s="102">
        <v>388675</v>
      </c>
      <c r="H1018" s="101" t="str">
        <f>VLOOKUP(G1018,[1]Hoja1!$G$1:$I$15872,3,FALSE)</f>
        <v xml:space="preserve">FONDO PATRIMONIAL ARKA,S.A. DE C.V.                                   </v>
      </c>
      <c r="I1018" s="102" t="s">
        <v>922</v>
      </c>
      <c r="J1018" s="102" t="s">
        <v>46</v>
      </c>
      <c r="K1018" s="102"/>
      <c r="L1018" s="102"/>
      <c r="M1018" s="102"/>
      <c r="N1018" s="103"/>
      <c r="O1018" s="66"/>
      <c r="P1018" s="102"/>
      <c r="Q1018" s="66"/>
      <c r="R1018" s="66"/>
      <c r="S1018" s="104"/>
      <c r="T1018" s="115"/>
      <c r="U1018" s="106"/>
      <c r="V1018" s="106">
        <v>100000</v>
      </c>
      <c r="W1018" s="66"/>
      <c r="X1018" s="66"/>
      <c r="Y1018" s="66"/>
      <c r="Z1018" s="102"/>
      <c r="AA1018" s="66"/>
      <c r="AB1018" s="102"/>
      <c r="AC1018" s="107"/>
      <c r="AD1018" s="108"/>
      <c r="AE1018" s="228"/>
      <c r="AF1018" s="228"/>
      <c r="AG1018" s="230"/>
      <c r="AH1018" s="231"/>
      <c r="AI1018" s="232"/>
      <c r="AJ1018" s="148" t="s">
        <v>1492</v>
      </c>
      <c r="AK1018" s="233"/>
      <c r="AL1018" s="234"/>
      <c r="AM1018" s="234"/>
      <c r="AN1018" s="233"/>
      <c r="AO1018" s="233"/>
      <c r="AP1018" s="234"/>
      <c r="AQ1018" s="221"/>
      <c r="AR1018" s="221"/>
      <c r="AS1018" s="221"/>
      <c r="AT1018" s="235"/>
      <c r="AU1018" s="235"/>
      <c r="AV1018" s="113" t="s">
        <v>809</v>
      </c>
      <c r="AW1018" s="235"/>
      <c r="AX1018" s="235"/>
      <c r="AY1018" s="235"/>
      <c r="AZ1018" s="235"/>
      <c r="BA1018" s="221"/>
      <c r="BB1018" s="221"/>
      <c r="BC1018" s="221"/>
      <c r="BD1018" s="221"/>
      <c r="BE1018" s="221"/>
      <c r="BF1018" s="221"/>
      <c r="BG1018" s="221"/>
      <c r="BH1018" s="221"/>
      <c r="BI1018" s="221"/>
      <c r="BJ1018" s="221"/>
      <c r="BK1018" s="221"/>
      <c r="BL1018" s="221"/>
      <c r="BM1018" s="154"/>
      <c r="BN1018" s="233" t="s">
        <v>1495</v>
      </c>
      <c r="BO1018" s="233"/>
      <c r="BP1018" s="233"/>
      <c r="BQ1018" s="84">
        <v>1018</v>
      </c>
    </row>
    <row r="1019" spans="2:69" ht="255" x14ac:dyDescent="0.25">
      <c r="B1019" s="100">
        <v>41849</v>
      </c>
      <c r="C1019" s="100">
        <v>41849</v>
      </c>
      <c r="D1019" s="254" t="s">
        <v>1496</v>
      </c>
      <c r="E1019" s="101" t="str">
        <f>VLOOKUP(G1019,[1]Hoja1!$G$1:$I$15872,2,FALSE)</f>
        <v xml:space="preserve">AZUCENA GUDIﾑO                     </v>
      </c>
      <c r="F1019" s="102" t="s">
        <v>732</v>
      </c>
      <c r="G1019" s="102">
        <v>388675</v>
      </c>
      <c r="H1019" s="101" t="str">
        <f>VLOOKUP(G1019,[1]Hoja1!$G$1:$I$15872,3,FALSE)</f>
        <v xml:space="preserve">FONDO PATRIMONIAL ARKA,S.A. DE C.V.                                   </v>
      </c>
      <c r="I1019" s="102" t="s">
        <v>922</v>
      </c>
      <c r="J1019" s="102" t="s">
        <v>46</v>
      </c>
      <c r="K1019" s="102"/>
      <c r="L1019" s="102"/>
      <c r="M1019" s="102"/>
      <c r="N1019" s="103"/>
      <c r="O1019" s="66"/>
      <c r="P1019" s="102"/>
      <c r="Q1019" s="66"/>
      <c r="R1019" s="66"/>
      <c r="S1019" s="104"/>
      <c r="T1019" s="115"/>
      <c r="U1019" s="106"/>
      <c r="V1019" s="106">
        <v>80000</v>
      </c>
      <c r="W1019" s="66"/>
      <c r="X1019" s="66"/>
      <c r="Y1019" s="66"/>
      <c r="Z1019" s="102"/>
      <c r="AA1019" s="66"/>
      <c r="AB1019" s="102"/>
      <c r="AC1019" s="107"/>
      <c r="AD1019" s="108"/>
      <c r="AE1019" s="107"/>
      <c r="AF1019" s="107"/>
      <c r="AG1019" s="109"/>
      <c r="AH1019" s="117"/>
      <c r="AI1019" s="111"/>
      <c r="AJ1019" s="66" t="s">
        <v>1552</v>
      </c>
      <c r="AK1019" s="66" t="s">
        <v>1553</v>
      </c>
      <c r="AL1019" s="102"/>
      <c r="AM1019" s="102"/>
      <c r="AN1019" s="66"/>
      <c r="AO1019" s="66"/>
      <c r="AP1019" s="102"/>
      <c r="AQ1019" s="112"/>
      <c r="AR1019" s="113"/>
      <c r="AS1019" s="113"/>
      <c r="AT1019" s="113"/>
      <c r="AU1019" s="113"/>
      <c r="AV1019" s="113" t="s">
        <v>809</v>
      </c>
      <c r="AW1019" s="113"/>
      <c r="AX1019" s="113"/>
      <c r="AY1019" s="113"/>
      <c r="AZ1019" s="113"/>
      <c r="BA1019" s="113"/>
      <c r="BB1019" s="113"/>
      <c r="BC1019" s="113"/>
      <c r="BD1019" s="112"/>
      <c r="BE1019" s="113"/>
      <c r="BF1019" s="112"/>
      <c r="BG1019" s="112"/>
      <c r="BH1019" s="112"/>
      <c r="BI1019" s="112"/>
      <c r="BJ1019" s="112"/>
      <c r="BK1019" s="112"/>
      <c r="BL1019" s="112"/>
      <c r="BM1019" s="114"/>
      <c r="BN1019" s="66"/>
      <c r="BO1019" s="66" t="s">
        <v>1498</v>
      </c>
      <c r="BP1019" s="66" t="s">
        <v>1554</v>
      </c>
      <c r="BQ1019" s="65">
        <v>1019</v>
      </c>
    </row>
    <row r="1020" spans="2:69" ht="344.25" x14ac:dyDescent="0.25">
      <c r="B1020" s="100">
        <v>41849</v>
      </c>
      <c r="C1020" s="100">
        <v>41849</v>
      </c>
      <c r="D1020" s="101" t="s">
        <v>1381</v>
      </c>
      <c r="E1020" s="101" t="str">
        <f>VLOOKUP(G1020,[1]Hoja1!$G$1:$I$15872,2,FALSE)</f>
        <v xml:space="preserve">AZUCENA GUDIﾑO                     </v>
      </c>
      <c r="F1020" s="102" t="s">
        <v>732</v>
      </c>
      <c r="G1020" s="102">
        <v>388675</v>
      </c>
      <c r="H1020" s="101" t="str">
        <f>VLOOKUP(G1020,[1]Hoja1!$G$1:$I$15872,3,FALSE)</f>
        <v xml:space="preserve">FONDO PATRIMONIAL ARKA,S.A. DE C.V.                                   </v>
      </c>
      <c r="I1020" s="102" t="s">
        <v>922</v>
      </c>
      <c r="J1020" s="102" t="s">
        <v>46</v>
      </c>
      <c r="K1020" s="222"/>
      <c r="L1020" s="102"/>
      <c r="M1020" s="102"/>
      <c r="N1020" s="224"/>
      <c r="O1020" s="225"/>
      <c r="P1020" s="222"/>
      <c r="Q1020" s="225"/>
      <c r="R1020" s="225"/>
      <c r="S1020" s="226"/>
      <c r="T1020" s="222"/>
      <c r="U1020" s="227"/>
      <c r="V1020" s="106">
        <v>50</v>
      </c>
      <c r="W1020" s="221"/>
      <c r="X1020" s="221"/>
      <c r="Y1020" s="221"/>
      <c r="Z1020" s="222"/>
      <c r="AA1020" s="221"/>
      <c r="AB1020" s="222"/>
      <c r="AC1020" s="228"/>
      <c r="AD1020" s="229"/>
      <c r="AE1020" s="107"/>
      <c r="AF1020" s="107"/>
      <c r="AG1020" s="109"/>
      <c r="AH1020" s="117"/>
      <c r="AI1020" s="111"/>
      <c r="AJ1020" s="148" t="s">
        <v>1492</v>
      </c>
      <c r="AK1020" s="148" t="s">
        <v>1500</v>
      </c>
      <c r="AL1020" s="147"/>
      <c r="AM1020" s="147"/>
      <c r="AN1020" s="66"/>
      <c r="AO1020" s="66"/>
      <c r="AP1020" s="147"/>
      <c r="AQ1020" s="112" t="s">
        <v>1501</v>
      </c>
      <c r="AR1020" s="113" t="s">
        <v>1502</v>
      </c>
      <c r="AS1020" s="113"/>
      <c r="AT1020" s="113"/>
      <c r="AU1020" s="113"/>
      <c r="AV1020" s="113" t="s">
        <v>809</v>
      </c>
      <c r="AW1020" s="113"/>
      <c r="AX1020" s="113"/>
      <c r="AY1020" s="113"/>
      <c r="AZ1020" s="113"/>
      <c r="BA1020" s="113"/>
      <c r="BB1020" s="113"/>
      <c r="BC1020" s="113"/>
      <c r="BD1020" s="112"/>
      <c r="BE1020" s="113"/>
      <c r="BF1020" s="112"/>
      <c r="BG1020" s="112"/>
      <c r="BH1020" s="112"/>
      <c r="BI1020" s="112"/>
      <c r="BJ1020" s="112"/>
      <c r="BK1020" s="112"/>
      <c r="BL1020" s="112"/>
      <c r="BM1020" s="114"/>
      <c r="BN1020" s="66" t="s">
        <v>1503</v>
      </c>
      <c r="BO1020" s="66" t="s">
        <v>1504</v>
      </c>
      <c r="BP1020" s="66"/>
      <c r="BQ1020" s="84">
        <v>1020</v>
      </c>
    </row>
    <row r="1021" spans="2:69" ht="63.75" x14ac:dyDescent="0.25">
      <c r="B1021" s="100">
        <v>41849</v>
      </c>
      <c r="C1021" s="100">
        <v>41849</v>
      </c>
      <c r="D1021" s="278" t="s">
        <v>1505</v>
      </c>
      <c r="E1021" s="66" t="s">
        <v>1363</v>
      </c>
      <c r="F1021" s="102"/>
      <c r="G1021" s="102"/>
      <c r="H1021" s="101"/>
      <c r="I1021" s="102" t="s">
        <v>38</v>
      </c>
      <c r="J1021" s="102" t="s">
        <v>38</v>
      </c>
      <c r="K1021" s="102"/>
      <c r="L1021" s="102"/>
      <c r="M1021" s="102"/>
      <c r="N1021" s="103"/>
      <c r="O1021" s="66"/>
      <c r="P1021" s="102"/>
      <c r="Q1021" s="66"/>
      <c r="R1021" s="66"/>
      <c r="S1021" s="104"/>
      <c r="T1021" s="115"/>
      <c r="U1021" s="106"/>
      <c r="V1021" s="106"/>
      <c r="W1021" s="66"/>
      <c r="X1021" s="66"/>
      <c r="Y1021" s="66"/>
      <c r="Z1021" s="102"/>
      <c r="AA1021" s="66"/>
      <c r="AB1021" s="102"/>
      <c r="AC1021" s="107"/>
      <c r="AD1021" s="108"/>
      <c r="AE1021" s="107"/>
      <c r="AF1021" s="107"/>
      <c r="AG1021" s="109"/>
      <c r="AH1021" s="117"/>
      <c r="AI1021" s="111"/>
      <c r="AJ1021" s="66" t="s">
        <v>1506</v>
      </c>
      <c r="AK1021" s="66"/>
      <c r="AL1021" s="102"/>
      <c r="AM1021" s="102"/>
      <c r="AN1021" s="66"/>
      <c r="AO1021" s="66"/>
      <c r="AP1021" s="102"/>
      <c r="AQ1021" s="112"/>
      <c r="AR1021" s="113"/>
      <c r="AS1021" s="113"/>
      <c r="AT1021" s="113"/>
      <c r="AU1021" s="113"/>
      <c r="AV1021" s="113" t="s">
        <v>809</v>
      </c>
      <c r="AW1021" s="113"/>
      <c r="AX1021" s="113"/>
      <c r="AY1021" s="113"/>
      <c r="AZ1021" s="113"/>
      <c r="BA1021" s="113"/>
      <c r="BB1021" s="113"/>
      <c r="BC1021" s="113"/>
      <c r="BD1021" s="112"/>
      <c r="BE1021" s="113"/>
      <c r="BF1021" s="112"/>
      <c r="BG1021" s="112"/>
      <c r="BH1021" s="112"/>
      <c r="BI1021" s="112"/>
      <c r="BJ1021" s="112"/>
      <c r="BK1021" s="112"/>
      <c r="BL1021" s="112"/>
      <c r="BM1021" s="114"/>
      <c r="BN1021" s="66"/>
      <c r="BO1021" s="66"/>
      <c r="BP1021" s="66"/>
      <c r="BQ1021" s="65">
        <v>1021</v>
      </c>
    </row>
    <row r="1022" spans="2:69" ht="63.75" x14ac:dyDescent="0.25">
      <c r="B1022" s="100">
        <v>41849</v>
      </c>
      <c r="C1022" s="100">
        <v>41849</v>
      </c>
      <c r="D1022" s="101" t="s">
        <v>1507</v>
      </c>
      <c r="E1022" s="66" t="s">
        <v>1363</v>
      </c>
      <c r="F1022" s="102"/>
      <c r="G1022" s="102"/>
      <c r="H1022" s="101"/>
      <c r="I1022" s="102" t="s">
        <v>38</v>
      </c>
      <c r="J1022" s="102" t="s">
        <v>38</v>
      </c>
      <c r="K1022" s="102"/>
      <c r="L1022" s="102"/>
      <c r="M1022" s="102"/>
      <c r="N1022" s="103"/>
      <c r="O1022" s="66"/>
      <c r="P1022" s="102"/>
      <c r="Q1022" s="66"/>
      <c r="R1022" s="66"/>
      <c r="S1022" s="104"/>
      <c r="T1022" s="115"/>
      <c r="U1022" s="106"/>
      <c r="V1022" s="106"/>
      <c r="W1022" s="66"/>
      <c r="X1022" s="66"/>
      <c r="Y1022" s="66"/>
      <c r="Z1022" s="102"/>
      <c r="AA1022" s="66"/>
      <c r="AB1022" s="102"/>
      <c r="AC1022" s="107"/>
      <c r="AD1022" s="108"/>
      <c r="AE1022" s="107"/>
      <c r="AF1022" s="107"/>
      <c r="AG1022" s="109"/>
      <c r="AH1022" s="117"/>
      <c r="AI1022" s="111"/>
      <c r="AJ1022" s="66" t="s">
        <v>1508</v>
      </c>
      <c r="AK1022" s="66" t="s">
        <v>1509</v>
      </c>
      <c r="AL1022" s="102"/>
      <c r="AM1022" s="102"/>
      <c r="AN1022" s="66"/>
      <c r="AO1022" s="66"/>
      <c r="AP1022" s="102"/>
      <c r="AQ1022" s="112"/>
      <c r="AR1022" s="113"/>
      <c r="AS1022" s="113"/>
      <c r="AT1022" s="113"/>
      <c r="AU1022" s="113"/>
      <c r="AV1022" s="113" t="s">
        <v>809</v>
      </c>
      <c r="AW1022" s="113"/>
      <c r="AX1022" s="113"/>
      <c r="AY1022" s="113"/>
      <c r="AZ1022" s="113"/>
      <c r="BA1022" s="113"/>
      <c r="BB1022" s="113"/>
      <c r="BC1022" s="113"/>
      <c r="BD1022" s="112"/>
      <c r="BE1022" s="113"/>
      <c r="BF1022" s="112"/>
      <c r="BG1022" s="112"/>
      <c r="BH1022" s="112"/>
      <c r="BI1022" s="112"/>
      <c r="BJ1022" s="112"/>
      <c r="BK1022" s="112"/>
      <c r="BL1022" s="112"/>
      <c r="BM1022" s="114"/>
      <c r="BN1022" s="66"/>
      <c r="BO1022" s="66"/>
      <c r="BP1022" s="66"/>
      <c r="BQ1022" s="84">
        <v>1022</v>
      </c>
    </row>
    <row r="1023" spans="2:69" ht="76.5" x14ac:dyDescent="0.25">
      <c r="B1023" s="100">
        <v>41849</v>
      </c>
      <c r="C1023" s="100">
        <v>41849</v>
      </c>
      <c r="D1023" s="101" t="s">
        <v>1511</v>
      </c>
      <c r="E1023" s="66" t="s">
        <v>1363</v>
      </c>
      <c r="F1023" s="102"/>
      <c r="G1023" s="102"/>
      <c r="H1023" s="101"/>
      <c r="I1023" s="102" t="s">
        <v>38</v>
      </c>
      <c r="J1023" s="102" t="s">
        <v>38</v>
      </c>
      <c r="K1023" s="102"/>
      <c r="L1023" s="102"/>
      <c r="M1023" s="102"/>
      <c r="N1023" s="103"/>
      <c r="O1023" s="66"/>
      <c r="P1023" s="102"/>
      <c r="Q1023" s="66"/>
      <c r="R1023" s="66"/>
      <c r="S1023" s="104"/>
      <c r="T1023" s="115"/>
      <c r="U1023" s="106"/>
      <c r="V1023" s="106">
        <v>50000000</v>
      </c>
      <c r="W1023" s="66"/>
      <c r="X1023" s="66"/>
      <c r="Y1023" s="66"/>
      <c r="Z1023" s="102"/>
      <c r="AA1023" s="66"/>
      <c r="AB1023" s="102"/>
      <c r="AC1023" s="107"/>
      <c r="AD1023" s="108"/>
      <c r="AE1023" s="107"/>
      <c r="AF1023" s="107"/>
      <c r="AG1023" s="109"/>
      <c r="AH1023" s="117"/>
      <c r="AI1023" s="111"/>
      <c r="AJ1023" s="66" t="s">
        <v>1512</v>
      </c>
      <c r="AK1023" s="66" t="s">
        <v>1515</v>
      </c>
      <c r="AL1023" s="102"/>
      <c r="AM1023" s="102"/>
      <c r="AN1023" s="66"/>
      <c r="AO1023" s="66"/>
      <c r="AP1023" s="102"/>
      <c r="AQ1023" s="112"/>
      <c r="AR1023" s="113"/>
      <c r="AS1023" s="113"/>
      <c r="AT1023" s="113"/>
      <c r="AU1023" s="113"/>
      <c r="AV1023" s="113" t="s">
        <v>809</v>
      </c>
      <c r="AW1023" s="113"/>
      <c r="AX1023" s="113"/>
      <c r="AY1023" s="113"/>
      <c r="AZ1023" s="113"/>
      <c r="BA1023" s="113"/>
      <c r="BB1023" s="113"/>
      <c r="BC1023" s="113"/>
      <c r="BD1023" s="112"/>
      <c r="BE1023" s="113"/>
      <c r="BF1023" s="112"/>
      <c r="BG1023" s="112"/>
      <c r="BH1023" s="112"/>
      <c r="BI1023" s="112"/>
      <c r="BJ1023" s="112"/>
      <c r="BK1023" s="112"/>
      <c r="BL1023" s="112"/>
      <c r="BM1023" s="114"/>
      <c r="BN1023" s="66"/>
      <c r="BO1023" s="66"/>
      <c r="BP1023" s="66"/>
      <c r="BQ1023" s="65">
        <v>1023</v>
      </c>
    </row>
    <row r="1024" spans="2:69" ht="63.75" x14ac:dyDescent="0.25">
      <c r="B1024" s="100">
        <v>41849</v>
      </c>
      <c r="C1024" s="100">
        <v>41849</v>
      </c>
      <c r="D1024" s="101" t="s">
        <v>1514</v>
      </c>
      <c r="E1024" s="66" t="s">
        <v>1363</v>
      </c>
      <c r="F1024" s="102"/>
      <c r="G1024" s="102"/>
      <c r="H1024" s="101"/>
      <c r="I1024" s="102" t="s">
        <v>38</v>
      </c>
      <c r="J1024" s="102" t="s">
        <v>38</v>
      </c>
      <c r="K1024" s="102"/>
      <c r="L1024" s="102"/>
      <c r="M1024" s="102"/>
      <c r="N1024" s="103"/>
      <c r="O1024" s="66"/>
      <c r="P1024" s="102"/>
      <c r="Q1024" s="66"/>
      <c r="R1024" s="66"/>
      <c r="S1024" s="104"/>
      <c r="T1024" s="115"/>
      <c r="U1024" s="106"/>
      <c r="V1024" s="106"/>
      <c r="W1024" s="66"/>
      <c r="X1024" s="66"/>
      <c r="Y1024" s="66"/>
      <c r="Z1024" s="102"/>
      <c r="AA1024" s="66"/>
      <c r="AB1024" s="102"/>
      <c r="AC1024" s="107"/>
      <c r="AD1024" s="108"/>
      <c r="AE1024" s="107"/>
      <c r="AF1024" s="107"/>
      <c r="AG1024" s="109"/>
      <c r="AH1024" s="117"/>
      <c r="AI1024" s="111"/>
      <c r="AJ1024" s="66" t="s">
        <v>1512</v>
      </c>
      <c r="AK1024" s="66" t="s">
        <v>1515</v>
      </c>
      <c r="AL1024" s="102"/>
      <c r="AM1024" s="102"/>
      <c r="AN1024" s="66"/>
      <c r="AO1024" s="66"/>
      <c r="AP1024" s="102"/>
      <c r="AQ1024" s="112"/>
      <c r="AR1024" s="113"/>
      <c r="AS1024" s="113"/>
      <c r="AT1024" s="113"/>
      <c r="AU1024" s="113"/>
      <c r="AV1024" s="113" t="s">
        <v>809</v>
      </c>
      <c r="AW1024" s="113"/>
      <c r="AX1024" s="113"/>
      <c r="AY1024" s="113"/>
      <c r="AZ1024" s="113"/>
      <c r="BA1024" s="113"/>
      <c r="BB1024" s="113"/>
      <c r="BC1024" s="113"/>
      <c r="BD1024" s="112"/>
      <c r="BE1024" s="113"/>
      <c r="BF1024" s="112"/>
      <c r="BG1024" s="112"/>
      <c r="BH1024" s="112"/>
      <c r="BI1024" s="112"/>
      <c r="BJ1024" s="112"/>
      <c r="BK1024" s="112"/>
      <c r="BL1024" s="112"/>
      <c r="BM1024" s="114"/>
      <c r="BN1024" s="66"/>
      <c r="BO1024" s="66"/>
      <c r="BP1024" s="66"/>
      <c r="BQ1024" s="84">
        <v>1024</v>
      </c>
    </row>
    <row r="1025" spans="2:69" ht="76.5" x14ac:dyDescent="0.25">
      <c r="B1025" s="100">
        <v>41849</v>
      </c>
      <c r="C1025" s="100">
        <v>41849</v>
      </c>
      <c r="D1025" s="101" t="s">
        <v>1516</v>
      </c>
      <c r="E1025" s="66" t="s">
        <v>1363</v>
      </c>
      <c r="F1025" s="102"/>
      <c r="G1025" s="102"/>
      <c r="H1025" s="101"/>
      <c r="I1025" s="102" t="s">
        <v>38</v>
      </c>
      <c r="J1025" s="102" t="s">
        <v>38</v>
      </c>
      <c r="K1025" s="102"/>
      <c r="L1025" s="102"/>
      <c r="M1025" s="102"/>
      <c r="N1025" s="103"/>
      <c r="O1025" s="66"/>
      <c r="P1025" s="102"/>
      <c r="Q1025" s="66"/>
      <c r="R1025" s="66"/>
      <c r="S1025" s="104"/>
      <c r="T1025" s="115"/>
      <c r="U1025" s="106"/>
      <c r="V1025" s="106"/>
      <c r="W1025" s="66"/>
      <c r="X1025" s="66"/>
      <c r="Y1025" s="66"/>
      <c r="Z1025" s="102"/>
      <c r="AA1025" s="66"/>
      <c r="AB1025" s="102"/>
      <c r="AC1025" s="107"/>
      <c r="AD1025" s="108"/>
      <c r="AE1025" s="107"/>
      <c r="AF1025" s="107"/>
      <c r="AG1025" s="109"/>
      <c r="AH1025" s="117"/>
      <c r="AI1025" s="111"/>
      <c r="AJ1025" s="66" t="s">
        <v>1517</v>
      </c>
      <c r="AK1025" s="66" t="s">
        <v>1518</v>
      </c>
      <c r="AL1025" s="102"/>
      <c r="AM1025" s="102"/>
      <c r="AN1025" s="66"/>
      <c r="AO1025" s="66"/>
      <c r="AP1025" s="102"/>
      <c r="AQ1025" s="112"/>
      <c r="AR1025" s="113"/>
      <c r="AS1025" s="113"/>
      <c r="AT1025" s="113"/>
      <c r="AU1025" s="113"/>
      <c r="AV1025" s="113" t="s">
        <v>809</v>
      </c>
      <c r="AW1025" s="113"/>
      <c r="AX1025" s="113"/>
      <c r="AY1025" s="113"/>
      <c r="AZ1025" s="113"/>
      <c r="BA1025" s="113"/>
      <c r="BB1025" s="113"/>
      <c r="BC1025" s="113"/>
      <c r="BD1025" s="112"/>
      <c r="BE1025" s="113"/>
      <c r="BF1025" s="112"/>
      <c r="BG1025" s="112"/>
      <c r="BH1025" s="112"/>
      <c r="BI1025" s="112"/>
      <c r="BJ1025" s="112"/>
      <c r="BK1025" s="112"/>
      <c r="BL1025" s="112"/>
      <c r="BM1025" s="114"/>
      <c r="BN1025" s="66" t="s">
        <v>1519</v>
      </c>
      <c r="BO1025" s="66"/>
      <c r="BP1025" s="66"/>
      <c r="BQ1025" s="65">
        <v>1025</v>
      </c>
    </row>
    <row r="1026" spans="2:69" ht="191.25" x14ac:dyDescent="0.25">
      <c r="B1026" s="100">
        <v>41849</v>
      </c>
      <c r="C1026" s="100">
        <v>41849</v>
      </c>
      <c r="D1026" s="101" t="s">
        <v>1520</v>
      </c>
      <c r="E1026" s="66" t="s">
        <v>1363</v>
      </c>
      <c r="F1026" s="102"/>
      <c r="G1026" s="102"/>
      <c r="H1026" s="101"/>
      <c r="I1026" s="102" t="s">
        <v>38</v>
      </c>
      <c r="J1026" s="102" t="s">
        <v>38</v>
      </c>
      <c r="K1026" s="102"/>
      <c r="L1026" s="102"/>
      <c r="M1026" s="102"/>
      <c r="N1026" s="103"/>
      <c r="O1026" s="66"/>
      <c r="P1026" s="102"/>
      <c r="Q1026" s="66"/>
      <c r="R1026" s="66"/>
      <c r="S1026" s="104"/>
      <c r="T1026" s="115"/>
      <c r="U1026" s="106"/>
      <c r="V1026" s="106"/>
      <c r="W1026" s="66"/>
      <c r="X1026" s="66"/>
      <c r="Y1026" s="66"/>
      <c r="Z1026" s="102"/>
      <c r="AA1026" s="66"/>
      <c r="AB1026" s="102"/>
      <c r="AC1026" s="107"/>
      <c r="AD1026" s="108"/>
      <c r="AE1026" s="107"/>
      <c r="AF1026" s="107"/>
      <c r="AG1026" s="109"/>
      <c r="AH1026" s="117"/>
      <c r="AI1026" s="111"/>
      <c r="AJ1026" s="66" t="s">
        <v>1521</v>
      </c>
      <c r="AK1026" s="66" t="s">
        <v>1522</v>
      </c>
      <c r="AL1026" s="102"/>
      <c r="AM1026" s="102"/>
      <c r="AN1026" s="66"/>
      <c r="AO1026" s="66"/>
      <c r="AP1026" s="102"/>
      <c r="AQ1026" s="112"/>
      <c r="AR1026" s="113"/>
      <c r="AS1026" s="113"/>
      <c r="AT1026" s="113"/>
      <c r="AU1026" s="113"/>
      <c r="AV1026" s="113" t="s">
        <v>809</v>
      </c>
      <c r="AW1026" s="113"/>
      <c r="AX1026" s="113"/>
      <c r="AY1026" s="113"/>
      <c r="AZ1026" s="113"/>
      <c r="BA1026" s="113"/>
      <c r="BB1026" s="113"/>
      <c r="BC1026" s="113"/>
      <c r="BD1026" s="112"/>
      <c r="BE1026" s="113"/>
      <c r="BF1026" s="112"/>
      <c r="BG1026" s="112"/>
      <c r="BH1026" s="112"/>
      <c r="BI1026" s="112"/>
      <c r="BJ1026" s="112"/>
      <c r="BK1026" s="112"/>
      <c r="BL1026" s="112"/>
      <c r="BM1026" s="114"/>
      <c r="BN1026" s="66" t="s">
        <v>1523</v>
      </c>
      <c r="BO1026" s="66" t="s">
        <v>1524</v>
      </c>
      <c r="BP1026" s="66"/>
      <c r="BQ1026" s="84">
        <v>1026</v>
      </c>
    </row>
    <row r="1027" spans="2:69" ht="89.25" x14ac:dyDescent="0.25">
      <c r="B1027" s="100">
        <v>41849</v>
      </c>
      <c r="C1027" s="100">
        <v>41849</v>
      </c>
      <c r="D1027" s="101" t="s">
        <v>1525</v>
      </c>
      <c r="E1027" s="66" t="s">
        <v>1363</v>
      </c>
      <c r="F1027" s="102"/>
      <c r="G1027" s="102"/>
      <c r="H1027" s="101"/>
      <c r="I1027" s="102" t="s">
        <v>38</v>
      </c>
      <c r="J1027" s="102" t="s">
        <v>38</v>
      </c>
      <c r="K1027" s="102"/>
      <c r="L1027" s="102"/>
      <c r="M1027" s="102"/>
      <c r="N1027" s="103"/>
      <c r="O1027" s="66"/>
      <c r="P1027" s="102"/>
      <c r="Q1027" s="66"/>
      <c r="R1027" s="66"/>
      <c r="S1027" s="104"/>
      <c r="T1027" s="115"/>
      <c r="U1027" s="106"/>
      <c r="V1027" s="106"/>
      <c r="W1027" s="66"/>
      <c r="X1027" s="66"/>
      <c r="Y1027" s="66"/>
      <c r="Z1027" s="102"/>
      <c r="AA1027" s="66"/>
      <c r="AB1027" s="102"/>
      <c r="AC1027" s="107"/>
      <c r="AD1027" s="108"/>
      <c r="AE1027" s="107"/>
      <c r="AF1027" s="107"/>
      <c r="AG1027" s="109"/>
      <c r="AH1027" s="117"/>
      <c r="AI1027" s="111"/>
      <c r="AJ1027" s="66" t="s">
        <v>1526</v>
      </c>
      <c r="AK1027" s="66" t="s">
        <v>1527</v>
      </c>
      <c r="AL1027" s="102"/>
      <c r="AM1027" s="102"/>
      <c r="AN1027" s="66"/>
      <c r="AO1027" s="66"/>
      <c r="AP1027" s="102"/>
      <c r="AQ1027" s="112"/>
      <c r="AR1027" s="113"/>
      <c r="AS1027" s="113"/>
      <c r="AT1027" s="113"/>
      <c r="AU1027" s="113"/>
      <c r="AV1027" s="113" t="s">
        <v>809</v>
      </c>
      <c r="AW1027" s="113"/>
      <c r="AX1027" s="113"/>
      <c r="AY1027" s="113"/>
      <c r="AZ1027" s="113"/>
      <c r="BA1027" s="113"/>
      <c r="BB1027" s="113"/>
      <c r="BC1027" s="113"/>
      <c r="BD1027" s="112"/>
      <c r="BE1027" s="113"/>
      <c r="BF1027" s="112"/>
      <c r="BG1027" s="112"/>
      <c r="BH1027" s="112"/>
      <c r="BI1027" s="112"/>
      <c r="BJ1027" s="112"/>
      <c r="BK1027" s="112"/>
      <c r="BL1027" s="112"/>
      <c r="BM1027" s="114"/>
      <c r="BN1027" s="66" t="s">
        <v>1519</v>
      </c>
      <c r="BO1027" s="66"/>
      <c r="BP1027" s="66"/>
      <c r="BQ1027" s="65">
        <v>1027</v>
      </c>
    </row>
    <row r="1028" spans="2:69" ht="51" x14ac:dyDescent="0.25">
      <c r="B1028" s="100">
        <v>41849</v>
      </c>
      <c r="C1028" s="100">
        <v>41849</v>
      </c>
      <c r="D1028" s="101" t="s">
        <v>1405</v>
      </c>
      <c r="E1028" s="101" t="s">
        <v>1363</v>
      </c>
      <c r="F1028" s="102"/>
      <c r="G1028" s="102"/>
      <c r="H1028" s="101"/>
      <c r="I1028" s="102" t="s">
        <v>38</v>
      </c>
      <c r="J1028" s="102" t="s">
        <v>38</v>
      </c>
      <c r="K1028" s="102"/>
      <c r="L1028" s="102"/>
      <c r="M1028" s="102"/>
      <c r="N1028" s="103"/>
      <c r="O1028" s="66"/>
      <c r="P1028" s="102"/>
      <c r="Q1028" s="66"/>
      <c r="R1028" s="66"/>
      <c r="S1028" s="104"/>
      <c r="T1028" s="115"/>
      <c r="U1028" s="106"/>
      <c r="V1028" s="106"/>
      <c r="W1028" s="66"/>
      <c r="X1028" s="66"/>
      <c r="Y1028" s="66"/>
      <c r="Z1028" s="102"/>
      <c r="AA1028" s="66"/>
      <c r="AB1028" s="102"/>
      <c r="AC1028" s="107"/>
      <c r="AD1028" s="108"/>
      <c r="AE1028" s="107"/>
      <c r="AF1028" s="107"/>
      <c r="AG1028" s="109"/>
      <c r="AH1028" s="117"/>
      <c r="AI1028" s="111"/>
      <c r="AJ1028" s="66" t="s">
        <v>1528</v>
      </c>
      <c r="AK1028" s="66" t="s">
        <v>1529</v>
      </c>
      <c r="AL1028" s="102"/>
      <c r="AM1028" s="102"/>
      <c r="AN1028" s="66"/>
      <c r="AO1028" s="66"/>
      <c r="AP1028" s="102"/>
      <c r="AQ1028" s="112"/>
      <c r="AR1028" s="113"/>
      <c r="AS1028" s="113"/>
      <c r="AT1028" s="113"/>
      <c r="AU1028" s="113"/>
      <c r="AV1028" s="113" t="s">
        <v>809</v>
      </c>
      <c r="AW1028" s="113"/>
      <c r="AX1028" s="113"/>
      <c r="AY1028" s="113"/>
      <c r="AZ1028" s="113"/>
      <c r="BA1028" s="113"/>
      <c r="BB1028" s="113"/>
      <c r="BC1028" s="113"/>
      <c r="BD1028" s="112"/>
      <c r="BE1028" s="113"/>
      <c r="BF1028" s="112"/>
      <c r="BG1028" s="112"/>
      <c r="BH1028" s="112"/>
      <c r="BI1028" s="112"/>
      <c r="BJ1028" s="112"/>
      <c r="BK1028" s="112"/>
      <c r="BL1028" s="112"/>
      <c r="BM1028" s="114"/>
      <c r="BN1028" s="66"/>
      <c r="BO1028" s="66"/>
      <c r="BP1028" s="66"/>
      <c r="BQ1028" s="84">
        <v>1028</v>
      </c>
    </row>
    <row r="1029" spans="2:69" ht="409.5" x14ac:dyDescent="0.25">
      <c r="B1029" s="296">
        <v>41850</v>
      </c>
      <c r="C1029" s="296">
        <v>41850</v>
      </c>
      <c r="D1029" s="297" t="s">
        <v>1555</v>
      </c>
      <c r="E1029" s="295" t="s">
        <v>1363</v>
      </c>
      <c r="F1029" s="298"/>
      <c r="G1029" s="298"/>
      <c r="H1029" s="299" t="s">
        <v>1441</v>
      </c>
      <c r="I1029" s="298" t="s">
        <v>38</v>
      </c>
      <c r="J1029" s="298" t="s">
        <v>38</v>
      </c>
      <c r="K1029" s="298"/>
      <c r="L1029" s="298" t="s">
        <v>38</v>
      </c>
      <c r="M1029" s="298" t="s">
        <v>38</v>
      </c>
      <c r="N1029" s="300"/>
      <c r="O1029" s="295"/>
      <c r="P1029" s="298"/>
      <c r="Q1029" s="295"/>
      <c r="R1029" s="295"/>
      <c r="S1029" s="301"/>
      <c r="T1029" s="302"/>
      <c r="U1029" s="303"/>
      <c r="V1029" s="303"/>
      <c r="W1029" s="295"/>
      <c r="X1029" s="295"/>
      <c r="Y1029" s="295"/>
      <c r="Z1029" s="298"/>
      <c r="AA1029" s="295"/>
      <c r="AB1029" s="298"/>
      <c r="AC1029" s="304"/>
      <c r="AD1029" s="305"/>
      <c r="AE1029" s="304"/>
      <c r="AF1029" s="304"/>
      <c r="AG1029" s="306"/>
      <c r="AH1029" s="307"/>
      <c r="AI1029" s="308"/>
      <c r="AJ1029" s="295" t="s">
        <v>1442</v>
      </c>
      <c r="AK1029" s="295" t="s">
        <v>1443</v>
      </c>
      <c r="AL1029" s="298"/>
      <c r="AM1029" s="298"/>
      <c r="AN1029" s="295"/>
      <c r="AO1029" s="295"/>
      <c r="AP1029" s="298"/>
      <c r="AQ1029" s="309"/>
      <c r="AR1029" s="279"/>
      <c r="AS1029" s="279"/>
      <c r="AT1029" s="279"/>
      <c r="AU1029" s="279"/>
      <c r="AV1029" s="279" t="s">
        <v>809</v>
      </c>
      <c r="AW1029" s="279"/>
      <c r="AX1029" s="279"/>
      <c r="AY1029" s="279"/>
      <c r="AZ1029" s="279"/>
      <c r="BA1029" s="279"/>
      <c r="BB1029" s="279"/>
      <c r="BC1029" s="279"/>
      <c r="BD1029" s="309"/>
      <c r="BE1029" s="279"/>
      <c r="BF1029" s="309"/>
      <c r="BG1029" s="309"/>
      <c r="BH1029" s="309"/>
      <c r="BI1029" s="309"/>
      <c r="BJ1029" s="309"/>
      <c r="BK1029" s="309"/>
      <c r="BL1029" s="309"/>
      <c r="BM1029" s="310"/>
      <c r="BN1029" s="295"/>
      <c r="BO1029" s="295" t="s">
        <v>1445</v>
      </c>
      <c r="BP1029" s="295"/>
      <c r="BQ1029" s="65">
        <v>1029</v>
      </c>
    </row>
    <row r="1030" spans="2:69" ht="318.75" x14ac:dyDescent="0.25">
      <c r="B1030" s="296">
        <v>41850</v>
      </c>
      <c r="C1030" s="296">
        <v>41850</v>
      </c>
      <c r="D1030" s="297" t="s">
        <v>1447</v>
      </c>
      <c r="E1030" s="295" t="s">
        <v>1363</v>
      </c>
      <c r="F1030" s="298"/>
      <c r="G1030" s="298"/>
      <c r="H1030" s="299" t="s">
        <v>1448</v>
      </c>
      <c r="I1030" s="298" t="s">
        <v>38</v>
      </c>
      <c r="J1030" s="298" t="s">
        <v>38</v>
      </c>
      <c r="K1030" s="298"/>
      <c r="L1030" s="298" t="s">
        <v>38</v>
      </c>
      <c r="M1030" s="298" t="s">
        <v>38</v>
      </c>
      <c r="N1030" s="300"/>
      <c r="O1030" s="295"/>
      <c r="P1030" s="298"/>
      <c r="Q1030" s="295"/>
      <c r="R1030" s="295"/>
      <c r="S1030" s="301"/>
      <c r="T1030" s="302"/>
      <c r="U1030" s="303"/>
      <c r="V1030" s="303"/>
      <c r="W1030" s="295"/>
      <c r="X1030" s="295"/>
      <c r="Y1030" s="295"/>
      <c r="Z1030" s="298"/>
      <c r="AA1030" s="295"/>
      <c r="AB1030" s="298"/>
      <c r="AC1030" s="304"/>
      <c r="AD1030" s="305"/>
      <c r="AE1030" s="304"/>
      <c r="AF1030" s="304"/>
      <c r="AG1030" s="306"/>
      <c r="AH1030" s="307"/>
      <c r="AI1030" s="308"/>
      <c r="AJ1030" s="295" t="s">
        <v>1442</v>
      </c>
      <c r="AK1030" s="295" t="s">
        <v>1443</v>
      </c>
      <c r="AL1030" s="298"/>
      <c r="AM1030" s="298"/>
      <c r="AN1030" s="295"/>
      <c r="AO1030" s="295"/>
      <c r="AP1030" s="298"/>
      <c r="AQ1030" s="309"/>
      <c r="AR1030" s="279"/>
      <c r="AS1030" s="279"/>
      <c r="AT1030" s="279"/>
      <c r="AU1030" s="279"/>
      <c r="AV1030" s="279" t="s">
        <v>809</v>
      </c>
      <c r="AW1030" s="279"/>
      <c r="AX1030" s="279"/>
      <c r="AY1030" s="279"/>
      <c r="AZ1030" s="279"/>
      <c r="BA1030" s="279"/>
      <c r="BB1030" s="279"/>
      <c r="BC1030" s="279"/>
      <c r="BD1030" s="309"/>
      <c r="BE1030" s="279"/>
      <c r="BF1030" s="309"/>
      <c r="BG1030" s="309"/>
      <c r="BH1030" s="309"/>
      <c r="BI1030" s="309"/>
      <c r="BJ1030" s="309"/>
      <c r="BK1030" s="309"/>
      <c r="BL1030" s="309"/>
      <c r="BM1030" s="310"/>
      <c r="BN1030" s="295"/>
      <c r="BO1030" s="295" t="s">
        <v>1450</v>
      </c>
      <c r="BP1030" s="295"/>
      <c r="BQ1030" s="84">
        <v>1030</v>
      </c>
    </row>
    <row r="1031" spans="2:69" ht="409.5" x14ac:dyDescent="0.25">
      <c r="B1031" s="296">
        <v>41850</v>
      </c>
      <c r="C1031" s="296">
        <v>41850</v>
      </c>
      <c r="D1031" s="297" t="s">
        <v>1451</v>
      </c>
      <c r="E1031" s="295" t="s">
        <v>1363</v>
      </c>
      <c r="F1031" s="298"/>
      <c r="G1031" s="298"/>
      <c r="H1031" s="299" t="s">
        <v>1268</v>
      </c>
      <c r="I1031" s="298" t="s">
        <v>38</v>
      </c>
      <c r="J1031" s="298" t="s">
        <v>38</v>
      </c>
      <c r="K1031" s="298"/>
      <c r="L1031" s="298" t="s">
        <v>38</v>
      </c>
      <c r="M1031" s="298" t="s">
        <v>38</v>
      </c>
      <c r="N1031" s="300"/>
      <c r="O1031" s="295"/>
      <c r="P1031" s="298"/>
      <c r="Q1031" s="295"/>
      <c r="R1031" s="295"/>
      <c r="S1031" s="301"/>
      <c r="T1031" s="302"/>
      <c r="U1031" s="303"/>
      <c r="V1031" s="303"/>
      <c r="W1031" s="295"/>
      <c r="X1031" s="295"/>
      <c r="Y1031" s="295"/>
      <c r="Z1031" s="298"/>
      <c r="AA1031" s="295"/>
      <c r="AB1031" s="298"/>
      <c r="AC1031" s="304"/>
      <c r="AD1031" s="305"/>
      <c r="AE1031" s="304"/>
      <c r="AF1031" s="304"/>
      <c r="AG1031" s="306"/>
      <c r="AH1031" s="307"/>
      <c r="AI1031" s="308"/>
      <c r="AJ1031" s="295" t="s">
        <v>1442</v>
      </c>
      <c r="AK1031" s="295" t="s">
        <v>1443</v>
      </c>
      <c r="AL1031" s="298"/>
      <c r="AM1031" s="298"/>
      <c r="AN1031" s="295"/>
      <c r="AO1031" s="295"/>
      <c r="AP1031" s="298"/>
      <c r="AQ1031" s="309"/>
      <c r="AR1031" s="279"/>
      <c r="AS1031" s="279"/>
      <c r="AT1031" s="279"/>
      <c r="AU1031" s="279"/>
      <c r="AV1031" s="279" t="s">
        <v>809</v>
      </c>
      <c r="AW1031" s="279"/>
      <c r="AX1031" s="279"/>
      <c r="AY1031" s="279"/>
      <c r="AZ1031" s="279"/>
      <c r="BA1031" s="279"/>
      <c r="BB1031" s="279"/>
      <c r="BC1031" s="279"/>
      <c r="BD1031" s="309"/>
      <c r="BE1031" s="279"/>
      <c r="BF1031" s="309"/>
      <c r="BG1031" s="309"/>
      <c r="BH1031" s="309"/>
      <c r="BI1031" s="309"/>
      <c r="BJ1031" s="309"/>
      <c r="BK1031" s="309"/>
      <c r="BL1031" s="309"/>
      <c r="BM1031" s="310"/>
      <c r="BN1031" s="295"/>
      <c r="BO1031" s="295" t="s">
        <v>1445</v>
      </c>
      <c r="BP1031" s="295"/>
      <c r="BQ1031" s="65">
        <v>1031</v>
      </c>
    </row>
    <row r="1032" spans="2:69" ht="318.75" x14ac:dyDescent="0.25">
      <c r="B1032" s="296">
        <v>41850</v>
      </c>
      <c r="C1032" s="296">
        <v>41850</v>
      </c>
      <c r="D1032" s="297" t="s">
        <v>1452</v>
      </c>
      <c r="E1032" s="295" t="s">
        <v>1363</v>
      </c>
      <c r="F1032" s="298"/>
      <c r="G1032" s="298"/>
      <c r="H1032" s="299" t="s">
        <v>1453</v>
      </c>
      <c r="I1032" s="298" t="s">
        <v>38</v>
      </c>
      <c r="J1032" s="298" t="s">
        <v>38</v>
      </c>
      <c r="K1032" s="298"/>
      <c r="L1032" s="298" t="s">
        <v>38</v>
      </c>
      <c r="M1032" s="298" t="s">
        <v>38</v>
      </c>
      <c r="N1032" s="300"/>
      <c r="O1032" s="295"/>
      <c r="P1032" s="298"/>
      <c r="Q1032" s="295"/>
      <c r="R1032" s="295"/>
      <c r="S1032" s="301"/>
      <c r="T1032" s="302"/>
      <c r="U1032" s="303"/>
      <c r="V1032" s="303"/>
      <c r="W1032" s="295"/>
      <c r="X1032" s="295"/>
      <c r="Y1032" s="295"/>
      <c r="Z1032" s="298"/>
      <c r="AA1032" s="295"/>
      <c r="AB1032" s="298"/>
      <c r="AC1032" s="304"/>
      <c r="AD1032" s="305"/>
      <c r="AE1032" s="304"/>
      <c r="AF1032" s="304"/>
      <c r="AG1032" s="306"/>
      <c r="AH1032" s="307"/>
      <c r="AI1032" s="308"/>
      <c r="AJ1032" s="295" t="s">
        <v>1442</v>
      </c>
      <c r="AK1032" s="295" t="s">
        <v>1443</v>
      </c>
      <c r="AL1032" s="298"/>
      <c r="AM1032" s="298"/>
      <c r="AN1032" s="295"/>
      <c r="AO1032" s="295"/>
      <c r="AP1032" s="298"/>
      <c r="AQ1032" s="309"/>
      <c r="AR1032" s="279"/>
      <c r="AS1032" s="279"/>
      <c r="AT1032" s="279"/>
      <c r="AU1032" s="279"/>
      <c r="AV1032" s="279" t="s">
        <v>809</v>
      </c>
      <c r="AW1032" s="279"/>
      <c r="AX1032" s="279"/>
      <c r="AY1032" s="279"/>
      <c r="AZ1032" s="279"/>
      <c r="BA1032" s="279"/>
      <c r="BB1032" s="279"/>
      <c r="BC1032" s="279"/>
      <c r="BD1032" s="309"/>
      <c r="BE1032" s="279"/>
      <c r="BF1032" s="309"/>
      <c r="BG1032" s="309"/>
      <c r="BH1032" s="309"/>
      <c r="BI1032" s="309"/>
      <c r="BJ1032" s="309"/>
      <c r="BK1032" s="309"/>
      <c r="BL1032" s="309"/>
      <c r="BM1032" s="310"/>
      <c r="BN1032" s="295"/>
      <c r="BO1032" s="295" t="s">
        <v>1450</v>
      </c>
      <c r="BP1032" s="295"/>
      <c r="BQ1032" s="84">
        <v>1032</v>
      </c>
    </row>
    <row r="1033" spans="2:69" ht="409.5" x14ac:dyDescent="0.25">
      <c r="B1033" s="296">
        <v>41850</v>
      </c>
      <c r="C1033" s="296">
        <v>41850</v>
      </c>
      <c r="D1033" s="297" t="s">
        <v>1454</v>
      </c>
      <c r="E1033" s="295" t="s">
        <v>1363</v>
      </c>
      <c r="F1033" s="298"/>
      <c r="G1033" s="298"/>
      <c r="H1033" s="299" t="s">
        <v>1455</v>
      </c>
      <c r="I1033" s="298" t="s">
        <v>38</v>
      </c>
      <c r="J1033" s="298" t="s">
        <v>38</v>
      </c>
      <c r="K1033" s="298"/>
      <c r="L1033" s="298" t="s">
        <v>38</v>
      </c>
      <c r="M1033" s="298" t="s">
        <v>38</v>
      </c>
      <c r="N1033" s="300"/>
      <c r="O1033" s="295"/>
      <c r="P1033" s="298"/>
      <c r="Q1033" s="295"/>
      <c r="R1033" s="295"/>
      <c r="S1033" s="301"/>
      <c r="T1033" s="302"/>
      <c r="U1033" s="303"/>
      <c r="V1033" s="303"/>
      <c r="W1033" s="295"/>
      <c r="X1033" s="295"/>
      <c r="Y1033" s="295"/>
      <c r="Z1033" s="298"/>
      <c r="AA1033" s="295"/>
      <c r="AB1033" s="298"/>
      <c r="AC1033" s="304"/>
      <c r="AD1033" s="305"/>
      <c r="AE1033" s="304"/>
      <c r="AF1033" s="304"/>
      <c r="AG1033" s="306"/>
      <c r="AH1033" s="307"/>
      <c r="AI1033" s="308"/>
      <c r="AJ1033" s="295" t="s">
        <v>1442</v>
      </c>
      <c r="AK1033" s="295" t="s">
        <v>1443</v>
      </c>
      <c r="AL1033" s="298"/>
      <c r="AM1033" s="298"/>
      <c r="AN1033" s="295"/>
      <c r="AO1033" s="295"/>
      <c r="AP1033" s="298"/>
      <c r="AQ1033" s="309"/>
      <c r="AR1033" s="279"/>
      <c r="AS1033" s="279"/>
      <c r="AT1033" s="279"/>
      <c r="AU1033" s="279"/>
      <c r="AV1033" s="279" t="s">
        <v>809</v>
      </c>
      <c r="AW1033" s="279"/>
      <c r="AX1033" s="279"/>
      <c r="AY1033" s="279"/>
      <c r="AZ1033" s="279"/>
      <c r="BA1033" s="279"/>
      <c r="BB1033" s="279"/>
      <c r="BC1033" s="279"/>
      <c r="BD1033" s="309"/>
      <c r="BE1033" s="279"/>
      <c r="BF1033" s="309"/>
      <c r="BG1033" s="309"/>
      <c r="BH1033" s="309"/>
      <c r="BI1033" s="309"/>
      <c r="BJ1033" s="309"/>
      <c r="BK1033" s="309"/>
      <c r="BL1033" s="309"/>
      <c r="BM1033" s="310"/>
      <c r="BN1033" s="295" t="s">
        <v>1456</v>
      </c>
      <c r="BO1033" s="295" t="s">
        <v>1445</v>
      </c>
      <c r="BP1033" s="295"/>
      <c r="BQ1033" s="65">
        <v>1033</v>
      </c>
    </row>
    <row r="1034" spans="2:69" ht="409.5" x14ac:dyDescent="0.25">
      <c r="B1034" s="296">
        <v>41850</v>
      </c>
      <c r="C1034" s="296">
        <v>41850</v>
      </c>
      <c r="D1034" s="297" t="s">
        <v>1458</v>
      </c>
      <c r="E1034" s="295" t="s">
        <v>1363</v>
      </c>
      <c r="F1034" s="298"/>
      <c r="G1034" s="298"/>
      <c r="H1034" s="299" t="s">
        <v>1459</v>
      </c>
      <c r="I1034" s="298" t="s">
        <v>38</v>
      </c>
      <c r="J1034" s="298" t="s">
        <v>38</v>
      </c>
      <c r="K1034" s="298"/>
      <c r="L1034" s="298" t="s">
        <v>38</v>
      </c>
      <c r="M1034" s="298" t="s">
        <v>38</v>
      </c>
      <c r="N1034" s="300"/>
      <c r="O1034" s="295"/>
      <c r="P1034" s="298"/>
      <c r="Q1034" s="295"/>
      <c r="R1034" s="295"/>
      <c r="S1034" s="301"/>
      <c r="T1034" s="302"/>
      <c r="U1034" s="303"/>
      <c r="V1034" s="303"/>
      <c r="W1034" s="295"/>
      <c r="X1034" s="295"/>
      <c r="Y1034" s="295"/>
      <c r="Z1034" s="298"/>
      <c r="AA1034" s="295"/>
      <c r="AB1034" s="298"/>
      <c r="AC1034" s="304"/>
      <c r="AD1034" s="305"/>
      <c r="AE1034" s="304"/>
      <c r="AF1034" s="304"/>
      <c r="AG1034" s="306"/>
      <c r="AH1034" s="307"/>
      <c r="AI1034" s="308"/>
      <c r="AJ1034" s="295" t="s">
        <v>1442</v>
      </c>
      <c r="AK1034" s="295" t="s">
        <v>1443</v>
      </c>
      <c r="AL1034" s="298"/>
      <c r="AM1034" s="298"/>
      <c r="AN1034" s="295"/>
      <c r="AO1034" s="295"/>
      <c r="AP1034" s="298"/>
      <c r="AQ1034" s="309"/>
      <c r="AR1034" s="279"/>
      <c r="AS1034" s="279"/>
      <c r="AT1034" s="279"/>
      <c r="AU1034" s="279"/>
      <c r="AV1034" s="279" t="s">
        <v>809</v>
      </c>
      <c r="AW1034" s="279"/>
      <c r="AX1034" s="279"/>
      <c r="AY1034" s="279"/>
      <c r="AZ1034" s="279"/>
      <c r="BA1034" s="279"/>
      <c r="BB1034" s="279"/>
      <c r="BC1034" s="279"/>
      <c r="BD1034" s="309"/>
      <c r="BE1034" s="279"/>
      <c r="BF1034" s="309"/>
      <c r="BG1034" s="309"/>
      <c r="BH1034" s="309"/>
      <c r="BI1034" s="309"/>
      <c r="BJ1034" s="309"/>
      <c r="BK1034" s="309"/>
      <c r="BL1034" s="309"/>
      <c r="BM1034" s="310"/>
      <c r="BN1034" s="295"/>
      <c r="BO1034" s="295" t="s">
        <v>1445</v>
      </c>
      <c r="BP1034" s="295"/>
      <c r="BQ1034" s="84">
        <v>1034</v>
      </c>
    </row>
    <row r="1035" spans="2:69" ht="409.5" x14ac:dyDescent="0.25">
      <c r="B1035" s="296">
        <v>41850</v>
      </c>
      <c r="C1035" s="296">
        <v>41850</v>
      </c>
      <c r="D1035" s="297" t="s">
        <v>1460</v>
      </c>
      <c r="E1035" s="295" t="s">
        <v>1363</v>
      </c>
      <c r="F1035" s="298"/>
      <c r="G1035" s="298"/>
      <c r="H1035" s="299" t="s">
        <v>1461</v>
      </c>
      <c r="I1035" s="298" t="s">
        <v>38</v>
      </c>
      <c r="J1035" s="298" t="s">
        <v>38</v>
      </c>
      <c r="K1035" s="298"/>
      <c r="L1035" s="298" t="s">
        <v>38</v>
      </c>
      <c r="M1035" s="298" t="s">
        <v>38</v>
      </c>
      <c r="N1035" s="300"/>
      <c r="O1035" s="295"/>
      <c r="P1035" s="298"/>
      <c r="Q1035" s="295"/>
      <c r="R1035" s="295"/>
      <c r="S1035" s="301"/>
      <c r="T1035" s="302"/>
      <c r="U1035" s="303"/>
      <c r="V1035" s="303"/>
      <c r="W1035" s="295"/>
      <c r="X1035" s="295"/>
      <c r="Y1035" s="295"/>
      <c r="Z1035" s="298"/>
      <c r="AA1035" s="295"/>
      <c r="AB1035" s="298"/>
      <c r="AC1035" s="304"/>
      <c r="AD1035" s="305"/>
      <c r="AE1035" s="312"/>
      <c r="AF1035" s="312"/>
      <c r="AG1035" s="313"/>
      <c r="AH1035" s="314"/>
      <c r="AI1035" s="315"/>
      <c r="AJ1035" s="295" t="s">
        <v>1442</v>
      </c>
      <c r="AK1035" s="295" t="s">
        <v>1443</v>
      </c>
      <c r="AL1035" s="298"/>
      <c r="AM1035" s="298"/>
      <c r="AN1035" s="295"/>
      <c r="AO1035" s="295"/>
      <c r="AP1035" s="298"/>
      <c r="AQ1035" s="309"/>
      <c r="AR1035" s="316"/>
      <c r="AS1035" s="316"/>
      <c r="AT1035" s="317"/>
      <c r="AU1035" s="317"/>
      <c r="AV1035" s="279" t="s">
        <v>809</v>
      </c>
      <c r="AW1035" s="317"/>
      <c r="AX1035" s="317"/>
      <c r="AY1035" s="317"/>
      <c r="AZ1035" s="317"/>
      <c r="BA1035" s="316"/>
      <c r="BB1035" s="316"/>
      <c r="BC1035" s="316"/>
      <c r="BD1035" s="316"/>
      <c r="BE1035" s="316"/>
      <c r="BF1035" s="316"/>
      <c r="BG1035" s="316"/>
      <c r="BH1035" s="316"/>
      <c r="BI1035" s="316"/>
      <c r="BJ1035" s="316"/>
      <c r="BK1035" s="316"/>
      <c r="BL1035" s="316"/>
      <c r="BM1035" s="318"/>
      <c r="BN1035" s="295" t="s">
        <v>1530</v>
      </c>
      <c r="BO1035" s="295" t="s">
        <v>1445</v>
      </c>
      <c r="BP1035" s="295"/>
      <c r="BQ1035" s="65">
        <v>1035</v>
      </c>
    </row>
    <row r="1036" spans="2:69" ht="51" x14ac:dyDescent="0.25">
      <c r="B1036" s="100">
        <v>41850</v>
      </c>
      <c r="C1036" s="100">
        <v>41850</v>
      </c>
      <c r="D1036" s="278" t="s">
        <v>1463</v>
      </c>
      <c r="E1036" s="66" t="s">
        <v>1363</v>
      </c>
      <c r="F1036" s="102"/>
      <c r="G1036" s="102">
        <v>9000</v>
      </c>
      <c r="H1036" s="101" t="s">
        <v>1464</v>
      </c>
      <c r="I1036" s="102" t="s">
        <v>38</v>
      </c>
      <c r="J1036" s="102" t="s">
        <v>38</v>
      </c>
      <c r="K1036" s="102"/>
      <c r="L1036" s="102" t="s">
        <v>38</v>
      </c>
      <c r="M1036" s="102" t="s">
        <v>38</v>
      </c>
      <c r="N1036" s="103">
        <v>200000000</v>
      </c>
      <c r="O1036" s="66"/>
      <c r="P1036" s="102"/>
      <c r="Q1036" s="66"/>
      <c r="R1036" s="66"/>
      <c r="S1036" s="104"/>
      <c r="T1036" s="115"/>
      <c r="U1036" s="106"/>
      <c r="V1036" s="106"/>
      <c r="W1036" s="66"/>
      <c r="X1036" s="66"/>
      <c r="Y1036" s="66"/>
      <c r="Z1036" s="102"/>
      <c r="AA1036" s="66"/>
      <c r="AB1036" s="102"/>
      <c r="AC1036" s="107"/>
      <c r="AD1036" s="108"/>
      <c r="AE1036" s="107"/>
      <c r="AF1036" s="107"/>
      <c r="AG1036" s="109"/>
      <c r="AH1036" s="117"/>
      <c r="AI1036" s="111"/>
      <c r="AJ1036" s="66" t="s">
        <v>1465</v>
      </c>
      <c r="AK1036" s="66" t="s">
        <v>1466</v>
      </c>
      <c r="AL1036" s="102"/>
      <c r="AM1036" s="102"/>
      <c r="AN1036" s="66"/>
      <c r="AO1036" s="66"/>
      <c r="AP1036" s="102"/>
      <c r="AQ1036" s="112" t="s">
        <v>1467</v>
      </c>
      <c r="AR1036" s="113"/>
      <c r="AS1036" s="113"/>
      <c r="AT1036" s="113"/>
      <c r="AU1036" s="113"/>
      <c r="AV1036" s="113" t="s">
        <v>809</v>
      </c>
      <c r="AW1036" s="113"/>
      <c r="AX1036" s="113"/>
      <c r="AY1036" s="113"/>
      <c r="AZ1036" s="113"/>
      <c r="BA1036" s="113"/>
      <c r="BB1036" s="113"/>
      <c r="BC1036" s="113"/>
      <c r="BD1036" s="112"/>
      <c r="BE1036" s="113"/>
      <c r="BF1036" s="112"/>
      <c r="BG1036" s="112"/>
      <c r="BH1036" s="112"/>
      <c r="BI1036" s="112"/>
      <c r="BJ1036" s="112"/>
      <c r="BK1036" s="112"/>
      <c r="BL1036" s="112"/>
      <c r="BM1036" s="114"/>
      <c r="BN1036" s="66"/>
      <c r="BO1036" s="66"/>
      <c r="BP1036" s="66"/>
      <c r="BQ1036" s="84">
        <v>1036</v>
      </c>
    </row>
    <row r="1037" spans="2:69" ht="51" x14ac:dyDescent="0.25">
      <c r="B1037" s="100">
        <v>41850</v>
      </c>
      <c r="C1037" s="100">
        <v>41850</v>
      </c>
      <c r="D1037" s="254" t="s">
        <v>1468</v>
      </c>
      <c r="E1037" s="66" t="s">
        <v>1363</v>
      </c>
      <c r="F1037" s="102"/>
      <c r="G1037" s="102">
        <v>11217</v>
      </c>
      <c r="H1037" s="101" t="s">
        <v>1469</v>
      </c>
      <c r="I1037" s="102" t="s">
        <v>38</v>
      </c>
      <c r="J1037" s="102" t="s">
        <v>38</v>
      </c>
      <c r="K1037" s="102"/>
      <c r="L1037" s="102" t="s">
        <v>38</v>
      </c>
      <c r="M1037" s="102" t="s">
        <v>38</v>
      </c>
      <c r="N1037" s="103">
        <v>200000000</v>
      </c>
      <c r="O1037" s="66"/>
      <c r="P1037" s="102"/>
      <c r="Q1037" s="66"/>
      <c r="R1037" s="66"/>
      <c r="S1037" s="104"/>
      <c r="T1037" s="115"/>
      <c r="U1037" s="106"/>
      <c r="V1037" s="106"/>
      <c r="W1037" s="66"/>
      <c r="X1037" s="66"/>
      <c r="Y1037" s="66"/>
      <c r="Z1037" s="102"/>
      <c r="AA1037" s="66"/>
      <c r="AB1037" s="102"/>
      <c r="AC1037" s="107"/>
      <c r="AD1037" s="108"/>
      <c r="AE1037" s="107"/>
      <c r="AF1037" s="107"/>
      <c r="AG1037" s="109"/>
      <c r="AH1037" s="117"/>
      <c r="AI1037" s="111"/>
      <c r="AJ1037" s="66" t="s">
        <v>1465</v>
      </c>
      <c r="AK1037" s="66" t="s">
        <v>1466</v>
      </c>
      <c r="AL1037" s="102"/>
      <c r="AM1037" s="102"/>
      <c r="AN1037" s="66"/>
      <c r="AO1037" s="66"/>
      <c r="AP1037" s="102"/>
      <c r="AQ1037" s="112" t="s">
        <v>1467</v>
      </c>
      <c r="AR1037" s="113"/>
      <c r="AS1037" s="113"/>
      <c r="AT1037" s="113"/>
      <c r="AU1037" s="113"/>
      <c r="AV1037" s="113" t="s">
        <v>809</v>
      </c>
      <c r="AW1037" s="113"/>
      <c r="AX1037" s="113"/>
      <c r="AY1037" s="113"/>
      <c r="AZ1037" s="113"/>
      <c r="BA1037" s="113"/>
      <c r="BB1037" s="113"/>
      <c r="BC1037" s="113"/>
      <c r="BD1037" s="112"/>
      <c r="BE1037" s="113"/>
      <c r="BF1037" s="112"/>
      <c r="BG1037" s="112"/>
      <c r="BH1037" s="112"/>
      <c r="BI1037" s="112"/>
      <c r="BJ1037" s="112"/>
      <c r="BK1037" s="112"/>
      <c r="BL1037" s="112"/>
      <c r="BM1037" s="114"/>
      <c r="BN1037" s="66"/>
      <c r="BO1037" s="66"/>
      <c r="BP1037" s="66"/>
      <c r="BQ1037" s="65">
        <v>1037</v>
      </c>
    </row>
    <row r="1038" spans="2:69" ht="38.25" x14ac:dyDescent="0.25">
      <c r="B1038" s="100">
        <v>41850</v>
      </c>
      <c r="C1038" s="100">
        <v>41850</v>
      </c>
      <c r="D1038" s="254" t="s">
        <v>1470</v>
      </c>
      <c r="E1038" s="66" t="s">
        <v>1363</v>
      </c>
      <c r="F1038" s="102"/>
      <c r="G1038" s="102"/>
      <c r="H1038" s="101" t="s">
        <v>1469</v>
      </c>
      <c r="I1038" s="102" t="s">
        <v>38</v>
      </c>
      <c r="J1038" s="102" t="s">
        <v>38</v>
      </c>
      <c r="K1038" s="102"/>
      <c r="L1038" s="102" t="s">
        <v>38</v>
      </c>
      <c r="M1038" s="102" t="s">
        <v>38</v>
      </c>
      <c r="N1038" s="103">
        <v>500000000</v>
      </c>
      <c r="O1038" s="66"/>
      <c r="P1038" s="102"/>
      <c r="Q1038" s="66"/>
      <c r="R1038" s="66"/>
      <c r="S1038" s="104"/>
      <c r="T1038" s="115"/>
      <c r="U1038" s="106"/>
      <c r="V1038" s="106"/>
      <c r="W1038" s="66"/>
      <c r="X1038" s="66"/>
      <c r="Y1038" s="66"/>
      <c r="Z1038" s="102"/>
      <c r="AA1038" s="66"/>
      <c r="AB1038" s="102"/>
      <c r="AC1038" s="107"/>
      <c r="AD1038" s="108"/>
      <c r="AE1038" s="107"/>
      <c r="AF1038" s="107"/>
      <c r="AG1038" s="109"/>
      <c r="AH1038" s="117"/>
      <c r="AI1038" s="111"/>
      <c r="AJ1038" s="66" t="s">
        <v>1248</v>
      </c>
      <c r="AK1038" s="66" t="s">
        <v>1471</v>
      </c>
      <c r="AL1038" s="102"/>
      <c r="AM1038" s="102"/>
      <c r="AN1038" s="66"/>
      <c r="AO1038" s="66"/>
      <c r="AP1038" s="102"/>
      <c r="AQ1038" s="112"/>
      <c r="AR1038" s="113"/>
      <c r="AS1038" s="113"/>
      <c r="AT1038" s="113"/>
      <c r="AU1038" s="113"/>
      <c r="AV1038" s="113" t="s">
        <v>809</v>
      </c>
      <c r="AW1038" s="113"/>
      <c r="AX1038" s="113"/>
      <c r="AY1038" s="113"/>
      <c r="AZ1038" s="113"/>
      <c r="BA1038" s="113"/>
      <c r="BB1038" s="113"/>
      <c r="BC1038" s="113"/>
      <c r="BD1038" s="112"/>
      <c r="BE1038" s="113"/>
      <c r="BF1038" s="112"/>
      <c r="BG1038" s="112"/>
      <c r="BH1038" s="112"/>
      <c r="BI1038" s="112"/>
      <c r="BJ1038" s="112"/>
      <c r="BK1038" s="112"/>
      <c r="BL1038" s="112"/>
      <c r="BM1038" s="114"/>
      <c r="BN1038" s="66"/>
      <c r="BO1038" s="66"/>
      <c r="BP1038" s="66"/>
      <c r="BQ1038" s="84">
        <v>1038</v>
      </c>
    </row>
    <row r="1039" spans="2:69" ht="63.75" x14ac:dyDescent="0.25">
      <c r="B1039" s="296">
        <v>41850</v>
      </c>
      <c r="C1039" s="296">
        <v>41850</v>
      </c>
      <c r="D1039" s="299" t="s">
        <v>1556</v>
      </c>
      <c r="E1039" s="295"/>
      <c r="F1039" s="298"/>
      <c r="G1039" s="298"/>
      <c r="H1039" s="299"/>
      <c r="I1039" s="298" t="s">
        <v>38</v>
      </c>
      <c r="J1039" s="298" t="s">
        <v>38</v>
      </c>
      <c r="K1039" s="298"/>
      <c r="L1039" s="298"/>
      <c r="M1039" s="298"/>
      <c r="N1039" s="300"/>
      <c r="O1039" s="295"/>
      <c r="P1039" s="298"/>
      <c r="Q1039" s="295"/>
      <c r="R1039" s="295"/>
      <c r="S1039" s="301"/>
      <c r="T1039" s="302"/>
      <c r="U1039" s="303"/>
      <c r="V1039" s="303">
        <v>150000</v>
      </c>
      <c r="W1039" s="295"/>
      <c r="X1039" s="295"/>
      <c r="Y1039" s="295"/>
      <c r="Z1039" s="298"/>
      <c r="AA1039" s="295"/>
      <c r="AB1039" s="298"/>
      <c r="AC1039" s="304"/>
      <c r="AD1039" s="305"/>
      <c r="AE1039" s="304"/>
      <c r="AF1039" s="304"/>
      <c r="AG1039" s="306"/>
      <c r="AH1039" s="307"/>
      <c r="AI1039" s="308"/>
      <c r="AJ1039" s="295" t="s">
        <v>1545</v>
      </c>
      <c r="AK1039" s="295" t="s">
        <v>1474</v>
      </c>
      <c r="AL1039" s="298"/>
      <c r="AM1039" s="298"/>
      <c r="AN1039" s="295"/>
      <c r="AO1039" s="295"/>
      <c r="AP1039" s="298"/>
      <c r="AQ1039" s="309"/>
      <c r="AR1039" s="279"/>
      <c r="AS1039" s="279"/>
      <c r="AT1039" s="279"/>
      <c r="AU1039" s="279"/>
      <c r="AV1039" s="279" t="s">
        <v>809</v>
      </c>
      <c r="AW1039" s="279"/>
      <c r="AX1039" s="279"/>
      <c r="AY1039" s="279"/>
      <c r="AZ1039" s="279"/>
      <c r="BA1039" s="279"/>
      <c r="BB1039" s="279"/>
      <c r="BC1039" s="279"/>
      <c r="BD1039" s="309"/>
      <c r="BE1039" s="279"/>
      <c r="BF1039" s="309"/>
      <c r="BG1039" s="309"/>
      <c r="BH1039" s="309"/>
      <c r="BI1039" s="309"/>
      <c r="BJ1039" s="309"/>
      <c r="BK1039" s="309"/>
      <c r="BL1039" s="309"/>
      <c r="BM1039" s="310"/>
      <c r="BN1039" s="295"/>
      <c r="BO1039" s="295"/>
      <c r="BP1039" s="295"/>
      <c r="BQ1039" s="65">
        <v>1039</v>
      </c>
    </row>
    <row r="1040" spans="2:69" ht="63.75" x14ac:dyDescent="0.25">
      <c r="B1040" s="100">
        <v>41850</v>
      </c>
      <c r="C1040" s="100">
        <v>41850</v>
      </c>
      <c r="D1040" s="101" t="s">
        <v>1557</v>
      </c>
      <c r="E1040" s="66"/>
      <c r="F1040" s="102"/>
      <c r="G1040" s="102"/>
      <c r="H1040" s="101"/>
      <c r="I1040" s="102" t="s">
        <v>38</v>
      </c>
      <c r="J1040" s="102" t="s">
        <v>38</v>
      </c>
      <c r="K1040" s="102"/>
      <c r="L1040" s="102"/>
      <c r="M1040" s="102"/>
      <c r="N1040" s="103"/>
      <c r="O1040" s="66"/>
      <c r="P1040" s="102"/>
      <c r="Q1040" s="66"/>
      <c r="R1040" s="66"/>
      <c r="S1040" s="104"/>
      <c r="T1040" s="115"/>
      <c r="U1040" s="106"/>
      <c r="V1040" s="106">
        <v>1000000</v>
      </c>
      <c r="W1040" s="66"/>
      <c r="X1040" s="66"/>
      <c r="Y1040" s="66"/>
      <c r="Z1040" s="102"/>
      <c r="AA1040" s="66"/>
      <c r="AB1040" s="102"/>
      <c r="AC1040" s="107"/>
      <c r="AD1040" s="108"/>
      <c r="AE1040" s="107"/>
      <c r="AF1040" s="107"/>
      <c r="AG1040" s="109"/>
      <c r="AH1040" s="117"/>
      <c r="AI1040" s="111"/>
      <c r="AJ1040" s="66" t="s">
        <v>1543</v>
      </c>
      <c r="AK1040" s="66" t="s">
        <v>1474</v>
      </c>
      <c r="AL1040" s="102"/>
      <c r="AM1040" s="102"/>
      <c r="AN1040" s="66"/>
      <c r="AO1040" s="66"/>
      <c r="AP1040" s="102"/>
      <c r="AQ1040" s="112"/>
      <c r="AR1040" s="113"/>
      <c r="AS1040" s="113"/>
      <c r="AT1040" s="113"/>
      <c r="AU1040" s="113"/>
      <c r="AV1040" s="113" t="s">
        <v>809</v>
      </c>
      <c r="AW1040" s="113"/>
      <c r="AX1040" s="113"/>
      <c r="AY1040" s="113"/>
      <c r="AZ1040" s="113"/>
      <c r="BA1040" s="113"/>
      <c r="BB1040" s="113"/>
      <c r="BC1040" s="113"/>
      <c r="BD1040" s="112"/>
      <c r="BE1040" s="113"/>
      <c r="BF1040" s="112"/>
      <c r="BG1040" s="112"/>
      <c r="BH1040" s="112"/>
      <c r="BI1040" s="112"/>
      <c r="BJ1040" s="112"/>
      <c r="BK1040" s="112"/>
      <c r="BL1040" s="112"/>
      <c r="BM1040" s="114"/>
      <c r="BN1040" s="66"/>
      <c r="BO1040" s="66"/>
      <c r="BP1040" s="66"/>
      <c r="BQ1040" s="84">
        <v>1040</v>
      </c>
    </row>
    <row r="1041" spans="2:69" ht="63.75" x14ac:dyDescent="0.25">
      <c r="B1041" s="296">
        <v>41850</v>
      </c>
      <c r="C1041" s="296">
        <v>41850</v>
      </c>
      <c r="D1041" s="299" t="s">
        <v>1558</v>
      </c>
      <c r="E1041" s="295"/>
      <c r="F1041" s="298"/>
      <c r="G1041" s="298"/>
      <c r="H1041" s="299"/>
      <c r="I1041" s="298" t="s">
        <v>38</v>
      </c>
      <c r="J1041" s="298" t="s">
        <v>38</v>
      </c>
      <c r="K1041" s="298"/>
      <c r="L1041" s="298"/>
      <c r="M1041" s="298"/>
      <c r="N1041" s="300"/>
      <c r="O1041" s="295"/>
      <c r="P1041" s="298"/>
      <c r="Q1041" s="295"/>
      <c r="R1041" s="295"/>
      <c r="S1041" s="301"/>
      <c r="T1041" s="302"/>
      <c r="U1041" s="303"/>
      <c r="V1041" s="303">
        <v>300000</v>
      </c>
      <c r="W1041" s="295"/>
      <c r="X1041" s="295"/>
      <c r="Y1041" s="295"/>
      <c r="Z1041" s="298"/>
      <c r="AA1041" s="295"/>
      <c r="AB1041" s="298"/>
      <c r="AC1041" s="304"/>
      <c r="AD1041" s="305"/>
      <c r="AE1041" s="304"/>
      <c r="AF1041" s="304"/>
      <c r="AG1041" s="306"/>
      <c r="AH1041" s="307"/>
      <c r="AI1041" s="308"/>
      <c r="AJ1041" s="295" t="s">
        <v>1545</v>
      </c>
      <c r="AK1041" s="295" t="s">
        <v>1474</v>
      </c>
      <c r="AL1041" s="298"/>
      <c r="AM1041" s="298"/>
      <c r="AN1041" s="295"/>
      <c r="AO1041" s="295"/>
      <c r="AP1041" s="298"/>
      <c r="AQ1041" s="309"/>
      <c r="AR1041" s="279"/>
      <c r="AS1041" s="279"/>
      <c r="AT1041" s="279"/>
      <c r="AU1041" s="279"/>
      <c r="AV1041" s="279" t="s">
        <v>809</v>
      </c>
      <c r="AW1041" s="279"/>
      <c r="AX1041" s="279"/>
      <c r="AY1041" s="279"/>
      <c r="AZ1041" s="279"/>
      <c r="BA1041" s="279"/>
      <c r="BB1041" s="279"/>
      <c r="BC1041" s="279"/>
      <c r="BD1041" s="309"/>
      <c r="BE1041" s="279"/>
      <c r="BF1041" s="309"/>
      <c r="BG1041" s="309"/>
      <c r="BH1041" s="309"/>
      <c r="BI1041" s="309"/>
      <c r="BJ1041" s="309"/>
      <c r="BK1041" s="309"/>
      <c r="BL1041" s="309"/>
      <c r="BM1041" s="310"/>
      <c r="BN1041" s="295"/>
      <c r="BO1041" s="295"/>
      <c r="BP1041" s="295"/>
      <c r="BQ1041" s="65">
        <v>1041</v>
      </c>
    </row>
    <row r="1042" spans="2:69" ht="63.75" x14ac:dyDescent="0.25">
      <c r="B1042" s="100">
        <v>41850</v>
      </c>
      <c r="C1042" s="100">
        <v>41850</v>
      </c>
      <c r="D1042" s="101" t="s">
        <v>1559</v>
      </c>
      <c r="E1042" s="66"/>
      <c r="F1042" s="102"/>
      <c r="G1042" s="102"/>
      <c r="H1042" s="101"/>
      <c r="I1042" s="102" t="s">
        <v>38</v>
      </c>
      <c r="J1042" s="102" t="s">
        <v>38</v>
      </c>
      <c r="K1042" s="102"/>
      <c r="L1042" s="102"/>
      <c r="M1042" s="102"/>
      <c r="N1042" s="103"/>
      <c r="O1042" s="66"/>
      <c r="P1042" s="102"/>
      <c r="Q1042" s="66"/>
      <c r="R1042" s="66"/>
      <c r="S1042" s="104"/>
      <c r="T1042" s="115"/>
      <c r="U1042" s="106"/>
      <c r="V1042" s="106">
        <v>2500000</v>
      </c>
      <c r="W1042" s="66"/>
      <c r="X1042" s="66"/>
      <c r="Y1042" s="66"/>
      <c r="Z1042" s="102"/>
      <c r="AA1042" s="66"/>
      <c r="AB1042" s="102"/>
      <c r="AC1042" s="107"/>
      <c r="AD1042" s="108"/>
      <c r="AE1042" s="107"/>
      <c r="AF1042" s="107"/>
      <c r="AG1042" s="109"/>
      <c r="AH1042" s="117"/>
      <c r="AI1042" s="111"/>
      <c r="AJ1042" s="66" t="s">
        <v>1543</v>
      </c>
      <c r="AK1042" s="66" t="s">
        <v>1474</v>
      </c>
      <c r="AL1042" s="102"/>
      <c r="AM1042" s="102"/>
      <c r="AN1042" s="66"/>
      <c r="AO1042" s="66"/>
      <c r="AP1042" s="102"/>
      <c r="AQ1042" s="112"/>
      <c r="AR1042" s="113"/>
      <c r="AS1042" s="113"/>
      <c r="AT1042" s="113"/>
      <c r="AU1042" s="113"/>
      <c r="AV1042" s="113" t="s">
        <v>809</v>
      </c>
      <c r="AW1042" s="113"/>
      <c r="AX1042" s="113"/>
      <c r="AY1042" s="113"/>
      <c r="AZ1042" s="113"/>
      <c r="BA1042" s="113"/>
      <c r="BB1042" s="113"/>
      <c r="BC1042" s="113"/>
      <c r="BD1042" s="112"/>
      <c r="BE1042" s="113"/>
      <c r="BF1042" s="112"/>
      <c r="BG1042" s="112"/>
      <c r="BH1042" s="112"/>
      <c r="BI1042" s="112"/>
      <c r="BJ1042" s="112"/>
      <c r="BK1042" s="112"/>
      <c r="BL1042" s="112"/>
      <c r="BM1042" s="114"/>
      <c r="BN1042" s="66"/>
      <c r="BO1042" s="66"/>
      <c r="BP1042" s="66"/>
      <c r="BQ1042" s="84">
        <v>1042</v>
      </c>
    </row>
    <row r="1043" spans="2:69" ht="63.75" x14ac:dyDescent="0.25">
      <c r="B1043" s="100">
        <v>41850</v>
      </c>
      <c r="C1043" s="100">
        <v>41850</v>
      </c>
      <c r="D1043" s="101" t="s">
        <v>1560</v>
      </c>
      <c r="E1043" s="66"/>
      <c r="F1043" s="102"/>
      <c r="G1043" s="102"/>
      <c r="H1043" s="101"/>
      <c r="I1043" s="102" t="s">
        <v>38</v>
      </c>
      <c r="J1043" s="102" t="s">
        <v>38</v>
      </c>
      <c r="K1043" s="102"/>
      <c r="L1043" s="102"/>
      <c r="M1043" s="102"/>
      <c r="N1043" s="103"/>
      <c r="O1043" s="66"/>
      <c r="P1043" s="102"/>
      <c r="Q1043" s="66"/>
      <c r="R1043" s="66"/>
      <c r="S1043" s="104"/>
      <c r="T1043" s="115"/>
      <c r="U1043" s="106"/>
      <c r="V1043" s="106">
        <v>35000</v>
      </c>
      <c r="W1043" s="66"/>
      <c r="X1043" s="66"/>
      <c r="Y1043" s="66"/>
      <c r="Z1043" s="102"/>
      <c r="AA1043" s="66"/>
      <c r="AB1043" s="102"/>
      <c r="AC1043" s="107"/>
      <c r="AD1043" s="108"/>
      <c r="AE1043" s="107"/>
      <c r="AF1043" s="107"/>
      <c r="AG1043" s="109"/>
      <c r="AH1043" s="117"/>
      <c r="AI1043" s="111"/>
      <c r="AJ1043" s="66" t="s">
        <v>1543</v>
      </c>
      <c r="AK1043" s="66" t="s">
        <v>1474</v>
      </c>
      <c r="AL1043" s="102"/>
      <c r="AM1043" s="102"/>
      <c r="AN1043" s="66"/>
      <c r="AO1043" s="66"/>
      <c r="AP1043" s="102"/>
      <c r="AQ1043" s="112"/>
      <c r="AR1043" s="113"/>
      <c r="AS1043" s="113"/>
      <c r="AT1043" s="113"/>
      <c r="AU1043" s="113"/>
      <c r="AV1043" s="113" t="s">
        <v>809</v>
      </c>
      <c r="AW1043" s="113"/>
      <c r="AX1043" s="113"/>
      <c r="AY1043" s="113"/>
      <c r="AZ1043" s="113"/>
      <c r="BA1043" s="113"/>
      <c r="BB1043" s="113"/>
      <c r="BC1043" s="113"/>
      <c r="BD1043" s="112"/>
      <c r="BE1043" s="113"/>
      <c r="BF1043" s="112"/>
      <c r="BG1043" s="112"/>
      <c r="BH1043" s="112"/>
      <c r="BI1043" s="112"/>
      <c r="BJ1043" s="112"/>
      <c r="BK1043" s="112"/>
      <c r="BL1043" s="112"/>
      <c r="BM1043" s="114"/>
      <c r="BN1043" s="66"/>
      <c r="BO1043" s="66"/>
      <c r="BP1043" s="66"/>
      <c r="BQ1043" s="65">
        <v>1043</v>
      </c>
    </row>
    <row r="1044" spans="2:69" ht="63.75" x14ac:dyDescent="0.25">
      <c r="B1044" s="100">
        <v>41850</v>
      </c>
      <c r="C1044" s="100">
        <v>41850</v>
      </c>
      <c r="D1044" s="101" t="s">
        <v>1561</v>
      </c>
      <c r="E1044" s="66"/>
      <c r="F1044" s="102"/>
      <c r="G1044" s="102"/>
      <c r="H1044" s="101"/>
      <c r="I1044" s="102" t="s">
        <v>38</v>
      </c>
      <c r="J1044" s="102" t="s">
        <v>38</v>
      </c>
      <c r="K1044" s="102"/>
      <c r="L1044" s="102"/>
      <c r="M1044" s="102"/>
      <c r="N1044" s="103"/>
      <c r="O1044" s="66"/>
      <c r="P1044" s="102"/>
      <c r="Q1044" s="66"/>
      <c r="R1044" s="66"/>
      <c r="S1044" s="104"/>
      <c r="T1044" s="115"/>
      <c r="U1044" s="106"/>
      <c r="V1044" s="106">
        <v>200</v>
      </c>
      <c r="W1044" s="66"/>
      <c r="X1044" s="66"/>
      <c r="Y1044" s="66"/>
      <c r="Z1044" s="102"/>
      <c r="AA1044" s="66"/>
      <c r="AB1044" s="102"/>
      <c r="AC1044" s="107"/>
      <c r="AD1044" s="108"/>
      <c r="AE1044" s="107"/>
      <c r="AF1044" s="107"/>
      <c r="AG1044" s="109"/>
      <c r="AH1044" s="117"/>
      <c r="AI1044" s="111"/>
      <c r="AJ1044" s="66" t="s">
        <v>1543</v>
      </c>
      <c r="AK1044" s="66" t="s">
        <v>1474</v>
      </c>
      <c r="AL1044" s="102"/>
      <c r="AM1044" s="102"/>
      <c r="AN1044" s="66"/>
      <c r="AO1044" s="66"/>
      <c r="AP1044" s="102"/>
      <c r="AQ1044" s="112"/>
      <c r="AR1044" s="113"/>
      <c r="AS1044" s="113"/>
      <c r="AT1044" s="113"/>
      <c r="AU1044" s="113"/>
      <c r="AV1044" s="113" t="s">
        <v>809</v>
      </c>
      <c r="AW1044" s="113"/>
      <c r="AX1044" s="113"/>
      <c r="AY1044" s="113"/>
      <c r="AZ1044" s="113"/>
      <c r="BA1044" s="113"/>
      <c r="BB1044" s="113"/>
      <c r="BC1044" s="113"/>
      <c r="BD1044" s="112"/>
      <c r="BE1044" s="113"/>
      <c r="BF1044" s="112"/>
      <c r="BG1044" s="112"/>
      <c r="BH1044" s="112"/>
      <c r="BI1044" s="112"/>
      <c r="BJ1044" s="112"/>
      <c r="BK1044" s="112"/>
      <c r="BL1044" s="112"/>
      <c r="BM1044" s="114"/>
      <c r="BN1044" s="66"/>
      <c r="BO1044" s="66"/>
      <c r="BP1044" s="66"/>
      <c r="BQ1044" s="84">
        <v>1044</v>
      </c>
    </row>
    <row r="1045" spans="2:69" ht="63.75" x14ac:dyDescent="0.25">
      <c r="B1045" s="100">
        <v>41850</v>
      </c>
      <c r="C1045" s="100">
        <v>41850</v>
      </c>
      <c r="D1045" s="101" t="s">
        <v>1562</v>
      </c>
      <c r="E1045" s="66"/>
      <c r="F1045" s="102"/>
      <c r="G1045" s="102"/>
      <c r="H1045" s="101"/>
      <c r="I1045" s="102" t="s">
        <v>38</v>
      </c>
      <c r="J1045" s="102" t="s">
        <v>38</v>
      </c>
      <c r="K1045" s="102"/>
      <c r="L1045" s="102"/>
      <c r="M1045" s="102"/>
      <c r="N1045" s="103"/>
      <c r="O1045" s="66"/>
      <c r="P1045" s="102"/>
      <c r="Q1045" s="66"/>
      <c r="R1045" s="66"/>
      <c r="S1045" s="104"/>
      <c r="T1045" s="115"/>
      <c r="U1045" s="106"/>
      <c r="V1045" s="106">
        <v>500000</v>
      </c>
      <c r="W1045" s="66"/>
      <c r="X1045" s="66"/>
      <c r="Y1045" s="66"/>
      <c r="Z1045" s="102"/>
      <c r="AA1045" s="66"/>
      <c r="AB1045" s="102"/>
      <c r="AC1045" s="107"/>
      <c r="AD1045" s="108"/>
      <c r="AE1045" s="107"/>
      <c r="AF1045" s="107"/>
      <c r="AG1045" s="109"/>
      <c r="AH1045" s="117"/>
      <c r="AI1045" s="111"/>
      <c r="AJ1045" s="66" t="s">
        <v>1543</v>
      </c>
      <c r="AK1045" s="66" t="s">
        <v>1474</v>
      </c>
      <c r="AL1045" s="102"/>
      <c r="AM1045" s="102"/>
      <c r="AN1045" s="66"/>
      <c r="AO1045" s="66"/>
      <c r="AP1045" s="102"/>
      <c r="AQ1045" s="112"/>
      <c r="AR1045" s="113"/>
      <c r="AS1045" s="113"/>
      <c r="AT1045" s="113"/>
      <c r="AU1045" s="113"/>
      <c r="AV1045" s="113" t="s">
        <v>809</v>
      </c>
      <c r="AW1045" s="113"/>
      <c r="AX1045" s="113"/>
      <c r="AY1045" s="113"/>
      <c r="AZ1045" s="113"/>
      <c r="BA1045" s="113"/>
      <c r="BB1045" s="113"/>
      <c r="BC1045" s="113"/>
      <c r="BD1045" s="112"/>
      <c r="BE1045" s="113"/>
      <c r="BF1045" s="112"/>
      <c r="BG1045" s="112"/>
      <c r="BH1045" s="112"/>
      <c r="BI1045" s="112"/>
      <c r="BJ1045" s="112"/>
      <c r="BK1045" s="112"/>
      <c r="BL1045" s="112"/>
      <c r="BM1045" s="114"/>
      <c r="BN1045" s="66"/>
      <c r="BO1045" s="66"/>
      <c r="BP1045" s="66"/>
      <c r="BQ1045" s="65">
        <v>1045</v>
      </c>
    </row>
    <row r="1046" spans="2:69" ht="63.75" x14ac:dyDescent="0.25">
      <c r="B1046" s="100">
        <v>41850</v>
      </c>
      <c r="C1046" s="100">
        <v>41850</v>
      </c>
      <c r="D1046" s="101" t="s">
        <v>1563</v>
      </c>
      <c r="E1046" s="66"/>
      <c r="F1046" s="102"/>
      <c r="G1046" s="102"/>
      <c r="H1046" s="101"/>
      <c r="I1046" s="102" t="s">
        <v>38</v>
      </c>
      <c r="J1046" s="102" t="s">
        <v>38</v>
      </c>
      <c r="K1046" s="102"/>
      <c r="L1046" s="102"/>
      <c r="M1046" s="102"/>
      <c r="N1046" s="103"/>
      <c r="O1046" s="66"/>
      <c r="P1046" s="102"/>
      <c r="Q1046" s="66"/>
      <c r="R1046" s="66"/>
      <c r="S1046" s="104"/>
      <c r="T1046" s="115"/>
      <c r="U1046" s="106"/>
      <c r="V1046" s="106">
        <v>3000000</v>
      </c>
      <c r="W1046" s="66"/>
      <c r="X1046" s="66"/>
      <c r="Y1046" s="66"/>
      <c r="Z1046" s="102"/>
      <c r="AA1046" s="66"/>
      <c r="AB1046" s="102"/>
      <c r="AC1046" s="107"/>
      <c r="AD1046" s="108"/>
      <c r="AE1046" s="107"/>
      <c r="AF1046" s="107"/>
      <c r="AG1046" s="109"/>
      <c r="AH1046" s="117"/>
      <c r="AI1046" s="111"/>
      <c r="AJ1046" s="66" t="s">
        <v>1543</v>
      </c>
      <c r="AK1046" s="66" t="s">
        <v>1474</v>
      </c>
      <c r="AL1046" s="102"/>
      <c r="AM1046" s="102"/>
      <c r="AN1046" s="66"/>
      <c r="AO1046" s="66"/>
      <c r="AP1046" s="102"/>
      <c r="AQ1046" s="112"/>
      <c r="AR1046" s="113"/>
      <c r="AS1046" s="113"/>
      <c r="AT1046" s="113"/>
      <c r="AU1046" s="113"/>
      <c r="AV1046" s="113" t="s">
        <v>809</v>
      </c>
      <c r="AW1046" s="113"/>
      <c r="AX1046" s="113"/>
      <c r="AY1046" s="113"/>
      <c r="AZ1046" s="113"/>
      <c r="BA1046" s="113"/>
      <c r="BB1046" s="113"/>
      <c r="BC1046" s="113"/>
      <c r="BD1046" s="112"/>
      <c r="BE1046" s="113"/>
      <c r="BF1046" s="112"/>
      <c r="BG1046" s="112"/>
      <c r="BH1046" s="112"/>
      <c r="BI1046" s="112"/>
      <c r="BJ1046" s="112"/>
      <c r="BK1046" s="112"/>
      <c r="BL1046" s="112"/>
      <c r="BM1046" s="114"/>
      <c r="BN1046" s="66"/>
      <c r="BO1046" s="66"/>
      <c r="BP1046" s="66"/>
      <c r="BQ1046" s="84">
        <v>1046</v>
      </c>
    </row>
    <row r="1047" spans="2:69" ht="63.75" x14ac:dyDescent="0.25">
      <c r="B1047" s="100">
        <v>41850</v>
      </c>
      <c r="C1047" s="100">
        <v>41850</v>
      </c>
      <c r="D1047" s="278" t="s">
        <v>1564</v>
      </c>
      <c r="E1047" s="66"/>
      <c r="F1047" s="102"/>
      <c r="G1047" s="102"/>
      <c r="H1047" s="101"/>
      <c r="I1047" s="102" t="s">
        <v>38</v>
      </c>
      <c r="J1047" s="102" t="s">
        <v>38</v>
      </c>
      <c r="K1047" s="102"/>
      <c r="L1047" s="102"/>
      <c r="M1047" s="102"/>
      <c r="N1047" s="103"/>
      <c r="O1047" s="66"/>
      <c r="P1047" s="102"/>
      <c r="Q1047" s="66"/>
      <c r="R1047" s="66"/>
      <c r="S1047" s="104"/>
      <c r="T1047" s="115"/>
      <c r="U1047" s="106"/>
      <c r="V1047" s="106">
        <v>3500000</v>
      </c>
      <c r="W1047" s="66"/>
      <c r="X1047" s="66"/>
      <c r="Y1047" s="66"/>
      <c r="Z1047" s="102"/>
      <c r="AA1047" s="66"/>
      <c r="AB1047" s="102"/>
      <c r="AC1047" s="107"/>
      <c r="AD1047" s="108"/>
      <c r="AE1047" s="228"/>
      <c r="AF1047" s="228"/>
      <c r="AG1047" s="230"/>
      <c r="AH1047" s="231"/>
      <c r="AI1047" s="232"/>
      <c r="AJ1047" s="66" t="s">
        <v>1543</v>
      </c>
      <c r="AK1047" s="66" t="s">
        <v>1474</v>
      </c>
      <c r="AL1047" s="102"/>
      <c r="AM1047" s="102"/>
      <c r="AN1047" s="233"/>
      <c r="AO1047" s="233"/>
      <c r="AP1047" s="102"/>
      <c r="AQ1047" s="221"/>
      <c r="AR1047" s="221"/>
      <c r="AS1047" s="221"/>
      <c r="AT1047" s="235"/>
      <c r="AU1047" s="235"/>
      <c r="AV1047" s="113" t="s">
        <v>809</v>
      </c>
      <c r="AW1047" s="235"/>
      <c r="AX1047" s="235"/>
      <c r="AY1047" s="235"/>
      <c r="AZ1047" s="235"/>
      <c r="BA1047" s="221"/>
      <c r="BB1047" s="221"/>
      <c r="BC1047" s="221"/>
      <c r="BD1047" s="221"/>
      <c r="BE1047" s="221"/>
      <c r="BF1047" s="221"/>
      <c r="BG1047" s="221"/>
      <c r="BH1047" s="221"/>
      <c r="BI1047" s="221"/>
      <c r="BJ1047" s="221"/>
      <c r="BK1047" s="221"/>
      <c r="BL1047" s="221"/>
      <c r="BM1047" s="154"/>
      <c r="BN1047" s="233"/>
      <c r="BO1047" s="233"/>
      <c r="BP1047" s="233"/>
      <c r="BQ1047" s="65">
        <v>1047</v>
      </c>
    </row>
    <row r="1048" spans="2:69" ht="63.75" x14ac:dyDescent="0.25">
      <c r="B1048" s="100">
        <v>41850</v>
      </c>
      <c r="C1048" s="100">
        <v>41850</v>
      </c>
      <c r="D1048" s="101" t="s">
        <v>1565</v>
      </c>
      <c r="E1048" s="66"/>
      <c r="F1048" s="102"/>
      <c r="G1048" s="102"/>
      <c r="H1048" s="101"/>
      <c r="I1048" s="102" t="s">
        <v>38</v>
      </c>
      <c r="J1048" s="102" t="s">
        <v>38</v>
      </c>
      <c r="K1048" s="102"/>
      <c r="L1048" s="102"/>
      <c r="M1048" s="102"/>
      <c r="N1048" s="103"/>
      <c r="O1048" s="66"/>
      <c r="P1048" s="102"/>
      <c r="Q1048" s="66"/>
      <c r="R1048" s="66"/>
      <c r="S1048" s="104"/>
      <c r="T1048" s="115"/>
      <c r="U1048" s="106"/>
      <c r="V1048" s="106">
        <v>70000</v>
      </c>
      <c r="W1048" s="66"/>
      <c r="X1048" s="66"/>
      <c r="Y1048" s="66"/>
      <c r="Z1048" s="102"/>
      <c r="AA1048" s="66"/>
      <c r="AB1048" s="102"/>
      <c r="AC1048" s="107"/>
      <c r="AD1048" s="108"/>
      <c r="AE1048" s="107"/>
      <c r="AF1048" s="107"/>
      <c r="AG1048" s="109"/>
      <c r="AH1048" s="117"/>
      <c r="AI1048" s="111"/>
      <c r="AJ1048" s="66" t="s">
        <v>1543</v>
      </c>
      <c r="AK1048" s="66" t="s">
        <v>1474</v>
      </c>
      <c r="AL1048" s="102"/>
      <c r="AM1048" s="102"/>
      <c r="AN1048" s="66"/>
      <c r="AO1048" s="66"/>
      <c r="AP1048" s="102"/>
      <c r="AQ1048" s="112"/>
      <c r="AR1048" s="113"/>
      <c r="AS1048" s="113"/>
      <c r="AT1048" s="113"/>
      <c r="AU1048" s="113"/>
      <c r="AV1048" s="113" t="s">
        <v>809</v>
      </c>
      <c r="AW1048" s="113"/>
      <c r="AX1048" s="113"/>
      <c r="AY1048" s="113"/>
      <c r="AZ1048" s="113"/>
      <c r="BA1048" s="113"/>
      <c r="BB1048" s="113"/>
      <c r="BC1048" s="113"/>
      <c r="BD1048" s="112"/>
      <c r="BE1048" s="113"/>
      <c r="BF1048" s="112"/>
      <c r="BG1048" s="112"/>
      <c r="BH1048" s="112"/>
      <c r="BI1048" s="112"/>
      <c r="BJ1048" s="112"/>
      <c r="BK1048" s="112"/>
      <c r="BL1048" s="112"/>
      <c r="BM1048" s="114"/>
      <c r="BN1048" s="66"/>
      <c r="BO1048" s="66"/>
      <c r="BP1048" s="66"/>
      <c r="BQ1048" s="84">
        <v>1048</v>
      </c>
    </row>
    <row r="1049" spans="2:69" ht="63.75" x14ac:dyDescent="0.25">
      <c r="B1049" s="100">
        <v>41850</v>
      </c>
      <c r="C1049" s="100">
        <v>41850</v>
      </c>
      <c r="D1049" s="101" t="s">
        <v>1566</v>
      </c>
      <c r="E1049" s="66"/>
      <c r="F1049" s="102"/>
      <c r="G1049" s="102"/>
      <c r="H1049" s="101"/>
      <c r="I1049" s="102" t="s">
        <v>38</v>
      </c>
      <c r="J1049" s="102" t="s">
        <v>38</v>
      </c>
      <c r="K1049" s="102"/>
      <c r="L1049" s="102"/>
      <c r="M1049" s="102"/>
      <c r="N1049" s="103"/>
      <c r="O1049" s="66"/>
      <c r="P1049" s="102"/>
      <c r="Q1049" s="66"/>
      <c r="R1049" s="66"/>
      <c r="S1049" s="104"/>
      <c r="T1049" s="115"/>
      <c r="U1049" s="106"/>
      <c r="V1049" s="106">
        <v>450000</v>
      </c>
      <c r="W1049" s="66"/>
      <c r="X1049" s="66"/>
      <c r="Y1049" s="66"/>
      <c r="Z1049" s="102"/>
      <c r="AA1049" s="66"/>
      <c r="AB1049" s="102"/>
      <c r="AC1049" s="107"/>
      <c r="AD1049" s="108"/>
      <c r="AE1049" s="107"/>
      <c r="AF1049" s="107"/>
      <c r="AG1049" s="109"/>
      <c r="AH1049" s="117"/>
      <c r="AI1049" s="111"/>
      <c r="AJ1049" s="66" t="s">
        <v>1543</v>
      </c>
      <c r="AK1049" s="66" t="s">
        <v>1474</v>
      </c>
      <c r="AL1049" s="102"/>
      <c r="AM1049" s="102"/>
      <c r="AN1049" s="66"/>
      <c r="AO1049" s="66"/>
      <c r="AP1049" s="102"/>
      <c r="AQ1049" s="112"/>
      <c r="AR1049" s="113"/>
      <c r="AS1049" s="113"/>
      <c r="AT1049" s="113"/>
      <c r="AU1049" s="113"/>
      <c r="AV1049" s="113" t="s">
        <v>809</v>
      </c>
      <c r="AW1049" s="113"/>
      <c r="AX1049" s="113"/>
      <c r="AY1049" s="113"/>
      <c r="AZ1049" s="113"/>
      <c r="BA1049" s="113"/>
      <c r="BB1049" s="113"/>
      <c r="BC1049" s="113"/>
      <c r="BD1049" s="112"/>
      <c r="BE1049" s="113"/>
      <c r="BF1049" s="112"/>
      <c r="BG1049" s="112"/>
      <c r="BH1049" s="112"/>
      <c r="BI1049" s="112"/>
      <c r="BJ1049" s="112"/>
      <c r="BK1049" s="112"/>
      <c r="BL1049" s="112"/>
      <c r="BM1049" s="114"/>
      <c r="BN1049" s="66"/>
      <c r="BO1049" s="66"/>
      <c r="BP1049" s="66"/>
      <c r="BQ1049" s="65">
        <v>1049</v>
      </c>
    </row>
    <row r="1050" spans="2:69" ht="63.75" x14ac:dyDescent="0.25">
      <c r="B1050" s="100">
        <v>41850</v>
      </c>
      <c r="C1050" s="100">
        <v>41850</v>
      </c>
      <c r="D1050" s="278" t="s">
        <v>1567</v>
      </c>
      <c r="E1050" s="66"/>
      <c r="F1050" s="102"/>
      <c r="G1050" s="102"/>
      <c r="H1050" s="101"/>
      <c r="I1050" s="102" t="s">
        <v>38</v>
      </c>
      <c r="J1050" s="102" t="s">
        <v>38</v>
      </c>
      <c r="K1050" s="102"/>
      <c r="L1050" s="102"/>
      <c r="M1050" s="102"/>
      <c r="N1050" s="103"/>
      <c r="O1050" s="66"/>
      <c r="P1050" s="102"/>
      <c r="Q1050" s="66"/>
      <c r="R1050" s="66"/>
      <c r="S1050" s="104"/>
      <c r="T1050" s="115"/>
      <c r="U1050" s="106"/>
      <c r="V1050" s="106">
        <v>280000</v>
      </c>
      <c r="W1050" s="66"/>
      <c r="X1050" s="66"/>
      <c r="Y1050" s="66"/>
      <c r="Z1050" s="102"/>
      <c r="AA1050" s="66"/>
      <c r="AB1050" s="102"/>
      <c r="AC1050" s="107"/>
      <c r="AD1050" s="108"/>
      <c r="AE1050" s="107"/>
      <c r="AF1050" s="107"/>
      <c r="AG1050" s="109"/>
      <c r="AH1050" s="117"/>
      <c r="AI1050" s="111"/>
      <c r="AJ1050" s="66" t="s">
        <v>1543</v>
      </c>
      <c r="AK1050" s="66" t="s">
        <v>1474</v>
      </c>
      <c r="AL1050" s="102"/>
      <c r="AM1050" s="102"/>
      <c r="AN1050" s="66"/>
      <c r="AO1050" s="66"/>
      <c r="AP1050" s="102"/>
      <c r="AQ1050" s="112"/>
      <c r="AR1050" s="113"/>
      <c r="AS1050" s="113"/>
      <c r="AT1050" s="113"/>
      <c r="AU1050" s="113"/>
      <c r="AV1050" s="113" t="s">
        <v>809</v>
      </c>
      <c r="AW1050" s="113"/>
      <c r="AX1050" s="113"/>
      <c r="AY1050" s="113"/>
      <c r="AZ1050" s="113"/>
      <c r="BA1050" s="113"/>
      <c r="BB1050" s="113"/>
      <c r="BC1050" s="113"/>
      <c r="BD1050" s="112"/>
      <c r="BE1050" s="113"/>
      <c r="BF1050" s="112"/>
      <c r="BG1050" s="112"/>
      <c r="BH1050" s="112"/>
      <c r="BI1050" s="112"/>
      <c r="BJ1050" s="112"/>
      <c r="BK1050" s="112"/>
      <c r="BL1050" s="112"/>
      <c r="BM1050" s="114"/>
      <c r="BN1050" s="66"/>
      <c r="BO1050" s="66"/>
      <c r="BP1050" s="66"/>
      <c r="BQ1050" s="84">
        <v>1050</v>
      </c>
    </row>
    <row r="1051" spans="2:69" ht="63.75" x14ac:dyDescent="0.25">
      <c r="B1051" s="100">
        <v>41850</v>
      </c>
      <c r="C1051" s="100">
        <v>41850</v>
      </c>
      <c r="D1051" s="101" t="s">
        <v>1568</v>
      </c>
      <c r="E1051" s="66"/>
      <c r="F1051" s="102"/>
      <c r="G1051" s="102"/>
      <c r="H1051" s="101"/>
      <c r="I1051" s="102" t="s">
        <v>38</v>
      </c>
      <c r="J1051" s="102" t="s">
        <v>38</v>
      </c>
      <c r="K1051" s="102"/>
      <c r="L1051" s="102"/>
      <c r="M1051" s="102"/>
      <c r="N1051" s="103"/>
      <c r="O1051" s="66"/>
      <c r="P1051" s="102"/>
      <c r="Q1051" s="66"/>
      <c r="R1051" s="66"/>
      <c r="S1051" s="104"/>
      <c r="T1051" s="115"/>
      <c r="U1051" s="106"/>
      <c r="V1051" s="106">
        <v>5000000</v>
      </c>
      <c r="W1051" s="66"/>
      <c r="X1051" s="66"/>
      <c r="Y1051" s="66"/>
      <c r="Z1051" s="102"/>
      <c r="AA1051" s="66"/>
      <c r="AB1051" s="102"/>
      <c r="AC1051" s="107"/>
      <c r="AD1051" s="108"/>
      <c r="AE1051" s="107"/>
      <c r="AF1051" s="107"/>
      <c r="AG1051" s="109"/>
      <c r="AH1051" s="117"/>
      <c r="AI1051" s="111"/>
      <c r="AJ1051" s="66" t="s">
        <v>1543</v>
      </c>
      <c r="AK1051" s="66" t="s">
        <v>1474</v>
      </c>
      <c r="AL1051" s="102"/>
      <c r="AM1051" s="102"/>
      <c r="AN1051" s="66"/>
      <c r="AO1051" s="66"/>
      <c r="AP1051" s="102"/>
      <c r="AQ1051" s="112"/>
      <c r="AR1051" s="113"/>
      <c r="AS1051" s="113"/>
      <c r="AT1051" s="113"/>
      <c r="AU1051" s="113"/>
      <c r="AV1051" s="113" t="s">
        <v>809</v>
      </c>
      <c r="AW1051" s="113"/>
      <c r="AX1051" s="113"/>
      <c r="AY1051" s="113"/>
      <c r="AZ1051" s="113"/>
      <c r="BA1051" s="113"/>
      <c r="BB1051" s="113"/>
      <c r="BC1051" s="113"/>
      <c r="BD1051" s="112"/>
      <c r="BE1051" s="113"/>
      <c r="BF1051" s="112"/>
      <c r="BG1051" s="112"/>
      <c r="BH1051" s="112"/>
      <c r="BI1051" s="112"/>
      <c r="BJ1051" s="112"/>
      <c r="BK1051" s="112"/>
      <c r="BL1051" s="112"/>
      <c r="BM1051" s="114"/>
      <c r="BN1051" s="66"/>
      <c r="BO1051" s="66"/>
      <c r="BP1051" s="66"/>
      <c r="BQ1051" s="65">
        <v>1051</v>
      </c>
    </row>
    <row r="1052" spans="2:69" ht="63.75" x14ac:dyDescent="0.25">
      <c r="B1052" s="100">
        <v>41850</v>
      </c>
      <c r="C1052" s="100">
        <v>41850</v>
      </c>
      <c r="D1052" s="101" t="s">
        <v>1569</v>
      </c>
      <c r="E1052" s="66"/>
      <c r="F1052" s="102"/>
      <c r="G1052" s="102"/>
      <c r="H1052" s="101"/>
      <c r="I1052" s="102" t="s">
        <v>38</v>
      </c>
      <c r="J1052" s="102" t="s">
        <v>38</v>
      </c>
      <c r="K1052" s="102"/>
      <c r="L1052" s="102"/>
      <c r="M1052" s="102"/>
      <c r="N1052" s="103"/>
      <c r="O1052" s="66"/>
      <c r="P1052" s="102"/>
      <c r="Q1052" s="66"/>
      <c r="R1052" s="66"/>
      <c r="S1052" s="104"/>
      <c r="T1052" s="115"/>
      <c r="U1052" s="106"/>
      <c r="V1052" s="106">
        <v>9500</v>
      </c>
      <c r="W1052" s="66"/>
      <c r="X1052" s="66"/>
      <c r="Y1052" s="66"/>
      <c r="Z1052" s="102"/>
      <c r="AA1052" s="66"/>
      <c r="AB1052" s="102"/>
      <c r="AC1052" s="107"/>
      <c r="AD1052" s="108"/>
      <c r="AE1052" s="107"/>
      <c r="AF1052" s="107"/>
      <c r="AG1052" s="109"/>
      <c r="AH1052" s="117"/>
      <c r="AI1052" s="111"/>
      <c r="AJ1052" s="66" t="s">
        <v>1543</v>
      </c>
      <c r="AK1052" s="66" t="s">
        <v>1474</v>
      </c>
      <c r="AL1052" s="102"/>
      <c r="AM1052" s="102"/>
      <c r="AN1052" s="66"/>
      <c r="AO1052" s="66"/>
      <c r="AP1052" s="102"/>
      <c r="AQ1052" s="112"/>
      <c r="AR1052" s="113"/>
      <c r="AS1052" s="113"/>
      <c r="AT1052" s="113"/>
      <c r="AU1052" s="113"/>
      <c r="AV1052" s="113" t="s">
        <v>809</v>
      </c>
      <c r="AW1052" s="113"/>
      <c r="AX1052" s="113"/>
      <c r="AY1052" s="113"/>
      <c r="AZ1052" s="113"/>
      <c r="BA1052" s="113"/>
      <c r="BB1052" s="113"/>
      <c r="BC1052" s="113"/>
      <c r="BD1052" s="112"/>
      <c r="BE1052" s="113"/>
      <c r="BF1052" s="112"/>
      <c r="BG1052" s="112"/>
      <c r="BH1052" s="112"/>
      <c r="BI1052" s="112"/>
      <c r="BJ1052" s="112"/>
      <c r="BK1052" s="112"/>
      <c r="BL1052" s="112"/>
      <c r="BM1052" s="114"/>
      <c r="BN1052" s="66"/>
      <c r="BO1052" s="66"/>
      <c r="BP1052" s="66"/>
      <c r="BQ1052" s="84">
        <v>1052</v>
      </c>
    </row>
    <row r="1053" spans="2:69" ht="409.5" x14ac:dyDescent="0.25">
      <c r="B1053" s="100">
        <v>41850</v>
      </c>
      <c r="C1053" s="100">
        <v>41850</v>
      </c>
      <c r="D1053" s="254" t="s">
        <v>1480</v>
      </c>
      <c r="E1053" s="101" t="str">
        <f>VLOOKUP(G1053,[1]Hoja1!$G$1:$I$15872,2,FALSE)</f>
        <v xml:space="preserve">AZUCENA GUDI/O                     </v>
      </c>
      <c r="F1053" s="102" t="s">
        <v>732</v>
      </c>
      <c r="G1053" s="102">
        <v>505731</v>
      </c>
      <c r="H1053" s="101" t="str">
        <f>VLOOKUP(G1053,[1]Hoja1!$G$1:$I$15872,3,FALSE)</f>
        <v xml:space="preserve">RAMON ALBERTO RAMIREZ LAINO                                           </v>
      </c>
      <c r="I1053" s="102" t="s">
        <v>35</v>
      </c>
      <c r="J1053" s="102" t="s">
        <v>711</v>
      </c>
      <c r="K1053" s="102"/>
      <c r="L1053" s="102"/>
      <c r="M1053" s="102"/>
      <c r="N1053" s="103"/>
      <c r="O1053" s="66"/>
      <c r="P1053" s="102"/>
      <c r="Q1053" s="66"/>
      <c r="R1053" s="66"/>
      <c r="S1053" s="104"/>
      <c r="T1053" s="115"/>
      <c r="U1053" s="106"/>
      <c r="V1053" s="106">
        <v>10</v>
      </c>
      <c r="W1053" s="66"/>
      <c r="X1053" s="66"/>
      <c r="Y1053" s="66"/>
      <c r="Z1053" s="102"/>
      <c r="AA1053" s="66"/>
      <c r="AB1053" s="102"/>
      <c r="AC1053" s="107"/>
      <c r="AD1053" s="108"/>
      <c r="AE1053" s="107"/>
      <c r="AF1053" s="107"/>
      <c r="AG1053" s="109"/>
      <c r="AH1053" s="117"/>
      <c r="AI1053" s="111"/>
      <c r="AJ1053" s="66" t="s">
        <v>1543</v>
      </c>
      <c r="AK1053" s="66" t="s">
        <v>1549</v>
      </c>
      <c r="AL1053" s="102"/>
      <c r="AM1053" s="102"/>
      <c r="AN1053" s="66"/>
      <c r="AO1053" s="66"/>
      <c r="AP1053" s="102"/>
      <c r="AQ1053" s="112"/>
      <c r="AR1053" s="113"/>
      <c r="AS1053" s="113"/>
      <c r="AT1053" s="113"/>
      <c r="AU1053" s="113"/>
      <c r="AV1053" s="113" t="s">
        <v>809</v>
      </c>
      <c r="AW1053" s="113"/>
      <c r="AX1053" s="113"/>
      <c r="AY1053" s="113"/>
      <c r="AZ1053" s="113"/>
      <c r="BA1053" s="113"/>
      <c r="BB1053" s="113"/>
      <c r="BC1053" s="113"/>
      <c r="BD1053" s="112"/>
      <c r="BE1053" s="113"/>
      <c r="BF1053" s="112"/>
      <c r="BG1053" s="112"/>
      <c r="BH1053" s="112"/>
      <c r="BI1053" s="112"/>
      <c r="BJ1053" s="112"/>
      <c r="BK1053" s="112"/>
      <c r="BL1053" s="112"/>
      <c r="BM1053" s="114"/>
      <c r="BN1053" s="66" t="s">
        <v>1550</v>
      </c>
      <c r="BO1053" s="66" t="s">
        <v>1486</v>
      </c>
      <c r="BP1053" s="66">
        <v>299</v>
      </c>
      <c r="BQ1053" s="65">
        <v>1053</v>
      </c>
    </row>
    <row r="1054" spans="2:69" ht="102" x14ac:dyDescent="0.25">
      <c r="B1054" s="100">
        <v>41850</v>
      </c>
      <c r="C1054" s="100">
        <v>41850</v>
      </c>
      <c r="D1054" s="254" t="s">
        <v>1483</v>
      </c>
      <c r="E1054" s="101" t="str">
        <f>VLOOKUP(G1054,[1]Hoja1!$G$1:$I$15872,2,FALSE)</f>
        <v xml:space="preserve">AZUCENA GUDI/O                     </v>
      </c>
      <c r="F1054" s="102" t="s">
        <v>732</v>
      </c>
      <c r="G1054" s="102">
        <v>505731</v>
      </c>
      <c r="H1054" s="101" t="str">
        <f>VLOOKUP(G1054,[1]Hoja1!$G$1:$I$15872,3,FALSE)</f>
        <v xml:space="preserve">RAMON ALBERTO RAMIREZ LAINO                                           </v>
      </c>
      <c r="I1054" s="102" t="s">
        <v>35</v>
      </c>
      <c r="J1054" s="102" t="s">
        <v>711</v>
      </c>
      <c r="K1054" s="102"/>
      <c r="L1054" s="102"/>
      <c r="M1054" s="102"/>
      <c r="N1054" s="103"/>
      <c r="O1054" s="66"/>
      <c r="P1054" s="102"/>
      <c r="Q1054" s="66"/>
      <c r="R1054" s="66"/>
      <c r="S1054" s="104"/>
      <c r="T1054" s="115"/>
      <c r="U1054" s="106"/>
      <c r="V1054" s="106">
        <v>20</v>
      </c>
      <c r="W1054" s="66"/>
      <c r="X1054" s="66"/>
      <c r="Y1054" s="66"/>
      <c r="Z1054" s="102"/>
      <c r="AA1054" s="66"/>
      <c r="AB1054" s="102"/>
      <c r="AC1054" s="107"/>
      <c r="AD1054" s="108"/>
      <c r="AE1054" s="107"/>
      <c r="AF1054" s="107"/>
      <c r="AG1054" s="109"/>
      <c r="AH1054" s="117"/>
      <c r="AI1054" s="111"/>
      <c r="AJ1054" s="66" t="s">
        <v>1543</v>
      </c>
      <c r="AK1054" s="66" t="s">
        <v>1549</v>
      </c>
      <c r="AL1054" s="102"/>
      <c r="AM1054" s="102"/>
      <c r="AN1054" s="66"/>
      <c r="AO1054" s="66"/>
      <c r="AP1054" s="102"/>
      <c r="AQ1054" s="112"/>
      <c r="AR1054" s="113"/>
      <c r="AS1054" s="113"/>
      <c r="AT1054" s="113"/>
      <c r="AU1054" s="113"/>
      <c r="AV1054" s="113" t="s">
        <v>809</v>
      </c>
      <c r="AW1054" s="113"/>
      <c r="AX1054" s="113"/>
      <c r="AY1054" s="113"/>
      <c r="AZ1054" s="113"/>
      <c r="BA1054" s="113"/>
      <c r="BB1054" s="113"/>
      <c r="BC1054" s="113"/>
      <c r="BD1054" s="112"/>
      <c r="BE1054" s="113"/>
      <c r="BF1054" s="112"/>
      <c r="BG1054" s="112"/>
      <c r="BH1054" s="112"/>
      <c r="BI1054" s="112"/>
      <c r="BJ1054" s="112"/>
      <c r="BK1054" s="112"/>
      <c r="BL1054" s="112"/>
      <c r="BM1054" s="114"/>
      <c r="BN1054" s="66"/>
      <c r="BO1054" s="66"/>
      <c r="BP1054" s="66"/>
      <c r="BQ1054" s="84">
        <v>1054</v>
      </c>
    </row>
    <row r="1055" spans="2:69" ht="63.75" x14ac:dyDescent="0.25">
      <c r="B1055" s="100">
        <v>41850</v>
      </c>
      <c r="C1055" s="100">
        <v>41850</v>
      </c>
      <c r="D1055" s="254" t="s">
        <v>1384</v>
      </c>
      <c r="E1055" s="101" t="str">
        <f>VLOOKUP(G1055,[1]Hoja1!$G$1:$I$15872,2,FALSE)</f>
        <v xml:space="preserve">AZUCENA GUDI/O                     </v>
      </c>
      <c r="F1055" s="102" t="s">
        <v>732</v>
      </c>
      <c r="G1055" s="102">
        <v>505731</v>
      </c>
      <c r="H1055" s="101" t="str">
        <f>VLOOKUP(G1055,[1]Hoja1!$G$1:$I$15872,3,FALSE)</f>
        <v xml:space="preserve">RAMON ALBERTO RAMIREZ LAINO                                           </v>
      </c>
      <c r="I1055" s="102" t="s">
        <v>35</v>
      </c>
      <c r="J1055" s="102" t="s">
        <v>711</v>
      </c>
      <c r="K1055" s="102"/>
      <c r="L1055" s="102"/>
      <c r="M1055" s="102"/>
      <c r="N1055" s="103"/>
      <c r="O1055" s="66"/>
      <c r="P1055" s="102"/>
      <c r="Q1055" s="66"/>
      <c r="R1055" s="66"/>
      <c r="S1055" s="104"/>
      <c r="T1055" s="115"/>
      <c r="U1055" s="106"/>
      <c r="V1055" s="106">
        <v>60000</v>
      </c>
      <c r="W1055" s="66"/>
      <c r="X1055" s="66"/>
      <c r="Y1055" s="66"/>
      <c r="Z1055" s="102"/>
      <c r="AA1055" s="66"/>
      <c r="AB1055" s="102"/>
      <c r="AC1055" s="107"/>
      <c r="AD1055" s="108"/>
      <c r="AE1055" s="107"/>
      <c r="AF1055" s="107"/>
      <c r="AG1055" s="109"/>
      <c r="AH1055" s="117"/>
      <c r="AI1055" s="111"/>
      <c r="AJ1055" s="66" t="s">
        <v>1551</v>
      </c>
      <c r="AK1055" s="66" t="s">
        <v>1492</v>
      </c>
      <c r="AL1055" s="102"/>
      <c r="AM1055" s="102"/>
      <c r="AN1055" s="66"/>
      <c r="AO1055" s="66"/>
      <c r="AP1055" s="102"/>
      <c r="AQ1055" s="112"/>
      <c r="AR1055" s="113"/>
      <c r="AS1055" s="113"/>
      <c r="AT1055" s="113"/>
      <c r="AU1055" s="113"/>
      <c r="AV1055" s="113" t="s">
        <v>809</v>
      </c>
      <c r="AW1055" s="113"/>
      <c r="AX1055" s="113"/>
      <c r="AY1055" s="113"/>
      <c r="AZ1055" s="113"/>
      <c r="BA1055" s="113"/>
      <c r="BB1055" s="113"/>
      <c r="BC1055" s="113"/>
      <c r="BD1055" s="112"/>
      <c r="BE1055" s="113"/>
      <c r="BF1055" s="112"/>
      <c r="BG1055" s="112"/>
      <c r="BH1055" s="112"/>
      <c r="BI1055" s="112"/>
      <c r="BJ1055" s="112"/>
      <c r="BK1055" s="112"/>
      <c r="BL1055" s="112"/>
      <c r="BM1055" s="114"/>
      <c r="BN1055" s="66"/>
      <c r="BO1055" s="66"/>
      <c r="BP1055" s="66"/>
      <c r="BQ1055" s="65">
        <v>1055</v>
      </c>
    </row>
    <row r="1056" spans="2:69" ht="63.75" x14ac:dyDescent="0.25">
      <c r="B1056" s="100">
        <v>41850</v>
      </c>
      <c r="C1056" s="100">
        <v>41850</v>
      </c>
      <c r="D1056" s="254" t="s">
        <v>1393</v>
      </c>
      <c r="E1056" s="101" t="str">
        <f>VLOOKUP(G1056,[1]Hoja1!$G$1:$I$15872,2,FALSE)</f>
        <v xml:space="preserve">AZUCENA GUDI/O                     </v>
      </c>
      <c r="F1056" s="102" t="s">
        <v>732</v>
      </c>
      <c r="G1056" s="102">
        <v>505731</v>
      </c>
      <c r="H1056" s="101" t="str">
        <f>VLOOKUP(G1056,[1]Hoja1!$G$1:$I$15872,3,FALSE)</f>
        <v xml:space="preserve">RAMON ALBERTO RAMIREZ LAINO                                           </v>
      </c>
      <c r="I1056" s="102" t="s">
        <v>35</v>
      </c>
      <c r="J1056" s="102" t="s">
        <v>711</v>
      </c>
      <c r="K1056" s="102"/>
      <c r="L1056" s="102"/>
      <c r="M1056" s="102"/>
      <c r="N1056" s="103"/>
      <c r="O1056" s="66"/>
      <c r="P1056" s="102"/>
      <c r="Q1056" s="66"/>
      <c r="R1056" s="66"/>
      <c r="S1056" s="104"/>
      <c r="T1056" s="115"/>
      <c r="U1056" s="106"/>
      <c r="V1056" s="106">
        <v>116</v>
      </c>
      <c r="W1056" s="66"/>
      <c r="X1056" s="66"/>
      <c r="Y1056" s="66"/>
      <c r="Z1056" s="102"/>
      <c r="AA1056" s="66"/>
      <c r="AB1056" s="102"/>
      <c r="AC1056" s="107"/>
      <c r="AD1056" s="108"/>
      <c r="AE1056" s="107"/>
      <c r="AF1056" s="107"/>
      <c r="AG1056" s="109"/>
      <c r="AH1056" s="117"/>
      <c r="AI1056" s="111"/>
      <c r="AJ1056" s="66" t="s">
        <v>1543</v>
      </c>
      <c r="AK1056" s="66" t="s">
        <v>1474</v>
      </c>
      <c r="AL1056" s="102"/>
      <c r="AM1056" s="102"/>
      <c r="AN1056" s="66"/>
      <c r="AO1056" s="66"/>
      <c r="AP1056" s="102"/>
      <c r="AQ1056" s="112"/>
      <c r="AR1056" s="113"/>
      <c r="AS1056" s="113"/>
      <c r="AT1056" s="113"/>
      <c r="AU1056" s="113"/>
      <c r="AV1056" s="113" t="s">
        <v>809</v>
      </c>
      <c r="AW1056" s="113"/>
      <c r="AX1056" s="113"/>
      <c r="AY1056" s="113"/>
      <c r="AZ1056" s="113"/>
      <c r="BA1056" s="113"/>
      <c r="BB1056" s="113"/>
      <c r="BC1056" s="113"/>
      <c r="BD1056" s="112"/>
      <c r="BE1056" s="113"/>
      <c r="BF1056" s="112"/>
      <c r="BG1056" s="112"/>
      <c r="BH1056" s="112"/>
      <c r="BI1056" s="112"/>
      <c r="BJ1056" s="112"/>
      <c r="BK1056" s="112"/>
      <c r="BL1056" s="112"/>
      <c r="BM1056" s="114"/>
      <c r="BN1056" s="66"/>
      <c r="BO1056" s="66"/>
      <c r="BP1056" s="66"/>
      <c r="BQ1056" s="84">
        <v>1056</v>
      </c>
    </row>
    <row r="1057" spans="2:69" ht="63.75" x14ac:dyDescent="0.25">
      <c r="B1057" s="100">
        <v>41850</v>
      </c>
      <c r="C1057" s="100">
        <v>41850</v>
      </c>
      <c r="D1057" s="254" t="s">
        <v>1491</v>
      </c>
      <c r="E1057" s="101" t="str">
        <f>VLOOKUP(G1057,[1]Hoja1!$G$1:$I$15872,2,FALSE)</f>
        <v xml:space="preserve">AZUCENA GUDI/O                     </v>
      </c>
      <c r="F1057" s="102" t="s">
        <v>732</v>
      </c>
      <c r="G1057" s="102">
        <v>505731</v>
      </c>
      <c r="H1057" s="101" t="str">
        <f>VLOOKUP(G1057,[1]Hoja1!$G$1:$I$15872,3,FALSE)</f>
        <v xml:space="preserve">RAMON ALBERTO RAMIREZ LAINO                                           </v>
      </c>
      <c r="I1057" s="102" t="s">
        <v>35</v>
      </c>
      <c r="J1057" s="102" t="s">
        <v>711</v>
      </c>
      <c r="K1057" s="102"/>
      <c r="L1057" s="102"/>
      <c r="M1057" s="102"/>
      <c r="N1057" s="103"/>
      <c r="O1057" s="66"/>
      <c r="P1057" s="102"/>
      <c r="Q1057" s="66"/>
      <c r="R1057" s="66"/>
      <c r="S1057" s="104"/>
      <c r="T1057" s="115"/>
      <c r="U1057" s="106"/>
      <c r="V1057" s="106">
        <v>100000</v>
      </c>
      <c r="W1057" s="66"/>
      <c r="X1057" s="66"/>
      <c r="Y1057" s="66"/>
      <c r="Z1057" s="102"/>
      <c r="AA1057" s="66"/>
      <c r="AB1057" s="102"/>
      <c r="AC1057" s="107"/>
      <c r="AD1057" s="108"/>
      <c r="AE1057" s="107"/>
      <c r="AF1057" s="107"/>
      <c r="AG1057" s="109"/>
      <c r="AH1057" s="117"/>
      <c r="AI1057" s="111"/>
      <c r="AJ1057" s="66" t="s">
        <v>1492</v>
      </c>
      <c r="AK1057" s="66"/>
      <c r="AL1057" s="102"/>
      <c r="AM1057" s="102"/>
      <c r="AN1057" s="66"/>
      <c r="AO1057" s="66"/>
      <c r="AP1057" s="102"/>
      <c r="AQ1057" s="112"/>
      <c r="AR1057" s="113"/>
      <c r="AS1057" s="113"/>
      <c r="AT1057" s="113"/>
      <c r="AU1057" s="113"/>
      <c r="AV1057" s="113" t="s">
        <v>809</v>
      </c>
      <c r="AW1057" s="113"/>
      <c r="AX1057" s="113"/>
      <c r="AY1057" s="113"/>
      <c r="AZ1057" s="113"/>
      <c r="BA1057" s="113"/>
      <c r="BB1057" s="113"/>
      <c r="BC1057" s="113"/>
      <c r="BD1057" s="112"/>
      <c r="BE1057" s="113"/>
      <c r="BF1057" s="112"/>
      <c r="BG1057" s="112"/>
      <c r="BH1057" s="112"/>
      <c r="BI1057" s="112"/>
      <c r="BJ1057" s="112"/>
      <c r="BK1057" s="112"/>
      <c r="BL1057" s="112"/>
      <c r="BM1057" s="114"/>
      <c r="BN1057" s="66"/>
      <c r="BO1057" s="66"/>
      <c r="BP1057" s="66"/>
      <c r="BQ1057" s="65">
        <v>1057</v>
      </c>
    </row>
    <row r="1058" spans="2:69" ht="255" x14ac:dyDescent="0.25">
      <c r="B1058" s="100">
        <v>41850</v>
      </c>
      <c r="C1058" s="100">
        <v>41850</v>
      </c>
      <c r="D1058" s="254" t="s">
        <v>1496</v>
      </c>
      <c r="E1058" s="101" t="str">
        <f>VLOOKUP(G1058,[1]Hoja1!$G$1:$I$15872,2,FALSE)</f>
        <v xml:space="preserve">AZUCENA GUDI/O                     </v>
      </c>
      <c r="F1058" s="102" t="s">
        <v>732</v>
      </c>
      <c r="G1058" s="102">
        <v>505731</v>
      </c>
      <c r="H1058" s="101" t="str">
        <f>VLOOKUP(G1058,[1]Hoja1!$G$1:$I$15872,3,FALSE)</f>
        <v xml:space="preserve">RAMON ALBERTO RAMIREZ LAINO                                           </v>
      </c>
      <c r="I1058" s="102" t="s">
        <v>35</v>
      </c>
      <c r="J1058" s="102" t="s">
        <v>711</v>
      </c>
      <c r="K1058" s="102"/>
      <c r="L1058" s="102"/>
      <c r="M1058" s="102"/>
      <c r="N1058" s="103"/>
      <c r="O1058" s="66"/>
      <c r="P1058" s="102"/>
      <c r="Q1058" s="66"/>
      <c r="R1058" s="66"/>
      <c r="S1058" s="104"/>
      <c r="T1058" s="115"/>
      <c r="U1058" s="106"/>
      <c r="V1058" s="106">
        <v>80000</v>
      </c>
      <c r="W1058" s="66"/>
      <c r="X1058" s="66"/>
      <c r="Y1058" s="66"/>
      <c r="Z1058" s="102"/>
      <c r="AA1058" s="66"/>
      <c r="AB1058" s="102"/>
      <c r="AC1058" s="107"/>
      <c r="AD1058" s="108"/>
      <c r="AE1058" s="107"/>
      <c r="AF1058" s="107"/>
      <c r="AG1058" s="109"/>
      <c r="AH1058" s="117"/>
      <c r="AI1058" s="111"/>
      <c r="AJ1058" s="66" t="s">
        <v>1552</v>
      </c>
      <c r="AK1058" s="66" t="s">
        <v>1553</v>
      </c>
      <c r="AL1058" s="102"/>
      <c r="AM1058" s="102"/>
      <c r="AN1058" s="66"/>
      <c r="AO1058" s="66"/>
      <c r="AP1058" s="102"/>
      <c r="AQ1058" s="112"/>
      <c r="AR1058" s="113"/>
      <c r="AS1058" s="113"/>
      <c r="AT1058" s="113"/>
      <c r="AU1058" s="113"/>
      <c r="AV1058" s="113" t="s">
        <v>809</v>
      </c>
      <c r="AW1058" s="113"/>
      <c r="AX1058" s="113"/>
      <c r="AY1058" s="113"/>
      <c r="AZ1058" s="113"/>
      <c r="BA1058" s="113"/>
      <c r="BB1058" s="113"/>
      <c r="BC1058" s="113"/>
      <c r="BD1058" s="112"/>
      <c r="BE1058" s="113"/>
      <c r="BF1058" s="112"/>
      <c r="BG1058" s="112"/>
      <c r="BH1058" s="112"/>
      <c r="BI1058" s="112"/>
      <c r="BJ1058" s="112"/>
      <c r="BK1058" s="112"/>
      <c r="BL1058" s="112"/>
      <c r="BM1058" s="114"/>
      <c r="BN1058" s="66"/>
      <c r="BO1058" s="66" t="s">
        <v>1498</v>
      </c>
      <c r="BP1058" s="66" t="s">
        <v>1554</v>
      </c>
      <c r="BQ1058" s="84">
        <v>1058</v>
      </c>
    </row>
    <row r="1059" spans="2:69" ht="63.75" x14ac:dyDescent="0.25">
      <c r="B1059" s="100">
        <v>41850</v>
      </c>
      <c r="C1059" s="100">
        <v>41850</v>
      </c>
      <c r="D1059" s="101" t="s">
        <v>1381</v>
      </c>
      <c r="E1059" s="101" t="str">
        <f>VLOOKUP(G1059,[1]Hoja1!$G$1:$I$15872,2,FALSE)</f>
        <v xml:space="preserve">AZUCENA GUDI/O                     </v>
      </c>
      <c r="F1059" s="102" t="s">
        <v>732</v>
      </c>
      <c r="G1059" s="102">
        <v>505731</v>
      </c>
      <c r="H1059" s="101" t="str">
        <f>VLOOKUP(G1059,[1]Hoja1!$G$1:$I$15872,3,FALSE)</f>
        <v xml:space="preserve">RAMON ALBERTO RAMIREZ LAINO                                           </v>
      </c>
      <c r="I1059" s="102" t="s">
        <v>35</v>
      </c>
      <c r="J1059" s="102" t="s">
        <v>711</v>
      </c>
      <c r="K1059" s="102"/>
      <c r="L1059" s="102"/>
      <c r="M1059" s="102"/>
      <c r="N1059" s="103"/>
      <c r="O1059" s="66"/>
      <c r="P1059" s="102"/>
      <c r="Q1059" s="66"/>
      <c r="R1059" s="66"/>
      <c r="S1059" s="104"/>
      <c r="T1059" s="115"/>
      <c r="U1059" s="106"/>
      <c r="V1059" s="106">
        <v>50</v>
      </c>
      <c r="W1059" s="66"/>
      <c r="X1059" s="66"/>
      <c r="Y1059" s="66"/>
      <c r="Z1059" s="102"/>
      <c r="AA1059" s="66"/>
      <c r="AB1059" s="102"/>
      <c r="AC1059" s="107"/>
      <c r="AD1059" s="108"/>
      <c r="AE1059" s="107"/>
      <c r="AF1059" s="107"/>
      <c r="AG1059" s="109"/>
      <c r="AH1059" s="117"/>
      <c r="AI1059" s="111"/>
      <c r="AJ1059" s="66" t="s">
        <v>1492</v>
      </c>
      <c r="AK1059" s="66" t="s">
        <v>1500</v>
      </c>
      <c r="AL1059" s="102"/>
      <c r="AM1059" s="102"/>
      <c r="AN1059" s="66"/>
      <c r="AO1059" s="66"/>
      <c r="AP1059" s="102"/>
      <c r="AQ1059" s="112" t="s">
        <v>1501</v>
      </c>
      <c r="AR1059" s="113" t="s">
        <v>1502</v>
      </c>
      <c r="AS1059" s="113"/>
      <c r="AT1059" s="113"/>
      <c r="AU1059" s="113"/>
      <c r="AV1059" s="113" t="s">
        <v>809</v>
      </c>
      <c r="AW1059" s="113"/>
      <c r="AX1059" s="113"/>
      <c r="AY1059" s="113"/>
      <c r="AZ1059" s="113"/>
      <c r="BA1059" s="113"/>
      <c r="BB1059" s="113"/>
      <c r="BC1059" s="113"/>
      <c r="BD1059" s="112"/>
      <c r="BE1059" s="113"/>
      <c r="BF1059" s="112"/>
      <c r="BG1059" s="112"/>
      <c r="BH1059" s="112"/>
      <c r="BI1059" s="112"/>
      <c r="BJ1059" s="112"/>
      <c r="BK1059" s="112"/>
      <c r="BL1059" s="112"/>
      <c r="BM1059" s="114"/>
      <c r="BN1059" s="66" t="s">
        <v>1503</v>
      </c>
      <c r="BO1059" s="66"/>
      <c r="BP1059" s="66"/>
      <c r="BQ1059" s="65">
        <v>1059</v>
      </c>
    </row>
    <row r="1060" spans="2:69" ht="63.75" x14ac:dyDescent="0.25">
      <c r="B1060" s="100">
        <v>41850</v>
      </c>
      <c r="C1060" s="100">
        <v>41850</v>
      </c>
      <c r="D1060" s="278" t="s">
        <v>1505</v>
      </c>
      <c r="E1060" s="66" t="s">
        <v>1363</v>
      </c>
      <c r="F1060" s="102"/>
      <c r="G1060" s="102"/>
      <c r="H1060" s="101"/>
      <c r="I1060" s="102" t="s">
        <v>38</v>
      </c>
      <c r="J1060" s="102" t="s">
        <v>38</v>
      </c>
      <c r="K1060" s="102"/>
      <c r="L1060" s="102"/>
      <c r="M1060" s="102"/>
      <c r="N1060" s="103"/>
      <c r="O1060" s="66"/>
      <c r="P1060" s="102"/>
      <c r="Q1060" s="66"/>
      <c r="R1060" s="66"/>
      <c r="S1060" s="104"/>
      <c r="T1060" s="115"/>
      <c r="U1060" s="106"/>
      <c r="V1060" s="106"/>
      <c r="W1060" s="66"/>
      <c r="X1060" s="66"/>
      <c r="Y1060" s="66"/>
      <c r="Z1060" s="102"/>
      <c r="AA1060" s="66"/>
      <c r="AB1060" s="102"/>
      <c r="AC1060" s="107"/>
      <c r="AD1060" s="108"/>
      <c r="AE1060" s="107"/>
      <c r="AF1060" s="107"/>
      <c r="AG1060" s="109"/>
      <c r="AH1060" s="117"/>
      <c r="AI1060" s="111"/>
      <c r="AJ1060" s="66" t="s">
        <v>1506</v>
      </c>
      <c r="AK1060" s="66"/>
      <c r="AL1060" s="102"/>
      <c r="AM1060" s="102"/>
      <c r="AN1060" s="66"/>
      <c r="AO1060" s="66"/>
      <c r="AP1060" s="102"/>
      <c r="AQ1060" s="112"/>
      <c r="AR1060" s="113"/>
      <c r="AS1060" s="113"/>
      <c r="AT1060" s="113"/>
      <c r="AU1060" s="113"/>
      <c r="AV1060" s="113" t="s">
        <v>809</v>
      </c>
      <c r="AW1060" s="113"/>
      <c r="AX1060" s="113"/>
      <c r="AY1060" s="113"/>
      <c r="AZ1060" s="113"/>
      <c r="BA1060" s="113"/>
      <c r="BB1060" s="113"/>
      <c r="BC1060" s="113"/>
      <c r="BD1060" s="112"/>
      <c r="BE1060" s="113"/>
      <c r="BF1060" s="112"/>
      <c r="BG1060" s="112"/>
      <c r="BH1060" s="112"/>
      <c r="BI1060" s="112"/>
      <c r="BJ1060" s="112"/>
      <c r="BK1060" s="112"/>
      <c r="BL1060" s="112"/>
      <c r="BM1060" s="114"/>
      <c r="BN1060" s="66"/>
      <c r="BO1060" s="66"/>
      <c r="BP1060" s="66"/>
      <c r="BQ1060" s="84">
        <v>1060</v>
      </c>
    </row>
    <row r="1061" spans="2:69" ht="63.75" x14ac:dyDescent="0.25">
      <c r="B1061" s="100">
        <v>41850</v>
      </c>
      <c r="C1061" s="100">
        <v>41850</v>
      </c>
      <c r="D1061" s="101" t="s">
        <v>1507</v>
      </c>
      <c r="E1061" s="66" t="s">
        <v>1363</v>
      </c>
      <c r="F1061" s="102"/>
      <c r="G1061" s="102"/>
      <c r="H1061" s="101"/>
      <c r="I1061" s="102" t="s">
        <v>38</v>
      </c>
      <c r="J1061" s="102" t="s">
        <v>38</v>
      </c>
      <c r="K1061" s="102"/>
      <c r="L1061" s="102"/>
      <c r="M1061" s="102"/>
      <c r="N1061" s="103"/>
      <c r="O1061" s="66"/>
      <c r="P1061" s="102"/>
      <c r="Q1061" s="66"/>
      <c r="R1061" s="66"/>
      <c r="S1061" s="104"/>
      <c r="T1061" s="115"/>
      <c r="U1061" s="106"/>
      <c r="V1061" s="106"/>
      <c r="W1061" s="66"/>
      <c r="X1061" s="66"/>
      <c r="Y1061" s="66"/>
      <c r="Z1061" s="102"/>
      <c r="AA1061" s="66"/>
      <c r="AB1061" s="102"/>
      <c r="AC1061" s="107"/>
      <c r="AD1061" s="108"/>
      <c r="AE1061" s="107"/>
      <c r="AF1061" s="107"/>
      <c r="AG1061" s="109"/>
      <c r="AH1061" s="117"/>
      <c r="AI1061" s="111"/>
      <c r="AJ1061" s="66" t="s">
        <v>1508</v>
      </c>
      <c r="AK1061" s="66" t="s">
        <v>1509</v>
      </c>
      <c r="AL1061" s="102"/>
      <c r="AM1061" s="102"/>
      <c r="AN1061" s="66"/>
      <c r="AO1061" s="66"/>
      <c r="AP1061" s="102"/>
      <c r="AQ1061" s="112"/>
      <c r="AR1061" s="113"/>
      <c r="AS1061" s="113"/>
      <c r="AT1061" s="113"/>
      <c r="AU1061" s="113"/>
      <c r="AV1061" s="113" t="s">
        <v>809</v>
      </c>
      <c r="AW1061" s="113"/>
      <c r="AX1061" s="113"/>
      <c r="AY1061" s="113"/>
      <c r="AZ1061" s="113"/>
      <c r="BA1061" s="113"/>
      <c r="BB1061" s="113"/>
      <c r="BC1061" s="113"/>
      <c r="BD1061" s="112"/>
      <c r="BE1061" s="113"/>
      <c r="BF1061" s="112"/>
      <c r="BG1061" s="112"/>
      <c r="BH1061" s="112"/>
      <c r="BI1061" s="112"/>
      <c r="BJ1061" s="112"/>
      <c r="BK1061" s="112"/>
      <c r="BL1061" s="112"/>
      <c r="BM1061" s="114"/>
      <c r="BN1061" s="66"/>
      <c r="BO1061" s="66"/>
      <c r="BP1061" s="66"/>
      <c r="BQ1061" s="65">
        <v>1061</v>
      </c>
    </row>
    <row r="1062" spans="2:69" ht="76.5" x14ac:dyDescent="0.25">
      <c r="B1062" s="100">
        <v>41850</v>
      </c>
      <c r="C1062" s="100">
        <v>41850</v>
      </c>
      <c r="D1062" s="101" t="s">
        <v>1511</v>
      </c>
      <c r="E1062" s="66" t="s">
        <v>1363</v>
      </c>
      <c r="F1062" s="102"/>
      <c r="G1062" s="102"/>
      <c r="H1062" s="101"/>
      <c r="I1062" s="102" t="s">
        <v>38</v>
      </c>
      <c r="J1062" s="102" t="s">
        <v>38</v>
      </c>
      <c r="K1062" s="102"/>
      <c r="L1062" s="102"/>
      <c r="M1062" s="102"/>
      <c r="N1062" s="103"/>
      <c r="O1062" s="66"/>
      <c r="P1062" s="102"/>
      <c r="Q1062" s="66"/>
      <c r="R1062" s="66"/>
      <c r="S1062" s="104"/>
      <c r="T1062" s="115"/>
      <c r="U1062" s="106"/>
      <c r="V1062" s="106">
        <v>50000000</v>
      </c>
      <c r="W1062" s="66"/>
      <c r="X1062" s="66"/>
      <c r="Y1062" s="66"/>
      <c r="Z1062" s="102"/>
      <c r="AA1062" s="66"/>
      <c r="AB1062" s="102"/>
      <c r="AC1062" s="107"/>
      <c r="AD1062" s="108"/>
      <c r="AE1062" s="107"/>
      <c r="AF1062" s="107"/>
      <c r="AG1062" s="109"/>
      <c r="AH1062" s="117"/>
      <c r="AI1062" s="111"/>
      <c r="AJ1062" s="66" t="s">
        <v>1512</v>
      </c>
      <c r="AK1062" s="66" t="s">
        <v>1515</v>
      </c>
      <c r="AL1062" s="102"/>
      <c r="AM1062" s="102"/>
      <c r="AN1062" s="66"/>
      <c r="AO1062" s="66"/>
      <c r="AP1062" s="102"/>
      <c r="AQ1062" s="112"/>
      <c r="AR1062" s="113"/>
      <c r="AS1062" s="113"/>
      <c r="AT1062" s="113"/>
      <c r="AU1062" s="113"/>
      <c r="AV1062" s="113" t="s">
        <v>809</v>
      </c>
      <c r="AW1062" s="113"/>
      <c r="AX1062" s="113"/>
      <c r="AY1062" s="113"/>
      <c r="AZ1062" s="113"/>
      <c r="BA1062" s="113"/>
      <c r="BB1062" s="113"/>
      <c r="BC1062" s="113"/>
      <c r="BD1062" s="112"/>
      <c r="BE1062" s="113"/>
      <c r="BF1062" s="112"/>
      <c r="BG1062" s="112"/>
      <c r="BH1062" s="112"/>
      <c r="BI1062" s="112"/>
      <c r="BJ1062" s="112"/>
      <c r="BK1062" s="112"/>
      <c r="BL1062" s="112"/>
      <c r="BM1062" s="114"/>
      <c r="BN1062" s="66"/>
      <c r="BO1062" s="66"/>
      <c r="BP1062" s="66"/>
      <c r="BQ1062" s="84">
        <v>1062</v>
      </c>
    </row>
    <row r="1063" spans="2:69" ht="63.75" x14ac:dyDescent="0.25">
      <c r="B1063" s="100">
        <v>41850</v>
      </c>
      <c r="C1063" s="100">
        <v>41850</v>
      </c>
      <c r="D1063" s="101" t="s">
        <v>1514</v>
      </c>
      <c r="E1063" s="66" t="s">
        <v>1363</v>
      </c>
      <c r="F1063" s="102"/>
      <c r="G1063" s="102"/>
      <c r="H1063" s="101"/>
      <c r="I1063" s="102" t="s">
        <v>38</v>
      </c>
      <c r="J1063" s="102" t="s">
        <v>38</v>
      </c>
      <c r="K1063" s="102"/>
      <c r="L1063" s="102"/>
      <c r="M1063" s="102"/>
      <c r="N1063" s="103"/>
      <c r="O1063" s="66"/>
      <c r="P1063" s="102"/>
      <c r="Q1063" s="66"/>
      <c r="R1063" s="66"/>
      <c r="S1063" s="104"/>
      <c r="T1063" s="115"/>
      <c r="U1063" s="106"/>
      <c r="V1063" s="106"/>
      <c r="W1063" s="66"/>
      <c r="X1063" s="66"/>
      <c r="Y1063" s="66"/>
      <c r="Z1063" s="102"/>
      <c r="AA1063" s="66"/>
      <c r="AB1063" s="102"/>
      <c r="AC1063" s="107"/>
      <c r="AD1063" s="108"/>
      <c r="AE1063" s="107"/>
      <c r="AF1063" s="107"/>
      <c r="AG1063" s="109"/>
      <c r="AH1063" s="117"/>
      <c r="AI1063" s="111"/>
      <c r="AJ1063" s="66" t="s">
        <v>1512</v>
      </c>
      <c r="AK1063" s="66" t="s">
        <v>1515</v>
      </c>
      <c r="AL1063" s="102"/>
      <c r="AM1063" s="102"/>
      <c r="AN1063" s="66"/>
      <c r="AO1063" s="66"/>
      <c r="AP1063" s="102"/>
      <c r="AQ1063" s="112"/>
      <c r="AR1063" s="113"/>
      <c r="AS1063" s="113"/>
      <c r="AT1063" s="113"/>
      <c r="AU1063" s="113"/>
      <c r="AV1063" s="113" t="s">
        <v>809</v>
      </c>
      <c r="AW1063" s="113"/>
      <c r="AX1063" s="113"/>
      <c r="AY1063" s="113"/>
      <c r="AZ1063" s="113"/>
      <c r="BA1063" s="113"/>
      <c r="BB1063" s="113"/>
      <c r="BC1063" s="113"/>
      <c r="BD1063" s="112"/>
      <c r="BE1063" s="113"/>
      <c r="BF1063" s="112"/>
      <c r="BG1063" s="112"/>
      <c r="BH1063" s="112"/>
      <c r="BI1063" s="112"/>
      <c r="BJ1063" s="112"/>
      <c r="BK1063" s="112"/>
      <c r="BL1063" s="112"/>
      <c r="BM1063" s="114"/>
      <c r="BN1063" s="66"/>
      <c r="BO1063" s="66"/>
      <c r="BP1063" s="66"/>
      <c r="BQ1063" s="65">
        <v>1063</v>
      </c>
    </row>
    <row r="1064" spans="2:69" ht="76.5" x14ac:dyDescent="0.25">
      <c r="B1064" s="100">
        <v>41850</v>
      </c>
      <c r="C1064" s="100">
        <v>41850</v>
      </c>
      <c r="D1064" s="101" t="s">
        <v>1516</v>
      </c>
      <c r="E1064" s="66" t="s">
        <v>1363</v>
      </c>
      <c r="F1064" s="102"/>
      <c r="G1064" s="102"/>
      <c r="H1064" s="101"/>
      <c r="I1064" s="102" t="s">
        <v>38</v>
      </c>
      <c r="J1064" s="102" t="s">
        <v>38</v>
      </c>
      <c r="K1064" s="102"/>
      <c r="L1064" s="102"/>
      <c r="M1064" s="102"/>
      <c r="N1064" s="103"/>
      <c r="O1064" s="66"/>
      <c r="P1064" s="102"/>
      <c r="Q1064" s="66"/>
      <c r="R1064" s="66"/>
      <c r="S1064" s="104"/>
      <c r="T1064" s="115"/>
      <c r="U1064" s="106"/>
      <c r="V1064" s="106"/>
      <c r="W1064" s="66"/>
      <c r="X1064" s="66"/>
      <c r="Y1064" s="66"/>
      <c r="Z1064" s="102"/>
      <c r="AA1064" s="66"/>
      <c r="AB1064" s="102"/>
      <c r="AC1064" s="107"/>
      <c r="AD1064" s="108"/>
      <c r="AE1064" s="107"/>
      <c r="AF1064" s="107"/>
      <c r="AG1064" s="109"/>
      <c r="AH1064" s="117"/>
      <c r="AI1064" s="111"/>
      <c r="AJ1064" s="66" t="s">
        <v>1517</v>
      </c>
      <c r="AK1064" s="66" t="s">
        <v>1518</v>
      </c>
      <c r="AL1064" s="102"/>
      <c r="AM1064" s="102"/>
      <c r="AN1064" s="66"/>
      <c r="AO1064" s="66"/>
      <c r="AP1064" s="102"/>
      <c r="AQ1064" s="112"/>
      <c r="AR1064" s="113"/>
      <c r="AS1064" s="113"/>
      <c r="AT1064" s="113"/>
      <c r="AU1064" s="113"/>
      <c r="AV1064" s="113" t="s">
        <v>809</v>
      </c>
      <c r="AW1064" s="113"/>
      <c r="AX1064" s="113"/>
      <c r="AY1064" s="113"/>
      <c r="AZ1064" s="113"/>
      <c r="BA1064" s="113"/>
      <c r="BB1064" s="113"/>
      <c r="BC1064" s="113"/>
      <c r="BD1064" s="112"/>
      <c r="BE1064" s="113"/>
      <c r="BF1064" s="112"/>
      <c r="BG1064" s="112"/>
      <c r="BH1064" s="112"/>
      <c r="BI1064" s="112"/>
      <c r="BJ1064" s="112"/>
      <c r="BK1064" s="112"/>
      <c r="BL1064" s="112"/>
      <c r="BM1064" s="114"/>
      <c r="BN1064" s="66" t="s">
        <v>1519</v>
      </c>
      <c r="BO1064" s="66"/>
      <c r="BP1064" s="66"/>
      <c r="BQ1064" s="84">
        <v>1064</v>
      </c>
    </row>
    <row r="1065" spans="2:69" ht="191.25" x14ac:dyDescent="0.25">
      <c r="B1065" s="100">
        <v>41850</v>
      </c>
      <c r="C1065" s="100">
        <v>41850</v>
      </c>
      <c r="D1065" s="101" t="s">
        <v>1520</v>
      </c>
      <c r="E1065" s="66" t="s">
        <v>1363</v>
      </c>
      <c r="F1065" s="102"/>
      <c r="G1065" s="102"/>
      <c r="H1065" s="101"/>
      <c r="I1065" s="102" t="s">
        <v>38</v>
      </c>
      <c r="J1065" s="102" t="s">
        <v>38</v>
      </c>
      <c r="K1065" s="102"/>
      <c r="L1065" s="102"/>
      <c r="M1065" s="102"/>
      <c r="N1065" s="103"/>
      <c r="O1065" s="66"/>
      <c r="P1065" s="102"/>
      <c r="Q1065" s="66"/>
      <c r="R1065" s="66"/>
      <c r="S1065" s="104"/>
      <c r="T1065" s="115"/>
      <c r="U1065" s="106"/>
      <c r="V1065" s="106"/>
      <c r="W1065" s="66"/>
      <c r="X1065" s="66"/>
      <c r="Y1065" s="66"/>
      <c r="Z1065" s="102"/>
      <c r="AA1065" s="66"/>
      <c r="AB1065" s="102"/>
      <c r="AC1065" s="107"/>
      <c r="AD1065" s="108"/>
      <c r="AE1065" s="107"/>
      <c r="AF1065" s="107"/>
      <c r="AG1065" s="109"/>
      <c r="AH1065" s="117"/>
      <c r="AI1065" s="111"/>
      <c r="AJ1065" s="66" t="s">
        <v>1521</v>
      </c>
      <c r="AK1065" s="66" t="s">
        <v>1522</v>
      </c>
      <c r="AL1065" s="102"/>
      <c r="AM1065" s="102"/>
      <c r="AN1065" s="66"/>
      <c r="AO1065" s="66"/>
      <c r="AP1065" s="102"/>
      <c r="AQ1065" s="112"/>
      <c r="AR1065" s="113"/>
      <c r="AS1065" s="113"/>
      <c r="AT1065" s="113"/>
      <c r="AU1065" s="113"/>
      <c r="AV1065" s="113" t="s">
        <v>809</v>
      </c>
      <c r="AW1065" s="113"/>
      <c r="AX1065" s="113"/>
      <c r="AY1065" s="113"/>
      <c r="AZ1065" s="113"/>
      <c r="BA1065" s="113"/>
      <c r="BB1065" s="113"/>
      <c r="BC1065" s="113"/>
      <c r="BD1065" s="112"/>
      <c r="BE1065" s="113"/>
      <c r="BF1065" s="112"/>
      <c r="BG1065" s="112"/>
      <c r="BH1065" s="112"/>
      <c r="BI1065" s="112"/>
      <c r="BJ1065" s="112"/>
      <c r="BK1065" s="112"/>
      <c r="BL1065" s="112"/>
      <c r="BM1065" s="114"/>
      <c r="BN1065" s="66" t="s">
        <v>1523</v>
      </c>
      <c r="BO1065" s="66" t="s">
        <v>1524</v>
      </c>
      <c r="BP1065" s="66"/>
      <c r="BQ1065" s="65">
        <v>1065</v>
      </c>
    </row>
    <row r="1066" spans="2:69" ht="89.25" x14ac:dyDescent="0.25">
      <c r="B1066" s="100">
        <v>41850</v>
      </c>
      <c r="C1066" s="100">
        <v>41850</v>
      </c>
      <c r="D1066" s="101" t="s">
        <v>1525</v>
      </c>
      <c r="E1066" s="66" t="s">
        <v>1363</v>
      </c>
      <c r="F1066" s="102"/>
      <c r="G1066" s="102"/>
      <c r="H1066" s="101"/>
      <c r="I1066" s="102" t="s">
        <v>38</v>
      </c>
      <c r="J1066" s="102" t="s">
        <v>38</v>
      </c>
      <c r="K1066" s="102"/>
      <c r="L1066" s="102"/>
      <c r="M1066" s="102"/>
      <c r="N1066" s="103"/>
      <c r="O1066" s="66"/>
      <c r="P1066" s="102"/>
      <c r="Q1066" s="66"/>
      <c r="R1066" s="66"/>
      <c r="S1066" s="104"/>
      <c r="T1066" s="115"/>
      <c r="U1066" s="106"/>
      <c r="V1066" s="106"/>
      <c r="W1066" s="66"/>
      <c r="X1066" s="66"/>
      <c r="Y1066" s="66"/>
      <c r="Z1066" s="102"/>
      <c r="AA1066" s="66"/>
      <c r="AB1066" s="102"/>
      <c r="AC1066" s="107"/>
      <c r="AD1066" s="108"/>
      <c r="AE1066" s="107"/>
      <c r="AF1066" s="107"/>
      <c r="AG1066" s="109"/>
      <c r="AH1066" s="117"/>
      <c r="AI1066" s="111"/>
      <c r="AJ1066" s="66" t="s">
        <v>1526</v>
      </c>
      <c r="AK1066" s="66" t="s">
        <v>1527</v>
      </c>
      <c r="AL1066" s="102"/>
      <c r="AM1066" s="102"/>
      <c r="AN1066" s="66"/>
      <c r="AO1066" s="66"/>
      <c r="AP1066" s="102"/>
      <c r="AQ1066" s="112"/>
      <c r="AR1066" s="113"/>
      <c r="AS1066" s="113"/>
      <c r="AT1066" s="113"/>
      <c r="AU1066" s="113"/>
      <c r="AV1066" s="113" t="s">
        <v>809</v>
      </c>
      <c r="AW1066" s="113"/>
      <c r="AX1066" s="113"/>
      <c r="AY1066" s="113"/>
      <c r="AZ1066" s="113"/>
      <c r="BA1066" s="113"/>
      <c r="BB1066" s="113"/>
      <c r="BC1066" s="113"/>
      <c r="BD1066" s="112"/>
      <c r="BE1066" s="113"/>
      <c r="BF1066" s="112"/>
      <c r="BG1066" s="112"/>
      <c r="BH1066" s="112"/>
      <c r="BI1066" s="112"/>
      <c r="BJ1066" s="112"/>
      <c r="BK1066" s="112"/>
      <c r="BL1066" s="112"/>
      <c r="BM1066" s="114"/>
      <c r="BN1066" s="66" t="s">
        <v>1519</v>
      </c>
      <c r="BO1066" s="66"/>
      <c r="BP1066" s="66"/>
      <c r="BQ1066" s="84">
        <v>1066</v>
      </c>
    </row>
    <row r="1067" spans="2:69" ht="51" x14ac:dyDescent="0.25">
      <c r="B1067" s="100">
        <v>41850</v>
      </c>
      <c r="C1067" s="100">
        <v>41850</v>
      </c>
      <c r="D1067" s="101" t="s">
        <v>1405</v>
      </c>
      <c r="E1067" s="66" t="s">
        <v>1363</v>
      </c>
      <c r="F1067" s="102"/>
      <c r="G1067" s="102"/>
      <c r="H1067" s="101"/>
      <c r="I1067" s="102" t="s">
        <v>38</v>
      </c>
      <c r="J1067" s="102" t="s">
        <v>38</v>
      </c>
      <c r="K1067" s="102"/>
      <c r="L1067" s="102"/>
      <c r="M1067" s="102"/>
      <c r="N1067" s="103"/>
      <c r="O1067" s="66"/>
      <c r="P1067" s="102"/>
      <c r="Q1067" s="66"/>
      <c r="R1067" s="66"/>
      <c r="S1067" s="104"/>
      <c r="T1067" s="115"/>
      <c r="U1067" s="106"/>
      <c r="V1067" s="106"/>
      <c r="W1067" s="66"/>
      <c r="X1067" s="66"/>
      <c r="Y1067" s="66"/>
      <c r="Z1067" s="102"/>
      <c r="AA1067" s="66"/>
      <c r="AB1067" s="102"/>
      <c r="AC1067" s="107"/>
      <c r="AD1067" s="108"/>
      <c r="AE1067" s="107"/>
      <c r="AF1067" s="107"/>
      <c r="AG1067" s="109"/>
      <c r="AH1067" s="117"/>
      <c r="AI1067" s="111"/>
      <c r="AJ1067" s="66" t="s">
        <v>1528</v>
      </c>
      <c r="AK1067" s="66" t="s">
        <v>1529</v>
      </c>
      <c r="AL1067" s="102"/>
      <c r="AM1067" s="102"/>
      <c r="AN1067" s="66"/>
      <c r="AO1067" s="66"/>
      <c r="AP1067" s="102"/>
      <c r="AQ1067" s="112"/>
      <c r="AR1067" s="113"/>
      <c r="AS1067" s="113"/>
      <c r="AT1067" s="113"/>
      <c r="AU1067" s="113"/>
      <c r="AV1067" s="113" t="s">
        <v>809</v>
      </c>
      <c r="AW1067" s="113"/>
      <c r="AX1067" s="113"/>
      <c r="AY1067" s="113"/>
      <c r="AZ1067" s="113"/>
      <c r="BA1067" s="113"/>
      <c r="BB1067" s="113"/>
      <c r="BC1067" s="113"/>
      <c r="BD1067" s="112"/>
      <c r="BE1067" s="113"/>
      <c r="BF1067" s="112"/>
      <c r="BG1067" s="112"/>
      <c r="BH1067" s="112"/>
      <c r="BI1067" s="112"/>
      <c r="BJ1067" s="112"/>
      <c r="BK1067" s="112"/>
      <c r="BL1067" s="112"/>
      <c r="BM1067" s="114"/>
      <c r="BN1067" s="66"/>
      <c r="BO1067" s="66"/>
      <c r="BP1067" s="66"/>
      <c r="BQ1067" s="65">
        <v>1067</v>
      </c>
    </row>
    <row r="1068" spans="2:69" ht="409.5" x14ac:dyDescent="0.25">
      <c r="B1068" s="296">
        <v>41851</v>
      </c>
      <c r="C1068" s="296">
        <v>41851</v>
      </c>
      <c r="D1068" s="297" t="s">
        <v>1555</v>
      </c>
      <c r="E1068" s="299" t="s">
        <v>1363</v>
      </c>
      <c r="F1068" s="298"/>
      <c r="G1068" s="298"/>
      <c r="H1068" s="299" t="s">
        <v>1441</v>
      </c>
      <c r="I1068" s="298" t="s">
        <v>38</v>
      </c>
      <c r="J1068" s="298" t="s">
        <v>38</v>
      </c>
      <c r="K1068" s="298"/>
      <c r="L1068" s="298" t="s">
        <v>38</v>
      </c>
      <c r="M1068" s="298" t="s">
        <v>38</v>
      </c>
      <c r="N1068" s="300"/>
      <c r="O1068" s="295"/>
      <c r="P1068" s="298"/>
      <c r="Q1068" s="295"/>
      <c r="R1068" s="66"/>
      <c r="S1068" s="104"/>
      <c r="T1068" s="115"/>
      <c r="U1068" s="106"/>
      <c r="V1068" s="106"/>
      <c r="W1068" s="66"/>
      <c r="X1068" s="66"/>
      <c r="Y1068" s="66"/>
      <c r="Z1068" s="102"/>
      <c r="AA1068" s="66"/>
      <c r="AB1068" s="102"/>
      <c r="AC1068" s="107"/>
      <c r="AD1068" s="108"/>
      <c r="AE1068" s="107"/>
      <c r="AF1068" s="107"/>
      <c r="AG1068" s="109"/>
      <c r="AH1068" s="117"/>
      <c r="AI1068" s="111"/>
      <c r="AJ1068" s="66" t="s">
        <v>1442</v>
      </c>
      <c r="AK1068" s="66" t="s">
        <v>1443</v>
      </c>
      <c r="AL1068" s="102"/>
      <c r="AM1068" s="102"/>
      <c r="AN1068" s="66"/>
      <c r="AO1068" s="66"/>
      <c r="AP1068" s="102"/>
      <c r="AQ1068" s="112"/>
      <c r="AR1068" s="113"/>
      <c r="AS1068" s="113"/>
      <c r="AT1068" s="113"/>
      <c r="AU1068" s="113"/>
      <c r="AV1068" s="113" t="s">
        <v>809</v>
      </c>
      <c r="AW1068" s="113"/>
      <c r="AX1068" s="113"/>
      <c r="AY1068" s="113"/>
      <c r="AZ1068" s="113"/>
      <c r="BA1068" s="113"/>
      <c r="BB1068" s="113"/>
      <c r="BC1068" s="113"/>
      <c r="BD1068" s="112"/>
      <c r="BE1068" s="113"/>
      <c r="BF1068" s="112"/>
      <c r="BG1068" s="112"/>
      <c r="BH1068" s="112"/>
      <c r="BI1068" s="112"/>
      <c r="BJ1068" s="112"/>
      <c r="BK1068" s="112"/>
      <c r="BL1068" s="112"/>
      <c r="BM1068" s="310"/>
      <c r="BN1068" s="295"/>
      <c r="BO1068" s="295" t="s">
        <v>1445</v>
      </c>
      <c r="BP1068" s="295"/>
      <c r="BQ1068" s="84">
        <v>1068</v>
      </c>
    </row>
    <row r="1069" spans="2:69" ht="357" x14ac:dyDescent="0.25">
      <c r="B1069" s="296">
        <v>41851</v>
      </c>
      <c r="C1069" s="296">
        <v>41851</v>
      </c>
      <c r="D1069" s="297" t="s">
        <v>1447</v>
      </c>
      <c r="E1069" s="295" t="s">
        <v>1363</v>
      </c>
      <c r="F1069" s="298"/>
      <c r="G1069" s="298"/>
      <c r="H1069" s="299" t="s">
        <v>1448</v>
      </c>
      <c r="I1069" s="298" t="s">
        <v>38</v>
      </c>
      <c r="J1069" s="298" t="s">
        <v>38</v>
      </c>
      <c r="K1069" s="298"/>
      <c r="L1069" s="298" t="s">
        <v>38</v>
      </c>
      <c r="M1069" s="298" t="s">
        <v>38</v>
      </c>
      <c r="N1069" s="300"/>
      <c r="O1069" s="295"/>
      <c r="P1069" s="298"/>
      <c r="Q1069" s="295"/>
      <c r="R1069" s="66"/>
      <c r="S1069" s="104"/>
      <c r="T1069" s="115"/>
      <c r="U1069" s="106"/>
      <c r="V1069" s="106"/>
      <c r="W1069" s="66"/>
      <c r="X1069" s="66"/>
      <c r="Y1069" s="66"/>
      <c r="Z1069" s="102"/>
      <c r="AA1069" s="66"/>
      <c r="AB1069" s="102"/>
      <c r="AC1069" s="107"/>
      <c r="AD1069" s="108"/>
      <c r="AE1069" s="107"/>
      <c r="AF1069" s="107"/>
      <c r="AG1069" s="109"/>
      <c r="AH1069" s="117"/>
      <c r="AI1069" s="111"/>
      <c r="AJ1069" s="66" t="s">
        <v>1442</v>
      </c>
      <c r="AK1069" s="66" t="s">
        <v>1443</v>
      </c>
      <c r="AL1069" s="102"/>
      <c r="AM1069" s="102"/>
      <c r="AN1069" s="66"/>
      <c r="AO1069" s="66"/>
      <c r="AP1069" s="102"/>
      <c r="AQ1069" s="112"/>
      <c r="AR1069" s="113"/>
      <c r="AS1069" s="113"/>
      <c r="AT1069" s="113"/>
      <c r="AU1069" s="113"/>
      <c r="AV1069" s="113" t="s">
        <v>809</v>
      </c>
      <c r="AW1069" s="113"/>
      <c r="AX1069" s="113"/>
      <c r="AY1069" s="113"/>
      <c r="AZ1069" s="113"/>
      <c r="BA1069" s="113"/>
      <c r="BB1069" s="113"/>
      <c r="BC1069" s="113"/>
      <c r="BD1069" s="112"/>
      <c r="BE1069" s="113"/>
      <c r="BF1069" s="112"/>
      <c r="BG1069" s="112"/>
      <c r="BH1069" s="112"/>
      <c r="BI1069" s="112"/>
      <c r="BJ1069" s="112"/>
      <c r="BK1069" s="112"/>
      <c r="BL1069" s="112"/>
      <c r="BM1069" s="310"/>
      <c r="BN1069" s="295" t="s">
        <v>1449</v>
      </c>
      <c r="BO1069" s="295" t="s">
        <v>1450</v>
      </c>
      <c r="BP1069" s="295"/>
      <c r="BQ1069" s="65">
        <v>1069</v>
      </c>
    </row>
    <row r="1070" spans="2:69" ht="409.5" x14ac:dyDescent="0.25">
      <c r="B1070" s="296">
        <v>41851</v>
      </c>
      <c r="C1070" s="296">
        <v>41851</v>
      </c>
      <c r="D1070" s="297" t="s">
        <v>1451</v>
      </c>
      <c r="E1070" s="295" t="s">
        <v>1363</v>
      </c>
      <c r="F1070" s="298"/>
      <c r="G1070" s="298"/>
      <c r="H1070" s="299" t="s">
        <v>1268</v>
      </c>
      <c r="I1070" s="298" t="s">
        <v>38</v>
      </c>
      <c r="J1070" s="298" t="s">
        <v>38</v>
      </c>
      <c r="K1070" s="298"/>
      <c r="L1070" s="298" t="s">
        <v>38</v>
      </c>
      <c r="M1070" s="298" t="s">
        <v>38</v>
      </c>
      <c r="N1070" s="300"/>
      <c r="O1070" s="295"/>
      <c r="P1070" s="298"/>
      <c r="Q1070" s="295"/>
      <c r="R1070" s="66"/>
      <c r="S1070" s="104"/>
      <c r="T1070" s="115"/>
      <c r="U1070" s="106"/>
      <c r="V1070" s="106"/>
      <c r="W1070" s="66"/>
      <c r="X1070" s="66"/>
      <c r="Y1070" s="66"/>
      <c r="Z1070" s="102"/>
      <c r="AA1070" s="66"/>
      <c r="AB1070" s="102"/>
      <c r="AC1070" s="107"/>
      <c r="AD1070" s="108"/>
      <c r="AE1070" s="107"/>
      <c r="AF1070" s="107"/>
      <c r="AG1070" s="109"/>
      <c r="AH1070" s="117"/>
      <c r="AI1070" s="111"/>
      <c r="AJ1070" s="66" t="s">
        <v>1442</v>
      </c>
      <c r="AK1070" s="66" t="s">
        <v>1443</v>
      </c>
      <c r="AL1070" s="102"/>
      <c r="AM1070" s="102"/>
      <c r="AN1070" s="66"/>
      <c r="AO1070" s="66"/>
      <c r="AP1070" s="102"/>
      <c r="AQ1070" s="112"/>
      <c r="AR1070" s="113"/>
      <c r="AS1070" s="113"/>
      <c r="AT1070" s="113"/>
      <c r="AU1070" s="113"/>
      <c r="AV1070" s="113" t="s">
        <v>809</v>
      </c>
      <c r="AW1070" s="113"/>
      <c r="AX1070" s="113"/>
      <c r="AY1070" s="113"/>
      <c r="AZ1070" s="113"/>
      <c r="BA1070" s="113"/>
      <c r="BB1070" s="113"/>
      <c r="BC1070" s="113"/>
      <c r="BD1070" s="112"/>
      <c r="BE1070" s="113"/>
      <c r="BF1070" s="112"/>
      <c r="BG1070" s="112"/>
      <c r="BH1070" s="112"/>
      <c r="BI1070" s="112"/>
      <c r="BJ1070" s="112"/>
      <c r="BK1070" s="112"/>
      <c r="BL1070" s="112"/>
      <c r="BM1070" s="310"/>
      <c r="BN1070" s="295"/>
      <c r="BO1070" s="295" t="s">
        <v>1445</v>
      </c>
      <c r="BP1070" s="295"/>
      <c r="BQ1070" s="84">
        <v>1070</v>
      </c>
    </row>
    <row r="1071" spans="2:69" ht="318.75" x14ac:dyDescent="0.25">
      <c r="B1071" s="296">
        <v>41851</v>
      </c>
      <c r="C1071" s="296">
        <v>41851</v>
      </c>
      <c r="D1071" s="297" t="s">
        <v>1452</v>
      </c>
      <c r="E1071" s="295" t="s">
        <v>1363</v>
      </c>
      <c r="F1071" s="298"/>
      <c r="G1071" s="298"/>
      <c r="H1071" s="299" t="s">
        <v>1453</v>
      </c>
      <c r="I1071" s="298" t="s">
        <v>38</v>
      </c>
      <c r="J1071" s="298" t="s">
        <v>38</v>
      </c>
      <c r="K1071" s="298"/>
      <c r="L1071" s="298" t="s">
        <v>38</v>
      </c>
      <c r="M1071" s="298" t="s">
        <v>38</v>
      </c>
      <c r="N1071" s="300"/>
      <c r="O1071" s="295"/>
      <c r="P1071" s="298"/>
      <c r="Q1071" s="295"/>
      <c r="R1071" s="66"/>
      <c r="S1071" s="104"/>
      <c r="T1071" s="115"/>
      <c r="U1071" s="106"/>
      <c r="V1071" s="106"/>
      <c r="W1071" s="66"/>
      <c r="X1071" s="66"/>
      <c r="Y1071" s="66"/>
      <c r="Z1071" s="102"/>
      <c r="AA1071" s="66"/>
      <c r="AB1071" s="102"/>
      <c r="AC1071" s="107"/>
      <c r="AD1071" s="108"/>
      <c r="AE1071" s="107"/>
      <c r="AF1071" s="107"/>
      <c r="AG1071" s="109"/>
      <c r="AH1071" s="117"/>
      <c r="AI1071" s="111"/>
      <c r="AJ1071" s="66" t="s">
        <v>1442</v>
      </c>
      <c r="AK1071" s="66" t="s">
        <v>1443</v>
      </c>
      <c r="AL1071" s="102"/>
      <c r="AM1071" s="102"/>
      <c r="AN1071" s="66"/>
      <c r="AO1071" s="66"/>
      <c r="AP1071" s="102"/>
      <c r="AQ1071" s="112"/>
      <c r="AR1071" s="113"/>
      <c r="AS1071" s="113"/>
      <c r="AT1071" s="113"/>
      <c r="AU1071" s="113"/>
      <c r="AV1071" s="113" t="s">
        <v>809</v>
      </c>
      <c r="AW1071" s="113"/>
      <c r="AX1071" s="113"/>
      <c r="AY1071" s="113"/>
      <c r="AZ1071" s="113"/>
      <c r="BA1071" s="113"/>
      <c r="BB1071" s="113"/>
      <c r="BC1071" s="113"/>
      <c r="BD1071" s="112"/>
      <c r="BE1071" s="113"/>
      <c r="BF1071" s="112"/>
      <c r="BG1071" s="112"/>
      <c r="BH1071" s="112"/>
      <c r="BI1071" s="112"/>
      <c r="BJ1071" s="112"/>
      <c r="BK1071" s="112"/>
      <c r="BL1071" s="112"/>
      <c r="BM1071" s="310"/>
      <c r="BN1071" s="295"/>
      <c r="BO1071" s="295" t="s">
        <v>1450</v>
      </c>
      <c r="BP1071" s="295"/>
      <c r="BQ1071" s="65">
        <v>1071</v>
      </c>
    </row>
    <row r="1072" spans="2:69" ht="409.5" x14ac:dyDescent="0.25">
      <c r="B1072" s="296">
        <v>41851</v>
      </c>
      <c r="C1072" s="296">
        <v>41851</v>
      </c>
      <c r="D1072" s="297" t="s">
        <v>1454</v>
      </c>
      <c r="E1072" s="295" t="s">
        <v>1363</v>
      </c>
      <c r="F1072" s="298"/>
      <c r="G1072" s="298"/>
      <c r="H1072" s="299" t="s">
        <v>1455</v>
      </c>
      <c r="I1072" s="298" t="s">
        <v>38</v>
      </c>
      <c r="J1072" s="298" t="s">
        <v>38</v>
      </c>
      <c r="K1072" s="298"/>
      <c r="L1072" s="298" t="s">
        <v>38</v>
      </c>
      <c r="M1072" s="298" t="s">
        <v>38</v>
      </c>
      <c r="N1072" s="300"/>
      <c r="O1072" s="295"/>
      <c r="P1072" s="298"/>
      <c r="Q1072" s="295"/>
      <c r="R1072" s="66"/>
      <c r="S1072" s="104"/>
      <c r="T1072" s="115"/>
      <c r="U1072" s="106"/>
      <c r="V1072" s="106"/>
      <c r="W1072" s="66"/>
      <c r="X1072" s="66"/>
      <c r="Y1072" s="66"/>
      <c r="Z1072" s="102"/>
      <c r="AA1072" s="66"/>
      <c r="AB1072" s="102"/>
      <c r="AC1072" s="107"/>
      <c r="AD1072" s="108"/>
      <c r="AE1072" s="107"/>
      <c r="AF1072" s="107"/>
      <c r="AG1072" s="109"/>
      <c r="AH1072" s="117"/>
      <c r="AI1072" s="111"/>
      <c r="AJ1072" s="66" t="s">
        <v>1442</v>
      </c>
      <c r="AK1072" s="66" t="s">
        <v>1443</v>
      </c>
      <c r="AL1072" s="102"/>
      <c r="AM1072" s="102"/>
      <c r="AN1072" s="66"/>
      <c r="AO1072" s="66"/>
      <c r="AP1072" s="102"/>
      <c r="AQ1072" s="112"/>
      <c r="AR1072" s="113"/>
      <c r="AS1072" s="113"/>
      <c r="AT1072" s="113"/>
      <c r="AU1072" s="113"/>
      <c r="AV1072" s="113" t="s">
        <v>809</v>
      </c>
      <c r="AW1072" s="113"/>
      <c r="AX1072" s="113"/>
      <c r="AY1072" s="113"/>
      <c r="AZ1072" s="113"/>
      <c r="BA1072" s="113"/>
      <c r="BB1072" s="113"/>
      <c r="BC1072" s="113"/>
      <c r="BD1072" s="112"/>
      <c r="BE1072" s="113"/>
      <c r="BF1072" s="112"/>
      <c r="BG1072" s="112"/>
      <c r="BH1072" s="112"/>
      <c r="BI1072" s="112"/>
      <c r="BJ1072" s="112"/>
      <c r="BK1072" s="112"/>
      <c r="BL1072" s="112"/>
      <c r="BM1072" s="310"/>
      <c r="BN1072" s="295" t="s">
        <v>1456</v>
      </c>
      <c r="BO1072" s="295" t="s">
        <v>1445</v>
      </c>
      <c r="BP1072" s="295"/>
      <c r="BQ1072" s="84">
        <v>1072</v>
      </c>
    </row>
    <row r="1073" spans="2:69" ht="409.5" x14ac:dyDescent="0.25">
      <c r="B1073" s="296">
        <v>41851</v>
      </c>
      <c r="C1073" s="296">
        <v>41851</v>
      </c>
      <c r="D1073" s="297" t="s">
        <v>1458</v>
      </c>
      <c r="E1073" s="295" t="s">
        <v>1363</v>
      </c>
      <c r="F1073" s="298"/>
      <c r="G1073" s="298"/>
      <c r="H1073" s="299" t="s">
        <v>1459</v>
      </c>
      <c r="I1073" s="298" t="s">
        <v>38</v>
      </c>
      <c r="J1073" s="298" t="s">
        <v>38</v>
      </c>
      <c r="K1073" s="298"/>
      <c r="L1073" s="298" t="s">
        <v>38</v>
      </c>
      <c r="M1073" s="298" t="s">
        <v>38</v>
      </c>
      <c r="N1073" s="300"/>
      <c r="O1073" s="295"/>
      <c r="P1073" s="298"/>
      <c r="Q1073" s="295"/>
      <c r="R1073" s="66"/>
      <c r="S1073" s="104"/>
      <c r="T1073" s="115"/>
      <c r="U1073" s="106"/>
      <c r="V1073" s="106"/>
      <c r="W1073" s="66"/>
      <c r="X1073" s="66"/>
      <c r="Y1073" s="66"/>
      <c r="Z1073" s="102"/>
      <c r="AA1073" s="66"/>
      <c r="AB1073" s="102"/>
      <c r="AC1073" s="107"/>
      <c r="AD1073" s="108"/>
      <c r="AE1073" s="107"/>
      <c r="AF1073" s="107"/>
      <c r="AG1073" s="109"/>
      <c r="AH1073" s="117"/>
      <c r="AI1073" s="111"/>
      <c r="AJ1073" s="66" t="s">
        <v>1442</v>
      </c>
      <c r="AK1073" s="66" t="s">
        <v>1443</v>
      </c>
      <c r="AL1073" s="102"/>
      <c r="AM1073" s="102"/>
      <c r="AN1073" s="66"/>
      <c r="AO1073" s="66"/>
      <c r="AP1073" s="102"/>
      <c r="AQ1073" s="112"/>
      <c r="AR1073" s="113"/>
      <c r="AS1073" s="113"/>
      <c r="AT1073" s="113"/>
      <c r="AU1073" s="113"/>
      <c r="AV1073" s="113" t="s">
        <v>809</v>
      </c>
      <c r="AW1073" s="113"/>
      <c r="AX1073" s="113"/>
      <c r="AY1073" s="113"/>
      <c r="AZ1073" s="113"/>
      <c r="BA1073" s="113"/>
      <c r="BB1073" s="113"/>
      <c r="BC1073" s="113"/>
      <c r="BD1073" s="112"/>
      <c r="BE1073" s="113"/>
      <c r="BF1073" s="112"/>
      <c r="BG1073" s="112"/>
      <c r="BH1073" s="112"/>
      <c r="BI1073" s="112"/>
      <c r="BJ1073" s="112"/>
      <c r="BK1073" s="112"/>
      <c r="BL1073" s="112"/>
      <c r="BM1073" s="310"/>
      <c r="BN1073" s="295"/>
      <c r="BO1073" s="295" t="s">
        <v>1445</v>
      </c>
      <c r="BP1073" s="295"/>
      <c r="BQ1073" s="65">
        <v>1073</v>
      </c>
    </row>
    <row r="1074" spans="2:69" ht="409.5" x14ac:dyDescent="0.25">
      <c r="B1074" s="296">
        <v>41851</v>
      </c>
      <c r="C1074" s="296">
        <v>41851</v>
      </c>
      <c r="D1074" s="297" t="s">
        <v>1460</v>
      </c>
      <c r="E1074" s="295" t="s">
        <v>1363</v>
      </c>
      <c r="F1074" s="298"/>
      <c r="G1074" s="298"/>
      <c r="H1074" s="299" t="s">
        <v>1461</v>
      </c>
      <c r="I1074" s="298" t="s">
        <v>38</v>
      </c>
      <c r="J1074" s="298" t="s">
        <v>38</v>
      </c>
      <c r="K1074" s="298"/>
      <c r="L1074" s="298" t="s">
        <v>38</v>
      </c>
      <c r="M1074" s="298" t="s">
        <v>38</v>
      </c>
      <c r="N1074" s="300"/>
      <c r="O1074" s="295"/>
      <c r="P1074" s="298"/>
      <c r="Q1074" s="295"/>
      <c r="R1074" s="66"/>
      <c r="S1074" s="104"/>
      <c r="T1074" s="115"/>
      <c r="U1074" s="106"/>
      <c r="V1074" s="106"/>
      <c r="W1074" s="66"/>
      <c r="X1074" s="66"/>
      <c r="Y1074" s="66"/>
      <c r="Z1074" s="102"/>
      <c r="AA1074" s="66"/>
      <c r="AB1074" s="102"/>
      <c r="AC1074" s="107"/>
      <c r="AD1074" s="108"/>
      <c r="AE1074" s="107"/>
      <c r="AF1074" s="107"/>
      <c r="AG1074" s="109"/>
      <c r="AH1074" s="117"/>
      <c r="AI1074" s="111"/>
      <c r="AJ1074" s="66" t="s">
        <v>1442</v>
      </c>
      <c r="AK1074" s="66" t="s">
        <v>1443</v>
      </c>
      <c r="AL1074" s="102"/>
      <c r="AM1074" s="102"/>
      <c r="AN1074" s="66"/>
      <c r="AO1074" s="66"/>
      <c r="AP1074" s="102"/>
      <c r="AQ1074" s="112"/>
      <c r="AR1074" s="113"/>
      <c r="AS1074" s="113"/>
      <c r="AT1074" s="113"/>
      <c r="AU1074" s="113"/>
      <c r="AV1074" s="113" t="s">
        <v>809</v>
      </c>
      <c r="AW1074" s="113"/>
      <c r="AX1074" s="113"/>
      <c r="AY1074" s="113"/>
      <c r="AZ1074" s="113"/>
      <c r="BA1074" s="113"/>
      <c r="BB1074" s="113"/>
      <c r="BC1074" s="113"/>
      <c r="BD1074" s="112"/>
      <c r="BE1074" s="113"/>
      <c r="BF1074" s="112"/>
      <c r="BG1074" s="112"/>
      <c r="BH1074" s="112"/>
      <c r="BI1074" s="112"/>
      <c r="BJ1074" s="112"/>
      <c r="BK1074" s="112"/>
      <c r="BL1074" s="112"/>
      <c r="BM1074" s="310"/>
      <c r="BN1074" s="295" t="s">
        <v>1530</v>
      </c>
      <c r="BO1074" s="295" t="s">
        <v>1445</v>
      </c>
      <c r="BP1074" s="295"/>
      <c r="BQ1074" s="84">
        <v>1074</v>
      </c>
    </row>
    <row r="1075" spans="2:69" ht="51" x14ac:dyDescent="0.25">
      <c r="B1075" s="100">
        <v>41851</v>
      </c>
      <c r="C1075" s="100">
        <v>41851</v>
      </c>
      <c r="D1075" s="278" t="s">
        <v>1463</v>
      </c>
      <c r="E1075" s="66" t="s">
        <v>1363</v>
      </c>
      <c r="F1075" s="102"/>
      <c r="G1075" s="102">
        <v>9000</v>
      </c>
      <c r="H1075" s="101" t="s">
        <v>1464</v>
      </c>
      <c r="I1075" s="102" t="s">
        <v>38</v>
      </c>
      <c r="J1075" s="102" t="s">
        <v>38</v>
      </c>
      <c r="K1075" s="102"/>
      <c r="L1075" s="102" t="s">
        <v>38</v>
      </c>
      <c r="M1075" s="102" t="s">
        <v>38</v>
      </c>
      <c r="N1075" s="103">
        <v>200000000</v>
      </c>
      <c r="O1075" s="66"/>
      <c r="P1075" s="102"/>
      <c r="Q1075" s="66"/>
      <c r="R1075" s="66"/>
      <c r="S1075" s="104"/>
      <c r="T1075" s="115"/>
      <c r="U1075" s="106"/>
      <c r="V1075" s="106"/>
      <c r="W1075" s="66"/>
      <c r="X1075" s="66"/>
      <c r="Y1075" s="66"/>
      <c r="Z1075" s="102"/>
      <c r="AA1075" s="66"/>
      <c r="AB1075" s="102"/>
      <c r="AC1075" s="107"/>
      <c r="AD1075" s="108"/>
      <c r="AE1075" s="107"/>
      <c r="AF1075" s="107"/>
      <c r="AG1075" s="109"/>
      <c r="AH1075" s="117"/>
      <c r="AI1075" s="111"/>
      <c r="AJ1075" s="66" t="s">
        <v>1465</v>
      </c>
      <c r="AK1075" s="66" t="s">
        <v>1466</v>
      </c>
      <c r="AL1075" s="102"/>
      <c r="AM1075" s="102"/>
      <c r="AN1075" s="66"/>
      <c r="AO1075" s="66"/>
      <c r="AP1075" s="102"/>
      <c r="AQ1075" s="112" t="s">
        <v>1467</v>
      </c>
      <c r="AR1075" s="113"/>
      <c r="AS1075" s="113"/>
      <c r="AT1075" s="113"/>
      <c r="AU1075" s="113"/>
      <c r="AV1075" s="113" t="s">
        <v>809</v>
      </c>
      <c r="AW1075" s="113"/>
      <c r="AX1075" s="113"/>
      <c r="AY1075" s="113"/>
      <c r="AZ1075" s="113"/>
      <c r="BA1075" s="113"/>
      <c r="BB1075" s="113"/>
      <c r="BC1075" s="113"/>
      <c r="BD1075" s="112"/>
      <c r="BE1075" s="113"/>
      <c r="BF1075" s="112"/>
      <c r="BG1075" s="112"/>
      <c r="BH1075" s="112"/>
      <c r="BI1075" s="112"/>
      <c r="BJ1075" s="112"/>
      <c r="BK1075" s="112"/>
      <c r="BL1075" s="112"/>
      <c r="BM1075" s="114"/>
      <c r="BN1075" s="66"/>
      <c r="BO1075" s="66"/>
      <c r="BP1075" s="66"/>
      <c r="BQ1075" s="65">
        <v>1075</v>
      </c>
    </row>
    <row r="1076" spans="2:69" ht="51" x14ac:dyDescent="0.25">
      <c r="B1076" s="100">
        <v>41851</v>
      </c>
      <c r="C1076" s="100">
        <v>41851</v>
      </c>
      <c r="D1076" s="254" t="s">
        <v>1468</v>
      </c>
      <c r="E1076" s="66" t="s">
        <v>1363</v>
      </c>
      <c r="F1076" s="102"/>
      <c r="G1076" s="102">
        <v>11217</v>
      </c>
      <c r="H1076" s="101" t="s">
        <v>1469</v>
      </c>
      <c r="I1076" s="102" t="s">
        <v>38</v>
      </c>
      <c r="J1076" s="102" t="s">
        <v>38</v>
      </c>
      <c r="K1076" s="102"/>
      <c r="L1076" s="102" t="s">
        <v>38</v>
      </c>
      <c r="M1076" s="102" t="s">
        <v>38</v>
      </c>
      <c r="N1076" s="103">
        <v>200000000</v>
      </c>
      <c r="O1076" s="66"/>
      <c r="P1076" s="102"/>
      <c r="Q1076" s="66"/>
      <c r="R1076" s="66"/>
      <c r="S1076" s="104"/>
      <c r="T1076" s="115"/>
      <c r="U1076" s="106"/>
      <c r="V1076" s="106"/>
      <c r="W1076" s="66"/>
      <c r="X1076" s="66"/>
      <c r="Y1076" s="66"/>
      <c r="Z1076" s="102"/>
      <c r="AA1076" s="66"/>
      <c r="AB1076" s="102"/>
      <c r="AC1076" s="107"/>
      <c r="AD1076" s="108"/>
      <c r="AE1076" s="107"/>
      <c r="AF1076" s="107"/>
      <c r="AG1076" s="109"/>
      <c r="AH1076" s="117"/>
      <c r="AI1076" s="111"/>
      <c r="AJ1076" s="66" t="s">
        <v>1465</v>
      </c>
      <c r="AK1076" s="66" t="s">
        <v>1466</v>
      </c>
      <c r="AL1076" s="102"/>
      <c r="AM1076" s="102"/>
      <c r="AN1076" s="66"/>
      <c r="AO1076" s="66"/>
      <c r="AP1076" s="102"/>
      <c r="AQ1076" s="112" t="s">
        <v>1467</v>
      </c>
      <c r="AR1076" s="113"/>
      <c r="AS1076" s="113"/>
      <c r="AT1076" s="113"/>
      <c r="AU1076" s="113"/>
      <c r="AV1076" s="113" t="s">
        <v>809</v>
      </c>
      <c r="AW1076" s="113"/>
      <c r="AX1076" s="113"/>
      <c r="AY1076" s="113"/>
      <c r="AZ1076" s="113"/>
      <c r="BA1076" s="113"/>
      <c r="BB1076" s="113"/>
      <c r="BC1076" s="113"/>
      <c r="BD1076" s="112"/>
      <c r="BE1076" s="113"/>
      <c r="BF1076" s="112"/>
      <c r="BG1076" s="112"/>
      <c r="BH1076" s="112"/>
      <c r="BI1076" s="112"/>
      <c r="BJ1076" s="112"/>
      <c r="BK1076" s="112"/>
      <c r="BL1076" s="112"/>
      <c r="BM1076" s="114"/>
      <c r="BN1076" s="66"/>
      <c r="BO1076" s="66"/>
      <c r="BP1076" s="66"/>
      <c r="BQ1076" s="84">
        <v>1076</v>
      </c>
    </row>
    <row r="1077" spans="2:69" ht="38.25" x14ac:dyDescent="0.25">
      <c r="B1077" s="100">
        <v>41851</v>
      </c>
      <c r="C1077" s="100">
        <v>41851</v>
      </c>
      <c r="D1077" s="254" t="s">
        <v>1470</v>
      </c>
      <c r="E1077" s="66" t="s">
        <v>1363</v>
      </c>
      <c r="F1077" s="102"/>
      <c r="G1077" s="102"/>
      <c r="H1077" s="101" t="s">
        <v>1469</v>
      </c>
      <c r="I1077" s="102" t="s">
        <v>38</v>
      </c>
      <c r="J1077" s="102" t="s">
        <v>38</v>
      </c>
      <c r="K1077" s="102"/>
      <c r="L1077" s="102" t="s">
        <v>38</v>
      </c>
      <c r="M1077" s="102" t="s">
        <v>38</v>
      </c>
      <c r="N1077" s="103">
        <v>500000000</v>
      </c>
      <c r="O1077" s="66"/>
      <c r="P1077" s="102"/>
      <c r="Q1077" s="66"/>
      <c r="R1077" s="66"/>
      <c r="S1077" s="104"/>
      <c r="T1077" s="115"/>
      <c r="U1077" s="106"/>
      <c r="V1077" s="106"/>
      <c r="W1077" s="66"/>
      <c r="X1077" s="66"/>
      <c r="Y1077" s="66"/>
      <c r="Z1077" s="102"/>
      <c r="AA1077" s="66"/>
      <c r="AB1077" s="102"/>
      <c r="AC1077" s="107"/>
      <c r="AD1077" s="108"/>
      <c r="AE1077" s="107"/>
      <c r="AF1077" s="107"/>
      <c r="AG1077" s="109"/>
      <c r="AH1077" s="117"/>
      <c r="AI1077" s="111"/>
      <c r="AJ1077" s="66" t="s">
        <v>1248</v>
      </c>
      <c r="AK1077" s="66" t="s">
        <v>1471</v>
      </c>
      <c r="AL1077" s="102"/>
      <c r="AM1077" s="102"/>
      <c r="AN1077" s="66"/>
      <c r="AO1077" s="66"/>
      <c r="AP1077" s="102"/>
      <c r="AQ1077" s="112"/>
      <c r="AR1077" s="113"/>
      <c r="AS1077" s="113"/>
      <c r="AT1077" s="113"/>
      <c r="AU1077" s="113"/>
      <c r="AV1077" s="113" t="s">
        <v>809</v>
      </c>
      <c r="AW1077" s="113"/>
      <c r="AX1077" s="113"/>
      <c r="AY1077" s="113"/>
      <c r="AZ1077" s="113"/>
      <c r="BA1077" s="113"/>
      <c r="BB1077" s="113"/>
      <c r="BC1077" s="113"/>
      <c r="BD1077" s="112"/>
      <c r="BE1077" s="113"/>
      <c r="BF1077" s="112"/>
      <c r="BG1077" s="112"/>
      <c r="BH1077" s="112"/>
      <c r="BI1077" s="112"/>
      <c r="BJ1077" s="112"/>
      <c r="BK1077" s="112"/>
      <c r="BL1077" s="112"/>
      <c r="BM1077" s="114"/>
      <c r="BN1077" s="66"/>
      <c r="BO1077" s="66"/>
      <c r="BP1077" s="66"/>
      <c r="BQ1077" s="65">
        <v>1077</v>
      </c>
    </row>
    <row r="1078" spans="2:69" ht="63.75" x14ac:dyDescent="0.25">
      <c r="B1078" s="296">
        <v>41851</v>
      </c>
      <c r="C1078" s="296">
        <v>41851</v>
      </c>
      <c r="D1078" s="299" t="s">
        <v>1570</v>
      </c>
      <c r="E1078" s="295"/>
      <c r="F1078" s="298"/>
      <c r="G1078" s="298"/>
      <c r="H1078" s="299"/>
      <c r="I1078" s="298" t="s">
        <v>38</v>
      </c>
      <c r="J1078" s="298" t="s">
        <v>38</v>
      </c>
      <c r="K1078" s="298"/>
      <c r="L1078" s="298"/>
      <c r="M1078" s="298"/>
      <c r="N1078" s="300"/>
      <c r="O1078" s="295"/>
      <c r="P1078" s="298"/>
      <c r="Q1078" s="295"/>
      <c r="R1078" s="66"/>
      <c r="S1078" s="104"/>
      <c r="T1078" s="115"/>
      <c r="U1078" s="106"/>
      <c r="V1078" s="106">
        <v>200000</v>
      </c>
      <c r="W1078" s="66"/>
      <c r="X1078" s="66"/>
      <c r="Y1078" s="66"/>
      <c r="Z1078" s="102"/>
      <c r="AA1078" s="66"/>
      <c r="AB1078" s="102"/>
      <c r="AC1078" s="107"/>
      <c r="AD1078" s="108"/>
      <c r="AE1078" s="107"/>
      <c r="AF1078" s="107"/>
      <c r="AG1078" s="109"/>
      <c r="AH1078" s="117"/>
      <c r="AI1078" s="111"/>
      <c r="AJ1078" s="66" t="s">
        <v>1545</v>
      </c>
      <c r="AK1078" s="66" t="s">
        <v>1474</v>
      </c>
      <c r="AL1078" s="102"/>
      <c r="AM1078" s="102"/>
      <c r="AN1078" s="66"/>
      <c r="AO1078" s="66"/>
      <c r="AP1078" s="102"/>
      <c r="AQ1078" s="112"/>
      <c r="AR1078" s="113"/>
      <c r="AS1078" s="113"/>
      <c r="AT1078" s="113"/>
      <c r="AU1078" s="113"/>
      <c r="AV1078" s="113" t="s">
        <v>809</v>
      </c>
      <c r="AW1078" s="113"/>
      <c r="AX1078" s="113"/>
      <c r="AY1078" s="113"/>
      <c r="AZ1078" s="113"/>
      <c r="BA1078" s="113"/>
      <c r="BB1078" s="113"/>
      <c r="BC1078" s="113"/>
      <c r="BD1078" s="112"/>
      <c r="BE1078" s="113"/>
      <c r="BF1078" s="112"/>
      <c r="BG1078" s="112"/>
      <c r="BH1078" s="112"/>
      <c r="BI1078" s="112"/>
      <c r="BJ1078" s="112"/>
      <c r="BK1078" s="112"/>
      <c r="BL1078" s="112"/>
      <c r="BM1078" s="310"/>
      <c r="BN1078" s="295"/>
      <c r="BO1078" s="295"/>
      <c r="BP1078" s="295"/>
      <c r="BQ1078" s="84">
        <v>1078</v>
      </c>
    </row>
    <row r="1079" spans="2:69" ht="63.75" x14ac:dyDescent="0.25">
      <c r="B1079" s="296">
        <v>41851</v>
      </c>
      <c r="C1079" s="296">
        <v>41851</v>
      </c>
      <c r="D1079" s="299" t="s">
        <v>1571</v>
      </c>
      <c r="E1079" s="295"/>
      <c r="F1079" s="298"/>
      <c r="G1079" s="298"/>
      <c r="H1079" s="299"/>
      <c r="I1079" s="298" t="s">
        <v>38</v>
      </c>
      <c r="J1079" s="298" t="s">
        <v>38</v>
      </c>
      <c r="K1079" s="298"/>
      <c r="L1079" s="298"/>
      <c r="M1079" s="298"/>
      <c r="N1079" s="300"/>
      <c r="O1079" s="295"/>
      <c r="P1079" s="298"/>
      <c r="Q1079" s="295"/>
      <c r="R1079" s="66"/>
      <c r="S1079" s="104"/>
      <c r="T1079" s="115"/>
      <c r="U1079" s="106"/>
      <c r="V1079" s="106">
        <v>600000</v>
      </c>
      <c r="W1079" s="66"/>
      <c r="X1079" s="66"/>
      <c r="Y1079" s="66"/>
      <c r="Z1079" s="102"/>
      <c r="AA1079" s="66"/>
      <c r="AB1079" s="102"/>
      <c r="AC1079" s="107"/>
      <c r="AD1079" s="108"/>
      <c r="AE1079" s="107"/>
      <c r="AF1079" s="107"/>
      <c r="AG1079" s="109"/>
      <c r="AH1079" s="117"/>
      <c r="AI1079" s="111"/>
      <c r="AJ1079" s="66" t="s">
        <v>1545</v>
      </c>
      <c r="AK1079" s="66" t="s">
        <v>1474</v>
      </c>
      <c r="AL1079" s="102"/>
      <c r="AM1079" s="102"/>
      <c r="AN1079" s="66"/>
      <c r="AO1079" s="66"/>
      <c r="AP1079" s="102"/>
      <c r="AQ1079" s="112"/>
      <c r="AR1079" s="113"/>
      <c r="AS1079" s="113"/>
      <c r="AT1079" s="113"/>
      <c r="AU1079" s="113"/>
      <c r="AV1079" s="113" t="s">
        <v>809</v>
      </c>
      <c r="AW1079" s="113"/>
      <c r="AX1079" s="113"/>
      <c r="AY1079" s="113"/>
      <c r="AZ1079" s="113"/>
      <c r="BA1079" s="113"/>
      <c r="BB1079" s="113"/>
      <c r="BC1079" s="113"/>
      <c r="BD1079" s="112"/>
      <c r="BE1079" s="113"/>
      <c r="BF1079" s="112"/>
      <c r="BG1079" s="112"/>
      <c r="BH1079" s="112"/>
      <c r="BI1079" s="112"/>
      <c r="BJ1079" s="112"/>
      <c r="BK1079" s="112"/>
      <c r="BL1079" s="112"/>
      <c r="BM1079" s="310"/>
      <c r="BN1079" s="295"/>
      <c r="BO1079" s="295"/>
      <c r="BP1079" s="295"/>
      <c r="BQ1079" s="65">
        <v>1079</v>
      </c>
    </row>
    <row r="1080" spans="2:69" ht="63.75" x14ac:dyDescent="0.25">
      <c r="B1080" s="296">
        <v>41851</v>
      </c>
      <c r="C1080" s="296">
        <v>41851</v>
      </c>
      <c r="D1080" s="299" t="s">
        <v>1572</v>
      </c>
      <c r="E1080" s="295"/>
      <c r="F1080" s="298"/>
      <c r="G1080" s="298"/>
      <c r="H1080" s="299"/>
      <c r="I1080" s="298" t="s">
        <v>38</v>
      </c>
      <c r="J1080" s="298" t="s">
        <v>38</v>
      </c>
      <c r="K1080" s="298"/>
      <c r="L1080" s="298"/>
      <c r="M1080" s="298"/>
      <c r="N1080" s="300"/>
      <c r="O1080" s="295"/>
      <c r="P1080" s="298"/>
      <c r="Q1080" s="295"/>
      <c r="R1080" s="66"/>
      <c r="S1080" s="104"/>
      <c r="T1080" s="115"/>
      <c r="U1080" s="106"/>
      <c r="V1080" s="106">
        <v>4000000</v>
      </c>
      <c r="W1080" s="66"/>
      <c r="X1080" s="66"/>
      <c r="Y1080" s="66"/>
      <c r="Z1080" s="102"/>
      <c r="AA1080" s="66"/>
      <c r="AB1080" s="102"/>
      <c r="AC1080" s="107"/>
      <c r="AD1080" s="108"/>
      <c r="AE1080" s="107"/>
      <c r="AF1080" s="107"/>
      <c r="AG1080" s="109"/>
      <c r="AH1080" s="117"/>
      <c r="AI1080" s="111"/>
      <c r="AJ1080" s="66" t="s">
        <v>1545</v>
      </c>
      <c r="AK1080" s="66" t="s">
        <v>1474</v>
      </c>
      <c r="AL1080" s="102"/>
      <c r="AM1080" s="102"/>
      <c r="AN1080" s="66"/>
      <c r="AO1080" s="66"/>
      <c r="AP1080" s="102"/>
      <c r="AQ1080" s="112"/>
      <c r="AR1080" s="113"/>
      <c r="AS1080" s="113"/>
      <c r="AT1080" s="113"/>
      <c r="AU1080" s="113"/>
      <c r="AV1080" s="113" t="s">
        <v>809</v>
      </c>
      <c r="AW1080" s="113"/>
      <c r="AX1080" s="113"/>
      <c r="AY1080" s="113"/>
      <c r="AZ1080" s="113"/>
      <c r="BA1080" s="113"/>
      <c r="BB1080" s="113"/>
      <c r="BC1080" s="113"/>
      <c r="BD1080" s="112"/>
      <c r="BE1080" s="113"/>
      <c r="BF1080" s="112"/>
      <c r="BG1080" s="112"/>
      <c r="BH1080" s="112"/>
      <c r="BI1080" s="112"/>
      <c r="BJ1080" s="112"/>
      <c r="BK1080" s="112"/>
      <c r="BL1080" s="112"/>
      <c r="BM1080" s="310"/>
      <c r="BN1080" s="295"/>
      <c r="BO1080" s="295"/>
      <c r="BP1080" s="295"/>
      <c r="BQ1080" s="84">
        <v>1080</v>
      </c>
    </row>
    <row r="1081" spans="2:69" ht="63.75" x14ac:dyDescent="0.25">
      <c r="B1081" s="296">
        <v>41851</v>
      </c>
      <c r="C1081" s="296">
        <v>41851</v>
      </c>
      <c r="D1081" s="299" t="s">
        <v>1573</v>
      </c>
      <c r="E1081" s="295"/>
      <c r="F1081" s="298"/>
      <c r="G1081" s="298"/>
      <c r="H1081" s="299"/>
      <c r="I1081" s="298" t="s">
        <v>38</v>
      </c>
      <c r="J1081" s="298" t="s">
        <v>38</v>
      </c>
      <c r="K1081" s="298"/>
      <c r="L1081" s="298"/>
      <c r="M1081" s="298"/>
      <c r="N1081" s="300"/>
      <c r="O1081" s="295"/>
      <c r="P1081" s="298"/>
      <c r="Q1081" s="295"/>
      <c r="R1081" s="66"/>
      <c r="S1081" s="104"/>
      <c r="T1081" s="115"/>
      <c r="U1081" s="106"/>
      <c r="V1081" s="106">
        <v>8000000</v>
      </c>
      <c r="W1081" s="66"/>
      <c r="X1081" s="66"/>
      <c r="Y1081" s="66"/>
      <c r="Z1081" s="102"/>
      <c r="AA1081" s="66"/>
      <c r="AB1081" s="102"/>
      <c r="AC1081" s="107"/>
      <c r="AD1081" s="108"/>
      <c r="AE1081" s="107"/>
      <c r="AF1081" s="107"/>
      <c r="AG1081" s="109"/>
      <c r="AH1081" s="117"/>
      <c r="AI1081" s="111"/>
      <c r="AJ1081" s="66" t="s">
        <v>1545</v>
      </c>
      <c r="AK1081" s="66" t="s">
        <v>1474</v>
      </c>
      <c r="AL1081" s="102"/>
      <c r="AM1081" s="102"/>
      <c r="AN1081" s="66"/>
      <c r="AO1081" s="66"/>
      <c r="AP1081" s="102"/>
      <c r="AQ1081" s="112"/>
      <c r="AR1081" s="113"/>
      <c r="AS1081" s="113"/>
      <c r="AT1081" s="113"/>
      <c r="AU1081" s="113"/>
      <c r="AV1081" s="113" t="s">
        <v>809</v>
      </c>
      <c r="AW1081" s="113"/>
      <c r="AX1081" s="113"/>
      <c r="AY1081" s="113"/>
      <c r="AZ1081" s="113"/>
      <c r="BA1081" s="113"/>
      <c r="BB1081" s="113"/>
      <c r="BC1081" s="113"/>
      <c r="BD1081" s="112"/>
      <c r="BE1081" s="113"/>
      <c r="BF1081" s="112"/>
      <c r="BG1081" s="112"/>
      <c r="BH1081" s="112"/>
      <c r="BI1081" s="112"/>
      <c r="BJ1081" s="112"/>
      <c r="BK1081" s="112"/>
      <c r="BL1081" s="112"/>
      <c r="BM1081" s="310"/>
      <c r="BN1081" s="295"/>
      <c r="BO1081" s="295"/>
      <c r="BP1081" s="295"/>
      <c r="BQ1081" s="65">
        <v>1081</v>
      </c>
    </row>
    <row r="1082" spans="2:69" ht="63.75" x14ac:dyDescent="0.25">
      <c r="B1082" s="296">
        <v>41851</v>
      </c>
      <c r="C1082" s="296">
        <v>41851</v>
      </c>
      <c r="D1082" s="299" t="s">
        <v>1574</v>
      </c>
      <c r="E1082" s="295"/>
      <c r="F1082" s="298"/>
      <c r="G1082" s="298"/>
      <c r="H1082" s="299"/>
      <c r="I1082" s="298" t="s">
        <v>38</v>
      </c>
      <c r="J1082" s="298" t="s">
        <v>38</v>
      </c>
      <c r="K1082" s="298"/>
      <c r="L1082" s="298"/>
      <c r="M1082" s="298"/>
      <c r="N1082" s="300"/>
      <c r="O1082" s="295"/>
      <c r="P1082" s="298"/>
      <c r="Q1082" s="295"/>
      <c r="R1082" s="66"/>
      <c r="S1082" s="104"/>
      <c r="T1082" s="115"/>
      <c r="U1082" s="106"/>
      <c r="V1082" s="106">
        <v>25000</v>
      </c>
      <c r="W1082" s="66"/>
      <c r="X1082" s="66"/>
      <c r="Y1082" s="66"/>
      <c r="Z1082" s="102"/>
      <c r="AA1082" s="66"/>
      <c r="AB1082" s="102"/>
      <c r="AC1082" s="107"/>
      <c r="AD1082" s="108"/>
      <c r="AE1082" s="107"/>
      <c r="AF1082" s="107"/>
      <c r="AG1082" s="109"/>
      <c r="AH1082" s="117"/>
      <c r="AI1082" s="111"/>
      <c r="AJ1082" s="66" t="s">
        <v>1543</v>
      </c>
      <c r="AK1082" s="66" t="s">
        <v>1474</v>
      </c>
      <c r="AL1082" s="102"/>
      <c r="AM1082" s="102"/>
      <c r="AN1082" s="66"/>
      <c r="AO1082" s="66"/>
      <c r="AP1082" s="102"/>
      <c r="AQ1082" s="112"/>
      <c r="AR1082" s="113"/>
      <c r="AS1082" s="113"/>
      <c r="AT1082" s="113"/>
      <c r="AU1082" s="113"/>
      <c r="AV1082" s="113" t="s">
        <v>809</v>
      </c>
      <c r="AW1082" s="113"/>
      <c r="AX1082" s="113"/>
      <c r="AY1082" s="113"/>
      <c r="AZ1082" s="113"/>
      <c r="BA1082" s="113"/>
      <c r="BB1082" s="113"/>
      <c r="BC1082" s="113"/>
      <c r="BD1082" s="112"/>
      <c r="BE1082" s="113"/>
      <c r="BF1082" s="112"/>
      <c r="BG1082" s="112"/>
      <c r="BH1082" s="112"/>
      <c r="BI1082" s="112"/>
      <c r="BJ1082" s="112"/>
      <c r="BK1082" s="112"/>
      <c r="BL1082" s="112"/>
      <c r="BM1082" s="310"/>
      <c r="BN1082" s="295"/>
      <c r="BO1082" s="295"/>
      <c r="BP1082" s="295"/>
      <c r="BQ1082" s="84">
        <v>1082</v>
      </c>
    </row>
    <row r="1083" spans="2:69" ht="63.75" x14ac:dyDescent="0.25">
      <c r="B1083" s="100">
        <v>41851</v>
      </c>
      <c r="C1083" s="100">
        <v>41851</v>
      </c>
      <c r="D1083" s="101" t="s">
        <v>1575</v>
      </c>
      <c r="E1083" s="66"/>
      <c r="F1083" s="102"/>
      <c r="G1083" s="102"/>
      <c r="H1083" s="101"/>
      <c r="I1083" s="102" t="s">
        <v>38</v>
      </c>
      <c r="J1083" s="102" t="s">
        <v>38</v>
      </c>
      <c r="K1083" s="102"/>
      <c r="L1083" s="102"/>
      <c r="M1083" s="102"/>
      <c r="N1083" s="103"/>
      <c r="O1083" s="66"/>
      <c r="P1083" s="102"/>
      <c r="Q1083" s="66"/>
      <c r="R1083" s="66"/>
      <c r="S1083" s="104"/>
      <c r="T1083" s="115"/>
      <c r="U1083" s="106"/>
      <c r="V1083" s="106">
        <v>90000</v>
      </c>
      <c r="W1083" s="66"/>
      <c r="X1083" s="66"/>
      <c r="Y1083" s="66"/>
      <c r="Z1083" s="102"/>
      <c r="AA1083" s="66"/>
      <c r="AB1083" s="102"/>
      <c r="AC1083" s="107"/>
      <c r="AD1083" s="108"/>
      <c r="AE1083" s="107"/>
      <c r="AF1083" s="107"/>
      <c r="AG1083" s="109"/>
      <c r="AH1083" s="117"/>
      <c r="AI1083" s="111"/>
      <c r="AJ1083" s="66" t="s">
        <v>1543</v>
      </c>
      <c r="AK1083" s="66" t="s">
        <v>1474</v>
      </c>
      <c r="AL1083" s="102"/>
      <c r="AM1083" s="102"/>
      <c r="AN1083" s="66"/>
      <c r="AO1083" s="66"/>
      <c r="AP1083" s="102"/>
      <c r="AQ1083" s="112"/>
      <c r="AR1083" s="113"/>
      <c r="AS1083" s="113"/>
      <c r="AT1083" s="113"/>
      <c r="AU1083" s="113"/>
      <c r="AV1083" s="113" t="s">
        <v>809</v>
      </c>
      <c r="AW1083" s="113"/>
      <c r="AX1083" s="113"/>
      <c r="AY1083" s="113"/>
      <c r="AZ1083" s="113"/>
      <c r="BA1083" s="113"/>
      <c r="BB1083" s="113"/>
      <c r="BC1083" s="113"/>
      <c r="BD1083" s="112"/>
      <c r="BE1083" s="113"/>
      <c r="BF1083" s="112"/>
      <c r="BG1083" s="112"/>
      <c r="BH1083" s="112"/>
      <c r="BI1083" s="112"/>
      <c r="BJ1083" s="112"/>
      <c r="BK1083" s="112"/>
      <c r="BL1083" s="112"/>
      <c r="BM1083" s="114"/>
      <c r="BN1083" s="66"/>
      <c r="BO1083" s="66"/>
      <c r="BP1083" s="66"/>
      <c r="BQ1083" s="65">
        <v>1083</v>
      </c>
    </row>
    <row r="1084" spans="2:69" ht="63.75" x14ac:dyDescent="0.25">
      <c r="B1084" s="100">
        <v>41851</v>
      </c>
      <c r="C1084" s="100">
        <v>41851</v>
      </c>
      <c r="D1084" s="101" t="s">
        <v>1576</v>
      </c>
      <c r="E1084" s="66"/>
      <c r="F1084" s="102"/>
      <c r="G1084" s="102"/>
      <c r="H1084" s="101"/>
      <c r="I1084" s="102" t="s">
        <v>38</v>
      </c>
      <c r="J1084" s="102" t="s">
        <v>38</v>
      </c>
      <c r="K1084" s="102"/>
      <c r="L1084" s="102"/>
      <c r="M1084" s="102"/>
      <c r="N1084" s="103"/>
      <c r="O1084" s="66"/>
      <c r="P1084" s="102"/>
      <c r="Q1084" s="66"/>
      <c r="R1084" s="66"/>
      <c r="S1084" s="104"/>
      <c r="T1084" s="115"/>
      <c r="U1084" s="106"/>
      <c r="V1084" s="106">
        <v>40000</v>
      </c>
      <c r="W1084" s="66"/>
      <c r="X1084" s="66"/>
      <c r="Y1084" s="66"/>
      <c r="Z1084" s="102"/>
      <c r="AA1084" s="66"/>
      <c r="AB1084" s="102"/>
      <c r="AC1084" s="107"/>
      <c r="AD1084" s="108"/>
      <c r="AE1084" s="107"/>
      <c r="AF1084" s="107"/>
      <c r="AG1084" s="109"/>
      <c r="AH1084" s="117"/>
      <c r="AI1084" s="111"/>
      <c r="AJ1084" s="66" t="s">
        <v>1545</v>
      </c>
      <c r="AK1084" s="66" t="s">
        <v>1474</v>
      </c>
      <c r="AL1084" s="102"/>
      <c r="AM1084" s="102"/>
      <c r="AN1084" s="66"/>
      <c r="AO1084" s="66"/>
      <c r="AP1084" s="102"/>
      <c r="AQ1084" s="112"/>
      <c r="AR1084" s="113"/>
      <c r="AS1084" s="113"/>
      <c r="AT1084" s="113"/>
      <c r="AU1084" s="113"/>
      <c r="AV1084" s="113" t="s">
        <v>809</v>
      </c>
      <c r="AW1084" s="113"/>
      <c r="AX1084" s="113"/>
      <c r="AY1084" s="113"/>
      <c r="AZ1084" s="113"/>
      <c r="BA1084" s="113"/>
      <c r="BB1084" s="113"/>
      <c r="BC1084" s="113"/>
      <c r="BD1084" s="112"/>
      <c r="BE1084" s="113"/>
      <c r="BF1084" s="112"/>
      <c r="BG1084" s="112"/>
      <c r="BH1084" s="112"/>
      <c r="BI1084" s="112"/>
      <c r="BJ1084" s="112"/>
      <c r="BK1084" s="112"/>
      <c r="BL1084" s="112"/>
      <c r="BM1084" s="114"/>
      <c r="BN1084" s="66"/>
      <c r="BO1084" s="66"/>
      <c r="BP1084" s="66"/>
      <c r="BQ1084" s="84">
        <v>1084</v>
      </c>
    </row>
    <row r="1085" spans="2:69" ht="409.5" x14ac:dyDescent="0.25">
      <c r="B1085" s="100">
        <v>41851</v>
      </c>
      <c r="C1085" s="100">
        <v>41851</v>
      </c>
      <c r="D1085" s="254" t="s">
        <v>1480</v>
      </c>
      <c r="E1085" s="101" t="str">
        <f>VLOOKUP(G1085,[1]Hoja1!$G$1:$I$15872,2,FALSE)</f>
        <v xml:space="preserve">AZUCENA GUDI/O                     </v>
      </c>
      <c r="F1085" s="102" t="s">
        <v>732</v>
      </c>
      <c r="G1085" s="102">
        <v>505731</v>
      </c>
      <c r="H1085" s="101" t="str">
        <f>VLOOKUP(G1085,[1]Hoja1!$G$1:$I$15872,3,FALSE)</f>
        <v xml:space="preserve">RAMON ALBERTO RAMIREZ LAINO                                           </v>
      </c>
      <c r="I1085" s="102" t="s">
        <v>35</v>
      </c>
      <c r="J1085" s="102" t="s">
        <v>865</v>
      </c>
      <c r="K1085" s="102"/>
      <c r="L1085" s="102"/>
      <c r="M1085" s="102"/>
      <c r="N1085" s="103"/>
      <c r="O1085" s="66"/>
      <c r="P1085" s="102"/>
      <c r="Q1085" s="66"/>
      <c r="R1085" s="66"/>
      <c r="S1085" s="104"/>
      <c r="T1085" s="115"/>
      <c r="U1085" s="106"/>
      <c r="V1085" s="106">
        <v>10</v>
      </c>
      <c r="W1085" s="66"/>
      <c r="X1085" s="66"/>
      <c r="Y1085" s="66"/>
      <c r="Z1085" s="102"/>
      <c r="AA1085" s="66"/>
      <c r="AB1085" s="102"/>
      <c r="AC1085" s="107"/>
      <c r="AD1085" s="108"/>
      <c r="AE1085" s="107"/>
      <c r="AF1085" s="107"/>
      <c r="AG1085" s="109"/>
      <c r="AH1085" s="117"/>
      <c r="AI1085" s="111"/>
      <c r="AJ1085" s="66" t="s">
        <v>1543</v>
      </c>
      <c r="AK1085" s="66" t="s">
        <v>1549</v>
      </c>
      <c r="AL1085" s="102"/>
      <c r="AM1085" s="102"/>
      <c r="AN1085" s="66"/>
      <c r="AO1085" s="66"/>
      <c r="AP1085" s="102"/>
      <c r="AQ1085" s="112"/>
      <c r="AR1085" s="113"/>
      <c r="AS1085" s="113"/>
      <c r="AT1085" s="113"/>
      <c r="AU1085" s="113"/>
      <c r="AV1085" s="113" t="s">
        <v>809</v>
      </c>
      <c r="AW1085" s="113"/>
      <c r="AX1085" s="113"/>
      <c r="AY1085" s="113"/>
      <c r="AZ1085" s="113"/>
      <c r="BA1085" s="113"/>
      <c r="BB1085" s="113"/>
      <c r="BC1085" s="113"/>
      <c r="BD1085" s="112"/>
      <c r="BE1085" s="113"/>
      <c r="BF1085" s="112"/>
      <c r="BG1085" s="112"/>
      <c r="BH1085" s="112"/>
      <c r="BI1085" s="112"/>
      <c r="BJ1085" s="112"/>
      <c r="BK1085" s="112"/>
      <c r="BL1085" s="112"/>
      <c r="BM1085" s="114"/>
      <c r="BN1085" s="66" t="s">
        <v>1550</v>
      </c>
      <c r="BO1085" s="66" t="s">
        <v>1486</v>
      </c>
      <c r="BP1085" s="66">
        <v>299</v>
      </c>
      <c r="BQ1085" s="65">
        <v>1085</v>
      </c>
    </row>
    <row r="1086" spans="2:69" ht="102" x14ac:dyDescent="0.25">
      <c r="B1086" s="100">
        <v>41851</v>
      </c>
      <c r="C1086" s="100">
        <v>41851</v>
      </c>
      <c r="D1086" s="254" t="s">
        <v>1483</v>
      </c>
      <c r="E1086" s="101" t="str">
        <f>VLOOKUP(G1086,[1]Hoja1!$G$1:$I$15872,2,FALSE)</f>
        <v xml:space="preserve">AZUCENA GUDI/O                     </v>
      </c>
      <c r="F1086" s="102" t="s">
        <v>732</v>
      </c>
      <c r="G1086" s="102">
        <v>505731</v>
      </c>
      <c r="H1086" s="101" t="str">
        <f>VLOOKUP(G1086,[1]Hoja1!$G$1:$I$15872,3,FALSE)</f>
        <v xml:space="preserve">RAMON ALBERTO RAMIREZ LAINO                                           </v>
      </c>
      <c r="I1086" s="102" t="s">
        <v>35</v>
      </c>
      <c r="J1086" s="102" t="s">
        <v>865</v>
      </c>
      <c r="K1086" s="102"/>
      <c r="L1086" s="102"/>
      <c r="M1086" s="102"/>
      <c r="N1086" s="103"/>
      <c r="O1086" s="66"/>
      <c r="P1086" s="102"/>
      <c r="Q1086" s="66"/>
      <c r="R1086" s="66"/>
      <c r="S1086" s="104"/>
      <c r="T1086" s="115"/>
      <c r="U1086" s="106"/>
      <c r="V1086" s="106">
        <v>20</v>
      </c>
      <c r="W1086" s="66"/>
      <c r="X1086" s="66"/>
      <c r="Y1086" s="66"/>
      <c r="Z1086" s="102"/>
      <c r="AA1086" s="66"/>
      <c r="AB1086" s="102"/>
      <c r="AC1086" s="107"/>
      <c r="AD1086" s="108"/>
      <c r="AE1086" s="107"/>
      <c r="AF1086" s="107"/>
      <c r="AG1086" s="109"/>
      <c r="AH1086" s="117"/>
      <c r="AI1086" s="111"/>
      <c r="AJ1086" s="66" t="s">
        <v>1543</v>
      </c>
      <c r="AK1086" s="66" t="s">
        <v>1549</v>
      </c>
      <c r="AL1086" s="102"/>
      <c r="AM1086" s="102"/>
      <c r="AN1086" s="66"/>
      <c r="AO1086" s="66"/>
      <c r="AP1086" s="102"/>
      <c r="AQ1086" s="112"/>
      <c r="AR1086" s="113"/>
      <c r="AS1086" s="113"/>
      <c r="AT1086" s="113"/>
      <c r="AU1086" s="113"/>
      <c r="AV1086" s="113" t="s">
        <v>809</v>
      </c>
      <c r="AW1086" s="113"/>
      <c r="AX1086" s="113"/>
      <c r="AY1086" s="113"/>
      <c r="AZ1086" s="113"/>
      <c r="BA1086" s="113"/>
      <c r="BB1086" s="113"/>
      <c r="BC1086" s="113"/>
      <c r="BD1086" s="112"/>
      <c r="BE1086" s="113"/>
      <c r="BF1086" s="112"/>
      <c r="BG1086" s="112"/>
      <c r="BH1086" s="112"/>
      <c r="BI1086" s="112"/>
      <c r="BJ1086" s="112"/>
      <c r="BK1086" s="112"/>
      <c r="BL1086" s="112"/>
      <c r="BM1086" s="114"/>
      <c r="BN1086" s="66"/>
      <c r="BO1086" s="66"/>
      <c r="BP1086" s="66"/>
      <c r="BQ1086" s="84">
        <v>1086</v>
      </c>
    </row>
    <row r="1087" spans="2:69" ht="63.75" x14ac:dyDescent="0.25">
      <c r="B1087" s="100">
        <v>41851</v>
      </c>
      <c r="C1087" s="100">
        <v>41851</v>
      </c>
      <c r="D1087" s="254" t="s">
        <v>1384</v>
      </c>
      <c r="E1087" s="101" t="str">
        <f>VLOOKUP(G1087,[1]Hoja1!$G$1:$I$15872,2,FALSE)</f>
        <v xml:space="preserve">AZUCENA GUDI/O                     </v>
      </c>
      <c r="F1087" s="102" t="s">
        <v>732</v>
      </c>
      <c r="G1087" s="102">
        <v>505731</v>
      </c>
      <c r="H1087" s="101" t="str">
        <f>VLOOKUP(G1087,[1]Hoja1!$G$1:$I$15872,3,FALSE)</f>
        <v xml:space="preserve">RAMON ALBERTO RAMIREZ LAINO                                           </v>
      </c>
      <c r="I1087" s="102" t="s">
        <v>35</v>
      </c>
      <c r="J1087" s="102" t="s">
        <v>865</v>
      </c>
      <c r="K1087" s="102"/>
      <c r="L1087" s="102"/>
      <c r="M1087" s="102"/>
      <c r="N1087" s="103"/>
      <c r="O1087" s="66"/>
      <c r="P1087" s="102"/>
      <c r="Q1087" s="66"/>
      <c r="R1087" s="66"/>
      <c r="S1087" s="104"/>
      <c r="T1087" s="115"/>
      <c r="U1087" s="106"/>
      <c r="V1087" s="106">
        <v>60000</v>
      </c>
      <c r="W1087" s="66"/>
      <c r="X1087" s="66"/>
      <c r="Y1087" s="66"/>
      <c r="Z1087" s="102"/>
      <c r="AA1087" s="66"/>
      <c r="AB1087" s="102"/>
      <c r="AC1087" s="107"/>
      <c r="AD1087" s="108"/>
      <c r="AE1087" s="107"/>
      <c r="AF1087" s="107"/>
      <c r="AG1087" s="109"/>
      <c r="AH1087" s="117"/>
      <c r="AI1087" s="111"/>
      <c r="AJ1087" s="66" t="s">
        <v>1551</v>
      </c>
      <c r="AK1087" s="66" t="s">
        <v>1492</v>
      </c>
      <c r="AL1087" s="102"/>
      <c r="AM1087" s="102"/>
      <c r="AN1087" s="66"/>
      <c r="AO1087" s="66"/>
      <c r="AP1087" s="102"/>
      <c r="AQ1087" s="112"/>
      <c r="AR1087" s="113"/>
      <c r="AS1087" s="113"/>
      <c r="AT1087" s="113"/>
      <c r="AU1087" s="113"/>
      <c r="AV1087" s="113" t="s">
        <v>809</v>
      </c>
      <c r="AW1087" s="113"/>
      <c r="AX1087" s="113"/>
      <c r="AY1087" s="113"/>
      <c r="AZ1087" s="113"/>
      <c r="BA1087" s="113"/>
      <c r="BB1087" s="113"/>
      <c r="BC1087" s="113"/>
      <c r="BD1087" s="112"/>
      <c r="BE1087" s="113"/>
      <c r="BF1087" s="112"/>
      <c r="BG1087" s="112"/>
      <c r="BH1087" s="112"/>
      <c r="BI1087" s="112"/>
      <c r="BJ1087" s="112"/>
      <c r="BK1087" s="112"/>
      <c r="BL1087" s="112"/>
      <c r="BM1087" s="114"/>
      <c r="BN1087" s="66"/>
      <c r="BO1087" s="66"/>
      <c r="BP1087" s="66"/>
      <c r="BQ1087" s="65">
        <v>1087</v>
      </c>
    </row>
    <row r="1088" spans="2:69" ht="63.75" x14ac:dyDescent="0.25">
      <c r="B1088" s="296">
        <v>41851</v>
      </c>
      <c r="C1088" s="296">
        <v>41851</v>
      </c>
      <c r="D1088" s="311" t="s">
        <v>1393</v>
      </c>
      <c r="E1088" s="299" t="str">
        <f>VLOOKUP(G1088,[1]Hoja1!$G$1:$I$15872,2,FALSE)</f>
        <v xml:space="preserve">AZUCENA GUDI/O                     </v>
      </c>
      <c r="F1088" s="298" t="s">
        <v>732</v>
      </c>
      <c r="G1088" s="298">
        <v>505731</v>
      </c>
      <c r="H1088" s="299" t="str">
        <f>VLOOKUP(G1088,[1]Hoja1!$G$1:$I$15872,3,FALSE)</f>
        <v xml:space="preserve">RAMON ALBERTO RAMIREZ LAINO                                           </v>
      </c>
      <c r="I1088" s="298" t="s">
        <v>35</v>
      </c>
      <c r="J1088" s="298" t="s">
        <v>865</v>
      </c>
      <c r="K1088" s="298"/>
      <c r="L1088" s="298"/>
      <c r="M1088" s="298"/>
      <c r="N1088" s="300"/>
      <c r="O1088" s="295"/>
      <c r="P1088" s="298"/>
      <c r="Q1088" s="295"/>
      <c r="R1088" s="66"/>
      <c r="S1088" s="104"/>
      <c r="T1088" s="115"/>
      <c r="U1088" s="106"/>
      <c r="V1088" s="106">
        <v>116</v>
      </c>
      <c r="W1088" s="66"/>
      <c r="X1088" s="66"/>
      <c r="Y1088" s="66"/>
      <c r="Z1088" s="102"/>
      <c r="AA1088" s="66"/>
      <c r="AB1088" s="102"/>
      <c r="AC1088" s="107"/>
      <c r="AD1088" s="108"/>
      <c r="AE1088" s="107"/>
      <c r="AF1088" s="107"/>
      <c r="AG1088" s="109"/>
      <c r="AH1088" s="117"/>
      <c r="AI1088" s="111"/>
      <c r="AJ1088" s="66" t="s">
        <v>1543</v>
      </c>
      <c r="AK1088" s="66" t="s">
        <v>1474</v>
      </c>
      <c r="AL1088" s="102"/>
      <c r="AM1088" s="102"/>
      <c r="AN1088" s="66"/>
      <c r="AO1088" s="66"/>
      <c r="AP1088" s="102"/>
      <c r="AQ1088" s="112"/>
      <c r="AR1088" s="113"/>
      <c r="AS1088" s="113"/>
      <c r="AT1088" s="113"/>
      <c r="AU1088" s="113"/>
      <c r="AV1088" s="113" t="s">
        <v>809</v>
      </c>
      <c r="AW1088" s="113"/>
      <c r="AX1088" s="113"/>
      <c r="AY1088" s="113"/>
      <c r="AZ1088" s="113"/>
      <c r="BA1088" s="113"/>
      <c r="BB1088" s="113"/>
      <c r="BC1088" s="113"/>
      <c r="BD1088" s="112"/>
      <c r="BE1088" s="113"/>
      <c r="BF1088" s="112"/>
      <c r="BG1088" s="112"/>
      <c r="BH1088" s="112"/>
      <c r="BI1088" s="112"/>
      <c r="BJ1088" s="112"/>
      <c r="BK1088" s="112"/>
      <c r="BL1088" s="112"/>
      <c r="BM1088" s="310"/>
      <c r="BN1088" s="295"/>
      <c r="BO1088" s="295"/>
      <c r="BP1088" s="295"/>
      <c r="BQ1088" s="84">
        <v>1088</v>
      </c>
    </row>
    <row r="1089" spans="2:69" ht="102" x14ac:dyDescent="0.25">
      <c r="B1089" s="100">
        <v>41851</v>
      </c>
      <c r="C1089" s="100">
        <v>41851</v>
      </c>
      <c r="D1089" s="254" t="s">
        <v>1491</v>
      </c>
      <c r="E1089" s="101" t="str">
        <f>VLOOKUP(G1089,[1]Hoja1!$G$1:$I$15872,2,FALSE)</f>
        <v xml:space="preserve">AZUCENA GUDI/O                     </v>
      </c>
      <c r="F1089" s="102" t="s">
        <v>732</v>
      </c>
      <c r="G1089" s="102">
        <v>505731</v>
      </c>
      <c r="H1089" s="101" t="str">
        <f>VLOOKUP(G1089,[1]Hoja1!$G$1:$I$15872,3,FALSE)</f>
        <v xml:space="preserve">RAMON ALBERTO RAMIREZ LAINO                                           </v>
      </c>
      <c r="I1089" s="102" t="s">
        <v>35</v>
      </c>
      <c r="J1089" s="102" t="s">
        <v>865</v>
      </c>
      <c r="K1089" s="102"/>
      <c r="L1089" s="102"/>
      <c r="M1089" s="102"/>
      <c r="N1089" s="103"/>
      <c r="O1089" s="66"/>
      <c r="P1089" s="102"/>
      <c r="Q1089" s="66"/>
      <c r="R1089" s="66"/>
      <c r="S1089" s="104"/>
      <c r="T1089" s="115"/>
      <c r="U1089" s="106"/>
      <c r="V1089" s="106">
        <v>100000</v>
      </c>
      <c r="W1089" s="66"/>
      <c r="X1089" s="66"/>
      <c r="Y1089" s="66"/>
      <c r="Z1089" s="102"/>
      <c r="AA1089" s="66"/>
      <c r="AB1089" s="102"/>
      <c r="AC1089" s="107"/>
      <c r="AD1089" s="108"/>
      <c r="AE1089" s="107"/>
      <c r="AF1089" s="107"/>
      <c r="AG1089" s="109"/>
      <c r="AH1089" s="117"/>
      <c r="AI1089" s="111"/>
      <c r="AJ1089" s="66" t="s">
        <v>1492</v>
      </c>
      <c r="AK1089" s="66"/>
      <c r="AL1089" s="102"/>
      <c r="AM1089" s="102"/>
      <c r="AN1089" s="66"/>
      <c r="AO1089" s="66"/>
      <c r="AP1089" s="102"/>
      <c r="AQ1089" s="112"/>
      <c r="AR1089" s="113"/>
      <c r="AS1089" s="113"/>
      <c r="AT1089" s="113"/>
      <c r="AU1089" s="113"/>
      <c r="AV1089" s="113" t="s">
        <v>809</v>
      </c>
      <c r="AW1089" s="113"/>
      <c r="AX1089" s="113"/>
      <c r="AY1089" s="113"/>
      <c r="AZ1089" s="113"/>
      <c r="BA1089" s="113"/>
      <c r="BB1089" s="113"/>
      <c r="BC1089" s="113"/>
      <c r="BD1089" s="112"/>
      <c r="BE1089" s="113"/>
      <c r="BF1089" s="112"/>
      <c r="BG1089" s="112"/>
      <c r="BH1089" s="112"/>
      <c r="BI1089" s="112"/>
      <c r="BJ1089" s="112"/>
      <c r="BK1089" s="112"/>
      <c r="BL1089" s="112"/>
      <c r="BM1089" s="114"/>
      <c r="BN1089" s="66" t="s">
        <v>1495</v>
      </c>
      <c r="BO1089" s="66"/>
      <c r="BP1089" s="66"/>
      <c r="BQ1089" s="65">
        <v>1089</v>
      </c>
    </row>
    <row r="1090" spans="2:69" ht="255" x14ac:dyDescent="0.25">
      <c r="B1090" s="100">
        <v>41851</v>
      </c>
      <c r="C1090" s="100">
        <v>41851</v>
      </c>
      <c r="D1090" s="254" t="s">
        <v>1496</v>
      </c>
      <c r="E1090" s="101" t="str">
        <f>VLOOKUP(G1090,[1]Hoja1!$G$1:$I$15872,2,FALSE)</f>
        <v xml:space="preserve">AZUCENA GUDI/O                     </v>
      </c>
      <c r="F1090" s="102" t="s">
        <v>732</v>
      </c>
      <c r="G1090" s="102">
        <v>505731</v>
      </c>
      <c r="H1090" s="101" t="str">
        <f>VLOOKUP(G1090,[1]Hoja1!$G$1:$I$15872,3,FALSE)</f>
        <v xml:space="preserve">RAMON ALBERTO RAMIREZ LAINO                                           </v>
      </c>
      <c r="I1090" s="102" t="s">
        <v>35</v>
      </c>
      <c r="J1090" s="102" t="s">
        <v>865</v>
      </c>
      <c r="K1090" s="102"/>
      <c r="L1090" s="102"/>
      <c r="M1090" s="102"/>
      <c r="N1090" s="103"/>
      <c r="O1090" s="66"/>
      <c r="P1090" s="102"/>
      <c r="Q1090" s="66"/>
      <c r="R1090" s="66"/>
      <c r="S1090" s="104"/>
      <c r="T1090" s="115"/>
      <c r="U1090" s="106"/>
      <c r="V1090" s="106">
        <v>80000</v>
      </c>
      <c r="W1090" s="66"/>
      <c r="X1090" s="66"/>
      <c r="Y1090" s="66"/>
      <c r="Z1090" s="102"/>
      <c r="AA1090" s="66"/>
      <c r="AB1090" s="102"/>
      <c r="AC1090" s="107"/>
      <c r="AD1090" s="108"/>
      <c r="AE1090" s="107"/>
      <c r="AF1090" s="107"/>
      <c r="AG1090" s="109"/>
      <c r="AH1090" s="117"/>
      <c r="AI1090" s="111"/>
      <c r="AJ1090" s="66" t="s">
        <v>1552</v>
      </c>
      <c r="AK1090" s="66" t="s">
        <v>1553</v>
      </c>
      <c r="AL1090" s="102"/>
      <c r="AM1090" s="102"/>
      <c r="AN1090" s="66"/>
      <c r="AO1090" s="66"/>
      <c r="AP1090" s="102"/>
      <c r="AQ1090" s="112"/>
      <c r="AR1090" s="113"/>
      <c r="AS1090" s="113"/>
      <c r="AT1090" s="113"/>
      <c r="AU1090" s="113"/>
      <c r="AV1090" s="113" t="s">
        <v>809</v>
      </c>
      <c r="AW1090" s="113"/>
      <c r="AX1090" s="113"/>
      <c r="AY1090" s="113"/>
      <c r="AZ1090" s="113"/>
      <c r="BA1090" s="113"/>
      <c r="BB1090" s="113"/>
      <c r="BC1090" s="113"/>
      <c r="BD1090" s="112"/>
      <c r="BE1090" s="113"/>
      <c r="BF1090" s="112"/>
      <c r="BG1090" s="112"/>
      <c r="BH1090" s="112"/>
      <c r="BI1090" s="112"/>
      <c r="BJ1090" s="112"/>
      <c r="BK1090" s="112"/>
      <c r="BL1090" s="112"/>
      <c r="BM1090" s="114"/>
      <c r="BN1090" s="66"/>
      <c r="BO1090" s="66" t="s">
        <v>1498</v>
      </c>
      <c r="BP1090" s="66" t="s">
        <v>1554</v>
      </c>
      <c r="BQ1090" s="84">
        <v>1090</v>
      </c>
    </row>
    <row r="1091" spans="2:69" ht="63.75" x14ac:dyDescent="0.25">
      <c r="B1091" s="100">
        <v>41851</v>
      </c>
      <c r="C1091" s="100">
        <v>41851</v>
      </c>
      <c r="D1091" s="101" t="s">
        <v>1381</v>
      </c>
      <c r="E1091" s="101" t="str">
        <f>VLOOKUP(G1091,[1]Hoja1!$G$1:$I$15872,2,FALSE)</f>
        <v xml:space="preserve">AZUCENA GUDI/O                     </v>
      </c>
      <c r="F1091" s="102" t="s">
        <v>732</v>
      </c>
      <c r="G1091" s="102">
        <v>505731</v>
      </c>
      <c r="H1091" s="101" t="str">
        <f>VLOOKUP(G1091,[1]Hoja1!$G$1:$I$15872,3,FALSE)</f>
        <v xml:space="preserve">RAMON ALBERTO RAMIREZ LAINO                                           </v>
      </c>
      <c r="I1091" s="102" t="s">
        <v>35</v>
      </c>
      <c r="J1091" s="102" t="s">
        <v>865</v>
      </c>
      <c r="K1091" s="102"/>
      <c r="L1091" s="102"/>
      <c r="M1091" s="102"/>
      <c r="N1091" s="103"/>
      <c r="O1091" s="66"/>
      <c r="P1091" s="102"/>
      <c r="Q1091" s="66"/>
      <c r="R1091" s="66"/>
      <c r="S1091" s="104"/>
      <c r="T1091" s="115"/>
      <c r="U1091" s="106"/>
      <c r="V1091" s="106">
        <v>50</v>
      </c>
      <c r="W1091" s="66"/>
      <c r="X1091" s="66"/>
      <c r="Y1091" s="66"/>
      <c r="Z1091" s="102"/>
      <c r="AA1091" s="66"/>
      <c r="AB1091" s="102"/>
      <c r="AC1091" s="107"/>
      <c r="AD1091" s="108"/>
      <c r="AE1091" s="107"/>
      <c r="AF1091" s="107"/>
      <c r="AG1091" s="109"/>
      <c r="AH1091" s="117"/>
      <c r="AI1091" s="111"/>
      <c r="AJ1091" s="66" t="s">
        <v>1492</v>
      </c>
      <c r="AK1091" s="66" t="s">
        <v>1500</v>
      </c>
      <c r="AL1091" s="102"/>
      <c r="AM1091" s="102"/>
      <c r="AN1091" s="66"/>
      <c r="AO1091" s="66"/>
      <c r="AP1091" s="102"/>
      <c r="AQ1091" s="112" t="s">
        <v>1501</v>
      </c>
      <c r="AR1091" s="113" t="s">
        <v>1502</v>
      </c>
      <c r="AS1091" s="113"/>
      <c r="AT1091" s="113"/>
      <c r="AU1091" s="113"/>
      <c r="AV1091" s="113" t="s">
        <v>809</v>
      </c>
      <c r="AW1091" s="113"/>
      <c r="AX1091" s="113"/>
      <c r="AY1091" s="113"/>
      <c r="AZ1091" s="113"/>
      <c r="BA1091" s="113"/>
      <c r="BB1091" s="113"/>
      <c r="BC1091" s="113"/>
      <c r="BD1091" s="112"/>
      <c r="BE1091" s="113"/>
      <c r="BF1091" s="112"/>
      <c r="BG1091" s="112"/>
      <c r="BH1091" s="112"/>
      <c r="BI1091" s="112"/>
      <c r="BJ1091" s="112"/>
      <c r="BK1091" s="112"/>
      <c r="BL1091" s="112"/>
      <c r="BM1091" s="114"/>
      <c r="BN1091" s="66" t="s">
        <v>1503</v>
      </c>
      <c r="BO1091" s="66"/>
      <c r="BP1091" s="66"/>
      <c r="BQ1091" s="65">
        <v>1091</v>
      </c>
    </row>
    <row r="1092" spans="2:69" ht="63.75" x14ac:dyDescent="0.25">
      <c r="B1092" s="100">
        <v>41851</v>
      </c>
      <c r="C1092" s="100">
        <v>41851</v>
      </c>
      <c r="D1092" s="278" t="s">
        <v>1505</v>
      </c>
      <c r="E1092" s="66" t="s">
        <v>1363</v>
      </c>
      <c r="F1092" s="102"/>
      <c r="G1092" s="102"/>
      <c r="H1092" s="101"/>
      <c r="I1092" s="102" t="s">
        <v>38</v>
      </c>
      <c r="J1092" s="102" t="s">
        <v>38</v>
      </c>
      <c r="K1092" s="102"/>
      <c r="L1092" s="102"/>
      <c r="M1092" s="102"/>
      <c r="N1092" s="103"/>
      <c r="O1092" s="66"/>
      <c r="P1092" s="102"/>
      <c r="Q1092" s="66"/>
      <c r="R1092" s="66"/>
      <c r="S1092" s="104"/>
      <c r="T1092" s="115"/>
      <c r="U1092" s="106"/>
      <c r="V1092" s="106"/>
      <c r="W1092" s="66"/>
      <c r="X1092" s="66"/>
      <c r="Y1092" s="66"/>
      <c r="Z1092" s="102"/>
      <c r="AA1092" s="66"/>
      <c r="AB1092" s="102"/>
      <c r="AC1092" s="107"/>
      <c r="AD1092" s="108"/>
      <c r="AE1092" s="107"/>
      <c r="AF1092" s="107"/>
      <c r="AG1092" s="109"/>
      <c r="AH1092" s="117"/>
      <c r="AI1092" s="111"/>
      <c r="AJ1092" s="66" t="s">
        <v>1506</v>
      </c>
      <c r="AK1092" s="66"/>
      <c r="AL1092" s="102"/>
      <c r="AM1092" s="102"/>
      <c r="AN1092" s="66"/>
      <c r="AO1092" s="66"/>
      <c r="AP1092" s="102"/>
      <c r="AQ1092" s="112"/>
      <c r="AR1092" s="113"/>
      <c r="AS1092" s="113"/>
      <c r="AT1092" s="113"/>
      <c r="AU1092" s="113"/>
      <c r="AV1092" s="113" t="s">
        <v>809</v>
      </c>
      <c r="AW1092" s="113"/>
      <c r="AX1092" s="113"/>
      <c r="AY1092" s="113"/>
      <c r="AZ1092" s="113"/>
      <c r="BA1092" s="113"/>
      <c r="BB1092" s="113"/>
      <c r="BC1092" s="113"/>
      <c r="BD1092" s="112"/>
      <c r="BE1092" s="113"/>
      <c r="BF1092" s="112"/>
      <c r="BG1092" s="112"/>
      <c r="BH1092" s="112"/>
      <c r="BI1092" s="112"/>
      <c r="BJ1092" s="112"/>
      <c r="BK1092" s="112"/>
      <c r="BL1092" s="112"/>
      <c r="BM1092" s="114"/>
      <c r="BN1092" s="66"/>
      <c r="BO1092" s="66"/>
      <c r="BP1092" s="66"/>
      <c r="BQ1092" s="84">
        <v>1092</v>
      </c>
    </row>
    <row r="1093" spans="2:69" ht="63.75" x14ac:dyDescent="0.25">
      <c r="B1093" s="100">
        <v>41851</v>
      </c>
      <c r="C1093" s="100">
        <v>41851</v>
      </c>
      <c r="D1093" s="101" t="s">
        <v>1507</v>
      </c>
      <c r="E1093" s="66" t="s">
        <v>1363</v>
      </c>
      <c r="F1093" s="102"/>
      <c r="G1093" s="102"/>
      <c r="H1093" s="101"/>
      <c r="I1093" s="102" t="s">
        <v>38</v>
      </c>
      <c r="J1093" s="102" t="s">
        <v>38</v>
      </c>
      <c r="K1093" s="102"/>
      <c r="L1093" s="102"/>
      <c r="M1093" s="102"/>
      <c r="N1093" s="103"/>
      <c r="O1093" s="66"/>
      <c r="P1093" s="102"/>
      <c r="Q1093" s="66"/>
      <c r="R1093" s="66"/>
      <c r="S1093" s="104"/>
      <c r="T1093" s="115"/>
      <c r="U1093" s="106"/>
      <c r="V1093" s="106"/>
      <c r="W1093" s="66"/>
      <c r="X1093" s="66"/>
      <c r="Y1093" s="66"/>
      <c r="Z1093" s="102"/>
      <c r="AA1093" s="66"/>
      <c r="AB1093" s="102"/>
      <c r="AC1093" s="107"/>
      <c r="AD1093" s="108"/>
      <c r="AE1093" s="107"/>
      <c r="AF1093" s="107"/>
      <c r="AG1093" s="109"/>
      <c r="AH1093" s="117"/>
      <c r="AI1093" s="111"/>
      <c r="AJ1093" s="66" t="s">
        <v>1508</v>
      </c>
      <c r="AK1093" s="66" t="s">
        <v>1509</v>
      </c>
      <c r="AL1093" s="102"/>
      <c r="AM1093" s="102"/>
      <c r="AN1093" s="66"/>
      <c r="AO1093" s="66"/>
      <c r="AP1093" s="102"/>
      <c r="AQ1093" s="112"/>
      <c r="AR1093" s="113"/>
      <c r="AS1093" s="113"/>
      <c r="AT1093" s="113"/>
      <c r="AU1093" s="113"/>
      <c r="AV1093" s="113" t="s">
        <v>809</v>
      </c>
      <c r="AW1093" s="113"/>
      <c r="AX1093" s="113"/>
      <c r="AY1093" s="113"/>
      <c r="AZ1093" s="113"/>
      <c r="BA1093" s="113"/>
      <c r="BB1093" s="113"/>
      <c r="BC1093" s="113"/>
      <c r="BD1093" s="112"/>
      <c r="BE1093" s="113"/>
      <c r="BF1093" s="112"/>
      <c r="BG1093" s="112"/>
      <c r="BH1093" s="112"/>
      <c r="BI1093" s="112"/>
      <c r="BJ1093" s="112"/>
      <c r="BK1093" s="112"/>
      <c r="BL1093" s="112"/>
      <c r="BM1093" s="114"/>
      <c r="BN1093" s="66"/>
      <c r="BO1093" s="66"/>
      <c r="BP1093" s="66"/>
      <c r="BQ1093" s="65">
        <v>1093</v>
      </c>
    </row>
    <row r="1094" spans="2:69" ht="76.5" x14ac:dyDescent="0.25">
      <c r="B1094" s="100">
        <v>41851</v>
      </c>
      <c r="C1094" s="100">
        <v>41851</v>
      </c>
      <c r="D1094" s="101" t="s">
        <v>1511</v>
      </c>
      <c r="E1094" s="66" t="s">
        <v>1363</v>
      </c>
      <c r="F1094" s="102"/>
      <c r="G1094" s="102"/>
      <c r="H1094" s="101"/>
      <c r="I1094" s="102" t="s">
        <v>38</v>
      </c>
      <c r="J1094" s="102" t="s">
        <v>38</v>
      </c>
      <c r="K1094" s="102"/>
      <c r="L1094" s="102"/>
      <c r="M1094" s="102"/>
      <c r="N1094" s="103"/>
      <c r="O1094" s="66"/>
      <c r="P1094" s="102"/>
      <c r="Q1094" s="66"/>
      <c r="R1094" s="66"/>
      <c r="S1094" s="104"/>
      <c r="T1094" s="115"/>
      <c r="U1094" s="106"/>
      <c r="V1094" s="106">
        <v>50000000</v>
      </c>
      <c r="W1094" s="66"/>
      <c r="X1094" s="66"/>
      <c r="Y1094" s="66"/>
      <c r="Z1094" s="102"/>
      <c r="AA1094" s="66"/>
      <c r="AB1094" s="102"/>
      <c r="AC1094" s="107"/>
      <c r="AD1094" s="108"/>
      <c r="AE1094" s="107"/>
      <c r="AF1094" s="107"/>
      <c r="AG1094" s="109"/>
      <c r="AH1094" s="117"/>
      <c r="AI1094" s="111"/>
      <c r="AJ1094" s="66" t="s">
        <v>1543</v>
      </c>
      <c r="AK1094" s="66" t="s">
        <v>1543</v>
      </c>
      <c r="AL1094" s="102"/>
      <c r="AM1094" s="102"/>
      <c r="AN1094" s="66"/>
      <c r="AO1094" s="66"/>
      <c r="AP1094" s="102"/>
      <c r="AQ1094" s="112"/>
      <c r="AR1094" s="113"/>
      <c r="AS1094" s="113"/>
      <c r="AT1094" s="113"/>
      <c r="AU1094" s="113"/>
      <c r="AV1094" s="113" t="s">
        <v>809</v>
      </c>
      <c r="AW1094" s="113"/>
      <c r="AX1094" s="113"/>
      <c r="AY1094" s="113"/>
      <c r="AZ1094" s="113"/>
      <c r="BA1094" s="113"/>
      <c r="BB1094" s="113"/>
      <c r="BC1094" s="113"/>
      <c r="BD1094" s="112"/>
      <c r="BE1094" s="113"/>
      <c r="BF1094" s="112"/>
      <c r="BG1094" s="112"/>
      <c r="BH1094" s="112"/>
      <c r="BI1094" s="112"/>
      <c r="BJ1094" s="112"/>
      <c r="BK1094" s="112"/>
      <c r="BL1094" s="112"/>
      <c r="BM1094" s="114"/>
      <c r="BN1094" s="66"/>
      <c r="BO1094" s="66"/>
      <c r="BP1094" s="66"/>
      <c r="BQ1094" s="84">
        <v>1094</v>
      </c>
    </row>
    <row r="1095" spans="2:69" ht="63.75" x14ac:dyDescent="0.25">
      <c r="B1095" s="100">
        <v>41851</v>
      </c>
      <c r="C1095" s="100">
        <v>41851</v>
      </c>
      <c r="D1095" s="101" t="s">
        <v>1514</v>
      </c>
      <c r="E1095" s="66" t="s">
        <v>1363</v>
      </c>
      <c r="F1095" s="102"/>
      <c r="G1095" s="102"/>
      <c r="H1095" s="101"/>
      <c r="I1095" s="102" t="s">
        <v>38</v>
      </c>
      <c r="J1095" s="102" t="s">
        <v>38</v>
      </c>
      <c r="K1095" s="102"/>
      <c r="L1095" s="102"/>
      <c r="M1095" s="102"/>
      <c r="N1095" s="103"/>
      <c r="O1095" s="66"/>
      <c r="P1095" s="102"/>
      <c r="Q1095" s="66"/>
      <c r="R1095" s="66"/>
      <c r="S1095" s="104"/>
      <c r="T1095" s="115"/>
      <c r="U1095" s="106"/>
      <c r="V1095" s="106"/>
      <c r="W1095" s="66"/>
      <c r="X1095" s="66"/>
      <c r="Y1095" s="66"/>
      <c r="Z1095" s="102"/>
      <c r="AA1095" s="66"/>
      <c r="AB1095" s="102"/>
      <c r="AC1095" s="107"/>
      <c r="AD1095" s="108"/>
      <c r="AE1095" s="107"/>
      <c r="AF1095" s="107"/>
      <c r="AG1095" s="109"/>
      <c r="AH1095" s="117"/>
      <c r="AI1095" s="111"/>
      <c r="AJ1095" s="66" t="s">
        <v>1512</v>
      </c>
      <c r="AK1095" s="66" t="s">
        <v>1515</v>
      </c>
      <c r="AL1095" s="102"/>
      <c r="AM1095" s="102"/>
      <c r="AN1095" s="66"/>
      <c r="AO1095" s="66"/>
      <c r="AP1095" s="102"/>
      <c r="AQ1095" s="112"/>
      <c r="AR1095" s="113"/>
      <c r="AS1095" s="113"/>
      <c r="AT1095" s="113"/>
      <c r="AU1095" s="113"/>
      <c r="AV1095" s="113" t="s">
        <v>809</v>
      </c>
      <c r="AW1095" s="113"/>
      <c r="AX1095" s="113"/>
      <c r="AY1095" s="113"/>
      <c r="AZ1095" s="113"/>
      <c r="BA1095" s="113"/>
      <c r="BB1095" s="113"/>
      <c r="BC1095" s="113"/>
      <c r="BD1095" s="112"/>
      <c r="BE1095" s="113"/>
      <c r="BF1095" s="112"/>
      <c r="BG1095" s="112"/>
      <c r="BH1095" s="112"/>
      <c r="BI1095" s="112"/>
      <c r="BJ1095" s="112"/>
      <c r="BK1095" s="112"/>
      <c r="BL1095" s="112"/>
      <c r="BM1095" s="114"/>
      <c r="BN1095" s="66"/>
      <c r="BO1095" s="66"/>
      <c r="BP1095" s="66"/>
      <c r="BQ1095" s="65">
        <v>1095</v>
      </c>
    </row>
    <row r="1096" spans="2:69" ht="76.5" x14ac:dyDescent="0.25">
      <c r="B1096" s="100">
        <v>41851</v>
      </c>
      <c r="C1096" s="100">
        <v>41851</v>
      </c>
      <c r="D1096" s="101" t="s">
        <v>1516</v>
      </c>
      <c r="E1096" s="66" t="s">
        <v>1363</v>
      </c>
      <c r="F1096" s="102"/>
      <c r="G1096" s="102"/>
      <c r="H1096" s="101"/>
      <c r="I1096" s="102" t="s">
        <v>38</v>
      </c>
      <c r="J1096" s="102" t="s">
        <v>38</v>
      </c>
      <c r="K1096" s="102"/>
      <c r="L1096" s="102"/>
      <c r="M1096" s="102"/>
      <c r="N1096" s="103"/>
      <c r="O1096" s="66"/>
      <c r="P1096" s="102"/>
      <c r="Q1096" s="66"/>
      <c r="R1096" s="66"/>
      <c r="S1096" s="104"/>
      <c r="T1096" s="115"/>
      <c r="U1096" s="106"/>
      <c r="V1096" s="106"/>
      <c r="W1096" s="66"/>
      <c r="X1096" s="66"/>
      <c r="Y1096" s="66"/>
      <c r="Z1096" s="102"/>
      <c r="AA1096" s="66"/>
      <c r="AB1096" s="102"/>
      <c r="AC1096" s="107"/>
      <c r="AD1096" s="108"/>
      <c r="AE1096" s="107"/>
      <c r="AF1096" s="107"/>
      <c r="AG1096" s="109"/>
      <c r="AH1096" s="117"/>
      <c r="AI1096" s="111"/>
      <c r="AJ1096" s="66" t="s">
        <v>1517</v>
      </c>
      <c r="AK1096" s="66" t="s">
        <v>1518</v>
      </c>
      <c r="AL1096" s="102"/>
      <c r="AM1096" s="102"/>
      <c r="AN1096" s="66"/>
      <c r="AO1096" s="66"/>
      <c r="AP1096" s="102"/>
      <c r="AQ1096" s="112"/>
      <c r="AR1096" s="113"/>
      <c r="AS1096" s="113"/>
      <c r="AT1096" s="113"/>
      <c r="AU1096" s="113"/>
      <c r="AV1096" s="113" t="s">
        <v>809</v>
      </c>
      <c r="AW1096" s="113"/>
      <c r="AX1096" s="113"/>
      <c r="AY1096" s="113"/>
      <c r="AZ1096" s="113"/>
      <c r="BA1096" s="113"/>
      <c r="BB1096" s="113"/>
      <c r="BC1096" s="113"/>
      <c r="BD1096" s="112"/>
      <c r="BE1096" s="113"/>
      <c r="BF1096" s="112"/>
      <c r="BG1096" s="112"/>
      <c r="BH1096" s="112"/>
      <c r="BI1096" s="112"/>
      <c r="BJ1096" s="112"/>
      <c r="BK1096" s="112"/>
      <c r="BL1096" s="112"/>
      <c r="BM1096" s="114"/>
      <c r="BN1096" s="66" t="s">
        <v>1519</v>
      </c>
      <c r="BO1096" s="66"/>
      <c r="BP1096" s="66"/>
      <c r="BQ1096" s="84">
        <v>1096</v>
      </c>
    </row>
    <row r="1097" spans="2:69" ht="191.25" x14ac:dyDescent="0.25">
      <c r="B1097" s="100">
        <v>41851</v>
      </c>
      <c r="C1097" s="100">
        <v>41851</v>
      </c>
      <c r="D1097" s="101" t="s">
        <v>1520</v>
      </c>
      <c r="E1097" s="66" t="s">
        <v>1363</v>
      </c>
      <c r="F1097" s="102"/>
      <c r="G1097" s="102"/>
      <c r="H1097" s="101"/>
      <c r="I1097" s="102" t="s">
        <v>38</v>
      </c>
      <c r="J1097" s="102" t="s">
        <v>38</v>
      </c>
      <c r="K1097" s="102"/>
      <c r="L1097" s="102"/>
      <c r="M1097" s="102"/>
      <c r="N1097" s="103"/>
      <c r="O1097" s="66"/>
      <c r="P1097" s="102"/>
      <c r="Q1097" s="66"/>
      <c r="R1097" s="66"/>
      <c r="S1097" s="104"/>
      <c r="T1097" s="115"/>
      <c r="U1097" s="106"/>
      <c r="V1097" s="106"/>
      <c r="W1097" s="66"/>
      <c r="X1097" s="66"/>
      <c r="Y1097" s="66"/>
      <c r="Z1097" s="102"/>
      <c r="AA1097" s="66"/>
      <c r="AB1097" s="102"/>
      <c r="AC1097" s="107"/>
      <c r="AD1097" s="108"/>
      <c r="AE1097" s="107"/>
      <c r="AF1097" s="107"/>
      <c r="AG1097" s="109"/>
      <c r="AH1097" s="117"/>
      <c r="AI1097" s="111"/>
      <c r="AJ1097" s="66" t="s">
        <v>1521</v>
      </c>
      <c r="AK1097" s="66" t="s">
        <v>1522</v>
      </c>
      <c r="AL1097" s="102"/>
      <c r="AM1097" s="102"/>
      <c r="AN1097" s="66"/>
      <c r="AO1097" s="66"/>
      <c r="AP1097" s="102"/>
      <c r="AQ1097" s="112"/>
      <c r="AR1097" s="113"/>
      <c r="AS1097" s="113"/>
      <c r="AT1097" s="113"/>
      <c r="AU1097" s="113"/>
      <c r="AV1097" s="113" t="s">
        <v>809</v>
      </c>
      <c r="AW1097" s="113"/>
      <c r="AX1097" s="113"/>
      <c r="AY1097" s="113"/>
      <c r="AZ1097" s="113"/>
      <c r="BA1097" s="113"/>
      <c r="BB1097" s="113"/>
      <c r="BC1097" s="113"/>
      <c r="BD1097" s="112"/>
      <c r="BE1097" s="113"/>
      <c r="BF1097" s="112"/>
      <c r="BG1097" s="112"/>
      <c r="BH1097" s="112"/>
      <c r="BI1097" s="112"/>
      <c r="BJ1097" s="112"/>
      <c r="BK1097" s="112"/>
      <c r="BL1097" s="112"/>
      <c r="BM1097" s="114"/>
      <c r="BN1097" s="66" t="s">
        <v>1523</v>
      </c>
      <c r="BO1097" s="66" t="s">
        <v>1524</v>
      </c>
      <c r="BP1097" s="66"/>
      <c r="BQ1097" s="65">
        <v>1097</v>
      </c>
    </row>
    <row r="1098" spans="2:69" ht="89.25" x14ac:dyDescent="0.25">
      <c r="B1098" s="100">
        <v>41851</v>
      </c>
      <c r="C1098" s="100">
        <v>41851</v>
      </c>
      <c r="D1098" s="101" t="s">
        <v>1525</v>
      </c>
      <c r="E1098" s="66" t="s">
        <v>1363</v>
      </c>
      <c r="F1098" s="102"/>
      <c r="G1098" s="102"/>
      <c r="H1098" s="101"/>
      <c r="I1098" s="102" t="s">
        <v>38</v>
      </c>
      <c r="J1098" s="102" t="s">
        <v>38</v>
      </c>
      <c r="K1098" s="102"/>
      <c r="L1098" s="102"/>
      <c r="M1098" s="102"/>
      <c r="N1098" s="103"/>
      <c r="O1098" s="66"/>
      <c r="P1098" s="102"/>
      <c r="Q1098" s="66"/>
      <c r="R1098" s="66"/>
      <c r="S1098" s="104"/>
      <c r="T1098" s="115"/>
      <c r="U1098" s="106"/>
      <c r="V1098" s="106"/>
      <c r="W1098" s="66"/>
      <c r="X1098" s="66"/>
      <c r="Y1098" s="66"/>
      <c r="Z1098" s="102"/>
      <c r="AA1098" s="66"/>
      <c r="AB1098" s="102"/>
      <c r="AC1098" s="107"/>
      <c r="AD1098" s="108"/>
      <c r="AE1098" s="107"/>
      <c r="AF1098" s="107"/>
      <c r="AG1098" s="109"/>
      <c r="AH1098" s="117"/>
      <c r="AI1098" s="111"/>
      <c r="AJ1098" s="66" t="s">
        <v>1526</v>
      </c>
      <c r="AK1098" s="66" t="s">
        <v>1527</v>
      </c>
      <c r="AL1098" s="102"/>
      <c r="AM1098" s="102"/>
      <c r="AN1098" s="66"/>
      <c r="AO1098" s="66"/>
      <c r="AP1098" s="102"/>
      <c r="AQ1098" s="112"/>
      <c r="AR1098" s="113"/>
      <c r="AS1098" s="113"/>
      <c r="AT1098" s="113"/>
      <c r="AU1098" s="113"/>
      <c r="AV1098" s="113" t="s">
        <v>809</v>
      </c>
      <c r="AW1098" s="113"/>
      <c r="AX1098" s="113"/>
      <c r="AY1098" s="113"/>
      <c r="AZ1098" s="113"/>
      <c r="BA1098" s="113"/>
      <c r="BB1098" s="113"/>
      <c r="BC1098" s="113"/>
      <c r="BD1098" s="112"/>
      <c r="BE1098" s="113"/>
      <c r="BF1098" s="112"/>
      <c r="BG1098" s="112"/>
      <c r="BH1098" s="112"/>
      <c r="BI1098" s="112"/>
      <c r="BJ1098" s="112"/>
      <c r="BK1098" s="112"/>
      <c r="BL1098" s="112"/>
      <c r="BM1098" s="114"/>
      <c r="BN1098" s="66" t="s">
        <v>1519</v>
      </c>
      <c r="BO1098" s="66"/>
      <c r="BP1098" s="66"/>
      <c r="BQ1098" s="84">
        <v>1098</v>
      </c>
    </row>
    <row r="1099" spans="2:69" ht="51" x14ac:dyDescent="0.25">
      <c r="B1099" s="100">
        <v>41851</v>
      </c>
      <c r="C1099" s="100">
        <v>41851</v>
      </c>
      <c r="D1099" s="101" t="s">
        <v>1405</v>
      </c>
      <c r="E1099" s="66" t="s">
        <v>1363</v>
      </c>
      <c r="F1099" s="102"/>
      <c r="G1099" s="102"/>
      <c r="H1099" s="101"/>
      <c r="I1099" s="102" t="s">
        <v>38</v>
      </c>
      <c r="J1099" s="102" t="s">
        <v>38</v>
      </c>
      <c r="K1099" s="102"/>
      <c r="L1099" s="102"/>
      <c r="M1099" s="102"/>
      <c r="N1099" s="103"/>
      <c r="O1099" s="66"/>
      <c r="P1099" s="102"/>
      <c r="Q1099" s="66"/>
      <c r="R1099" s="66"/>
      <c r="S1099" s="104"/>
      <c r="T1099" s="115"/>
      <c r="U1099" s="106"/>
      <c r="V1099" s="106"/>
      <c r="W1099" s="66"/>
      <c r="X1099" s="66"/>
      <c r="Y1099" s="66"/>
      <c r="Z1099" s="102"/>
      <c r="AA1099" s="66"/>
      <c r="AB1099" s="102"/>
      <c r="AC1099" s="107"/>
      <c r="AD1099" s="108"/>
      <c r="AE1099" s="107"/>
      <c r="AF1099" s="107"/>
      <c r="AG1099" s="109"/>
      <c r="AH1099" s="117"/>
      <c r="AI1099" s="111"/>
      <c r="AJ1099" s="66" t="s">
        <v>1528</v>
      </c>
      <c r="AK1099" s="66" t="s">
        <v>1529</v>
      </c>
      <c r="AL1099" s="102"/>
      <c r="AM1099" s="102"/>
      <c r="AN1099" s="66"/>
      <c r="AO1099" s="66"/>
      <c r="AP1099" s="102"/>
      <c r="AQ1099" s="112"/>
      <c r="AR1099" s="113"/>
      <c r="AS1099" s="113"/>
      <c r="AT1099" s="113"/>
      <c r="AU1099" s="113"/>
      <c r="AV1099" s="113" t="s">
        <v>809</v>
      </c>
      <c r="AW1099" s="113"/>
      <c r="AX1099" s="113"/>
      <c r="AY1099" s="113"/>
      <c r="AZ1099" s="113"/>
      <c r="BA1099" s="113"/>
      <c r="BB1099" s="113"/>
      <c r="BC1099" s="113"/>
      <c r="BD1099" s="112"/>
      <c r="BE1099" s="113"/>
      <c r="BF1099" s="112"/>
      <c r="BG1099" s="112"/>
      <c r="BH1099" s="112"/>
      <c r="BI1099" s="112"/>
      <c r="BJ1099" s="112"/>
      <c r="BK1099" s="112"/>
      <c r="BL1099" s="112"/>
      <c r="BM1099" s="114"/>
      <c r="BN1099" s="66"/>
      <c r="BO1099" s="66"/>
      <c r="BP1099" s="66"/>
      <c r="BQ1099" s="65">
        <v>1099</v>
      </c>
    </row>
    <row r="1100" spans="2:69" ht="409.5" x14ac:dyDescent="0.25">
      <c r="B1100" s="296">
        <v>41852</v>
      </c>
      <c r="C1100" s="296">
        <v>41852</v>
      </c>
      <c r="D1100" s="297" t="s">
        <v>1440</v>
      </c>
      <c r="E1100" s="295" t="s">
        <v>1363</v>
      </c>
      <c r="F1100" s="298"/>
      <c r="G1100" s="298"/>
      <c r="H1100" s="299" t="s">
        <v>1441</v>
      </c>
      <c r="I1100" s="298" t="s">
        <v>38</v>
      </c>
      <c r="J1100" s="298" t="s">
        <v>38</v>
      </c>
      <c r="K1100" s="298"/>
      <c r="L1100" s="298" t="s">
        <v>38</v>
      </c>
      <c r="M1100" s="298" t="s">
        <v>38</v>
      </c>
      <c r="N1100" s="300"/>
      <c r="O1100" s="295"/>
      <c r="P1100" s="298"/>
      <c r="Q1100" s="295"/>
      <c r="R1100" s="66"/>
      <c r="S1100" s="104"/>
      <c r="T1100" s="115"/>
      <c r="U1100" s="106"/>
      <c r="V1100" s="106"/>
      <c r="W1100" s="66"/>
      <c r="X1100" s="66"/>
      <c r="Y1100" s="66"/>
      <c r="Z1100" s="102"/>
      <c r="AA1100" s="66"/>
      <c r="AB1100" s="102"/>
      <c r="AC1100" s="107"/>
      <c r="AD1100" s="108"/>
      <c r="AE1100" s="107"/>
      <c r="AF1100" s="107"/>
      <c r="AG1100" s="109"/>
      <c r="AH1100" s="117"/>
      <c r="AI1100" s="111"/>
      <c r="AJ1100" s="66" t="s">
        <v>1442</v>
      </c>
      <c r="AK1100" s="66" t="s">
        <v>1443</v>
      </c>
      <c r="AL1100" s="102"/>
      <c r="AM1100" s="102"/>
      <c r="AN1100" s="66"/>
      <c r="AO1100" s="66"/>
      <c r="AP1100" s="102"/>
      <c r="AQ1100" s="112"/>
      <c r="AR1100" s="113"/>
      <c r="AS1100" s="113"/>
      <c r="AT1100" s="113"/>
      <c r="AU1100" s="113"/>
      <c r="AV1100" s="113" t="s">
        <v>809</v>
      </c>
      <c r="AW1100" s="113"/>
      <c r="AX1100" s="113"/>
      <c r="AY1100" s="113"/>
      <c r="AZ1100" s="113"/>
      <c r="BA1100" s="113"/>
      <c r="BB1100" s="113"/>
      <c r="BC1100" s="113"/>
      <c r="BD1100" s="112"/>
      <c r="BE1100" s="113"/>
      <c r="BF1100" s="112"/>
      <c r="BG1100" s="112"/>
      <c r="BH1100" s="112"/>
      <c r="BI1100" s="112"/>
      <c r="BJ1100" s="112"/>
      <c r="BK1100" s="112"/>
      <c r="BL1100" s="112"/>
      <c r="BM1100" s="310"/>
      <c r="BN1100" s="295" t="s">
        <v>1444</v>
      </c>
      <c r="BO1100" s="295" t="s">
        <v>1445</v>
      </c>
      <c r="BP1100" s="295"/>
      <c r="BQ1100" s="84">
        <v>1100</v>
      </c>
    </row>
    <row r="1101" spans="2:69" ht="357" x14ac:dyDescent="0.25">
      <c r="B1101" s="296">
        <v>41852</v>
      </c>
      <c r="C1101" s="296">
        <v>41852</v>
      </c>
      <c r="D1101" s="297" t="s">
        <v>1447</v>
      </c>
      <c r="E1101" s="295" t="s">
        <v>1363</v>
      </c>
      <c r="F1101" s="298"/>
      <c r="G1101" s="298"/>
      <c r="H1101" s="299" t="s">
        <v>1448</v>
      </c>
      <c r="I1101" s="298" t="s">
        <v>38</v>
      </c>
      <c r="J1101" s="298" t="s">
        <v>38</v>
      </c>
      <c r="K1101" s="298"/>
      <c r="L1101" s="298" t="s">
        <v>38</v>
      </c>
      <c r="M1101" s="298" t="s">
        <v>38</v>
      </c>
      <c r="N1101" s="300"/>
      <c r="O1101" s="295"/>
      <c r="P1101" s="298"/>
      <c r="Q1101" s="295"/>
      <c r="R1101" s="66"/>
      <c r="S1101" s="104"/>
      <c r="T1101" s="115"/>
      <c r="U1101" s="106"/>
      <c r="V1101" s="106"/>
      <c r="W1101" s="66"/>
      <c r="X1101" s="66"/>
      <c r="Y1101" s="66"/>
      <c r="Z1101" s="102"/>
      <c r="AA1101" s="66"/>
      <c r="AB1101" s="102"/>
      <c r="AC1101" s="107"/>
      <c r="AD1101" s="108"/>
      <c r="AE1101" s="107"/>
      <c r="AF1101" s="107"/>
      <c r="AG1101" s="109"/>
      <c r="AH1101" s="117"/>
      <c r="AI1101" s="111"/>
      <c r="AJ1101" s="66" t="s">
        <v>1442</v>
      </c>
      <c r="AK1101" s="66" t="s">
        <v>1443</v>
      </c>
      <c r="AL1101" s="102"/>
      <c r="AM1101" s="102"/>
      <c r="AN1101" s="66"/>
      <c r="AO1101" s="66"/>
      <c r="AP1101" s="102"/>
      <c r="AQ1101" s="112"/>
      <c r="AR1101" s="113"/>
      <c r="AS1101" s="113"/>
      <c r="AT1101" s="113"/>
      <c r="AU1101" s="113"/>
      <c r="AV1101" s="113" t="s">
        <v>809</v>
      </c>
      <c r="AW1101" s="113"/>
      <c r="AX1101" s="113"/>
      <c r="AY1101" s="113"/>
      <c r="AZ1101" s="113"/>
      <c r="BA1101" s="113"/>
      <c r="BB1101" s="113"/>
      <c r="BC1101" s="113"/>
      <c r="BD1101" s="112"/>
      <c r="BE1101" s="113"/>
      <c r="BF1101" s="112"/>
      <c r="BG1101" s="112"/>
      <c r="BH1101" s="112"/>
      <c r="BI1101" s="112"/>
      <c r="BJ1101" s="112"/>
      <c r="BK1101" s="112"/>
      <c r="BL1101" s="112"/>
      <c r="BM1101" s="310"/>
      <c r="BN1101" s="295" t="s">
        <v>1449</v>
      </c>
      <c r="BO1101" s="295" t="s">
        <v>1450</v>
      </c>
      <c r="BP1101" s="295"/>
      <c r="BQ1101" s="65">
        <v>1101</v>
      </c>
    </row>
    <row r="1102" spans="2:69" ht="409.5" x14ac:dyDescent="0.25">
      <c r="B1102" s="296">
        <v>41852</v>
      </c>
      <c r="C1102" s="296">
        <v>41852</v>
      </c>
      <c r="D1102" s="297" t="s">
        <v>1451</v>
      </c>
      <c r="E1102" s="295" t="s">
        <v>1363</v>
      </c>
      <c r="F1102" s="298"/>
      <c r="G1102" s="298"/>
      <c r="H1102" s="299" t="s">
        <v>1268</v>
      </c>
      <c r="I1102" s="298" t="s">
        <v>38</v>
      </c>
      <c r="J1102" s="298" t="s">
        <v>38</v>
      </c>
      <c r="K1102" s="298"/>
      <c r="L1102" s="298" t="s">
        <v>38</v>
      </c>
      <c r="M1102" s="298" t="s">
        <v>38</v>
      </c>
      <c r="N1102" s="300"/>
      <c r="O1102" s="295"/>
      <c r="P1102" s="298"/>
      <c r="Q1102" s="295"/>
      <c r="R1102" s="66"/>
      <c r="S1102" s="104"/>
      <c r="T1102" s="115"/>
      <c r="U1102" s="106"/>
      <c r="V1102" s="106"/>
      <c r="W1102" s="66"/>
      <c r="X1102" s="66"/>
      <c r="Y1102" s="66"/>
      <c r="Z1102" s="102"/>
      <c r="AA1102" s="66"/>
      <c r="AB1102" s="102"/>
      <c r="AC1102" s="107"/>
      <c r="AD1102" s="108"/>
      <c r="AE1102" s="107"/>
      <c r="AF1102" s="107"/>
      <c r="AG1102" s="109"/>
      <c r="AH1102" s="117"/>
      <c r="AI1102" s="111"/>
      <c r="AJ1102" s="66" t="s">
        <v>1442</v>
      </c>
      <c r="AK1102" s="66" t="s">
        <v>1443</v>
      </c>
      <c r="AL1102" s="102"/>
      <c r="AM1102" s="102"/>
      <c r="AN1102" s="66"/>
      <c r="AO1102" s="66"/>
      <c r="AP1102" s="102"/>
      <c r="AQ1102" s="112"/>
      <c r="AR1102" s="113"/>
      <c r="AS1102" s="113"/>
      <c r="AT1102" s="113"/>
      <c r="AU1102" s="113"/>
      <c r="AV1102" s="113" t="s">
        <v>809</v>
      </c>
      <c r="AW1102" s="113"/>
      <c r="AX1102" s="113"/>
      <c r="AY1102" s="113"/>
      <c r="AZ1102" s="113"/>
      <c r="BA1102" s="113"/>
      <c r="BB1102" s="113"/>
      <c r="BC1102" s="113"/>
      <c r="BD1102" s="112"/>
      <c r="BE1102" s="113"/>
      <c r="BF1102" s="112"/>
      <c r="BG1102" s="112"/>
      <c r="BH1102" s="112"/>
      <c r="BI1102" s="112"/>
      <c r="BJ1102" s="112"/>
      <c r="BK1102" s="112"/>
      <c r="BL1102" s="112"/>
      <c r="BM1102" s="310"/>
      <c r="BN1102" s="295"/>
      <c r="BO1102" s="295" t="s">
        <v>1445</v>
      </c>
      <c r="BP1102" s="295"/>
      <c r="BQ1102" s="84">
        <v>1102</v>
      </c>
    </row>
    <row r="1103" spans="2:69" ht="318.75" x14ac:dyDescent="0.25">
      <c r="B1103" s="296">
        <v>41852</v>
      </c>
      <c r="C1103" s="296">
        <v>41852</v>
      </c>
      <c r="D1103" s="297" t="s">
        <v>1452</v>
      </c>
      <c r="E1103" s="295" t="s">
        <v>1363</v>
      </c>
      <c r="F1103" s="298"/>
      <c r="G1103" s="298"/>
      <c r="H1103" s="299" t="s">
        <v>1453</v>
      </c>
      <c r="I1103" s="298" t="s">
        <v>38</v>
      </c>
      <c r="J1103" s="298" t="s">
        <v>38</v>
      </c>
      <c r="K1103" s="298"/>
      <c r="L1103" s="298" t="s">
        <v>38</v>
      </c>
      <c r="M1103" s="298" t="s">
        <v>38</v>
      </c>
      <c r="N1103" s="300"/>
      <c r="O1103" s="295"/>
      <c r="P1103" s="298"/>
      <c r="Q1103" s="295"/>
      <c r="R1103" s="66"/>
      <c r="S1103" s="104"/>
      <c r="T1103" s="115"/>
      <c r="U1103" s="106"/>
      <c r="V1103" s="106"/>
      <c r="W1103" s="66"/>
      <c r="X1103" s="66"/>
      <c r="Y1103" s="66"/>
      <c r="Z1103" s="102"/>
      <c r="AA1103" s="66"/>
      <c r="AB1103" s="102"/>
      <c r="AC1103" s="107"/>
      <c r="AD1103" s="108"/>
      <c r="AE1103" s="107"/>
      <c r="AF1103" s="107"/>
      <c r="AG1103" s="109"/>
      <c r="AH1103" s="117"/>
      <c r="AI1103" s="111"/>
      <c r="AJ1103" s="66" t="s">
        <v>1442</v>
      </c>
      <c r="AK1103" s="66" t="s">
        <v>1443</v>
      </c>
      <c r="AL1103" s="102"/>
      <c r="AM1103" s="102"/>
      <c r="AN1103" s="66"/>
      <c r="AO1103" s="66"/>
      <c r="AP1103" s="102"/>
      <c r="AQ1103" s="112"/>
      <c r="AR1103" s="113"/>
      <c r="AS1103" s="113"/>
      <c r="AT1103" s="113"/>
      <c r="AU1103" s="113"/>
      <c r="AV1103" s="113" t="s">
        <v>809</v>
      </c>
      <c r="AW1103" s="113"/>
      <c r="AX1103" s="113"/>
      <c r="AY1103" s="113"/>
      <c r="AZ1103" s="113"/>
      <c r="BA1103" s="113"/>
      <c r="BB1103" s="113"/>
      <c r="BC1103" s="113"/>
      <c r="BD1103" s="112"/>
      <c r="BE1103" s="113"/>
      <c r="BF1103" s="112"/>
      <c r="BG1103" s="112"/>
      <c r="BH1103" s="112"/>
      <c r="BI1103" s="112"/>
      <c r="BJ1103" s="112"/>
      <c r="BK1103" s="112"/>
      <c r="BL1103" s="112"/>
      <c r="BM1103" s="310"/>
      <c r="BN1103" s="295"/>
      <c r="BO1103" s="295" t="s">
        <v>1450</v>
      </c>
      <c r="BP1103" s="295"/>
      <c r="BQ1103" s="65">
        <v>1103</v>
      </c>
    </row>
    <row r="1104" spans="2:69" ht="409.5" x14ac:dyDescent="0.25">
      <c r="B1104" s="296">
        <v>41852</v>
      </c>
      <c r="C1104" s="296">
        <v>41852</v>
      </c>
      <c r="D1104" s="297" t="s">
        <v>1454</v>
      </c>
      <c r="E1104" s="295" t="s">
        <v>1363</v>
      </c>
      <c r="F1104" s="298"/>
      <c r="G1104" s="298"/>
      <c r="H1104" s="299" t="s">
        <v>1455</v>
      </c>
      <c r="I1104" s="298" t="s">
        <v>38</v>
      </c>
      <c r="J1104" s="298" t="s">
        <v>38</v>
      </c>
      <c r="K1104" s="298"/>
      <c r="L1104" s="298" t="s">
        <v>38</v>
      </c>
      <c r="M1104" s="298" t="s">
        <v>38</v>
      </c>
      <c r="N1104" s="300"/>
      <c r="O1104" s="295"/>
      <c r="P1104" s="298"/>
      <c r="Q1104" s="295"/>
      <c r="R1104" s="66"/>
      <c r="S1104" s="104"/>
      <c r="T1104" s="115"/>
      <c r="U1104" s="106"/>
      <c r="V1104" s="106"/>
      <c r="W1104" s="66"/>
      <c r="X1104" s="66"/>
      <c r="Y1104" s="66"/>
      <c r="Z1104" s="102"/>
      <c r="AA1104" s="66"/>
      <c r="AB1104" s="102"/>
      <c r="AC1104" s="107"/>
      <c r="AD1104" s="108"/>
      <c r="AE1104" s="107"/>
      <c r="AF1104" s="107"/>
      <c r="AG1104" s="109"/>
      <c r="AH1104" s="117"/>
      <c r="AI1104" s="111"/>
      <c r="AJ1104" s="66" t="s">
        <v>1442</v>
      </c>
      <c r="AK1104" s="66" t="s">
        <v>1443</v>
      </c>
      <c r="AL1104" s="102"/>
      <c r="AM1104" s="102"/>
      <c r="AN1104" s="66"/>
      <c r="AO1104" s="66"/>
      <c r="AP1104" s="102"/>
      <c r="AQ1104" s="112"/>
      <c r="AR1104" s="113"/>
      <c r="AS1104" s="113"/>
      <c r="AT1104" s="113"/>
      <c r="AU1104" s="113"/>
      <c r="AV1104" s="113" t="s">
        <v>809</v>
      </c>
      <c r="AW1104" s="113"/>
      <c r="AX1104" s="113"/>
      <c r="AY1104" s="113"/>
      <c r="AZ1104" s="113"/>
      <c r="BA1104" s="113"/>
      <c r="BB1104" s="113"/>
      <c r="BC1104" s="113"/>
      <c r="BD1104" s="112"/>
      <c r="BE1104" s="113"/>
      <c r="BF1104" s="112"/>
      <c r="BG1104" s="112"/>
      <c r="BH1104" s="112"/>
      <c r="BI1104" s="112"/>
      <c r="BJ1104" s="112"/>
      <c r="BK1104" s="112"/>
      <c r="BL1104" s="112"/>
      <c r="BM1104" s="310"/>
      <c r="BN1104" s="295" t="s">
        <v>1456</v>
      </c>
      <c r="BO1104" s="295" t="s">
        <v>1445</v>
      </c>
      <c r="BP1104" s="295"/>
      <c r="BQ1104" s="84">
        <v>1104</v>
      </c>
    </row>
    <row r="1105" spans="2:69" ht="409.5" x14ac:dyDescent="0.25">
      <c r="B1105" s="296">
        <v>41852</v>
      </c>
      <c r="C1105" s="296">
        <v>41852</v>
      </c>
      <c r="D1105" s="297" t="s">
        <v>1458</v>
      </c>
      <c r="E1105" s="295" t="s">
        <v>1363</v>
      </c>
      <c r="F1105" s="298"/>
      <c r="G1105" s="298"/>
      <c r="H1105" s="299" t="s">
        <v>1459</v>
      </c>
      <c r="I1105" s="298" t="s">
        <v>38</v>
      </c>
      <c r="J1105" s="298" t="s">
        <v>38</v>
      </c>
      <c r="K1105" s="298"/>
      <c r="L1105" s="298" t="s">
        <v>38</v>
      </c>
      <c r="M1105" s="298" t="s">
        <v>38</v>
      </c>
      <c r="N1105" s="300"/>
      <c r="O1105" s="295"/>
      <c r="P1105" s="298"/>
      <c r="Q1105" s="295"/>
      <c r="R1105" s="66"/>
      <c r="S1105" s="104"/>
      <c r="T1105" s="115"/>
      <c r="U1105" s="106"/>
      <c r="V1105" s="106"/>
      <c r="W1105" s="66"/>
      <c r="X1105" s="66"/>
      <c r="Y1105" s="66"/>
      <c r="Z1105" s="102"/>
      <c r="AA1105" s="66"/>
      <c r="AB1105" s="102"/>
      <c r="AC1105" s="107"/>
      <c r="AD1105" s="108"/>
      <c r="AE1105" s="107"/>
      <c r="AF1105" s="107"/>
      <c r="AG1105" s="109"/>
      <c r="AH1105" s="117"/>
      <c r="AI1105" s="111"/>
      <c r="AJ1105" s="66" t="s">
        <v>1442</v>
      </c>
      <c r="AK1105" s="66" t="s">
        <v>1443</v>
      </c>
      <c r="AL1105" s="102"/>
      <c r="AM1105" s="102"/>
      <c r="AN1105" s="66"/>
      <c r="AO1105" s="66"/>
      <c r="AP1105" s="102"/>
      <c r="AQ1105" s="112"/>
      <c r="AR1105" s="113"/>
      <c r="AS1105" s="113"/>
      <c r="AT1105" s="113"/>
      <c r="AU1105" s="113"/>
      <c r="AV1105" s="113" t="s">
        <v>809</v>
      </c>
      <c r="AW1105" s="113"/>
      <c r="AX1105" s="113"/>
      <c r="AY1105" s="113"/>
      <c r="AZ1105" s="113"/>
      <c r="BA1105" s="113"/>
      <c r="BB1105" s="113"/>
      <c r="BC1105" s="113"/>
      <c r="BD1105" s="112"/>
      <c r="BE1105" s="113"/>
      <c r="BF1105" s="112"/>
      <c r="BG1105" s="112"/>
      <c r="BH1105" s="112"/>
      <c r="BI1105" s="112"/>
      <c r="BJ1105" s="112"/>
      <c r="BK1105" s="112"/>
      <c r="BL1105" s="112"/>
      <c r="BM1105" s="310"/>
      <c r="BN1105" s="295"/>
      <c r="BO1105" s="295" t="s">
        <v>1445</v>
      </c>
      <c r="BP1105" s="295"/>
      <c r="BQ1105" s="65">
        <v>1105</v>
      </c>
    </row>
    <row r="1106" spans="2:69" ht="409.5" x14ac:dyDescent="0.25">
      <c r="B1106" s="296">
        <v>41852</v>
      </c>
      <c r="C1106" s="296">
        <v>41852</v>
      </c>
      <c r="D1106" s="297" t="s">
        <v>1460</v>
      </c>
      <c r="E1106" s="295" t="s">
        <v>1363</v>
      </c>
      <c r="F1106" s="298"/>
      <c r="G1106" s="298"/>
      <c r="H1106" s="299" t="s">
        <v>1461</v>
      </c>
      <c r="I1106" s="298" t="s">
        <v>38</v>
      </c>
      <c r="J1106" s="298" t="s">
        <v>38</v>
      </c>
      <c r="K1106" s="298"/>
      <c r="L1106" s="298" t="s">
        <v>38</v>
      </c>
      <c r="M1106" s="298" t="s">
        <v>38</v>
      </c>
      <c r="N1106" s="300"/>
      <c r="O1106" s="295"/>
      <c r="P1106" s="298"/>
      <c r="Q1106" s="295"/>
      <c r="R1106" s="66"/>
      <c r="S1106" s="104"/>
      <c r="T1106" s="115"/>
      <c r="U1106" s="106"/>
      <c r="V1106" s="106"/>
      <c r="W1106" s="66"/>
      <c r="X1106" s="66"/>
      <c r="Y1106" s="66"/>
      <c r="Z1106" s="102"/>
      <c r="AA1106" s="66"/>
      <c r="AB1106" s="102"/>
      <c r="AC1106" s="107"/>
      <c r="AD1106" s="108"/>
      <c r="AE1106" s="107"/>
      <c r="AF1106" s="107"/>
      <c r="AG1106" s="109"/>
      <c r="AH1106" s="117"/>
      <c r="AI1106" s="111"/>
      <c r="AJ1106" s="66" t="s">
        <v>1442</v>
      </c>
      <c r="AK1106" s="66" t="s">
        <v>1443</v>
      </c>
      <c r="AL1106" s="102"/>
      <c r="AM1106" s="102"/>
      <c r="AN1106" s="66"/>
      <c r="AO1106" s="66"/>
      <c r="AP1106" s="102"/>
      <c r="AQ1106" s="112"/>
      <c r="AR1106" s="113"/>
      <c r="AS1106" s="113"/>
      <c r="AT1106" s="113"/>
      <c r="AU1106" s="113"/>
      <c r="AV1106" s="113" t="s">
        <v>809</v>
      </c>
      <c r="AW1106" s="113"/>
      <c r="AX1106" s="113"/>
      <c r="AY1106" s="113"/>
      <c r="AZ1106" s="113"/>
      <c r="BA1106" s="113"/>
      <c r="BB1106" s="113"/>
      <c r="BC1106" s="113"/>
      <c r="BD1106" s="112"/>
      <c r="BE1106" s="113"/>
      <c r="BF1106" s="112"/>
      <c r="BG1106" s="112"/>
      <c r="BH1106" s="112"/>
      <c r="BI1106" s="112"/>
      <c r="BJ1106" s="112"/>
      <c r="BK1106" s="112"/>
      <c r="BL1106" s="112"/>
      <c r="BM1106" s="310"/>
      <c r="BN1106" s="295" t="s">
        <v>1462</v>
      </c>
      <c r="BO1106" s="295" t="s">
        <v>1445</v>
      </c>
      <c r="BP1106" s="295"/>
      <c r="BQ1106" s="84">
        <v>1106</v>
      </c>
    </row>
    <row r="1107" spans="2:69" ht="51" x14ac:dyDescent="0.25">
      <c r="B1107" s="100">
        <v>41852</v>
      </c>
      <c r="C1107" s="100">
        <v>41852</v>
      </c>
      <c r="D1107" s="278" t="s">
        <v>1463</v>
      </c>
      <c r="E1107" s="66" t="s">
        <v>1363</v>
      </c>
      <c r="F1107" s="102"/>
      <c r="G1107" s="102">
        <v>9000</v>
      </c>
      <c r="H1107" s="101" t="s">
        <v>1464</v>
      </c>
      <c r="I1107" s="102" t="s">
        <v>38</v>
      </c>
      <c r="J1107" s="102" t="s">
        <v>38</v>
      </c>
      <c r="K1107" s="102"/>
      <c r="L1107" s="102" t="s">
        <v>38</v>
      </c>
      <c r="M1107" s="102" t="s">
        <v>38</v>
      </c>
      <c r="N1107" s="103">
        <v>200000000</v>
      </c>
      <c r="O1107" s="66"/>
      <c r="P1107" s="102"/>
      <c r="Q1107" s="66"/>
      <c r="R1107" s="66"/>
      <c r="S1107" s="104"/>
      <c r="T1107" s="115"/>
      <c r="U1107" s="106"/>
      <c r="V1107" s="106"/>
      <c r="W1107" s="66"/>
      <c r="X1107" s="66"/>
      <c r="Y1107" s="66"/>
      <c r="Z1107" s="102"/>
      <c r="AA1107" s="66"/>
      <c r="AB1107" s="102"/>
      <c r="AC1107" s="107"/>
      <c r="AD1107" s="108"/>
      <c r="AE1107" s="107"/>
      <c r="AF1107" s="107"/>
      <c r="AG1107" s="109"/>
      <c r="AH1107" s="117"/>
      <c r="AI1107" s="111"/>
      <c r="AJ1107" s="66" t="s">
        <v>1465</v>
      </c>
      <c r="AK1107" s="66" t="s">
        <v>1466</v>
      </c>
      <c r="AL1107" s="102"/>
      <c r="AM1107" s="102"/>
      <c r="AN1107" s="66"/>
      <c r="AO1107" s="66"/>
      <c r="AP1107" s="102"/>
      <c r="AQ1107" s="112" t="s">
        <v>1467</v>
      </c>
      <c r="AR1107" s="113"/>
      <c r="AS1107" s="113"/>
      <c r="AT1107" s="113"/>
      <c r="AU1107" s="113"/>
      <c r="AV1107" s="113" t="s">
        <v>809</v>
      </c>
      <c r="AW1107" s="113"/>
      <c r="AX1107" s="113"/>
      <c r="AY1107" s="113"/>
      <c r="AZ1107" s="113"/>
      <c r="BA1107" s="113"/>
      <c r="BB1107" s="113"/>
      <c r="BC1107" s="113"/>
      <c r="BD1107" s="112"/>
      <c r="BE1107" s="113"/>
      <c r="BF1107" s="112"/>
      <c r="BG1107" s="112"/>
      <c r="BH1107" s="112"/>
      <c r="BI1107" s="112"/>
      <c r="BJ1107" s="112"/>
      <c r="BK1107" s="112"/>
      <c r="BL1107" s="112"/>
      <c r="BM1107" s="114"/>
      <c r="BN1107" s="66"/>
      <c r="BO1107" s="66"/>
      <c r="BP1107" s="66"/>
      <c r="BQ1107" s="65">
        <v>1107</v>
      </c>
    </row>
    <row r="1108" spans="2:69" ht="51" x14ac:dyDescent="0.25">
      <c r="B1108" s="100">
        <v>41852</v>
      </c>
      <c r="C1108" s="100">
        <v>41852</v>
      </c>
      <c r="D1108" s="254" t="s">
        <v>1468</v>
      </c>
      <c r="E1108" s="66" t="s">
        <v>1363</v>
      </c>
      <c r="F1108" s="102"/>
      <c r="G1108" s="102">
        <v>11217</v>
      </c>
      <c r="H1108" s="101" t="s">
        <v>1469</v>
      </c>
      <c r="I1108" s="102" t="s">
        <v>38</v>
      </c>
      <c r="J1108" s="102" t="s">
        <v>38</v>
      </c>
      <c r="K1108" s="102"/>
      <c r="L1108" s="102" t="s">
        <v>38</v>
      </c>
      <c r="M1108" s="102" t="s">
        <v>38</v>
      </c>
      <c r="N1108" s="103">
        <v>200000000</v>
      </c>
      <c r="O1108" s="66"/>
      <c r="P1108" s="102"/>
      <c r="Q1108" s="66"/>
      <c r="R1108" s="66"/>
      <c r="S1108" s="104"/>
      <c r="T1108" s="115"/>
      <c r="U1108" s="106"/>
      <c r="V1108" s="106"/>
      <c r="W1108" s="66"/>
      <c r="X1108" s="66"/>
      <c r="Y1108" s="66"/>
      <c r="Z1108" s="102"/>
      <c r="AA1108" s="66"/>
      <c r="AB1108" s="102"/>
      <c r="AC1108" s="107"/>
      <c r="AD1108" s="108"/>
      <c r="AE1108" s="107"/>
      <c r="AF1108" s="107"/>
      <c r="AG1108" s="109"/>
      <c r="AH1108" s="117"/>
      <c r="AI1108" s="111"/>
      <c r="AJ1108" s="66" t="s">
        <v>1465</v>
      </c>
      <c r="AK1108" s="66" t="s">
        <v>1466</v>
      </c>
      <c r="AL1108" s="102"/>
      <c r="AM1108" s="102"/>
      <c r="AN1108" s="66"/>
      <c r="AO1108" s="66"/>
      <c r="AP1108" s="102"/>
      <c r="AQ1108" s="112" t="s">
        <v>1467</v>
      </c>
      <c r="AR1108" s="113"/>
      <c r="AS1108" s="113"/>
      <c r="AT1108" s="113"/>
      <c r="AU1108" s="113"/>
      <c r="AV1108" s="113" t="s">
        <v>809</v>
      </c>
      <c r="AW1108" s="113"/>
      <c r="AX1108" s="113"/>
      <c r="AY1108" s="113"/>
      <c r="AZ1108" s="113"/>
      <c r="BA1108" s="113"/>
      <c r="BB1108" s="113"/>
      <c r="BC1108" s="113"/>
      <c r="BD1108" s="112"/>
      <c r="BE1108" s="113"/>
      <c r="BF1108" s="112"/>
      <c r="BG1108" s="112"/>
      <c r="BH1108" s="112"/>
      <c r="BI1108" s="112"/>
      <c r="BJ1108" s="112"/>
      <c r="BK1108" s="112"/>
      <c r="BL1108" s="112"/>
      <c r="BM1108" s="114"/>
      <c r="BN1108" s="66"/>
      <c r="BO1108" s="66"/>
      <c r="BP1108" s="66"/>
      <c r="BQ1108" s="84">
        <v>1108</v>
      </c>
    </row>
    <row r="1109" spans="2:69" ht="38.25" x14ac:dyDescent="0.25">
      <c r="B1109" s="100">
        <v>41852</v>
      </c>
      <c r="C1109" s="100">
        <v>41852</v>
      </c>
      <c r="D1109" s="254" t="s">
        <v>1470</v>
      </c>
      <c r="E1109" s="66" t="s">
        <v>1363</v>
      </c>
      <c r="F1109" s="102"/>
      <c r="G1109" s="102"/>
      <c r="H1109" s="101" t="s">
        <v>1469</v>
      </c>
      <c r="I1109" s="102" t="s">
        <v>38</v>
      </c>
      <c r="J1109" s="102" t="s">
        <v>38</v>
      </c>
      <c r="K1109" s="102"/>
      <c r="L1109" s="102" t="s">
        <v>38</v>
      </c>
      <c r="M1109" s="102" t="s">
        <v>38</v>
      </c>
      <c r="N1109" s="103">
        <v>500000000</v>
      </c>
      <c r="O1109" s="66"/>
      <c r="P1109" s="102"/>
      <c r="Q1109" s="66"/>
      <c r="R1109" s="66"/>
      <c r="S1109" s="104"/>
      <c r="T1109" s="115"/>
      <c r="U1109" s="106"/>
      <c r="V1109" s="106"/>
      <c r="W1109" s="66"/>
      <c r="X1109" s="66"/>
      <c r="Y1109" s="66"/>
      <c r="Z1109" s="102"/>
      <c r="AA1109" s="66"/>
      <c r="AB1109" s="102"/>
      <c r="AC1109" s="107"/>
      <c r="AD1109" s="108"/>
      <c r="AE1109" s="107"/>
      <c r="AF1109" s="107"/>
      <c r="AG1109" s="109"/>
      <c r="AH1109" s="117"/>
      <c r="AI1109" s="111"/>
      <c r="AJ1109" s="66" t="s">
        <v>1248</v>
      </c>
      <c r="AK1109" s="66" t="s">
        <v>1471</v>
      </c>
      <c r="AL1109" s="102"/>
      <c r="AM1109" s="102"/>
      <c r="AN1109" s="66"/>
      <c r="AO1109" s="66"/>
      <c r="AP1109" s="102"/>
      <c r="AQ1109" s="112"/>
      <c r="AR1109" s="113"/>
      <c r="AS1109" s="113"/>
      <c r="AT1109" s="113"/>
      <c r="AU1109" s="113"/>
      <c r="AV1109" s="113" t="s">
        <v>809</v>
      </c>
      <c r="AW1109" s="113"/>
      <c r="AX1109" s="113"/>
      <c r="AY1109" s="113"/>
      <c r="AZ1109" s="113"/>
      <c r="BA1109" s="113"/>
      <c r="BB1109" s="113"/>
      <c r="BC1109" s="113"/>
      <c r="BD1109" s="112"/>
      <c r="BE1109" s="113"/>
      <c r="BF1109" s="112"/>
      <c r="BG1109" s="112"/>
      <c r="BH1109" s="112"/>
      <c r="BI1109" s="112"/>
      <c r="BJ1109" s="112"/>
      <c r="BK1109" s="112"/>
      <c r="BL1109" s="112"/>
      <c r="BM1109" s="114"/>
      <c r="BN1109" s="66"/>
      <c r="BO1109" s="66"/>
      <c r="BP1109" s="66"/>
      <c r="BQ1109" s="65">
        <v>1109</v>
      </c>
    </row>
    <row r="1110" spans="2:69" ht="63.75" x14ac:dyDescent="0.25">
      <c r="B1110" s="100">
        <v>41852</v>
      </c>
      <c r="C1110" s="100">
        <v>41852</v>
      </c>
      <c r="D1110" s="101" t="s">
        <v>1577</v>
      </c>
      <c r="E1110" s="66"/>
      <c r="F1110" s="102"/>
      <c r="G1110" s="102"/>
      <c r="H1110" s="101"/>
      <c r="I1110" s="102" t="s">
        <v>38</v>
      </c>
      <c r="J1110" s="102" t="s">
        <v>38</v>
      </c>
      <c r="K1110" s="102"/>
      <c r="L1110" s="102"/>
      <c r="M1110" s="102"/>
      <c r="N1110" s="103"/>
      <c r="O1110" s="66"/>
      <c r="P1110" s="102"/>
      <c r="Q1110" s="66"/>
      <c r="R1110" s="66"/>
      <c r="S1110" s="104"/>
      <c r="T1110" s="115"/>
      <c r="U1110" s="106"/>
      <c r="V1110" s="106">
        <v>40000</v>
      </c>
      <c r="W1110" s="66"/>
      <c r="X1110" s="66"/>
      <c r="Y1110" s="66"/>
      <c r="Z1110" s="102"/>
      <c r="AA1110" s="66"/>
      <c r="AB1110" s="102"/>
      <c r="AC1110" s="107"/>
      <c r="AD1110" s="108"/>
      <c r="AE1110" s="107"/>
      <c r="AF1110" s="107"/>
      <c r="AG1110" s="109"/>
      <c r="AH1110" s="117"/>
      <c r="AI1110" s="111"/>
      <c r="AJ1110" s="66" t="s">
        <v>1543</v>
      </c>
      <c r="AK1110" s="66" t="s">
        <v>1474</v>
      </c>
      <c r="AL1110" s="102"/>
      <c r="AM1110" s="102"/>
      <c r="AN1110" s="66"/>
      <c r="AO1110" s="66"/>
      <c r="AP1110" s="102"/>
      <c r="AQ1110" s="112"/>
      <c r="AR1110" s="113"/>
      <c r="AS1110" s="113"/>
      <c r="AT1110" s="113"/>
      <c r="AU1110" s="113"/>
      <c r="AV1110" s="113" t="s">
        <v>809</v>
      </c>
      <c r="AW1110" s="113"/>
      <c r="AX1110" s="113"/>
      <c r="AY1110" s="113"/>
      <c r="AZ1110" s="113"/>
      <c r="BA1110" s="113"/>
      <c r="BB1110" s="113"/>
      <c r="BC1110" s="113"/>
      <c r="BD1110" s="112"/>
      <c r="BE1110" s="113"/>
      <c r="BF1110" s="112"/>
      <c r="BG1110" s="112"/>
      <c r="BH1110" s="112"/>
      <c r="BI1110" s="112"/>
      <c r="BJ1110" s="112"/>
      <c r="BK1110" s="112"/>
      <c r="BL1110" s="112"/>
      <c r="BM1110" s="114"/>
      <c r="BN1110" s="66"/>
      <c r="BO1110" s="66"/>
      <c r="BP1110" s="66"/>
      <c r="BQ1110" s="84">
        <v>1110</v>
      </c>
    </row>
    <row r="1111" spans="2:69" ht="63.75" x14ac:dyDescent="0.25">
      <c r="B1111" s="100">
        <v>41852</v>
      </c>
      <c r="C1111" s="100">
        <v>41852</v>
      </c>
      <c r="D1111" s="101" t="s">
        <v>1578</v>
      </c>
      <c r="E1111" s="66"/>
      <c r="F1111" s="102"/>
      <c r="G1111" s="102"/>
      <c r="H1111" s="101"/>
      <c r="I1111" s="102" t="s">
        <v>38</v>
      </c>
      <c r="J1111" s="102" t="s">
        <v>38</v>
      </c>
      <c r="K1111" s="102"/>
      <c r="L1111" s="102"/>
      <c r="M1111" s="102"/>
      <c r="N1111" s="103"/>
      <c r="O1111" s="66"/>
      <c r="P1111" s="102"/>
      <c r="Q1111" s="66"/>
      <c r="R1111" s="66"/>
      <c r="S1111" s="104"/>
      <c r="T1111" s="115"/>
      <c r="U1111" s="106"/>
      <c r="V1111" s="106">
        <v>30000</v>
      </c>
      <c r="W1111" s="66"/>
      <c r="X1111" s="66"/>
      <c r="Y1111" s="66"/>
      <c r="Z1111" s="102"/>
      <c r="AA1111" s="66"/>
      <c r="AB1111" s="102"/>
      <c r="AC1111" s="107"/>
      <c r="AD1111" s="108"/>
      <c r="AE1111" s="107"/>
      <c r="AF1111" s="107"/>
      <c r="AG1111" s="109"/>
      <c r="AH1111" s="117"/>
      <c r="AI1111" s="111"/>
      <c r="AJ1111" s="66" t="s">
        <v>1545</v>
      </c>
      <c r="AK1111" s="66" t="s">
        <v>1474</v>
      </c>
      <c r="AL1111" s="102"/>
      <c r="AM1111" s="102"/>
      <c r="AN1111" s="66"/>
      <c r="AO1111" s="66"/>
      <c r="AP1111" s="102"/>
      <c r="AQ1111" s="112"/>
      <c r="AR1111" s="113"/>
      <c r="AS1111" s="113"/>
      <c r="AT1111" s="113"/>
      <c r="AU1111" s="113"/>
      <c r="AV1111" s="113" t="s">
        <v>809</v>
      </c>
      <c r="AW1111" s="113"/>
      <c r="AX1111" s="113"/>
      <c r="AY1111" s="113"/>
      <c r="AZ1111" s="113"/>
      <c r="BA1111" s="113"/>
      <c r="BB1111" s="113"/>
      <c r="BC1111" s="113"/>
      <c r="BD1111" s="112"/>
      <c r="BE1111" s="113"/>
      <c r="BF1111" s="112"/>
      <c r="BG1111" s="112"/>
      <c r="BH1111" s="112"/>
      <c r="BI1111" s="112"/>
      <c r="BJ1111" s="112"/>
      <c r="BK1111" s="112"/>
      <c r="BL1111" s="112"/>
      <c r="BM1111" s="114"/>
      <c r="BN1111" s="66"/>
      <c r="BO1111" s="66"/>
      <c r="BP1111" s="66"/>
      <c r="BQ1111" s="65">
        <v>1111</v>
      </c>
    </row>
    <row r="1112" spans="2:69" ht="63.75" x14ac:dyDescent="0.25">
      <c r="B1112" s="100">
        <v>41852</v>
      </c>
      <c r="C1112" s="100">
        <v>41852</v>
      </c>
      <c r="D1112" s="101" t="s">
        <v>1579</v>
      </c>
      <c r="E1112" s="66"/>
      <c r="F1112" s="102"/>
      <c r="G1112" s="102"/>
      <c r="H1112" s="101"/>
      <c r="I1112" s="102" t="s">
        <v>38</v>
      </c>
      <c r="J1112" s="102" t="s">
        <v>38</v>
      </c>
      <c r="K1112" s="102"/>
      <c r="L1112" s="102"/>
      <c r="M1112" s="102"/>
      <c r="N1112" s="103"/>
      <c r="O1112" s="66"/>
      <c r="P1112" s="102"/>
      <c r="Q1112" s="66"/>
      <c r="R1112" s="66"/>
      <c r="S1112" s="104"/>
      <c r="T1112" s="115"/>
      <c r="U1112" s="106"/>
      <c r="V1112" s="106">
        <v>30000</v>
      </c>
      <c r="W1112" s="66"/>
      <c r="X1112" s="66"/>
      <c r="Y1112" s="66"/>
      <c r="Z1112" s="102"/>
      <c r="AA1112" s="66"/>
      <c r="AB1112" s="102"/>
      <c r="AC1112" s="107"/>
      <c r="AD1112" s="108"/>
      <c r="AE1112" s="107"/>
      <c r="AF1112" s="107"/>
      <c r="AG1112" s="109"/>
      <c r="AH1112" s="117"/>
      <c r="AI1112" s="111"/>
      <c r="AJ1112" s="66" t="s">
        <v>1545</v>
      </c>
      <c r="AK1112" s="66" t="s">
        <v>1474</v>
      </c>
      <c r="AL1112" s="102"/>
      <c r="AM1112" s="102"/>
      <c r="AN1112" s="66"/>
      <c r="AO1112" s="66"/>
      <c r="AP1112" s="102"/>
      <c r="AQ1112" s="112"/>
      <c r="AR1112" s="113"/>
      <c r="AS1112" s="113"/>
      <c r="AT1112" s="113"/>
      <c r="AU1112" s="113"/>
      <c r="AV1112" s="113" t="s">
        <v>809</v>
      </c>
      <c r="AW1112" s="113"/>
      <c r="AX1112" s="113"/>
      <c r="AY1112" s="113"/>
      <c r="AZ1112" s="113"/>
      <c r="BA1112" s="113"/>
      <c r="BB1112" s="113"/>
      <c r="BC1112" s="113"/>
      <c r="BD1112" s="112"/>
      <c r="BE1112" s="113"/>
      <c r="BF1112" s="112"/>
      <c r="BG1112" s="112"/>
      <c r="BH1112" s="112"/>
      <c r="BI1112" s="112"/>
      <c r="BJ1112" s="112"/>
      <c r="BK1112" s="112"/>
      <c r="BL1112" s="112"/>
      <c r="BM1112" s="114"/>
      <c r="BN1112" s="66"/>
      <c r="BO1112" s="66"/>
      <c r="BP1112" s="66"/>
      <c r="BQ1112" s="84">
        <v>1112</v>
      </c>
    </row>
    <row r="1113" spans="2:69" ht="63.75" x14ac:dyDescent="0.25">
      <c r="B1113" s="100">
        <v>41852</v>
      </c>
      <c r="C1113" s="100">
        <v>41852</v>
      </c>
      <c r="D1113" s="101" t="s">
        <v>1580</v>
      </c>
      <c r="E1113" s="66"/>
      <c r="F1113" s="102"/>
      <c r="G1113" s="102"/>
      <c r="H1113" s="101"/>
      <c r="I1113" s="102" t="s">
        <v>38</v>
      </c>
      <c r="J1113" s="102" t="s">
        <v>38</v>
      </c>
      <c r="K1113" s="102"/>
      <c r="L1113" s="102"/>
      <c r="M1113" s="102"/>
      <c r="N1113" s="103"/>
      <c r="O1113" s="66"/>
      <c r="P1113" s="102"/>
      <c r="Q1113" s="66"/>
      <c r="R1113" s="66"/>
      <c r="S1113" s="104"/>
      <c r="T1113" s="115"/>
      <c r="U1113" s="106"/>
      <c r="V1113" s="106">
        <v>30000</v>
      </c>
      <c r="W1113" s="66"/>
      <c r="X1113" s="66"/>
      <c r="Y1113" s="66"/>
      <c r="Z1113" s="102"/>
      <c r="AA1113" s="66"/>
      <c r="AB1113" s="102"/>
      <c r="AC1113" s="107"/>
      <c r="AD1113" s="108"/>
      <c r="AE1113" s="107"/>
      <c r="AF1113" s="107"/>
      <c r="AG1113" s="109"/>
      <c r="AH1113" s="117"/>
      <c r="AI1113" s="111"/>
      <c r="AJ1113" s="66" t="s">
        <v>1545</v>
      </c>
      <c r="AK1113" s="66" t="s">
        <v>1474</v>
      </c>
      <c r="AL1113" s="102"/>
      <c r="AM1113" s="102"/>
      <c r="AN1113" s="66"/>
      <c r="AO1113" s="66"/>
      <c r="AP1113" s="102"/>
      <c r="AQ1113" s="112"/>
      <c r="AR1113" s="113"/>
      <c r="AS1113" s="113"/>
      <c r="AT1113" s="113"/>
      <c r="AU1113" s="113"/>
      <c r="AV1113" s="113" t="s">
        <v>809</v>
      </c>
      <c r="AW1113" s="113"/>
      <c r="AX1113" s="113"/>
      <c r="AY1113" s="113"/>
      <c r="AZ1113" s="113"/>
      <c r="BA1113" s="113"/>
      <c r="BB1113" s="113"/>
      <c r="BC1113" s="113"/>
      <c r="BD1113" s="112"/>
      <c r="BE1113" s="113"/>
      <c r="BF1113" s="112"/>
      <c r="BG1113" s="112"/>
      <c r="BH1113" s="112"/>
      <c r="BI1113" s="112"/>
      <c r="BJ1113" s="112"/>
      <c r="BK1113" s="112"/>
      <c r="BL1113" s="112"/>
      <c r="BM1113" s="114"/>
      <c r="BN1113" s="66"/>
      <c r="BO1113" s="66"/>
      <c r="BP1113" s="66"/>
      <c r="BQ1113" s="65">
        <v>1113</v>
      </c>
    </row>
    <row r="1114" spans="2:69" ht="63.75" x14ac:dyDescent="0.25">
      <c r="B1114" s="100">
        <v>41852</v>
      </c>
      <c r="C1114" s="100">
        <v>41852</v>
      </c>
      <c r="D1114" s="101" t="s">
        <v>1581</v>
      </c>
      <c r="E1114" s="66"/>
      <c r="F1114" s="102"/>
      <c r="G1114" s="102"/>
      <c r="H1114" s="101"/>
      <c r="I1114" s="102" t="s">
        <v>38</v>
      </c>
      <c r="J1114" s="102" t="s">
        <v>38</v>
      </c>
      <c r="K1114" s="102"/>
      <c r="L1114" s="102"/>
      <c r="M1114" s="102"/>
      <c r="N1114" s="103"/>
      <c r="O1114" s="66"/>
      <c r="P1114" s="102"/>
      <c r="Q1114" s="66"/>
      <c r="R1114" s="66"/>
      <c r="S1114" s="104"/>
      <c r="T1114" s="115"/>
      <c r="U1114" s="106"/>
      <c r="V1114" s="106">
        <v>30000</v>
      </c>
      <c r="W1114" s="66"/>
      <c r="X1114" s="66"/>
      <c r="Y1114" s="66"/>
      <c r="Z1114" s="102"/>
      <c r="AA1114" s="66"/>
      <c r="AB1114" s="102"/>
      <c r="AC1114" s="107"/>
      <c r="AD1114" s="108"/>
      <c r="AE1114" s="107"/>
      <c r="AF1114" s="107"/>
      <c r="AG1114" s="109"/>
      <c r="AH1114" s="117"/>
      <c r="AI1114" s="111"/>
      <c r="AJ1114" s="66" t="s">
        <v>1545</v>
      </c>
      <c r="AK1114" s="66" t="s">
        <v>1474</v>
      </c>
      <c r="AL1114" s="102"/>
      <c r="AM1114" s="102"/>
      <c r="AN1114" s="66"/>
      <c r="AO1114" s="66"/>
      <c r="AP1114" s="102"/>
      <c r="AQ1114" s="112"/>
      <c r="AR1114" s="113"/>
      <c r="AS1114" s="113"/>
      <c r="AT1114" s="113"/>
      <c r="AU1114" s="113"/>
      <c r="AV1114" s="113" t="s">
        <v>809</v>
      </c>
      <c r="AW1114" s="113"/>
      <c r="AX1114" s="113"/>
      <c r="AY1114" s="113"/>
      <c r="AZ1114" s="113"/>
      <c r="BA1114" s="113"/>
      <c r="BB1114" s="113"/>
      <c r="BC1114" s="113"/>
      <c r="BD1114" s="112"/>
      <c r="BE1114" s="113"/>
      <c r="BF1114" s="112"/>
      <c r="BG1114" s="112"/>
      <c r="BH1114" s="112"/>
      <c r="BI1114" s="112"/>
      <c r="BJ1114" s="112"/>
      <c r="BK1114" s="112"/>
      <c r="BL1114" s="112"/>
      <c r="BM1114" s="114"/>
      <c r="BN1114" s="66"/>
      <c r="BO1114" s="66"/>
      <c r="BP1114" s="66"/>
      <c r="BQ1114" s="84">
        <v>1114</v>
      </c>
    </row>
    <row r="1115" spans="2:69" ht="63.75" x14ac:dyDescent="0.25">
      <c r="B1115" s="100">
        <v>41852</v>
      </c>
      <c r="C1115" s="100">
        <v>41852</v>
      </c>
      <c r="D1115" s="101" t="s">
        <v>1477</v>
      </c>
      <c r="E1115" s="66"/>
      <c r="F1115" s="102"/>
      <c r="G1115" s="102"/>
      <c r="H1115" s="101"/>
      <c r="I1115" s="102" t="s">
        <v>38</v>
      </c>
      <c r="J1115" s="102" t="s">
        <v>38</v>
      </c>
      <c r="K1115" s="102"/>
      <c r="L1115" s="102"/>
      <c r="M1115" s="102"/>
      <c r="N1115" s="103"/>
      <c r="O1115" s="66"/>
      <c r="P1115" s="102"/>
      <c r="Q1115" s="66"/>
      <c r="R1115" s="66"/>
      <c r="S1115" s="104"/>
      <c r="T1115" s="115"/>
      <c r="U1115" s="106"/>
      <c r="V1115" s="106">
        <v>50000</v>
      </c>
      <c r="W1115" s="66"/>
      <c r="X1115" s="66"/>
      <c r="Y1115" s="66"/>
      <c r="Z1115" s="102"/>
      <c r="AA1115" s="66"/>
      <c r="AB1115" s="102"/>
      <c r="AC1115" s="107"/>
      <c r="AD1115" s="108"/>
      <c r="AE1115" s="107"/>
      <c r="AF1115" s="107"/>
      <c r="AG1115" s="109"/>
      <c r="AH1115" s="117"/>
      <c r="AI1115" s="111"/>
      <c r="AJ1115" s="66" t="s">
        <v>1545</v>
      </c>
      <c r="AK1115" s="66" t="s">
        <v>1474</v>
      </c>
      <c r="AL1115" s="102"/>
      <c r="AM1115" s="102"/>
      <c r="AN1115" s="66"/>
      <c r="AO1115" s="66"/>
      <c r="AP1115" s="102"/>
      <c r="AQ1115" s="112"/>
      <c r="AR1115" s="113"/>
      <c r="AS1115" s="113"/>
      <c r="AT1115" s="113"/>
      <c r="AU1115" s="113"/>
      <c r="AV1115" s="113" t="s">
        <v>809</v>
      </c>
      <c r="AW1115" s="113"/>
      <c r="AX1115" s="113"/>
      <c r="AY1115" s="113"/>
      <c r="AZ1115" s="113"/>
      <c r="BA1115" s="113"/>
      <c r="BB1115" s="113"/>
      <c r="BC1115" s="113"/>
      <c r="BD1115" s="112"/>
      <c r="BE1115" s="113"/>
      <c r="BF1115" s="112"/>
      <c r="BG1115" s="112"/>
      <c r="BH1115" s="112"/>
      <c r="BI1115" s="112"/>
      <c r="BJ1115" s="112"/>
      <c r="BK1115" s="112"/>
      <c r="BL1115" s="112"/>
      <c r="BM1115" s="114"/>
      <c r="BN1115" s="66"/>
      <c r="BO1115" s="66"/>
      <c r="BP1115" s="66"/>
      <c r="BQ1115" s="65">
        <v>1115</v>
      </c>
    </row>
    <row r="1116" spans="2:69" ht="63.75" x14ac:dyDescent="0.25">
      <c r="B1116" s="100">
        <v>41852</v>
      </c>
      <c r="C1116" s="100">
        <v>41852</v>
      </c>
      <c r="D1116" s="101" t="s">
        <v>1582</v>
      </c>
      <c r="E1116" s="66"/>
      <c r="F1116" s="102"/>
      <c r="G1116" s="102"/>
      <c r="H1116" s="101"/>
      <c r="I1116" s="102" t="s">
        <v>38</v>
      </c>
      <c r="J1116" s="102" t="s">
        <v>38</v>
      </c>
      <c r="K1116" s="102"/>
      <c r="L1116" s="102"/>
      <c r="M1116" s="102"/>
      <c r="N1116" s="103"/>
      <c r="O1116" s="66"/>
      <c r="P1116" s="102"/>
      <c r="Q1116" s="66"/>
      <c r="R1116" s="66"/>
      <c r="S1116" s="104"/>
      <c r="T1116" s="115"/>
      <c r="U1116" s="106"/>
      <c r="V1116" s="106">
        <v>250000</v>
      </c>
      <c r="W1116" s="66"/>
      <c r="X1116" s="66"/>
      <c r="Y1116" s="66"/>
      <c r="Z1116" s="102"/>
      <c r="AA1116" s="66"/>
      <c r="AB1116" s="102"/>
      <c r="AC1116" s="107"/>
      <c r="AD1116" s="108"/>
      <c r="AE1116" s="107"/>
      <c r="AF1116" s="107"/>
      <c r="AG1116" s="109"/>
      <c r="AH1116" s="117"/>
      <c r="AI1116" s="111"/>
      <c r="AJ1116" s="66" t="s">
        <v>1545</v>
      </c>
      <c r="AK1116" s="66" t="s">
        <v>1474</v>
      </c>
      <c r="AL1116" s="102"/>
      <c r="AM1116" s="102"/>
      <c r="AN1116" s="66"/>
      <c r="AO1116" s="66"/>
      <c r="AP1116" s="102"/>
      <c r="AQ1116" s="112"/>
      <c r="AR1116" s="113"/>
      <c r="AS1116" s="113"/>
      <c r="AT1116" s="113"/>
      <c r="AU1116" s="113"/>
      <c r="AV1116" s="113" t="s">
        <v>809</v>
      </c>
      <c r="AW1116" s="113"/>
      <c r="AX1116" s="113"/>
      <c r="AY1116" s="113"/>
      <c r="AZ1116" s="113"/>
      <c r="BA1116" s="113"/>
      <c r="BB1116" s="113"/>
      <c r="BC1116" s="113"/>
      <c r="BD1116" s="112"/>
      <c r="BE1116" s="113"/>
      <c r="BF1116" s="112"/>
      <c r="BG1116" s="112"/>
      <c r="BH1116" s="112"/>
      <c r="BI1116" s="112"/>
      <c r="BJ1116" s="112"/>
      <c r="BK1116" s="112"/>
      <c r="BL1116" s="112"/>
      <c r="BM1116" s="114"/>
      <c r="BN1116" s="66"/>
      <c r="BO1116" s="66"/>
      <c r="BP1116" s="66"/>
      <c r="BQ1116" s="84">
        <v>1116</v>
      </c>
    </row>
    <row r="1117" spans="2:69" ht="63.75" x14ac:dyDescent="0.25">
      <c r="B1117" s="100">
        <v>41852</v>
      </c>
      <c r="C1117" s="100">
        <v>41852</v>
      </c>
      <c r="D1117" s="101" t="s">
        <v>1583</v>
      </c>
      <c r="E1117" s="66"/>
      <c r="F1117" s="102"/>
      <c r="G1117" s="102"/>
      <c r="H1117" s="101"/>
      <c r="I1117" s="102" t="s">
        <v>38</v>
      </c>
      <c r="J1117" s="102" t="s">
        <v>38</v>
      </c>
      <c r="K1117" s="102"/>
      <c r="L1117" s="102"/>
      <c r="M1117" s="102"/>
      <c r="N1117" s="103"/>
      <c r="O1117" s="66"/>
      <c r="P1117" s="102"/>
      <c r="Q1117" s="66"/>
      <c r="R1117" s="66"/>
      <c r="S1117" s="104"/>
      <c r="T1117" s="115"/>
      <c r="U1117" s="106"/>
      <c r="V1117" s="106">
        <v>80000</v>
      </c>
      <c r="W1117" s="66"/>
      <c r="X1117" s="66"/>
      <c r="Y1117" s="66"/>
      <c r="Z1117" s="102"/>
      <c r="AA1117" s="66"/>
      <c r="AB1117" s="102"/>
      <c r="AC1117" s="107"/>
      <c r="AD1117" s="108"/>
      <c r="AE1117" s="107"/>
      <c r="AF1117" s="107"/>
      <c r="AG1117" s="109"/>
      <c r="AH1117" s="117"/>
      <c r="AI1117" s="111"/>
      <c r="AJ1117" s="66" t="s">
        <v>1545</v>
      </c>
      <c r="AK1117" s="66" t="s">
        <v>1474</v>
      </c>
      <c r="AL1117" s="102"/>
      <c r="AM1117" s="102"/>
      <c r="AN1117" s="66"/>
      <c r="AO1117" s="66"/>
      <c r="AP1117" s="102"/>
      <c r="AQ1117" s="112"/>
      <c r="AR1117" s="113"/>
      <c r="AS1117" s="113"/>
      <c r="AT1117" s="113"/>
      <c r="AU1117" s="113"/>
      <c r="AV1117" s="113" t="s">
        <v>809</v>
      </c>
      <c r="AW1117" s="113"/>
      <c r="AX1117" s="113"/>
      <c r="AY1117" s="113"/>
      <c r="AZ1117" s="113"/>
      <c r="BA1117" s="113"/>
      <c r="BB1117" s="113"/>
      <c r="BC1117" s="113"/>
      <c r="BD1117" s="112"/>
      <c r="BE1117" s="113"/>
      <c r="BF1117" s="112"/>
      <c r="BG1117" s="112"/>
      <c r="BH1117" s="112"/>
      <c r="BI1117" s="112"/>
      <c r="BJ1117" s="112"/>
      <c r="BK1117" s="112"/>
      <c r="BL1117" s="112"/>
      <c r="BM1117" s="114"/>
      <c r="BN1117" s="66"/>
      <c r="BO1117" s="66"/>
      <c r="BP1117" s="66"/>
      <c r="BQ1117" s="65">
        <v>1117</v>
      </c>
    </row>
    <row r="1118" spans="2:69" ht="409.5" x14ac:dyDescent="0.25">
      <c r="B1118" s="100">
        <v>41852</v>
      </c>
      <c r="C1118" s="100">
        <v>41852</v>
      </c>
      <c r="D1118" s="254" t="s">
        <v>1480</v>
      </c>
      <c r="E1118" s="101" t="str">
        <f>VLOOKUP(G1118,[1]Hoja1!$G$1:$I$15872,2,FALSE)</f>
        <v xml:space="preserve">AZUCENA GUDI/O                     </v>
      </c>
      <c r="F1118" s="102" t="s">
        <v>732</v>
      </c>
      <c r="G1118" s="102">
        <v>505731</v>
      </c>
      <c r="H1118" s="101" t="str">
        <f>VLOOKUP(G1118,[1]Hoja1!$G$1:$I$15872,3,FALSE)</f>
        <v xml:space="preserve">RAMON ALBERTO RAMIREZ LAINO                                           </v>
      </c>
      <c r="I1118" s="102" t="s">
        <v>35</v>
      </c>
      <c r="J1118" s="102" t="s">
        <v>865</v>
      </c>
      <c r="K1118" s="102"/>
      <c r="L1118" s="102"/>
      <c r="M1118" s="102"/>
      <c r="N1118" s="103"/>
      <c r="O1118" s="66"/>
      <c r="P1118" s="102"/>
      <c r="Q1118" s="66"/>
      <c r="R1118" s="66"/>
      <c r="S1118" s="104"/>
      <c r="T1118" s="115"/>
      <c r="U1118" s="106"/>
      <c r="V1118" s="106">
        <v>10</v>
      </c>
      <c r="W1118" s="66"/>
      <c r="X1118" s="66"/>
      <c r="Y1118" s="66"/>
      <c r="Z1118" s="102"/>
      <c r="AA1118" s="66"/>
      <c r="AB1118" s="102"/>
      <c r="AC1118" s="107"/>
      <c r="AD1118" s="108"/>
      <c r="AE1118" s="107"/>
      <c r="AF1118" s="107"/>
      <c r="AG1118" s="109"/>
      <c r="AH1118" s="117"/>
      <c r="AI1118" s="111"/>
      <c r="AJ1118" s="66" t="s">
        <v>1543</v>
      </c>
      <c r="AK1118" s="66" t="s">
        <v>1549</v>
      </c>
      <c r="AL1118" s="102"/>
      <c r="AM1118" s="102"/>
      <c r="AN1118" s="66"/>
      <c r="AO1118" s="66"/>
      <c r="AP1118" s="102"/>
      <c r="AQ1118" s="112"/>
      <c r="AR1118" s="113"/>
      <c r="AS1118" s="113"/>
      <c r="AT1118" s="113"/>
      <c r="AU1118" s="113"/>
      <c r="AV1118" s="113" t="s">
        <v>809</v>
      </c>
      <c r="AW1118" s="113"/>
      <c r="AX1118" s="113"/>
      <c r="AY1118" s="113"/>
      <c r="AZ1118" s="113"/>
      <c r="BA1118" s="113"/>
      <c r="BB1118" s="113"/>
      <c r="BC1118" s="113"/>
      <c r="BD1118" s="112"/>
      <c r="BE1118" s="113"/>
      <c r="BF1118" s="112"/>
      <c r="BG1118" s="112"/>
      <c r="BH1118" s="112"/>
      <c r="BI1118" s="112"/>
      <c r="BJ1118" s="112"/>
      <c r="BK1118" s="112"/>
      <c r="BL1118" s="112"/>
      <c r="BM1118" s="114"/>
      <c r="BN1118" s="66" t="s">
        <v>1485</v>
      </c>
      <c r="BO1118" s="66" t="s">
        <v>1486</v>
      </c>
      <c r="BP1118" s="66">
        <v>299</v>
      </c>
      <c r="BQ1118" s="84">
        <v>1118</v>
      </c>
    </row>
    <row r="1119" spans="2:69" ht="102" x14ac:dyDescent="0.25">
      <c r="B1119" s="100">
        <v>41852</v>
      </c>
      <c r="C1119" s="100">
        <v>41852</v>
      </c>
      <c r="D1119" s="254" t="s">
        <v>1483</v>
      </c>
      <c r="E1119" s="101" t="str">
        <f>VLOOKUP(G1119,[1]Hoja1!$G$1:$I$15872,2,FALSE)</f>
        <v xml:space="preserve">AZUCENA GUDI/O                     </v>
      </c>
      <c r="F1119" s="102" t="s">
        <v>732</v>
      </c>
      <c r="G1119" s="102">
        <v>505731</v>
      </c>
      <c r="H1119" s="101" t="str">
        <f>VLOOKUP(G1119,[1]Hoja1!$G$1:$I$15872,3,FALSE)</f>
        <v xml:space="preserve">RAMON ALBERTO RAMIREZ LAINO                                           </v>
      </c>
      <c r="I1119" s="102" t="s">
        <v>35</v>
      </c>
      <c r="J1119" s="102" t="s">
        <v>865</v>
      </c>
      <c r="K1119" s="102"/>
      <c r="L1119" s="102"/>
      <c r="M1119" s="102"/>
      <c r="N1119" s="103"/>
      <c r="O1119" s="66"/>
      <c r="P1119" s="102"/>
      <c r="Q1119" s="66"/>
      <c r="R1119" s="66"/>
      <c r="S1119" s="104"/>
      <c r="T1119" s="115"/>
      <c r="U1119" s="106"/>
      <c r="V1119" s="106">
        <v>20</v>
      </c>
      <c r="W1119" s="66"/>
      <c r="X1119" s="66"/>
      <c r="Y1119" s="66"/>
      <c r="Z1119" s="102"/>
      <c r="AA1119" s="66"/>
      <c r="AB1119" s="102"/>
      <c r="AC1119" s="107"/>
      <c r="AD1119" s="108"/>
      <c r="AE1119" s="107"/>
      <c r="AF1119" s="107"/>
      <c r="AG1119" s="109"/>
      <c r="AH1119" s="117"/>
      <c r="AI1119" s="111"/>
      <c r="AJ1119" s="66" t="s">
        <v>1543</v>
      </c>
      <c r="AK1119" s="66" t="s">
        <v>1549</v>
      </c>
      <c r="AL1119" s="102"/>
      <c r="AM1119" s="102"/>
      <c r="AN1119" s="66"/>
      <c r="AO1119" s="66"/>
      <c r="AP1119" s="102"/>
      <c r="AQ1119" s="112"/>
      <c r="AR1119" s="113"/>
      <c r="AS1119" s="113"/>
      <c r="AT1119" s="113"/>
      <c r="AU1119" s="113"/>
      <c r="AV1119" s="113" t="s">
        <v>809</v>
      </c>
      <c r="AW1119" s="113"/>
      <c r="AX1119" s="113"/>
      <c r="AY1119" s="113"/>
      <c r="AZ1119" s="113"/>
      <c r="BA1119" s="113"/>
      <c r="BB1119" s="113"/>
      <c r="BC1119" s="113"/>
      <c r="BD1119" s="112"/>
      <c r="BE1119" s="113"/>
      <c r="BF1119" s="112"/>
      <c r="BG1119" s="112"/>
      <c r="BH1119" s="112"/>
      <c r="BI1119" s="112"/>
      <c r="BJ1119" s="112"/>
      <c r="BK1119" s="112"/>
      <c r="BL1119" s="112"/>
      <c r="BM1119" s="114"/>
      <c r="BN1119" s="66"/>
      <c r="BO1119" s="66"/>
      <c r="BP1119" s="66"/>
      <c r="BQ1119" s="65">
        <v>1119</v>
      </c>
    </row>
    <row r="1120" spans="2:69" ht="63.75" x14ac:dyDescent="0.25">
      <c r="B1120" s="100">
        <v>41852</v>
      </c>
      <c r="C1120" s="100">
        <v>41852</v>
      </c>
      <c r="D1120" s="254" t="s">
        <v>1384</v>
      </c>
      <c r="E1120" s="101" t="str">
        <f>VLOOKUP(G1120,[1]Hoja1!$G$1:$I$15872,2,FALSE)</f>
        <v xml:space="preserve">AZUCENA GUDI/O                     </v>
      </c>
      <c r="F1120" s="102" t="s">
        <v>732</v>
      </c>
      <c r="G1120" s="102">
        <v>505731</v>
      </c>
      <c r="H1120" s="101" t="str">
        <f>VLOOKUP(G1120,[1]Hoja1!$G$1:$I$15872,3,FALSE)</f>
        <v xml:space="preserve">RAMON ALBERTO RAMIREZ LAINO                                           </v>
      </c>
      <c r="I1120" s="102" t="s">
        <v>35</v>
      </c>
      <c r="J1120" s="102" t="s">
        <v>865</v>
      </c>
      <c r="K1120" s="102"/>
      <c r="L1120" s="102"/>
      <c r="M1120" s="102"/>
      <c r="N1120" s="103"/>
      <c r="O1120" s="66"/>
      <c r="P1120" s="102"/>
      <c r="Q1120" s="66"/>
      <c r="R1120" s="66"/>
      <c r="S1120" s="104"/>
      <c r="T1120" s="115"/>
      <c r="U1120" s="106"/>
      <c r="V1120" s="106">
        <v>60000</v>
      </c>
      <c r="W1120" s="66"/>
      <c r="X1120" s="66"/>
      <c r="Y1120" s="66"/>
      <c r="Z1120" s="102"/>
      <c r="AA1120" s="66"/>
      <c r="AB1120" s="102"/>
      <c r="AC1120" s="107"/>
      <c r="AD1120" s="108"/>
      <c r="AE1120" s="107"/>
      <c r="AF1120" s="107"/>
      <c r="AG1120" s="109"/>
      <c r="AH1120" s="117"/>
      <c r="AI1120" s="111"/>
      <c r="AJ1120" s="66" t="s">
        <v>1551</v>
      </c>
      <c r="AK1120" s="66" t="s">
        <v>1492</v>
      </c>
      <c r="AL1120" s="102"/>
      <c r="AM1120" s="102"/>
      <c r="AN1120" s="66"/>
      <c r="AO1120" s="66"/>
      <c r="AP1120" s="102"/>
      <c r="AQ1120" s="112"/>
      <c r="AR1120" s="113"/>
      <c r="AS1120" s="113"/>
      <c r="AT1120" s="113"/>
      <c r="AU1120" s="113"/>
      <c r="AV1120" s="113" t="s">
        <v>809</v>
      </c>
      <c r="AW1120" s="113"/>
      <c r="AX1120" s="113"/>
      <c r="AY1120" s="113"/>
      <c r="AZ1120" s="113"/>
      <c r="BA1120" s="113"/>
      <c r="BB1120" s="113"/>
      <c r="BC1120" s="113"/>
      <c r="BD1120" s="112"/>
      <c r="BE1120" s="113"/>
      <c r="BF1120" s="112"/>
      <c r="BG1120" s="112"/>
      <c r="BH1120" s="112"/>
      <c r="BI1120" s="112"/>
      <c r="BJ1120" s="112"/>
      <c r="BK1120" s="112"/>
      <c r="BL1120" s="112"/>
      <c r="BM1120" s="114"/>
      <c r="BN1120" s="66"/>
      <c r="BO1120" s="66"/>
      <c r="BP1120" s="66"/>
      <c r="BQ1120" s="84">
        <v>1120</v>
      </c>
    </row>
    <row r="1121" spans="2:69" ht="63.75" x14ac:dyDescent="0.25">
      <c r="B1121" s="100">
        <v>41852</v>
      </c>
      <c r="C1121" s="100">
        <v>41852</v>
      </c>
      <c r="D1121" s="254" t="s">
        <v>1393</v>
      </c>
      <c r="E1121" s="101" t="str">
        <f>VLOOKUP(G1121,[1]Hoja1!$G$1:$I$15872,2,FALSE)</f>
        <v xml:space="preserve">AZUCENA GUDI/O                     </v>
      </c>
      <c r="F1121" s="102" t="s">
        <v>732</v>
      </c>
      <c r="G1121" s="102">
        <v>505731</v>
      </c>
      <c r="H1121" s="101" t="str">
        <f>VLOOKUP(G1121,[1]Hoja1!$G$1:$I$15872,3,FALSE)</f>
        <v xml:space="preserve">RAMON ALBERTO RAMIREZ LAINO                                           </v>
      </c>
      <c r="I1121" s="102" t="s">
        <v>35</v>
      </c>
      <c r="J1121" s="102" t="s">
        <v>865</v>
      </c>
      <c r="K1121" s="102"/>
      <c r="L1121" s="102"/>
      <c r="M1121" s="102"/>
      <c r="N1121" s="103"/>
      <c r="O1121" s="66"/>
      <c r="P1121" s="102"/>
      <c r="Q1121" s="66"/>
      <c r="R1121" s="66"/>
      <c r="S1121" s="104"/>
      <c r="T1121" s="115"/>
      <c r="U1121" s="106"/>
      <c r="V1121" s="106">
        <v>116</v>
      </c>
      <c r="W1121" s="66"/>
      <c r="X1121" s="66"/>
      <c r="Y1121" s="66"/>
      <c r="Z1121" s="102"/>
      <c r="AA1121" s="66"/>
      <c r="AB1121" s="102"/>
      <c r="AC1121" s="107"/>
      <c r="AD1121" s="108"/>
      <c r="AE1121" s="107"/>
      <c r="AF1121" s="107"/>
      <c r="AG1121" s="109"/>
      <c r="AH1121" s="117"/>
      <c r="AI1121" s="111"/>
      <c r="AJ1121" s="66" t="s">
        <v>1543</v>
      </c>
      <c r="AK1121" s="66" t="s">
        <v>1474</v>
      </c>
      <c r="AL1121" s="102"/>
      <c r="AM1121" s="102"/>
      <c r="AN1121" s="66"/>
      <c r="AO1121" s="66"/>
      <c r="AP1121" s="102"/>
      <c r="AQ1121" s="112"/>
      <c r="AR1121" s="113"/>
      <c r="AS1121" s="113"/>
      <c r="AT1121" s="113"/>
      <c r="AU1121" s="113"/>
      <c r="AV1121" s="113" t="s">
        <v>809</v>
      </c>
      <c r="AW1121" s="113"/>
      <c r="AX1121" s="113"/>
      <c r="AY1121" s="113"/>
      <c r="AZ1121" s="113"/>
      <c r="BA1121" s="113"/>
      <c r="BB1121" s="113"/>
      <c r="BC1121" s="113"/>
      <c r="BD1121" s="112"/>
      <c r="BE1121" s="113"/>
      <c r="BF1121" s="112"/>
      <c r="BG1121" s="112"/>
      <c r="BH1121" s="112"/>
      <c r="BI1121" s="112"/>
      <c r="BJ1121" s="112"/>
      <c r="BK1121" s="112"/>
      <c r="BL1121" s="112"/>
      <c r="BM1121" s="114"/>
      <c r="BN1121" s="66"/>
      <c r="BO1121" s="66"/>
      <c r="BP1121" s="66"/>
      <c r="BQ1121" s="65">
        <v>1121</v>
      </c>
    </row>
    <row r="1122" spans="2:69" ht="102" x14ac:dyDescent="0.25">
      <c r="B1122" s="100">
        <v>41852</v>
      </c>
      <c r="C1122" s="100">
        <v>41852</v>
      </c>
      <c r="D1122" s="254" t="s">
        <v>1491</v>
      </c>
      <c r="E1122" s="101" t="str">
        <f>VLOOKUP(G1122,[1]Hoja1!$G$1:$I$15872,2,FALSE)</f>
        <v xml:space="preserve">AZUCENA GUDI/O                     </v>
      </c>
      <c r="F1122" s="102" t="s">
        <v>732</v>
      </c>
      <c r="G1122" s="102">
        <v>505731</v>
      </c>
      <c r="H1122" s="101" t="str">
        <f>VLOOKUP(G1122,[1]Hoja1!$G$1:$I$15872,3,FALSE)</f>
        <v xml:space="preserve">RAMON ALBERTO RAMIREZ LAINO                                           </v>
      </c>
      <c r="I1122" s="102" t="s">
        <v>35</v>
      </c>
      <c r="J1122" s="102" t="s">
        <v>865</v>
      </c>
      <c r="K1122" s="102"/>
      <c r="L1122" s="102"/>
      <c r="M1122" s="102"/>
      <c r="N1122" s="103"/>
      <c r="O1122" s="66"/>
      <c r="P1122" s="102"/>
      <c r="Q1122" s="66"/>
      <c r="R1122" s="66"/>
      <c r="S1122" s="104"/>
      <c r="T1122" s="115"/>
      <c r="U1122" s="106"/>
      <c r="V1122" s="106">
        <v>100000</v>
      </c>
      <c r="W1122" s="66"/>
      <c r="X1122" s="66"/>
      <c r="Y1122" s="66"/>
      <c r="Z1122" s="102"/>
      <c r="AA1122" s="66"/>
      <c r="AB1122" s="102"/>
      <c r="AC1122" s="107"/>
      <c r="AD1122" s="108"/>
      <c r="AE1122" s="107"/>
      <c r="AF1122" s="107"/>
      <c r="AG1122" s="109"/>
      <c r="AH1122" s="117"/>
      <c r="AI1122" s="111"/>
      <c r="AJ1122" s="66" t="s">
        <v>1492</v>
      </c>
      <c r="AK1122" s="66"/>
      <c r="AL1122" s="102"/>
      <c r="AM1122" s="102"/>
      <c r="AN1122" s="66"/>
      <c r="AO1122" s="66"/>
      <c r="AP1122" s="102"/>
      <c r="AQ1122" s="112"/>
      <c r="AR1122" s="113"/>
      <c r="AS1122" s="113"/>
      <c r="AT1122" s="113"/>
      <c r="AU1122" s="113"/>
      <c r="AV1122" s="113" t="s">
        <v>809</v>
      </c>
      <c r="AW1122" s="113"/>
      <c r="AX1122" s="113"/>
      <c r="AY1122" s="113"/>
      <c r="AZ1122" s="113"/>
      <c r="BA1122" s="113"/>
      <c r="BB1122" s="113"/>
      <c r="BC1122" s="113"/>
      <c r="BD1122" s="112"/>
      <c r="BE1122" s="113"/>
      <c r="BF1122" s="112"/>
      <c r="BG1122" s="112"/>
      <c r="BH1122" s="112"/>
      <c r="BI1122" s="112"/>
      <c r="BJ1122" s="112"/>
      <c r="BK1122" s="112"/>
      <c r="BL1122" s="112"/>
      <c r="BM1122" s="114"/>
      <c r="BN1122" s="66" t="s">
        <v>1495</v>
      </c>
      <c r="BO1122" s="66"/>
      <c r="BP1122" s="66"/>
      <c r="BQ1122" s="84">
        <v>1122</v>
      </c>
    </row>
    <row r="1123" spans="2:69" ht="255" x14ac:dyDescent="0.25">
      <c r="B1123" s="100">
        <v>41852</v>
      </c>
      <c r="C1123" s="100">
        <v>41852</v>
      </c>
      <c r="D1123" s="254" t="s">
        <v>1496</v>
      </c>
      <c r="E1123" s="101" t="str">
        <f>VLOOKUP(G1123,[1]Hoja1!$G$1:$I$15872,2,FALSE)</f>
        <v xml:space="preserve">AZUCENA GUDI/O                     </v>
      </c>
      <c r="F1123" s="102" t="s">
        <v>732</v>
      </c>
      <c r="G1123" s="102">
        <v>505731</v>
      </c>
      <c r="H1123" s="101" t="str">
        <f>VLOOKUP(G1123,[1]Hoja1!$G$1:$I$15872,3,FALSE)</f>
        <v xml:space="preserve">RAMON ALBERTO RAMIREZ LAINO                                           </v>
      </c>
      <c r="I1123" s="102" t="s">
        <v>35</v>
      </c>
      <c r="J1123" s="102" t="s">
        <v>865</v>
      </c>
      <c r="K1123" s="102"/>
      <c r="L1123" s="102"/>
      <c r="M1123" s="102"/>
      <c r="N1123" s="103"/>
      <c r="O1123" s="66"/>
      <c r="P1123" s="102"/>
      <c r="Q1123" s="66"/>
      <c r="R1123" s="66"/>
      <c r="S1123" s="104"/>
      <c r="T1123" s="115"/>
      <c r="U1123" s="106"/>
      <c r="V1123" s="106">
        <v>80000</v>
      </c>
      <c r="W1123" s="66"/>
      <c r="X1123" s="66"/>
      <c r="Y1123" s="66"/>
      <c r="Z1123" s="102"/>
      <c r="AA1123" s="66"/>
      <c r="AB1123" s="102"/>
      <c r="AC1123" s="107"/>
      <c r="AD1123" s="108"/>
      <c r="AE1123" s="107"/>
      <c r="AF1123" s="107"/>
      <c r="AG1123" s="109"/>
      <c r="AH1123" s="117"/>
      <c r="AI1123" s="111"/>
      <c r="AJ1123" s="66" t="s">
        <v>1552</v>
      </c>
      <c r="AK1123" s="66" t="s">
        <v>1553</v>
      </c>
      <c r="AL1123" s="102"/>
      <c r="AM1123" s="102"/>
      <c r="AN1123" s="66"/>
      <c r="AO1123" s="66"/>
      <c r="AP1123" s="102"/>
      <c r="AQ1123" s="112"/>
      <c r="AR1123" s="113"/>
      <c r="AS1123" s="113"/>
      <c r="AT1123" s="113"/>
      <c r="AU1123" s="113"/>
      <c r="AV1123" s="113" t="s">
        <v>809</v>
      </c>
      <c r="AW1123" s="113"/>
      <c r="AX1123" s="113"/>
      <c r="AY1123" s="113"/>
      <c r="AZ1123" s="113"/>
      <c r="BA1123" s="113"/>
      <c r="BB1123" s="113"/>
      <c r="BC1123" s="113"/>
      <c r="BD1123" s="112"/>
      <c r="BE1123" s="113"/>
      <c r="BF1123" s="112"/>
      <c r="BG1123" s="112"/>
      <c r="BH1123" s="112"/>
      <c r="BI1123" s="112"/>
      <c r="BJ1123" s="112"/>
      <c r="BK1123" s="112"/>
      <c r="BL1123" s="112"/>
      <c r="BM1123" s="114"/>
      <c r="BN1123" s="66"/>
      <c r="BO1123" s="66" t="s">
        <v>1498</v>
      </c>
      <c r="BP1123" s="66" t="s">
        <v>1554</v>
      </c>
      <c r="BQ1123" s="65">
        <v>1123</v>
      </c>
    </row>
    <row r="1124" spans="2:69" ht="63.75" x14ac:dyDescent="0.25">
      <c r="B1124" s="100">
        <v>41852</v>
      </c>
      <c r="C1124" s="100">
        <v>41852</v>
      </c>
      <c r="D1124" s="101" t="s">
        <v>1381</v>
      </c>
      <c r="E1124" s="101" t="str">
        <f>VLOOKUP(G1124,[1]Hoja1!$G$1:$I$15872,2,FALSE)</f>
        <v xml:space="preserve">AZUCENA GUDI/O                     </v>
      </c>
      <c r="F1124" s="102" t="s">
        <v>732</v>
      </c>
      <c r="G1124" s="102">
        <v>505731</v>
      </c>
      <c r="H1124" s="101" t="str">
        <f>VLOOKUP(G1124,[1]Hoja1!$G$1:$I$15872,3,FALSE)</f>
        <v xml:space="preserve">RAMON ALBERTO RAMIREZ LAINO                                           </v>
      </c>
      <c r="I1124" s="102" t="s">
        <v>35</v>
      </c>
      <c r="J1124" s="102" t="s">
        <v>865</v>
      </c>
      <c r="K1124" s="102"/>
      <c r="L1124" s="102"/>
      <c r="M1124" s="102"/>
      <c r="N1124" s="103"/>
      <c r="O1124" s="66"/>
      <c r="P1124" s="102"/>
      <c r="Q1124" s="66"/>
      <c r="R1124" s="66"/>
      <c r="S1124" s="104"/>
      <c r="T1124" s="115"/>
      <c r="U1124" s="106"/>
      <c r="V1124" s="106">
        <v>50</v>
      </c>
      <c r="W1124" s="66"/>
      <c r="X1124" s="66"/>
      <c r="Y1124" s="66"/>
      <c r="Z1124" s="102"/>
      <c r="AA1124" s="66"/>
      <c r="AB1124" s="102"/>
      <c r="AC1124" s="107"/>
      <c r="AD1124" s="108"/>
      <c r="AE1124" s="107"/>
      <c r="AF1124" s="107"/>
      <c r="AG1124" s="109"/>
      <c r="AH1124" s="117"/>
      <c r="AI1124" s="111"/>
      <c r="AJ1124" s="66" t="s">
        <v>1492</v>
      </c>
      <c r="AK1124" s="66" t="s">
        <v>1500</v>
      </c>
      <c r="AL1124" s="102"/>
      <c r="AM1124" s="102"/>
      <c r="AN1124" s="66"/>
      <c r="AO1124" s="66"/>
      <c r="AP1124" s="102"/>
      <c r="AQ1124" s="112" t="s">
        <v>1501</v>
      </c>
      <c r="AR1124" s="113" t="s">
        <v>1502</v>
      </c>
      <c r="AS1124" s="113"/>
      <c r="AT1124" s="113"/>
      <c r="AU1124" s="113"/>
      <c r="AV1124" s="113" t="s">
        <v>809</v>
      </c>
      <c r="AW1124" s="113"/>
      <c r="AX1124" s="113"/>
      <c r="AY1124" s="113"/>
      <c r="AZ1124" s="113"/>
      <c r="BA1124" s="113"/>
      <c r="BB1124" s="113"/>
      <c r="BC1124" s="113"/>
      <c r="BD1124" s="112"/>
      <c r="BE1124" s="113"/>
      <c r="BF1124" s="112"/>
      <c r="BG1124" s="112"/>
      <c r="BH1124" s="112"/>
      <c r="BI1124" s="112"/>
      <c r="BJ1124" s="112"/>
      <c r="BK1124" s="112"/>
      <c r="BL1124" s="112"/>
      <c r="BM1124" s="114"/>
      <c r="BN1124" s="66" t="s">
        <v>1503</v>
      </c>
      <c r="BO1124" s="66"/>
      <c r="BP1124" s="66"/>
      <c r="BQ1124" s="84">
        <v>1124</v>
      </c>
    </row>
    <row r="1125" spans="2:69" ht="63.75" x14ac:dyDescent="0.25">
      <c r="B1125" s="100">
        <v>41852</v>
      </c>
      <c r="C1125" s="100">
        <v>41852</v>
      </c>
      <c r="D1125" s="278" t="s">
        <v>1505</v>
      </c>
      <c r="E1125" s="66" t="s">
        <v>1363</v>
      </c>
      <c r="F1125" s="66"/>
      <c r="G1125" s="102"/>
      <c r="H1125" s="101"/>
      <c r="I1125" s="102"/>
      <c r="J1125" s="102"/>
      <c r="K1125" s="102"/>
      <c r="L1125" s="102"/>
      <c r="M1125" s="102"/>
      <c r="N1125" s="103"/>
      <c r="O1125" s="66"/>
      <c r="P1125" s="102"/>
      <c r="Q1125" s="66"/>
      <c r="R1125" s="66"/>
      <c r="S1125" s="104"/>
      <c r="T1125" s="115"/>
      <c r="U1125" s="106"/>
      <c r="V1125" s="106"/>
      <c r="W1125" s="66"/>
      <c r="X1125" s="66"/>
      <c r="Y1125" s="66"/>
      <c r="Z1125" s="102"/>
      <c r="AA1125" s="66"/>
      <c r="AB1125" s="102"/>
      <c r="AC1125" s="107"/>
      <c r="AD1125" s="108"/>
      <c r="AE1125" s="107"/>
      <c r="AF1125" s="107"/>
      <c r="AG1125" s="109"/>
      <c r="AH1125" s="117"/>
      <c r="AI1125" s="111"/>
      <c r="AJ1125" s="66" t="s">
        <v>1506</v>
      </c>
      <c r="AK1125" s="66"/>
      <c r="AL1125" s="102"/>
      <c r="AM1125" s="102"/>
      <c r="AN1125" s="66"/>
      <c r="AO1125" s="66"/>
      <c r="AP1125" s="102"/>
      <c r="AQ1125" s="112"/>
      <c r="AR1125" s="113"/>
      <c r="AS1125" s="113"/>
      <c r="AT1125" s="113"/>
      <c r="AU1125" s="113"/>
      <c r="AV1125" s="113" t="s">
        <v>809</v>
      </c>
      <c r="AW1125" s="113"/>
      <c r="AX1125" s="113"/>
      <c r="AY1125" s="113"/>
      <c r="AZ1125" s="113"/>
      <c r="BA1125" s="113"/>
      <c r="BB1125" s="113"/>
      <c r="BC1125" s="113"/>
      <c r="BD1125" s="112"/>
      <c r="BE1125" s="113"/>
      <c r="BF1125" s="112"/>
      <c r="BG1125" s="112"/>
      <c r="BH1125" s="112"/>
      <c r="BI1125" s="112"/>
      <c r="BJ1125" s="112"/>
      <c r="BK1125" s="112"/>
      <c r="BL1125" s="112"/>
      <c r="BM1125" s="114"/>
      <c r="BN1125" s="66"/>
      <c r="BO1125" s="66"/>
      <c r="BP1125" s="66"/>
      <c r="BQ1125" s="65">
        <v>1125</v>
      </c>
    </row>
    <row r="1126" spans="2:69" ht="63.75" x14ac:dyDescent="0.25">
      <c r="B1126" s="100">
        <v>41852</v>
      </c>
      <c r="C1126" s="100">
        <v>41852</v>
      </c>
      <c r="D1126" s="101" t="s">
        <v>1507</v>
      </c>
      <c r="E1126" s="66" t="s">
        <v>1363</v>
      </c>
      <c r="F1126" s="66"/>
      <c r="G1126" s="102"/>
      <c r="H1126" s="101"/>
      <c r="I1126" s="102"/>
      <c r="J1126" s="102"/>
      <c r="K1126" s="102"/>
      <c r="L1126" s="102"/>
      <c r="M1126" s="102"/>
      <c r="N1126" s="103"/>
      <c r="O1126" s="66"/>
      <c r="P1126" s="102"/>
      <c r="Q1126" s="66"/>
      <c r="R1126" s="66"/>
      <c r="S1126" s="104"/>
      <c r="T1126" s="115"/>
      <c r="U1126" s="106"/>
      <c r="V1126" s="106"/>
      <c r="W1126" s="66"/>
      <c r="X1126" s="66"/>
      <c r="Y1126" s="66"/>
      <c r="Z1126" s="102"/>
      <c r="AA1126" s="66"/>
      <c r="AB1126" s="102"/>
      <c r="AC1126" s="107"/>
      <c r="AD1126" s="108"/>
      <c r="AE1126" s="107"/>
      <c r="AF1126" s="107"/>
      <c r="AG1126" s="109"/>
      <c r="AH1126" s="117"/>
      <c r="AI1126" s="111"/>
      <c r="AJ1126" s="66" t="s">
        <v>1508</v>
      </c>
      <c r="AK1126" s="66" t="s">
        <v>1509</v>
      </c>
      <c r="AL1126" s="102"/>
      <c r="AM1126" s="102"/>
      <c r="AN1126" s="66"/>
      <c r="AO1126" s="66"/>
      <c r="AP1126" s="102"/>
      <c r="AQ1126" s="112"/>
      <c r="AR1126" s="113"/>
      <c r="AS1126" s="113"/>
      <c r="AT1126" s="113"/>
      <c r="AU1126" s="113"/>
      <c r="AV1126" s="113" t="s">
        <v>809</v>
      </c>
      <c r="AW1126" s="113"/>
      <c r="AX1126" s="113"/>
      <c r="AY1126" s="113"/>
      <c r="AZ1126" s="113"/>
      <c r="BA1126" s="113"/>
      <c r="BB1126" s="113"/>
      <c r="BC1126" s="113"/>
      <c r="BD1126" s="112"/>
      <c r="BE1126" s="113"/>
      <c r="BF1126" s="112"/>
      <c r="BG1126" s="112"/>
      <c r="BH1126" s="112"/>
      <c r="BI1126" s="112"/>
      <c r="BJ1126" s="112"/>
      <c r="BK1126" s="112"/>
      <c r="BL1126" s="112"/>
      <c r="BM1126" s="114"/>
      <c r="BN1126" s="66"/>
      <c r="BO1126" s="66"/>
      <c r="BP1126" s="66"/>
      <c r="BQ1126" s="84">
        <v>1126</v>
      </c>
    </row>
    <row r="1127" spans="2:69" ht="76.5" x14ac:dyDescent="0.25">
      <c r="B1127" s="100">
        <v>41852</v>
      </c>
      <c r="C1127" s="100">
        <v>41852</v>
      </c>
      <c r="D1127" s="101" t="s">
        <v>1511</v>
      </c>
      <c r="E1127" s="66" t="s">
        <v>1363</v>
      </c>
      <c r="F1127" s="66"/>
      <c r="G1127" s="102"/>
      <c r="H1127" s="101"/>
      <c r="I1127" s="102"/>
      <c r="J1127" s="102"/>
      <c r="K1127" s="102"/>
      <c r="L1127" s="102"/>
      <c r="M1127" s="102"/>
      <c r="N1127" s="103"/>
      <c r="O1127" s="66"/>
      <c r="P1127" s="102"/>
      <c r="Q1127" s="66"/>
      <c r="R1127" s="66"/>
      <c r="S1127" s="104"/>
      <c r="T1127" s="115"/>
      <c r="U1127" s="106"/>
      <c r="V1127" s="106">
        <v>50000000</v>
      </c>
      <c r="W1127" s="66"/>
      <c r="X1127" s="66"/>
      <c r="Y1127" s="66"/>
      <c r="Z1127" s="102"/>
      <c r="AA1127" s="66"/>
      <c r="AB1127" s="102"/>
      <c r="AC1127" s="107"/>
      <c r="AD1127" s="108"/>
      <c r="AE1127" s="107"/>
      <c r="AF1127" s="107"/>
      <c r="AG1127" s="109"/>
      <c r="AH1127" s="117"/>
      <c r="AI1127" s="111"/>
      <c r="AJ1127" s="66" t="s">
        <v>1512</v>
      </c>
      <c r="AK1127" s="66" t="s">
        <v>1515</v>
      </c>
      <c r="AL1127" s="102"/>
      <c r="AM1127" s="102"/>
      <c r="AN1127" s="66"/>
      <c r="AO1127" s="66"/>
      <c r="AP1127" s="102"/>
      <c r="AQ1127" s="112"/>
      <c r="AR1127" s="113"/>
      <c r="AS1127" s="113"/>
      <c r="AT1127" s="113"/>
      <c r="AU1127" s="113"/>
      <c r="AV1127" s="113" t="s">
        <v>809</v>
      </c>
      <c r="AW1127" s="113"/>
      <c r="AX1127" s="113"/>
      <c r="AY1127" s="113"/>
      <c r="AZ1127" s="113"/>
      <c r="BA1127" s="113"/>
      <c r="BB1127" s="113"/>
      <c r="BC1127" s="113"/>
      <c r="BD1127" s="112"/>
      <c r="BE1127" s="113"/>
      <c r="BF1127" s="112"/>
      <c r="BG1127" s="112"/>
      <c r="BH1127" s="112"/>
      <c r="BI1127" s="112"/>
      <c r="BJ1127" s="112"/>
      <c r="BK1127" s="112"/>
      <c r="BL1127" s="112"/>
      <c r="BM1127" s="114"/>
      <c r="BN1127" s="66"/>
      <c r="BO1127" s="66"/>
      <c r="BP1127" s="66"/>
      <c r="BQ1127" s="65">
        <v>1127</v>
      </c>
    </row>
    <row r="1128" spans="2:69" ht="63.75" x14ac:dyDescent="0.25">
      <c r="B1128" s="100">
        <v>41852</v>
      </c>
      <c r="C1128" s="100">
        <v>41852</v>
      </c>
      <c r="D1128" s="101" t="s">
        <v>1514</v>
      </c>
      <c r="E1128" s="66" t="s">
        <v>1363</v>
      </c>
      <c r="F1128" s="66"/>
      <c r="G1128" s="102"/>
      <c r="H1128" s="101"/>
      <c r="I1128" s="102"/>
      <c r="J1128" s="102"/>
      <c r="K1128" s="102"/>
      <c r="L1128" s="102"/>
      <c r="M1128" s="102"/>
      <c r="N1128" s="103"/>
      <c r="O1128" s="66"/>
      <c r="P1128" s="102"/>
      <c r="Q1128" s="66"/>
      <c r="R1128" s="66"/>
      <c r="S1128" s="104"/>
      <c r="T1128" s="115"/>
      <c r="U1128" s="106"/>
      <c r="V1128" s="106"/>
      <c r="W1128" s="66"/>
      <c r="X1128" s="66"/>
      <c r="Y1128" s="66"/>
      <c r="Z1128" s="102"/>
      <c r="AA1128" s="66"/>
      <c r="AB1128" s="102"/>
      <c r="AC1128" s="107"/>
      <c r="AD1128" s="108"/>
      <c r="AE1128" s="107"/>
      <c r="AF1128" s="107"/>
      <c r="AG1128" s="109"/>
      <c r="AH1128" s="117"/>
      <c r="AI1128" s="111"/>
      <c r="AJ1128" s="66" t="s">
        <v>1512</v>
      </c>
      <c r="AK1128" s="66" t="s">
        <v>1515</v>
      </c>
      <c r="AL1128" s="102"/>
      <c r="AM1128" s="102"/>
      <c r="AN1128" s="66"/>
      <c r="AO1128" s="66"/>
      <c r="AP1128" s="102"/>
      <c r="AQ1128" s="112"/>
      <c r="AR1128" s="113"/>
      <c r="AS1128" s="113"/>
      <c r="AT1128" s="113"/>
      <c r="AU1128" s="113"/>
      <c r="AV1128" s="113" t="s">
        <v>809</v>
      </c>
      <c r="AW1128" s="113"/>
      <c r="AX1128" s="113"/>
      <c r="AY1128" s="113"/>
      <c r="AZ1128" s="113"/>
      <c r="BA1128" s="113"/>
      <c r="BB1128" s="113"/>
      <c r="BC1128" s="113"/>
      <c r="BD1128" s="112"/>
      <c r="BE1128" s="113"/>
      <c r="BF1128" s="112"/>
      <c r="BG1128" s="112"/>
      <c r="BH1128" s="112"/>
      <c r="BI1128" s="112"/>
      <c r="BJ1128" s="112"/>
      <c r="BK1128" s="112"/>
      <c r="BL1128" s="112"/>
      <c r="BM1128" s="114"/>
      <c r="BN1128" s="66"/>
      <c r="BO1128" s="66"/>
      <c r="BP1128" s="66"/>
      <c r="BQ1128" s="84">
        <v>1128</v>
      </c>
    </row>
    <row r="1129" spans="2:69" ht="76.5" x14ac:dyDescent="0.25">
      <c r="B1129" s="100">
        <v>41852</v>
      </c>
      <c r="C1129" s="100">
        <v>41852</v>
      </c>
      <c r="D1129" s="101" t="s">
        <v>1516</v>
      </c>
      <c r="E1129" s="66" t="s">
        <v>1363</v>
      </c>
      <c r="F1129" s="66"/>
      <c r="G1129" s="102"/>
      <c r="H1129" s="101"/>
      <c r="I1129" s="102"/>
      <c r="J1129" s="102"/>
      <c r="K1129" s="102"/>
      <c r="L1129" s="102"/>
      <c r="M1129" s="102"/>
      <c r="N1129" s="103"/>
      <c r="O1129" s="66"/>
      <c r="P1129" s="102"/>
      <c r="Q1129" s="66"/>
      <c r="R1129" s="66"/>
      <c r="S1129" s="104"/>
      <c r="T1129" s="115"/>
      <c r="U1129" s="106"/>
      <c r="V1129" s="106"/>
      <c r="W1129" s="66"/>
      <c r="X1129" s="66"/>
      <c r="Y1129" s="66"/>
      <c r="Z1129" s="102"/>
      <c r="AA1129" s="66"/>
      <c r="AB1129" s="102"/>
      <c r="AC1129" s="107"/>
      <c r="AD1129" s="108"/>
      <c r="AE1129" s="107"/>
      <c r="AF1129" s="107"/>
      <c r="AG1129" s="109"/>
      <c r="AH1129" s="117"/>
      <c r="AI1129" s="111"/>
      <c r="AJ1129" s="66" t="s">
        <v>1517</v>
      </c>
      <c r="AK1129" s="66" t="s">
        <v>1518</v>
      </c>
      <c r="AL1129" s="102"/>
      <c r="AM1129" s="102"/>
      <c r="AN1129" s="66"/>
      <c r="AO1129" s="66"/>
      <c r="AP1129" s="102"/>
      <c r="AQ1129" s="112"/>
      <c r="AR1129" s="113"/>
      <c r="AS1129" s="113"/>
      <c r="AT1129" s="113"/>
      <c r="AU1129" s="113"/>
      <c r="AV1129" s="113" t="s">
        <v>809</v>
      </c>
      <c r="AW1129" s="113"/>
      <c r="AX1129" s="113"/>
      <c r="AY1129" s="113"/>
      <c r="AZ1129" s="113"/>
      <c r="BA1129" s="113"/>
      <c r="BB1129" s="113"/>
      <c r="BC1129" s="113"/>
      <c r="BD1129" s="112"/>
      <c r="BE1129" s="113"/>
      <c r="BF1129" s="112"/>
      <c r="BG1129" s="112"/>
      <c r="BH1129" s="112"/>
      <c r="BI1129" s="112"/>
      <c r="BJ1129" s="112"/>
      <c r="BK1129" s="112"/>
      <c r="BL1129" s="112"/>
      <c r="BM1129" s="114"/>
      <c r="BN1129" s="66" t="s">
        <v>1519</v>
      </c>
      <c r="BO1129" s="66"/>
      <c r="BP1129" s="66"/>
      <c r="BQ1129" s="65">
        <v>1129</v>
      </c>
    </row>
    <row r="1130" spans="2:69" ht="191.25" x14ac:dyDescent="0.25">
      <c r="B1130" s="100">
        <v>41852</v>
      </c>
      <c r="C1130" s="100">
        <v>41852</v>
      </c>
      <c r="D1130" s="101" t="s">
        <v>1520</v>
      </c>
      <c r="E1130" s="66" t="s">
        <v>1363</v>
      </c>
      <c r="F1130" s="66"/>
      <c r="G1130" s="102"/>
      <c r="H1130" s="101"/>
      <c r="I1130" s="102"/>
      <c r="J1130" s="102"/>
      <c r="K1130" s="102"/>
      <c r="L1130" s="102"/>
      <c r="M1130" s="102"/>
      <c r="N1130" s="103"/>
      <c r="O1130" s="66"/>
      <c r="P1130" s="102"/>
      <c r="Q1130" s="66"/>
      <c r="R1130" s="66"/>
      <c r="S1130" s="104"/>
      <c r="T1130" s="115"/>
      <c r="U1130" s="106"/>
      <c r="V1130" s="106"/>
      <c r="W1130" s="66"/>
      <c r="X1130" s="66"/>
      <c r="Y1130" s="66"/>
      <c r="Z1130" s="102"/>
      <c r="AA1130" s="66"/>
      <c r="AB1130" s="102"/>
      <c r="AC1130" s="107"/>
      <c r="AD1130" s="108"/>
      <c r="AE1130" s="107"/>
      <c r="AF1130" s="107"/>
      <c r="AG1130" s="109"/>
      <c r="AH1130" s="117"/>
      <c r="AI1130" s="111"/>
      <c r="AJ1130" s="66" t="s">
        <v>1521</v>
      </c>
      <c r="AK1130" s="66" t="s">
        <v>1522</v>
      </c>
      <c r="AL1130" s="102"/>
      <c r="AM1130" s="102"/>
      <c r="AN1130" s="66"/>
      <c r="AO1130" s="66"/>
      <c r="AP1130" s="102"/>
      <c r="AQ1130" s="112"/>
      <c r="AR1130" s="113"/>
      <c r="AS1130" s="113"/>
      <c r="AT1130" s="113"/>
      <c r="AU1130" s="113"/>
      <c r="AV1130" s="113" t="s">
        <v>809</v>
      </c>
      <c r="AW1130" s="113"/>
      <c r="AX1130" s="113"/>
      <c r="AY1130" s="113"/>
      <c r="AZ1130" s="113"/>
      <c r="BA1130" s="113"/>
      <c r="BB1130" s="113"/>
      <c r="BC1130" s="113"/>
      <c r="BD1130" s="112"/>
      <c r="BE1130" s="113"/>
      <c r="BF1130" s="112"/>
      <c r="BG1130" s="112"/>
      <c r="BH1130" s="112"/>
      <c r="BI1130" s="112"/>
      <c r="BJ1130" s="112"/>
      <c r="BK1130" s="112"/>
      <c r="BL1130" s="112"/>
      <c r="BM1130" s="114"/>
      <c r="BN1130" s="66" t="s">
        <v>1523</v>
      </c>
      <c r="BO1130" s="66" t="s">
        <v>1524</v>
      </c>
      <c r="BP1130" s="66"/>
      <c r="BQ1130" s="84">
        <v>1130</v>
      </c>
    </row>
    <row r="1131" spans="2:69" ht="89.25" x14ac:dyDescent="0.25">
      <c r="B1131" s="100">
        <v>41852</v>
      </c>
      <c r="C1131" s="100">
        <v>41852</v>
      </c>
      <c r="D1131" s="101" t="s">
        <v>1525</v>
      </c>
      <c r="E1131" s="66" t="s">
        <v>1363</v>
      </c>
      <c r="F1131" s="66"/>
      <c r="G1131" s="102"/>
      <c r="H1131" s="101"/>
      <c r="I1131" s="102"/>
      <c r="J1131" s="102"/>
      <c r="K1131" s="102"/>
      <c r="L1131" s="102"/>
      <c r="M1131" s="102"/>
      <c r="N1131" s="103"/>
      <c r="O1131" s="66"/>
      <c r="P1131" s="102"/>
      <c r="Q1131" s="66"/>
      <c r="R1131" s="66"/>
      <c r="S1131" s="104"/>
      <c r="T1131" s="115"/>
      <c r="U1131" s="106"/>
      <c r="V1131" s="106"/>
      <c r="W1131" s="66"/>
      <c r="X1131" s="66"/>
      <c r="Y1131" s="66"/>
      <c r="Z1131" s="102"/>
      <c r="AA1131" s="66"/>
      <c r="AB1131" s="102"/>
      <c r="AC1131" s="107"/>
      <c r="AD1131" s="108"/>
      <c r="AE1131" s="107"/>
      <c r="AF1131" s="107"/>
      <c r="AG1131" s="109"/>
      <c r="AH1131" s="117"/>
      <c r="AI1131" s="111"/>
      <c r="AJ1131" s="66" t="s">
        <v>1526</v>
      </c>
      <c r="AK1131" s="66" t="s">
        <v>1527</v>
      </c>
      <c r="AL1131" s="102"/>
      <c r="AM1131" s="102"/>
      <c r="AN1131" s="66"/>
      <c r="AO1131" s="66"/>
      <c r="AP1131" s="102"/>
      <c r="AQ1131" s="112"/>
      <c r="AR1131" s="113"/>
      <c r="AS1131" s="113"/>
      <c r="AT1131" s="113"/>
      <c r="AU1131" s="113"/>
      <c r="AV1131" s="113" t="s">
        <v>809</v>
      </c>
      <c r="AW1131" s="113"/>
      <c r="AX1131" s="113"/>
      <c r="AY1131" s="113"/>
      <c r="AZ1131" s="113"/>
      <c r="BA1131" s="113"/>
      <c r="BB1131" s="113"/>
      <c r="BC1131" s="113"/>
      <c r="BD1131" s="112"/>
      <c r="BE1131" s="113"/>
      <c r="BF1131" s="112"/>
      <c r="BG1131" s="112"/>
      <c r="BH1131" s="112"/>
      <c r="BI1131" s="112"/>
      <c r="BJ1131" s="112"/>
      <c r="BK1131" s="112"/>
      <c r="BL1131" s="112"/>
      <c r="BM1131" s="114"/>
      <c r="BN1131" s="66" t="s">
        <v>1519</v>
      </c>
      <c r="BO1131" s="66"/>
      <c r="BP1131" s="66"/>
      <c r="BQ1131" s="65">
        <v>1131</v>
      </c>
    </row>
    <row r="1132" spans="2:69" ht="51" x14ac:dyDescent="0.25">
      <c r="B1132" s="100">
        <v>41852</v>
      </c>
      <c r="C1132" s="100">
        <v>41852</v>
      </c>
      <c r="D1132" s="101" t="s">
        <v>1405</v>
      </c>
      <c r="E1132" s="66" t="s">
        <v>1363</v>
      </c>
      <c r="F1132" s="66"/>
      <c r="G1132" s="102"/>
      <c r="H1132" s="101"/>
      <c r="I1132" s="102"/>
      <c r="J1132" s="102"/>
      <c r="K1132" s="102"/>
      <c r="L1132" s="102"/>
      <c r="M1132" s="102"/>
      <c r="N1132" s="103"/>
      <c r="O1132" s="66"/>
      <c r="P1132" s="102"/>
      <c r="Q1132" s="66"/>
      <c r="R1132" s="66"/>
      <c r="S1132" s="104"/>
      <c r="T1132" s="115"/>
      <c r="U1132" s="106"/>
      <c r="V1132" s="106"/>
      <c r="W1132" s="66"/>
      <c r="X1132" s="66"/>
      <c r="Y1132" s="66"/>
      <c r="Z1132" s="102"/>
      <c r="AA1132" s="66"/>
      <c r="AB1132" s="102"/>
      <c r="AC1132" s="107"/>
      <c r="AD1132" s="108"/>
      <c r="AE1132" s="107"/>
      <c r="AF1132" s="107"/>
      <c r="AG1132" s="109"/>
      <c r="AH1132" s="117"/>
      <c r="AI1132" s="111"/>
      <c r="AJ1132" s="66" t="s">
        <v>1528</v>
      </c>
      <c r="AK1132" s="66" t="s">
        <v>1529</v>
      </c>
      <c r="AL1132" s="102"/>
      <c r="AM1132" s="102"/>
      <c r="AN1132" s="66"/>
      <c r="AO1132" s="66"/>
      <c r="AP1132" s="102"/>
      <c r="AQ1132" s="112"/>
      <c r="AR1132" s="113"/>
      <c r="AS1132" s="113"/>
      <c r="AT1132" s="113"/>
      <c r="AU1132" s="113"/>
      <c r="AV1132" s="113" t="s">
        <v>809</v>
      </c>
      <c r="AW1132" s="113"/>
      <c r="AX1132" s="113"/>
      <c r="AY1132" s="113"/>
      <c r="AZ1132" s="113"/>
      <c r="BA1132" s="113"/>
      <c r="BB1132" s="113"/>
      <c r="BC1132" s="113"/>
      <c r="BD1132" s="112"/>
      <c r="BE1132" s="113"/>
      <c r="BF1132" s="112"/>
      <c r="BG1132" s="112"/>
      <c r="BH1132" s="112"/>
      <c r="BI1132" s="112"/>
      <c r="BJ1132" s="112"/>
      <c r="BK1132" s="112"/>
      <c r="BL1132" s="112"/>
      <c r="BM1132" s="114"/>
      <c r="BN1132" s="66"/>
      <c r="BO1132" s="66"/>
      <c r="BP1132" s="66"/>
      <c r="BQ1132" s="84">
        <v>1132</v>
      </c>
    </row>
    <row r="1133" spans="2:69" ht="63.75" x14ac:dyDescent="0.25">
      <c r="B1133" s="100">
        <v>41850</v>
      </c>
      <c r="C1133" s="100">
        <v>41851</v>
      </c>
      <c r="D1133" s="101" t="s">
        <v>1584</v>
      </c>
      <c r="E1133" s="101" t="str">
        <f>VLOOKUP(G1133,[1]Hoja1!$G$1:$I$15872,2,FALSE)</f>
        <v xml:space="preserve">ALEJANDRA PEREZ MINA (DMOS)        </v>
      </c>
      <c r="F1133" s="102" t="s">
        <v>37</v>
      </c>
      <c r="G1133" s="102">
        <v>532801</v>
      </c>
      <c r="H1133" s="101" t="str">
        <f>VLOOKUP(G1133,[1]Hoja1!$G$1:$I$15872,3,FALSE)</f>
        <v xml:space="preserve">ANGELICA DE LAS MERCEDES ARRIAGA DIEZ                                 </v>
      </c>
      <c r="I1133" s="102" t="s">
        <v>713</v>
      </c>
      <c r="J1133" s="102" t="s">
        <v>865</v>
      </c>
      <c r="K1133" s="102"/>
      <c r="L1133" s="102"/>
      <c r="M1133" s="102"/>
      <c r="N1133" s="103"/>
      <c r="O1133" s="66" t="s">
        <v>1585</v>
      </c>
      <c r="P1133" s="102"/>
      <c r="Q1133" s="66" t="s">
        <v>1163</v>
      </c>
      <c r="R1133" s="66" t="s">
        <v>1163</v>
      </c>
      <c r="S1133" s="66">
        <v>150917</v>
      </c>
      <c r="T1133" s="115"/>
      <c r="U1133" s="106"/>
      <c r="V1133" s="106"/>
      <c r="W1133" s="66"/>
      <c r="X1133" s="66"/>
      <c r="Y1133" s="66"/>
      <c r="Z1133" s="102"/>
      <c r="AA1133" s="66"/>
      <c r="AB1133" s="102"/>
      <c r="AC1133" s="107"/>
      <c r="AD1133" s="108"/>
      <c r="AE1133" s="107"/>
      <c r="AF1133" s="107"/>
      <c r="AG1133" s="109"/>
      <c r="AH1133" s="117"/>
      <c r="AI1133" s="111"/>
      <c r="AJ1133" s="66"/>
      <c r="AK1133" s="66" t="s">
        <v>1586</v>
      </c>
      <c r="AL1133" s="102"/>
      <c r="AM1133" s="102"/>
      <c r="AN1133" s="66"/>
      <c r="AO1133" s="66"/>
      <c r="AP1133" s="102"/>
      <c r="AQ1133" s="112"/>
      <c r="AR1133" s="113"/>
      <c r="AS1133" s="113"/>
      <c r="AT1133" s="113"/>
      <c r="AU1133" s="113"/>
      <c r="AV1133" s="113"/>
      <c r="AW1133" s="113"/>
      <c r="AX1133" s="113"/>
      <c r="AY1133" s="113"/>
      <c r="AZ1133" s="113"/>
      <c r="BA1133" s="113"/>
      <c r="BB1133" s="113"/>
      <c r="BC1133" s="113"/>
      <c r="BD1133" s="112"/>
      <c r="BE1133" s="113"/>
      <c r="BF1133" s="112"/>
      <c r="BG1133" s="112"/>
      <c r="BH1133" s="112"/>
      <c r="BI1133" s="112"/>
      <c r="BJ1133" s="112"/>
      <c r="BK1133" s="112"/>
      <c r="BL1133" s="112"/>
      <c r="BM1133" s="154"/>
      <c r="BN1133" s="221"/>
      <c r="BO1133" s="221"/>
      <c r="BP1133" s="221"/>
      <c r="BQ1133" s="65">
        <v>1133</v>
      </c>
    </row>
    <row r="1134" spans="2:69" ht="63.75" x14ac:dyDescent="0.25">
      <c r="B1134" s="100">
        <v>41850</v>
      </c>
      <c r="C1134" s="100">
        <v>41851</v>
      </c>
      <c r="D1134" s="101" t="s">
        <v>1587</v>
      </c>
      <c r="E1134" s="101" t="str">
        <f>VLOOKUP(G1134,[1]Hoja1!$G$1:$I$15872,2,FALSE)</f>
        <v xml:space="preserve">ALEJANDRA PEREZ MINA (DMOS)        </v>
      </c>
      <c r="F1134" s="102" t="s">
        <v>37</v>
      </c>
      <c r="G1134" s="102">
        <v>532801</v>
      </c>
      <c r="H1134" s="101" t="str">
        <f>VLOOKUP(G1134,[1]Hoja1!$G$1:$I$15872,3,FALSE)</f>
        <v xml:space="preserve">ANGELICA DE LAS MERCEDES ARRIAGA DIEZ                                 </v>
      </c>
      <c r="I1134" s="102" t="s">
        <v>713</v>
      </c>
      <c r="J1134" s="102" t="s">
        <v>865</v>
      </c>
      <c r="K1134" s="102"/>
      <c r="L1134" s="102"/>
      <c r="M1134" s="102"/>
      <c r="N1134" s="103"/>
      <c r="O1134" s="66" t="s">
        <v>1585</v>
      </c>
      <c r="P1134" s="102"/>
      <c r="Q1134" s="66" t="s">
        <v>1588</v>
      </c>
      <c r="R1134" s="66" t="s">
        <v>1588</v>
      </c>
      <c r="S1134" s="66">
        <v>170824</v>
      </c>
      <c r="T1134" s="115"/>
      <c r="U1134" s="106"/>
      <c r="V1134" s="106"/>
      <c r="W1134" s="66"/>
      <c r="X1134" s="66"/>
      <c r="Y1134" s="66"/>
      <c r="Z1134" s="102"/>
      <c r="AA1134" s="66"/>
      <c r="AB1134" s="102"/>
      <c r="AC1134" s="107"/>
      <c r="AD1134" s="108"/>
      <c r="AE1134" s="107"/>
      <c r="AF1134" s="107"/>
      <c r="AG1134" s="109"/>
      <c r="AH1134" s="117"/>
      <c r="AI1134" s="111"/>
      <c r="AJ1134" s="66"/>
      <c r="AK1134" s="66" t="s">
        <v>1586</v>
      </c>
      <c r="AL1134" s="102"/>
      <c r="AM1134" s="102"/>
      <c r="AN1134" s="66"/>
      <c r="AO1134" s="66"/>
      <c r="AP1134" s="102"/>
      <c r="AQ1134" s="112"/>
      <c r="AR1134" s="113"/>
      <c r="AS1134" s="113"/>
      <c r="AT1134" s="113"/>
      <c r="AU1134" s="113"/>
      <c r="AV1134" s="113"/>
      <c r="AW1134" s="113"/>
      <c r="AX1134" s="113"/>
      <c r="AY1134" s="113"/>
      <c r="AZ1134" s="113"/>
      <c r="BA1134" s="113"/>
      <c r="BB1134" s="113"/>
      <c r="BC1134" s="113"/>
      <c r="BD1134" s="112"/>
      <c r="BE1134" s="113"/>
      <c r="BF1134" s="112"/>
      <c r="BG1134" s="112"/>
      <c r="BH1134" s="112"/>
      <c r="BI1134" s="112"/>
      <c r="BJ1134" s="112"/>
      <c r="BK1134" s="112"/>
      <c r="BL1134" s="112"/>
      <c r="BM1134" s="154"/>
      <c r="BN1134" s="221"/>
      <c r="BO1134" s="221"/>
      <c r="BP1134" s="221"/>
      <c r="BQ1134" s="84">
        <v>1134</v>
      </c>
    </row>
    <row r="1135" spans="2:69" ht="63.75" x14ac:dyDescent="0.25">
      <c r="B1135" s="100">
        <v>41850</v>
      </c>
      <c r="C1135" s="100">
        <v>41851</v>
      </c>
      <c r="D1135" s="101" t="s">
        <v>1587</v>
      </c>
      <c r="E1135" s="101" t="str">
        <f>VLOOKUP(G1135,[1]Hoja1!$G$1:$I$15872,2,FALSE)</f>
        <v xml:space="preserve">ALEJANDRA PEREZ MINA (DMOS)        </v>
      </c>
      <c r="F1135" s="102" t="s">
        <v>37</v>
      </c>
      <c r="G1135" s="102">
        <v>532801</v>
      </c>
      <c r="H1135" s="101" t="str">
        <f>VLOOKUP(G1135,[1]Hoja1!$G$1:$I$15872,3,FALSE)</f>
        <v xml:space="preserve">ANGELICA DE LAS MERCEDES ARRIAGA DIEZ                                 </v>
      </c>
      <c r="I1135" s="102" t="s">
        <v>713</v>
      </c>
      <c r="J1135" s="102" t="s">
        <v>865</v>
      </c>
      <c r="K1135" s="102"/>
      <c r="L1135" s="102"/>
      <c r="M1135" s="102"/>
      <c r="N1135" s="103"/>
      <c r="O1135" s="66" t="s">
        <v>1129</v>
      </c>
      <c r="P1135" s="102"/>
      <c r="Q1135" s="66" t="s">
        <v>1588</v>
      </c>
      <c r="R1135" s="66" t="s">
        <v>1588</v>
      </c>
      <c r="S1135" s="66">
        <v>170824</v>
      </c>
      <c r="T1135" s="115"/>
      <c r="U1135" s="106"/>
      <c r="V1135" s="106"/>
      <c r="W1135" s="66"/>
      <c r="X1135" s="66"/>
      <c r="Y1135" s="66"/>
      <c r="Z1135" s="102"/>
      <c r="AA1135" s="66"/>
      <c r="AB1135" s="102"/>
      <c r="AC1135" s="107"/>
      <c r="AD1135" s="108"/>
      <c r="AE1135" s="107"/>
      <c r="AF1135" s="107"/>
      <c r="AG1135" s="109"/>
      <c r="AH1135" s="117"/>
      <c r="AI1135" s="111"/>
      <c r="AJ1135" s="66"/>
      <c r="AK1135" s="66" t="s">
        <v>1586</v>
      </c>
      <c r="AL1135" s="102"/>
      <c r="AM1135" s="102"/>
      <c r="AN1135" s="66"/>
      <c r="AO1135" s="66"/>
      <c r="AP1135" s="102"/>
      <c r="AQ1135" s="112"/>
      <c r="AR1135" s="113"/>
      <c r="AS1135" s="113"/>
      <c r="AT1135" s="113"/>
      <c r="AU1135" s="113"/>
      <c r="AV1135" s="113"/>
      <c r="AW1135" s="113"/>
      <c r="AX1135" s="113"/>
      <c r="AY1135" s="113"/>
      <c r="AZ1135" s="113"/>
      <c r="BA1135" s="113"/>
      <c r="BB1135" s="113"/>
      <c r="BC1135" s="113"/>
      <c r="BD1135" s="112"/>
      <c r="BE1135" s="113"/>
      <c r="BF1135" s="112"/>
      <c r="BG1135" s="112"/>
      <c r="BH1135" s="112"/>
      <c r="BI1135" s="112"/>
      <c r="BJ1135" s="112"/>
      <c r="BK1135" s="112"/>
      <c r="BL1135" s="112"/>
      <c r="BM1135" s="154"/>
      <c r="BN1135" s="221"/>
      <c r="BO1135" s="221"/>
      <c r="BP1135" s="221"/>
      <c r="BQ1135" s="65">
        <v>1135</v>
      </c>
    </row>
    <row r="1136" spans="2:69" ht="76.5" x14ac:dyDescent="0.25">
      <c r="B1136" s="100">
        <v>41850</v>
      </c>
      <c r="C1136" s="100">
        <v>41851</v>
      </c>
      <c r="D1136" s="101" t="s">
        <v>1589</v>
      </c>
      <c r="E1136" s="101" t="str">
        <f>VLOOKUP(G1136,[1]Hoja1!$G$1:$I$15872,2,FALSE)</f>
        <v xml:space="preserve">ALEJANDRA PEREZ MINA (DMOS)        </v>
      </c>
      <c r="F1136" s="102" t="s">
        <v>37</v>
      </c>
      <c r="G1136" s="102">
        <v>532801</v>
      </c>
      <c r="H1136" s="101" t="str">
        <f>VLOOKUP(G1136,[1]Hoja1!$G$1:$I$15872,3,FALSE)</f>
        <v xml:space="preserve">ANGELICA DE LAS MERCEDES ARRIAGA DIEZ                                 </v>
      </c>
      <c r="I1136" s="102" t="s">
        <v>713</v>
      </c>
      <c r="J1136" s="102" t="s">
        <v>865</v>
      </c>
      <c r="K1136" s="102"/>
      <c r="L1136" s="102"/>
      <c r="M1136" s="102"/>
      <c r="N1136" s="103"/>
      <c r="O1136" s="66" t="s">
        <v>1585</v>
      </c>
      <c r="P1136" s="102"/>
      <c r="Q1136" s="66" t="s">
        <v>821</v>
      </c>
      <c r="R1136" s="66" t="s">
        <v>1590</v>
      </c>
      <c r="S1136" s="66">
        <v>5</v>
      </c>
      <c r="T1136" s="115"/>
      <c r="U1136" s="106"/>
      <c r="V1136" s="106"/>
      <c r="W1136" s="66"/>
      <c r="X1136" s="66"/>
      <c r="Y1136" s="66"/>
      <c r="Z1136" s="102"/>
      <c r="AA1136" s="66"/>
      <c r="AB1136" s="102"/>
      <c r="AC1136" s="107"/>
      <c r="AD1136" s="108"/>
      <c r="AE1136" s="107"/>
      <c r="AF1136" s="107"/>
      <c r="AG1136" s="109"/>
      <c r="AH1136" s="117"/>
      <c r="AI1136" s="111"/>
      <c r="AJ1136" s="66"/>
      <c r="AK1136" s="66" t="s">
        <v>1586</v>
      </c>
      <c r="AL1136" s="102"/>
      <c r="AM1136" s="102"/>
      <c r="AN1136" s="66"/>
      <c r="AO1136" s="66"/>
      <c r="AP1136" s="102"/>
      <c r="AQ1136" s="112"/>
      <c r="AR1136" s="113"/>
      <c r="AS1136" s="113"/>
      <c r="AT1136" s="113"/>
      <c r="AU1136" s="113"/>
      <c r="AV1136" s="113"/>
      <c r="AW1136" s="113"/>
      <c r="AX1136" s="113"/>
      <c r="AY1136" s="113"/>
      <c r="AZ1136" s="113"/>
      <c r="BA1136" s="113"/>
      <c r="BB1136" s="113"/>
      <c r="BC1136" s="113"/>
      <c r="BD1136" s="112"/>
      <c r="BE1136" s="113"/>
      <c r="BF1136" s="112"/>
      <c r="BG1136" s="112"/>
      <c r="BH1136" s="112"/>
      <c r="BI1136" s="112"/>
      <c r="BJ1136" s="112"/>
      <c r="BK1136" s="112"/>
      <c r="BL1136" s="112"/>
      <c r="BM1136" s="154"/>
      <c r="BN1136" s="221"/>
      <c r="BO1136" s="221"/>
      <c r="BP1136" s="221"/>
      <c r="BQ1136" s="84">
        <v>1136</v>
      </c>
    </row>
    <row r="1137" spans="2:69" ht="63.75" x14ac:dyDescent="0.25">
      <c r="B1137" s="100">
        <v>41850</v>
      </c>
      <c r="C1137" s="100">
        <v>41856</v>
      </c>
      <c r="D1137" s="101" t="s">
        <v>1591</v>
      </c>
      <c r="E1137" s="101" t="str">
        <f>VLOOKUP(G1137,[1]Hoja1!$G$1:$I$15872,2,FALSE)</f>
        <v xml:space="preserve">ALEJANDRA PEREZ MINA (DMOS)        </v>
      </c>
      <c r="F1137" s="102" t="s">
        <v>37</v>
      </c>
      <c r="G1137" s="102">
        <v>532801</v>
      </c>
      <c r="H1137" s="101" t="str">
        <f>VLOOKUP(G1137,[1]Hoja1!$G$1:$I$15872,3,FALSE)</f>
        <v xml:space="preserve">ANGELICA DE LAS MERCEDES ARRIAGA DIEZ                                 </v>
      </c>
      <c r="I1137" s="102" t="s">
        <v>713</v>
      </c>
      <c r="J1137" s="102" t="s">
        <v>865</v>
      </c>
      <c r="K1137" s="102"/>
      <c r="L1137" s="102"/>
      <c r="M1137" s="102"/>
      <c r="N1137" s="103"/>
      <c r="O1137" s="66" t="s">
        <v>1592</v>
      </c>
      <c r="P1137" s="102"/>
      <c r="Q1137" s="66"/>
      <c r="R1137" s="66" t="s">
        <v>787</v>
      </c>
      <c r="S1137" s="66" t="s">
        <v>790</v>
      </c>
      <c r="T1137" s="115"/>
      <c r="U1137" s="106"/>
      <c r="V1137" s="106"/>
      <c r="W1137" s="66"/>
      <c r="X1137" s="66"/>
      <c r="Y1137" s="66"/>
      <c r="Z1137" s="102"/>
      <c r="AA1137" s="66"/>
      <c r="AB1137" s="102"/>
      <c r="AC1137" s="107"/>
      <c r="AD1137" s="108"/>
      <c r="AE1137" s="107"/>
      <c r="AF1137" s="107"/>
      <c r="AG1137" s="109"/>
      <c r="AH1137" s="117"/>
      <c r="AI1137" s="111"/>
      <c r="AJ1137" s="66"/>
      <c r="AK1137" s="66" t="s">
        <v>1586</v>
      </c>
      <c r="AL1137" s="102"/>
      <c r="AM1137" s="102"/>
      <c r="AN1137" s="66"/>
      <c r="AO1137" s="66"/>
      <c r="AP1137" s="102"/>
      <c r="AQ1137" s="112"/>
      <c r="AR1137" s="113"/>
      <c r="AS1137" s="113"/>
      <c r="AT1137" s="113"/>
      <c r="AU1137" s="113"/>
      <c r="AV1137" s="113"/>
      <c r="AW1137" s="113"/>
      <c r="AX1137" s="113"/>
      <c r="AY1137" s="113"/>
      <c r="AZ1137" s="113"/>
      <c r="BA1137" s="113"/>
      <c r="BB1137" s="113"/>
      <c r="BC1137" s="113"/>
      <c r="BD1137" s="112"/>
      <c r="BE1137" s="113"/>
      <c r="BF1137" s="112"/>
      <c r="BG1137" s="112"/>
      <c r="BH1137" s="112"/>
      <c r="BI1137" s="112"/>
      <c r="BJ1137" s="112"/>
      <c r="BK1137" s="112"/>
      <c r="BL1137" s="112"/>
      <c r="BM1137" s="154"/>
      <c r="BN1137" s="221"/>
      <c r="BO1137" s="221"/>
      <c r="BP1137" s="221"/>
      <c r="BQ1137" s="65">
        <v>1137</v>
      </c>
    </row>
    <row r="1138" spans="2:69" ht="63.75" x14ac:dyDescent="0.25">
      <c r="B1138" s="100">
        <v>41850</v>
      </c>
      <c r="D1138" s="101" t="s">
        <v>1593</v>
      </c>
      <c r="E1138" s="101" t="str">
        <f>VLOOKUP(G1138,[1]Hoja1!$G$1:$I$15872,2,FALSE)</f>
        <v xml:space="preserve">ALEJANDRA PEREZ MINA (DMOS)        </v>
      </c>
      <c r="F1138" s="102" t="s">
        <v>37</v>
      </c>
      <c r="G1138" s="102">
        <v>532801</v>
      </c>
      <c r="H1138" s="101" t="str">
        <f>VLOOKUP(G1138,[1]Hoja1!$G$1:$I$15872,3,FALSE)</f>
        <v xml:space="preserve">ANGELICA DE LAS MERCEDES ARRIAGA DIEZ                                 </v>
      </c>
      <c r="I1138" s="102" t="s">
        <v>713</v>
      </c>
      <c r="J1138" s="102" t="s">
        <v>865</v>
      </c>
      <c r="K1138" s="102"/>
      <c r="L1138" s="102"/>
      <c r="M1138" s="102"/>
      <c r="N1138" s="103"/>
      <c r="O1138" s="66" t="s">
        <v>1592</v>
      </c>
      <c r="P1138" s="102"/>
      <c r="Q1138" s="66"/>
      <c r="R1138" s="66" t="s">
        <v>783</v>
      </c>
      <c r="S1138" s="66" t="s">
        <v>851</v>
      </c>
      <c r="T1138" s="115"/>
      <c r="U1138" s="106"/>
      <c r="V1138" s="106"/>
      <c r="W1138" s="66"/>
      <c r="X1138" s="66"/>
      <c r="Y1138" s="66"/>
      <c r="Z1138" s="102"/>
      <c r="AA1138" s="66"/>
      <c r="AB1138" s="102"/>
      <c r="AC1138" s="107"/>
      <c r="AD1138" s="108"/>
      <c r="AE1138" s="107"/>
      <c r="AF1138" s="107"/>
      <c r="AG1138" s="109"/>
      <c r="AH1138" s="117"/>
      <c r="AI1138" s="111"/>
      <c r="AJ1138" s="66"/>
      <c r="AK1138" s="66" t="s">
        <v>1586</v>
      </c>
      <c r="AL1138" s="102"/>
      <c r="AM1138" s="102"/>
      <c r="AN1138" s="66"/>
      <c r="AO1138" s="66"/>
      <c r="AP1138" s="102"/>
      <c r="AQ1138" s="112"/>
      <c r="AR1138" s="113"/>
      <c r="AS1138" s="113"/>
      <c r="AT1138" s="113"/>
      <c r="AU1138" s="113"/>
      <c r="AV1138" s="113"/>
      <c r="AW1138" s="113"/>
      <c r="AX1138" s="113"/>
      <c r="AY1138" s="113"/>
      <c r="AZ1138" s="113"/>
      <c r="BA1138" s="113"/>
      <c r="BB1138" s="113"/>
      <c r="BC1138" s="113"/>
      <c r="BD1138" s="112"/>
      <c r="BE1138" s="113"/>
      <c r="BF1138" s="112"/>
      <c r="BG1138" s="112"/>
      <c r="BH1138" s="112"/>
      <c r="BI1138" s="112"/>
      <c r="BJ1138" s="112"/>
      <c r="BK1138" s="112"/>
      <c r="BL1138" s="112"/>
      <c r="BM1138" s="154"/>
      <c r="BN1138" s="221"/>
      <c r="BO1138" s="221"/>
      <c r="BP1138" s="221"/>
      <c r="BQ1138" s="84">
        <v>1138</v>
      </c>
    </row>
    <row r="1139" spans="2:69" ht="63.75" x14ac:dyDescent="0.25">
      <c r="B1139" s="100">
        <v>41850</v>
      </c>
      <c r="D1139" s="101" t="s">
        <v>1594</v>
      </c>
      <c r="E1139" s="101" t="str">
        <f>VLOOKUP(G1139,[1]Hoja1!$G$1:$I$15872,2,FALSE)</f>
        <v xml:space="preserve">ALEJANDRA PEREZ MINA (DMOS)        </v>
      </c>
      <c r="F1139" s="102" t="s">
        <v>37</v>
      </c>
      <c r="G1139" s="102">
        <v>532801</v>
      </c>
      <c r="H1139" s="101" t="str">
        <f>VLOOKUP(G1139,[1]Hoja1!$G$1:$I$15872,3,FALSE)</f>
        <v xml:space="preserve">ANGELICA DE LAS MERCEDES ARRIAGA DIEZ                                 </v>
      </c>
      <c r="I1139" s="102" t="s">
        <v>713</v>
      </c>
      <c r="J1139" s="102" t="s">
        <v>865</v>
      </c>
      <c r="K1139" s="102"/>
      <c r="L1139" s="102"/>
      <c r="M1139" s="102"/>
      <c r="N1139" s="103"/>
      <c r="O1139" s="66" t="s">
        <v>1592</v>
      </c>
      <c r="P1139" s="102"/>
      <c r="Q1139" s="66"/>
      <c r="R1139" s="66" t="s">
        <v>780</v>
      </c>
      <c r="S1139" s="66" t="s">
        <v>851</v>
      </c>
      <c r="T1139" s="115"/>
      <c r="U1139" s="106"/>
      <c r="V1139" s="106"/>
      <c r="W1139" s="66"/>
      <c r="X1139" s="66"/>
      <c r="Y1139" s="66"/>
      <c r="Z1139" s="102"/>
      <c r="AA1139" s="66"/>
      <c r="AB1139" s="102"/>
      <c r="AC1139" s="107"/>
      <c r="AD1139" s="108"/>
      <c r="AE1139" s="107"/>
      <c r="AF1139" s="107"/>
      <c r="AG1139" s="109"/>
      <c r="AH1139" s="117"/>
      <c r="AI1139" s="111"/>
      <c r="AJ1139" s="66"/>
      <c r="AK1139" s="66" t="s">
        <v>1595</v>
      </c>
      <c r="AL1139" s="102"/>
      <c r="AM1139" s="102"/>
      <c r="AN1139" s="66"/>
      <c r="AO1139" s="66"/>
      <c r="AP1139" s="102"/>
      <c r="AQ1139" s="112"/>
      <c r="AR1139" s="113"/>
      <c r="AS1139" s="113"/>
      <c r="AT1139" s="113"/>
      <c r="AU1139" s="113"/>
      <c r="AV1139" s="113"/>
      <c r="AW1139" s="113"/>
      <c r="AX1139" s="113"/>
      <c r="AY1139" s="113"/>
      <c r="AZ1139" s="113"/>
      <c r="BA1139" s="113"/>
      <c r="BB1139" s="113"/>
      <c r="BC1139" s="113"/>
      <c r="BD1139" s="112"/>
      <c r="BE1139" s="113"/>
      <c r="BF1139" s="112"/>
      <c r="BG1139" s="112"/>
      <c r="BH1139" s="112"/>
      <c r="BI1139" s="112"/>
      <c r="BJ1139" s="112"/>
      <c r="BK1139" s="112"/>
      <c r="BL1139" s="112"/>
      <c r="BM1139" s="154"/>
      <c r="BN1139" s="221"/>
      <c r="BO1139" s="221"/>
      <c r="BP1139" s="221"/>
      <c r="BQ1139" s="65">
        <v>1139</v>
      </c>
    </row>
    <row r="1140" spans="2:69" ht="38.25" x14ac:dyDescent="0.25">
      <c r="B1140" s="100">
        <v>41850</v>
      </c>
      <c r="C1140" s="100">
        <v>41851</v>
      </c>
      <c r="D1140" s="101" t="s">
        <v>1596</v>
      </c>
      <c r="E1140" s="101" t="str">
        <f>VLOOKUP(G1140,[1]Hoja1!$G$1:$I$15872,2,FALSE)</f>
        <v xml:space="preserve">COLBERT SALINAS QUIROGA            </v>
      </c>
      <c r="F1140" s="102" t="s">
        <v>891</v>
      </c>
      <c r="G1140" s="102">
        <v>280818</v>
      </c>
      <c r="H1140" s="101" t="str">
        <f>VLOOKUP(G1140,[1]Hoja1!$G$1:$I$15872,3,FALSE)</f>
        <v xml:space="preserve">FABRICAS ORION S.A.                                                   </v>
      </c>
      <c r="I1140" s="102" t="s">
        <v>713</v>
      </c>
      <c r="J1140" s="102" t="s">
        <v>865</v>
      </c>
      <c r="K1140" s="102"/>
      <c r="L1140" s="102"/>
      <c r="M1140" s="102"/>
      <c r="N1140" s="103"/>
      <c r="O1140" s="66" t="s">
        <v>1592</v>
      </c>
      <c r="P1140" s="102"/>
      <c r="Q1140" s="66" t="s">
        <v>1588</v>
      </c>
      <c r="R1140" s="66" t="s">
        <v>1588</v>
      </c>
      <c r="S1140" s="66">
        <v>141113</v>
      </c>
      <c r="T1140" s="115"/>
      <c r="U1140" s="106"/>
      <c r="V1140" s="106"/>
      <c r="W1140" s="66"/>
      <c r="X1140" s="66"/>
      <c r="Y1140" s="66"/>
      <c r="Z1140" s="102"/>
      <c r="AA1140" s="66"/>
      <c r="AB1140" s="102"/>
      <c r="AC1140" s="107"/>
      <c r="AD1140" s="108"/>
      <c r="AE1140" s="107"/>
      <c r="AF1140" s="107"/>
      <c r="AG1140" s="109"/>
      <c r="AH1140" s="117"/>
      <c r="AI1140" s="111"/>
      <c r="AJ1140" s="66"/>
      <c r="AK1140" s="66" t="s">
        <v>1595</v>
      </c>
      <c r="AL1140" s="102"/>
      <c r="AM1140" s="102"/>
      <c r="AN1140" s="66"/>
      <c r="AO1140" s="66"/>
      <c r="AP1140" s="102"/>
      <c r="AQ1140" s="112"/>
      <c r="AR1140" s="113"/>
      <c r="AS1140" s="113"/>
      <c r="AT1140" s="113"/>
      <c r="AU1140" s="113"/>
      <c r="AV1140" s="113"/>
      <c r="AW1140" s="113"/>
      <c r="AX1140" s="113"/>
      <c r="AY1140" s="113"/>
      <c r="AZ1140" s="113"/>
      <c r="BA1140" s="113"/>
      <c r="BB1140" s="113"/>
      <c r="BC1140" s="113"/>
      <c r="BD1140" s="112"/>
      <c r="BE1140" s="113"/>
      <c r="BF1140" s="112"/>
      <c r="BG1140" s="112"/>
      <c r="BH1140" s="112"/>
      <c r="BI1140" s="112"/>
      <c r="BJ1140" s="112"/>
      <c r="BK1140" s="112"/>
      <c r="BL1140" s="112"/>
      <c r="BM1140" s="154"/>
      <c r="BN1140" s="221"/>
      <c r="BO1140" s="221"/>
      <c r="BP1140" s="221"/>
      <c r="BQ1140" s="84">
        <v>1140</v>
      </c>
    </row>
    <row r="1141" spans="2:69" ht="63.75" x14ac:dyDescent="0.25">
      <c r="B1141" s="100">
        <v>41850</v>
      </c>
      <c r="C1141" s="100">
        <v>41851</v>
      </c>
      <c r="D1141" s="101" t="s">
        <v>1584</v>
      </c>
      <c r="E1141" s="101" t="str">
        <f>VLOOKUP(G1141,[1]Hoja1!$G$1:$I$15872,2,FALSE)</f>
        <v xml:space="preserve">COLBERT SALINAS QUIROGA            </v>
      </c>
      <c r="F1141" s="102" t="s">
        <v>891</v>
      </c>
      <c r="G1141" s="102">
        <v>280818</v>
      </c>
      <c r="H1141" s="101" t="str">
        <f>VLOOKUP(G1141,[1]Hoja1!$G$1:$I$15872,3,FALSE)</f>
        <v xml:space="preserve">FABRICAS ORION S.A.                                                   </v>
      </c>
      <c r="I1141" s="102" t="s">
        <v>713</v>
      </c>
      <c r="J1141" s="102" t="s">
        <v>865</v>
      </c>
      <c r="K1141" s="102"/>
      <c r="L1141" s="102"/>
      <c r="M1141" s="102"/>
      <c r="N1141" s="103"/>
      <c r="O1141" s="66" t="s">
        <v>1592</v>
      </c>
      <c r="P1141" s="102"/>
      <c r="Q1141" s="66" t="s">
        <v>1163</v>
      </c>
      <c r="R1141" s="66" t="s">
        <v>1163</v>
      </c>
      <c r="S1141" s="66">
        <v>150917</v>
      </c>
      <c r="T1141" s="115"/>
      <c r="U1141" s="106"/>
      <c r="V1141" s="106"/>
      <c r="W1141" s="66"/>
      <c r="X1141" s="66"/>
      <c r="Y1141" s="66"/>
      <c r="Z1141" s="102"/>
      <c r="AA1141" s="66"/>
      <c r="AB1141" s="102"/>
      <c r="AC1141" s="107"/>
      <c r="AD1141" s="108"/>
      <c r="AE1141" s="107"/>
      <c r="AF1141" s="107"/>
      <c r="AG1141" s="109"/>
      <c r="AH1141" s="117"/>
      <c r="AI1141" s="111"/>
      <c r="AJ1141" s="66"/>
      <c r="AK1141" s="66" t="s">
        <v>1586</v>
      </c>
      <c r="AL1141" s="102"/>
      <c r="AM1141" s="102"/>
      <c r="AN1141" s="66"/>
      <c r="AO1141" s="66"/>
      <c r="AP1141" s="102"/>
      <c r="AQ1141" s="112"/>
      <c r="AR1141" s="113"/>
      <c r="AS1141" s="113"/>
      <c r="AT1141" s="113"/>
      <c r="AU1141" s="113"/>
      <c r="AV1141" s="113"/>
      <c r="AW1141" s="113"/>
      <c r="AX1141" s="113"/>
      <c r="AY1141" s="113"/>
      <c r="AZ1141" s="113"/>
      <c r="BA1141" s="113"/>
      <c r="BB1141" s="113"/>
      <c r="BC1141" s="113"/>
      <c r="BD1141" s="112"/>
      <c r="BE1141" s="113"/>
      <c r="BF1141" s="112"/>
      <c r="BG1141" s="112"/>
      <c r="BH1141" s="112"/>
      <c r="BI1141" s="112"/>
      <c r="BJ1141" s="112"/>
      <c r="BK1141" s="112"/>
      <c r="BL1141" s="112"/>
      <c r="BM1141" s="154"/>
      <c r="BN1141" s="221"/>
      <c r="BO1141" s="221"/>
      <c r="BP1141" s="221"/>
      <c r="BQ1141" s="65">
        <v>1141</v>
      </c>
    </row>
    <row r="1142" spans="2:69" ht="51" x14ac:dyDescent="0.25">
      <c r="B1142" s="100">
        <v>41850</v>
      </c>
      <c r="C1142" s="100">
        <v>41851</v>
      </c>
      <c r="D1142" s="101" t="s">
        <v>1587</v>
      </c>
      <c r="E1142" s="101" t="str">
        <f>VLOOKUP(G1142,[1]Hoja1!$G$1:$I$15872,2,FALSE)</f>
        <v xml:space="preserve">COLBERT SALINAS QUIROGA            </v>
      </c>
      <c r="F1142" s="102" t="s">
        <v>891</v>
      </c>
      <c r="G1142" s="102">
        <v>280818</v>
      </c>
      <c r="H1142" s="101" t="str">
        <f>VLOOKUP(G1142,[1]Hoja1!$G$1:$I$15872,3,FALSE)</f>
        <v xml:space="preserve">FABRICAS ORION S.A.                                                   </v>
      </c>
      <c r="I1142" s="102" t="s">
        <v>713</v>
      </c>
      <c r="J1142" s="102" t="s">
        <v>865</v>
      </c>
      <c r="K1142" s="102"/>
      <c r="L1142" s="102"/>
      <c r="M1142" s="102"/>
      <c r="N1142" s="103"/>
      <c r="O1142" s="66" t="s">
        <v>1592</v>
      </c>
      <c r="P1142" s="102"/>
      <c r="Q1142" s="66" t="s">
        <v>1588</v>
      </c>
      <c r="R1142" s="66" t="s">
        <v>1588</v>
      </c>
      <c r="S1142" s="66">
        <v>170824</v>
      </c>
      <c r="T1142" s="115"/>
      <c r="U1142" s="106"/>
      <c r="V1142" s="106"/>
      <c r="W1142" s="66"/>
      <c r="X1142" s="66"/>
      <c r="Y1142" s="66"/>
      <c r="Z1142" s="102"/>
      <c r="AA1142" s="66"/>
      <c r="AB1142" s="102"/>
      <c r="AC1142" s="107"/>
      <c r="AD1142" s="108"/>
      <c r="AE1142" s="107"/>
      <c r="AF1142" s="107"/>
      <c r="AG1142" s="109"/>
      <c r="AH1142" s="117"/>
      <c r="AI1142" s="111"/>
      <c r="AJ1142" s="66"/>
      <c r="AK1142" s="66" t="s">
        <v>1586</v>
      </c>
      <c r="AL1142" s="102"/>
      <c r="AM1142" s="102"/>
      <c r="AN1142" s="66"/>
      <c r="AO1142" s="66"/>
      <c r="AP1142" s="102"/>
      <c r="AQ1142" s="112"/>
      <c r="AR1142" s="113"/>
      <c r="AS1142" s="113"/>
      <c r="AT1142" s="113"/>
      <c r="AU1142" s="113"/>
      <c r="AV1142" s="113"/>
      <c r="AW1142" s="113"/>
      <c r="AX1142" s="113"/>
      <c r="AY1142" s="113"/>
      <c r="AZ1142" s="113"/>
      <c r="BA1142" s="113"/>
      <c r="BB1142" s="113"/>
      <c r="BC1142" s="113"/>
      <c r="BD1142" s="112"/>
      <c r="BE1142" s="113"/>
      <c r="BF1142" s="112"/>
      <c r="BG1142" s="112"/>
      <c r="BH1142" s="112"/>
      <c r="BI1142" s="112"/>
      <c r="BJ1142" s="112"/>
      <c r="BK1142" s="112"/>
      <c r="BL1142" s="112"/>
      <c r="BM1142" s="154"/>
      <c r="BN1142" s="221"/>
      <c r="BO1142" s="221"/>
      <c r="BP1142" s="221"/>
      <c r="BQ1142" s="84">
        <v>1142</v>
      </c>
    </row>
    <row r="1143" spans="2:69" ht="38.25" x14ac:dyDescent="0.25">
      <c r="B1143" s="100">
        <v>41850</v>
      </c>
      <c r="C1143" s="100">
        <v>41851</v>
      </c>
      <c r="D1143" s="101" t="s">
        <v>1596</v>
      </c>
      <c r="E1143" s="101" t="str">
        <f>VLOOKUP(G1143,[1]Hoja1!$G$1:$I$15872,2,FALSE)</f>
        <v xml:space="preserve">COLBERT SALINAS QUIROGA            </v>
      </c>
      <c r="F1143" s="102" t="s">
        <v>891</v>
      </c>
      <c r="G1143" s="102">
        <v>280818</v>
      </c>
      <c r="H1143" s="101" t="str">
        <f>VLOOKUP(G1143,[1]Hoja1!$G$1:$I$15872,3,FALSE)</f>
        <v xml:space="preserve">FABRICAS ORION S.A.                                                   </v>
      </c>
      <c r="I1143" s="102" t="s">
        <v>713</v>
      </c>
      <c r="J1143" s="102" t="s">
        <v>865</v>
      </c>
      <c r="K1143" s="102"/>
      <c r="L1143" s="102"/>
      <c r="M1143" s="102"/>
      <c r="N1143" s="103"/>
      <c r="O1143" s="66" t="s">
        <v>1129</v>
      </c>
      <c r="P1143" s="102"/>
      <c r="Q1143" s="66" t="s">
        <v>1588</v>
      </c>
      <c r="R1143" s="66" t="s">
        <v>1588</v>
      </c>
      <c r="S1143" s="66">
        <v>141113</v>
      </c>
      <c r="T1143" s="115"/>
      <c r="U1143" s="106"/>
      <c r="V1143" s="106"/>
      <c r="W1143" s="66"/>
      <c r="X1143" s="66"/>
      <c r="Y1143" s="66"/>
      <c r="Z1143" s="102"/>
      <c r="AA1143" s="66"/>
      <c r="AB1143" s="102"/>
      <c r="AC1143" s="107"/>
      <c r="AD1143" s="108"/>
      <c r="AE1143" s="107"/>
      <c r="AF1143" s="107"/>
      <c r="AG1143" s="109"/>
      <c r="AH1143" s="117"/>
      <c r="AI1143" s="111"/>
      <c r="AJ1143" s="66"/>
      <c r="AK1143" s="66" t="s">
        <v>1586</v>
      </c>
      <c r="AL1143" s="102"/>
      <c r="AM1143" s="102"/>
      <c r="AN1143" s="66"/>
      <c r="AO1143" s="66"/>
      <c r="AP1143" s="102"/>
      <c r="AQ1143" s="112"/>
      <c r="AR1143" s="113"/>
      <c r="AS1143" s="113"/>
      <c r="AT1143" s="113"/>
      <c r="AU1143" s="113"/>
      <c r="AV1143" s="113"/>
      <c r="AW1143" s="113"/>
      <c r="AX1143" s="113"/>
      <c r="AY1143" s="113"/>
      <c r="AZ1143" s="113"/>
      <c r="BA1143" s="113"/>
      <c r="BB1143" s="113"/>
      <c r="BC1143" s="113"/>
      <c r="BD1143" s="112"/>
      <c r="BE1143" s="113"/>
      <c r="BF1143" s="112"/>
      <c r="BG1143" s="112"/>
      <c r="BH1143" s="112"/>
      <c r="BI1143" s="112"/>
      <c r="BJ1143" s="112"/>
      <c r="BK1143" s="112"/>
      <c r="BL1143" s="112"/>
      <c r="BM1143" s="154"/>
      <c r="BN1143" s="221"/>
      <c r="BO1143" s="221"/>
      <c r="BP1143" s="221"/>
      <c r="BQ1143" s="65">
        <v>1143</v>
      </c>
    </row>
    <row r="1144" spans="2:69" ht="51" x14ac:dyDescent="0.25">
      <c r="B1144" s="100">
        <v>41850</v>
      </c>
      <c r="C1144" s="100">
        <v>41851</v>
      </c>
      <c r="D1144" s="101" t="s">
        <v>1587</v>
      </c>
      <c r="E1144" s="101" t="str">
        <f>VLOOKUP(G1144,[1]Hoja1!$G$1:$I$15872,2,FALSE)</f>
        <v xml:space="preserve">COLBERT SALINAS QUIROGA            </v>
      </c>
      <c r="F1144" s="102" t="s">
        <v>891</v>
      </c>
      <c r="G1144" s="102">
        <v>280818</v>
      </c>
      <c r="H1144" s="101" t="str">
        <f>VLOOKUP(G1144,[1]Hoja1!$G$1:$I$15872,3,FALSE)</f>
        <v xml:space="preserve">FABRICAS ORION S.A.                                                   </v>
      </c>
      <c r="I1144" s="102" t="s">
        <v>713</v>
      </c>
      <c r="J1144" s="102" t="s">
        <v>865</v>
      </c>
      <c r="K1144" s="102"/>
      <c r="L1144" s="102"/>
      <c r="M1144" s="102"/>
      <c r="N1144" s="103"/>
      <c r="O1144" s="66" t="s">
        <v>1129</v>
      </c>
      <c r="P1144" s="102"/>
      <c r="Q1144" s="66" t="s">
        <v>1588</v>
      </c>
      <c r="R1144" s="66" t="s">
        <v>1588</v>
      </c>
      <c r="S1144" s="66">
        <v>170824</v>
      </c>
      <c r="T1144" s="115"/>
      <c r="U1144" s="106"/>
      <c r="V1144" s="106"/>
      <c r="W1144" s="66"/>
      <c r="X1144" s="66"/>
      <c r="Y1144" s="66"/>
      <c r="Z1144" s="102"/>
      <c r="AA1144" s="66"/>
      <c r="AB1144" s="102"/>
      <c r="AC1144" s="107"/>
      <c r="AD1144" s="108"/>
      <c r="AE1144" s="107"/>
      <c r="AF1144" s="107"/>
      <c r="AG1144" s="109"/>
      <c r="AH1144" s="117"/>
      <c r="AI1144" s="111"/>
      <c r="AJ1144" s="66"/>
      <c r="AK1144" s="66" t="s">
        <v>1586</v>
      </c>
      <c r="AL1144" s="102"/>
      <c r="AM1144" s="102"/>
      <c r="AN1144" s="66"/>
      <c r="AO1144" s="66"/>
      <c r="AP1144" s="102"/>
      <c r="AQ1144" s="112"/>
      <c r="AR1144" s="113"/>
      <c r="AS1144" s="113"/>
      <c r="AT1144" s="113"/>
      <c r="AU1144" s="113"/>
      <c r="AV1144" s="113"/>
      <c r="AW1144" s="113"/>
      <c r="AX1144" s="113"/>
      <c r="AY1144" s="113"/>
      <c r="AZ1144" s="113"/>
      <c r="BA1144" s="113"/>
      <c r="BB1144" s="113"/>
      <c r="BC1144" s="113"/>
      <c r="BD1144" s="112"/>
      <c r="BE1144" s="113"/>
      <c r="BF1144" s="112"/>
      <c r="BG1144" s="112"/>
      <c r="BH1144" s="112"/>
      <c r="BI1144" s="112"/>
      <c r="BJ1144" s="112"/>
      <c r="BK1144" s="112"/>
      <c r="BL1144" s="112"/>
      <c r="BM1144" s="154"/>
      <c r="BN1144" s="221"/>
      <c r="BO1144" s="221"/>
      <c r="BP1144" s="221"/>
      <c r="BQ1144" s="84">
        <v>1144</v>
      </c>
    </row>
    <row r="1145" spans="2:69" ht="51" x14ac:dyDescent="0.25">
      <c r="B1145" s="100">
        <v>41850</v>
      </c>
      <c r="C1145" s="100">
        <v>41850</v>
      </c>
      <c r="D1145" s="101" t="s">
        <v>1597</v>
      </c>
      <c r="E1145" s="101" t="str">
        <f>VLOOKUP(G1145,[1]Hoja1!$G$1:$I$15872,2,FALSE)</f>
        <v xml:space="preserve">COLBERT SALINAS QUIROGA            </v>
      </c>
      <c r="F1145" s="102" t="s">
        <v>891</v>
      </c>
      <c r="G1145" s="102">
        <v>280818</v>
      </c>
      <c r="H1145" s="101" t="str">
        <f>VLOOKUP(G1145,[1]Hoja1!$G$1:$I$15872,3,FALSE)</f>
        <v xml:space="preserve">FABRICAS ORION S.A.                                                   </v>
      </c>
      <c r="I1145" s="102" t="s">
        <v>713</v>
      </c>
      <c r="J1145" s="102" t="s">
        <v>865</v>
      </c>
      <c r="K1145" s="102"/>
      <c r="L1145" s="102"/>
      <c r="M1145" s="102"/>
      <c r="N1145" s="103"/>
      <c r="O1145" s="66" t="s">
        <v>1598</v>
      </c>
      <c r="P1145" s="102"/>
      <c r="Q1145" s="66" t="s">
        <v>1588</v>
      </c>
      <c r="R1145" s="66" t="s">
        <v>1588</v>
      </c>
      <c r="S1145" s="66">
        <v>141113</v>
      </c>
      <c r="T1145" s="115"/>
      <c r="U1145" s="106"/>
      <c r="V1145" s="106"/>
      <c r="W1145" s="66"/>
      <c r="X1145" s="66"/>
      <c r="Y1145" s="66"/>
      <c r="Z1145" s="102"/>
      <c r="AA1145" s="66"/>
      <c r="AB1145" s="102"/>
      <c r="AC1145" s="107"/>
      <c r="AD1145" s="108"/>
      <c r="AE1145" s="107"/>
      <c r="AF1145" s="107"/>
      <c r="AG1145" s="109"/>
      <c r="AH1145" s="117"/>
      <c r="AI1145" s="111"/>
      <c r="AJ1145" s="66"/>
      <c r="AK1145" s="66" t="s">
        <v>1599</v>
      </c>
      <c r="AL1145" s="102"/>
      <c r="AM1145" s="102"/>
      <c r="AN1145" s="66"/>
      <c r="AO1145" s="66"/>
      <c r="AP1145" s="102"/>
      <c r="AQ1145" s="112"/>
      <c r="AR1145" s="113"/>
      <c r="AS1145" s="113"/>
      <c r="AT1145" s="113"/>
      <c r="AU1145" s="113"/>
      <c r="AV1145" s="113"/>
      <c r="AW1145" s="113"/>
      <c r="AX1145" s="113"/>
      <c r="AY1145" s="113"/>
      <c r="AZ1145" s="113"/>
      <c r="BA1145" s="113"/>
      <c r="BB1145" s="113"/>
      <c r="BC1145" s="113"/>
      <c r="BD1145" s="112"/>
      <c r="BE1145" s="113"/>
      <c r="BF1145" s="112"/>
      <c r="BG1145" s="112"/>
      <c r="BH1145" s="112"/>
      <c r="BI1145" s="112"/>
      <c r="BJ1145" s="112"/>
      <c r="BK1145" s="112"/>
      <c r="BL1145" s="112"/>
      <c r="BM1145" s="154"/>
      <c r="BN1145" s="221"/>
      <c r="BO1145" s="221"/>
      <c r="BP1145" s="221"/>
      <c r="BQ1145" s="65">
        <v>1145</v>
      </c>
    </row>
    <row r="1146" spans="2:69" ht="76.5" x14ac:dyDescent="0.25">
      <c r="B1146" s="100">
        <v>41850</v>
      </c>
      <c r="C1146" s="100">
        <v>41851</v>
      </c>
      <c r="D1146" s="101" t="s">
        <v>1600</v>
      </c>
      <c r="E1146" s="101" t="str">
        <f>VLOOKUP(G1146,[1]Hoja1!$G$1:$I$15872,2,FALSE)</f>
        <v xml:space="preserve">COLBERT SALINAS QUIROGA            </v>
      </c>
      <c r="F1146" s="102" t="s">
        <v>891</v>
      </c>
      <c r="G1146" s="102">
        <v>280818</v>
      </c>
      <c r="H1146" s="101" t="str">
        <f>VLOOKUP(G1146,[1]Hoja1!$G$1:$I$15872,3,FALSE)</f>
        <v xml:space="preserve">FABRICAS ORION S.A.                                                   </v>
      </c>
      <c r="I1146" s="102" t="s">
        <v>713</v>
      </c>
      <c r="J1146" s="102" t="s">
        <v>865</v>
      </c>
      <c r="K1146" s="102"/>
      <c r="L1146" s="102"/>
      <c r="M1146" s="102"/>
      <c r="N1146" s="103"/>
      <c r="O1146" s="66" t="s">
        <v>1585</v>
      </c>
      <c r="P1146" s="102"/>
      <c r="Q1146" s="66" t="s">
        <v>815</v>
      </c>
      <c r="R1146" s="66" t="s">
        <v>1601</v>
      </c>
      <c r="S1146" s="66">
        <v>10</v>
      </c>
      <c r="T1146" s="115"/>
      <c r="U1146" s="106"/>
      <c r="V1146" s="106"/>
      <c r="W1146" s="66"/>
      <c r="X1146" s="66"/>
      <c r="Y1146" s="66"/>
      <c r="Z1146" s="102"/>
      <c r="AA1146" s="66"/>
      <c r="AB1146" s="102"/>
      <c r="AC1146" s="107"/>
      <c r="AD1146" s="108"/>
      <c r="AE1146" s="107"/>
      <c r="AF1146" s="107"/>
      <c r="AG1146" s="109"/>
      <c r="AH1146" s="117"/>
      <c r="AI1146" s="111"/>
      <c r="AJ1146" s="66"/>
      <c r="AK1146" s="66" t="s">
        <v>1602</v>
      </c>
      <c r="AL1146" s="102"/>
      <c r="AM1146" s="102"/>
      <c r="AN1146" s="66"/>
      <c r="AO1146" s="66"/>
      <c r="AP1146" s="102"/>
      <c r="AQ1146" s="112"/>
      <c r="AR1146" s="113"/>
      <c r="AS1146" s="113"/>
      <c r="AT1146" s="113"/>
      <c r="AU1146" s="113"/>
      <c r="AV1146" s="113"/>
      <c r="AW1146" s="113"/>
      <c r="AX1146" s="113"/>
      <c r="AY1146" s="113"/>
      <c r="AZ1146" s="113"/>
      <c r="BA1146" s="113"/>
      <c r="BB1146" s="113"/>
      <c r="BC1146" s="113"/>
      <c r="BD1146" s="112"/>
      <c r="BE1146" s="113"/>
      <c r="BF1146" s="112"/>
      <c r="BG1146" s="112"/>
      <c r="BH1146" s="112"/>
      <c r="BI1146" s="112"/>
      <c r="BJ1146" s="112"/>
      <c r="BK1146" s="112"/>
      <c r="BL1146" s="112"/>
      <c r="BM1146" s="154"/>
      <c r="BN1146" s="221"/>
      <c r="BO1146" s="221"/>
      <c r="BP1146" s="221"/>
      <c r="BQ1146" s="84">
        <v>1146</v>
      </c>
    </row>
    <row r="1147" spans="2:69" ht="76.5" x14ac:dyDescent="0.25">
      <c r="B1147" s="100">
        <v>41850</v>
      </c>
      <c r="C1147" s="100">
        <v>41851</v>
      </c>
      <c r="D1147" s="101" t="s">
        <v>1603</v>
      </c>
      <c r="E1147" s="101" t="str">
        <f>VLOOKUP(G1147,[1]Hoja1!$G$1:$I$15872,2,FALSE)</f>
        <v xml:space="preserve">COLBERT SALINAS QUIROGA            </v>
      </c>
      <c r="F1147" s="102" t="s">
        <v>891</v>
      </c>
      <c r="G1147" s="102">
        <v>280818</v>
      </c>
      <c r="H1147" s="101" t="str">
        <f>VLOOKUP(G1147,[1]Hoja1!$G$1:$I$15872,3,FALSE)</f>
        <v xml:space="preserve">FABRICAS ORION S.A.                                                   </v>
      </c>
      <c r="I1147" s="102" t="s">
        <v>713</v>
      </c>
      <c r="J1147" s="102" t="s">
        <v>865</v>
      </c>
      <c r="K1147" s="102"/>
      <c r="L1147" s="102"/>
      <c r="M1147" s="102"/>
      <c r="N1147" s="103"/>
      <c r="O1147" s="66" t="s">
        <v>1585</v>
      </c>
      <c r="P1147" s="102"/>
      <c r="Q1147" s="66" t="s">
        <v>826</v>
      </c>
      <c r="R1147" s="66" t="s">
        <v>1604</v>
      </c>
      <c r="S1147" s="66">
        <v>13</v>
      </c>
      <c r="T1147" s="115"/>
      <c r="U1147" s="106"/>
      <c r="V1147" s="106"/>
      <c r="W1147" s="66"/>
      <c r="X1147" s="66"/>
      <c r="Y1147" s="66"/>
      <c r="Z1147" s="102"/>
      <c r="AA1147" s="66"/>
      <c r="AB1147" s="102"/>
      <c r="AC1147" s="107"/>
      <c r="AD1147" s="108"/>
      <c r="AE1147" s="107"/>
      <c r="AF1147" s="107"/>
      <c r="AG1147" s="109"/>
      <c r="AH1147" s="117"/>
      <c r="AI1147" s="111"/>
      <c r="AJ1147" s="66"/>
      <c r="AK1147" s="66" t="s">
        <v>1586</v>
      </c>
      <c r="AL1147" s="102"/>
      <c r="AM1147" s="102"/>
      <c r="AN1147" s="66"/>
      <c r="AO1147" s="66"/>
      <c r="AP1147" s="102"/>
      <c r="AQ1147" s="112"/>
      <c r="AR1147" s="113"/>
      <c r="AS1147" s="113"/>
      <c r="AT1147" s="113"/>
      <c r="AU1147" s="113"/>
      <c r="AV1147" s="113"/>
      <c r="AW1147" s="113"/>
      <c r="AX1147" s="113"/>
      <c r="AY1147" s="113"/>
      <c r="AZ1147" s="113"/>
      <c r="BA1147" s="113"/>
      <c r="BB1147" s="113"/>
      <c r="BC1147" s="113"/>
      <c r="BD1147" s="112"/>
      <c r="BE1147" s="113"/>
      <c r="BF1147" s="112"/>
      <c r="BG1147" s="112"/>
      <c r="BH1147" s="112"/>
      <c r="BI1147" s="112"/>
      <c r="BJ1147" s="112"/>
      <c r="BK1147" s="112"/>
      <c r="BL1147" s="112"/>
      <c r="BM1147" s="154"/>
      <c r="BN1147" s="221"/>
      <c r="BO1147" s="221"/>
      <c r="BP1147" s="221"/>
      <c r="BQ1147" s="65">
        <v>1147</v>
      </c>
    </row>
    <row r="1148" spans="2:69" ht="38.25" x14ac:dyDescent="0.25">
      <c r="B1148" s="100">
        <v>41850</v>
      </c>
      <c r="C1148" s="100">
        <v>41851</v>
      </c>
      <c r="D1148" s="101" t="s">
        <v>1605</v>
      </c>
      <c r="E1148" s="101" t="str">
        <f>VLOOKUP(G1148,[1]Hoja1!$G$1:$I$15872,2,FALSE)</f>
        <v xml:space="preserve">COLBERT SALINAS QUIROGA            </v>
      </c>
      <c r="F1148" s="102" t="s">
        <v>891</v>
      </c>
      <c r="G1148" s="102">
        <v>280818</v>
      </c>
      <c r="H1148" s="101" t="str">
        <f>VLOOKUP(G1148,[1]Hoja1!$G$1:$I$15872,3,FALSE)</f>
        <v xml:space="preserve">FABRICAS ORION S.A.                                                   </v>
      </c>
      <c r="I1148" s="102" t="s">
        <v>713</v>
      </c>
      <c r="J1148" s="102" t="s">
        <v>865</v>
      </c>
      <c r="K1148" s="102"/>
      <c r="L1148" s="102"/>
      <c r="M1148" s="102"/>
      <c r="N1148" s="103"/>
      <c r="O1148" s="66" t="s">
        <v>1592</v>
      </c>
      <c r="P1148" s="102"/>
      <c r="Q1148" s="66"/>
      <c r="R1148" s="66" t="s">
        <v>775</v>
      </c>
      <c r="S1148" s="66" t="s">
        <v>851</v>
      </c>
      <c r="T1148" s="115"/>
      <c r="U1148" s="106"/>
      <c r="V1148" s="106"/>
      <c r="W1148" s="66"/>
      <c r="X1148" s="66"/>
      <c r="Y1148" s="66"/>
      <c r="Z1148" s="102"/>
      <c r="AA1148" s="66"/>
      <c r="AB1148" s="102"/>
      <c r="AC1148" s="107"/>
      <c r="AD1148" s="108"/>
      <c r="AE1148" s="107"/>
      <c r="AF1148" s="107"/>
      <c r="AG1148" s="109"/>
      <c r="AH1148" s="117"/>
      <c r="AI1148" s="111"/>
      <c r="AJ1148" s="66"/>
      <c r="AK1148" s="66" t="s">
        <v>1602</v>
      </c>
      <c r="AL1148" s="102"/>
      <c r="AM1148" s="102"/>
      <c r="AN1148" s="66"/>
      <c r="AO1148" s="66"/>
      <c r="AP1148" s="102"/>
      <c r="AQ1148" s="112"/>
      <c r="AR1148" s="113"/>
      <c r="AS1148" s="113"/>
      <c r="AT1148" s="113"/>
      <c r="AU1148" s="113"/>
      <c r="AV1148" s="113"/>
      <c r="AW1148" s="113"/>
      <c r="AX1148" s="113"/>
      <c r="AY1148" s="113"/>
      <c r="AZ1148" s="113"/>
      <c r="BA1148" s="113"/>
      <c r="BB1148" s="113"/>
      <c r="BC1148" s="113"/>
      <c r="BD1148" s="112"/>
      <c r="BE1148" s="113"/>
      <c r="BF1148" s="112"/>
      <c r="BG1148" s="112"/>
      <c r="BH1148" s="112"/>
      <c r="BI1148" s="112"/>
      <c r="BJ1148" s="112"/>
      <c r="BK1148" s="112"/>
      <c r="BL1148" s="112"/>
      <c r="BM1148" s="154"/>
      <c r="BN1148" s="221"/>
      <c r="BO1148" s="221"/>
      <c r="BP1148" s="221"/>
      <c r="BQ1148" s="84">
        <v>1148</v>
      </c>
    </row>
    <row r="1149" spans="2:69" ht="51" x14ac:dyDescent="0.25">
      <c r="B1149" s="100">
        <v>41850</v>
      </c>
      <c r="C1149" s="100">
        <v>41850</v>
      </c>
      <c r="D1149" s="101" t="s">
        <v>1606</v>
      </c>
      <c r="E1149" s="101" t="str">
        <f>VLOOKUP(G1149,[1]Hoja1!$G$1:$I$15872,2,FALSE)</f>
        <v xml:space="preserve">GABRIELA SUSANA FLORES ALVAREZ     </v>
      </c>
      <c r="F1149" s="102" t="s">
        <v>925</v>
      </c>
      <c r="G1149" s="102">
        <v>315936</v>
      </c>
      <c r="H1149" s="101" t="str">
        <f>VLOOKUP(G1149,[1]Hoja1!$G$1:$I$15872,3,FALSE)</f>
        <v xml:space="preserve">ELIAS ADRIAN GOMEZ AZCARATE RAMIREZ                                   </v>
      </c>
      <c r="I1149" s="102" t="s">
        <v>922</v>
      </c>
      <c r="J1149" s="101" t="s">
        <v>865</v>
      </c>
      <c r="K1149" s="102"/>
      <c r="L1149" s="102"/>
      <c r="M1149" s="102"/>
      <c r="N1149" s="103"/>
      <c r="O1149" s="66" t="s">
        <v>1585</v>
      </c>
      <c r="P1149" s="102"/>
      <c r="Q1149" s="66" t="s">
        <v>1588</v>
      </c>
      <c r="R1149" s="66" t="s">
        <v>1588</v>
      </c>
      <c r="S1149" s="66">
        <v>141113</v>
      </c>
      <c r="T1149" s="115"/>
      <c r="U1149" s="106"/>
      <c r="V1149" s="106"/>
      <c r="W1149" s="66"/>
      <c r="X1149" s="66"/>
      <c r="Y1149" s="66"/>
      <c r="Z1149" s="102"/>
      <c r="AA1149" s="66"/>
      <c r="AB1149" s="102"/>
      <c r="AC1149" s="107"/>
      <c r="AD1149" s="108"/>
      <c r="AE1149" s="107"/>
      <c r="AF1149" s="107"/>
      <c r="AG1149" s="109"/>
      <c r="AH1149" s="117"/>
      <c r="AI1149" s="111"/>
      <c r="AJ1149" s="66"/>
      <c r="AK1149" s="66" t="s">
        <v>149</v>
      </c>
      <c r="AL1149" s="102"/>
      <c r="AM1149" s="102"/>
      <c r="AN1149" s="66"/>
      <c r="AO1149" s="66"/>
      <c r="AP1149" s="102"/>
      <c r="AQ1149" s="112"/>
      <c r="AR1149" s="113"/>
      <c r="AS1149" s="113"/>
      <c r="AT1149" s="113"/>
      <c r="AU1149" s="113"/>
      <c r="AV1149" s="113"/>
      <c r="AW1149" s="113"/>
      <c r="AX1149" s="113"/>
      <c r="AY1149" s="113"/>
      <c r="AZ1149" s="113"/>
      <c r="BA1149" s="113"/>
      <c r="BB1149" s="113"/>
      <c r="BC1149" s="113"/>
      <c r="BD1149" s="112"/>
      <c r="BE1149" s="113"/>
      <c r="BF1149" s="112"/>
      <c r="BG1149" s="112"/>
      <c r="BH1149" s="112"/>
      <c r="BI1149" s="112"/>
      <c r="BJ1149" s="112"/>
      <c r="BK1149" s="112"/>
      <c r="BL1149" s="112"/>
      <c r="BM1149" s="154"/>
      <c r="BN1149" s="221"/>
      <c r="BO1149" s="221"/>
      <c r="BP1149" s="221"/>
      <c r="BQ1149" s="65">
        <v>1149</v>
      </c>
    </row>
    <row r="1150" spans="2:69" ht="63.75" x14ac:dyDescent="0.25">
      <c r="B1150" s="100">
        <v>41850</v>
      </c>
      <c r="C1150" s="100">
        <v>41850</v>
      </c>
      <c r="D1150" s="101" t="s">
        <v>1607</v>
      </c>
      <c r="E1150" s="101" t="str">
        <f>VLOOKUP(G1150,[1]Hoja1!$G$1:$I$15872,2,FALSE)</f>
        <v xml:space="preserve">GABRIELA SUSANA FLORES ALVAREZ     </v>
      </c>
      <c r="F1150" s="102" t="s">
        <v>925</v>
      </c>
      <c r="G1150" s="102">
        <v>315936</v>
      </c>
      <c r="H1150" s="101" t="str">
        <f>VLOOKUP(G1150,[1]Hoja1!$G$1:$I$15872,3,FALSE)</f>
        <v xml:space="preserve">ELIAS ADRIAN GOMEZ AZCARATE RAMIREZ                                   </v>
      </c>
      <c r="I1150" s="102" t="s">
        <v>922</v>
      </c>
      <c r="J1150" s="101" t="s">
        <v>865</v>
      </c>
      <c r="K1150" s="102"/>
      <c r="L1150" s="102"/>
      <c r="M1150" s="102"/>
      <c r="N1150" s="103"/>
      <c r="O1150" s="66" t="s">
        <v>1585</v>
      </c>
      <c r="P1150" s="102"/>
      <c r="Q1150" s="66" t="s">
        <v>1163</v>
      </c>
      <c r="R1150" s="66" t="s">
        <v>1163</v>
      </c>
      <c r="S1150" s="66">
        <v>150917</v>
      </c>
      <c r="T1150" s="115"/>
      <c r="U1150" s="106"/>
      <c r="V1150" s="106"/>
      <c r="W1150" s="66"/>
      <c r="X1150" s="66"/>
      <c r="Y1150" s="66"/>
      <c r="Z1150" s="102"/>
      <c r="AA1150" s="66"/>
      <c r="AB1150" s="102"/>
      <c r="AC1150" s="107"/>
      <c r="AD1150" s="108"/>
      <c r="AE1150" s="107"/>
      <c r="AF1150" s="107"/>
      <c r="AG1150" s="109"/>
      <c r="AH1150" s="117"/>
      <c r="AI1150" s="111"/>
      <c r="AJ1150" s="66"/>
      <c r="AK1150" s="66" t="s">
        <v>149</v>
      </c>
      <c r="AL1150" s="102"/>
      <c r="AM1150" s="102"/>
      <c r="AN1150" s="66"/>
      <c r="AO1150" s="66"/>
      <c r="AP1150" s="102"/>
      <c r="AQ1150" s="112"/>
      <c r="AR1150" s="113"/>
      <c r="AS1150" s="113"/>
      <c r="AT1150" s="113"/>
      <c r="AU1150" s="113"/>
      <c r="AV1150" s="113"/>
      <c r="AW1150" s="113"/>
      <c r="AX1150" s="113"/>
      <c r="AY1150" s="113"/>
      <c r="AZ1150" s="113"/>
      <c r="BA1150" s="113"/>
      <c r="BB1150" s="113"/>
      <c r="BC1150" s="113"/>
      <c r="BD1150" s="112"/>
      <c r="BE1150" s="113"/>
      <c r="BF1150" s="112"/>
      <c r="BG1150" s="112"/>
      <c r="BH1150" s="112"/>
      <c r="BI1150" s="112"/>
      <c r="BJ1150" s="112"/>
      <c r="BK1150" s="112"/>
      <c r="BL1150" s="112"/>
      <c r="BM1150" s="154"/>
      <c r="BN1150" s="221"/>
      <c r="BO1150" s="221"/>
      <c r="BP1150" s="221"/>
      <c r="BQ1150" s="84">
        <v>1150</v>
      </c>
    </row>
    <row r="1151" spans="2:69" ht="51" x14ac:dyDescent="0.25">
      <c r="B1151" s="100">
        <v>41850</v>
      </c>
      <c r="C1151" s="100">
        <v>41850</v>
      </c>
      <c r="D1151" s="101" t="s">
        <v>1608</v>
      </c>
      <c r="E1151" s="101" t="str">
        <f>VLOOKUP(G1151,[1]Hoja1!$G$1:$I$15872,2,FALSE)</f>
        <v xml:space="preserve">GABRIELA SUSANA FLORES ALVAREZ     </v>
      </c>
      <c r="F1151" s="102" t="s">
        <v>925</v>
      </c>
      <c r="G1151" s="102">
        <v>315936</v>
      </c>
      <c r="H1151" s="101" t="str">
        <f>VLOOKUP(G1151,[1]Hoja1!$G$1:$I$15872,3,FALSE)</f>
        <v xml:space="preserve">ELIAS ADRIAN GOMEZ AZCARATE RAMIREZ                                   </v>
      </c>
      <c r="I1151" s="102" t="s">
        <v>922</v>
      </c>
      <c r="J1151" s="101" t="s">
        <v>865</v>
      </c>
      <c r="K1151" s="102"/>
      <c r="L1151" s="102"/>
      <c r="M1151" s="102"/>
      <c r="N1151" s="103"/>
      <c r="O1151" s="66" t="s">
        <v>1598</v>
      </c>
      <c r="P1151" s="102"/>
      <c r="Q1151" s="66" t="s">
        <v>1163</v>
      </c>
      <c r="R1151" s="66" t="s">
        <v>1163</v>
      </c>
      <c r="S1151" s="66">
        <v>150917</v>
      </c>
      <c r="T1151" s="115"/>
      <c r="U1151" s="106"/>
      <c r="V1151" s="106"/>
      <c r="W1151" s="66"/>
      <c r="X1151" s="66"/>
      <c r="Y1151" s="66"/>
      <c r="Z1151" s="102"/>
      <c r="AA1151" s="66"/>
      <c r="AB1151" s="102"/>
      <c r="AC1151" s="107"/>
      <c r="AD1151" s="108"/>
      <c r="AE1151" s="107"/>
      <c r="AF1151" s="107"/>
      <c r="AG1151" s="109"/>
      <c r="AH1151" s="117"/>
      <c r="AI1151" s="111"/>
      <c r="AJ1151" s="66"/>
      <c r="AK1151" s="66" t="s">
        <v>1609</v>
      </c>
      <c r="AL1151" s="102"/>
      <c r="AM1151" s="102"/>
      <c r="AN1151" s="66"/>
      <c r="AO1151" s="66"/>
      <c r="AP1151" s="102"/>
      <c r="AQ1151" s="112"/>
      <c r="AR1151" s="113"/>
      <c r="AS1151" s="113"/>
      <c r="AT1151" s="113"/>
      <c r="AU1151" s="113"/>
      <c r="AV1151" s="113"/>
      <c r="AW1151" s="113"/>
      <c r="AX1151" s="113"/>
      <c r="AY1151" s="113"/>
      <c r="AZ1151" s="113"/>
      <c r="BA1151" s="113"/>
      <c r="BB1151" s="113"/>
      <c r="BC1151" s="113"/>
      <c r="BD1151" s="112"/>
      <c r="BE1151" s="113"/>
      <c r="BF1151" s="112"/>
      <c r="BG1151" s="112"/>
      <c r="BH1151" s="112"/>
      <c r="BI1151" s="112"/>
      <c r="BJ1151" s="112"/>
      <c r="BK1151" s="112"/>
      <c r="BL1151" s="112"/>
      <c r="BM1151" s="154"/>
      <c r="BN1151" s="221"/>
      <c r="BO1151" s="221"/>
      <c r="BP1151" s="221"/>
      <c r="BQ1151" s="65">
        <v>1151</v>
      </c>
    </row>
    <row r="1152" spans="2:69" ht="51" x14ac:dyDescent="0.25">
      <c r="B1152" s="100">
        <v>41850</v>
      </c>
      <c r="C1152" s="100">
        <v>41850</v>
      </c>
      <c r="D1152" s="101" t="s">
        <v>1610</v>
      </c>
      <c r="E1152" s="101" t="str">
        <f>VLOOKUP(G1152,[1]Hoja1!$G$1:$I$15872,2,FALSE)</f>
        <v xml:space="preserve">GABRIELA SUSANA FLORES ALVAREZ     </v>
      </c>
      <c r="F1152" s="102" t="s">
        <v>925</v>
      </c>
      <c r="G1152" s="102">
        <v>315936</v>
      </c>
      <c r="H1152" s="101" t="str">
        <f>VLOOKUP(G1152,[1]Hoja1!$G$1:$I$15872,3,FALSE)</f>
        <v xml:space="preserve">ELIAS ADRIAN GOMEZ AZCARATE RAMIREZ                                   </v>
      </c>
      <c r="I1152" s="102" t="s">
        <v>922</v>
      </c>
      <c r="J1152" s="101" t="s">
        <v>865</v>
      </c>
      <c r="K1152" s="102"/>
      <c r="L1152" s="102"/>
      <c r="M1152" s="102"/>
      <c r="N1152" s="103"/>
      <c r="O1152" s="66" t="s">
        <v>1585</v>
      </c>
      <c r="P1152" s="102"/>
      <c r="Q1152" s="66" t="s">
        <v>821</v>
      </c>
      <c r="R1152" s="66" t="s">
        <v>1590</v>
      </c>
      <c r="S1152" s="66">
        <v>5</v>
      </c>
      <c r="T1152" s="115"/>
      <c r="U1152" s="106"/>
      <c r="V1152" s="106"/>
      <c r="W1152" s="66"/>
      <c r="X1152" s="66"/>
      <c r="Y1152" s="66"/>
      <c r="Z1152" s="102"/>
      <c r="AA1152" s="66"/>
      <c r="AB1152" s="102"/>
      <c r="AC1152" s="107"/>
      <c r="AD1152" s="108"/>
      <c r="AE1152" s="107"/>
      <c r="AF1152" s="107"/>
      <c r="AG1152" s="109"/>
      <c r="AH1152" s="117"/>
      <c r="AI1152" s="111"/>
      <c r="AJ1152" s="66"/>
      <c r="AK1152" s="66" t="s">
        <v>1609</v>
      </c>
      <c r="AL1152" s="102"/>
      <c r="AM1152" s="102"/>
      <c r="AN1152" s="66"/>
      <c r="AO1152" s="66"/>
      <c r="AP1152" s="102"/>
      <c r="AQ1152" s="112"/>
      <c r="AR1152" s="113"/>
      <c r="AS1152" s="113"/>
      <c r="AT1152" s="113"/>
      <c r="AU1152" s="113"/>
      <c r="AV1152" s="113"/>
      <c r="AW1152" s="113"/>
      <c r="AX1152" s="113"/>
      <c r="AY1152" s="113"/>
      <c r="AZ1152" s="113"/>
      <c r="BA1152" s="113"/>
      <c r="BB1152" s="113"/>
      <c r="BC1152" s="113"/>
      <c r="BD1152" s="112"/>
      <c r="BE1152" s="113"/>
      <c r="BF1152" s="112"/>
      <c r="BG1152" s="112"/>
      <c r="BH1152" s="112"/>
      <c r="BI1152" s="112"/>
      <c r="BJ1152" s="112"/>
      <c r="BK1152" s="112"/>
      <c r="BL1152" s="112"/>
      <c r="BM1152" s="154"/>
      <c r="BN1152" s="221"/>
      <c r="BO1152" s="221"/>
      <c r="BP1152" s="221"/>
      <c r="BQ1152" s="84">
        <v>1152</v>
      </c>
    </row>
    <row r="1153" spans="2:69" ht="51" x14ac:dyDescent="0.25">
      <c r="B1153" s="100">
        <v>41850</v>
      </c>
      <c r="C1153" s="100"/>
      <c r="D1153" s="101" t="s">
        <v>1611</v>
      </c>
      <c r="E1153" s="101" t="str">
        <f>VLOOKUP(G1153,[1]Hoja1!$G$1:$I$15872,2,FALSE)</f>
        <v xml:space="preserve">GABRIELA SUSANA FLORES ALVAREZ     </v>
      </c>
      <c r="F1153" s="102" t="s">
        <v>925</v>
      </c>
      <c r="G1153" s="102">
        <v>315936</v>
      </c>
      <c r="H1153" s="101" t="str">
        <f>VLOOKUP(G1153,[1]Hoja1!$G$1:$I$15872,3,FALSE)</f>
        <v xml:space="preserve">ELIAS ADRIAN GOMEZ AZCARATE RAMIREZ                                   </v>
      </c>
      <c r="I1153" s="102" t="s">
        <v>922</v>
      </c>
      <c r="J1153" s="101" t="s">
        <v>865</v>
      </c>
      <c r="K1153" s="102"/>
      <c r="L1153" s="102"/>
      <c r="M1153" s="102"/>
      <c r="N1153" s="103"/>
      <c r="O1153" s="66" t="s">
        <v>743</v>
      </c>
      <c r="P1153" s="102"/>
      <c r="Q1153" s="66"/>
      <c r="R1153" s="66" t="s">
        <v>780</v>
      </c>
      <c r="S1153" s="66" t="s">
        <v>851</v>
      </c>
      <c r="T1153" s="115"/>
      <c r="U1153" s="106"/>
      <c r="V1153" s="106"/>
      <c r="W1153" s="66"/>
      <c r="X1153" s="66"/>
      <c r="Y1153" s="66"/>
      <c r="Z1153" s="102"/>
      <c r="AA1153" s="66"/>
      <c r="AB1153" s="102"/>
      <c r="AC1153" s="107"/>
      <c r="AD1153" s="108"/>
      <c r="AE1153" s="107"/>
      <c r="AF1153" s="107"/>
      <c r="AG1153" s="109"/>
      <c r="AH1153" s="117"/>
      <c r="AI1153" s="111"/>
      <c r="AJ1153" s="66"/>
      <c r="AK1153" s="66" t="s">
        <v>149</v>
      </c>
      <c r="AL1153" s="102"/>
      <c r="AM1153" s="102"/>
      <c r="AN1153" s="66"/>
      <c r="AO1153" s="66"/>
      <c r="AP1153" s="102"/>
      <c r="AQ1153" s="112"/>
      <c r="AR1153" s="113"/>
      <c r="AS1153" s="113"/>
      <c r="AT1153" s="113"/>
      <c r="AU1153" s="113"/>
      <c r="AV1153" s="113"/>
      <c r="AW1153" s="113"/>
      <c r="AX1153" s="113"/>
      <c r="AY1153" s="113"/>
      <c r="AZ1153" s="113"/>
      <c r="BA1153" s="113"/>
      <c r="BB1153" s="113"/>
      <c r="BC1153" s="113"/>
      <c r="BD1153" s="112"/>
      <c r="BE1153" s="113"/>
      <c r="BF1153" s="112"/>
      <c r="BG1153" s="112"/>
      <c r="BH1153" s="112"/>
      <c r="BI1153" s="112"/>
      <c r="BJ1153" s="112"/>
      <c r="BK1153" s="112"/>
      <c r="BL1153" s="112"/>
      <c r="BM1153" s="154"/>
      <c r="BN1153" s="221"/>
      <c r="BO1153" s="221"/>
      <c r="BP1153" s="221"/>
      <c r="BQ1153" s="65">
        <v>1153</v>
      </c>
    </row>
    <row r="1154" spans="2:69" ht="51" x14ac:dyDescent="0.25">
      <c r="B1154" s="100">
        <v>41850</v>
      </c>
      <c r="D1154" s="101" t="s">
        <v>1612</v>
      </c>
      <c r="E1154" s="101" t="str">
        <f>VLOOKUP(G1154,[1]Hoja1!$G$1:$I$15872,2,FALSE)</f>
        <v xml:space="preserve">GABRIELA SUSANA FLORES ALVAREZ     </v>
      </c>
      <c r="F1154" s="102" t="s">
        <v>925</v>
      </c>
      <c r="G1154" s="102">
        <v>315936</v>
      </c>
      <c r="H1154" s="101" t="str">
        <f>VLOOKUP(G1154,[1]Hoja1!$G$1:$I$15872,3,FALSE)</f>
        <v xml:space="preserve">ELIAS ADRIAN GOMEZ AZCARATE RAMIREZ                                   </v>
      </c>
      <c r="I1154" s="102" t="s">
        <v>922</v>
      </c>
      <c r="J1154" s="101" t="s">
        <v>865</v>
      </c>
      <c r="K1154" s="102"/>
      <c r="L1154" s="102"/>
      <c r="M1154" s="102"/>
      <c r="N1154" s="103"/>
      <c r="O1154" s="66" t="s">
        <v>1129</v>
      </c>
      <c r="P1154" s="102"/>
      <c r="Q1154" s="66" t="s">
        <v>815</v>
      </c>
      <c r="R1154" s="66" t="s">
        <v>1601</v>
      </c>
      <c r="S1154" s="66">
        <v>10</v>
      </c>
      <c r="T1154" s="115"/>
      <c r="U1154" s="106"/>
      <c r="V1154" s="106"/>
      <c r="W1154" s="66"/>
      <c r="X1154" s="66"/>
      <c r="Y1154" s="66"/>
      <c r="Z1154" s="102"/>
      <c r="AA1154" s="66"/>
      <c r="AB1154" s="102"/>
      <c r="AC1154" s="107"/>
      <c r="AD1154" s="108"/>
      <c r="AE1154" s="107"/>
      <c r="AF1154" s="107"/>
      <c r="AG1154" s="109"/>
      <c r="AH1154" s="117"/>
      <c r="AI1154" s="111"/>
      <c r="AJ1154" s="66"/>
      <c r="AK1154" s="66" t="s">
        <v>149</v>
      </c>
      <c r="AL1154" s="102"/>
      <c r="AM1154" s="102"/>
      <c r="AN1154" s="66"/>
      <c r="AO1154" s="66"/>
      <c r="AP1154" s="102"/>
      <c r="AQ1154" s="112"/>
      <c r="AR1154" s="113"/>
      <c r="AS1154" s="113"/>
      <c r="AT1154" s="113"/>
      <c r="AU1154" s="113"/>
      <c r="AV1154" s="113"/>
      <c r="AW1154" s="113"/>
      <c r="AX1154" s="113"/>
      <c r="AY1154" s="113"/>
      <c r="AZ1154" s="113"/>
      <c r="BA1154" s="113"/>
      <c r="BB1154" s="113"/>
      <c r="BC1154" s="113"/>
      <c r="BD1154" s="112"/>
      <c r="BE1154" s="113"/>
      <c r="BF1154" s="112"/>
      <c r="BG1154" s="112"/>
      <c r="BH1154" s="112"/>
      <c r="BI1154" s="112"/>
      <c r="BJ1154" s="112"/>
      <c r="BK1154" s="112"/>
      <c r="BL1154" s="112"/>
      <c r="BM1154" s="154"/>
      <c r="BN1154" s="221"/>
      <c r="BO1154" s="221"/>
      <c r="BP1154" s="221"/>
      <c r="BQ1154" s="84">
        <v>1154</v>
      </c>
    </row>
    <row r="1155" spans="2:69" ht="51" x14ac:dyDescent="0.25">
      <c r="B1155" s="100">
        <v>41850</v>
      </c>
      <c r="C1155" s="100">
        <v>41851</v>
      </c>
      <c r="D1155" s="101" t="s">
        <v>1606</v>
      </c>
      <c r="E1155" s="101" t="str">
        <f>VLOOKUP(G1155,[1]Hoja1!$G$1:$I$15872,2,FALSE)</f>
        <v xml:space="preserve">MARIO ALBERTO SANCHEZ BRAVO        </v>
      </c>
      <c r="F1155" s="102" t="s">
        <v>40</v>
      </c>
      <c r="G1155" s="102">
        <v>530694</v>
      </c>
      <c r="H1155" s="101" t="str">
        <f>VLOOKUP(G1155,[1]Hoja1!$G$1:$I$15872,3,FALSE)</f>
        <v xml:space="preserve">MARIANO HERNANDEZ SALAZAR                                             </v>
      </c>
      <c r="I1155" s="102" t="s">
        <v>984</v>
      </c>
      <c r="J1155" s="102" t="s">
        <v>865</v>
      </c>
      <c r="K1155" s="102"/>
      <c r="L1155" s="102"/>
      <c r="M1155" s="102"/>
      <c r="N1155" s="103"/>
      <c r="O1155" s="66" t="s">
        <v>1129</v>
      </c>
      <c r="P1155" s="102">
        <v>1</v>
      </c>
      <c r="Q1155" s="66" t="s">
        <v>1588</v>
      </c>
      <c r="R1155" s="66" t="s">
        <v>1588</v>
      </c>
      <c r="S1155" s="66">
        <v>141113</v>
      </c>
      <c r="T1155" s="115"/>
      <c r="U1155" s="106"/>
      <c r="V1155" s="106"/>
      <c r="W1155" s="66"/>
      <c r="X1155" s="66"/>
      <c r="Y1155" s="66"/>
      <c r="Z1155" s="102"/>
      <c r="AA1155" s="66"/>
      <c r="AB1155" s="102"/>
      <c r="AC1155" s="107"/>
      <c r="AD1155" s="108"/>
      <c r="AE1155" s="107"/>
      <c r="AF1155" s="107"/>
      <c r="AG1155" s="109"/>
      <c r="AH1155" s="117"/>
      <c r="AI1155" s="111"/>
      <c r="AJ1155" s="66"/>
      <c r="AK1155" s="66" t="s">
        <v>149</v>
      </c>
      <c r="AL1155" s="102"/>
      <c r="AM1155" s="102"/>
      <c r="AN1155" s="66"/>
      <c r="AO1155" s="66"/>
      <c r="AP1155" s="102"/>
      <c r="AQ1155" s="112"/>
      <c r="AR1155" s="113"/>
      <c r="AS1155" s="113"/>
      <c r="AT1155" s="113"/>
      <c r="AU1155" s="113"/>
      <c r="AV1155" s="113"/>
      <c r="AW1155" s="113"/>
      <c r="AX1155" s="113"/>
      <c r="AY1155" s="113"/>
      <c r="AZ1155" s="113"/>
      <c r="BA1155" s="113"/>
      <c r="BB1155" s="113"/>
      <c r="BC1155" s="113"/>
      <c r="BD1155" s="112"/>
      <c r="BE1155" s="113"/>
      <c r="BF1155" s="112"/>
      <c r="BG1155" s="112"/>
      <c r="BH1155" s="112"/>
      <c r="BI1155" s="112"/>
      <c r="BJ1155" s="112"/>
      <c r="BK1155" s="112"/>
      <c r="BL1155" s="112"/>
      <c r="BM1155" s="154"/>
      <c r="BN1155" s="221"/>
      <c r="BO1155" s="221"/>
      <c r="BP1155" s="221"/>
      <c r="BQ1155" s="65">
        <v>1155</v>
      </c>
    </row>
    <row r="1156" spans="2:69" ht="51" x14ac:dyDescent="0.25">
      <c r="B1156" s="100">
        <v>41850</v>
      </c>
      <c r="C1156" s="100">
        <v>41851</v>
      </c>
      <c r="D1156" s="101" t="s">
        <v>1613</v>
      </c>
      <c r="E1156" s="101" t="str">
        <f>VLOOKUP(G1156,[1]Hoja1!$G$1:$I$15872,2,FALSE)</f>
        <v xml:space="preserve">MARIO ALBERTO SANCHEZ BRAVO        </v>
      </c>
      <c r="F1156" s="102" t="s">
        <v>40</v>
      </c>
      <c r="G1156" s="102">
        <v>530694</v>
      </c>
      <c r="H1156" s="101" t="str">
        <f>VLOOKUP(G1156,[1]Hoja1!$G$1:$I$15872,3,FALSE)</f>
        <v xml:space="preserve">MARIANO HERNANDEZ SALAZAR                                             </v>
      </c>
      <c r="I1156" s="102" t="s">
        <v>984</v>
      </c>
      <c r="J1156" s="102" t="s">
        <v>865</v>
      </c>
      <c r="K1156" s="102"/>
      <c r="L1156" s="102"/>
      <c r="M1156" s="102"/>
      <c r="N1156" s="103"/>
      <c r="O1156" s="66" t="s">
        <v>1598</v>
      </c>
      <c r="P1156" s="102"/>
      <c r="Q1156" s="66" t="s">
        <v>1163</v>
      </c>
      <c r="R1156" s="66" t="s">
        <v>1163</v>
      </c>
      <c r="S1156" s="66">
        <v>150917</v>
      </c>
      <c r="T1156" s="115"/>
      <c r="U1156" s="106"/>
      <c r="V1156" s="106"/>
      <c r="W1156" s="66"/>
      <c r="X1156" s="66"/>
      <c r="Y1156" s="66"/>
      <c r="Z1156" s="102"/>
      <c r="AA1156" s="66"/>
      <c r="AB1156" s="102"/>
      <c r="AC1156" s="107"/>
      <c r="AD1156" s="108"/>
      <c r="AE1156" s="107"/>
      <c r="AF1156" s="107"/>
      <c r="AG1156" s="109"/>
      <c r="AH1156" s="117"/>
      <c r="AI1156" s="111"/>
      <c r="AJ1156" s="66"/>
      <c r="AK1156" s="66" t="s">
        <v>149</v>
      </c>
      <c r="AL1156" s="102"/>
      <c r="AM1156" s="102"/>
      <c r="AN1156" s="66"/>
      <c r="AO1156" s="66"/>
      <c r="AP1156" s="102"/>
      <c r="AQ1156" s="112"/>
      <c r="AR1156" s="113"/>
      <c r="AS1156" s="113"/>
      <c r="AT1156" s="113"/>
      <c r="AU1156" s="113"/>
      <c r="AV1156" s="113"/>
      <c r="AW1156" s="113"/>
      <c r="AX1156" s="113"/>
      <c r="AY1156" s="113"/>
      <c r="AZ1156" s="113"/>
      <c r="BA1156" s="113"/>
      <c r="BB1156" s="113"/>
      <c r="BC1156" s="113"/>
      <c r="BD1156" s="112"/>
      <c r="BE1156" s="113"/>
      <c r="BF1156" s="112"/>
      <c r="BG1156" s="112"/>
      <c r="BH1156" s="112"/>
      <c r="BI1156" s="112"/>
      <c r="BJ1156" s="112"/>
      <c r="BK1156" s="112"/>
      <c r="BL1156" s="112"/>
      <c r="BM1156" s="154"/>
      <c r="BN1156" s="221"/>
      <c r="BO1156" s="221"/>
      <c r="BP1156" s="221"/>
      <c r="BQ1156" s="84">
        <v>1156</v>
      </c>
    </row>
    <row r="1157" spans="2:69" ht="51" x14ac:dyDescent="0.25">
      <c r="B1157" s="100">
        <v>41850</v>
      </c>
      <c r="C1157" s="100">
        <v>41851</v>
      </c>
      <c r="D1157" s="101" t="s">
        <v>1614</v>
      </c>
      <c r="E1157" s="101" t="str">
        <f>VLOOKUP(G1157,[1]Hoja1!$G$1:$I$15872,2,FALSE)</f>
        <v xml:space="preserve">MARIO ALBERTO SANCHEZ BRAVO        </v>
      </c>
      <c r="F1157" s="102" t="s">
        <v>40</v>
      </c>
      <c r="G1157" s="102">
        <v>530694</v>
      </c>
      <c r="H1157" s="101" t="str">
        <f>VLOOKUP(G1157,[1]Hoja1!$G$1:$I$15872,3,FALSE)</f>
        <v xml:space="preserve">MARIANO HERNANDEZ SALAZAR                                             </v>
      </c>
      <c r="I1157" s="102" t="s">
        <v>984</v>
      </c>
      <c r="J1157" s="102" t="s">
        <v>865</v>
      </c>
      <c r="K1157" s="102"/>
      <c r="L1157" s="102"/>
      <c r="M1157" s="102"/>
      <c r="N1157" s="103"/>
      <c r="O1157" s="66" t="s">
        <v>743</v>
      </c>
      <c r="P1157" s="102"/>
      <c r="Q1157" s="66" t="s">
        <v>1316</v>
      </c>
      <c r="R1157" s="66" t="s">
        <v>1615</v>
      </c>
      <c r="S1157" s="66">
        <v>11</v>
      </c>
      <c r="T1157" s="115"/>
      <c r="U1157" s="106"/>
      <c r="V1157" s="106"/>
      <c r="W1157" s="66"/>
      <c r="X1157" s="66"/>
      <c r="Y1157" s="66"/>
      <c r="Z1157" s="102"/>
      <c r="AA1157" s="66"/>
      <c r="AB1157" s="102"/>
      <c r="AC1157" s="107"/>
      <c r="AD1157" s="108"/>
      <c r="AE1157" s="107"/>
      <c r="AF1157" s="107"/>
      <c r="AG1157" s="109"/>
      <c r="AH1157" s="117"/>
      <c r="AI1157" s="111"/>
      <c r="AJ1157" s="66"/>
      <c r="AK1157" s="66" t="s">
        <v>719</v>
      </c>
      <c r="AL1157" s="102"/>
      <c r="AM1157" s="102"/>
      <c r="AN1157" s="66"/>
      <c r="AO1157" s="66"/>
      <c r="AP1157" s="102"/>
      <c r="AQ1157" s="112"/>
      <c r="AR1157" s="113"/>
      <c r="AS1157" s="113"/>
      <c r="AT1157" s="113"/>
      <c r="AU1157" s="113"/>
      <c r="AV1157" s="113"/>
      <c r="AW1157" s="113"/>
      <c r="AX1157" s="113"/>
      <c r="AY1157" s="113"/>
      <c r="AZ1157" s="113"/>
      <c r="BA1157" s="113"/>
      <c r="BB1157" s="113"/>
      <c r="BC1157" s="113"/>
      <c r="BD1157" s="112"/>
      <c r="BE1157" s="113"/>
      <c r="BF1157" s="112"/>
      <c r="BG1157" s="112"/>
      <c r="BH1157" s="112"/>
      <c r="BI1157" s="112"/>
      <c r="BJ1157" s="112"/>
      <c r="BK1157" s="112"/>
      <c r="BL1157" s="112"/>
      <c r="BM1157" s="154"/>
      <c r="BN1157" s="221"/>
      <c r="BO1157" s="221"/>
      <c r="BP1157" s="221"/>
      <c r="BQ1157" s="65">
        <v>1157</v>
      </c>
    </row>
    <row r="1158" spans="2:69" ht="51" x14ac:dyDescent="0.25">
      <c r="B1158" s="100">
        <v>41850</v>
      </c>
      <c r="C1158" s="100">
        <v>41851</v>
      </c>
      <c r="D1158" s="101" t="s">
        <v>1616</v>
      </c>
      <c r="E1158" s="101" t="str">
        <f>VLOOKUP(G1158,[1]Hoja1!$G$1:$I$15872,2,FALSE)</f>
        <v xml:space="preserve">MARIO ALBERTO SANCHEZ BRAVO        </v>
      </c>
      <c r="F1158" s="102" t="s">
        <v>40</v>
      </c>
      <c r="G1158" s="102">
        <v>530694</v>
      </c>
      <c r="H1158" s="101" t="str">
        <f>VLOOKUP(G1158,[1]Hoja1!$G$1:$I$15872,3,FALSE)</f>
        <v xml:space="preserve">MARIANO HERNANDEZ SALAZAR                                             </v>
      </c>
      <c r="I1158" s="102" t="s">
        <v>984</v>
      </c>
      <c r="J1158" s="102" t="s">
        <v>865</v>
      </c>
      <c r="K1158" s="102"/>
      <c r="L1158" s="102"/>
      <c r="M1158" s="102"/>
      <c r="N1158" s="103"/>
      <c r="O1158" s="66" t="s">
        <v>743</v>
      </c>
      <c r="P1158" s="102"/>
      <c r="Q1158" s="66" t="s">
        <v>815</v>
      </c>
      <c r="R1158" s="66" t="s">
        <v>1617</v>
      </c>
      <c r="S1158" s="66" t="s">
        <v>1618</v>
      </c>
      <c r="T1158" s="115"/>
      <c r="U1158" s="106"/>
      <c r="V1158" s="106"/>
      <c r="W1158" s="66"/>
      <c r="X1158" s="66"/>
      <c r="Y1158" s="66"/>
      <c r="Z1158" s="102"/>
      <c r="AA1158" s="66"/>
      <c r="AB1158" s="102"/>
      <c r="AC1158" s="107"/>
      <c r="AD1158" s="108"/>
      <c r="AE1158" s="107"/>
      <c r="AF1158" s="107"/>
      <c r="AG1158" s="109"/>
      <c r="AH1158" s="117"/>
      <c r="AI1158" s="111"/>
      <c r="AJ1158" s="66"/>
      <c r="AK1158" s="66" t="s">
        <v>719</v>
      </c>
      <c r="AL1158" s="102"/>
      <c r="AM1158" s="102"/>
      <c r="AN1158" s="66"/>
      <c r="AO1158" s="66"/>
      <c r="AP1158" s="102"/>
      <c r="AQ1158" s="112"/>
      <c r="AR1158" s="113"/>
      <c r="AS1158" s="113"/>
      <c r="AT1158" s="113"/>
      <c r="AU1158" s="113"/>
      <c r="AV1158" s="113"/>
      <c r="AW1158" s="113"/>
      <c r="AX1158" s="113"/>
      <c r="AY1158" s="113"/>
      <c r="AZ1158" s="113"/>
      <c r="BA1158" s="113"/>
      <c r="BB1158" s="113"/>
      <c r="BC1158" s="113"/>
      <c r="BD1158" s="112"/>
      <c r="BE1158" s="113"/>
      <c r="BF1158" s="112"/>
      <c r="BG1158" s="112"/>
      <c r="BH1158" s="112"/>
      <c r="BI1158" s="112"/>
      <c r="BJ1158" s="112"/>
      <c r="BK1158" s="112"/>
      <c r="BL1158" s="112"/>
      <c r="BM1158" s="154"/>
      <c r="BN1158" s="221"/>
      <c r="BO1158" s="221"/>
      <c r="BP1158" s="221"/>
      <c r="BQ1158" s="84">
        <v>1158</v>
      </c>
    </row>
    <row r="1159" spans="2:69" ht="51" x14ac:dyDescent="0.25">
      <c r="B1159" s="100">
        <v>41850</v>
      </c>
      <c r="C1159" s="100">
        <v>41851</v>
      </c>
      <c r="D1159" s="101" t="s">
        <v>1593</v>
      </c>
      <c r="E1159" s="101" t="str">
        <f>VLOOKUP(G1159,[1]Hoja1!$G$1:$I$15872,2,FALSE)</f>
        <v xml:space="preserve">MARIO ALBERTO SANCHEZ BRAVO        </v>
      </c>
      <c r="F1159" s="102" t="s">
        <v>40</v>
      </c>
      <c r="G1159" s="102">
        <v>530694</v>
      </c>
      <c r="H1159" s="101" t="str">
        <f>VLOOKUP(G1159,[1]Hoja1!$G$1:$I$15872,3,FALSE)</f>
        <v xml:space="preserve">MARIANO HERNANDEZ SALAZAR                                             </v>
      </c>
      <c r="I1159" s="102" t="s">
        <v>984</v>
      </c>
      <c r="J1159" s="102" t="s">
        <v>865</v>
      </c>
      <c r="K1159" s="102"/>
      <c r="L1159" s="102"/>
      <c r="M1159" s="102"/>
      <c r="N1159" s="103"/>
      <c r="O1159" s="66" t="s">
        <v>743</v>
      </c>
      <c r="P1159" s="102"/>
      <c r="Q1159" s="66"/>
      <c r="R1159" s="66" t="s">
        <v>783</v>
      </c>
      <c r="S1159" s="66" t="s">
        <v>851</v>
      </c>
      <c r="T1159" s="115"/>
      <c r="U1159" s="106"/>
      <c r="V1159" s="106"/>
      <c r="W1159" s="66"/>
      <c r="X1159" s="66"/>
      <c r="Y1159" s="66"/>
      <c r="Z1159" s="102"/>
      <c r="AA1159" s="66"/>
      <c r="AB1159" s="102"/>
      <c r="AC1159" s="107"/>
      <c r="AD1159" s="108"/>
      <c r="AE1159" s="107"/>
      <c r="AF1159" s="107"/>
      <c r="AG1159" s="109"/>
      <c r="AH1159" s="117"/>
      <c r="AI1159" s="111"/>
      <c r="AJ1159" s="66"/>
      <c r="AK1159" s="66" t="s">
        <v>719</v>
      </c>
      <c r="AL1159" s="102"/>
      <c r="AM1159" s="102"/>
      <c r="AN1159" s="66"/>
      <c r="AO1159" s="66"/>
      <c r="AP1159" s="102"/>
      <c r="AQ1159" s="112"/>
      <c r="AR1159" s="113"/>
      <c r="AS1159" s="113"/>
      <c r="AT1159" s="113"/>
      <c r="AU1159" s="113"/>
      <c r="AV1159" s="113"/>
      <c r="AW1159" s="113"/>
      <c r="AX1159" s="113"/>
      <c r="AY1159" s="113"/>
      <c r="AZ1159" s="113"/>
      <c r="BA1159" s="113"/>
      <c r="BB1159" s="113"/>
      <c r="BC1159" s="113"/>
      <c r="BD1159" s="112"/>
      <c r="BE1159" s="113"/>
      <c r="BF1159" s="112"/>
      <c r="BG1159" s="112"/>
      <c r="BH1159" s="112"/>
      <c r="BI1159" s="112"/>
      <c r="BJ1159" s="112"/>
      <c r="BK1159" s="112"/>
      <c r="BL1159" s="112"/>
      <c r="BM1159" s="154"/>
      <c r="BN1159" s="221"/>
      <c r="BO1159" s="221"/>
      <c r="BP1159" s="221"/>
      <c r="BQ1159" s="65">
        <v>1159</v>
      </c>
    </row>
    <row r="1160" spans="2:69" ht="51" x14ac:dyDescent="0.25">
      <c r="B1160" s="100">
        <v>41850</v>
      </c>
      <c r="C1160" s="100">
        <v>41855</v>
      </c>
      <c r="D1160" s="101" t="s">
        <v>1619</v>
      </c>
      <c r="E1160" s="101" t="str">
        <f>VLOOKUP(G1160,[1]Hoja1!$G$1:$I$15872,2,FALSE)</f>
        <v xml:space="preserve">MARIO ALBERTO SANCHEZ BRAVO        </v>
      </c>
      <c r="F1160" s="102" t="s">
        <v>40</v>
      </c>
      <c r="G1160" s="102">
        <v>530694</v>
      </c>
      <c r="H1160" s="101" t="str">
        <f>VLOOKUP(G1160,[1]Hoja1!$G$1:$I$15872,3,FALSE)</f>
        <v xml:space="preserve">MARIANO HERNANDEZ SALAZAR                                             </v>
      </c>
      <c r="I1160" s="102" t="s">
        <v>984</v>
      </c>
      <c r="J1160" s="102" t="s">
        <v>865</v>
      </c>
      <c r="K1160" s="102"/>
      <c r="L1160" s="102"/>
      <c r="M1160" s="102"/>
      <c r="N1160" s="103"/>
      <c r="O1160" s="66" t="s">
        <v>1129</v>
      </c>
      <c r="P1160" s="102"/>
      <c r="Q1160" s="66"/>
      <c r="R1160" s="66" t="s">
        <v>773</v>
      </c>
      <c r="S1160" s="66" t="s">
        <v>885</v>
      </c>
      <c r="T1160" s="115"/>
      <c r="U1160" s="106"/>
      <c r="V1160" s="106"/>
      <c r="W1160" s="66"/>
      <c r="X1160" s="66"/>
      <c r="Y1160" s="66"/>
      <c r="Z1160" s="102"/>
      <c r="AA1160" s="66"/>
      <c r="AB1160" s="102"/>
      <c r="AC1160" s="107"/>
      <c r="AD1160" s="108"/>
      <c r="AE1160" s="107"/>
      <c r="AF1160" s="107"/>
      <c r="AG1160" s="109"/>
      <c r="AH1160" s="117"/>
      <c r="AI1160" s="111"/>
      <c r="AJ1160" s="66"/>
      <c r="AK1160" s="66" t="s">
        <v>719</v>
      </c>
      <c r="AL1160" s="102"/>
      <c r="AM1160" s="102"/>
      <c r="AN1160" s="66"/>
      <c r="AO1160" s="66"/>
      <c r="AP1160" s="102"/>
      <c r="AQ1160" s="112"/>
      <c r="AR1160" s="113"/>
      <c r="AS1160" s="113"/>
      <c r="AT1160" s="113"/>
      <c r="AU1160" s="113"/>
      <c r="AV1160" s="113"/>
      <c r="AW1160" s="113"/>
      <c r="AX1160" s="113"/>
      <c r="AY1160" s="113"/>
      <c r="AZ1160" s="113"/>
      <c r="BA1160" s="113"/>
      <c r="BB1160" s="113"/>
      <c r="BC1160" s="113"/>
      <c r="BD1160" s="112"/>
      <c r="BE1160" s="113"/>
      <c r="BF1160" s="112"/>
      <c r="BG1160" s="112"/>
      <c r="BH1160" s="112"/>
      <c r="BI1160" s="112"/>
      <c r="BJ1160" s="112"/>
      <c r="BK1160" s="112"/>
      <c r="BL1160" s="112"/>
      <c r="BM1160" s="154"/>
      <c r="BN1160" s="221"/>
      <c r="BO1160" s="221"/>
      <c r="BP1160" s="221"/>
      <c r="BQ1160" s="84">
        <v>1160</v>
      </c>
    </row>
    <row r="1161" spans="2:69" ht="51" x14ac:dyDescent="0.25">
      <c r="B1161" s="100">
        <v>41850</v>
      </c>
      <c r="C1161" s="100">
        <v>41855</v>
      </c>
      <c r="D1161" s="101" t="s">
        <v>1620</v>
      </c>
      <c r="E1161" s="101" t="str">
        <f>VLOOKUP(G1161,[1]Hoja1!$G$1:$I$15872,2,FALSE)</f>
        <v xml:space="preserve">MARIO ALBERTO SANCHEZ BRAVO        </v>
      </c>
      <c r="F1161" s="102" t="s">
        <v>40</v>
      </c>
      <c r="G1161" s="102">
        <v>530694</v>
      </c>
      <c r="H1161" s="101" t="str">
        <f>VLOOKUP(G1161,[1]Hoja1!$G$1:$I$15872,3,FALSE)</f>
        <v xml:space="preserve">MARIANO HERNANDEZ SALAZAR                                             </v>
      </c>
      <c r="I1161" s="102" t="s">
        <v>984</v>
      </c>
      <c r="J1161" s="102" t="s">
        <v>865</v>
      </c>
      <c r="K1161" s="102"/>
      <c r="L1161" s="102"/>
      <c r="M1161" s="102"/>
      <c r="N1161" s="103"/>
      <c r="O1161" s="66" t="s">
        <v>743</v>
      </c>
      <c r="P1161" s="102"/>
      <c r="Q1161" s="66"/>
      <c r="R1161" s="66" t="s">
        <v>1621</v>
      </c>
      <c r="S1161" s="66" t="s">
        <v>848</v>
      </c>
      <c r="T1161" s="115"/>
      <c r="U1161" s="106"/>
      <c r="V1161" s="106"/>
      <c r="W1161" s="66"/>
      <c r="X1161" s="66"/>
      <c r="Y1161" s="66"/>
      <c r="Z1161" s="102"/>
      <c r="AA1161" s="66"/>
      <c r="AB1161" s="102"/>
      <c r="AC1161" s="107"/>
      <c r="AD1161" s="108"/>
      <c r="AE1161" s="107"/>
      <c r="AF1161" s="107"/>
      <c r="AG1161" s="109"/>
      <c r="AH1161" s="117"/>
      <c r="AI1161" s="111"/>
      <c r="AJ1161" s="66"/>
      <c r="AK1161" s="66" t="s">
        <v>719</v>
      </c>
      <c r="AL1161" s="102"/>
      <c r="AM1161" s="102"/>
      <c r="AN1161" s="66"/>
      <c r="AO1161" s="66"/>
      <c r="AP1161" s="102"/>
      <c r="AQ1161" s="112"/>
      <c r="AR1161" s="113"/>
      <c r="AS1161" s="113"/>
      <c r="AT1161" s="113"/>
      <c r="AU1161" s="113"/>
      <c r="AV1161" s="113"/>
      <c r="AW1161" s="113"/>
      <c r="AX1161" s="113"/>
      <c r="AY1161" s="113"/>
      <c r="AZ1161" s="113"/>
      <c r="BA1161" s="113"/>
      <c r="BB1161" s="113"/>
      <c r="BC1161" s="113"/>
      <c r="BD1161" s="112"/>
      <c r="BE1161" s="113"/>
      <c r="BF1161" s="112"/>
      <c r="BG1161" s="112"/>
      <c r="BH1161" s="112"/>
      <c r="BI1161" s="112"/>
      <c r="BJ1161" s="112"/>
      <c r="BK1161" s="112"/>
      <c r="BL1161" s="112"/>
      <c r="BM1161" s="154"/>
      <c r="BN1161" s="221"/>
      <c r="BO1161" s="221"/>
      <c r="BP1161" s="221"/>
      <c r="BQ1161" s="65">
        <v>1161</v>
      </c>
    </row>
    <row r="1162" spans="2:69" ht="51" x14ac:dyDescent="0.25">
      <c r="B1162" s="100">
        <v>41850</v>
      </c>
      <c r="C1162" s="100">
        <v>41852</v>
      </c>
      <c r="D1162" s="101" t="s">
        <v>712</v>
      </c>
      <c r="E1162" s="101" t="str">
        <f>VLOOKUP(G1162,[2]Hoja1!$G$1:$I$15872,2,FALSE)</f>
        <v xml:space="preserve">EMMA YOLANDA RAMIREZ HUITRON       </v>
      </c>
      <c r="F1162" s="102" t="s">
        <v>1055</v>
      </c>
      <c r="G1162" s="102">
        <v>521091</v>
      </c>
      <c r="H1162" s="101" t="str">
        <f>VLOOKUP(G1162,[2]Hoja1!$G$1:$I$15872,3,FALSE)</f>
        <v xml:space="preserve">BLANCA MARGARITA ROCK Y BASURTO                                       </v>
      </c>
      <c r="I1162" s="102" t="s">
        <v>35</v>
      </c>
      <c r="J1162" s="102" t="s">
        <v>865</v>
      </c>
      <c r="K1162" s="102"/>
      <c r="L1162" s="102"/>
      <c r="M1162" s="102"/>
      <c r="N1162" s="103"/>
      <c r="O1162" s="66" t="s">
        <v>733</v>
      </c>
      <c r="P1162" s="102"/>
      <c r="Q1162" s="66" t="s">
        <v>1588</v>
      </c>
      <c r="R1162" s="66" t="s">
        <v>1588</v>
      </c>
      <c r="S1162" s="66">
        <v>141113</v>
      </c>
      <c r="T1162" s="115"/>
      <c r="U1162" s="106"/>
      <c r="V1162" s="106"/>
      <c r="W1162" s="66"/>
      <c r="X1162" s="66"/>
      <c r="Y1162" s="66"/>
      <c r="Z1162" s="102"/>
      <c r="AA1162" s="66"/>
      <c r="AB1162" s="102"/>
      <c r="AC1162" s="107"/>
      <c r="AD1162" s="108"/>
      <c r="AE1162" s="107"/>
      <c r="AF1162" s="107"/>
      <c r="AG1162" s="109"/>
      <c r="AH1162" s="117"/>
      <c r="AI1162" s="111"/>
      <c r="AJ1162" s="66"/>
      <c r="AK1162" s="66" t="s">
        <v>1622</v>
      </c>
      <c r="AL1162" s="102"/>
      <c r="AM1162" s="102"/>
      <c r="AN1162" s="66"/>
      <c r="AO1162" s="66"/>
      <c r="AP1162" s="102"/>
      <c r="AQ1162" s="112"/>
      <c r="AR1162" s="113"/>
      <c r="AS1162" s="113"/>
      <c r="AT1162" s="113"/>
      <c r="AU1162" s="113"/>
      <c r="AV1162" s="113"/>
      <c r="AW1162" s="113"/>
      <c r="AX1162" s="113"/>
      <c r="AY1162" s="113"/>
      <c r="AZ1162" s="113"/>
      <c r="BA1162" s="113"/>
      <c r="BB1162" s="113"/>
      <c r="BC1162" s="113"/>
      <c r="BD1162" s="112"/>
      <c r="BE1162" s="113"/>
      <c r="BF1162" s="112"/>
      <c r="BG1162" s="112"/>
      <c r="BH1162" s="112"/>
      <c r="BI1162" s="112"/>
      <c r="BJ1162" s="112"/>
      <c r="BK1162" s="112"/>
      <c r="BL1162" s="112"/>
      <c r="BM1162" s="114"/>
      <c r="BN1162" s="66"/>
      <c r="BO1162" s="66"/>
      <c r="BP1162" s="66"/>
      <c r="BQ1162" s="84">
        <v>1162</v>
      </c>
    </row>
    <row r="1163" spans="2:69" ht="51" x14ac:dyDescent="0.25">
      <c r="B1163" s="100">
        <v>41850</v>
      </c>
      <c r="C1163" s="100">
        <v>41852</v>
      </c>
      <c r="D1163" s="101" t="s">
        <v>1623</v>
      </c>
      <c r="E1163" s="101" t="str">
        <f>VLOOKUP(G1163,[2]Hoja1!$G$1:$I$15872,2,FALSE)</f>
        <v xml:space="preserve">EMMA YOLANDA RAMIREZ HUITRON       </v>
      </c>
      <c r="F1163" s="102" t="s">
        <v>1055</v>
      </c>
      <c r="G1163" s="102">
        <v>521091</v>
      </c>
      <c r="H1163" s="101" t="str">
        <f>VLOOKUP(G1163,[2]Hoja1!$G$1:$I$15872,3,FALSE)</f>
        <v xml:space="preserve">BLANCA MARGARITA ROCK Y BASURTO                                       </v>
      </c>
      <c r="I1163" s="102" t="s">
        <v>35</v>
      </c>
      <c r="J1163" s="102" t="s">
        <v>865</v>
      </c>
      <c r="K1163" s="102"/>
      <c r="L1163" s="102"/>
      <c r="M1163" s="102"/>
      <c r="N1163" s="103"/>
      <c r="O1163" s="66" t="s">
        <v>733</v>
      </c>
      <c r="P1163" s="102"/>
      <c r="Q1163" s="66" t="s">
        <v>1588</v>
      </c>
      <c r="R1163" s="66" t="s">
        <v>1588</v>
      </c>
      <c r="S1163" s="66">
        <v>170824</v>
      </c>
      <c r="T1163" s="115"/>
      <c r="U1163" s="106"/>
      <c r="V1163" s="106"/>
      <c r="W1163" s="66"/>
      <c r="X1163" s="66"/>
      <c r="Y1163" s="66"/>
      <c r="Z1163" s="102"/>
      <c r="AA1163" s="66"/>
      <c r="AB1163" s="102"/>
      <c r="AC1163" s="107"/>
      <c r="AD1163" s="108"/>
      <c r="AE1163" s="107"/>
      <c r="AF1163" s="107"/>
      <c r="AG1163" s="109"/>
      <c r="AH1163" s="117"/>
      <c r="AI1163" s="111"/>
      <c r="AJ1163" s="66"/>
      <c r="AK1163" s="66" t="s">
        <v>719</v>
      </c>
      <c r="AL1163" s="102"/>
      <c r="AM1163" s="102"/>
      <c r="AN1163" s="66"/>
      <c r="AO1163" s="66"/>
      <c r="AP1163" s="102"/>
      <c r="AQ1163" s="112"/>
      <c r="AR1163" s="113"/>
      <c r="AS1163" s="113"/>
      <c r="AT1163" s="113"/>
      <c r="AU1163" s="113"/>
      <c r="AV1163" s="113"/>
      <c r="AW1163" s="113"/>
      <c r="AX1163" s="113"/>
      <c r="AY1163" s="113"/>
      <c r="AZ1163" s="113"/>
      <c r="BA1163" s="113"/>
      <c r="BB1163" s="113"/>
      <c r="BC1163" s="113"/>
      <c r="BD1163" s="112"/>
      <c r="BE1163" s="113"/>
      <c r="BF1163" s="112"/>
      <c r="BG1163" s="112"/>
      <c r="BH1163" s="112"/>
      <c r="BI1163" s="112"/>
      <c r="BJ1163" s="112"/>
      <c r="BK1163" s="112"/>
      <c r="BL1163" s="112"/>
      <c r="BM1163" s="114"/>
      <c r="BN1163" s="66"/>
      <c r="BO1163" s="66"/>
      <c r="BP1163" s="66"/>
      <c r="BQ1163" s="65">
        <v>1163</v>
      </c>
    </row>
    <row r="1164" spans="2:69" ht="63.75" x14ac:dyDescent="0.25">
      <c r="B1164" s="100">
        <v>41850</v>
      </c>
      <c r="C1164" s="100">
        <v>41852</v>
      </c>
      <c r="D1164" s="101" t="s">
        <v>1624</v>
      </c>
      <c r="E1164" s="101" t="str">
        <f>VLOOKUP(G1164,[2]Hoja1!$G$1:$I$15872,2,FALSE)</f>
        <v xml:space="preserve">EMMA YOLANDA RAMIREZ HUITRON       </v>
      </c>
      <c r="F1164" s="102" t="s">
        <v>1055</v>
      </c>
      <c r="G1164" s="102">
        <v>521091</v>
      </c>
      <c r="H1164" s="101" t="str">
        <f>VLOOKUP(G1164,[2]Hoja1!$G$1:$I$15872,3,FALSE)</f>
        <v xml:space="preserve">BLANCA MARGARITA ROCK Y BASURTO                                       </v>
      </c>
      <c r="I1164" s="102" t="s">
        <v>35</v>
      </c>
      <c r="J1164" s="102" t="s">
        <v>865</v>
      </c>
      <c r="K1164" s="102"/>
      <c r="L1164" s="102"/>
      <c r="M1164" s="102"/>
      <c r="N1164" s="103"/>
      <c r="O1164" s="66" t="s">
        <v>733</v>
      </c>
      <c r="P1164" s="102"/>
      <c r="Q1164" s="66" t="s">
        <v>1316</v>
      </c>
      <c r="R1164" s="66" t="s">
        <v>1615</v>
      </c>
      <c r="S1164" s="66">
        <v>11</v>
      </c>
      <c r="T1164" s="115"/>
      <c r="U1164" s="106"/>
      <c r="V1164" s="106"/>
      <c r="W1164" s="66"/>
      <c r="X1164" s="66"/>
      <c r="Y1164" s="66"/>
      <c r="Z1164" s="102"/>
      <c r="AA1164" s="66"/>
      <c r="AB1164" s="102"/>
      <c r="AC1164" s="107"/>
      <c r="AD1164" s="108"/>
      <c r="AE1164" s="107"/>
      <c r="AF1164" s="107"/>
      <c r="AG1164" s="109"/>
      <c r="AH1164" s="117"/>
      <c r="AI1164" s="111"/>
      <c r="AJ1164" s="66"/>
      <c r="AK1164" s="66" t="s">
        <v>719</v>
      </c>
      <c r="AL1164" s="102"/>
      <c r="AM1164" s="102"/>
      <c r="AN1164" s="66"/>
      <c r="AO1164" s="66"/>
      <c r="AP1164" s="102"/>
      <c r="AQ1164" s="112"/>
      <c r="AR1164" s="113"/>
      <c r="AS1164" s="113"/>
      <c r="AT1164" s="113"/>
      <c r="AU1164" s="113"/>
      <c r="AV1164" s="113"/>
      <c r="AW1164" s="113"/>
      <c r="AX1164" s="113"/>
      <c r="AY1164" s="113"/>
      <c r="AZ1164" s="113"/>
      <c r="BA1164" s="113"/>
      <c r="BB1164" s="113"/>
      <c r="BC1164" s="113"/>
      <c r="BD1164" s="112"/>
      <c r="BE1164" s="113"/>
      <c r="BF1164" s="112"/>
      <c r="BG1164" s="112"/>
      <c r="BH1164" s="112"/>
      <c r="BI1164" s="112"/>
      <c r="BJ1164" s="112"/>
      <c r="BK1164" s="112"/>
      <c r="BL1164" s="112"/>
      <c r="BQ1164" s="84">
        <v>1164</v>
      </c>
    </row>
    <row r="1165" spans="2:69" ht="63.75" x14ac:dyDescent="0.25">
      <c r="B1165" s="100">
        <v>41850</v>
      </c>
      <c r="C1165" s="100">
        <v>41852</v>
      </c>
      <c r="D1165" s="101" t="s">
        <v>1625</v>
      </c>
      <c r="E1165" s="101" t="str">
        <f>VLOOKUP(G1165,[2]Hoja1!$G$1:$I$15872,2,FALSE)</f>
        <v xml:space="preserve">EMMA YOLANDA RAMIREZ HUITRON       </v>
      </c>
      <c r="F1165" s="102" t="s">
        <v>1055</v>
      </c>
      <c r="G1165" s="102">
        <v>521091</v>
      </c>
      <c r="H1165" s="101" t="str">
        <f>VLOOKUP(G1165,[2]Hoja1!$G$1:$I$15872,3,FALSE)</f>
        <v xml:space="preserve">BLANCA MARGARITA ROCK Y BASURTO                                       </v>
      </c>
      <c r="I1165" s="102" t="s">
        <v>35</v>
      </c>
      <c r="J1165" s="102" t="s">
        <v>865</v>
      </c>
      <c r="K1165" s="102"/>
      <c r="L1165" s="102"/>
      <c r="M1165" s="102"/>
      <c r="N1165" s="103"/>
      <c r="O1165" s="66" t="s">
        <v>733</v>
      </c>
      <c r="P1165" s="102"/>
      <c r="Q1165" s="66" t="s">
        <v>815</v>
      </c>
      <c r="R1165" s="66" t="s">
        <v>1617</v>
      </c>
      <c r="S1165" s="66" t="s">
        <v>1618</v>
      </c>
      <c r="T1165" s="115"/>
      <c r="U1165" s="106"/>
      <c r="V1165" s="106"/>
      <c r="W1165" s="66"/>
      <c r="X1165" s="66"/>
      <c r="Y1165" s="66"/>
      <c r="Z1165" s="102"/>
      <c r="AA1165" s="66"/>
      <c r="AB1165" s="102"/>
      <c r="AC1165" s="107"/>
      <c r="AD1165" s="108"/>
      <c r="AE1165" s="107"/>
      <c r="AF1165" s="107"/>
      <c r="AG1165" s="109"/>
      <c r="AH1165" s="117"/>
      <c r="AI1165" s="111"/>
      <c r="AJ1165" s="66"/>
      <c r="AK1165" s="66" t="s">
        <v>719</v>
      </c>
      <c r="AL1165" s="102"/>
      <c r="AM1165" s="102"/>
      <c r="AN1165" s="66"/>
      <c r="AO1165" s="66"/>
      <c r="AP1165" s="102"/>
      <c r="AQ1165" s="112"/>
      <c r="AR1165" s="113"/>
      <c r="AS1165" s="113"/>
      <c r="AT1165" s="113"/>
      <c r="AU1165" s="113"/>
      <c r="AV1165" s="113"/>
      <c r="AW1165" s="113"/>
      <c r="AX1165" s="113"/>
      <c r="AY1165" s="113"/>
      <c r="AZ1165" s="113"/>
      <c r="BA1165" s="113"/>
      <c r="BB1165" s="113"/>
      <c r="BC1165" s="113"/>
      <c r="BD1165" s="112"/>
      <c r="BE1165" s="113"/>
      <c r="BF1165" s="112"/>
      <c r="BG1165" s="112"/>
      <c r="BH1165" s="112"/>
      <c r="BI1165" s="112"/>
      <c r="BJ1165" s="112"/>
      <c r="BK1165" s="112"/>
      <c r="BL1165" s="112"/>
      <c r="BQ1165" s="65">
        <v>1165</v>
      </c>
    </row>
    <row r="1166" spans="2:69" ht="51" x14ac:dyDescent="0.25">
      <c r="B1166" s="100">
        <v>41850</v>
      </c>
      <c r="C1166" s="100">
        <v>41852</v>
      </c>
      <c r="D1166" s="101" t="s">
        <v>1626</v>
      </c>
      <c r="E1166" s="101" t="str">
        <f>VLOOKUP(G1166,[2]Hoja1!$G$1:$I$15872,2,FALSE)</f>
        <v xml:space="preserve">EMMA YOLANDA RAMIREZ HUITRON       </v>
      </c>
      <c r="F1166" s="102" t="s">
        <v>1055</v>
      </c>
      <c r="G1166" s="102">
        <v>521091</v>
      </c>
      <c r="H1166" s="101" t="str">
        <f>VLOOKUP(G1166,[2]Hoja1!$G$1:$I$15872,3,FALSE)</f>
        <v xml:space="preserve">BLANCA MARGARITA ROCK Y BASURTO                                       </v>
      </c>
      <c r="I1166" s="102" t="s">
        <v>35</v>
      </c>
      <c r="J1166" s="102" t="s">
        <v>865</v>
      </c>
      <c r="K1166" s="102"/>
      <c r="L1166" s="102"/>
      <c r="M1166" s="102"/>
      <c r="N1166" s="103"/>
      <c r="O1166" s="66" t="s">
        <v>792</v>
      </c>
      <c r="P1166" s="102"/>
      <c r="Q1166" s="66" t="s">
        <v>1588</v>
      </c>
      <c r="R1166" s="66" t="s">
        <v>1588</v>
      </c>
      <c r="S1166" s="66">
        <v>170824</v>
      </c>
      <c r="T1166" s="115"/>
      <c r="U1166" s="106"/>
      <c r="V1166" s="106"/>
      <c r="W1166" s="66"/>
      <c r="X1166" s="66"/>
      <c r="Y1166" s="66"/>
      <c r="Z1166" s="102"/>
      <c r="AA1166" s="66"/>
      <c r="AB1166" s="102"/>
      <c r="AC1166" s="107"/>
      <c r="AD1166" s="108"/>
      <c r="AE1166" s="107"/>
      <c r="AF1166" s="107"/>
      <c r="AG1166" s="109"/>
      <c r="AH1166" s="117"/>
      <c r="AI1166" s="111"/>
      <c r="AJ1166" s="66"/>
      <c r="AK1166" s="66" t="s">
        <v>719</v>
      </c>
      <c r="AL1166" s="102"/>
      <c r="AM1166" s="102"/>
      <c r="AN1166" s="66"/>
      <c r="AO1166" s="66"/>
      <c r="AP1166" s="102"/>
      <c r="AQ1166" s="112"/>
      <c r="AR1166" s="113"/>
      <c r="AS1166" s="113"/>
      <c r="AT1166" s="113"/>
      <c r="AU1166" s="113"/>
      <c r="AV1166" s="113"/>
      <c r="AW1166" s="113"/>
      <c r="AX1166" s="113"/>
      <c r="AY1166" s="113"/>
      <c r="AZ1166" s="113"/>
      <c r="BA1166" s="113"/>
      <c r="BB1166" s="113"/>
      <c r="BC1166" s="113"/>
      <c r="BD1166" s="112"/>
      <c r="BE1166" s="113"/>
      <c r="BF1166" s="112"/>
      <c r="BG1166" s="112"/>
      <c r="BH1166" s="112"/>
      <c r="BI1166" s="112"/>
      <c r="BJ1166" s="112"/>
      <c r="BK1166" s="112"/>
      <c r="BL1166" s="112"/>
      <c r="BQ1166" s="84">
        <v>1166</v>
      </c>
    </row>
    <row r="1167" spans="2:69" ht="51" x14ac:dyDescent="0.25">
      <c r="B1167" s="100">
        <v>41850</v>
      </c>
      <c r="C1167" s="100"/>
      <c r="D1167" s="101" t="s">
        <v>1627</v>
      </c>
      <c r="E1167" s="101" t="str">
        <f>VLOOKUP(G1167,[2]Hoja1!$G$1:$I$15872,2,FALSE)</f>
        <v xml:space="preserve">EMMA YOLANDA RAMIREZ HUITRON       </v>
      </c>
      <c r="F1167" s="102" t="s">
        <v>1055</v>
      </c>
      <c r="G1167" s="102">
        <v>521091</v>
      </c>
      <c r="H1167" s="101" t="str">
        <f>VLOOKUP(G1167,[2]Hoja1!$G$1:$I$15872,3,FALSE)</f>
        <v xml:space="preserve">BLANCA MARGARITA ROCK Y BASURTO                                       </v>
      </c>
      <c r="I1167" s="102" t="s">
        <v>35</v>
      </c>
      <c r="J1167" s="102" t="s">
        <v>865</v>
      </c>
      <c r="K1167" s="102"/>
      <c r="L1167" s="102"/>
      <c r="M1167" s="102"/>
      <c r="N1167" s="103"/>
      <c r="O1167" s="66" t="s">
        <v>733</v>
      </c>
      <c r="P1167" s="102"/>
      <c r="Q1167" s="66"/>
      <c r="R1167" s="66" t="s">
        <v>787</v>
      </c>
      <c r="S1167" s="66" t="s">
        <v>790</v>
      </c>
      <c r="T1167" s="115"/>
      <c r="U1167" s="106"/>
      <c r="V1167" s="106"/>
      <c r="W1167" s="66"/>
      <c r="X1167" s="66"/>
      <c r="Y1167" s="66"/>
      <c r="Z1167" s="102"/>
      <c r="AA1167" s="66"/>
      <c r="AB1167" s="102"/>
      <c r="AC1167" s="107"/>
      <c r="AD1167" s="108"/>
      <c r="AE1167" s="107"/>
      <c r="AF1167" s="107"/>
      <c r="AG1167" s="109"/>
      <c r="AH1167" s="117"/>
      <c r="AI1167" s="111"/>
      <c r="AJ1167" s="66"/>
      <c r="AK1167" s="66" t="s">
        <v>719</v>
      </c>
      <c r="AL1167" s="102"/>
      <c r="AM1167" s="102"/>
      <c r="AN1167" s="66"/>
      <c r="AO1167" s="66"/>
      <c r="AP1167" s="102"/>
      <c r="AQ1167" s="112"/>
      <c r="AR1167" s="113"/>
      <c r="AS1167" s="113"/>
      <c r="AT1167" s="113"/>
      <c r="AU1167" s="113"/>
      <c r="AV1167" s="113"/>
      <c r="AW1167" s="113"/>
      <c r="AX1167" s="113"/>
      <c r="AY1167" s="113"/>
      <c r="AZ1167" s="113"/>
      <c r="BA1167" s="113"/>
      <c r="BB1167" s="113"/>
      <c r="BC1167" s="113"/>
      <c r="BD1167" s="112"/>
      <c r="BE1167" s="113"/>
      <c r="BF1167" s="112"/>
      <c r="BG1167" s="112"/>
      <c r="BH1167" s="112"/>
      <c r="BI1167" s="112"/>
      <c r="BJ1167" s="112"/>
      <c r="BK1167" s="112"/>
      <c r="BL1167" s="112"/>
      <c r="BQ1167" s="65">
        <v>1167</v>
      </c>
    </row>
    <row r="1168" spans="2:69" ht="51" x14ac:dyDescent="0.25">
      <c r="B1168" s="100">
        <v>41850</v>
      </c>
      <c r="C1168" s="100"/>
      <c r="D1168" s="101" t="s">
        <v>1628</v>
      </c>
      <c r="E1168" s="101" t="str">
        <f>VLOOKUP(G1168,[2]Hoja1!$G$1:$I$15872,2,FALSE)</f>
        <v xml:space="preserve">EMMA YOLANDA RAMIREZ HUITRON       </v>
      </c>
      <c r="F1168" s="102" t="s">
        <v>1055</v>
      </c>
      <c r="G1168" s="102">
        <v>521091</v>
      </c>
      <c r="H1168" s="101" t="str">
        <f>VLOOKUP(G1168,[2]Hoja1!$G$1:$I$15872,3,FALSE)</f>
        <v xml:space="preserve">BLANCA MARGARITA ROCK Y BASURTO                                       </v>
      </c>
      <c r="I1168" s="102" t="s">
        <v>35</v>
      </c>
      <c r="J1168" s="102" t="s">
        <v>865</v>
      </c>
      <c r="K1168" s="102"/>
      <c r="L1168" s="102"/>
      <c r="M1168" s="102"/>
      <c r="N1168" s="103"/>
      <c r="O1168" s="66" t="s">
        <v>743</v>
      </c>
      <c r="P1168" s="102"/>
      <c r="Q1168" s="66"/>
      <c r="R1168" s="66" t="s">
        <v>1157</v>
      </c>
      <c r="S1168" s="66" t="s">
        <v>755</v>
      </c>
      <c r="T1168" s="115"/>
      <c r="U1168" s="106"/>
      <c r="V1168" s="106"/>
      <c r="W1168" s="66"/>
      <c r="X1168" s="66"/>
      <c r="Y1168" s="66"/>
      <c r="Z1168" s="102"/>
      <c r="AA1168" s="66"/>
      <c r="AB1168" s="102"/>
      <c r="AC1168" s="107"/>
      <c r="AD1168" s="108"/>
      <c r="AE1168" s="107"/>
      <c r="AF1168" s="107"/>
      <c r="AG1168" s="109"/>
      <c r="AH1168" s="117"/>
      <c r="AI1168" s="111"/>
      <c r="AJ1168" s="66"/>
      <c r="AK1168" s="66" t="s">
        <v>719</v>
      </c>
      <c r="AL1168" s="102"/>
      <c r="AM1168" s="102"/>
      <c r="AN1168" s="66"/>
      <c r="AO1168" s="66"/>
      <c r="AP1168" s="102"/>
      <c r="AQ1168" s="112"/>
      <c r="AR1168" s="113"/>
      <c r="AS1168" s="113"/>
      <c r="AT1168" s="113"/>
      <c r="AU1168" s="113"/>
      <c r="AV1168" s="113"/>
      <c r="AW1168" s="113"/>
      <c r="AX1168" s="113"/>
      <c r="AY1168" s="113"/>
      <c r="AZ1168" s="113"/>
      <c r="BA1168" s="113"/>
      <c r="BB1168" s="113"/>
      <c r="BC1168" s="113"/>
      <c r="BD1168" s="112"/>
      <c r="BE1168" s="113"/>
      <c r="BF1168" s="112"/>
      <c r="BG1168" s="112"/>
      <c r="BH1168" s="112"/>
      <c r="BI1168" s="112"/>
      <c r="BJ1168" s="112"/>
      <c r="BK1168" s="112"/>
      <c r="BL1168" s="112"/>
      <c r="BQ1168" s="84">
        <v>1168</v>
      </c>
    </row>
    <row r="1169" spans="1:69" ht="51" x14ac:dyDescent="0.25">
      <c r="B1169" s="100">
        <v>41850</v>
      </c>
      <c r="C1169" s="100"/>
      <c r="D1169" s="101" t="s">
        <v>1629</v>
      </c>
      <c r="E1169" s="101" t="str">
        <f>VLOOKUP(G1169,[2]Hoja1!$G$1:$I$15872,2,FALSE)</f>
        <v xml:space="preserve">EMMA YOLANDA RAMIREZ HUITRON       </v>
      </c>
      <c r="F1169" s="102" t="s">
        <v>1055</v>
      </c>
      <c r="G1169" s="102">
        <v>521091</v>
      </c>
      <c r="H1169" s="101" t="str">
        <f>VLOOKUP(G1169,[2]Hoja1!$G$1:$I$15872,3,FALSE)</f>
        <v xml:space="preserve">BLANCA MARGARITA ROCK Y BASURTO                                       </v>
      </c>
      <c r="I1169" s="102" t="s">
        <v>35</v>
      </c>
      <c r="J1169" s="102" t="s">
        <v>865</v>
      </c>
      <c r="K1169" s="102"/>
      <c r="L1169" s="102"/>
      <c r="M1169" s="102"/>
      <c r="N1169" s="103"/>
      <c r="O1169" s="66" t="s">
        <v>743</v>
      </c>
      <c r="P1169" s="102"/>
      <c r="Q1169" s="66" t="s">
        <v>1630</v>
      </c>
      <c r="R1169" s="66" t="s">
        <v>1631</v>
      </c>
      <c r="S1169" s="66" t="s">
        <v>841</v>
      </c>
      <c r="T1169" s="115"/>
      <c r="U1169" s="106"/>
      <c r="V1169" s="106"/>
      <c r="W1169" s="66"/>
      <c r="X1169" s="66"/>
      <c r="Y1169" s="66"/>
      <c r="Z1169" s="102"/>
      <c r="AA1169" s="66"/>
      <c r="AB1169" s="102"/>
      <c r="AC1169" s="107"/>
      <c r="AD1169" s="108"/>
      <c r="AE1169" s="107"/>
      <c r="AF1169" s="107"/>
      <c r="AG1169" s="109"/>
      <c r="AH1169" s="117"/>
      <c r="AI1169" s="111"/>
      <c r="AJ1169" s="66"/>
      <c r="AK1169" s="66" t="s">
        <v>1622</v>
      </c>
      <c r="AL1169" s="102"/>
      <c r="AM1169" s="102"/>
      <c r="AN1169" s="66"/>
      <c r="AO1169" s="66"/>
      <c r="AP1169" s="102"/>
      <c r="AQ1169" s="112"/>
      <c r="AR1169" s="113"/>
      <c r="AS1169" s="113"/>
      <c r="AT1169" s="113"/>
      <c r="AU1169" s="113"/>
      <c r="AV1169" s="113"/>
      <c r="AW1169" s="113"/>
      <c r="AX1169" s="113"/>
      <c r="AY1169" s="113"/>
      <c r="AZ1169" s="113"/>
      <c r="BA1169" s="113"/>
      <c r="BB1169" s="113"/>
      <c r="BC1169" s="113"/>
      <c r="BD1169" s="112"/>
      <c r="BE1169" s="113"/>
      <c r="BF1169" s="112"/>
      <c r="BG1169" s="112"/>
      <c r="BH1169" s="112"/>
      <c r="BI1169" s="112"/>
      <c r="BJ1169" s="112"/>
      <c r="BK1169" s="112"/>
      <c r="BL1169" s="112"/>
      <c r="BQ1169" s="65">
        <v>1169</v>
      </c>
    </row>
    <row r="1170" spans="1:69" ht="51" x14ac:dyDescent="0.25">
      <c r="B1170" s="204">
        <v>41850</v>
      </c>
      <c r="C1170" s="204"/>
      <c r="D1170" s="101" t="s">
        <v>1629</v>
      </c>
      <c r="E1170" s="205" t="str">
        <f>VLOOKUP(G1170,[2]Hoja1!$G$1:$I$15872,2,FALSE)</f>
        <v xml:space="preserve">EMMA YOLANDA RAMIREZ HUITRON       </v>
      </c>
      <c r="F1170" s="150" t="s">
        <v>1055</v>
      </c>
      <c r="G1170" s="150">
        <v>521091</v>
      </c>
      <c r="H1170" s="205" t="str">
        <f>VLOOKUP(G1170,[2]Hoja1!$G$1:$I$15872,3,FALSE)</f>
        <v xml:space="preserve">BLANCA MARGARITA ROCK Y BASURTO                                       </v>
      </c>
      <c r="I1170" s="150" t="s">
        <v>35</v>
      </c>
      <c r="J1170" s="150" t="s">
        <v>865</v>
      </c>
      <c r="K1170" s="102" t="s">
        <v>1632</v>
      </c>
      <c r="L1170" s="102"/>
      <c r="M1170" s="102"/>
      <c r="N1170" s="103"/>
      <c r="O1170" s="66" t="s">
        <v>743</v>
      </c>
      <c r="P1170" s="102"/>
      <c r="Q1170" s="66"/>
      <c r="R1170" s="66"/>
      <c r="S1170" s="66"/>
      <c r="T1170" s="115"/>
      <c r="U1170" s="106"/>
      <c r="V1170" s="106"/>
      <c r="W1170" s="66"/>
      <c r="X1170" s="66"/>
      <c r="Y1170" s="66"/>
      <c r="Z1170" s="102"/>
      <c r="AA1170" s="66"/>
      <c r="AB1170" s="102"/>
      <c r="AC1170" s="107"/>
      <c r="AD1170" s="108"/>
      <c r="AE1170" s="107"/>
      <c r="AF1170" s="107"/>
      <c r="AG1170" s="109"/>
      <c r="AH1170" s="117"/>
      <c r="AI1170" s="111"/>
      <c r="AJ1170" s="66"/>
      <c r="AK1170" s="66" t="s">
        <v>719</v>
      </c>
      <c r="AL1170" s="102"/>
      <c r="AM1170" s="102"/>
      <c r="AN1170" s="66"/>
      <c r="AO1170" s="66"/>
      <c r="AP1170" s="102"/>
      <c r="AQ1170" s="112"/>
      <c r="AR1170" s="113"/>
      <c r="AS1170" s="113"/>
      <c r="AT1170" s="113"/>
      <c r="AU1170" s="113"/>
      <c r="AV1170" s="113"/>
      <c r="AW1170" s="113"/>
      <c r="AX1170" s="113"/>
      <c r="AY1170" s="113"/>
      <c r="AZ1170" s="113"/>
      <c r="BA1170" s="113"/>
      <c r="BB1170" s="113"/>
      <c r="BC1170" s="113"/>
      <c r="BD1170" s="112"/>
      <c r="BE1170" s="113"/>
      <c r="BF1170" s="112"/>
      <c r="BG1170" s="112"/>
      <c r="BH1170" s="112"/>
      <c r="BI1170" s="112"/>
      <c r="BJ1170" s="112"/>
      <c r="BK1170" s="112"/>
      <c r="BL1170" s="112"/>
      <c r="BQ1170" s="84">
        <v>1170</v>
      </c>
    </row>
    <row r="1171" spans="1:69" ht="51" x14ac:dyDescent="0.25">
      <c r="B1171" s="100">
        <v>41850</v>
      </c>
      <c r="C1171" s="100">
        <f t="shared" ref="C1171" si="15">+B1171+5</f>
        <v>41855</v>
      </c>
      <c r="D1171" s="101" t="s">
        <v>731</v>
      </c>
      <c r="E1171" s="101" t="str">
        <f>VLOOKUP(G1171,[2]Hoja1!$G$1:$I$15872,2,FALSE)</f>
        <v xml:space="preserve">ALEJANDRA PEREZ MINA (PRIVEST)     </v>
      </c>
      <c r="F1171" s="102" t="s">
        <v>37</v>
      </c>
      <c r="G1171" s="102">
        <v>527474</v>
      </c>
      <c r="H1171" s="101" t="str">
        <f>VLOOKUP(G1171,[2]Hoja1!$G$1:$I$15872,3,FALSE)</f>
        <v xml:space="preserve">SCOTIABANK INVERLAT, S.A. FID 11036613                                </v>
      </c>
      <c r="I1171" s="102" t="s">
        <v>35</v>
      </c>
      <c r="J1171" s="101" t="s">
        <v>865</v>
      </c>
      <c r="K1171" s="102"/>
      <c r="L1171" s="102"/>
      <c r="M1171" s="102"/>
      <c r="N1171" s="103"/>
      <c r="O1171" s="66" t="s">
        <v>1158</v>
      </c>
      <c r="P1171" s="102"/>
      <c r="Q1171" s="66"/>
      <c r="R1171" s="66" t="s">
        <v>773</v>
      </c>
      <c r="S1171" s="66" t="s">
        <v>885</v>
      </c>
      <c r="T1171" s="115">
        <v>5000</v>
      </c>
      <c r="U1171" s="106"/>
      <c r="V1171" s="106">
        <f t="shared" ref="V1171" si="16">+T1171*U1171</f>
        <v>0</v>
      </c>
      <c r="W1171" s="66" t="s">
        <v>736</v>
      </c>
      <c r="X1171" s="66" t="s">
        <v>737</v>
      </c>
      <c r="Y1171" s="66" t="s">
        <v>738</v>
      </c>
      <c r="Z1171" s="102" t="s">
        <v>931</v>
      </c>
      <c r="AA1171" s="66"/>
      <c r="AB1171" s="102"/>
      <c r="AC1171" s="107"/>
      <c r="AD1171" s="108"/>
      <c r="AE1171" s="107"/>
      <c r="AF1171" s="107"/>
      <c r="AG1171" s="109"/>
      <c r="AH1171" s="117"/>
      <c r="AI1171" s="111"/>
      <c r="AJ1171" s="66"/>
      <c r="AK1171" s="66" t="s">
        <v>719</v>
      </c>
      <c r="AL1171" s="102"/>
      <c r="AM1171" s="102"/>
      <c r="AN1171" s="66"/>
      <c r="AO1171" s="66"/>
      <c r="AP1171" s="102"/>
      <c r="AQ1171" s="112"/>
      <c r="AR1171" s="113"/>
      <c r="AS1171" s="113"/>
      <c r="AT1171" s="113"/>
      <c r="AU1171" s="113"/>
      <c r="AV1171" s="113"/>
      <c r="AW1171" s="113"/>
      <c r="AX1171" s="113"/>
      <c r="AY1171" s="113"/>
      <c r="AZ1171" s="113"/>
      <c r="BA1171" s="113"/>
      <c r="BB1171" s="113"/>
      <c r="BC1171" s="113"/>
      <c r="BD1171" s="112"/>
      <c r="BE1171" s="113"/>
      <c r="BF1171" s="112"/>
      <c r="BG1171" s="112"/>
      <c r="BH1171" s="112"/>
      <c r="BI1171" s="112"/>
      <c r="BJ1171" s="112"/>
      <c r="BK1171" s="112"/>
      <c r="BL1171" s="112"/>
      <c r="BM1171" s="114" t="s">
        <v>291</v>
      </c>
      <c r="BN1171" s="66"/>
      <c r="BO1171" s="66"/>
      <c r="BP1171" s="66"/>
      <c r="BQ1171" s="65">
        <v>1171</v>
      </c>
    </row>
    <row r="1172" spans="1:69" ht="51" x14ac:dyDescent="0.25">
      <c r="B1172" s="100">
        <v>41850</v>
      </c>
      <c r="C1172" s="100">
        <v>41850</v>
      </c>
      <c r="D1172" s="101" t="s">
        <v>1633</v>
      </c>
      <c r="E1172" s="101" t="str">
        <f>VLOOKUP(G1172,[2]Hoja1!$G$1:$I$15872,2,FALSE)</f>
        <v xml:space="preserve">ALEJANDRA PEREZ MINA (DMOS)        </v>
      </c>
      <c r="F1172" s="102" t="s">
        <v>37</v>
      </c>
      <c r="G1172" s="102">
        <v>534392</v>
      </c>
      <c r="H1172" s="101" t="str">
        <f>VLOOKUP(G1172,[2]Hoja1!$G$1:$I$15872,3,FALSE)</f>
        <v xml:space="preserve">ALBERTO MARQUEZ ZAVALA                                                </v>
      </c>
      <c r="I1172" s="102" t="s">
        <v>922</v>
      </c>
      <c r="J1172" s="102" t="s">
        <v>865</v>
      </c>
      <c r="K1172" s="102"/>
      <c r="L1172" s="102" t="s">
        <v>47</v>
      </c>
      <c r="M1172" s="102"/>
      <c r="N1172" s="103"/>
      <c r="O1172" s="66" t="s">
        <v>792</v>
      </c>
      <c r="P1172" s="102">
        <v>3</v>
      </c>
      <c r="Q1172" s="66" t="s">
        <v>1163</v>
      </c>
      <c r="R1172" s="66" t="s">
        <v>1163</v>
      </c>
      <c r="S1172" s="66">
        <v>150917</v>
      </c>
      <c r="T1172" s="115"/>
      <c r="U1172" s="106"/>
      <c r="V1172" s="106">
        <v>1500000</v>
      </c>
      <c r="W1172" s="66"/>
      <c r="X1172" s="66"/>
      <c r="Y1172" s="66"/>
      <c r="Z1172" s="102"/>
      <c r="AA1172" s="66"/>
      <c r="AB1172" s="102"/>
      <c r="AC1172" s="107"/>
      <c r="AD1172" s="108"/>
      <c r="AE1172" s="107">
        <v>4.2500000000000003E-2</v>
      </c>
      <c r="AF1172" s="107">
        <v>4.4999999999999998E-2</v>
      </c>
      <c r="AG1172" s="109"/>
      <c r="AH1172" s="117"/>
      <c r="AI1172" s="111"/>
      <c r="AJ1172" s="66"/>
      <c r="AK1172" s="66" t="s">
        <v>1622</v>
      </c>
      <c r="AL1172" s="102"/>
      <c r="AM1172" s="102"/>
      <c r="AN1172" s="66"/>
      <c r="AO1172" s="66"/>
      <c r="AP1172" s="102"/>
      <c r="AQ1172" s="112"/>
      <c r="AR1172" s="113"/>
      <c r="AS1172" s="113"/>
      <c r="AT1172" s="113"/>
      <c r="AU1172" s="113"/>
      <c r="AV1172" s="113"/>
      <c r="AW1172" s="113"/>
      <c r="AX1172" s="113"/>
      <c r="AY1172" s="113"/>
      <c r="AZ1172" s="113"/>
      <c r="BA1172" s="113"/>
      <c r="BB1172" s="113"/>
      <c r="BC1172" s="113"/>
      <c r="BD1172" s="112"/>
      <c r="BE1172" s="113"/>
      <c r="BF1172" s="112"/>
      <c r="BG1172" s="112"/>
      <c r="BH1172" s="112"/>
      <c r="BI1172" s="112"/>
      <c r="BJ1172" s="112"/>
      <c r="BK1172" s="112"/>
      <c r="BL1172" s="112"/>
      <c r="BM1172" s="114"/>
      <c r="BN1172" s="66"/>
      <c r="BO1172" s="66"/>
      <c r="BP1172" s="66"/>
      <c r="BQ1172" s="84">
        <v>1172</v>
      </c>
    </row>
    <row r="1173" spans="1:69" ht="51" x14ac:dyDescent="0.25">
      <c r="B1173" s="100">
        <v>41850</v>
      </c>
      <c r="C1173" s="100">
        <v>41850</v>
      </c>
      <c r="D1173" s="101" t="s">
        <v>1634</v>
      </c>
      <c r="E1173" s="101" t="str">
        <f>VLOOKUP(G1173,[2]Hoja1!$G$1:$I$15872,2,FALSE)</f>
        <v xml:space="preserve">ALEJANDRA PEREZ MINA (DMOS)        </v>
      </c>
      <c r="F1173" s="102" t="s">
        <v>37</v>
      </c>
      <c r="G1173" s="102">
        <v>534392</v>
      </c>
      <c r="H1173" s="101" t="str">
        <f>VLOOKUP(G1173,[2]Hoja1!$G$1:$I$15872,3,FALSE)</f>
        <v xml:space="preserve">ALBERTO MARQUEZ ZAVALA                                                </v>
      </c>
      <c r="I1173" s="102" t="s">
        <v>922</v>
      </c>
      <c r="J1173" s="102" t="s">
        <v>865</v>
      </c>
      <c r="K1173" s="102"/>
      <c r="L1173" s="102" t="s">
        <v>47</v>
      </c>
      <c r="M1173" s="102"/>
      <c r="N1173" s="103"/>
      <c r="O1173" s="66" t="s">
        <v>733</v>
      </c>
      <c r="P1173" s="102"/>
      <c r="Q1173" s="66" t="s">
        <v>826</v>
      </c>
      <c r="R1173" s="66" t="s">
        <v>1604</v>
      </c>
      <c r="S1173" s="66">
        <v>13</v>
      </c>
      <c r="T1173" s="115"/>
      <c r="U1173" s="106"/>
      <c r="V1173" s="106"/>
      <c r="W1173" s="66"/>
      <c r="X1173" s="66"/>
      <c r="Y1173" s="66"/>
      <c r="Z1173" s="102"/>
      <c r="AA1173" s="66"/>
      <c r="AB1173" s="102"/>
      <c r="AC1173" s="107"/>
      <c r="AD1173" s="108"/>
      <c r="AE1173" s="107"/>
      <c r="AF1173" s="107"/>
      <c r="AG1173" s="109"/>
      <c r="AH1173" s="117"/>
      <c r="AI1173" s="111"/>
      <c r="AJ1173" s="66"/>
      <c r="AK1173" s="66" t="s">
        <v>1622</v>
      </c>
      <c r="AL1173" s="102"/>
      <c r="AM1173" s="102"/>
      <c r="AN1173" s="66"/>
      <c r="AO1173" s="66"/>
      <c r="AP1173" s="102"/>
      <c r="AQ1173" s="112"/>
      <c r="AR1173" s="113"/>
      <c r="AS1173" s="113"/>
      <c r="AT1173" s="113"/>
      <c r="AU1173" s="113"/>
      <c r="AV1173" s="113"/>
      <c r="AW1173" s="113"/>
      <c r="AX1173" s="113"/>
      <c r="AY1173" s="113"/>
      <c r="AZ1173" s="113"/>
      <c r="BA1173" s="113"/>
      <c r="BB1173" s="113"/>
      <c r="BC1173" s="113"/>
      <c r="BD1173" s="112"/>
      <c r="BE1173" s="113"/>
      <c r="BF1173" s="112"/>
      <c r="BG1173" s="112"/>
      <c r="BH1173" s="112"/>
      <c r="BI1173" s="112"/>
      <c r="BJ1173" s="112"/>
      <c r="BK1173" s="112"/>
      <c r="BL1173" s="112"/>
      <c r="BQ1173" s="65">
        <v>1173</v>
      </c>
    </row>
    <row r="1174" spans="1:69" ht="51" x14ac:dyDescent="0.25">
      <c r="B1174" s="100">
        <v>41850</v>
      </c>
      <c r="C1174" s="100">
        <v>41850</v>
      </c>
      <c r="D1174" s="101" t="s">
        <v>1635</v>
      </c>
      <c r="E1174" s="101" t="str">
        <f>VLOOKUP(G1174,[2]Hoja1!$G$1:$I$15872,2,FALSE)</f>
        <v xml:space="preserve">ALEJANDRA PEREZ MINA               </v>
      </c>
      <c r="F1174" s="102" t="s">
        <v>37</v>
      </c>
      <c r="G1174" s="102">
        <v>534834</v>
      </c>
      <c r="H1174" s="101" t="str">
        <f>VLOOKUP(G1174,[2]Hoja1!$G$1:$I$15872,3,FALSE)</f>
        <v xml:space="preserve">JOAQUIN QUINTANA IBARROLA                                             </v>
      </c>
      <c r="I1174" s="102" t="s">
        <v>984</v>
      </c>
      <c r="J1174" s="102" t="s">
        <v>865</v>
      </c>
      <c r="K1174" s="102"/>
      <c r="L1174" s="102" t="s">
        <v>47</v>
      </c>
      <c r="M1174" s="102"/>
      <c r="N1174" s="103"/>
      <c r="O1174" s="66" t="s">
        <v>769</v>
      </c>
      <c r="P1174" s="102"/>
      <c r="Q1174" s="66" t="s">
        <v>1163</v>
      </c>
      <c r="R1174" s="66" t="s">
        <v>1163</v>
      </c>
      <c r="S1174" s="66">
        <v>150917</v>
      </c>
      <c r="T1174" s="115"/>
      <c r="U1174" s="106"/>
      <c r="V1174" s="106">
        <v>1000000</v>
      </c>
      <c r="W1174" s="66"/>
      <c r="X1174" s="66"/>
      <c r="Y1174" s="66"/>
      <c r="Z1174" s="102"/>
      <c r="AA1174" s="66"/>
      <c r="AB1174" s="102"/>
      <c r="AC1174" s="107"/>
      <c r="AD1174" s="108"/>
      <c r="AE1174" s="107"/>
      <c r="AF1174" s="107"/>
      <c r="AG1174" s="109"/>
      <c r="AH1174" s="117"/>
      <c r="AI1174" s="111"/>
      <c r="AJ1174" s="66"/>
      <c r="AK1174" s="66" t="s">
        <v>149</v>
      </c>
      <c r="AL1174" s="102"/>
      <c r="AM1174" s="102"/>
      <c r="AN1174" s="66"/>
      <c r="AO1174" s="66"/>
      <c r="AP1174" s="102"/>
      <c r="AQ1174" s="112"/>
      <c r="AR1174" s="113"/>
      <c r="AS1174" s="113"/>
      <c r="AT1174" s="113"/>
      <c r="AU1174" s="113"/>
      <c r="AV1174" s="113"/>
      <c r="AW1174" s="113"/>
      <c r="AX1174" s="113"/>
      <c r="AY1174" s="113"/>
      <c r="AZ1174" s="113"/>
      <c r="BA1174" s="113"/>
      <c r="BB1174" s="113"/>
      <c r="BC1174" s="113"/>
      <c r="BD1174" s="112"/>
      <c r="BE1174" s="113"/>
      <c r="BF1174" s="112"/>
      <c r="BG1174" s="112"/>
      <c r="BH1174" s="112"/>
      <c r="BI1174" s="112"/>
      <c r="BJ1174" s="112"/>
      <c r="BK1174" s="112"/>
      <c r="BL1174" s="112"/>
      <c r="BM1174" s="114" t="s">
        <v>291</v>
      </c>
      <c r="BN1174" s="66"/>
      <c r="BO1174" s="66"/>
      <c r="BP1174" s="66"/>
      <c r="BQ1174" s="84">
        <v>1174</v>
      </c>
    </row>
    <row r="1175" spans="1:69" ht="51" x14ac:dyDescent="0.25">
      <c r="B1175" s="100">
        <v>41850</v>
      </c>
      <c r="C1175" s="100">
        <v>41850</v>
      </c>
      <c r="D1175" s="101" t="s">
        <v>1636</v>
      </c>
      <c r="E1175" s="101" t="str">
        <f>VLOOKUP(G1175,[2]Hoja1!$G$1:$I$15872,2,FALSE)</f>
        <v xml:space="preserve">ALEJANDRA PEREZ MINA               </v>
      </c>
      <c r="F1175" s="102" t="s">
        <v>37</v>
      </c>
      <c r="G1175" s="102">
        <v>534834</v>
      </c>
      <c r="H1175" s="101" t="str">
        <f>VLOOKUP(G1175,[2]Hoja1!$G$1:$I$15872,3,FALSE)</f>
        <v xml:space="preserve">JOAQUIN QUINTANA IBARROLA                                             </v>
      </c>
      <c r="I1175" s="102" t="s">
        <v>984</v>
      </c>
      <c r="J1175" s="102" t="s">
        <v>865</v>
      </c>
      <c r="K1175" s="102"/>
      <c r="L1175" s="102" t="s">
        <v>47</v>
      </c>
      <c r="M1175" s="102"/>
      <c r="N1175" s="103"/>
      <c r="O1175" s="66" t="s">
        <v>769</v>
      </c>
      <c r="P1175" s="102"/>
      <c r="Q1175" s="66" t="s">
        <v>1316</v>
      </c>
      <c r="R1175" s="66" t="s">
        <v>1615</v>
      </c>
      <c r="S1175" s="66">
        <v>11</v>
      </c>
      <c r="T1175" s="115"/>
      <c r="U1175" s="106"/>
      <c r="V1175" s="106">
        <v>1000000</v>
      </c>
      <c r="W1175" s="66"/>
      <c r="X1175" s="66"/>
      <c r="Y1175" s="66"/>
      <c r="Z1175" s="102"/>
      <c r="AA1175" s="66"/>
      <c r="AB1175" s="102"/>
      <c r="AC1175" s="107"/>
      <c r="AD1175" s="108"/>
      <c r="AE1175" s="107"/>
      <c r="AF1175" s="107"/>
      <c r="AG1175" s="109"/>
      <c r="AH1175" s="117"/>
      <c r="AI1175" s="111"/>
      <c r="AJ1175" s="66"/>
      <c r="AK1175" s="66" t="s">
        <v>149</v>
      </c>
      <c r="AL1175" s="102"/>
      <c r="AM1175" s="102"/>
      <c r="AN1175" s="66"/>
      <c r="AO1175" s="66"/>
      <c r="AP1175" s="102"/>
      <c r="AQ1175" s="112"/>
      <c r="AR1175" s="113"/>
      <c r="AS1175" s="113"/>
      <c r="AT1175" s="113"/>
      <c r="AU1175" s="113"/>
      <c r="AV1175" s="113"/>
      <c r="AW1175" s="113"/>
      <c r="AX1175" s="113"/>
      <c r="AY1175" s="113"/>
      <c r="AZ1175" s="113"/>
      <c r="BA1175" s="113"/>
      <c r="BB1175" s="113"/>
      <c r="BC1175" s="113"/>
      <c r="BD1175" s="112"/>
      <c r="BE1175" s="113"/>
      <c r="BF1175" s="112"/>
      <c r="BG1175" s="112"/>
      <c r="BH1175" s="112"/>
      <c r="BI1175" s="112"/>
      <c r="BJ1175" s="112"/>
      <c r="BK1175" s="112"/>
      <c r="BL1175" s="112"/>
      <c r="BM1175" s="114" t="s">
        <v>291</v>
      </c>
      <c r="BN1175" s="66"/>
      <c r="BO1175" s="66"/>
      <c r="BP1175" s="66"/>
      <c r="BQ1175" s="65">
        <v>1175</v>
      </c>
    </row>
    <row r="1176" spans="1:69" ht="51" x14ac:dyDescent="0.25">
      <c r="B1176" s="100">
        <v>41850</v>
      </c>
      <c r="C1176" s="100">
        <v>41850</v>
      </c>
      <c r="D1176" s="101" t="s">
        <v>1637</v>
      </c>
      <c r="E1176" s="101" t="str">
        <f>VLOOKUP(G1176,[2]Hoja1!$G$1:$I$15872,2,FALSE)</f>
        <v xml:space="preserve">ALEJANDRA PEREZ MINA               </v>
      </c>
      <c r="F1176" s="102" t="s">
        <v>37</v>
      </c>
      <c r="G1176" s="102">
        <v>534834</v>
      </c>
      <c r="H1176" s="101" t="str">
        <f>VLOOKUP(G1176,[2]Hoja1!$G$1:$I$15872,3,FALSE)</f>
        <v xml:space="preserve">JOAQUIN QUINTANA IBARROLA                                             </v>
      </c>
      <c r="I1176" s="102" t="s">
        <v>984</v>
      </c>
      <c r="J1176" s="102" t="s">
        <v>865</v>
      </c>
      <c r="K1176" s="102"/>
      <c r="L1176" s="102" t="s">
        <v>47</v>
      </c>
      <c r="M1176" s="102"/>
      <c r="N1176" s="103"/>
      <c r="O1176" s="66" t="s">
        <v>769</v>
      </c>
      <c r="P1176" s="102"/>
      <c r="Q1176" s="66" t="s">
        <v>1638</v>
      </c>
      <c r="R1176" s="66" t="s">
        <v>1639</v>
      </c>
      <c r="S1176" s="66">
        <v>12</v>
      </c>
      <c r="T1176" s="115"/>
      <c r="U1176" s="106"/>
      <c r="V1176" s="106">
        <v>1000000</v>
      </c>
      <c r="W1176" s="66"/>
      <c r="X1176" s="66"/>
      <c r="Y1176" s="66"/>
      <c r="Z1176" s="102"/>
      <c r="AA1176" s="66"/>
      <c r="AB1176" s="102"/>
      <c r="AC1176" s="107"/>
      <c r="AD1176" s="108"/>
      <c r="AE1176" s="107"/>
      <c r="AF1176" s="107"/>
      <c r="AG1176" s="109"/>
      <c r="AH1176" s="117"/>
      <c r="AI1176" s="111"/>
      <c r="AJ1176" s="66"/>
      <c r="AK1176" s="66" t="s">
        <v>149</v>
      </c>
      <c r="AL1176" s="102"/>
      <c r="AM1176" s="102"/>
      <c r="AN1176" s="66"/>
      <c r="AO1176" s="66"/>
      <c r="AP1176" s="102"/>
      <c r="AQ1176" s="112"/>
      <c r="AR1176" s="113"/>
      <c r="AS1176" s="113"/>
      <c r="AT1176" s="113"/>
      <c r="AU1176" s="113"/>
      <c r="AV1176" s="113"/>
      <c r="AW1176" s="113"/>
      <c r="AX1176" s="113"/>
      <c r="AY1176" s="113"/>
      <c r="AZ1176" s="113"/>
      <c r="BA1176" s="113"/>
      <c r="BB1176" s="113"/>
      <c r="BC1176" s="113"/>
      <c r="BD1176" s="112"/>
      <c r="BE1176" s="113"/>
      <c r="BF1176" s="112"/>
      <c r="BG1176" s="112"/>
      <c r="BH1176" s="112"/>
      <c r="BI1176" s="112"/>
      <c r="BJ1176" s="112"/>
      <c r="BK1176" s="112"/>
      <c r="BL1176" s="112"/>
      <c r="BM1176" s="114" t="s">
        <v>291</v>
      </c>
      <c r="BN1176" s="66"/>
      <c r="BO1176" s="66"/>
      <c r="BP1176" s="66"/>
      <c r="BQ1176" s="84">
        <v>1176</v>
      </c>
    </row>
    <row r="1177" spans="1:69" ht="38.25" x14ac:dyDescent="0.25">
      <c r="B1177" s="100">
        <v>41850</v>
      </c>
      <c r="C1177" s="100">
        <v>41850</v>
      </c>
      <c r="D1177" s="101" t="s">
        <v>1640</v>
      </c>
      <c r="E1177" s="101" t="str">
        <f>VLOOKUP(G1177,[2]Hoja1!$G$1:$I$15872,2,FALSE)</f>
        <v xml:space="preserve">ALEJANDRA PEREZ MINA (PACTA)       </v>
      </c>
      <c r="F1177" s="102" t="s">
        <v>37</v>
      </c>
      <c r="G1177" s="102">
        <v>530023</v>
      </c>
      <c r="H1177" s="101" t="str">
        <f>VLOOKUP(G1177,[2]Hoja1!$G$1:$I$15872,3,FALSE)</f>
        <v xml:space="preserve">MARGARITA GARCIA VERDEJA                                              </v>
      </c>
      <c r="I1177" s="102" t="s">
        <v>35</v>
      </c>
      <c r="J1177" s="102" t="s">
        <v>865</v>
      </c>
      <c r="K1177" s="102"/>
      <c r="L1177" s="102" t="s">
        <v>47</v>
      </c>
      <c r="M1177" s="102"/>
      <c r="N1177" s="103"/>
      <c r="O1177" s="66" t="s">
        <v>733</v>
      </c>
      <c r="P1177" s="102"/>
      <c r="Q1177" s="66" t="s">
        <v>1588</v>
      </c>
      <c r="R1177" s="66" t="s">
        <v>1588</v>
      </c>
      <c r="S1177" s="66">
        <v>170824</v>
      </c>
      <c r="T1177" s="115"/>
      <c r="U1177" s="106"/>
      <c r="V1177" s="106">
        <v>2200000</v>
      </c>
      <c r="W1177" s="66"/>
      <c r="X1177" s="66"/>
      <c r="Y1177" s="66"/>
      <c r="Z1177" s="102"/>
      <c r="AA1177" s="66"/>
      <c r="AB1177" s="102">
        <v>1</v>
      </c>
      <c r="AC1177" s="107"/>
      <c r="AD1177" s="108"/>
      <c r="AE1177" s="107">
        <v>2.75E-2</v>
      </c>
      <c r="AF1177" s="107">
        <v>0.03</v>
      </c>
      <c r="AG1177" s="109"/>
      <c r="AH1177" s="117"/>
      <c r="AI1177" s="111"/>
      <c r="AJ1177" s="66" t="s">
        <v>1160</v>
      </c>
      <c r="AK1177" s="66" t="s">
        <v>149</v>
      </c>
      <c r="AL1177" s="102"/>
      <c r="AM1177" s="102"/>
      <c r="AN1177" s="66"/>
      <c r="AO1177" s="66"/>
      <c r="AP1177" s="102"/>
      <c r="AQ1177" s="112"/>
      <c r="AR1177" s="113"/>
      <c r="AS1177" s="113"/>
      <c r="AT1177" s="113"/>
      <c r="AU1177" s="113"/>
      <c r="AV1177" s="113"/>
      <c r="AW1177" s="113"/>
      <c r="AX1177" s="113"/>
      <c r="AY1177" s="113"/>
      <c r="AZ1177" s="113"/>
      <c r="BA1177" s="113"/>
      <c r="BB1177" s="113"/>
      <c r="BC1177" s="113"/>
      <c r="BD1177" s="112"/>
      <c r="BE1177" s="113"/>
      <c r="BF1177" s="112"/>
      <c r="BG1177" s="112"/>
      <c r="BH1177" s="112"/>
      <c r="BI1177" s="112"/>
      <c r="BJ1177" s="112"/>
      <c r="BK1177" s="112"/>
      <c r="BL1177" s="112"/>
      <c r="BM1177" s="114"/>
      <c r="BN1177" s="66"/>
      <c r="BO1177" s="66"/>
      <c r="BP1177" s="66"/>
      <c r="BQ1177" s="65">
        <v>1177</v>
      </c>
    </row>
    <row r="1178" spans="1:69" ht="51" x14ac:dyDescent="0.25">
      <c r="B1178" s="100">
        <v>41850</v>
      </c>
      <c r="C1178" s="100">
        <v>41850</v>
      </c>
      <c r="D1178" s="101" t="s">
        <v>1633</v>
      </c>
      <c r="E1178" s="101" t="str">
        <f>VLOOKUP(G1178,[2]Hoja1!$G$1:$I$15872,2,FALSE)</f>
        <v xml:space="preserve">ALEJANDRA PEREZ MINA (PACTA)       </v>
      </c>
      <c r="F1178" s="102" t="s">
        <v>37</v>
      </c>
      <c r="G1178" s="102">
        <v>530023</v>
      </c>
      <c r="H1178" s="101" t="str">
        <f>VLOOKUP(G1178,[2]Hoja1!$G$1:$I$15872,3,FALSE)</f>
        <v xml:space="preserve">MARGARITA GARCIA VERDEJA                                              </v>
      </c>
      <c r="I1178" s="102" t="s">
        <v>35</v>
      </c>
      <c r="J1178" s="102" t="s">
        <v>865</v>
      </c>
      <c r="K1178" s="102"/>
      <c r="L1178" s="102" t="s">
        <v>47</v>
      </c>
      <c r="M1178" s="102"/>
      <c r="N1178" s="103"/>
      <c r="O1178" s="66" t="s">
        <v>792</v>
      </c>
      <c r="P1178" s="102"/>
      <c r="Q1178" s="66" t="s">
        <v>1163</v>
      </c>
      <c r="R1178" s="66" t="s">
        <v>1163</v>
      </c>
      <c r="S1178" s="66">
        <v>150917</v>
      </c>
      <c r="T1178" s="115"/>
      <c r="U1178" s="106"/>
      <c r="V1178" s="106">
        <v>200000</v>
      </c>
      <c r="W1178" s="66"/>
      <c r="X1178" s="66"/>
      <c r="Y1178" s="66"/>
      <c r="Z1178" s="102"/>
      <c r="AA1178" s="66"/>
      <c r="AB1178" s="102">
        <v>1</v>
      </c>
      <c r="AC1178" s="107"/>
      <c r="AD1178" s="108"/>
      <c r="AE1178" s="107"/>
      <c r="AF1178" s="107"/>
      <c r="AG1178" s="109"/>
      <c r="AH1178" s="117"/>
      <c r="AI1178" s="111"/>
      <c r="AJ1178" s="66"/>
      <c r="AK1178" s="66" t="s">
        <v>149</v>
      </c>
      <c r="AL1178" s="102"/>
      <c r="AM1178" s="102"/>
      <c r="AN1178" s="66"/>
      <c r="AO1178" s="66"/>
      <c r="AP1178" s="102"/>
      <c r="AQ1178" s="112"/>
      <c r="AR1178" s="113"/>
      <c r="AS1178" s="113"/>
      <c r="AT1178" s="113"/>
      <c r="AU1178" s="113"/>
      <c r="AV1178" s="113"/>
      <c r="AW1178" s="113"/>
      <c r="AX1178" s="113"/>
      <c r="AY1178" s="113"/>
      <c r="AZ1178" s="113"/>
      <c r="BA1178" s="113"/>
      <c r="BB1178" s="113"/>
      <c r="BC1178" s="113"/>
      <c r="BD1178" s="112"/>
      <c r="BE1178" s="113"/>
      <c r="BF1178" s="112"/>
      <c r="BG1178" s="112"/>
      <c r="BH1178" s="112"/>
      <c r="BI1178" s="112"/>
      <c r="BJ1178" s="112"/>
      <c r="BK1178" s="112"/>
      <c r="BL1178" s="112"/>
      <c r="BM1178" s="114"/>
      <c r="BN1178" s="66"/>
      <c r="BO1178" s="66"/>
      <c r="BP1178" s="66"/>
      <c r="BQ1178" s="84">
        <v>1178</v>
      </c>
    </row>
    <row r="1179" spans="1:69" ht="51" x14ac:dyDescent="0.25">
      <c r="B1179" s="100">
        <v>41850</v>
      </c>
      <c r="C1179" s="100">
        <v>41850</v>
      </c>
      <c r="D1179" s="101" t="s">
        <v>1641</v>
      </c>
      <c r="E1179" s="101" t="str">
        <f>VLOOKUP(G1179,[2]Hoja1!$G$1:$I$15872,2,FALSE)</f>
        <v xml:space="preserve">ALEJANDRA PEREZ MINA (PACTA)       </v>
      </c>
      <c r="F1179" s="102" t="s">
        <v>37</v>
      </c>
      <c r="G1179" s="102">
        <v>530023</v>
      </c>
      <c r="H1179" s="101" t="str">
        <f>VLOOKUP(G1179,[2]Hoja1!$G$1:$I$15872,3,FALSE)</f>
        <v xml:space="preserve">MARGARITA GARCIA VERDEJA                                              </v>
      </c>
      <c r="I1179" s="102" t="s">
        <v>35</v>
      </c>
      <c r="J1179" s="102" t="s">
        <v>865</v>
      </c>
      <c r="K1179" s="102"/>
      <c r="L1179" s="102" t="s">
        <v>47</v>
      </c>
      <c r="M1179" s="102"/>
      <c r="N1179" s="103"/>
      <c r="O1179" s="66" t="s">
        <v>743</v>
      </c>
      <c r="P1179" s="102"/>
      <c r="Q1179" s="66" t="s">
        <v>815</v>
      </c>
      <c r="R1179" s="66" t="s">
        <v>1642</v>
      </c>
      <c r="S1179" s="66">
        <v>13</v>
      </c>
      <c r="T1179" s="115"/>
      <c r="U1179" s="106"/>
      <c r="V1179" s="106">
        <v>200000</v>
      </c>
      <c r="W1179" s="66"/>
      <c r="X1179" s="66"/>
      <c r="Y1179" s="66"/>
      <c r="Z1179" s="102"/>
      <c r="AA1179" s="66"/>
      <c r="AB1179" s="102">
        <v>1</v>
      </c>
      <c r="AC1179" s="107"/>
      <c r="AD1179" s="108"/>
      <c r="AE1179" s="107"/>
      <c r="AF1179" s="107"/>
      <c r="AG1179" s="109"/>
      <c r="AH1179" s="117"/>
      <c r="AI1179" s="111"/>
      <c r="AJ1179" s="66"/>
      <c r="AK1179" s="66" t="s">
        <v>149</v>
      </c>
      <c r="AL1179" s="102"/>
      <c r="AM1179" s="102"/>
      <c r="AN1179" s="66"/>
      <c r="AO1179" s="66"/>
      <c r="AP1179" s="102"/>
      <c r="AQ1179" s="112"/>
      <c r="AR1179" s="113"/>
      <c r="AS1179" s="113"/>
      <c r="AT1179" s="113"/>
      <c r="AU1179" s="113"/>
      <c r="AV1179" s="113"/>
      <c r="AW1179" s="113"/>
      <c r="AX1179" s="113"/>
      <c r="AY1179" s="113"/>
      <c r="AZ1179" s="113"/>
      <c r="BA1179" s="113"/>
      <c r="BB1179" s="113"/>
      <c r="BC1179" s="113"/>
      <c r="BD1179" s="112"/>
      <c r="BE1179" s="113"/>
      <c r="BF1179" s="112"/>
      <c r="BG1179" s="112"/>
      <c r="BH1179" s="112"/>
      <c r="BI1179" s="112"/>
      <c r="BJ1179" s="112"/>
      <c r="BK1179" s="112"/>
      <c r="BL1179" s="112"/>
      <c r="BM1179" s="114"/>
      <c r="BN1179" s="66"/>
      <c r="BO1179" s="66"/>
      <c r="BP1179" s="66"/>
      <c r="BQ1179" s="65">
        <v>1179</v>
      </c>
    </row>
    <row r="1180" spans="1:69" ht="51" x14ac:dyDescent="0.25">
      <c r="B1180" s="100">
        <v>41850</v>
      </c>
      <c r="C1180" s="100">
        <v>41850</v>
      </c>
      <c r="D1180" s="101" t="s">
        <v>1643</v>
      </c>
      <c r="E1180" s="101" t="str">
        <f>VLOOKUP(G1180,[2]Hoja1!$G$1:$I$15872,2,FALSE)</f>
        <v xml:space="preserve">ALEJANDRA PEREZ MINA (PACTA)       </v>
      </c>
      <c r="F1180" s="102" t="s">
        <v>37</v>
      </c>
      <c r="G1180" s="102">
        <v>530023</v>
      </c>
      <c r="H1180" s="101" t="str">
        <f>VLOOKUP(G1180,[2]Hoja1!$G$1:$I$15872,3,FALSE)</f>
        <v xml:space="preserve">MARGARITA GARCIA VERDEJA                                              </v>
      </c>
      <c r="I1180" s="102" t="s">
        <v>35</v>
      </c>
      <c r="J1180" s="102" t="s">
        <v>865</v>
      </c>
      <c r="K1180" s="102"/>
      <c r="L1180" s="102" t="s">
        <v>47</v>
      </c>
      <c r="M1180" s="102"/>
      <c r="N1180" s="103"/>
      <c r="O1180" s="66" t="s">
        <v>1129</v>
      </c>
      <c r="P1180" s="102"/>
      <c r="Q1180" s="66" t="s">
        <v>1638</v>
      </c>
      <c r="R1180" s="66" t="s">
        <v>1639</v>
      </c>
      <c r="S1180" s="66">
        <v>12</v>
      </c>
      <c r="T1180" s="115"/>
      <c r="U1180" s="106"/>
      <c r="V1180" s="106">
        <v>200000</v>
      </c>
      <c r="W1180" s="66"/>
      <c r="X1180" s="66"/>
      <c r="Y1180" s="66"/>
      <c r="Z1180" s="102"/>
      <c r="AA1180" s="66"/>
      <c r="AB1180" s="102">
        <v>1</v>
      </c>
      <c r="AC1180" s="107"/>
      <c r="AD1180" s="108"/>
      <c r="AE1180" s="107"/>
      <c r="AF1180" s="107"/>
      <c r="AG1180" s="109"/>
      <c r="AH1180" s="117"/>
      <c r="AI1180" s="111"/>
      <c r="AJ1180" s="66"/>
      <c r="AK1180" s="66" t="s">
        <v>149</v>
      </c>
      <c r="AL1180" s="102"/>
      <c r="AM1180" s="102"/>
      <c r="AN1180" s="66"/>
      <c r="AO1180" s="66"/>
      <c r="AP1180" s="102"/>
      <c r="AQ1180" s="112"/>
      <c r="AR1180" s="113"/>
      <c r="AS1180" s="113"/>
      <c r="AT1180" s="113"/>
      <c r="AU1180" s="113"/>
      <c r="AV1180" s="113"/>
      <c r="AW1180" s="113"/>
      <c r="AX1180" s="113"/>
      <c r="AY1180" s="113"/>
      <c r="AZ1180" s="113"/>
      <c r="BA1180" s="113"/>
      <c r="BB1180" s="113"/>
      <c r="BC1180" s="113"/>
      <c r="BD1180" s="112"/>
      <c r="BE1180" s="113"/>
      <c r="BF1180" s="112"/>
      <c r="BG1180" s="112"/>
      <c r="BH1180" s="112"/>
      <c r="BI1180" s="112"/>
      <c r="BJ1180" s="112"/>
      <c r="BK1180" s="112"/>
      <c r="BL1180" s="112"/>
      <c r="BM1180" s="114"/>
      <c r="BN1180" s="66"/>
      <c r="BO1180" s="66"/>
      <c r="BP1180" s="66"/>
      <c r="BQ1180" s="84">
        <v>1180</v>
      </c>
    </row>
    <row r="1181" spans="1:69" ht="89.25" x14ac:dyDescent="0.25">
      <c r="A1181" t="s">
        <v>652</v>
      </c>
      <c r="B1181" s="100"/>
      <c r="C1181" s="100"/>
      <c r="D1181" s="101"/>
      <c r="E1181" s="101" t="s">
        <v>48</v>
      </c>
      <c r="F1181" s="102"/>
      <c r="G1181" s="102"/>
      <c r="H1181" s="101"/>
      <c r="I1181" s="102"/>
      <c r="J1181" s="102"/>
      <c r="K1181" s="102"/>
      <c r="L1181" s="102"/>
      <c r="M1181" s="102"/>
      <c r="N1181" s="103"/>
      <c r="O1181" s="66"/>
      <c r="P1181" s="102"/>
      <c r="Q1181" s="66"/>
      <c r="R1181" s="66"/>
      <c r="S1181" s="66"/>
      <c r="T1181" s="115"/>
      <c r="U1181" s="106"/>
      <c r="V1181" s="106"/>
      <c r="W1181" s="66"/>
      <c r="X1181" s="66"/>
      <c r="Y1181" s="66"/>
      <c r="Z1181" s="102"/>
      <c r="AA1181" s="66"/>
      <c r="AB1181" s="102"/>
      <c r="AC1181" s="107"/>
      <c r="AD1181" s="108"/>
      <c r="AE1181" s="107"/>
      <c r="AF1181" s="107"/>
      <c r="AG1181" s="109"/>
      <c r="AH1181" s="117"/>
      <c r="AI1181" s="111"/>
      <c r="AJ1181" s="66" t="s">
        <v>49</v>
      </c>
      <c r="AK1181" s="66"/>
      <c r="AL1181" s="102"/>
      <c r="AM1181" s="102"/>
      <c r="AN1181" s="66"/>
      <c r="AO1181" s="66"/>
      <c r="AP1181" s="102"/>
      <c r="AQ1181" s="112"/>
      <c r="AR1181" s="113"/>
      <c r="AS1181" s="113"/>
      <c r="AT1181" s="113"/>
      <c r="AU1181" s="113"/>
      <c r="AV1181" s="113"/>
      <c r="AW1181" s="113"/>
      <c r="AX1181" s="113"/>
      <c r="AY1181" s="113"/>
      <c r="AZ1181" s="113"/>
      <c r="BA1181" s="113"/>
      <c r="BB1181" s="113"/>
      <c r="BC1181" s="113"/>
      <c r="BD1181" s="112"/>
      <c r="BE1181" s="113"/>
      <c r="BF1181" s="112"/>
      <c r="BG1181" s="112"/>
      <c r="BH1181" s="112"/>
      <c r="BI1181" s="112"/>
      <c r="BJ1181" s="112"/>
      <c r="BK1181" s="112"/>
      <c r="BL1181" s="112"/>
      <c r="BM1181" s="114"/>
      <c r="BN1181" s="66"/>
      <c r="BO1181" s="66"/>
      <c r="BP1181" s="66"/>
      <c r="BQ1181" s="65">
        <v>1181</v>
      </c>
    </row>
    <row r="1182" spans="1:69" ht="63.75" x14ac:dyDescent="0.25">
      <c r="A1182" t="s">
        <v>483</v>
      </c>
      <c r="B1182" s="100"/>
      <c r="C1182" s="100"/>
      <c r="D1182" s="101"/>
      <c r="E1182" s="101" t="s">
        <v>48</v>
      </c>
      <c r="F1182" s="102"/>
      <c r="G1182" s="102"/>
      <c r="H1182" s="101"/>
      <c r="I1182" s="102"/>
      <c r="J1182" s="102"/>
      <c r="K1182" s="102"/>
      <c r="L1182" s="102"/>
      <c r="M1182" s="102"/>
      <c r="N1182" s="103"/>
      <c r="O1182" s="66"/>
      <c r="P1182" s="102"/>
      <c r="Q1182" s="66"/>
      <c r="R1182" s="66"/>
      <c r="S1182" s="66"/>
      <c r="T1182" s="115"/>
      <c r="U1182" s="106"/>
      <c r="V1182" s="106"/>
      <c r="W1182" s="66"/>
      <c r="X1182" s="66"/>
      <c r="Y1182" s="66"/>
      <c r="Z1182" s="102"/>
      <c r="AA1182" s="66"/>
      <c r="AB1182" s="102"/>
      <c r="AC1182" s="107"/>
      <c r="AD1182" s="108"/>
      <c r="AE1182" s="107"/>
      <c r="AF1182" s="107"/>
      <c r="AG1182" s="109"/>
      <c r="AH1182" s="117"/>
      <c r="AI1182" s="111"/>
      <c r="AJ1182" s="66" t="s">
        <v>50</v>
      </c>
      <c r="AK1182" s="66" t="s">
        <v>150</v>
      </c>
      <c r="AL1182" s="102"/>
      <c r="AM1182" s="102"/>
      <c r="AN1182" s="66"/>
      <c r="AO1182" s="66"/>
      <c r="AP1182" s="102"/>
      <c r="AQ1182" s="112"/>
      <c r="AR1182" s="113"/>
      <c r="AS1182" s="113"/>
      <c r="AT1182" s="113"/>
      <c r="AU1182" s="113"/>
      <c r="AV1182" s="113"/>
      <c r="AW1182" s="113"/>
      <c r="AX1182" s="113"/>
      <c r="AY1182" s="113"/>
      <c r="AZ1182" s="113"/>
      <c r="BA1182" s="113"/>
      <c r="BB1182" s="113"/>
      <c r="BC1182" s="113"/>
      <c r="BD1182" s="112"/>
      <c r="BE1182" s="113"/>
      <c r="BF1182" s="112"/>
      <c r="BG1182" s="112"/>
      <c r="BH1182" s="112"/>
      <c r="BI1182" s="112"/>
      <c r="BJ1182" s="112"/>
      <c r="BK1182" s="112"/>
      <c r="BL1182" s="112"/>
      <c r="BM1182" s="114"/>
      <c r="BN1182" s="66"/>
      <c r="BO1182" s="66"/>
      <c r="BP1182" s="66"/>
      <c r="BQ1182" s="84">
        <v>1182</v>
      </c>
    </row>
    <row r="1183" spans="1:69" ht="51" x14ac:dyDescent="0.25">
      <c r="A1183" t="s">
        <v>317</v>
      </c>
      <c r="B1183" s="100"/>
      <c r="C1183" s="100"/>
      <c r="D1183" s="101"/>
      <c r="E1183" s="101" t="s">
        <v>48</v>
      </c>
      <c r="F1183" s="102"/>
      <c r="G1183" s="102"/>
      <c r="H1183" s="101"/>
      <c r="I1183" s="102"/>
      <c r="J1183" s="102"/>
      <c r="K1183" s="102"/>
      <c r="L1183" s="102"/>
      <c r="M1183" s="102"/>
      <c r="N1183" s="103"/>
      <c r="O1183" s="66"/>
      <c r="P1183" s="102"/>
      <c r="Q1183" s="66"/>
      <c r="R1183" s="66"/>
      <c r="S1183" s="66"/>
      <c r="T1183" s="115"/>
      <c r="U1183" s="106"/>
      <c r="V1183" s="106"/>
      <c r="W1183" s="66"/>
      <c r="X1183" s="66"/>
      <c r="Y1183" s="66"/>
      <c r="Z1183" s="102"/>
      <c r="AA1183" s="66"/>
      <c r="AB1183" s="102"/>
      <c r="AC1183" s="107"/>
      <c r="AD1183" s="108"/>
      <c r="AE1183" s="107"/>
      <c r="AF1183" s="107"/>
      <c r="AG1183" s="109"/>
      <c r="AH1183" s="117"/>
      <c r="AI1183" s="111"/>
      <c r="AJ1183" s="319" t="s">
        <v>51</v>
      </c>
      <c r="AK1183" s="66"/>
      <c r="AL1183" s="102"/>
      <c r="AM1183" s="102"/>
      <c r="AN1183" s="66"/>
      <c r="AO1183" s="66"/>
      <c r="AP1183" s="102"/>
      <c r="AQ1183" s="112"/>
      <c r="AR1183" s="113"/>
      <c r="AS1183" s="113"/>
      <c r="AT1183" s="113"/>
      <c r="AU1183" s="113"/>
      <c r="AV1183" s="113"/>
      <c r="AW1183" s="113"/>
      <c r="AX1183" s="113"/>
      <c r="AY1183" s="113"/>
      <c r="AZ1183" s="113"/>
      <c r="BA1183" s="113"/>
      <c r="BB1183" s="113"/>
      <c r="BC1183" s="113"/>
      <c r="BD1183" s="112"/>
      <c r="BE1183" s="113"/>
      <c r="BF1183" s="112"/>
      <c r="BG1183" s="112"/>
      <c r="BH1183" s="112"/>
      <c r="BI1183" s="112"/>
      <c r="BJ1183" s="112"/>
      <c r="BK1183" s="112"/>
      <c r="BL1183" s="112"/>
      <c r="BM1183" s="114"/>
      <c r="BN1183" s="66"/>
      <c r="BO1183" s="66"/>
      <c r="BP1183" s="66"/>
      <c r="BQ1183" s="65">
        <v>1183</v>
      </c>
    </row>
    <row r="1184" spans="1:69" ht="76.5" x14ac:dyDescent="0.25">
      <c r="A1184" t="s">
        <v>299</v>
      </c>
      <c r="B1184" s="100"/>
      <c r="C1184" s="100"/>
      <c r="D1184" s="101"/>
      <c r="E1184" s="101" t="s">
        <v>48</v>
      </c>
      <c r="F1184" s="102"/>
      <c r="G1184" s="102"/>
      <c r="H1184" s="101"/>
      <c r="I1184" s="102"/>
      <c r="J1184" s="102"/>
      <c r="K1184" s="102"/>
      <c r="L1184" s="102"/>
      <c r="M1184" s="102"/>
      <c r="N1184" s="103"/>
      <c r="O1184" s="66"/>
      <c r="P1184" s="102"/>
      <c r="Q1184" s="66"/>
      <c r="R1184" s="66"/>
      <c r="S1184" s="66"/>
      <c r="T1184" s="115"/>
      <c r="U1184" s="106"/>
      <c r="V1184" s="106"/>
      <c r="W1184" s="66"/>
      <c r="X1184" s="66"/>
      <c r="Y1184" s="66"/>
      <c r="Z1184" s="102"/>
      <c r="AA1184" s="66"/>
      <c r="AB1184" s="102"/>
      <c r="AC1184" s="107"/>
      <c r="AD1184" s="108"/>
      <c r="AE1184" s="107"/>
      <c r="AF1184" s="107"/>
      <c r="AG1184" s="109"/>
      <c r="AH1184" s="117"/>
      <c r="AI1184" s="111"/>
      <c r="AJ1184" s="319" t="s">
        <v>52</v>
      </c>
      <c r="AK1184" s="319" t="s">
        <v>151</v>
      </c>
      <c r="AL1184" s="102"/>
      <c r="AM1184" s="102"/>
      <c r="AN1184" s="66"/>
      <c r="AO1184" s="66"/>
      <c r="AP1184" s="102"/>
      <c r="AQ1184" s="112"/>
      <c r="AR1184" s="113"/>
      <c r="AS1184" s="113"/>
      <c r="AT1184" s="113"/>
      <c r="AU1184" s="113"/>
      <c r="AV1184" s="113"/>
      <c r="AW1184" s="113"/>
      <c r="AX1184" s="113"/>
      <c r="AY1184" s="113"/>
      <c r="AZ1184" s="113"/>
      <c r="BA1184" s="113"/>
      <c r="BB1184" s="113"/>
      <c r="BC1184" s="113"/>
      <c r="BD1184" s="112"/>
      <c r="BE1184" s="113"/>
      <c r="BF1184" s="112"/>
      <c r="BG1184" s="112"/>
      <c r="BH1184" s="112"/>
      <c r="BI1184" s="112"/>
      <c r="BJ1184" s="112"/>
      <c r="BK1184" s="112"/>
      <c r="BL1184" s="112"/>
      <c r="BM1184" s="114"/>
      <c r="BN1184" s="66"/>
      <c r="BO1184" s="66"/>
      <c r="BP1184" s="66"/>
      <c r="BQ1184" s="84">
        <v>1184</v>
      </c>
    </row>
    <row r="1185" spans="1:69" ht="25.5" x14ac:dyDescent="0.25">
      <c r="A1185" t="s">
        <v>256</v>
      </c>
      <c r="B1185" s="100"/>
      <c r="C1185" s="100"/>
      <c r="D1185" s="101"/>
      <c r="E1185" s="101" t="s">
        <v>48</v>
      </c>
      <c r="AJ1185" s="66" t="s">
        <v>53</v>
      </c>
      <c r="AK1185" s="66" t="s">
        <v>152</v>
      </c>
      <c r="BQ1185" s="65">
        <v>1185</v>
      </c>
    </row>
    <row r="1186" spans="1:69" ht="25.5" x14ac:dyDescent="0.25">
      <c r="A1186" t="s">
        <v>198</v>
      </c>
      <c r="B1186" s="100"/>
      <c r="C1186" s="100"/>
      <c r="D1186" s="101"/>
      <c r="E1186" s="101" t="s">
        <v>48</v>
      </c>
      <c r="F1186" s="221"/>
      <c r="G1186" s="221"/>
      <c r="H1186" s="221"/>
      <c r="I1186" s="221"/>
      <c r="J1186" s="221"/>
      <c r="K1186" s="221"/>
      <c r="L1186" s="221"/>
      <c r="M1186" s="221"/>
      <c r="N1186" s="221"/>
      <c r="O1186" s="221"/>
      <c r="P1186" s="221"/>
      <c r="Q1186" s="221"/>
      <c r="R1186" s="221"/>
      <c r="S1186" s="221"/>
      <c r="T1186" s="221"/>
      <c r="U1186" s="221"/>
      <c r="V1186" s="221"/>
      <c r="W1186" s="221"/>
      <c r="X1186" s="221"/>
      <c r="Y1186" s="221"/>
      <c r="Z1186" s="221"/>
      <c r="AA1186" s="221"/>
      <c r="AB1186" s="221"/>
      <c r="AC1186" s="221"/>
      <c r="AD1186" s="221"/>
      <c r="AE1186" s="221"/>
      <c r="AF1186" s="221"/>
      <c r="AG1186" s="221"/>
      <c r="AH1186" s="221"/>
      <c r="AI1186" s="221"/>
      <c r="AJ1186" s="319" t="s">
        <v>54</v>
      </c>
      <c r="AK1186" s="66" t="s">
        <v>153</v>
      </c>
      <c r="AL1186" s="221"/>
      <c r="AM1186" s="221"/>
      <c r="AN1186" s="221"/>
      <c r="AO1186" s="221"/>
      <c r="AP1186" s="221"/>
      <c r="AQ1186" s="221"/>
      <c r="AR1186" s="221"/>
      <c r="AS1186" s="221"/>
      <c r="AT1186" s="221"/>
      <c r="AU1186" s="221"/>
      <c r="AV1186" s="221"/>
      <c r="AW1186" s="221"/>
      <c r="AX1186" s="221"/>
      <c r="AY1186" s="221"/>
      <c r="AZ1186" s="221"/>
      <c r="BA1186" s="221"/>
      <c r="BB1186" s="221"/>
      <c r="BC1186" s="221"/>
      <c r="BD1186" s="221"/>
      <c r="BE1186" s="221"/>
      <c r="BF1186" s="221"/>
      <c r="BG1186" s="221"/>
      <c r="BH1186" s="221"/>
      <c r="BI1186" s="221"/>
      <c r="BJ1186" s="221"/>
      <c r="BK1186" s="221"/>
      <c r="BL1186" s="221"/>
      <c r="BM1186" s="221"/>
      <c r="BN1186" s="221"/>
      <c r="BO1186" s="221"/>
      <c r="BP1186" s="221"/>
      <c r="BQ1186" s="84">
        <v>1186</v>
      </c>
    </row>
    <row r="1187" spans="1:69" ht="51" x14ac:dyDescent="0.25">
      <c r="A1187" t="s">
        <v>190</v>
      </c>
      <c r="B1187" s="100"/>
      <c r="C1187" s="100"/>
      <c r="D1187" s="101"/>
      <c r="E1187" s="101" t="s">
        <v>48</v>
      </c>
      <c r="F1187" s="221"/>
      <c r="G1187" s="221"/>
      <c r="H1187" s="221"/>
      <c r="I1187" s="221"/>
      <c r="J1187" s="221"/>
      <c r="K1187" s="221"/>
      <c r="L1187" s="221"/>
      <c r="M1187" s="221"/>
      <c r="N1187" s="221"/>
      <c r="O1187" s="221"/>
      <c r="P1187" s="221"/>
      <c r="Q1187" s="221"/>
      <c r="R1187" s="221"/>
      <c r="S1187" s="221"/>
      <c r="T1187" s="221"/>
      <c r="U1187" s="221"/>
      <c r="V1187" s="221"/>
      <c r="W1187" s="221"/>
      <c r="X1187" s="221"/>
      <c r="Y1187" s="221"/>
      <c r="Z1187" s="221"/>
      <c r="AA1187" s="221"/>
      <c r="AB1187" s="221"/>
      <c r="AC1187" s="221"/>
      <c r="AD1187" s="221"/>
      <c r="AE1187" s="221"/>
      <c r="AF1187" s="221"/>
      <c r="AG1187" s="221"/>
      <c r="AH1187" s="221"/>
      <c r="AI1187" s="221"/>
      <c r="AJ1187" s="66" t="s">
        <v>55</v>
      </c>
      <c r="AK1187" s="66"/>
      <c r="AL1187" s="221"/>
      <c r="AM1187" s="221"/>
      <c r="AN1187" s="221"/>
      <c r="AO1187" s="221"/>
      <c r="AP1187" s="221"/>
      <c r="AQ1187" s="221"/>
      <c r="AR1187" s="221"/>
      <c r="AS1187" s="221"/>
      <c r="AT1187" s="221"/>
      <c r="AU1187" s="221"/>
      <c r="AV1187" s="221"/>
      <c r="AW1187" s="221"/>
      <c r="AX1187" s="221"/>
      <c r="AY1187" s="221"/>
      <c r="AZ1187" s="221"/>
      <c r="BA1187" s="221"/>
      <c r="BB1187" s="221"/>
      <c r="BC1187" s="221"/>
      <c r="BD1187" s="221"/>
      <c r="BE1187" s="221"/>
      <c r="BF1187" s="221"/>
      <c r="BG1187" s="221"/>
      <c r="BH1187" s="221"/>
      <c r="BI1187" s="221"/>
      <c r="BJ1187" s="221"/>
      <c r="BK1187" s="221"/>
      <c r="BL1187" s="221"/>
      <c r="BM1187" s="221"/>
      <c r="BN1187" s="221"/>
      <c r="BO1187" s="221"/>
      <c r="BP1187" s="221"/>
      <c r="BQ1187" s="65">
        <v>1187</v>
      </c>
    </row>
    <row r="1188" spans="1:69" ht="38.25" x14ac:dyDescent="0.25">
      <c r="A1188" t="s">
        <v>189</v>
      </c>
      <c r="B1188" s="100"/>
      <c r="C1188" s="100"/>
      <c r="D1188" s="101"/>
      <c r="E1188" s="101" t="s">
        <v>48</v>
      </c>
      <c r="F1188" s="221"/>
      <c r="G1188" s="221"/>
      <c r="H1188" s="221"/>
      <c r="I1188" s="221"/>
      <c r="J1188" s="221"/>
      <c r="K1188" s="221"/>
      <c r="L1188" s="221"/>
      <c r="M1188" s="221"/>
      <c r="N1188" s="221"/>
      <c r="O1188" s="221"/>
      <c r="P1188" s="221"/>
      <c r="Q1188" s="221"/>
      <c r="R1188" s="221"/>
      <c r="S1188" s="221"/>
      <c r="T1188" s="221"/>
      <c r="U1188" s="221"/>
      <c r="V1188" s="221"/>
      <c r="W1188" s="221"/>
      <c r="X1188" s="221"/>
      <c r="Y1188" s="221"/>
      <c r="Z1188" s="221"/>
      <c r="AA1188" s="221"/>
      <c r="AB1188" s="221"/>
      <c r="AC1188" s="221"/>
      <c r="AD1188" s="221"/>
      <c r="AE1188" s="221"/>
      <c r="AF1188" s="221"/>
      <c r="AG1188" s="221"/>
      <c r="AH1188" s="221"/>
      <c r="AI1188" s="221"/>
      <c r="AJ1188" s="66" t="s">
        <v>56</v>
      </c>
      <c r="AK1188" s="66"/>
      <c r="AL1188" s="221"/>
      <c r="AM1188" s="221"/>
      <c r="AN1188" s="221"/>
      <c r="AO1188" s="221"/>
      <c r="AP1188" s="221"/>
      <c r="AQ1188" s="221"/>
      <c r="AR1188" s="221"/>
      <c r="AS1188" s="221"/>
      <c r="AT1188" s="221"/>
      <c r="AU1188" s="221"/>
      <c r="AV1188" s="221"/>
      <c r="AW1188" s="221"/>
      <c r="AX1188" s="221"/>
      <c r="AY1188" s="221"/>
      <c r="AZ1188" s="221"/>
      <c r="BA1188" s="221"/>
      <c r="BB1188" s="221"/>
      <c r="BC1188" s="221"/>
      <c r="BD1188" s="221"/>
      <c r="BE1188" s="221"/>
      <c r="BF1188" s="221"/>
      <c r="BG1188" s="221"/>
      <c r="BH1188" s="221"/>
      <c r="BI1188" s="221"/>
      <c r="BJ1188" s="221"/>
      <c r="BK1188" s="221"/>
      <c r="BL1188" s="221"/>
      <c r="BM1188" s="221"/>
      <c r="BN1188" s="221"/>
      <c r="BO1188" s="221"/>
      <c r="BP1188" s="221"/>
      <c r="BQ1188" s="84">
        <v>1188</v>
      </c>
    </row>
    <row r="1189" spans="1:69" ht="51" x14ac:dyDescent="0.25">
      <c r="A1189" t="s">
        <v>188</v>
      </c>
      <c r="B1189" s="100"/>
      <c r="C1189" s="100"/>
      <c r="D1189" s="101"/>
      <c r="E1189" s="101" t="s">
        <v>48</v>
      </c>
      <c r="F1189" s="221"/>
      <c r="G1189" s="221"/>
      <c r="H1189" s="221"/>
      <c r="I1189" s="221"/>
      <c r="J1189" s="221"/>
      <c r="K1189" s="221"/>
      <c r="L1189" s="221"/>
      <c r="M1189" s="221"/>
      <c r="N1189" s="221"/>
      <c r="O1189" s="221"/>
      <c r="P1189" s="221"/>
      <c r="Q1189" s="221"/>
      <c r="R1189" s="221"/>
      <c r="S1189" s="221"/>
      <c r="T1189" s="221"/>
      <c r="U1189" s="221"/>
      <c r="V1189" s="221"/>
      <c r="W1189" s="221"/>
      <c r="X1189" s="221"/>
      <c r="Y1189" s="221"/>
      <c r="Z1189" s="221"/>
      <c r="AA1189" s="221"/>
      <c r="AB1189" s="221"/>
      <c r="AC1189" s="221"/>
      <c r="AD1189" s="221"/>
      <c r="AE1189" s="221"/>
      <c r="AF1189" s="221"/>
      <c r="AG1189" s="221"/>
      <c r="AH1189" s="221"/>
      <c r="AI1189" s="221"/>
      <c r="AJ1189" s="319" t="s">
        <v>57</v>
      </c>
      <c r="AK1189" s="66"/>
      <c r="AL1189" s="221"/>
      <c r="AM1189" s="221"/>
      <c r="AN1189" s="221"/>
      <c r="AO1189" s="221"/>
      <c r="AP1189" s="221"/>
      <c r="AQ1189" s="221"/>
      <c r="AR1189" s="221"/>
      <c r="AS1189" s="221"/>
      <c r="AT1189" s="221"/>
      <c r="AU1189" s="221"/>
      <c r="AV1189" s="221"/>
      <c r="AW1189" s="221"/>
      <c r="AX1189" s="221"/>
      <c r="AY1189" s="221"/>
      <c r="AZ1189" s="221"/>
      <c r="BA1189" s="221"/>
      <c r="BB1189" s="221"/>
      <c r="BC1189" s="221"/>
      <c r="BD1189" s="221"/>
      <c r="BE1189" s="221"/>
      <c r="BF1189" s="221"/>
      <c r="BG1189" s="221"/>
      <c r="BH1189" s="221"/>
      <c r="BI1189" s="221"/>
      <c r="BJ1189" s="221"/>
      <c r="BK1189" s="221"/>
      <c r="BL1189" s="221"/>
      <c r="BM1189" s="221"/>
      <c r="BN1189" s="221"/>
      <c r="BO1189" s="221"/>
      <c r="BP1189" s="221"/>
      <c r="BQ1189" s="65">
        <v>1189</v>
      </c>
    </row>
    <row r="1190" spans="1:69" ht="89.25" x14ac:dyDescent="0.25">
      <c r="A1190" t="s">
        <v>187</v>
      </c>
      <c r="B1190" s="100"/>
      <c r="C1190" s="100"/>
      <c r="D1190" s="101"/>
      <c r="E1190" s="101" t="s">
        <v>48</v>
      </c>
      <c r="F1190" s="221"/>
      <c r="G1190" s="221"/>
      <c r="H1190" s="221"/>
      <c r="I1190" s="221"/>
      <c r="J1190" s="221"/>
      <c r="K1190" s="221"/>
      <c r="L1190" s="221"/>
      <c r="M1190" s="221"/>
      <c r="N1190" s="221"/>
      <c r="O1190" s="221"/>
      <c r="P1190" s="221"/>
      <c r="Q1190" s="221"/>
      <c r="R1190" s="221"/>
      <c r="S1190" s="221"/>
      <c r="T1190" s="221"/>
      <c r="U1190" s="221"/>
      <c r="V1190" s="221"/>
      <c r="W1190" s="221"/>
      <c r="X1190" s="221"/>
      <c r="Y1190" s="221"/>
      <c r="Z1190" s="221"/>
      <c r="AA1190" s="221"/>
      <c r="AB1190" s="221"/>
      <c r="AC1190" s="221"/>
      <c r="AD1190" s="221"/>
      <c r="AE1190" s="221"/>
      <c r="AF1190" s="221"/>
      <c r="AG1190" s="221"/>
      <c r="AH1190" s="221"/>
      <c r="AI1190" s="221"/>
      <c r="AJ1190" s="66" t="s">
        <v>58</v>
      </c>
      <c r="AK1190" s="66"/>
      <c r="AL1190" s="221"/>
      <c r="AM1190" s="221"/>
      <c r="AN1190" s="221"/>
      <c r="AO1190" s="221"/>
      <c r="AP1190" s="221"/>
      <c r="AQ1190" s="221"/>
      <c r="AR1190" s="221"/>
      <c r="AS1190" s="221"/>
      <c r="AT1190" s="221"/>
      <c r="AU1190" s="221"/>
      <c r="AV1190" s="221"/>
      <c r="AW1190" s="221"/>
      <c r="AX1190" s="221"/>
      <c r="AY1190" s="221"/>
      <c r="AZ1190" s="221"/>
      <c r="BA1190" s="221"/>
      <c r="BB1190" s="221"/>
      <c r="BC1190" s="221"/>
      <c r="BD1190" s="221"/>
      <c r="BE1190" s="221"/>
      <c r="BF1190" s="221"/>
      <c r="BG1190" s="221"/>
      <c r="BH1190" s="221"/>
      <c r="BI1190" s="221"/>
      <c r="BJ1190" s="221"/>
      <c r="BK1190" s="221"/>
      <c r="BL1190" s="221"/>
      <c r="BM1190" s="221"/>
      <c r="BN1190" s="221"/>
      <c r="BO1190" s="221"/>
      <c r="BP1190" s="221"/>
      <c r="BQ1190" s="84">
        <v>1190</v>
      </c>
    </row>
    <row r="1191" spans="1:69" ht="25.5" x14ac:dyDescent="0.25">
      <c r="A1191" t="s">
        <v>186</v>
      </c>
      <c r="B1191" s="100"/>
      <c r="C1191" s="100"/>
      <c r="D1191" s="101"/>
      <c r="E1191" s="101" t="s">
        <v>48</v>
      </c>
      <c r="F1191" s="221"/>
      <c r="G1191" s="221"/>
      <c r="H1191" s="221"/>
      <c r="I1191" s="221"/>
      <c r="J1191" s="221"/>
      <c r="K1191" s="221"/>
      <c r="L1191" s="221"/>
      <c r="M1191" s="221"/>
      <c r="N1191" s="221"/>
      <c r="O1191" s="221"/>
      <c r="P1191" s="221"/>
      <c r="Q1191" s="221"/>
      <c r="R1191" s="221"/>
      <c r="S1191" s="221"/>
      <c r="T1191" s="221"/>
      <c r="U1191" s="221"/>
      <c r="V1191" s="221"/>
      <c r="W1191" s="221"/>
      <c r="X1191" s="221"/>
      <c r="Y1191" s="221"/>
      <c r="Z1191" s="221"/>
      <c r="AA1191" s="221"/>
      <c r="AB1191" s="221"/>
      <c r="AC1191" s="221"/>
      <c r="AD1191" s="221"/>
      <c r="AE1191" s="221"/>
      <c r="AF1191" s="221"/>
      <c r="AG1191" s="221"/>
      <c r="AH1191" s="221"/>
      <c r="AI1191" s="221"/>
      <c r="AJ1191" s="66" t="s">
        <v>59</v>
      </c>
      <c r="AK1191" s="66"/>
      <c r="AL1191" s="221"/>
      <c r="AM1191" s="221"/>
      <c r="AN1191" s="221"/>
      <c r="AO1191" s="221"/>
      <c r="AP1191" s="221"/>
      <c r="AQ1191" s="221"/>
      <c r="AR1191" s="221"/>
      <c r="AS1191" s="221"/>
      <c r="AT1191" s="221"/>
      <c r="AU1191" s="221"/>
      <c r="AV1191" s="221"/>
      <c r="AW1191" s="221"/>
      <c r="AX1191" s="221"/>
      <c r="AY1191" s="221"/>
      <c r="AZ1191" s="221"/>
      <c r="BA1191" s="221"/>
      <c r="BB1191" s="221"/>
      <c r="BC1191" s="221"/>
      <c r="BD1191" s="221"/>
      <c r="BE1191" s="221"/>
      <c r="BF1191" s="221"/>
      <c r="BG1191" s="221"/>
      <c r="BH1191" s="221"/>
      <c r="BI1191" s="221"/>
      <c r="BJ1191" s="221"/>
      <c r="BK1191" s="221"/>
      <c r="BL1191" s="221"/>
      <c r="BM1191" s="221"/>
      <c r="BN1191" s="221"/>
      <c r="BO1191" s="221"/>
      <c r="BP1191" s="221"/>
      <c r="BQ1191" s="65">
        <v>1191</v>
      </c>
    </row>
    <row r="1192" spans="1:69" ht="51" x14ac:dyDescent="0.25">
      <c r="A1192" t="s">
        <v>290</v>
      </c>
      <c r="B1192" s="100"/>
      <c r="C1192" s="100"/>
      <c r="D1192" s="101"/>
      <c r="E1192" s="101" t="s">
        <v>60</v>
      </c>
      <c r="F1192" s="221"/>
      <c r="G1192" s="221"/>
      <c r="H1192" s="221"/>
      <c r="I1192" s="221"/>
      <c r="J1192" s="221"/>
      <c r="K1192" s="221"/>
      <c r="L1192" s="221"/>
      <c r="M1192" s="221"/>
      <c r="N1192" s="221"/>
      <c r="O1192" s="221"/>
      <c r="P1192" s="221"/>
      <c r="Q1192" s="221"/>
      <c r="R1192" s="221"/>
      <c r="S1192" s="221"/>
      <c r="T1192" s="221"/>
      <c r="U1192" s="221"/>
      <c r="V1192" s="221"/>
      <c r="W1192" s="221"/>
      <c r="X1192" s="221"/>
      <c r="Y1192" s="221"/>
      <c r="Z1192" s="221"/>
      <c r="AA1192" s="221"/>
      <c r="AB1192" s="221"/>
      <c r="AC1192" s="221"/>
      <c r="AD1192" s="221"/>
      <c r="AE1192" s="221"/>
      <c r="AF1192" s="221"/>
      <c r="AG1192" s="221"/>
      <c r="AH1192" s="221"/>
      <c r="AI1192" s="221"/>
      <c r="AJ1192" s="66" t="s">
        <v>61</v>
      </c>
      <c r="AK1192" s="66"/>
      <c r="AL1192" s="221"/>
      <c r="AM1192" s="221"/>
      <c r="AN1192" s="221"/>
      <c r="AO1192" s="221"/>
      <c r="AP1192" s="221"/>
      <c r="AQ1192" s="221"/>
      <c r="AR1192" s="221"/>
      <c r="AS1192" s="221"/>
      <c r="AT1192" s="221"/>
      <c r="AU1192" s="221"/>
      <c r="AV1192" s="221"/>
      <c r="AW1192" s="221"/>
      <c r="AX1192" s="221"/>
      <c r="AY1192" s="221"/>
      <c r="AZ1192" s="221"/>
      <c r="BA1192" s="221"/>
      <c r="BB1192" s="221"/>
      <c r="BC1192" s="221"/>
      <c r="BD1192" s="221"/>
      <c r="BE1192" s="221"/>
      <c r="BF1192" s="221"/>
      <c r="BG1192" s="221"/>
      <c r="BH1192" s="221"/>
      <c r="BI1192" s="221"/>
      <c r="BJ1192" s="221"/>
      <c r="BK1192" s="221"/>
      <c r="BL1192" s="221"/>
      <c r="BM1192" s="221"/>
      <c r="BN1192" s="221"/>
      <c r="BO1192" s="221"/>
      <c r="BP1192" s="221"/>
      <c r="BQ1192" s="84">
        <v>1192</v>
      </c>
    </row>
    <row r="1193" spans="1:69" ht="51" x14ac:dyDescent="0.25">
      <c r="A1193" t="s">
        <v>310</v>
      </c>
      <c r="B1193" s="100"/>
      <c r="C1193" s="100"/>
      <c r="D1193" s="101"/>
      <c r="E1193" s="101" t="s">
        <v>48</v>
      </c>
      <c r="F1193" s="221"/>
      <c r="G1193" s="221"/>
      <c r="H1193" s="221"/>
      <c r="I1193" s="221"/>
      <c r="J1193" s="221"/>
      <c r="K1193" s="221"/>
      <c r="L1193" s="221"/>
      <c r="M1193" s="221"/>
      <c r="N1193" s="221"/>
      <c r="O1193" s="221"/>
      <c r="P1193" s="221"/>
      <c r="Q1193" s="221"/>
      <c r="R1193" s="221"/>
      <c r="S1193" s="221"/>
      <c r="T1193" s="221"/>
      <c r="U1193" s="221"/>
      <c r="V1193" s="221"/>
      <c r="W1193" s="221"/>
      <c r="X1193" s="221"/>
      <c r="Y1193" s="221"/>
      <c r="Z1193" s="221"/>
      <c r="AA1193" s="221"/>
      <c r="AB1193" s="221"/>
      <c r="AC1193" s="221"/>
      <c r="AD1193" s="221"/>
      <c r="AE1193" s="221"/>
      <c r="AF1193" s="221"/>
      <c r="AG1193" s="221"/>
      <c r="AH1193" s="221"/>
      <c r="AI1193" s="221"/>
      <c r="AJ1193" s="66" t="s">
        <v>62</v>
      </c>
      <c r="AK1193" s="66"/>
      <c r="AL1193" s="221"/>
      <c r="AM1193" s="221"/>
      <c r="AN1193" s="221"/>
      <c r="AO1193" s="221"/>
      <c r="AP1193" s="221"/>
      <c r="AQ1193" s="221"/>
      <c r="AR1193" s="221"/>
      <c r="AS1193" s="221"/>
      <c r="AT1193" s="221"/>
      <c r="AU1193" s="221"/>
      <c r="AV1193" s="221"/>
      <c r="AW1193" s="221"/>
      <c r="AX1193" s="221"/>
      <c r="AY1193" s="221"/>
      <c r="AZ1193" s="221"/>
      <c r="BA1193" s="221"/>
      <c r="BB1193" s="221"/>
      <c r="BC1193" s="221"/>
      <c r="BD1193" s="221"/>
      <c r="BE1193" s="221"/>
      <c r="BF1193" s="221"/>
      <c r="BG1193" s="221"/>
      <c r="BH1193" s="221"/>
      <c r="BI1193" s="221"/>
      <c r="BJ1193" s="221"/>
      <c r="BK1193" s="221"/>
      <c r="BL1193" s="221"/>
      <c r="BM1193" s="221"/>
      <c r="BN1193" s="221"/>
      <c r="BO1193" s="221"/>
      <c r="BP1193" s="221"/>
      <c r="BQ1193" s="65">
        <v>1193</v>
      </c>
    </row>
    <row r="1194" spans="1:69" ht="25.5" x14ac:dyDescent="0.25">
      <c r="A1194" t="s">
        <v>184</v>
      </c>
      <c r="B1194" s="100"/>
      <c r="C1194" s="100"/>
      <c r="D1194" s="101"/>
      <c r="E1194" s="101" t="s">
        <v>48</v>
      </c>
      <c r="F1194" s="221"/>
      <c r="G1194" s="221"/>
      <c r="H1194" s="221"/>
      <c r="I1194" s="221"/>
      <c r="J1194" s="221"/>
      <c r="K1194" s="221"/>
      <c r="L1194" s="221"/>
      <c r="M1194" s="221"/>
      <c r="N1194" s="221"/>
      <c r="O1194" s="221"/>
      <c r="P1194" s="221"/>
      <c r="Q1194" s="221"/>
      <c r="R1194" s="221"/>
      <c r="S1194" s="221"/>
      <c r="T1194" s="221"/>
      <c r="U1194" s="221"/>
      <c r="V1194" s="221"/>
      <c r="W1194" s="221"/>
      <c r="X1194" s="221"/>
      <c r="Y1194" s="221"/>
      <c r="Z1194" s="221"/>
      <c r="AA1194" s="221"/>
      <c r="AB1194" s="221"/>
      <c r="AC1194" s="221"/>
      <c r="AD1194" s="221"/>
      <c r="AE1194" s="221"/>
      <c r="AF1194" s="221"/>
      <c r="AG1194" s="221"/>
      <c r="AH1194" s="221"/>
      <c r="AI1194" s="221"/>
      <c r="AJ1194" s="319" t="s">
        <v>63</v>
      </c>
      <c r="AK1194" s="66" t="s">
        <v>154</v>
      </c>
      <c r="AL1194" s="221"/>
      <c r="AM1194" s="221"/>
      <c r="AN1194" s="221"/>
      <c r="AO1194" s="221"/>
      <c r="AP1194" s="221"/>
      <c r="AQ1194" s="221"/>
      <c r="AR1194" s="221"/>
      <c r="AS1194" s="221"/>
      <c r="AT1194" s="221"/>
      <c r="AU1194" s="221"/>
      <c r="AV1194" s="221"/>
      <c r="AW1194" s="221"/>
      <c r="AX1194" s="221"/>
      <c r="AY1194" s="221"/>
      <c r="AZ1194" s="221"/>
      <c r="BA1194" s="221"/>
      <c r="BB1194" s="221"/>
      <c r="BC1194" s="221"/>
      <c r="BD1194" s="221"/>
      <c r="BE1194" s="221"/>
      <c r="BF1194" s="221"/>
      <c r="BG1194" s="221"/>
      <c r="BH1194" s="221"/>
      <c r="BI1194" s="221"/>
      <c r="BJ1194" s="221"/>
      <c r="BK1194" s="221"/>
      <c r="BL1194" s="221"/>
      <c r="BM1194" s="221"/>
      <c r="BN1194" s="221"/>
      <c r="BO1194" s="221"/>
      <c r="BP1194" s="221"/>
      <c r="BQ1194" s="84">
        <v>1194</v>
      </c>
    </row>
    <row r="1195" spans="1:69" ht="25.5" x14ac:dyDescent="0.25">
      <c r="A1195" t="s">
        <v>182</v>
      </c>
      <c r="B1195" s="100"/>
      <c r="C1195" s="100"/>
      <c r="D1195" s="101"/>
      <c r="E1195" s="101" t="s">
        <v>48</v>
      </c>
      <c r="F1195" s="221"/>
      <c r="G1195" s="221"/>
      <c r="H1195" s="221"/>
      <c r="I1195" s="221"/>
      <c r="J1195" s="221"/>
      <c r="K1195" s="221"/>
      <c r="L1195" s="221"/>
      <c r="M1195" s="221"/>
      <c r="N1195" s="221"/>
      <c r="O1195" s="221"/>
      <c r="P1195" s="221"/>
      <c r="Q1195" s="221"/>
      <c r="R1195" s="221"/>
      <c r="S1195" s="221"/>
      <c r="T1195" s="221"/>
      <c r="U1195" s="221"/>
      <c r="V1195" s="221"/>
      <c r="W1195" s="221"/>
      <c r="X1195" s="221"/>
      <c r="Y1195" s="221"/>
      <c r="Z1195" s="221"/>
      <c r="AA1195" s="221"/>
      <c r="AB1195" s="221"/>
      <c r="AC1195" s="221"/>
      <c r="AD1195" s="221"/>
      <c r="AE1195" s="221"/>
      <c r="AF1195" s="221"/>
      <c r="AG1195" s="221"/>
      <c r="AH1195" s="221"/>
      <c r="AI1195" s="221"/>
      <c r="AJ1195" s="66" t="s">
        <v>64</v>
      </c>
      <c r="AK1195" s="319" t="s">
        <v>155</v>
      </c>
      <c r="AL1195" s="221"/>
      <c r="AM1195" s="221"/>
      <c r="AN1195" s="221"/>
      <c r="AO1195" s="221"/>
      <c r="AP1195" s="221"/>
      <c r="AQ1195" s="221"/>
      <c r="AR1195" s="221"/>
      <c r="AS1195" s="221"/>
      <c r="AT1195" s="221"/>
      <c r="AU1195" s="221"/>
      <c r="AV1195" s="221"/>
      <c r="AW1195" s="221"/>
      <c r="AX1195" s="221"/>
      <c r="AY1195" s="221"/>
      <c r="AZ1195" s="221"/>
      <c r="BA1195" s="221"/>
      <c r="BB1195" s="221"/>
      <c r="BC1195" s="221"/>
      <c r="BD1195" s="221"/>
      <c r="BE1195" s="221"/>
      <c r="BF1195" s="221"/>
      <c r="BG1195" s="221"/>
      <c r="BH1195" s="221"/>
      <c r="BI1195" s="221"/>
      <c r="BJ1195" s="221"/>
      <c r="BK1195" s="221"/>
      <c r="BL1195" s="221"/>
      <c r="BM1195" s="221"/>
      <c r="BN1195" s="221"/>
      <c r="BO1195" s="221"/>
      <c r="BP1195" s="221"/>
      <c r="BQ1195" s="65">
        <v>1195</v>
      </c>
    </row>
    <row r="1196" spans="1:69" ht="38.25" x14ac:dyDescent="0.25">
      <c r="A1196" t="s">
        <v>639</v>
      </c>
      <c r="B1196" s="100"/>
      <c r="C1196" s="100"/>
      <c r="D1196" s="101"/>
      <c r="E1196" s="101" t="s">
        <v>65</v>
      </c>
      <c r="F1196" s="221"/>
      <c r="G1196" s="221"/>
      <c r="H1196" s="221"/>
      <c r="I1196" s="221"/>
      <c r="J1196" s="221"/>
      <c r="K1196" s="221"/>
      <c r="L1196" s="221"/>
      <c r="M1196" s="221"/>
      <c r="N1196" s="221"/>
      <c r="O1196" s="221"/>
      <c r="P1196" s="221"/>
      <c r="Q1196" s="221"/>
      <c r="R1196" s="221"/>
      <c r="S1196" s="221"/>
      <c r="T1196" s="221"/>
      <c r="U1196" s="221"/>
      <c r="V1196" s="221"/>
      <c r="W1196" s="221"/>
      <c r="X1196" s="221"/>
      <c r="Y1196" s="221"/>
      <c r="Z1196" s="221"/>
      <c r="AA1196" s="221"/>
      <c r="AB1196" s="221"/>
      <c r="AC1196" s="221"/>
      <c r="AD1196" s="221"/>
      <c r="AE1196" s="221"/>
      <c r="AF1196" s="221"/>
      <c r="AG1196" s="221"/>
      <c r="AH1196" s="221"/>
      <c r="AI1196" s="221"/>
      <c r="AJ1196" s="66" t="s">
        <v>66</v>
      </c>
      <c r="AK1196" s="66"/>
      <c r="AL1196" s="221"/>
      <c r="AM1196" s="221"/>
      <c r="AN1196" s="221"/>
      <c r="AO1196" s="221"/>
      <c r="AP1196" s="221"/>
      <c r="AQ1196" s="221"/>
      <c r="AR1196" s="221"/>
      <c r="AS1196" s="221"/>
      <c r="AT1196" s="221"/>
      <c r="AU1196" s="221"/>
      <c r="AV1196" s="221"/>
      <c r="AW1196" s="221"/>
      <c r="AX1196" s="221"/>
      <c r="AY1196" s="221"/>
      <c r="AZ1196" s="221"/>
      <c r="BA1196" s="221"/>
      <c r="BB1196" s="221"/>
      <c r="BC1196" s="221"/>
      <c r="BD1196" s="221"/>
      <c r="BE1196" s="221"/>
      <c r="BF1196" s="221"/>
      <c r="BG1196" s="221"/>
      <c r="BH1196" s="221"/>
      <c r="BI1196" s="221"/>
      <c r="BJ1196" s="221"/>
      <c r="BK1196" s="221"/>
      <c r="BL1196" s="221"/>
      <c r="BM1196" s="221"/>
      <c r="BN1196" s="221"/>
      <c r="BO1196" s="221"/>
      <c r="BP1196" s="221"/>
      <c r="BQ1196" s="84">
        <v>1196</v>
      </c>
    </row>
    <row r="1197" spans="1:69" ht="51" x14ac:dyDescent="0.25">
      <c r="A1197" t="s">
        <v>605</v>
      </c>
      <c r="B1197" s="100"/>
      <c r="C1197" s="100"/>
      <c r="D1197" s="101"/>
      <c r="E1197" s="101" t="s">
        <v>67</v>
      </c>
      <c r="F1197" s="221"/>
      <c r="G1197" s="221"/>
      <c r="H1197" s="221"/>
      <c r="I1197" s="221"/>
      <c r="J1197" s="221"/>
      <c r="K1197" s="221"/>
      <c r="L1197" s="221"/>
      <c r="M1197" s="221"/>
      <c r="N1197" s="221"/>
      <c r="O1197" s="221"/>
      <c r="P1197" s="221"/>
      <c r="Q1197" s="221"/>
      <c r="R1197" s="221"/>
      <c r="S1197" s="221"/>
      <c r="T1197" s="221"/>
      <c r="U1197" s="221"/>
      <c r="V1197" s="221"/>
      <c r="W1197" s="221"/>
      <c r="X1197" s="221"/>
      <c r="Y1197" s="221"/>
      <c r="Z1197" s="221"/>
      <c r="AA1197" s="221"/>
      <c r="AB1197" s="221"/>
      <c r="AC1197" s="221"/>
      <c r="AD1197" s="221"/>
      <c r="AE1197" s="221"/>
      <c r="AF1197" s="221"/>
      <c r="AG1197" s="221"/>
      <c r="AH1197" s="221"/>
      <c r="AI1197" s="221"/>
      <c r="AJ1197" s="66" t="s">
        <v>68</v>
      </c>
      <c r="AK1197" s="66"/>
      <c r="AL1197" s="221"/>
      <c r="AM1197" s="221"/>
      <c r="AN1197" s="221"/>
      <c r="AO1197" s="221"/>
      <c r="AP1197" s="221"/>
      <c r="AQ1197" s="221"/>
      <c r="AR1197" s="221"/>
      <c r="AS1197" s="221"/>
      <c r="AT1197" s="221"/>
      <c r="AU1197" s="221"/>
      <c r="AV1197" s="221"/>
      <c r="AW1197" s="221"/>
      <c r="AX1197" s="221"/>
      <c r="AY1197" s="221"/>
      <c r="AZ1197" s="221"/>
      <c r="BA1197" s="221"/>
      <c r="BB1197" s="221"/>
      <c r="BC1197" s="221"/>
      <c r="BD1197" s="221"/>
      <c r="BE1197" s="221"/>
      <c r="BF1197" s="221"/>
      <c r="BG1197" s="221"/>
      <c r="BH1197" s="221"/>
      <c r="BI1197" s="221"/>
      <c r="BJ1197" s="221"/>
      <c r="BK1197" s="221"/>
      <c r="BL1197" s="221"/>
      <c r="BM1197" s="221"/>
      <c r="BN1197" s="221"/>
      <c r="BO1197" s="221"/>
      <c r="BP1197" s="221"/>
      <c r="BQ1197" s="65">
        <v>1197</v>
      </c>
    </row>
    <row r="1198" spans="1:69" ht="38.25" x14ac:dyDescent="0.25">
      <c r="A1198" t="s">
        <v>545</v>
      </c>
      <c r="B1198" s="100"/>
      <c r="C1198" s="100"/>
      <c r="D1198" s="101"/>
      <c r="E1198" s="101" t="s">
        <v>65</v>
      </c>
      <c r="F1198" s="221"/>
      <c r="G1198" s="221"/>
      <c r="H1198" s="221"/>
      <c r="I1198" s="221"/>
      <c r="J1198" s="221"/>
      <c r="K1198" s="221"/>
      <c r="L1198" s="221"/>
      <c r="M1198" s="221"/>
      <c r="N1198" s="221"/>
      <c r="O1198" s="221"/>
      <c r="P1198" s="221"/>
      <c r="Q1198" s="221"/>
      <c r="R1198" s="221"/>
      <c r="S1198" s="221"/>
      <c r="T1198" s="221"/>
      <c r="U1198" s="221"/>
      <c r="V1198" s="221"/>
      <c r="W1198" s="221"/>
      <c r="X1198" s="221"/>
      <c r="Y1198" s="221"/>
      <c r="Z1198" s="221"/>
      <c r="AA1198" s="221"/>
      <c r="AB1198" s="221"/>
      <c r="AC1198" s="221"/>
      <c r="AD1198" s="221"/>
      <c r="AE1198" s="221"/>
      <c r="AF1198" s="221"/>
      <c r="AG1198" s="221"/>
      <c r="AH1198" s="221"/>
      <c r="AI1198" s="221"/>
      <c r="AJ1198" s="66" t="s">
        <v>69</v>
      </c>
      <c r="AK1198" s="66"/>
      <c r="AL1198" s="221"/>
      <c r="AM1198" s="221"/>
      <c r="AN1198" s="221"/>
      <c r="AO1198" s="221"/>
      <c r="AP1198" s="221"/>
      <c r="AQ1198" s="221"/>
      <c r="AR1198" s="221"/>
      <c r="AS1198" s="221"/>
      <c r="AT1198" s="221"/>
      <c r="AU1198" s="221"/>
      <c r="AV1198" s="221"/>
      <c r="AW1198" s="221"/>
      <c r="AX1198" s="221"/>
      <c r="AY1198" s="221"/>
      <c r="AZ1198" s="221"/>
      <c r="BA1198" s="221"/>
      <c r="BB1198" s="221"/>
      <c r="BC1198" s="221"/>
      <c r="BD1198" s="221"/>
      <c r="BE1198" s="221"/>
      <c r="BF1198" s="221"/>
      <c r="BG1198" s="221"/>
      <c r="BH1198" s="221"/>
      <c r="BI1198" s="221"/>
      <c r="BJ1198" s="221"/>
      <c r="BK1198" s="221"/>
      <c r="BL1198" s="221"/>
      <c r="BM1198" s="221"/>
      <c r="BN1198" s="221"/>
      <c r="BO1198" s="221"/>
      <c r="BP1198" s="221"/>
      <c r="BQ1198" s="84">
        <v>1198</v>
      </c>
    </row>
    <row r="1199" spans="1:69" ht="114.75" x14ac:dyDescent="0.25">
      <c r="A1199" t="s">
        <v>534</v>
      </c>
      <c r="B1199" s="100"/>
      <c r="C1199" s="100"/>
      <c r="D1199" s="101"/>
      <c r="E1199" s="101" t="s">
        <v>67</v>
      </c>
      <c r="F1199" s="221"/>
      <c r="G1199" s="221"/>
      <c r="H1199" s="221"/>
      <c r="I1199" s="221"/>
      <c r="J1199" s="221"/>
      <c r="K1199" s="221"/>
      <c r="L1199" s="221"/>
      <c r="M1199" s="221"/>
      <c r="N1199" s="221"/>
      <c r="O1199" s="221"/>
      <c r="P1199" s="221"/>
      <c r="Q1199" s="221"/>
      <c r="R1199" s="221"/>
      <c r="S1199" s="221"/>
      <c r="T1199" s="221"/>
      <c r="U1199" s="221"/>
      <c r="V1199" s="221"/>
      <c r="W1199" s="221"/>
      <c r="X1199" s="221"/>
      <c r="Y1199" s="221"/>
      <c r="Z1199" s="221"/>
      <c r="AA1199" s="221"/>
      <c r="AB1199" s="221"/>
      <c r="AC1199" s="221"/>
      <c r="AD1199" s="221"/>
      <c r="AE1199" s="221"/>
      <c r="AF1199" s="221"/>
      <c r="AG1199" s="221"/>
      <c r="AH1199" s="221"/>
      <c r="AI1199" s="221"/>
      <c r="AJ1199" s="66" t="s">
        <v>70</v>
      </c>
      <c r="AK1199" s="66"/>
      <c r="AL1199" s="221"/>
      <c r="AM1199" s="221"/>
      <c r="AN1199" s="221"/>
      <c r="AO1199" s="221"/>
      <c r="AP1199" s="221"/>
      <c r="AQ1199" s="221"/>
      <c r="AR1199" s="221"/>
      <c r="AS1199" s="221"/>
      <c r="AT1199" s="221"/>
      <c r="AU1199" s="221"/>
      <c r="AV1199" s="221"/>
      <c r="AW1199" s="221"/>
      <c r="AX1199" s="221"/>
      <c r="AY1199" s="221"/>
      <c r="AZ1199" s="221"/>
      <c r="BA1199" s="221"/>
      <c r="BB1199" s="221"/>
      <c r="BC1199" s="221"/>
      <c r="BD1199" s="221"/>
      <c r="BE1199" s="221"/>
      <c r="BF1199" s="221"/>
      <c r="BG1199" s="221"/>
      <c r="BH1199" s="221"/>
      <c r="BI1199" s="221"/>
      <c r="BJ1199" s="221"/>
      <c r="BK1199" s="221"/>
      <c r="BL1199" s="221"/>
      <c r="BM1199" s="221"/>
      <c r="BN1199" s="221"/>
      <c r="BO1199" s="221"/>
      <c r="BP1199" s="221"/>
      <c r="BQ1199" s="65">
        <v>1199</v>
      </c>
    </row>
    <row r="1200" spans="1:69" ht="38.25" x14ac:dyDescent="0.25">
      <c r="A1200" t="s">
        <v>529</v>
      </c>
      <c r="B1200" s="100"/>
      <c r="C1200" s="100"/>
      <c r="D1200" s="101"/>
      <c r="E1200" s="101" t="s">
        <v>71</v>
      </c>
      <c r="F1200" s="221"/>
      <c r="G1200" s="221"/>
      <c r="H1200" s="221"/>
      <c r="I1200" s="221"/>
      <c r="J1200" s="221"/>
      <c r="K1200" s="221"/>
      <c r="L1200" s="221"/>
      <c r="M1200" s="221"/>
      <c r="N1200" s="221"/>
      <c r="O1200" s="221"/>
      <c r="P1200" s="221"/>
      <c r="Q1200" s="221"/>
      <c r="R1200" s="221"/>
      <c r="S1200" s="221"/>
      <c r="T1200" s="221"/>
      <c r="U1200" s="221"/>
      <c r="V1200" s="221"/>
      <c r="W1200" s="221"/>
      <c r="X1200" s="221"/>
      <c r="Y1200" s="221"/>
      <c r="Z1200" s="221"/>
      <c r="AA1200" s="221"/>
      <c r="AB1200" s="221"/>
      <c r="AC1200" s="221"/>
      <c r="AD1200" s="221"/>
      <c r="AE1200" s="221"/>
      <c r="AF1200" s="221"/>
      <c r="AG1200" s="221"/>
      <c r="AH1200" s="221"/>
      <c r="AI1200" s="221"/>
      <c r="AJ1200" s="66" t="s">
        <v>72</v>
      </c>
      <c r="AK1200" s="66"/>
      <c r="AL1200" s="221"/>
      <c r="AM1200" s="221"/>
      <c r="AN1200" s="221"/>
      <c r="AO1200" s="221"/>
      <c r="AP1200" s="221"/>
      <c r="AQ1200" s="221"/>
      <c r="AR1200" s="221"/>
      <c r="AS1200" s="221"/>
      <c r="AT1200" s="221"/>
      <c r="AU1200" s="221"/>
      <c r="AV1200" s="221"/>
      <c r="AW1200" s="221"/>
      <c r="AX1200" s="221"/>
      <c r="AY1200" s="221"/>
      <c r="AZ1200" s="221"/>
      <c r="BA1200" s="221"/>
      <c r="BB1200" s="221"/>
      <c r="BC1200" s="221"/>
      <c r="BD1200" s="221"/>
      <c r="BE1200" s="221"/>
      <c r="BF1200" s="221"/>
      <c r="BG1200" s="221"/>
      <c r="BH1200" s="221"/>
      <c r="BI1200" s="221"/>
      <c r="BJ1200" s="221"/>
      <c r="BK1200" s="221"/>
      <c r="BL1200" s="221"/>
      <c r="BM1200" s="221"/>
      <c r="BN1200" s="221"/>
      <c r="BO1200" s="221"/>
      <c r="BP1200" s="221"/>
      <c r="BQ1200" s="84">
        <v>1200</v>
      </c>
    </row>
    <row r="1201" spans="1:69" ht="25.5" x14ac:dyDescent="0.25">
      <c r="A1201" t="s">
        <v>524</v>
      </c>
      <c r="B1201" s="100"/>
      <c r="C1201" s="100"/>
      <c r="D1201" s="101"/>
      <c r="E1201" s="101" t="s">
        <v>65</v>
      </c>
      <c r="F1201" s="221"/>
      <c r="G1201" s="221"/>
      <c r="H1201" s="221"/>
      <c r="I1201" s="221"/>
      <c r="J1201" s="221"/>
      <c r="K1201" s="221"/>
      <c r="L1201" s="221"/>
      <c r="M1201" s="221"/>
      <c r="N1201" s="221"/>
      <c r="O1201" s="221"/>
      <c r="P1201" s="221"/>
      <c r="Q1201" s="221"/>
      <c r="R1201" s="221"/>
      <c r="S1201" s="221"/>
      <c r="T1201" s="221"/>
      <c r="U1201" s="221"/>
      <c r="V1201" s="221"/>
      <c r="W1201" s="221"/>
      <c r="X1201" s="221"/>
      <c r="Y1201" s="221"/>
      <c r="Z1201" s="221"/>
      <c r="AA1201" s="221"/>
      <c r="AB1201" s="221"/>
      <c r="AC1201" s="221"/>
      <c r="AD1201" s="221"/>
      <c r="AE1201" s="221"/>
      <c r="AF1201" s="221"/>
      <c r="AG1201" s="221"/>
      <c r="AH1201" s="221"/>
      <c r="AI1201" s="221"/>
      <c r="AJ1201" s="66" t="s">
        <v>73</v>
      </c>
      <c r="AK1201" s="66"/>
      <c r="AL1201" s="221"/>
      <c r="AM1201" s="221"/>
      <c r="AN1201" s="221"/>
      <c r="AO1201" s="221"/>
      <c r="AP1201" s="221"/>
      <c r="AQ1201" s="221"/>
      <c r="AR1201" s="221"/>
      <c r="AS1201" s="221"/>
      <c r="AT1201" s="221"/>
      <c r="AU1201" s="221"/>
      <c r="AV1201" s="221"/>
      <c r="AW1201" s="221"/>
      <c r="AX1201" s="221"/>
      <c r="AY1201" s="221"/>
      <c r="AZ1201" s="221"/>
      <c r="BA1201" s="221"/>
      <c r="BB1201" s="221"/>
      <c r="BC1201" s="221"/>
      <c r="BD1201" s="221"/>
      <c r="BE1201" s="221"/>
      <c r="BF1201" s="221"/>
      <c r="BG1201" s="221"/>
      <c r="BH1201" s="221"/>
      <c r="BI1201" s="221"/>
      <c r="BJ1201" s="221"/>
      <c r="BK1201" s="221"/>
      <c r="BL1201" s="221"/>
      <c r="BM1201" s="221"/>
      <c r="BN1201" s="221"/>
      <c r="BO1201" s="221"/>
      <c r="BP1201" s="221"/>
      <c r="BQ1201" s="65">
        <v>1201</v>
      </c>
    </row>
    <row r="1202" spans="1:69" ht="51" x14ac:dyDescent="0.25">
      <c r="A1202" t="s">
        <v>520</v>
      </c>
      <c r="B1202" s="100"/>
      <c r="C1202" s="100"/>
      <c r="D1202" s="101"/>
      <c r="E1202" s="101" t="s">
        <v>65</v>
      </c>
      <c r="F1202" s="221"/>
      <c r="G1202" s="221"/>
      <c r="H1202" s="221"/>
      <c r="I1202" s="221"/>
      <c r="J1202" s="221"/>
      <c r="K1202" s="221"/>
      <c r="L1202" s="221"/>
      <c r="M1202" s="221"/>
      <c r="N1202" s="221"/>
      <c r="O1202" s="221"/>
      <c r="P1202" s="221"/>
      <c r="Q1202" s="221"/>
      <c r="R1202" s="221"/>
      <c r="S1202" s="221"/>
      <c r="T1202" s="221"/>
      <c r="U1202" s="221"/>
      <c r="V1202" s="221"/>
      <c r="W1202" s="221"/>
      <c r="X1202" s="221"/>
      <c r="Y1202" s="221"/>
      <c r="Z1202" s="221"/>
      <c r="AA1202" s="221"/>
      <c r="AB1202" s="221"/>
      <c r="AC1202" s="221"/>
      <c r="AD1202" s="221"/>
      <c r="AE1202" s="221"/>
      <c r="AF1202" s="221"/>
      <c r="AG1202" s="221"/>
      <c r="AH1202" s="221"/>
      <c r="AI1202" s="221"/>
      <c r="AJ1202" s="66" t="s">
        <v>74</v>
      </c>
      <c r="AK1202" s="66"/>
      <c r="AL1202" s="221"/>
      <c r="AM1202" s="221"/>
      <c r="AN1202" s="221"/>
      <c r="AO1202" s="221"/>
      <c r="AP1202" s="221"/>
      <c r="AQ1202" s="221"/>
      <c r="AR1202" s="221"/>
      <c r="AS1202" s="221"/>
      <c r="AT1202" s="221"/>
      <c r="AU1202" s="221"/>
      <c r="AV1202" s="221"/>
      <c r="AW1202" s="221"/>
      <c r="AX1202" s="221"/>
      <c r="AY1202" s="221"/>
      <c r="AZ1202" s="221"/>
      <c r="BA1202" s="221"/>
      <c r="BB1202" s="221"/>
      <c r="BC1202" s="221"/>
      <c r="BD1202" s="221"/>
      <c r="BE1202" s="221"/>
      <c r="BF1202" s="221"/>
      <c r="BG1202" s="221"/>
      <c r="BH1202" s="221"/>
      <c r="BI1202" s="221"/>
      <c r="BJ1202" s="221"/>
      <c r="BK1202" s="221"/>
      <c r="BL1202" s="221"/>
      <c r="BM1202" s="221"/>
      <c r="BN1202" s="221"/>
      <c r="BO1202" s="221"/>
      <c r="BP1202" s="221"/>
      <c r="BQ1202" s="84">
        <v>1202</v>
      </c>
    </row>
    <row r="1203" spans="1:69" ht="51" x14ac:dyDescent="0.25">
      <c r="A1203" t="s">
        <v>516</v>
      </c>
      <c r="B1203" s="100"/>
      <c r="C1203" s="100"/>
      <c r="D1203" s="101"/>
      <c r="E1203" s="101" t="s">
        <v>65</v>
      </c>
      <c r="F1203" s="221"/>
      <c r="G1203" s="221"/>
      <c r="H1203" s="221"/>
      <c r="I1203" s="221"/>
      <c r="J1203" s="221"/>
      <c r="K1203" s="221"/>
      <c r="L1203" s="221"/>
      <c r="M1203" s="221"/>
      <c r="N1203" s="221"/>
      <c r="O1203" s="221"/>
      <c r="P1203" s="221"/>
      <c r="Q1203" s="221"/>
      <c r="R1203" s="221"/>
      <c r="S1203" s="221"/>
      <c r="T1203" s="221"/>
      <c r="U1203" s="221"/>
      <c r="V1203" s="221"/>
      <c r="W1203" s="221"/>
      <c r="X1203" s="221"/>
      <c r="Y1203" s="221"/>
      <c r="Z1203" s="221"/>
      <c r="AA1203" s="221"/>
      <c r="AB1203" s="221"/>
      <c r="AC1203" s="221"/>
      <c r="AD1203" s="221"/>
      <c r="AE1203" s="221"/>
      <c r="AF1203" s="221"/>
      <c r="AG1203" s="221"/>
      <c r="AH1203" s="221"/>
      <c r="AI1203" s="221"/>
      <c r="AJ1203" s="66" t="s">
        <v>75</v>
      </c>
      <c r="AK1203" s="66"/>
      <c r="AL1203" s="221"/>
      <c r="AM1203" s="221"/>
      <c r="AN1203" s="221"/>
      <c r="AO1203" s="221"/>
      <c r="AP1203" s="221"/>
      <c r="AQ1203" s="221"/>
      <c r="AR1203" s="221"/>
      <c r="AS1203" s="221"/>
      <c r="AT1203" s="221"/>
      <c r="AU1203" s="221"/>
      <c r="AV1203" s="221"/>
      <c r="AW1203" s="221"/>
      <c r="AX1203" s="221"/>
      <c r="AY1203" s="221"/>
      <c r="AZ1203" s="221"/>
      <c r="BA1203" s="221"/>
      <c r="BB1203" s="221"/>
      <c r="BC1203" s="221"/>
      <c r="BD1203" s="221"/>
      <c r="BE1203" s="221"/>
      <c r="BF1203" s="221"/>
      <c r="BG1203" s="221"/>
      <c r="BH1203" s="221"/>
      <c r="BI1203" s="221"/>
      <c r="BJ1203" s="221"/>
      <c r="BK1203" s="221"/>
      <c r="BL1203" s="221"/>
      <c r="BM1203" s="221"/>
      <c r="BN1203" s="221"/>
      <c r="BO1203" s="221"/>
      <c r="BP1203" s="221"/>
      <c r="BQ1203" s="65">
        <v>1203</v>
      </c>
    </row>
    <row r="1204" spans="1:69" ht="25.5" x14ac:dyDescent="0.25">
      <c r="A1204" t="s">
        <v>512</v>
      </c>
      <c r="B1204" s="100"/>
      <c r="C1204" s="100"/>
      <c r="D1204" s="101"/>
      <c r="E1204" s="101" t="s">
        <v>65</v>
      </c>
      <c r="F1204" s="221"/>
      <c r="G1204" s="221"/>
      <c r="H1204" s="221"/>
      <c r="I1204" s="221"/>
      <c r="J1204" s="221"/>
      <c r="K1204" s="221"/>
      <c r="L1204" s="221"/>
      <c r="M1204" s="221"/>
      <c r="N1204" s="221"/>
      <c r="O1204" s="221"/>
      <c r="P1204" s="221"/>
      <c r="Q1204" s="221"/>
      <c r="R1204" s="221"/>
      <c r="S1204" s="221"/>
      <c r="T1204" s="221"/>
      <c r="U1204" s="221"/>
      <c r="V1204" s="221"/>
      <c r="W1204" s="221"/>
      <c r="X1204" s="221"/>
      <c r="Y1204" s="221"/>
      <c r="Z1204" s="221"/>
      <c r="AA1204" s="221"/>
      <c r="AB1204" s="221"/>
      <c r="AC1204" s="221"/>
      <c r="AD1204" s="221"/>
      <c r="AE1204" s="221"/>
      <c r="AF1204" s="221"/>
      <c r="AG1204" s="221"/>
      <c r="AH1204" s="221"/>
      <c r="AI1204" s="221"/>
      <c r="AJ1204" s="66" t="s">
        <v>76</v>
      </c>
      <c r="AK1204" s="66"/>
      <c r="AL1204" s="221"/>
      <c r="AM1204" s="221"/>
      <c r="AN1204" s="221"/>
      <c r="AO1204" s="221"/>
      <c r="AP1204" s="221"/>
      <c r="AQ1204" s="221"/>
      <c r="AR1204" s="221"/>
      <c r="AS1204" s="221"/>
      <c r="AT1204" s="221"/>
      <c r="AU1204" s="221"/>
      <c r="AV1204" s="221"/>
      <c r="AW1204" s="221"/>
      <c r="AX1204" s="221"/>
      <c r="AY1204" s="221"/>
      <c r="AZ1204" s="221"/>
      <c r="BA1204" s="221"/>
      <c r="BB1204" s="221"/>
      <c r="BC1204" s="221"/>
      <c r="BD1204" s="221"/>
      <c r="BE1204" s="221"/>
      <c r="BF1204" s="221"/>
      <c r="BG1204" s="221"/>
      <c r="BH1204" s="221"/>
      <c r="BI1204" s="221"/>
      <c r="BJ1204" s="221"/>
      <c r="BK1204" s="221"/>
      <c r="BL1204" s="221"/>
      <c r="BM1204" s="221"/>
      <c r="BN1204" s="221"/>
      <c r="BO1204" s="221"/>
      <c r="BP1204" s="221"/>
      <c r="BQ1204" s="84">
        <v>1204</v>
      </c>
    </row>
    <row r="1205" spans="1:69" ht="51" x14ac:dyDescent="0.25">
      <c r="A1205" t="s">
        <v>263</v>
      </c>
      <c r="B1205" s="100"/>
      <c r="C1205" s="100"/>
      <c r="D1205" s="101"/>
      <c r="E1205" s="320" t="s">
        <v>77</v>
      </c>
      <c r="F1205" s="221"/>
      <c r="G1205" s="221"/>
      <c r="H1205" s="221"/>
      <c r="I1205" s="221"/>
      <c r="J1205" s="221"/>
      <c r="K1205" s="221"/>
      <c r="L1205" s="221"/>
      <c r="M1205" s="221"/>
      <c r="N1205" s="221"/>
      <c r="O1205" s="221"/>
      <c r="P1205" s="221"/>
      <c r="Q1205" s="221"/>
      <c r="R1205" s="221"/>
      <c r="S1205" s="221"/>
      <c r="T1205" s="221"/>
      <c r="U1205" s="221"/>
      <c r="V1205" s="221"/>
      <c r="W1205" s="221"/>
      <c r="X1205" s="221"/>
      <c r="Y1205" s="221"/>
      <c r="Z1205" s="221"/>
      <c r="AA1205" s="221"/>
      <c r="AB1205" s="221"/>
      <c r="AC1205" s="221"/>
      <c r="AD1205" s="221"/>
      <c r="AE1205" s="221"/>
      <c r="AF1205" s="221"/>
      <c r="AG1205" s="221"/>
      <c r="AH1205" s="221"/>
      <c r="AI1205" s="221"/>
      <c r="AJ1205" s="66" t="s">
        <v>78</v>
      </c>
      <c r="AK1205" s="66"/>
      <c r="AL1205" s="221"/>
      <c r="AM1205" s="221"/>
      <c r="AN1205" s="221"/>
      <c r="AO1205" s="221"/>
      <c r="AP1205" s="221"/>
      <c r="AQ1205" s="221"/>
      <c r="AR1205" s="221"/>
      <c r="AS1205" s="221"/>
      <c r="AT1205" s="221"/>
      <c r="AU1205" s="221"/>
      <c r="AV1205" s="221"/>
      <c r="AW1205" s="221"/>
      <c r="AX1205" s="221"/>
      <c r="AY1205" s="221"/>
      <c r="AZ1205" s="221"/>
      <c r="BA1205" s="221"/>
      <c r="BB1205" s="221"/>
      <c r="BC1205" s="221"/>
      <c r="BD1205" s="221"/>
      <c r="BE1205" s="221"/>
      <c r="BF1205" s="221"/>
      <c r="BG1205" s="221"/>
      <c r="BH1205" s="221"/>
      <c r="BI1205" s="221"/>
      <c r="BJ1205" s="221"/>
      <c r="BK1205" s="221"/>
      <c r="BL1205" s="221"/>
      <c r="BM1205" s="221"/>
      <c r="BN1205" s="221"/>
      <c r="BO1205" s="221"/>
      <c r="BP1205" s="221"/>
      <c r="BQ1205" s="65">
        <v>1205</v>
      </c>
    </row>
    <row r="1206" spans="1:69" ht="51" x14ac:dyDescent="0.25">
      <c r="A1206" t="s">
        <v>682</v>
      </c>
      <c r="B1206" s="100"/>
      <c r="C1206" s="100"/>
      <c r="D1206" s="101"/>
      <c r="E1206" s="320" t="s">
        <v>77</v>
      </c>
      <c r="F1206" s="221"/>
      <c r="G1206" s="221"/>
      <c r="H1206" s="221"/>
      <c r="I1206" s="221"/>
      <c r="J1206" s="221"/>
      <c r="K1206" s="221"/>
      <c r="L1206" s="221"/>
      <c r="M1206" s="221"/>
      <c r="N1206" s="221"/>
      <c r="O1206" s="221"/>
      <c r="P1206" s="221"/>
      <c r="Q1206" s="221"/>
      <c r="R1206" s="221"/>
      <c r="S1206" s="221"/>
      <c r="T1206" s="221"/>
      <c r="U1206" s="221"/>
      <c r="V1206" s="221"/>
      <c r="W1206" s="221"/>
      <c r="X1206" s="221"/>
      <c r="Y1206" s="221"/>
      <c r="Z1206" s="221"/>
      <c r="AA1206" s="221"/>
      <c r="AB1206" s="221"/>
      <c r="AC1206" s="221"/>
      <c r="AD1206" s="221"/>
      <c r="AE1206" s="221"/>
      <c r="AF1206" s="221"/>
      <c r="AG1206" s="221"/>
      <c r="AH1206" s="221"/>
      <c r="AI1206" s="221"/>
      <c r="AJ1206" s="66" t="s">
        <v>79</v>
      </c>
      <c r="AK1206" s="66"/>
      <c r="AL1206" s="221"/>
      <c r="AM1206" s="221"/>
      <c r="AN1206" s="221"/>
      <c r="AO1206" s="221"/>
      <c r="AP1206" s="221"/>
      <c r="AQ1206" s="221"/>
      <c r="AR1206" s="221"/>
      <c r="AS1206" s="221"/>
      <c r="AT1206" s="221"/>
      <c r="AU1206" s="221"/>
      <c r="AV1206" s="221"/>
      <c r="AW1206" s="221"/>
      <c r="AX1206" s="221"/>
      <c r="AY1206" s="221"/>
      <c r="AZ1206" s="221"/>
      <c r="BA1206" s="221"/>
      <c r="BB1206" s="221"/>
      <c r="BC1206" s="221"/>
      <c r="BD1206" s="221"/>
      <c r="BE1206" s="221"/>
      <c r="BF1206" s="221"/>
      <c r="BG1206" s="221"/>
      <c r="BH1206" s="221"/>
      <c r="BI1206" s="221"/>
      <c r="BJ1206" s="221"/>
      <c r="BK1206" s="221"/>
      <c r="BL1206" s="221"/>
      <c r="BM1206" s="221"/>
      <c r="BN1206" s="221"/>
      <c r="BO1206" s="221"/>
      <c r="BP1206" s="221"/>
      <c r="BQ1206" s="84">
        <v>1206</v>
      </c>
    </row>
    <row r="1207" spans="1:69" ht="25.5" x14ac:dyDescent="0.25">
      <c r="A1207" t="s">
        <v>503</v>
      </c>
      <c r="B1207" s="100"/>
      <c r="C1207" s="100"/>
      <c r="D1207" s="101"/>
      <c r="E1207" s="101" t="s">
        <v>80</v>
      </c>
      <c r="F1207" s="221"/>
      <c r="G1207" s="221"/>
      <c r="H1207" s="221"/>
      <c r="I1207" s="221"/>
      <c r="J1207" s="221"/>
      <c r="K1207" s="221"/>
      <c r="L1207" s="221"/>
      <c r="M1207" s="221"/>
      <c r="N1207" s="221"/>
      <c r="O1207" s="221"/>
      <c r="P1207" s="221"/>
      <c r="Q1207" s="221"/>
      <c r="R1207" s="221"/>
      <c r="S1207" s="221"/>
      <c r="T1207" s="221"/>
      <c r="U1207" s="221"/>
      <c r="V1207" s="221"/>
      <c r="W1207" s="221"/>
      <c r="X1207" s="221"/>
      <c r="Y1207" s="221"/>
      <c r="Z1207" s="221"/>
      <c r="AA1207" s="221"/>
      <c r="AB1207" s="221"/>
      <c r="AC1207" s="221"/>
      <c r="AD1207" s="221"/>
      <c r="AE1207" s="221"/>
      <c r="AF1207" s="221"/>
      <c r="AG1207" s="221"/>
      <c r="AH1207" s="221"/>
      <c r="AI1207" s="221"/>
      <c r="AJ1207" s="319" t="s">
        <v>81</v>
      </c>
      <c r="AK1207" s="66"/>
      <c r="AL1207" s="221"/>
      <c r="AM1207" s="221"/>
      <c r="AN1207" s="221"/>
      <c r="AO1207" s="221"/>
      <c r="AP1207" s="221"/>
      <c r="AQ1207" s="221"/>
      <c r="AR1207" s="221"/>
      <c r="AS1207" s="221"/>
      <c r="AT1207" s="221"/>
      <c r="AU1207" s="221"/>
      <c r="AV1207" s="221"/>
      <c r="AW1207" s="221"/>
      <c r="AX1207" s="221"/>
      <c r="AY1207" s="221"/>
      <c r="AZ1207" s="221"/>
      <c r="BA1207" s="221"/>
      <c r="BB1207" s="221"/>
      <c r="BC1207" s="221"/>
      <c r="BD1207" s="221"/>
      <c r="BE1207" s="221"/>
      <c r="BF1207" s="221"/>
      <c r="BG1207" s="221"/>
      <c r="BH1207" s="221"/>
      <c r="BI1207" s="221"/>
      <c r="BJ1207" s="221"/>
      <c r="BK1207" s="221"/>
      <c r="BL1207" s="221"/>
      <c r="BM1207" s="221"/>
      <c r="BN1207" s="221"/>
      <c r="BO1207" s="221"/>
      <c r="BP1207" s="221"/>
      <c r="BQ1207" s="65">
        <v>1207</v>
      </c>
    </row>
    <row r="1208" spans="1:69" ht="25.5" x14ac:dyDescent="0.25">
      <c r="A1208" t="s">
        <v>449</v>
      </c>
      <c r="B1208" s="100"/>
      <c r="C1208" s="100"/>
      <c r="D1208" s="101"/>
      <c r="E1208" s="101" t="s">
        <v>80</v>
      </c>
      <c r="F1208" s="221"/>
      <c r="G1208" s="221"/>
      <c r="H1208" s="221"/>
      <c r="I1208" s="221"/>
      <c r="J1208" s="221"/>
      <c r="K1208" s="221"/>
      <c r="L1208" s="221"/>
      <c r="M1208" s="221"/>
      <c r="N1208" s="221"/>
      <c r="O1208" s="221"/>
      <c r="P1208" s="221"/>
      <c r="Q1208" s="221"/>
      <c r="R1208" s="221"/>
      <c r="S1208" s="221"/>
      <c r="T1208" s="221"/>
      <c r="U1208" s="221"/>
      <c r="V1208" s="221"/>
      <c r="W1208" s="221"/>
      <c r="X1208" s="221"/>
      <c r="Y1208" s="221"/>
      <c r="Z1208" s="221"/>
      <c r="AA1208" s="221"/>
      <c r="AB1208" s="221"/>
      <c r="AC1208" s="221"/>
      <c r="AD1208" s="221"/>
      <c r="AE1208" s="221"/>
      <c r="AF1208" s="221"/>
      <c r="AG1208" s="221"/>
      <c r="AH1208" s="221"/>
      <c r="AI1208" s="221"/>
      <c r="AJ1208" s="66" t="s">
        <v>82</v>
      </c>
      <c r="AK1208" s="66"/>
      <c r="AL1208" s="221"/>
      <c r="AM1208" s="221"/>
      <c r="AN1208" s="221"/>
      <c r="AO1208" s="221"/>
      <c r="AP1208" s="221"/>
      <c r="AQ1208" s="221"/>
      <c r="AR1208" s="221"/>
      <c r="AS1208" s="221"/>
      <c r="AT1208" s="221"/>
      <c r="AU1208" s="221"/>
      <c r="AV1208" s="221"/>
      <c r="AW1208" s="221"/>
      <c r="AX1208" s="221"/>
      <c r="AY1208" s="221"/>
      <c r="AZ1208" s="221"/>
      <c r="BA1208" s="221"/>
      <c r="BB1208" s="221"/>
      <c r="BC1208" s="221"/>
      <c r="BD1208" s="221"/>
      <c r="BE1208" s="221"/>
      <c r="BF1208" s="221"/>
      <c r="BG1208" s="221"/>
      <c r="BH1208" s="221"/>
      <c r="BI1208" s="221"/>
      <c r="BJ1208" s="221"/>
      <c r="BK1208" s="221"/>
      <c r="BL1208" s="221"/>
      <c r="BM1208" s="221"/>
      <c r="BN1208" s="221"/>
      <c r="BO1208" s="221"/>
      <c r="BP1208" s="221"/>
      <c r="BQ1208" s="84">
        <v>1208</v>
      </c>
    </row>
    <row r="1209" spans="1:69" ht="38.25" x14ac:dyDescent="0.25">
      <c r="A1209" t="s">
        <v>339</v>
      </c>
      <c r="B1209" s="100"/>
      <c r="C1209" s="100"/>
      <c r="D1209" s="101"/>
      <c r="E1209" s="101" t="s">
        <v>80</v>
      </c>
      <c r="F1209" s="221"/>
      <c r="G1209" s="221"/>
      <c r="H1209" s="221"/>
      <c r="I1209" s="221"/>
      <c r="J1209" s="221"/>
      <c r="K1209" s="221"/>
      <c r="L1209" s="221"/>
      <c r="M1209" s="221"/>
      <c r="N1209" s="221"/>
      <c r="O1209" s="221"/>
      <c r="P1209" s="221"/>
      <c r="Q1209" s="221"/>
      <c r="R1209" s="221"/>
      <c r="S1209" s="221"/>
      <c r="T1209" s="221"/>
      <c r="U1209" s="221"/>
      <c r="V1209" s="221"/>
      <c r="W1209" s="221"/>
      <c r="X1209" s="221"/>
      <c r="Y1209" s="221"/>
      <c r="Z1209" s="221"/>
      <c r="AA1209" s="221"/>
      <c r="AB1209" s="221"/>
      <c r="AC1209" s="221"/>
      <c r="AD1209" s="221"/>
      <c r="AE1209" s="221"/>
      <c r="AF1209" s="221"/>
      <c r="AG1209" s="221"/>
      <c r="AH1209" s="221"/>
      <c r="AI1209" s="221"/>
      <c r="AJ1209" s="319" t="s">
        <v>83</v>
      </c>
      <c r="AK1209" s="66"/>
      <c r="AL1209" s="221"/>
      <c r="AM1209" s="221"/>
      <c r="AN1209" s="221"/>
      <c r="AO1209" s="221"/>
      <c r="AP1209" s="221"/>
      <c r="AQ1209" s="221"/>
      <c r="AR1209" s="221"/>
      <c r="AS1209" s="221"/>
      <c r="AT1209" s="221"/>
      <c r="AU1209" s="221"/>
      <c r="AV1209" s="221"/>
      <c r="AW1209" s="221"/>
      <c r="AX1209" s="221"/>
      <c r="AY1209" s="221"/>
      <c r="AZ1209" s="221"/>
      <c r="BA1209" s="221"/>
      <c r="BB1209" s="221"/>
      <c r="BC1209" s="221"/>
      <c r="BD1209" s="221"/>
      <c r="BE1209" s="221"/>
      <c r="BF1209" s="221"/>
      <c r="BG1209" s="221"/>
      <c r="BH1209" s="221"/>
      <c r="BI1209" s="221"/>
      <c r="BJ1209" s="221"/>
      <c r="BK1209" s="221"/>
      <c r="BL1209" s="221"/>
      <c r="BM1209" s="221"/>
      <c r="BN1209" s="221"/>
      <c r="BO1209" s="221"/>
      <c r="BP1209" s="221"/>
      <c r="BQ1209" s="65">
        <v>1209</v>
      </c>
    </row>
    <row r="1210" spans="1:69" ht="38.25" x14ac:dyDescent="0.25">
      <c r="A1210" t="s">
        <v>180</v>
      </c>
      <c r="B1210" s="100"/>
      <c r="C1210" s="100"/>
      <c r="D1210" s="101"/>
      <c r="E1210" s="101" t="s">
        <v>80</v>
      </c>
      <c r="F1210" s="221"/>
      <c r="G1210" s="221"/>
      <c r="H1210" s="221"/>
      <c r="I1210" s="221"/>
      <c r="J1210" s="221"/>
      <c r="K1210" s="221"/>
      <c r="L1210" s="221"/>
      <c r="M1210" s="221"/>
      <c r="N1210" s="221"/>
      <c r="O1210" s="221"/>
      <c r="P1210" s="221"/>
      <c r="Q1210" s="221"/>
      <c r="R1210" s="221"/>
      <c r="S1210" s="221"/>
      <c r="T1210" s="221"/>
      <c r="U1210" s="221"/>
      <c r="V1210" s="221"/>
      <c r="W1210" s="221"/>
      <c r="X1210" s="221"/>
      <c r="Y1210" s="221"/>
      <c r="Z1210" s="221"/>
      <c r="AA1210" s="221"/>
      <c r="AB1210" s="221"/>
      <c r="AC1210" s="221"/>
      <c r="AD1210" s="221"/>
      <c r="AE1210" s="221"/>
      <c r="AF1210" s="221"/>
      <c r="AG1210" s="221"/>
      <c r="AH1210" s="221"/>
      <c r="AI1210" s="221"/>
      <c r="AJ1210" s="319" t="s">
        <v>84</v>
      </c>
      <c r="AK1210" s="66"/>
      <c r="AL1210" s="221"/>
      <c r="AM1210" s="221"/>
      <c r="AN1210" s="221"/>
      <c r="AO1210" s="221"/>
      <c r="AP1210" s="221"/>
      <c r="AQ1210" s="221"/>
      <c r="AR1210" s="221"/>
      <c r="AS1210" s="221"/>
      <c r="AT1210" s="221"/>
      <c r="AU1210" s="221"/>
      <c r="AV1210" s="221"/>
      <c r="AW1210" s="221"/>
      <c r="AX1210" s="221"/>
      <c r="AY1210" s="221"/>
      <c r="AZ1210" s="221"/>
      <c r="BA1210" s="221"/>
      <c r="BB1210" s="221"/>
      <c r="BC1210" s="221"/>
      <c r="BD1210" s="221"/>
      <c r="BE1210" s="221"/>
      <c r="BF1210" s="221"/>
      <c r="BG1210" s="221"/>
      <c r="BH1210" s="221"/>
      <c r="BI1210" s="221"/>
      <c r="BJ1210" s="221"/>
      <c r="BK1210" s="221"/>
      <c r="BL1210" s="221"/>
      <c r="BM1210" s="221"/>
      <c r="BN1210" s="221"/>
      <c r="BO1210" s="221"/>
      <c r="BP1210" s="221"/>
      <c r="BQ1210" s="84">
        <v>1210</v>
      </c>
    </row>
    <row r="1211" spans="1:69" ht="38.25" x14ac:dyDescent="0.25">
      <c r="A1211" t="s">
        <v>644</v>
      </c>
      <c r="B1211" s="100"/>
      <c r="C1211" s="100"/>
      <c r="D1211" s="101"/>
      <c r="E1211" s="101" t="s">
        <v>85</v>
      </c>
      <c r="F1211" s="221"/>
      <c r="G1211" s="221"/>
      <c r="H1211" s="221"/>
      <c r="I1211" s="221"/>
      <c r="J1211" s="221"/>
      <c r="K1211" s="221"/>
      <c r="L1211" s="221"/>
      <c r="M1211" s="221"/>
      <c r="N1211" s="221"/>
      <c r="O1211" s="221"/>
      <c r="P1211" s="221"/>
      <c r="Q1211" s="221"/>
      <c r="R1211" s="221"/>
      <c r="S1211" s="221"/>
      <c r="T1211" s="221"/>
      <c r="U1211" s="221"/>
      <c r="V1211" s="221"/>
      <c r="W1211" s="221"/>
      <c r="X1211" s="221"/>
      <c r="Y1211" s="221"/>
      <c r="Z1211" s="221"/>
      <c r="AA1211" s="221"/>
      <c r="AB1211" s="221"/>
      <c r="AC1211" s="221"/>
      <c r="AD1211" s="221"/>
      <c r="AE1211" s="221"/>
      <c r="AF1211" s="221"/>
      <c r="AG1211" s="221"/>
      <c r="AH1211" s="221"/>
      <c r="AI1211" s="221"/>
      <c r="AJ1211" s="66" t="s">
        <v>86</v>
      </c>
      <c r="AK1211" s="66"/>
      <c r="AL1211" s="221"/>
      <c r="AM1211" s="221"/>
      <c r="AN1211" s="221"/>
      <c r="AO1211" s="221"/>
      <c r="AP1211" s="221"/>
      <c r="AQ1211" s="221"/>
      <c r="AR1211" s="221"/>
      <c r="AS1211" s="221"/>
      <c r="AT1211" s="221"/>
      <c r="AU1211" s="221"/>
      <c r="AV1211" s="221"/>
      <c r="AW1211" s="221"/>
      <c r="AX1211" s="221"/>
      <c r="AY1211" s="221"/>
      <c r="AZ1211" s="221"/>
      <c r="BA1211" s="221"/>
      <c r="BB1211" s="221"/>
      <c r="BC1211" s="221"/>
      <c r="BD1211" s="221"/>
      <c r="BE1211" s="221"/>
      <c r="BF1211" s="221"/>
      <c r="BG1211" s="221"/>
      <c r="BH1211" s="221"/>
      <c r="BI1211" s="221"/>
      <c r="BJ1211" s="221"/>
      <c r="BK1211" s="221"/>
      <c r="BL1211" s="221"/>
      <c r="BM1211" s="221"/>
      <c r="BN1211" s="221"/>
      <c r="BO1211" s="221"/>
      <c r="BP1211" s="221"/>
      <c r="BQ1211" s="65">
        <v>1211</v>
      </c>
    </row>
    <row r="1212" spans="1:69" ht="63.75" x14ac:dyDescent="0.25">
      <c r="A1212" t="s">
        <v>621</v>
      </c>
      <c r="B1212" s="100"/>
      <c r="C1212" s="100"/>
      <c r="D1212" s="101"/>
      <c r="E1212" s="101" t="s">
        <v>87</v>
      </c>
      <c r="F1212" s="221"/>
      <c r="G1212" s="221"/>
      <c r="H1212" s="221"/>
      <c r="I1212" s="221"/>
      <c r="J1212" s="221"/>
      <c r="K1212" s="221"/>
      <c r="L1212" s="221"/>
      <c r="M1212" s="221"/>
      <c r="N1212" s="221"/>
      <c r="O1212" s="221"/>
      <c r="P1212" s="221"/>
      <c r="Q1212" s="221"/>
      <c r="R1212" s="221"/>
      <c r="S1212" s="221"/>
      <c r="T1212" s="221"/>
      <c r="U1212" s="221"/>
      <c r="V1212" s="221"/>
      <c r="W1212" s="221"/>
      <c r="X1212" s="221"/>
      <c r="Y1212" s="221"/>
      <c r="Z1212" s="221"/>
      <c r="AA1212" s="221"/>
      <c r="AB1212" s="221"/>
      <c r="AC1212" s="221"/>
      <c r="AD1212" s="221"/>
      <c r="AE1212" s="221"/>
      <c r="AF1212" s="221"/>
      <c r="AG1212" s="221"/>
      <c r="AH1212" s="221"/>
      <c r="AI1212" s="221"/>
      <c r="AJ1212" s="66" t="s">
        <v>88</v>
      </c>
      <c r="AK1212" s="66"/>
      <c r="AL1212" s="221"/>
      <c r="AM1212" s="221"/>
      <c r="AN1212" s="221"/>
      <c r="AO1212" s="221"/>
      <c r="AP1212" s="221"/>
      <c r="AQ1212" s="221"/>
      <c r="AR1212" s="221"/>
      <c r="AS1212" s="221"/>
      <c r="AT1212" s="221"/>
      <c r="AU1212" s="221"/>
      <c r="AV1212" s="221"/>
      <c r="AW1212" s="221"/>
      <c r="AX1212" s="221"/>
      <c r="AY1212" s="221"/>
      <c r="AZ1212" s="221"/>
      <c r="BA1212" s="221"/>
      <c r="BB1212" s="221"/>
      <c r="BC1212" s="221"/>
      <c r="BD1212" s="221"/>
      <c r="BE1212" s="221"/>
      <c r="BF1212" s="221"/>
      <c r="BG1212" s="221"/>
      <c r="BH1212" s="221"/>
      <c r="BI1212" s="221"/>
      <c r="BJ1212" s="221"/>
      <c r="BK1212" s="221"/>
      <c r="BL1212" s="221"/>
      <c r="BM1212" s="221"/>
      <c r="BN1212" s="221"/>
      <c r="BO1212" s="221"/>
      <c r="BP1212" s="221"/>
      <c r="BQ1212" s="84">
        <v>1212</v>
      </c>
    </row>
    <row r="1213" spans="1:69" ht="25.5" x14ac:dyDescent="0.25">
      <c r="A1213" t="s">
        <v>186</v>
      </c>
      <c r="B1213" s="100"/>
      <c r="C1213" s="100"/>
      <c r="D1213" s="101"/>
      <c r="E1213" s="101" t="s">
        <v>89</v>
      </c>
      <c r="F1213" s="221"/>
      <c r="G1213" s="221"/>
      <c r="H1213" s="221"/>
      <c r="I1213" s="221"/>
      <c r="J1213" s="221"/>
      <c r="K1213" s="221"/>
      <c r="L1213" s="221"/>
      <c r="M1213" s="221"/>
      <c r="N1213" s="221"/>
      <c r="O1213" s="221"/>
      <c r="P1213" s="221"/>
      <c r="Q1213" s="221"/>
      <c r="R1213" s="221"/>
      <c r="S1213" s="221"/>
      <c r="T1213" s="221"/>
      <c r="U1213" s="221"/>
      <c r="V1213" s="221"/>
      <c r="W1213" s="221"/>
      <c r="X1213" s="221"/>
      <c r="Y1213" s="221"/>
      <c r="Z1213" s="221"/>
      <c r="AA1213" s="221"/>
      <c r="AB1213" s="221"/>
      <c r="AC1213" s="221"/>
      <c r="AD1213" s="221"/>
      <c r="AE1213" s="221"/>
      <c r="AF1213" s="221"/>
      <c r="AG1213" s="221"/>
      <c r="AH1213" s="221"/>
      <c r="AI1213" s="221"/>
      <c r="AJ1213" s="66" t="s">
        <v>90</v>
      </c>
      <c r="AK1213" s="66" t="s">
        <v>156</v>
      </c>
      <c r="AL1213" s="221"/>
      <c r="AM1213" s="221"/>
      <c r="AN1213" s="221"/>
      <c r="AO1213" s="221"/>
      <c r="AP1213" s="221"/>
      <c r="AQ1213" s="221"/>
      <c r="AR1213" s="221"/>
      <c r="AS1213" s="221"/>
      <c r="AT1213" s="221"/>
      <c r="AU1213" s="221"/>
      <c r="AV1213" s="221"/>
      <c r="AW1213" s="221"/>
      <c r="AX1213" s="221"/>
      <c r="AY1213" s="221"/>
      <c r="AZ1213" s="221"/>
      <c r="BA1213" s="221"/>
      <c r="BB1213" s="221"/>
      <c r="BC1213" s="221"/>
      <c r="BD1213" s="221"/>
      <c r="BE1213" s="221"/>
      <c r="BF1213" s="221"/>
      <c r="BG1213" s="221"/>
      <c r="BH1213" s="221"/>
      <c r="BI1213" s="221"/>
      <c r="BJ1213" s="221"/>
      <c r="BK1213" s="221"/>
      <c r="BL1213" s="221"/>
      <c r="BM1213" s="221"/>
      <c r="BN1213" s="221"/>
      <c r="BO1213" s="221"/>
      <c r="BP1213" s="221"/>
      <c r="BQ1213" s="65">
        <v>1213</v>
      </c>
    </row>
    <row r="1214" spans="1:69" ht="25.5" x14ac:dyDescent="0.25">
      <c r="A1214" t="s">
        <v>683</v>
      </c>
      <c r="B1214" s="100"/>
      <c r="C1214" s="100"/>
      <c r="D1214" s="101"/>
      <c r="E1214" s="101" t="s">
        <v>89</v>
      </c>
      <c r="F1214" s="221"/>
      <c r="G1214" s="221"/>
      <c r="H1214" s="221"/>
      <c r="I1214" s="221"/>
      <c r="J1214" s="221"/>
      <c r="K1214" s="221"/>
      <c r="L1214" s="221"/>
      <c r="M1214" s="221"/>
      <c r="N1214" s="221"/>
      <c r="O1214" s="221"/>
      <c r="P1214" s="221"/>
      <c r="Q1214" s="221"/>
      <c r="R1214" s="221"/>
      <c r="S1214" s="221"/>
      <c r="T1214" s="221"/>
      <c r="U1214" s="221"/>
      <c r="V1214" s="221"/>
      <c r="W1214" s="221"/>
      <c r="X1214" s="221"/>
      <c r="Y1214" s="221"/>
      <c r="Z1214" s="221"/>
      <c r="AA1214" s="221"/>
      <c r="AB1214" s="221"/>
      <c r="AC1214" s="221"/>
      <c r="AD1214" s="221"/>
      <c r="AE1214" s="221"/>
      <c r="AF1214" s="221"/>
      <c r="AG1214" s="221"/>
      <c r="AH1214" s="221"/>
      <c r="AI1214" s="221"/>
      <c r="AJ1214" s="66" t="s">
        <v>91</v>
      </c>
      <c r="AK1214" s="66"/>
      <c r="AL1214" s="221"/>
      <c r="AM1214" s="221"/>
      <c r="AN1214" s="221"/>
      <c r="AO1214" s="221"/>
      <c r="AP1214" s="221"/>
      <c r="AQ1214" s="221"/>
      <c r="AR1214" s="221"/>
      <c r="AS1214" s="221"/>
      <c r="AT1214" s="221"/>
      <c r="AU1214" s="221"/>
      <c r="AV1214" s="221"/>
      <c r="AW1214" s="221"/>
      <c r="AX1214" s="221"/>
      <c r="AY1214" s="221"/>
      <c r="AZ1214" s="221"/>
      <c r="BA1214" s="221"/>
      <c r="BB1214" s="221"/>
      <c r="BC1214" s="221"/>
      <c r="BD1214" s="221"/>
      <c r="BE1214" s="221"/>
      <c r="BF1214" s="221"/>
      <c r="BG1214" s="221"/>
      <c r="BH1214" s="221"/>
      <c r="BI1214" s="221"/>
      <c r="BJ1214" s="221"/>
      <c r="BK1214" s="221"/>
      <c r="BL1214" s="221"/>
      <c r="BM1214" s="221"/>
      <c r="BN1214" s="221"/>
      <c r="BO1214" s="221"/>
      <c r="BP1214" s="221"/>
      <c r="BQ1214" s="84">
        <v>1214</v>
      </c>
    </row>
    <row r="1215" spans="1:69" ht="38.25" x14ac:dyDescent="0.25">
      <c r="A1215" t="s">
        <v>684</v>
      </c>
      <c r="B1215" s="100"/>
      <c r="C1215" s="100"/>
      <c r="D1215" s="101"/>
      <c r="E1215" s="101" t="s">
        <v>89</v>
      </c>
      <c r="F1215" s="221"/>
      <c r="G1215" s="221"/>
      <c r="H1215" s="221"/>
      <c r="I1215" s="221"/>
      <c r="J1215" s="221"/>
      <c r="K1215" s="221"/>
      <c r="L1215" s="221"/>
      <c r="M1215" s="221"/>
      <c r="N1215" s="221"/>
      <c r="O1215" s="221"/>
      <c r="P1215" s="221"/>
      <c r="Q1215" s="221"/>
      <c r="R1215" s="221"/>
      <c r="S1215" s="221"/>
      <c r="T1215" s="221"/>
      <c r="U1215" s="221"/>
      <c r="V1215" s="221"/>
      <c r="W1215" s="221"/>
      <c r="X1215" s="221"/>
      <c r="Y1215" s="221"/>
      <c r="Z1215" s="221"/>
      <c r="AA1215" s="221"/>
      <c r="AB1215" s="221"/>
      <c r="AC1215" s="221"/>
      <c r="AD1215" s="221"/>
      <c r="AE1215" s="221"/>
      <c r="AF1215" s="221"/>
      <c r="AG1215" s="221"/>
      <c r="AH1215" s="221"/>
      <c r="AI1215" s="221"/>
      <c r="AJ1215" s="66" t="s">
        <v>92</v>
      </c>
      <c r="AK1215" s="66" t="s">
        <v>157</v>
      </c>
      <c r="AL1215" s="221"/>
      <c r="AM1215" s="221"/>
      <c r="AN1215" s="221"/>
      <c r="AO1215" s="221"/>
      <c r="AP1215" s="221"/>
      <c r="AQ1215" s="221"/>
      <c r="AR1215" s="221"/>
      <c r="AS1215" s="221"/>
      <c r="AT1215" s="221"/>
      <c r="AU1215" s="221"/>
      <c r="AV1215" s="221"/>
      <c r="AW1215" s="221"/>
      <c r="AX1215" s="221"/>
      <c r="AY1215" s="221"/>
      <c r="AZ1215" s="221"/>
      <c r="BA1215" s="221"/>
      <c r="BB1215" s="221"/>
      <c r="BC1215" s="221"/>
      <c r="BD1215" s="221"/>
      <c r="BE1215" s="221"/>
      <c r="BF1215" s="221"/>
      <c r="BG1215" s="221"/>
      <c r="BH1215" s="221"/>
      <c r="BI1215" s="221"/>
      <c r="BJ1215" s="221"/>
      <c r="BK1215" s="221"/>
      <c r="BL1215" s="221"/>
      <c r="BM1215" s="221"/>
      <c r="BN1215" s="221"/>
      <c r="BO1215" s="221"/>
      <c r="BP1215" s="221"/>
      <c r="BQ1215" s="65">
        <v>1215</v>
      </c>
    </row>
    <row r="1216" spans="1:69" x14ac:dyDescent="0.25">
      <c r="A1216" t="s">
        <v>488</v>
      </c>
      <c r="B1216" s="100"/>
      <c r="C1216" s="100"/>
      <c r="D1216" s="101"/>
      <c r="E1216" s="101" t="s">
        <v>93</v>
      </c>
      <c r="F1216" s="221"/>
      <c r="G1216" s="221"/>
      <c r="H1216" s="221"/>
      <c r="I1216" s="221"/>
      <c r="J1216" s="221"/>
      <c r="K1216" s="221"/>
      <c r="L1216" s="221"/>
      <c r="M1216" s="221"/>
      <c r="N1216" s="221"/>
      <c r="O1216" s="221"/>
      <c r="P1216" s="221"/>
      <c r="Q1216" s="221"/>
      <c r="R1216" s="221"/>
      <c r="S1216" s="221"/>
      <c r="T1216" s="221"/>
      <c r="U1216" s="221"/>
      <c r="V1216" s="221"/>
      <c r="W1216" s="221"/>
      <c r="X1216" s="221"/>
      <c r="Y1216" s="221"/>
      <c r="Z1216" s="221"/>
      <c r="AA1216" s="221"/>
      <c r="AB1216" s="221"/>
      <c r="AC1216" s="221"/>
      <c r="AD1216" s="221"/>
      <c r="AE1216" s="221"/>
      <c r="AF1216" s="221"/>
      <c r="AG1216" s="221"/>
      <c r="AH1216" s="221"/>
      <c r="AI1216" s="221"/>
      <c r="AJ1216" s="66"/>
      <c r="AK1216" s="66" t="s">
        <v>158</v>
      </c>
      <c r="AL1216" s="221"/>
      <c r="AM1216" s="221"/>
      <c r="AN1216" s="221"/>
      <c r="AO1216" s="221"/>
      <c r="AP1216" s="221"/>
      <c r="AQ1216" s="221"/>
      <c r="AR1216" s="221"/>
      <c r="AS1216" s="221"/>
      <c r="AT1216" s="221"/>
      <c r="AU1216" s="221"/>
      <c r="AV1216" s="221"/>
      <c r="AW1216" s="221"/>
      <c r="AX1216" s="221"/>
      <c r="AY1216" s="221"/>
      <c r="AZ1216" s="221"/>
      <c r="BA1216" s="221"/>
      <c r="BB1216" s="221"/>
      <c r="BC1216" s="221"/>
      <c r="BD1216" s="221"/>
      <c r="BE1216" s="221"/>
      <c r="BF1216" s="221"/>
      <c r="BG1216" s="221"/>
      <c r="BH1216" s="221"/>
      <c r="BI1216" s="221"/>
      <c r="BJ1216" s="221"/>
      <c r="BK1216" s="221"/>
      <c r="BL1216" s="221"/>
      <c r="BM1216" s="221"/>
      <c r="BN1216" s="221"/>
      <c r="BO1216" s="221"/>
      <c r="BP1216" s="221"/>
      <c r="BQ1216" s="84">
        <v>1216</v>
      </c>
    </row>
    <row r="1217" spans="1:69" ht="38.25" x14ac:dyDescent="0.25">
      <c r="A1217" t="s">
        <v>383</v>
      </c>
      <c r="B1217" s="100"/>
      <c r="C1217" s="100"/>
      <c r="D1217" s="101"/>
      <c r="E1217" s="101" t="s">
        <v>94</v>
      </c>
      <c r="F1217" s="221"/>
      <c r="G1217" s="221"/>
      <c r="H1217" s="221"/>
      <c r="I1217" s="221"/>
      <c r="J1217" s="221"/>
      <c r="K1217" s="221"/>
      <c r="L1217" s="221"/>
      <c r="M1217" s="221"/>
      <c r="N1217" s="221"/>
      <c r="O1217" s="221"/>
      <c r="P1217" s="221"/>
      <c r="Q1217" s="221"/>
      <c r="R1217" s="221"/>
      <c r="S1217" s="221"/>
      <c r="T1217" s="221"/>
      <c r="U1217" s="221"/>
      <c r="V1217" s="221"/>
      <c r="W1217" s="221"/>
      <c r="X1217" s="221"/>
      <c r="Y1217" s="221"/>
      <c r="Z1217" s="221"/>
      <c r="AA1217" s="221"/>
      <c r="AB1217" s="221"/>
      <c r="AC1217" s="221"/>
      <c r="AD1217" s="221"/>
      <c r="AE1217" s="221"/>
      <c r="AF1217" s="221"/>
      <c r="AG1217" s="221"/>
      <c r="AH1217" s="221"/>
      <c r="AI1217" s="221"/>
      <c r="AJ1217" s="66" t="s">
        <v>95</v>
      </c>
      <c r="AK1217" s="66" t="s">
        <v>159</v>
      </c>
      <c r="AL1217" s="221"/>
      <c r="AM1217" s="221"/>
      <c r="AN1217" s="221"/>
      <c r="AO1217" s="221"/>
      <c r="AP1217" s="221"/>
      <c r="AQ1217" s="221"/>
      <c r="AR1217" s="221"/>
      <c r="AS1217" s="221"/>
      <c r="AT1217" s="221"/>
      <c r="AU1217" s="221"/>
      <c r="AV1217" s="221"/>
      <c r="AW1217" s="221"/>
      <c r="AX1217" s="221"/>
      <c r="AY1217" s="221"/>
      <c r="AZ1217" s="221"/>
      <c r="BA1217" s="221"/>
      <c r="BB1217" s="221"/>
      <c r="BC1217" s="221"/>
      <c r="BD1217" s="221"/>
      <c r="BE1217" s="221"/>
      <c r="BF1217" s="221"/>
      <c r="BG1217" s="221"/>
      <c r="BH1217" s="221"/>
      <c r="BI1217" s="221"/>
      <c r="BJ1217" s="221"/>
      <c r="BK1217" s="221"/>
      <c r="BL1217" s="221"/>
      <c r="BM1217" s="221"/>
      <c r="BN1217" s="221"/>
      <c r="BO1217" s="221"/>
      <c r="BP1217" s="221"/>
      <c r="BQ1217" s="65">
        <v>1217</v>
      </c>
    </row>
    <row r="1218" spans="1:69" ht="51" x14ac:dyDescent="0.25">
      <c r="A1218" t="s">
        <v>580</v>
      </c>
      <c r="B1218" s="100"/>
      <c r="C1218" s="100"/>
      <c r="D1218" s="101"/>
      <c r="E1218" s="101" t="s">
        <v>96</v>
      </c>
      <c r="F1218" s="221"/>
      <c r="G1218" s="221"/>
      <c r="H1218" s="221"/>
      <c r="I1218" s="221"/>
      <c r="J1218" s="221"/>
      <c r="K1218" s="221"/>
      <c r="L1218" s="221"/>
      <c r="M1218" s="221"/>
      <c r="N1218" s="221"/>
      <c r="O1218" s="221"/>
      <c r="P1218" s="221"/>
      <c r="Q1218" s="221"/>
      <c r="R1218" s="221"/>
      <c r="S1218" s="221"/>
      <c r="T1218" s="221"/>
      <c r="U1218" s="221"/>
      <c r="V1218" s="221"/>
      <c r="W1218" s="221"/>
      <c r="X1218" s="221"/>
      <c r="Y1218" s="221"/>
      <c r="Z1218" s="221"/>
      <c r="AA1218" s="221"/>
      <c r="AB1218" s="221"/>
      <c r="AC1218" s="221"/>
      <c r="AD1218" s="221"/>
      <c r="AE1218" s="221"/>
      <c r="AF1218" s="221"/>
      <c r="AG1218" s="221"/>
      <c r="AH1218" s="221"/>
      <c r="AI1218" s="221"/>
      <c r="AJ1218" s="66" t="s">
        <v>97</v>
      </c>
      <c r="AK1218" s="66"/>
      <c r="AL1218" s="221"/>
      <c r="AM1218" s="221"/>
      <c r="AN1218" s="221"/>
      <c r="AO1218" s="221"/>
      <c r="AP1218" s="221"/>
      <c r="AQ1218" s="221"/>
      <c r="AR1218" s="221"/>
      <c r="AS1218" s="221"/>
      <c r="AT1218" s="221"/>
      <c r="AU1218" s="221"/>
      <c r="AV1218" s="221"/>
      <c r="AW1218" s="221"/>
      <c r="AX1218" s="221"/>
      <c r="AY1218" s="221"/>
      <c r="AZ1218" s="221"/>
      <c r="BA1218" s="221"/>
      <c r="BB1218" s="221"/>
      <c r="BC1218" s="221"/>
      <c r="BD1218" s="221"/>
      <c r="BE1218" s="221"/>
      <c r="BF1218" s="221"/>
      <c r="BG1218" s="221"/>
      <c r="BH1218" s="221"/>
      <c r="BI1218" s="221"/>
      <c r="BJ1218" s="221"/>
      <c r="BK1218" s="221"/>
      <c r="BL1218" s="221"/>
      <c r="BM1218" s="221"/>
      <c r="BN1218" s="221"/>
      <c r="BO1218" s="221"/>
      <c r="BP1218" s="221"/>
      <c r="BQ1218" s="84">
        <v>1218</v>
      </c>
    </row>
    <row r="1219" spans="1:69" ht="51" x14ac:dyDescent="0.25">
      <c r="A1219" t="s">
        <v>205</v>
      </c>
      <c r="B1219" s="100"/>
      <c r="C1219" s="100"/>
      <c r="D1219" s="101"/>
      <c r="E1219" s="101" t="s">
        <v>98</v>
      </c>
      <c r="F1219" s="221"/>
      <c r="G1219" s="221"/>
      <c r="H1219" s="221"/>
      <c r="I1219" s="221"/>
      <c r="J1219" s="221"/>
      <c r="K1219" s="221"/>
      <c r="L1219" s="221"/>
      <c r="M1219" s="221"/>
      <c r="N1219" s="221"/>
      <c r="O1219" s="221"/>
      <c r="P1219" s="221"/>
      <c r="Q1219" s="221"/>
      <c r="R1219" s="221"/>
      <c r="S1219" s="221"/>
      <c r="T1219" s="221"/>
      <c r="U1219" s="221"/>
      <c r="V1219" s="221"/>
      <c r="W1219" s="221"/>
      <c r="X1219" s="221"/>
      <c r="Y1219" s="221"/>
      <c r="Z1219" s="221"/>
      <c r="AA1219" s="221"/>
      <c r="AB1219" s="221"/>
      <c r="AC1219" s="221"/>
      <c r="AD1219" s="221"/>
      <c r="AE1219" s="221"/>
      <c r="AF1219" s="221"/>
      <c r="AG1219" s="221"/>
      <c r="AH1219" s="221"/>
      <c r="AI1219" s="221"/>
      <c r="AJ1219" s="66" t="s">
        <v>99</v>
      </c>
      <c r="AK1219" s="66"/>
      <c r="AL1219" s="221"/>
      <c r="AM1219" s="221"/>
      <c r="AN1219" s="221"/>
      <c r="AO1219" s="221"/>
      <c r="AP1219" s="221"/>
      <c r="AQ1219" s="221"/>
      <c r="AR1219" s="221"/>
      <c r="AS1219" s="221"/>
      <c r="AT1219" s="221"/>
      <c r="AU1219" s="221"/>
      <c r="AV1219" s="221"/>
      <c r="AW1219" s="221"/>
      <c r="AX1219" s="221"/>
      <c r="AY1219" s="221"/>
      <c r="AZ1219" s="221"/>
      <c r="BA1219" s="221"/>
      <c r="BB1219" s="221"/>
      <c r="BC1219" s="221"/>
      <c r="BD1219" s="221"/>
      <c r="BE1219" s="221"/>
      <c r="BF1219" s="221"/>
      <c r="BG1219" s="221"/>
      <c r="BH1219" s="221"/>
      <c r="BI1219" s="221"/>
      <c r="BJ1219" s="221"/>
      <c r="BK1219" s="221"/>
      <c r="BL1219" s="221"/>
      <c r="BM1219" s="221"/>
      <c r="BN1219" s="221"/>
      <c r="BO1219" s="221"/>
      <c r="BP1219" s="221"/>
      <c r="BQ1219" s="65">
        <v>1219</v>
      </c>
    </row>
    <row r="1220" spans="1:69" ht="51" x14ac:dyDescent="0.25">
      <c r="A1220" t="s">
        <v>368</v>
      </c>
      <c r="B1220" s="100"/>
      <c r="C1220" s="100"/>
      <c r="D1220" s="101"/>
      <c r="E1220" s="101" t="s">
        <v>100</v>
      </c>
      <c r="F1220" s="221"/>
      <c r="G1220" s="221"/>
      <c r="H1220" s="221"/>
      <c r="I1220" s="221"/>
      <c r="J1220" s="221"/>
      <c r="K1220" s="221"/>
      <c r="L1220" s="221"/>
      <c r="M1220" s="221"/>
      <c r="N1220" s="221"/>
      <c r="O1220" s="221"/>
      <c r="P1220" s="221"/>
      <c r="Q1220" s="221"/>
      <c r="R1220" s="221"/>
      <c r="S1220" s="221"/>
      <c r="T1220" s="221"/>
      <c r="U1220" s="221"/>
      <c r="V1220" s="221"/>
      <c r="W1220" s="221"/>
      <c r="X1220" s="221"/>
      <c r="Y1220" s="221"/>
      <c r="Z1220" s="221"/>
      <c r="AA1220" s="221"/>
      <c r="AB1220" s="221"/>
      <c r="AC1220" s="221"/>
      <c r="AD1220" s="221"/>
      <c r="AE1220" s="221"/>
      <c r="AF1220" s="221"/>
      <c r="AG1220" s="221"/>
      <c r="AH1220" s="221"/>
      <c r="AI1220" s="221"/>
      <c r="AJ1220" s="66" t="s">
        <v>101</v>
      </c>
      <c r="AK1220" s="66"/>
      <c r="AL1220" s="221"/>
      <c r="AM1220" s="221"/>
      <c r="AN1220" s="221"/>
      <c r="AO1220" s="221"/>
      <c r="AP1220" s="221"/>
      <c r="AQ1220" s="221"/>
      <c r="AR1220" s="221"/>
      <c r="AS1220" s="221"/>
      <c r="AT1220" s="221"/>
      <c r="AU1220" s="221"/>
      <c r="AV1220" s="221"/>
      <c r="AW1220" s="221"/>
      <c r="AX1220" s="221"/>
      <c r="AY1220" s="221"/>
      <c r="AZ1220" s="221"/>
      <c r="BA1220" s="221"/>
      <c r="BB1220" s="221"/>
      <c r="BC1220" s="221"/>
      <c r="BD1220" s="221"/>
      <c r="BE1220" s="221"/>
      <c r="BF1220" s="221"/>
      <c r="BG1220" s="221"/>
      <c r="BH1220" s="221"/>
      <c r="BI1220" s="221"/>
      <c r="BJ1220" s="221"/>
      <c r="BK1220" s="221"/>
      <c r="BL1220" s="221"/>
      <c r="BM1220" s="221"/>
      <c r="BN1220" s="221"/>
      <c r="BO1220" s="221"/>
      <c r="BP1220" s="221"/>
      <c r="BQ1220" s="84">
        <v>1220</v>
      </c>
    </row>
    <row r="1221" spans="1:69" ht="38.25" x14ac:dyDescent="0.25">
      <c r="A1221" t="s">
        <v>634</v>
      </c>
      <c r="B1221" s="100"/>
      <c r="C1221" s="100"/>
      <c r="D1221" s="101"/>
      <c r="E1221" s="101" t="s">
        <v>102</v>
      </c>
      <c r="F1221" s="221"/>
      <c r="G1221" s="221"/>
      <c r="H1221" s="221"/>
      <c r="I1221" s="221"/>
      <c r="J1221" s="221"/>
      <c r="K1221" s="221"/>
      <c r="L1221" s="221"/>
      <c r="M1221" s="221"/>
      <c r="N1221" s="221"/>
      <c r="O1221" s="221"/>
      <c r="P1221" s="221"/>
      <c r="Q1221" s="221"/>
      <c r="R1221" s="221"/>
      <c r="S1221" s="221"/>
      <c r="T1221" s="221"/>
      <c r="U1221" s="221"/>
      <c r="V1221" s="221"/>
      <c r="W1221" s="221"/>
      <c r="X1221" s="221"/>
      <c r="Y1221" s="221"/>
      <c r="Z1221" s="221"/>
      <c r="AA1221" s="221"/>
      <c r="AB1221" s="221"/>
      <c r="AC1221" s="221"/>
      <c r="AD1221" s="221"/>
      <c r="AE1221" s="221"/>
      <c r="AF1221" s="221"/>
      <c r="AG1221" s="221"/>
      <c r="AH1221" s="221"/>
      <c r="AI1221" s="221"/>
      <c r="AJ1221" s="66" t="s">
        <v>103</v>
      </c>
      <c r="AK1221" s="66"/>
      <c r="AL1221" s="221"/>
      <c r="AM1221" s="221"/>
      <c r="AN1221" s="221"/>
      <c r="AO1221" s="221"/>
      <c r="AP1221" s="221"/>
      <c r="AQ1221" s="221"/>
      <c r="AR1221" s="221"/>
      <c r="AS1221" s="221"/>
      <c r="AT1221" s="221"/>
      <c r="AU1221" s="221"/>
      <c r="AV1221" s="221"/>
      <c r="AW1221" s="221"/>
      <c r="AX1221" s="221"/>
      <c r="AY1221" s="221"/>
      <c r="AZ1221" s="221"/>
      <c r="BA1221" s="221"/>
      <c r="BB1221" s="221"/>
      <c r="BC1221" s="221"/>
      <c r="BD1221" s="221"/>
      <c r="BE1221" s="221"/>
      <c r="BF1221" s="221"/>
      <c r="BG1221" s="221"/>
      <c r="BH1221" s="221"/>
      <c r="BI1221" s="221"/>
      <c r="BJ1221" s="221"/>
      <c r="BK1221" s="221"/>
      <c r="BL1221" s="221"/>
      <c r="BM1221" s="221"/>
      <c r="BN1221" s="221"/>
      <c r="BO1221" s="221"/>
      <c r="BP1221" s="221"/>
      <c r="BQ1221" s="65">
        <v>1221</v>
      </c>
    </row>
    <row r="1222" spans="1:69" ht="25.5" x14ac:dyDescent="0.25">
      <c r="A1222" t="s">
        <v>283</v>
      </c>
      <c r="B1222" s="100"/>
      <c r="C1222" s="100"/>
      <c r="D1222" s="101"/>
      <c r="E1222" s="101" t="s">
        <v>104</v>
      </c>
      <c r="F1222" s="221"/>
      <c r="G1222" s="221"/>
      <c r="H1222" s="221"/>
      <c r="I1222" s="221"/>
      <c r="J1222" s="221"/>
      <c r="K1222" s="221"/>
      <c r="L1222" s="221"/>
      <c r="M1222" s="221"/>
      <c r="N1222" s="221"/>
      <c r="O1222" s="221"/>
      <c r="P1222" s="221"/>
      <c r="Q1222" s="221"/>
      <c r="R1222" s="221"/>
      <c r="S1222" s="221"/>
      <c r="T1222" s="221"/>
      <c r="U1222" s="221"/>
      <c r="V1222" s="221"/>
      <c r="W1222" s="221"/>
      <c r="X1222" s="221"/>
      <c r="Y1222" s="221"/>
      <c r="Z1222" s="221"/>
      <c r="AA1222" s="221"/>
      <c r="AB1222" s="221"/>
      <c r="AC1222" s="221"/>
      <c r="AD1222" s="221"/>
      <c r="AE1222" s="221"/>
      <c r="AF1222" s="221"/>
      <c r="AG1222" s="221"/>
      <c r="AH1222" s="221"/>
      <c r="AI1222" s="221"/>
      <c r="AJ1222" s="66" t="s">
        <v>105</v>
      </c>
      <c r="AK1222" s="66" t="s">
        <v>160</v>
      </c>
      <c r="AL1222" s="221"/>
      <c r="AM1222" s="221"/>
      <c r="AN1222" s="221"/>
      <c r="AO1222" s="221"/>
      <c r="AP1222" s="221"/>
      <c r="AQ1222" s="221"/>
      <c r="AR1222" s="221"/>
      <c r="AS1222" s="221"/>
      <c r="AT1222" s="221"/>
      <c r="AU1222" s="221"/>
      <c r="AV1222" s="221"/>
      <c r="AW1222" s="221"/>
      <c r="AX1222" s="221"/>
      <c r="AY1222" s="221"/>
      <c r="AZ1222" s="221"/>
      <c r="BA1222" s="221"/>
      <c r="BB1222" s="221"/>
      <c r="BC1222" s="221"/>
      <c r="BD1222" s="221"/>
      <c r="BE1222" s="221"/>
      <c r="BF1222" s="221"/>
      <c r="BG1222" s="221"/>
      <c r="BH1222" s="221"/>
      <c r="BI1222" s="221"/>
      <c r="BJ1222" s="221"/>
      <c r="BK1222" s="221"/>
      <c r="BL1222" s="221"/>
      <c r="BM1222" s="221"/>
      <c r="BN1222" s="221"/>
      <c r="BO1222" s="221"/>
      <c r="BP1222" s="221"/>
      <c r="BQ1222" s="84">
        <v>1222</v>
      </c>
    </row>
    <row r="1223" spans="1:69" ht="63.75" x14ac:dyDescent="0.25">
      <c r="A1223" t="s">
        <v>220</v>
      </c>
      <c r="B1223" s="100"/>
      <c r="C1223" s="100"/>
      <c r="D1223" s="101"/>
      <c r="E1223" s="101" t="s">
        <v>104</v>
      </c>
      <c r="F1223" s="221"/>
      <c r="G1223" s="221"/>
      <c r="H1223" s="221"/>
      <c r="I1223" s="221"/>
      <c r="J1223" s="221"/>
      <c r="K1223" s="221"/>
      <c r="L1223" s="221"/>
      <c r="M1223" s="221"/>
      <c r="N1223" s="221"/>
      <c r="O1223" s="221"/>
      <c r="P1223" s="221"/>
      <c r="Q1223" s="221"/>
      <c r="R1223" s="221"/>
      <c r="S1223" s="221"/>
      <c r="T1223" s="221"/>
      <c r="U1223" s="221"/>
      <c r="V1223" s="221"/>
      <c r="W1223" s="221"/>
      <c r="X1223" s="221"/>
      <c r="Y1223" s="221"/>
      <c r="Z1223" s="221"/>
      <c r="AA1223" s="221"/>
      <c r="AB1223" s="221"/>
      <c r="AC1223" s="221"/>
      <c r="AD1223" s="221"/>
      <c r="AE1223" s="221"/>
      <c r="AF1223" s="221"/>
      <c r="AG1223" s="221"/>
      <c r="AH1223" s="221"/>
      <c r="AI1223" s="221"/>
      <c r="AJ1223" s="66" t="s">
        <v>106</v>
      </c>
      <c r="AK1223" s="66"/>
      <c r="AL1223" s="221"/>
      <c r="AM1223" s="221"/>
      <c r="AN1223" s="221"/>
      <c r="AO1223" s="221"/>
      <c r="AP1223" s="221"/>
      <c r="AQ1223" s="221"/>
      <c r="AR1223" s="221"/>
      <c r="AS1223" s="221"/>
      <c r="AT1223" s="221"/>
      <c r="AU1223" s="221"/>
      <c r="AV1223" s="221"/>
      <c r="AW1223" s="221"/>
      <c r="AX1223" s="221"/>
      <c r="AY1223" s="221"/>
      <c r="AZ1223" s="221"/>
      <c r="BA1223" s="221"/>
      <c r="BB1223" s="221"/>
      <c r="BC1223" s="221"/>
      <c r="BD1223" s="221"/>
      <c r="BE1223" s="221"/>
      <c r="BF1223" s="221"/>
      <c r="BG1223" s="221"/>
      <c r="BH1223" s="221"/>
      <c r="BI1223" s="221"/>
      <c r="BJ1223" s="221"/>
      <c r="BK1223" s="221"/>
      <c r="BL1223" s="221"/>
      <c r="BM1223" s="221"/>
      <c r="BN1223" s="221"/>
      <c r="BO1223" s="221"/>
      <c r="BP1223" s="221"/>
      <c r="BQ1223" s="65">
        <v>1223</v>
      </c>
    </row>
    <row r="1224" spans="1:69" ht="38.25" x14ac:dyDescent="0.25">
      <c r="A1224" t="s">
        <v>591</v>
      </c>
      <c r="B1224" s="100"/>
      <c r="C1224" s="100"/>
      <c r="D1224" s="101"/>
      <c r="E1224" s="101" t="s">
        <v>107</v>
      </c>
      <c r="F1224" s="221"/>
      <c r="G1224" s="221"/>
      <c r="H1224" s="221"/>
      <c r="I1224" s="221"/>
      <c r="J1224" s="221"/>
      <c r="K1224" s="221"/>
      <c r="L1224" s="221"/>
      <c r="M1224" s="221"/>
      <c r="N1224" s="221"/>
      <c r="O1224" s="221"/>
      <c r="P1224" s="221"/>
      <c r="Q1224" s="221"/>
      <c r="R1224" s="221"/>
      <c r="S1224" s="221"/>
      <c r="T1224" s="221"/>
      <c r="U1224" s="221"/>
      <c r="V1224" s="221"/>
      <c r="W1224" s="221"/>
      <c r="X1224" s="221"/>
      <c r="Y1224" s="221"/>
      <c r="Z1224" s="221"/>
      <c r="AA1224" s="221"/>
      <c r="AB1224" s="221"/>
      <c r="AC1224" s="221"/>
      <c r="AD1224" s="221"/>
      <c r="AE1224" s="221"/>
      <c r="AF1224" s="221"/>
      <c r="AG1224" s="221"/>
      <c r="AH1224" s="221"/>
      <c r="AI1224" s="221"/>
      <c r="AJ1224" s="66" t="s">
        <v>108</v>
      </c>
      <c r="AK1224" s="66"/>
      <c r="AL1224" s="221"/>
      <c r="AM1224" s="221"/>
      <c r="AN1224" s="221"/>
      <c r="AO1224" s="221"/>
      <c r="AP1224" s="221"/>
      <c r="AQ1224" s="221"/>
      <c r="AR1224" s="221"/>
      <c r="AS1224" s="221"/>
      <c r="AT1224" s="221"/>
      <c r="AU1224" s="221"/>
      <c r="AV1224" s="221"/>
      <c r="AW1224" s="221"/>
      <c r="AX1224" s="221"/>
      <c r="AY1224" s="221"/>
      <c r="AZ1224" s="221"/>
      <c r="BA1224" s="221"/>
      <c r="BB1224" s="221"/>
      <c r="BC1224" s="221"/>
      <c r="BD1224" s="221"/>
      <c r="BE1224" s="221"/>
      <c r="BF1224" s="221"/>
      <c r="BG1224" s="221"/>
      <c r="BH1224" s="221"/>
      <c r="BI1224" s="221"/>
      <c r="BJ1224" s="221"/>
      <c r="BK1224" s="221"/>
      <c r="BL1224" s="221"/>
      <c r="BM1224" s="221"/>
      <c r="BN1224" s="221"/>
      <c r="BO1224" s="221"/>
      <c r="BP1224" s="221"/>
      <c r="BQ1224" s="84">
        <v>1224</v>
      </c>
    </row>
    <row r="1225" spans="1:69" ht="89.25" x14ac:dyDescent="0.25">
      <c r="A1225" t="s">
        <v>576</v>
      </c>
      <c r="B1225" s="100"/>
      <c r="C1225" s="100"/>
      <c r="D1225" s="101"/>
      <c r="E1225" s="101" t="s">
        <v>107</v>
      </c>
      <c r="F1225" s="221"/>
      <c r="G1225" s="221"/>
      <c r="H1225" s="221"/>
      <c r="I1225" s="221"/>
      <c r="J1225" s="221"/>
      <c r="K1225" s="221"/>
      <c r="L1225" s="221"/>
      <c r="M1225" s="221"/>
      <c r="N1225" s="221"/>
      <c r="O1225" s="221"/>
      <c r="P1225" s="221"/>
      <c r="Q1225" s="221"/>
      <c r="R1225" s="221"/>
      <c r="S1225" s="221"/>
      <c r="T1225" s="221"/>
      <c r="U1225" s="221"/>
      <c r="V1225" s="221"/>
      <c r="W1225" s="221"/>
      <c r="X1225" s="221"/>
      <c r="Y1225" s="221"/>
      <c r="Z1225" s="221"/>
      <c r="AA1225" s="221"/>
      <c r="AB1225" s="221"/>
      <c r="AC1225" s="221"/>
      <c r="AD1225" s="221"/>
      <c r="AE1225" s="221"/>
      <c r="AF1225" s="221"/>
      <c r="AG1225" s="221"/>
      <c r="AH1225" s="221"/>
      <c r="AI1225" s="221"/>
      <c r="AJ1225" s="66" t="s">
        <v>109</v>
      </c>
      <c r="AK1225" s="66" t="s">
        <v>161</v>
      </c>
      <c r="AL1225" s="221"/>
      <c r="AM1225" s="221"/>
      <c r="AN1225" s="221"/>
      <c r="AO1225" s="221"/>
      <c r="AP1225" s="221"/>
      <c r="AQ1225" s="221"/>
      <c r="AR1225" s="221"/>
      <c r="AS1225" s="221"/>
      <c r="AT1225" s="221"/>
      <c r="AU1225" s="221"/>
      <c r="AV1225" s="221"/>
      <c r="AW1225" s="221"/>
      <c r="AX1225" s="221"/>
      <c r="AY1225" s="221"/>
      <c r="AZ1225" s="221"/>
      <c r="BA1225" s="221"/>
      <c r="BB1225" s="221"/>
      <c r="BC1225" s="221"/>
      <c r="BD1225" s="221"/>
      <c r="BE1225" s="221"/>
      <c r="BF1225" s="221"/>
      <c r="BG1225" s="221"/>
      <c r="BH1225" s="221"/>
      <c r="BI1225" s="221"/>
      <c r="BJ1225" s="221"/>
      <c r="BK1225" s="221"/>
      <c r="BL1225" s="221"/>
      <c r="BM1225" s="221"/>
      <c r="BN1225" s="221"/>
      <c r="BO1225" s="221"/>
      <c r="BP1225" s="221"/>
      <c r="BQ1225" s="65">
        <v>1225</v>
      </c>
    </row>
    <row r="1226" spans="1:69" ht="25.5" x14ac:dyDescent="0.25">
      <c r="A1226" t="s">
        <v>571</v>
      </c>
      <c r="B1226" s="100"/>
      <c r="C1226" s="100"/>
      <c r="D1226" s="101"/>
      <c r="E1226" s="101" t="s">
        <v>107</v>
      </c>
      <c r="F1226" s="221"/>
      <c r="G1226" s="221"/>
      <c r="H1226" s="221"/>
      <c r="I1226" s="221"/>
      <c r="J1226" s="221"/>
      <c r="K1226" s="221"/>
      <c r="L1226" s="221"/>
      <c r="M1226" s="221"/>
      <c r="N1226" s="221"/>
      <c r="O1226" s="221"/>
      <c r="P1226" s="221"/>
      <c r="Q1226" s="221"/>
      <c r="R1226" s="221"/>
      <c r="S1226" s="221"/>
      <c r="T1226" s="221"/>
      <c r="U1226" s="221"/>
      <c r="V1226" s="221"/>
      <c r="W1226" s="221"/>
      <c r="X1226" s="221"/>
      <c r="Y1226" s="221"/>
      <c r="Z1226" s="221"/>
      <c r="AA1226" s="221"/>
      <c r="AB1226" s="221"/>
      <c r="AC1226" s="221"/>
      <c r="AD1226" s="221"/>
      <c r="AE1226" s="221"/>
      <c r="AF1226" s="221"/>
      <c r="AG1226" s="221"/>
      <c r="AH1226" s="221"/>
      <c r="AI1226" s="221"/>
      <c r="AJ1226" s="221" t="s">
        <v>110</v>
      </c>
      <c r="AK1226" s="66" t="s">
        <v>162</v>
      </c>
      <c r="AL1226" s="221"/>
      <c r="AM1226" s="221"/>
      <c r="AN1226" s="221"/>
      <c r="AO1226" s="221"/>
      <c r="AP1226" s="221"/>
      <c r="AQ1226" s="221"/>
      <c r="AR1226" s="221"/>
      <c r="AS1226" s="221"/>
      <c r="AT1226" s="221"/>
      <c r="AU1226" s="221"/>
      <c r="AV1226" s="221"/>
      <c r="AW1226" s="221"/>
      <c r="AX1226" s="221"/>
      <c r="AY1226" s="221"/>
      <c r="AZ1226" s="221"/>
      <c r="BA1226" s="221"/>
      <c r="BB1226" s="221"/>
      <c r="BC1226" s="221"/>
      <c r="BD1226" s="221"/>
      <c r="BE1226" s="221"/>
      <c r="BF1226" s="221"/>
      <c r="BG1226" s="221"/>
      <c r="BH1226" s="221"/>
      <c r="BI1226" s="221"/>
      <c r="BJ1226" s="221"/>
      <c r="BK1226" s="221"/>
      <c r="BL1226" s="221"/>
      <c r="BM1226" s="221"/>
      <c r="BN1226" s="221"/>
      <c r="BO1226" s="221"/>
      <c r="BP1226" s="221"/>
      <c r="BQ1226" s="84">
        <v>1226</v>
      </c>
    </row>
    <row r="1227" spans="1:69" ht="25.5" x14ac:dyDescent="0.25">
      <c r="A1227" t="s">
        <v>476</v>
      </c>
      <c r="B1227" s="100"/>
      <c r="C1227" s="100"/>
      <c r="D1227" s="101"/>
      <c r="E1227" s="221" t="s">
        <v>111</v>
      </c>
      <c r="F1227" s="221"/>
      <c r="G1227" s="221"/>
      <c r="H1227" s="221"/>
      <c r="I1227" s="221"/>
      <c r="J1227" s="221"/>
      <c r="K1227" s="221"/>
      <c r="L1227" s="221"/>
      <c r="M1227" s="221"/>
      <c r="N1227" s="221"/>
      <c r="O1227" s="221"/>
      <c r="P1227" s="221"/>
      <c r="Q1227" s="221"/>
      <c r="R1227" s="221"/>
      <c r="S1227" s="221"/>
      <c r="T1227" s="221"/>
      <c r="U1227" s="221"/>
      <c r="V1227" s="221"/>
      <c r="W1227" s="221"/>
      <c r="X1227" s="221"/>
      <c r="Y1227" s="221"/>
      <c r="Z1227" s="221"/>
      <c r="AA1227" s="221"/>
      <c r="AB1227" s="221"/>
      <c r="AC1227" s="221"/>
      <c r="AD1227" s="221"/>
      <c r="AE1227" s="221"/>
      <c r="AF1227" s="221"/>
      <c r="AG1227" s="221"/>
      <c r="AH1227" s="221"/>
      <c r="AI1227" s="221"/>
      <c r="AJ1227" s="66" t="s">
        <v>112</v>
      </c>
      <c r="AK1227" s="66"/>
      <c r="AL1227" s="221"/>
      <c r="AM1227" s="221"/>
      <c r="AN1227" s="221"/>
      <c r="AO1227" s="221"/>
      <c r="AP1227" s="221"/>
      <c r="AQ1227" s="221"/>
      <c r="AR1227" s="221"/>
      <c r="AS1227" s="221"/>
      <c r="AT1227" s="221"/>
      <c r="AU1227" s="221"/>
      <c r="AV1227" s="221"/>
      <c r="AW1227" s="221"/>
      <c r="AX1227" s="221"/>
      <c r="AY1227" s="221"/>
      <c r="AZ1227" s="221"/>
      <c r="BA1227" s="221"/>
      <c r="BB1227" s="221"/>
      <c r="BC1227" s="221"/>
      <c r="BD1227" s="221"/>
      <c r="BE1227" s="221"/>
      <c r="BF1227" s="221"/>
      <c r="BG1227" s="221"/>
      <c r="BH1227" s="221"/>
      <c r="BI1227" s="221"/>
      <c r="BJ1227" s="221"/>
      <c r="BK1227" s="221"/>
      <c r="BL1227" s="221"/>
      <c r="BM1227" s="221"/>
      <c r="BN1227" s="221"/>
      <c r="BO1227" s="221"/>
      <c r="BP1227" s="221"/>
      <c r="BQ1227" s="65">
        <v>1227</v>
      </c>
    </row>
    <row r="1228" spans="1:69" ht="38.25" x14ac:dyDescent="0.25">
      <c r="A1228" t="s">
        <v>306</v>
      </c>
      <c r="B1228" s="100"/>
      <c r="C1228" s="100"/>
      <c r="D1228" s="101"/>
      <c r="E1228" s="101" t="s">
        <v>111</v>
      </c>
      <c r="F1228" s="221"/>
      <c r="G1228" s="221"/>
      <c r="H1228" s="221"/>
      <c r="I1228" s="221"/>
      <c r="J1228" s="221"/>
      <c r="K1228" s="221"/>
      <c r="L1228" s="221"/>
      <c r="M1228" s="221"/>
      <c r="N1228" s="221"/>
      <c r="O1228" s="221"/>
      <c r="P1228" s="221"/>
      <c r="Q1228" s="221"/>
      <c r="R1228" s="221"/>
      <c r="S1228" s="221"/>
      <c r="T1228" s="221"/>
      <c r="U1228" s="221"/>
      <c r="V1228" s="221"/>
      <c r="W1228" s="221"/>
      <c r="X1228" s="221"/>
      <c r="Y1228" s="221"/>
      <c r="Z1228" s="221"/>
      <c r="AA1228" s="221"/>
      <c r="AB1228" s="221"/>
      <c r="AC1228" s="221"/>
      <c r="AD1228" s="221"/>
      <c r="AE1228" s="221"/>
      <c r="AF1228" s="221"/>
      <c r="AG1228" s="221"/>
      <c r="AH1228" s="221"/>
      <c r="AI1228" s="221"/>
      <c r="AJ1228" s="66" t="s">
        <v>113</v>
      </c>
      <c r="AK1228" s="66" t="s">
        <v>163</v>
      </c>
      <c r="AL1228" s="221"/>
      <c r="AM1228" s="221"/>
      <c r="AN1228" s="221"/>
      <c r="AO1228" s="221"/>
      <c r="AP1228" s="221"/>
      <c r="AQ1228" s="221"/>
      <c r="AR1228" s="221"/>
      <c r="AS1228" s="221"/>
      <c r="AT1228" s="221"/>
      <c r="AU1228" s="221"/>
      <c r="AV1228" s="221"/>
      <c r="AW1228" s="221"/>
      <c r="AX1228" s="221"/>
      <c r="AY1228" s="221"/>
      <c r="AZ1228" s="221"/>
      <c r="BA1228" s="221"/>
      <c r="BB1228" s="221"/>
      <c r="BC1228" s="221"/>
      <c r="BD1228" s="221"/>
      <c r="BE1228" s="221"/>
      <c r="BF1228" s="221"/>
      <c r="BG1228" s="221"/>
      <c r="BH1228" s="221"/>
      <c r="BI1228" s="221"/>
      <c r="BJ1228" s="221"/>
      <c r="BK1228" s="221"/>
      <c r="BL1228" s="221"/>
      <c r="BM1228" s="221"/>
      <c r="BN1228" s="221"/>
      <c r="BO1228" s="221"/>
      <c r="BP1228" s="221"/>
      <c r="BQ1228" s="84">
        <v>1228</v>
      </c>
    </row>
    <row r="1229" spans="1:69" ht="38.25" x14ac:dyDescent="0.25">
      <c r="A1229" t="s">
        <v>600</v>
      </c>
      <c r="B1229" s="100"/>
      <c r="C1229" s="100"/>
      <c r="D1229" s="101"/>
      <c r="E1229" s="101" t="s">
        <v>114</v>
      </c>
      <c r="F1229" s="221"/>
      <c r="G1229" s="221"/>
      <c r="H1229" s="221"/>
      <c r="I1229" s="221"/>
      <c r="J1229" s="221"/>
      <c r="K1229" s="221"/>
      <c r="L1229" s="221"/>
      <c r="M1229" s="221"/>
      <c r="N1229" s="221"/>
      <c r="O1229" s="221"/>
      <c r="P1229" s="221"/>
      <c r="Q1229" s="221"/>
      <c r="R1229" s="221"/>
      <c r="S1229" s="221"/>
      <c r="T1229" s="221"/>
      <c r="U1229" s="221"/>
      <c r="V1229" s="221"/>
      <c r="W1229" s="221"/>
      <c r="X1229" s="221"/>
      <c r="Y1229" s="221"/>
      <c r="Z1229" s="221"/>
      <c r="AA1229" s="221"/>
      <c r="AB1229" s="221"/>
      <c r="AC1229" s="221"/>
      <c r="AD1229" s="221"/>
      <c r="AE1229" s="221"/>
      <c r="AF1229" s="221"/>
      <c r="AG1229" s="221"/>
      <c r="AH1229" s="221"/>
      <c r="AI1229" s="221"/>
      <c r="AJ1229" s="66" t="s">
        <v>115</v>
      </c>
      <c r="AK1229" s="66" t="s">
        <v>164</v>
      </c>
      <c r="AL1229" s="221"/>
      <c r="AM1229" s="221"/>
      <c r="AN1229" s="221"/>
      <c r="AO1229" s="221"/>
      <c r="AP1229" s="221"/>
      <c r="AQ1229" s="221"/>
      <c r="AR1229" s="221"/>
      <c r="AS1229" s="221"/>
      <c r="AT1229" s="221"/>
      <c r="AU1229" s="221"/>
      <c r="AV1229" s="221"/>
      <c r="AW1229" s="221"/>
      <c r="AX1229" s="221"/>
      <c r="AY1229" s="221"/>
      <c r="AZ1229" s="221"/>
      <c r="BA1229" s="221"/>
      <c r="BB1229" s="221"/>
      <c r="BC1229" s="221"/>
      <c r="BD1229" s="221"/>
      <c r="BE1229" s="221"/>
      <c r="BF1229" s="221"/>
      <c r="BG1229" s="221"/>
      <c r="BH1229" s="221"/>
      <c r="BI1229" s="221"/>
      <c r="BJ1229" s="221"/>
      <c r="BK1229" s="221"/>
      <c r="BL1229" s="221"/>
      <c r="BM1229" s="221"/>
      <c r="BN1229" s="221"/>
      <c r="BO1229" s="221"/>
      <c r="BP1229" s="221"/>
      <c r="BQ1229" s="65">
        <v>1229</v>
      </c>
    </row>
    <row r="1230" spans="1:69" ht="38.25" x14ac:dyDescent="0.25">
      <c r="A1230" t="s">
        <v>685</v>
      </c>
      <c r="B1230" s="100"/>
      <c r="C1230" s="100"/>
      <c r="D1230" s="101"/>
      <c r="E1230" s="101" t="s">
        <v>114</v>
      </c>
      <c r="F1230" s="221"/>
      <c r="G1230" s="221"/>
      <c r="H1230" s="221"/>
      <c r="I1230" s="221"/>
      <c r="J1230" s="221"/>
      <c r="K1230" s="221"/>
      <c r="L1230" s="221"/>
      <c r="M1230" s="221"/>
      <c r="N1230" s="221"/>
      <c r="O1230" s="221"/>
      <c r="P1230" s="221"/>
      <c r="Q1230" s="221"/>
      <c r="R1230" s="221"/>
      <c r="S1230" s="221"/>
      <c r="T1230" s="221"/>
      <c r="U1230" s="221"/>
      <c r="V1230" s="221"/>
      <c r="W1230" s="221"/>
      <c r="X1230" s="221"/>
      <c r="Y1230" s="221"/>
      <c r="Z1230" s="221"/>
      <c r="AA1230" s="221"/>
      <c r="AB1230" s="221"/>
      <c r="AC1230" s="221"/>
      <c r="AD1230" s="221"/>
      <c r="AE1230" s="221"/>
      <c r="AF1230" s="221"/>
      <c r="AG1230" s="221"/>
      <c r="AH1230" s="221"/>
      <c r="AI1230" s="221"/>
      <c r="AJ1230" s="66" t="s">
        <v>116</v>
      </c>
      <c r="AK1230" s="66" t="s">
        <v>164</v>
      </c>
      <c r="AL1230" s="221"/>
      <c r="AM1230" s="221"/>
      <c r="AN1230" s="221"/>
      <c r="AO1230" s="221"/>
      <c r="AP1230" s="221"/>
      <c r="AQ1230" s="221"/>
      <c r="AR1230" s="221"/>
      <c r="AS1230" s="221"/>
      <c r="AT1230" s="221"/>
      <c r="AU1230" s="221"/>
      <c r="AV1230" s="221"/>
      <c r="AW1230" s="221"/>
      <c r="AX1230" s="221"/>
      <c r="AY1230" s="221"/>
      <c r="AZ1230" s="221"/>
      <c r="BA1230" s="221"/>
      <c r="BB1230" s="221"/>
      <c r="BC1230" s="221"/>
      <c r="BD1230" s="221"/>
      <c r="BE1230" s="221"/>
      <c r="BF1230" s="221"/>
      <c r="BG1230" s="221"/>
      <c r="BH1230" s="221"/>
      <c r="BI1230" s="221"/>
      <c r="BJ1230" s="221"/>
      <c r="BK1230" s="221"/>
      <c r="BL1230" s="221"/>
      <c r="BM1230" s="221"/>
      <c r="BN1230" s="221"/>
      <c r="BO1230" s="221"/>
      <c r="BP1230" s="221"/>
      <c r="BQ1230" s="84">
        <v>1230</v>
      </c>
    </row>
    <row r="1231" spans="1:69" ht="76.5" x14ac:dyDescent="0.25">
      <c r="A1231" t="s">
        <v>483</v>
      </c>
      <c r="B1231" s="100"/>
      <c r="C1231" s="100"/>
      <c r="D1231" s="101"/>
      <c r="E1231" s="101" t="s">
        <v>114</v>
      </c>
      <c r="F1231" s="221"/>
      <c r="G1231" s="221"/>
      <c r="H1231" s="221"/>
      <c r="I1231" s="221"/>
      <c r="J1231" s="221"/>
      <c r="K1231" s="221"/>
      <c r="L1231" s="221"/>
      <c r="M1231" s="221"/>
      <c r="N1231" s="221"/>
      <c r="O1231" s="221"/>
      <c r="P1231" s="221"/>
      <c r="Q1231" s="221"/>
      <c r="R1231" s="221"/>
      <c r="S1231" s="221"/>
      <c r="T1231" s="221"/>
      <c r="U1231" s="221"/>
      <c r="V1231" s="221"/>
      <c r="W1231" s="221"/>
      <c r="X1231" s="221"/>
      <c r="Y1231" s="221"/>
      <c r="Z1231" s="221"/>
      <c r="AA1231" s="221"/>
      <c r="AB1231" s="221"/>
      <c r="AC1231" s="221"/>
      <c r="AD1231" s="221"/>
      <c r="AE1231" s="221"/>
      <c r="AF1231" s="221"/>
      <c r="AG1231" s="221"/>
      <c r="AH1231" s="221"/>
      <c r="AI1231" s="221"/>
      <c r="AJ1231" s="66" t="s">
        <v>117</v>
      </c>
      <c r="AK1231" s="66" t="s">
        <v>164</v>
      </c>
      <c r="AL1231" s="221"/>
      <c r="AM1231" s="221"/>
      <c r="AN1231" s="221"/>
      <c r="AO1231" s="221"/>
      <c r="AP1231" s="221"/>
      <c r="AQ1231" s="221"/>
      <c r="AR1231" s="221"/>
      <c r="AS1231" s="221"/>
      <c r="AT1231" s="221"/>
      <c r="AU1231" s="221"/>
      <c r="AV1231" s="221"/>
      <c r="AW1231" s="221"/>
      <c r="AX1231" s="221"/>
      <c r="AY1231" s="221"/>
      <c r="AZ1231" s="221"/>
      <c r="BA1231" s="221"/>
      <c r="BB1231" s="221"/>
      <c r="BC1231" s="221"/>
      <c r="BD1231" s="221"/>
      <c r="BE1231" s="221"/>
      <c r="BF1231" s="221"/>
      <c r="BG1231" s="221"/>
      <c r="BH1231" s="221"/>
      <c r="BI1231" s="221"/>
      <c r="BJ1231" s="221"/>
      <c r="BK1231" s="221"/>
      <c r="BL1231" s="221"/>
      <c r="BM1231" s="221"/>
      <c r="BN1231" s="221"/>
      <c r="BO1231" s="221"/>
      <c r="BP1231" s="221"/>
      <c r="BQ1231" s="65">
        <v>1231</v>
      </c>
    </row>
    <row r="1232" spans="1:69" ht="63.75" x14ac:dyDescent="0.25">
      <c r="A1232" t="s">
        <v>277</v>
      </c>
      <c r="B1232" s="100"/>
      <c r="C1232" s="100"/>
      <c r="D1232" s="101"/>
      <c r="E1232" s="101" t="s">
        <v>114</v>
      </c>
      <c r="F1232" s="221"/>
      <c r="G1232" s="221"/>
      <c r="H1232" s="221"/>
      <c r="I1232" s="221"/>
      <c r="J1232" s="221"/>
      <c r="K1232" s="221"/>
      <c r="L1232" s="221"/>
      <c r="M1232" s="221"/>
      <c r="N1232" s="221"/>
      <c r="O1232" s="221"/>
      <c r="P1232" s="221"/>
      <c r="Q1232" s="221"/>
      <c r="R1232" s="221"/>
      <c r="S1232" s="221"/>
      <c r="T1232" s="221"/>
      <c r="U1232" s="221"/>
      <c r="V1232" s="221"/>
      <c r="W1232" s="221"/>
      <c r="X1232" s="221"/>
      <c r="Y1232" s="221"/>
      <c r="Z1232" s="221"/>
      <c r="AA1232" s="221"/>
      <c r="AB1232" s="221"/>
      <c r="AC1232" s="221"/>
      <c r="AD1232" s="221"/>
      <c r="AE1232" s="221"/>
      <c r="AF1232" s="221"/>
      <c r="AG1232" s="221"/>
      <c r="AH1232" s="221"/>
      <c r="AI1232" s="221"/>
      <c r="AJ1232" s="66" t="s">
        <v>118</v>
      </c>
      <c r="AK1232" s="66" t="s">
        <v>164</v>
      </c>
      <c r="AL1232" s="221"/>
      <c r="AM1232" s="221"/>
      <c r="AN1232" s="221"/>
      <c r="AO1232" s="221"/>
      <c r="AP1232" s="221"/>
      <c r="AQ1232" s="221"/>
      <c r="AR1232" s="221"/>
      <c r="AS1232" s="221"/>
      <c r="AT1232" s="221"/>
      <c r="AU1232" s="221"/>
      <c r="AV1232" s="221"/>
      <c r="AW1232" s="221"/>
      <c r="AX1232" s="221"/>
      <c r="AY1232" s="221"/>
      <c r="AZ1232" s="221"/>
      <c r="BA1232" s="221"/>
      <c r="BB1232" s="221"/>
      <c r="BC1232" s="221"/>
      <c r="BD1232" s="221"/>
      <c r="BE1232" s="221"/>
      <c r="BF1232" s="221"/>
      <c r="BG1232" s="221"/>
      <c r="BH1232" s="221"/>
      <c r="BI1232" s="221"/>
      <c r="BJ1232" s="221"/>
      <c r="BK1232" s="221"/>
      <c r="BL1232" s="221"/>
      <c r="BM1232" s="221"/>
      <c r="BN1232" s="221"/>
      <c r="BO1232" s="221"/>
      <c r="BP1232" s="221"/>
      <c r="BQ1232" s="84">
        <v>1232</v>
      </c>
    </row>
    <row r="1233" spans="1:69" ht="89.25" x14ac:dyDescent="0.25">
      <c r="A1233" t="s">
        <v>246</v>
      </c>
      <c r="B1233" s="100"/>
      <c r="C1233" s="100"/>
      <c r="D1233" s="101"/>
      <c r="E1233" s="101" t="s">
        <v>114</v>
      </c>
      <c r="F1233" s="221"/>
      <c r="G1233" s="221"/>
      <c r="H1233" s="221"/>
      <c r="I1233" s="221"/>
      <c r="J1233" s="221"/>
      <c r="K1233" s="221"/>
      <c r="L1233" s="221"/>
      <c r="M1233" s="221"/>
      <c r="N1233" s="221"/>
      <c r="O1233" s="221"/>
      <c r="P1233" s="221"/>
      <c r="Q1233" s="221"/>
      <c r="R1233" s="221"/>
      <c r="S1233" s="221"/>
      <c r="T1233" s="221"/>
      <c r="U1233" s="221"/>
      <c r="V1233" s="221"/>
      <c r="W1233" s="221"/>
      <c r="X1233" s="221"/>
      <c r="Y1233" s="221"/>
      <c r="Z1233" s="221"/>
      <c r="AA1233" s="221"/>
      <c r="AB1233" s="221"/>
      <c r="AC1233" s="221"/>
      <c r="AD1233" s="221"/>
      <c r="AE1233" s="221"/>
      <c r="AF1233" s="221"/>
      <c r="AG1233" s="221"/>
      <c r="AH1233" s="221"/>
      <c r="AI1233" s="221"/>
      <c r="AJ1233" s="66" t="s">
        <v>119</v>
      </c>
      <c r="AK1233" s="66"/>
      <c r="AL1233" s="221"/>
      <c r="AM1233" s="221"/>
      <c r="AN1233" s="221"/>
      <c r="AO1233" s="221"/>
      <c r="AP1233" s="221"/>
      <c r="AQ1233" s="221"/>
      <c r="AR1233" s="221"/>
      <c r="AS1233" s="221"/>
      <c r="AT1233" s="221"/>
      <c r="AU1233" s="221"/>
      <c r="AV1233" s="221"/>
      <c r="AW1233" s="221"/>
      <c r="AX1233" s="221"/>
      <c r="AY1233" s="221"/>
      <c r="AZ1233" s="221"/>
      <c r="BA1233" s="221"/>
      <c r="BB1233" s="221"/>
      <c r="BC1233" s="221"/>
      <c r="BD1233" s="221"/>
      <c r="BE1233" s="221"/>
      <c r="BF1233" s="221"/>
      <c r="BG1233" s="221"/>
      <c r="BH1233" s="221"/>
      <c r="BI1233" s="221"/>
      <c r="BJ1233" s="221"/>
      <c r="BK1233" s="221"/>
      <c r="BL1233" s="221"/>
      <c r="BM1233" s="221"/>
      <c r="BN1233" s="221"/>
      <c r="BO1233" s="221"/>
      <c r="BP1233" s="221"/>
      <c r="BQ1233" s="65">
        <v>1233</v>
      </c>
    </row>
    <row r="1234" spans="1:69" ht="63.75" x14ac:dyDescent="0.25">
      <c r="A1234" t="s">
        <v>664</v>
      </c>
      <c r="B1234" s="100"/>
      <c r="C1234" s="100"/>
      <c r="D1234" s="101"/>
      <c r="E1234" s="101" t="s">
        <v>93</v>
      </c>
      <c r="F1234" s="221"/>
      <c r="G1234" s="221"/>
      <c r="H1234" s="221"/>
      <c r="I1234" s="221"/>
      <c r="J1234" s="221"/>
      <c r="K1234" s="221"/>
      <c r="L1234" s="221"/>
      <c r="M1234" s="221"/>
      <c r="N1234" s="221"/>
      <c r="O1234" s="221"/>
      <c r="P1234" s="221"/>
      <c r="Q1234" s="221"/>
      <c r="R1234" s="221"/>
      <c r="S1234" s="221"/>
      <c r="T1234" s="221"/>
      <c r="U1234" s="221"/>
      <c r="V1234" s="221"/>
      <c r="W1234" s="221"/>
      <c r="X1234" s="221"/>
      <c r="Y1234" s="221"/>
      <c r="Z1234" s="221"/>
      <c r="AA1234" s="221"/>
      <c r="AB1234" s="221"/>
      <c r="AC1234" s="221"/>
      <c r="AD1234" s="221"/>
      <c r="AE1234" s="221"/>
      <c r="AF1234" s="221"/>
      <c r="AG1234" s="221"/>
      <c r="AH1234" s="221"/>
      <c r="AI1234" s="221"/>
      <c r="AJ1234" s="66" t="s">
        <v>120</v>
      </c>
      <c r="AK1234" s="66" t="s">
        <v>165</v>
      </c>
      <c r="AL1234" s="221"/>
      <c r="AM1234" s="221"/>
      <c r="AN1234" s="221"/>
      <c r="AO1234" s="221"/>
      <c r="AP1234" s="221"/>
      <c r="AQ1234" s="221"/>
      <c r="AR1234" s="221"/>
      <c r="AS1234" s="221"/>
      <c r="AT1234" s="221"/>
      <c r="AU1234" s="221"/>
      <c r="AV1234" s="221"/>
      <c r="AW1234" s="221"/>
      <c r="AX1234" s="221"/>
      <c r="AY1234" s="221"/>
      <c r="AZ1234" s="221"/>
      <c r="BA1234" s="221"/>
      <c r="BB1234" s="221"/>
      <c r="BC1234" s="221"/>
      <c r="BD1234" s="221"/>
      <c r="BE1234" s="221"/>
      <c r="BF1234" s="221"/>
      <c r="BG1234" s="221"/>
      <c r="BH1234" s="221"/>
      <c r="BI1234" s="221"/>
      <c r="BJ1234" s="221"/>
      <c r="BK1234" s="221"/>
      <c r="BL1234" s="221"/>
      <c r="BM1234" s="221"/>
      <c r="BN1234" s="221"/>
      <c r="BO1234" s="221"/>
      <c r="BP1234" s="221"/>
      <c r="BQ1234" s="84">
        <v>1234</v>
      </c>
    </row>
    <row r="1235" spans="1:69" ht="25.5" x14ac:dyDescent="0.25">
      <c r="A1235" t="s">
        <v>660</v>
      </c>
      <c r="B1235" s="100"/>
      <c r="C1235" s="100"/>
      <c r="D1235" s="101"/>
      <c r="E1235" s="101" t="s">
        <v>93</v>
      </c>
      <c r="F1235" s="221"/>
      <c r="G1235" s="221"/>
      <c r="H1235" s="221"/>
      <c r="I1235" s="221"/>
      <c r="J1235" s="221"/>
      <c r="K1235" s="221"/>
      <c r="L1235" s="221"/>
      <c r="M1235" s="221"/>
      <c r="N1235" s="221"/>
      <c r="O1235" s="221"/>
      <c r="P1235" s="221"/>
      <c r="Q1235" s="221"/>
      <c r="R1235" s="221"/>
      <c r="S1235" s="221"/>
      <c r="T1235" s="221"/>
      <c r="U1235" s="221"/>
      <c r="V1235" s="221"/>
      <c r="W1235" s="221"/>
      <c r="X1235" s="221"/>
      <c r="Y1235" s="221"/>
      <c r="Z1235" s="221"/>
      <c r="AA1235" s="221"/>
      <c r="AB1235" s="221"/>
      <c r="AC1235" s="221"/>
      <c r="AD1235" s="221"/>
      <c r="AE1235" s="221"/>
      <c r="AF1235" s="221"/>
      <c r="AG1235" s="221"/>
      <c r="AH1235" s="221"/>
      <c r="AI1235" s="221"/>
      <c r="AJ1235" s="66" t="s">
        <v>121</v>
      </c>
      <c r="AK1235" s="66"/>
      <c r="AL1235" s="221"/>
      <c r="AM1235" s="221"/>
      <c r="AN1235" s="221"/>
      <c r="AO1235" s="221"/>
      <c r="AP1235" s="221"/>
      <c r="AQ1235" s="221"/>
      <c r="AR1235" s="221"/>
      <c r="AS1235" s="221"/>
      <c r="AT1235" s="221"/>
      <c r="AU1235" s="221"/>
      <c r="AV1235" s="221"/>
      <c r="AW1235" s="221"/>
      <c r="AX1235" s="221"/>
      <c r="AY1235" s="221"/>
      <c r="AZ1235" s="221"/>
      <c r="BA1235" s="221"/>
      <c r="BB1235" s="221"/>
      <c r="BC1235" s="221"/>
      <c r="BD1235" s="221"/>
      <c r="BE1235" s="221"/>
      <c r="BF1235" s="221"/>
      <c r="BG1235" s="221"/>
      <c r="BH1235" s="221"/>
      <c r="BI1235" s="221"/>
      <c r="BJ1235" s="221"/>
      <c r="BK1235" s="221"/>
      <c r="BL1235" s="221"/>
      <c r="BM1235" s="221"/>
      <c r="BN1235" s="221"/>
      <c r="BO1235" s="221"/>
      <c r="BP1235" s="221"/>
      <c r="BQ1235" s="65">
        <v>1235</v>
      </c>
    </row>
    <row r="1236" spans="1:69" ht="51" x14ac:dyDescent="0.25">
      <c r="A1236" t="s">
        <v>394</v>
      </c>
      <c r="B1236" s="100"/>
      <c r="C1236" s="100"/>
      <c r="D1236" s="101"/>
      <c r="E1236" s="101" t="s">
        <v>93</v>
      </c>
      <c r="F1236" s="221"/>
      <c r="G1236" s="221"/>
      <c r="H1236" s="221"/>
      <c r="I1236" s="221"/>
      <c r="J1236" s="221"/>
      <c r="K1236" s="221"/>
      <c r="L1236" s="221"/>
      <c r="M1236" s="221"/>
      <c r="N1236" s="221"/>
      <c r="O1236" s="221"/>
      <c r="P1236" s="221"/>
      <c r="Q1236" s="221"/>
      <c r="R1236" s="221"/>
      <c r="S1236" s="221"/>
      <c r="T1236" s="221"/>
      <c r="U1236" s="221"/>
      <c r="V1236" s="221"/>
      <c r="W1236" s="221"/>
      <c r="X1236" s="221"/>
      <c r="Y1236" s="221"/>
      <c r="Z1236" s="221"/>
      <c r="AA1236" s="221"/>
      <c r="AB1236" s="221"/>
      <c r="AC1236" s="221"/>
      <c r="AD1236" s="221"/>
      <c r="AE1236" s="221"/>
      <c r="AF1236" s="221"/>
      <c r="AG1236" s="221"/>
      <c r="AH1236" s="221"/>
      <c r="AI1236" s="221"/>
      <c r="AJ1236" s="66" t="s">
        <v>122</v>
      </c>
      <c r="AK1236" s="66" t="s">
        <v>166</v>
      </c>
      <c r="AL1236" s="221"/>
      <c r="AM1236" s="221"/>
      <c r="AN1236" s="221"/>
      <c r="AO1236" s="221"/>
      <c r="AP1236" s="221"/>
      <c r="AQ1236" s="221"/>
      <c r="AR1236" s="221"/>
      <c r="AS1236" s="221"/>
      <c r="AT1236" s="221"/>
      <c r="AU1236" s="221"/>
      <c r="AV1236" s="221"/>
      <c r="AW1236" s="221"/>
      <c r="AX1236" s="221"/>
      <c r="AY1236" s="221"/>
      <c r="AZ1236" s="221"/>
      <c r="BA1236" s="221"/>
      <c r="BB1236" s="221"/>
      <c r="BC1236" s="221"/>
      <c r="BD1236" s="221"/>
      <c r="BE1236" s="221"/>
      <c r="BF1236" s="221"/>
      <c r="BG1236" s="221"/>
      <c r="BH1236" s="221"/>
      <c r="BI1236" s="221"/>
      <c r="BJ1236" s="221"/>
      <c r="BK1236" s="221"/>
      <c r="BL1236" s="221"/>
      <c r="BM1236" s="221"/>
      <c r="BN1236" s="221"/>
      <c r="BO1236" s="221"/>
      <c r="BP1236" s="221"/>
      <c r="BQ1236" s="84">
        <v>1236</v>
      </c>
    </row>
    <row r="1237" spans="1:69" ht="51" x14ac:dyDescent="0.25">
      <c r="A1237" t="s">
        <v>656</v>
      </c>
      <c r="B1237" s="100"/>
      <c r="C1237" s="100"/>
      <c r="D1237" s="101"/>
      <c r="E1237" s="101" t="s">
        <v>93</v>
      </c>
      <c r="F1237" s="221"/>
      <c r="G1237" s="221"/>
      <c r="H1237" s="221"/>
      <c r="I1237" s="221"/>
      <c r="J1237" s="221"/>
      <c r="K1237" s="221"/>
      <c r="L1237" s="221"/>
      <c r="M1237" s="221"/>
      <c r="N1237" s="221"/>
      <c r="O1237" s="221"/>
      <c r="P1237" s="221"/>
      <c r="Q1237" s="221"/>
      <c r="R1237" s="221"/>
      <c r="S1237" s="221"/>
      <c r="T1237" s="221"/>
      <c r="U1237" s="221"/>
      <c r="V1237" s="221"/>
      <c r="W1237" s="221"/>
      <c r="X1237" s="221"/>
      <c r="Y1237" s="221"/>
      <c r="Z1237" s="221"/>
      <c r="AA1237" s="221"/>
      <c r="AB1237" s="221"/>
      <c r="AC1237" s="221"/>
      <c r="AD1237" s="221"/>
      <c r="AE1237" s="221"/>
      <c r="AF1237" s="221"/>
      <c r="AG1237" s="221"/>
      <c r="AH1237" s="221"/>
      <c r="AI1237" s="221"/>
      <c r="AJ1237" s="66" t="s">
        <v>122</v>
      </c>
      <c r="AK1237" s="66" t="s">
        <v>166</v>
      </c>
      <c r="AL1237" s="221"/>
      <c r="AM1237" s="221"/>
      <c r="AN1237" s="221"/>
      <c r="AO1237" s="221"/>
      <c r="AP1237" s="221"/>
      <c r="AQ1237" s="221"/>
      <c r="AR1237" s="221"/>
      <c r="AS1237" s="221"/>
      <c r="AT1237" s="221"/>
      <c r="AU1237" s="221"/>
      <c r="AV1237" s="221"/>
      <c r="AW1237" s="221"/>
      <c r="AX1237" s="221"/>
      <c r="AY1237" s="221"/>
      <c r="AZ1237" s="221"/>
      <c r="BA1237" s="221"/>
      <c r="BB1237" s="221"/>
      <c r="BC1237" s="221"/>
      <c r="BD1237" s="221"/>
      <c r="BE1237" s="221"/>
      <c r="BF1237" s="221"/>
      <c r="BG1237" s="221"/>
      <c r="BH1237" s="221"/>
      <c r="BI1237" s="221"/>
      <c r="BJ1237" s="221"/>
      <c r="BK1237" s="221"/>
      <c r="BL1237" s="221"/>
      <c r="BM1237" s="221"/>
      <c r="BN1237" s="221"/>
      <c r="BO1237" s="221"/>
      <c r="BP1237" s="221"/>
      <c r="BQ1237" s="84">
        <v>1236</v>
      </c>
    </row>
    <row r="1238" spans="1:69" x14ac:dyDescent="0.25">
      <c r="A1238" t="s">
        <v>559</v>
      </c>
      <c r="B1238" s="100"/>
      <c r="C1238" s="100"/>
      <c r="D1238" s="101"/>
      <c r="E1238" s="101" t="s">
        <v>93</v>
      </c>
      <c r="F1238" s="221"/>
      <c r="G1238" s="221"/>
      <c r="H1238" s="221"/>
      <c r="I1238" s="221"/>
      <c r="J1238" s="221"/>
      <c r="K1238" s="221"/>
      <c r="L1238" s="221"/>
      <c r="M1238" s="221"/>
      <c r="N1238" s="221"/>
      <c r="O1238" s="221"/>
      <c r="P1238" s="221"/>
      <c r="Q1238" s="221"/>
      <c r="R1238" s="221"/>
      <c r="S1238" s="221"/>
      <c r="T1238" s="221"/>
      <c r="U1238" s="221"/>
      <c r="V1238" s="221"/>
      <c r="W1238" s="221"/>
      <c r="X1238" s="221"/>
      <c r="Y1238" s="221"/>
      <c r="Z1238" s="221"/>
      <c r="AA1238" s="221"/>
      <c r="AB1238" s="221"/>
      <c r="AC1238" s="221"/>
      <c r="AD1238" s="221"/>
      <c r="AE1238" s="221"/>
      <c r="AF1238" s="221"/>
      <c r="AG1238" s="221"/>
      <c r="AH1238" s="221"/>
      <c r="AI1238" s="221"/>
      <c r="AJ1238" s="66" t="s">
        <v>123</v>
      </c>
      <c r="AK1238" s="66" t="s">
        <v>166</v>
      </c>
      <c r="AL1238" s="221"/>
      <c r="AM1238" s="221"/>
      <c r="AN1238" s="221"/>
      <c r="AO1238" s="221"/>
      <c r="AP1238" s="221"/>
      <c r="AQ1238" s="221"/>
      <c r="AR1238" s="221"/>
      <c r="AS1238" s="221"/>
      <c r="AT1238" s="221"/>
      <c r="AU1238" s="221"/>
      <c r="AV1238" s="221"/>
      <c r="AW1238" s="221"/>
      <c r="AX1238" s="221"/>
      <c r="AY1238" s="221"/>
      <c r="AZ1238" s="221"/>
      <c r="BA1238" s="221"/>
      <c r="BB1238" s="221"/>
      <c r="BC1238" s="221"/>
      <c r="BD1238" s="221"/>
      <c r="BE1238" s="221"/>
      <c r="BF1238" s="221"/>
      <c r="BG1238" s="221"/>
      <c r="BH1238" s="221"/>
      <c r="BI1238" s="221"/>
      <c r="BJ1238" s="221"/>
      <c r="BK1238" s="221"/>
      <c r="BL1238" s="221"/>
      <c r="BM1238" s="221"/>
      <c r="BN1238" s="221"/>
      <c r="BO1238" s="221"/>
      <c r="BP1238" s="221"/>
      <c r="BQ1238" s="65">
        <v>1237</v>
      </c>
    </row>
    <row r="1239" spans="1:69" x14ac:dyDescent="0.25">
      <c r="A1239" t="s">
        <v>215</v>
      </c>
      <c r="B1239" s="100"/>
      <c r="C1239" s="100"/>
      <c r="D1239" s="101"/>
      <c r="E1239" s="101" t="s">
        <v>93</v>
      </c>
      <c r="F1239" s="221"/>
      <c r="G1239" s="221"/>
      <c r="H1239" s="221"/>
      <c r="I1239" s="221"/>
      <c r="J1239" s="221"/>
      <c r="K1239" s="221"/>
      <c r="L1239" s="221"/>
      <c r="M1239" s="221"/>
      <c r="N1239" s="221"/>
      <c r="O1239" s="221"/>
      <c r="P1239" s="221"/>
      <c r="Q1239" s="221"/>
      <c r="R1239" s="221"/>
      <c r="S1239" s="221"/>
      <c r="T1239" s="221"/>
      <c r="U1239" s="221"/>
      <c r="V1239" s="221"/>
      <c r="W1239" s="221"/>
      <c r="X1239" s="221"/>
      <c r="Y1239" s="221"/>
      <c r="Z1239" s="221"/>
      <c r="AA1239" s="221"/>
      <c r="AB1239" s="221"/>
      <c r="AC1239" s="221"/>
      <c r="AD1239" s="221"/>
      <c r="AE1239" s="221"/>
      <c r="AF1239" s="221"/>
      <c r="AG1239" s="221"/>
      <c r="AH1239" s="221"/>
      <c r="AI1239" s="221"/>
      <c r="AJ1239" s="221" t="s">
        <v>125</v>
      </c>
      <c r="AK1239" s="66" t="s">
        <v>166</v>
      </c>
      <c r="AL1239" s="221"/>
      <c r="AM1239" s="221"/>
      <c r="AN1239" s="221"/>
      <c r="AO1239" s="221"/>
      <c r="AP1239" s="221"/>
      <c r="AQ1239" s="221"/>
      <c r="AR1239" s="221"/>
      <c r="AS1239" s="221"/>
      <c r="AT1239" s="221"/>
      <c r="AU1239" s="221"/>
      <c r="AV1239" s="221"/>
      <c r="AW1239" s="221"/>
      <c r="AX1239" s="221"/>
      <c r="AY1239" s="221"/>
      <c r="AZ1239" s="221"/>
      <c r="BA1239" s="221"/>
      <c r="BB1239" s="221"/>
      <c r="BC1239" s="221"/>
      <c r="BD1239" s="221"/>
      <c r="BE1239" s="221"/>
      <c r="BF1239" s="221"/>
      <c r="BG1239" s="221"/>
      <c r="BH1239" s="221"/>
      <c r="BI1239" s="221"/>
      <c r="BJ1239" s="221"/>
      <c r="BK1239" s="221"/>
      <c r="BL1239" s="221"/>
      <c r="BM1239" s="221"/>
      <c r="BN1239" s="221"/>
      <c r="BO1239" s="221"/>
      <c r="BP1239" s="221"/>
      <c r="BQ1239" s="65">
        <v>1239</v>
      </c>
    </row>
    <row r="1240" spans="1:69" x14ac:dyDescent="0.25">
      <c r="A1240" t="s">
        <v>235</v>
      </c>
      <c r="B1240" s="100"/>
      <c r="C1240" s="100"/>
      <c r="D1240" s="101"/>
      <c r="E1240" s="101" t="s">
        <v>93</v>
      </c>
      <c r="F1240" s="221"/>
      <c r="G1240" s="221"/>
      <c r="H1240" s="221"/>
      <c r="I1240" s="221"/>
      <c r="J1240" s="221"/>
      <c r="K1240" s="221"/>
      <c r="L1240" s="221"/>
      <c r="M1240" s="221"/>
      <c r="N1240" s="221"/>
      <c r="O1240" s="221"/>
      <c r="P1240" s="221"/>
      <c r="Q1240" s="221"/>
      <c r="R1240" s="221"/>
      <c r="S1240" s="221"/>
      <c r="T1240" s="221"/>
      <c r="U1240" s="221"/>
      <c r="V1240" s="221"/>
      <c r="W1240" s="221"/>
      <c r="X1240" s="221"/>
      <c r="Y1240" s="221"/>
      <c r="Z1240" s="221"/>
      <c r="AA1240" s="221"/>
      <c r="AB1240" s="221"/>
      <c r="AC1240" s="221"/>
      <c r="AD1240" s="221"/>
      <c r="AE1240" s="221"/>
      <c r="AF1240" s="221"/>
      <c r="AG1240" s="221"/>
      <c r="AH1240" s="221"/>
      <c r="AI1240" s="221"/>
      <c r="AJ1240" s="221" t="s">
        <v>125</v>
      </c>
      <c r="AK1240" s="66" t="s">
        <v>166</v>
      </c>
      <c r="AL1240" s="221"/>
      <c r="AM1240" s="221"/>
      <c r="AN1240" s="221"/>
      <c r="AO1240" s="221"/>
      <c r="AP1240" s="221"/>
      <c r="AQ1240" s="221"/>
      <c r="AR1240" s="221"/>
      <c r="AS1240" s="221"/>
      <c r="AT1240" s="221"/>
      <c r="AU1240" s="221"/>
      <c r="AV1240" s="221"/>
      <c r="AW1240" s="221"/>
      <c r="AX1240" s="221"/>
      <c r="AY1240" s="221"/>
      <c r="AZ1240" s="221"/>
      <c r="BA1240" s="221"/>
      <c r="BB1240" s="221"/>
      <c r="BC1240" s="221"/>
      <c r="BD1240" s="221"/>
      <c r="BE1240" s="221"/>
      <c r="BF1240" s="221"/>
      <c r="BG1240" s="221"/>
      <c r="BH1240" s="221"/>
      <c r="BI1240" s="221"/>
      <c r="BJ1240" s="221"/>
      <c r="BK1240" s="221"/>
      <c r="BL1240" s="221"/>
      <c r="BM1240" s="221"/>
      <c r="BN1240" s="221"/>
      <c r="BO1240" s="221"/>
      <c r="BP1240" s="221"/>
      <c r="BQ1240" s="65">
        <v>1239</v>
      </c>
    </row>
    <row r="1241" spans="1:69" x14ac:dyDescent="0.25">
      <c r="A1241" t="s">
        <v>239</v>
      </c>
      <c r="B1241" s="100"/>
      <c r="C1241" s="100"/>
      <c r="D1241" s="101"/>
      <c r="E1241" s="101" t="s">
        <v>93</v>
      </c>
      <c r="F1241" s="221"/>
      <c r="G1241" s="221"/>
      <c r="H1241" s="221"/>
      <c r="I1241" s="221"/>
      <c r="J1241" s="221"/>
      <c r="K1241" s="221"/>
      <c r="L1241" s="221"/>
      <c r="M1241" s="221"/>
      <c r="N1241" s="221"/>
      <c r="O1241" s="221"/>
      <c r="P1241" s="221"/>
      <c r="Q1241" s="221"/>
      <c r="R1241" s="221"/>
      <c r="S1241" s="221"/>
      <c r="T1241" s="221"/>
      <c r="U1241" s="221"/>
      <c r="V1241" s="221"/>
      <c r="W1241" s="221"/>
      <c r="X1241" s="221"/>
      <c r="Y1241" s="221"/>
      <c r="Z1241" s="221"/>
      <c r="AA1241" s="221"/>
      <c r="AB1241" s="221"/>
      <c r="AC1241" s="221"/>
      <c r="AD1241" s="221"/>
      <c r="AE1241" s="221"/>
      <c r="AF1241" s="221"/>
      <c r="AG1241" s="221"/>
      <c r="AH1241" s="221"/>
      <c r="AI1241" s="221"/>
      <c r="AJ1241" s="221" t="s">
        <v>125</v>
      </c>
      <c r="AK1241" s="66" t="s">
        <v>166</v>
      </c>
      <c r="AL1241" s="221"/>
      <c r="AM1241" s="221"/>
      <c r="AN1241" s="221"/>
      <c r="AO1241" s="221"/>
      <c r="AP1241" s="221"/>
      <c r="AQ1241" s="221"/>
      <c r="AR1241" s="221"/>
      <c r="AS1241" s="221"/>
      <c r="AT1241" s="221"/>
      <c r="AU1241" s="221"/>
      <c r="AV1241" s="221"/>
      <c r="AW1241" s="221"/>
      <c r="AX1241" s="221"/>
      <c r="AY1241" s="221"/>
      <c r="AZ1241" s="221"/>
      <c r="BA1241" s="221"/>
      <c r="BB1241" s="221"/>
      <c r="BC1241" s="221"/>
      <c r="BD1241" s="221"/>
      <c r="BE1241" s="221"/>
      <c r="BF1241" s="221"/>
      <c r="BG1241" s="221"/>
      <c r="BH1241" s="221"/>
      <c r="BI1241" s="221"/>
      <c r="BJ1241" s="221"/>
      <c r="BK1241" s="221"/>
      <c r="BL1241" s="221"/>
      <c r="BM1241" s="221"/>
      <c r="BN1241" s="221"/>
      <c r="BO1241" s="221"/>
      <c r="BP1241" s="221"/>
      <c r="BQ1241" s="65">
        <v>1239</v>
      </c>
    </row>
    <row r="1242" spans="1:69" x14ac:dyDescent="0.25">
      <c r="A1242" t="s">
        <v>251</v>
      </c>
      <c r="B1242" s="100"/>
      <c r="C1242" s="100"/>
      <c r="D1242" s="101"/>
      <c r="E1242" s="101" t="s">
        <v>93</v>
      </c>
      <c r="F1242" s="221"/>
      <c r="G1242" s="221"/>
      <c r="H1242" s="221"/>
      <c r="I1242" s="221"/>
      <c r="J1242" s="221"/>
      <c r="K1242" s="221"/>
      <c r="L1242" s="221"/>
      <c r="M1242" s="221"/>
      <c r="N1242" s="221"/>
      <c r="O1242" s="221"/>
      <c r="P1242" s="221"/>
      <c r="Q1242" s="221"/>
      <c r="R1242" s="221"/>
      <c r="S1242" s="221"/>
      <c r="T1242" s="221"/>
      <c r="U1242" s="221"/>
      <c r="V1242" s="221"/>
      <c r="W1242" s="221"/>
      <c r="X1242" s="221"/>
      <c r="Y1242" s="221"/>
      <c r="Z1242" s="221"/>
      <c r="AA1242" s="221"/>
      <c r="AB1242" s="221"/>
      <c r="AC1242" s="221"/>
      <c r="AD1242" s="221"/>
      <c r="AE1242" s="221"/>
      <c r="AF1242" s="221"/>
      <c r="AG1242" s="221"/>
      <c r="AH1242" s="221"/>
      <c r="AI1242" s="221"/>
      <c r="AJ1242" s="221" t="s">
        <v>125</v>
      </c>
      <c r="AK1242" s="66" t="s">
        <v>166</v>
      </c>
      <c r="AL1242" s="221"/>
      <c r="AM1242" s="221"/>
      <c r="AN1242" s="221"/>
      <c r="AO1242" s="221"/>
      <c r="AP1242" s="221"/>
      <c r="AQ1242" s="221"/>
      <c r="AR1242" s="221"/>
      <c r="AS1242" s="221"/>
      <c r="AT1242" s="221"/>
      <c r="AU1242" s="221"/>
      <c r="AV1242" s="221"/>
      <c r="AW1242" s="221"/>
      <c r="AX1242" s="221"/>
      <c r="AY1242" s="221"/>
      <c r="AZ1242" s="221"/>
      <c r="BA1242" s="221"/>
      <c r="BB1242" s="221"/>
      <c r="BC1242" s="221"/>
      <c r="BD1242" s="221"/>
      <c r="BE1242" s="221"/>
      <c r="BF1242" s="221"/>
      <c r="BG1242" s="221"/>
      <c r="BH1242" s="221"/>
      <c r="BI1242" s="221"/>
      <c r="BJ1242" s="221"/>
      <c r="BK1242" s="221"/>
      <c r="BL1242" s="221"/>
      <c r="BM1242" s="221"/>
      <c r="BN1242" s="221"/>
      <c r="BO1242" s="221"/>
      <c r="BP1242" s="221"/>
      <c r="BQ1242" s="65">
        <v>1239</v>
      </c>
    </row>
    <row r="1243" spans="1:69" ht="25.5" x14ac:dyDescent="0.25">
      <c r="A1243" t="s">
        <v>499</v>
      </c>
      <c r="B1243" s="100"/>
      <c r="C1243" s="100"/>
      <c r="D1243" s="101"/>
      <c r="E1243" s="101" t="s">
        <v>93</v>
      </c>
      <c r="F1243" s="221"/>
      <c r="G1243" s="221"/>
      <c r="H1243" s="221"/>
      <c r="I1243" s="221"/>
      <c r="J1243" s="221"/>
      <c r="K1243" s="221"/>
      <c r="L1243" s="221"/>
      <c r="M1243" s="221"/>
      <c r="N1243" s="221"/>
      <c r="O1243" s="221"/>
      <c r="P1243" s="221"/>
      <c r="Q1243" s="221"/>
      <c r="R1243" s="221"/>
      <c r="S1243" s="221"/>
      <c r="T1243" s="221"/>
      <c r="U1243" s="221"/>
      <c r="V1243" s="221"/>
      <c r="W1243" s="221"/>
      <c r="X1243" s="221"/>
      <c r="Y1243" s="221"/>
      <c r="Z1243" s="221"/>
      <c r="AA1243" s="221"/>
      <c r="AB1243" s="221"/>
      <c r="AC1243" s="221"/>
      <c r="AD1243" s="221"/>
      <c r="AE1243" s="221"/>
      <c r="AF1243" s="221"/>
      <c r="AG1243" s="221"/>
      <c r="AH1243" s="221"/>
      <c r="AI1243" s="221"/>
      <c r="AJ1243" s="66" t="s">
        <v>124</v>
      </c>
      <c r="AK1243" s="66" t="s">
        <v>167</v>
      </c>
      <c r="AL1243" s="221"/>
      <c r="AM1243" s="221"/>
      <c r="AN1243" s="221"/>
      <c r="AO1243" s="221"/>
      <c r="AP1243" s="221"/>
      <c r="AQ1243" s="221"/>
      <c r="AR1243" s="221"/>
      <c r="AS1243" s="221"/>
      <c r="AT1243" s="221"/>
      <c r="AU1243" s="221"/>
      <c r="AV1243" s="221"/>
      <c r="AW1243" s="221"/>
      <c r="AX1243" s="221"/>
      <c r="AY1243" s="221"/>
      <c r="AZ1243" s="221"/>
      <c r="BA1243" s="221"/>
      <c r="BB1243" s="221"/>
      <c r="BC1243" s="221"/>
      <c r="BD1243" s="221"/>
      <c r="BE1243" s="221"/>
      <c r="BF1243" s="221"/>
      <c r="BG1243" s="221"/>
      <c r="BH1243" s="221"/>
      <c r="BI1243" s="221"/>
      <c r="BJ1243" s="221"/>
      <c r="BK1243" s="221"/>
      <c r="BL1243" s="221"/>
      <c r="BM1243" s="221"/>
      <c r="BN1243" s="221"/>
      <c r="BO1243" s="221"/>
      <c r="BP1243" s="221"/>
      <c r="BQ1243" s="84">
        <v>1238</v>
      </c>
    </row>
    <row r="1244" spans="1:69" x14ac:dyDescent="0.25">
      <c r="A1244" t="s">
        <v>356</v>
      </c>
      <c r="B1244" s="100"/>
      <c r="C1244" s="100"/>
      <c r="D1244" s="101"/>
      <c r="E1244" s="101" t="s">
        <v>93</v>
      </c>
      <c r="F1244" s="221"/>
      <c r="G1244" s="221"/>
      <c r="H1244" s="221"/>
      <c r="I1244" s="221"/>
      <c r="J1244" s="221"/>
      <c r="K1244" s="221"/>
      <c r="L1244" s="221"/>
      <c r="M1244" s="221"/>
      <c r="N1244" s="221"/>
      <c r="O1244" s="221"/>
      <c r="P1244" s="221"/>
      <c r="Q1244" s="221"/>
      <c r="R1244" s="221"/>
      <c r="S1244" s="221"/>
      <c r="T1244" s="221"/>
      <c r="U1244" s="221"/>
      <c r="V1244" s="221"/>
      <c r="W1244" s="221"/>
      <c r="X1244" s="221"/>
      <c r="Y1244" s="221"/>
      <c r="Z1244" s="221"/>
      <c r="AA1244" s="221"/>
      <c r="AB1244" s="221"/>
      <c r="AC1244" s="221"/>
      <c r="AD1244" s="221"/>
      <c r="AE1244" s="221"/>
      <c r="AF1244" s="221"/>
      <c r="AG1244" s="221"/>
      <c r="AH1244" s="221"/>
      <c r="AI1244" s="221"/>
      <c r="AJ1244" s="221" t="s">
        <v>125</v>
      </c>
      <c r="AK1244" s="66" t="s">
        <v>166</v>
      </c>
      <c r="AL1244" s="221"/>
      <c r="AM1244" s="221"/>
      <c r="AN1244" s="221"/>
      <c r="AO1244" s="221"/>
      <c r="AP1244" s="221"/>
      <c r="AQ1244" s="221"/>
      <c r="AR1244" s="221"/>
      <c r="AS1244" s="221"/>
      <c r="AT1244" s="221"/>
      <c r="AU1244" s="221"/>
      <c r="AV1244" s="221"/>
      <c r="AW1244" s="221"/>
      <c r="AX1244" s="221"/>
      <c r="AY1244" s="221"/>
      <c r="AZ1244" s="221"/>
      <c r="BA1244" s="221"/>
      <c r="BB1244" s="221"/>
      <c r="BC1244" s="221"/>
      <c r="BD1244" s="221"/>
      <c r="BE1244" s="221"/>
      <c r="BF1244" s="221"/>
      <c r="BG1244" s="221"/>
      <c r="BH1244" s="221"/>
      <c r="BI1244" s="221"/>
      <c r="BJ1244" s="221"/>
      <c r="BK1244" s="221"/>
      <c r="BL1244" s="221"/>
      <c r="BM1244" s="221"/>
      <c r="BN1244" s="221"/>
      <c r="BO1244" s="221"/>
      <c r="BP1244" s="221"/>
      <c r="BQ1244" s="65">
        <v>1239</v>
      </c>
    </row>
    <row r="1245" spans="1:69" x14ac:dyDescent="0.25">
      <c r="A1245" t="s">
        <v>408</v>
      </c>
      <c r="B1245" s="100"/>
      <c r="C1245" s="100"/>
      <c r="D1245" s="101"/>
      <c r="E1245" s="101" t="s">
        <v>93</v>
      </c>
      <c r="F1245" s="221"/>
      <c r="G1245" s="221"/>
      <c r="H1245" s="221"/>
      <c r="I1245" s="221"/>
      <c r="J1245" s="221"/>
      <c r="K1245" s="221"/>
      <c r="L1245" s="221"/>
      <c r="M1245" s="221"/>
      <c r="N1245" s="221"/>
      <c r="O1245" s="221"/>
      <c r="P1245" s="221"/>
      <c r="Q1245" s="221"/>
      <c r="R1245" s="221"/>
      <c r="S1245" s="221"/>
      <c r="T1245" s="221"/>
      <c r="U1245" s="221"/>
      <c r="V1245" s="221"/>
      <c r="W1245" s="221"/>
      <c r="X1245" s="221"/>
      <c r="Y1245" s="221"/>
      <c r="Z1245" s="221"/>
      <c r="AA1245" s="221"/>
      <c r="AB1245" s="221"/>
      <c r="AC1245" s="221"/>
      <c r="AD1245" s="221"/>
      <c r="AE1245" s="221"/>
      <c r="AF1245" s="221"/>
      <c r="AG1245" s="221"/>
      <c r="AH1245" s="221"/>
      <c r="AI1245" s="221"/>
      <c r="AJ1245" s="221" t="s">
        <v>125</v>
      </c>
      <c r="AK1245" s="66" t="s">
        <v>166</v>
      </c>
      <c r="AL1245" s="221"/>
      <c r="AM1245" s="221"/>
      <c r="AN1245" s="221"/>
      <c r="AO1245" s="221"/>
      <c r="AP1245" s="221"/>
      <c r="AQ1245" s="221"/>
      <c r="AR1245" s="221"/>
      <c r="AS1245" s="221"/>
      <c r="AT1245" s="221"/>
      <c r="AU1245" s="221"/>
      <c r="AV1245" s="221"/>
      <c r="AW1245" s="221"/>
      <c r="AX1245" s="221"/>
      <c r="AY1245" s="221"/>
      <c r="AZ1245" s="221"/>
      <c r="BA1245" s="221"/>
      <c r="BB1245" s="221"/>
      <c r="BC1245" s="221"/>
      <c r="BD1245" s="221"/>
      <c r="BE1245" s="221"/>
      <c r="BF1245" s="221"/>
      <c r="BG1245" s="221"/>
      <c r="BH1245" s="221"/>
      <c r="BI1245" s="221"/>
      <c r="BJ1245" s="221"/>
      <c r="BK1245" s="221"/>
      <c r="BL1245" s="221"/>
      <c r="BM1245" s="221"/>
      <c r="BN1245" s="221"/>
      <c r="BO1245" s="221"/>
      <c r="BP1245" s="221"/>
      <c r="BQ1245" s="65">
        <v>1239</v>
      </c>
    </row>
    <row r="1246" spans="1:69" ht="38.25" x14ac:dyDescent="0.25">
      <c r="A1246" t="s">
        <v>686</v>
      </c>
      <c r="B1246" s="100"/>
      <c r="C1246" s="100"/>
      <c r="D1246" s="101"/>
      <c r="E1246" s="101" t="s">
        <v>93</v>
      </c>
      <c r="F1246" s="221"/>
      <c r="G1246" s="221"/>
      <c r="H1246" s="221"/>
      <c r="I1246" s="221"/>
      <c r="J1246" s="221"/>
      <c r="K1246" s="221"/>
      <c r="L1246" s="221"/>
      <c r="M1246" s="221"/>
      <c r="N1246" s="221"/>
      <c r="O1246" s="221"/>
      <c r="P1246" s="221"/>
      <c r="Q1246" s="221"/>
      <c r="R1246" s="221"/>
      <c r="S1246" s="221"/>
      <c r="T1246" s="221"/>
      <c r="U1246" s="221"/>
      <c r="V1246" s="221"/>
      <c r="W1246" s="221"/>
      <c r="X1246" s="221"/>
      <c r="Y1246" s="221"/>
      <c r="Z1246" s="221"/>
      <c r="AA1246" s="221"/>
      <c r="AB1246" s="221"/>
      <c r="AC1246" s="221"/>
      <c r="AD1246" s="221"/>
      <c r="AE1246" s="221"/>
      <c r="AF1246" s="221"/>
      <c r="AG1246" s="221"/>
      <c r="AH1246" s="221"/>
      <c r="AI1246" s="221"/>
      <c r="AJ1246" s="66" t="s">
        <v>126</v>
      </c>
      <c r="AK1246" s="66" t="s">
        <v>166</v>
      </c>
      <c r="AL1246" s="221"/>
      <c r="AM1246" s="221"/>
      <c r="AN1246" s="221"/>
      <c r="AO1246" s="221"/>
      <c r="AP1246" s="221"/>
      <c r="AQ1246" s="221"/>
      <c r="AR1246" s="221"/>
      <c r="AS1246" s="221"/>
      <c r="AT1246" s="221"/>
      <c r="AU1246" s="221"/>
      <c r="AV1246" s="221"/>
      <c r="AW1246" s="221"/>
      <c r="AX1246" s="221"/>
      <c r="AY1246" s="221"/>
      <c r="AZ1246" s="221"/>
      <c r="BA1246" s="221"/>
      <c r="BB1246" s="221"/>
      <c r="BC1246" s="221"/>
      <c r="BD1246" s="221"/>
      <c r="BE1246" s="221"/>
      <c r="BF1246" s="221"/>
      <c r="BG1246" s="221"/>
      <c r="BH1246" s="221"/>
      <c r="BI1246" s="221"/>
      <c r="BJ1246" s="221"/>
      <c r="BK1246" s="221"/>
      <c r="BL1246" s="221"/>
      <c r="BM1246" s="221"/>
      <c r="BN1246" s="221"/>
      <c r="BO1246" s="221"/>
      <c r="BP1246" s="221"/>
      <c r="BQ1246" s="84">
        <v>1240</v>
      </c>
    </row>
    <row r="1247" spans="1:69" ht="51" x14ac:dyDescent="0.25">
      <c r="A1247" t="s">
        <v>429</v>
      </c>
      <c r="B1247" s="100"/>
      <c r="C1247" s="100"/>
      <c r="D1247" s="101"/>
      <c r="E1247" s="101" t="s">
        <v>127</v>
      </c>
      <c r="F1247" s="221"/>
      <c r="G1247" s="221"/>
      <c r="H1247" s="221"/>
      <c r="I1247" s="221"/>
      <c r="J1247" s="221"/>
      <c r="K1247" s="221"/>
      <c r="L1247" s="221"/>
      <c r="M1247" s="221"/>
      <c r="N1247" s="221"/>
      <c r="O1247" s="221"/>
      <c r="P1247" s="221"/>
      <c r="Q1247" s="221"/>
      <c r="R1247" s="221"/>
      <c r="S1247" s="221"/>
      <c r="T1247" s="221"/>
      <c r="U1247" s="221"/>
      <c r="V1247" s="221"/>
      <c r="W1247" s="221"/>
      <c r="X1247" s="221"/>
      <c r="Y1247" s="221"/>
      <c r="Z1247" s="221"/>
      <c r="AA1247" s="221"/>
      <c r="AB1247" s="221"/>
      <c r="AC1247" s="221"/>
      <c r="AD1247" s="221"/>
      <c r="AE1247" s="221"/>
      <c r="AF1247" s="221"/>
      <c r="AG1247" s="221"/>
      <c r="AH1247" s="221"/>
      <c r="AI1247" s="221"/>
      <c r="AJ1247" s="66" t="s">
        <v>128</v>
      </c>
      <c r="AK1247" s="66" t="s">
        <v>166</v>
      </c>
      <c r="AL1247" s="221"/>
      <c r="AM1247" s="221"/>
      <c r="AN1247" s="221"/>
      <c r="AO1247" s="221"/>
      <c r="AP1247" s="221"/>
      <c r="AQ1247" s="221"/>
      <c r="AR1247" s="221"/>
      <c r="AS1247" s="221"/>
      <c r="AT1247" s="221"/>
      <c r="AU1247" s="221"/>
      <c r="AV1247" s="221"/>
      <c r="AW1247" s="221"/>
      <c r="AX1247" s="221"/>
      <c r="AY1247" s="221"/>
      <c r="AZ1247" s="221"/>
      <c r="BA1247" s="221"/>
      <c r="BB1247" s="221"/>
      <c r="BC1247" s="221"/>
      <c r="BD1247" s="221"/>
      <c r="BE1247" s="221"/>
      <c r="BF1247" s="221"/>
      <c r="BG1247" s="221"/>
      <c r="BH1247" s="221"/>
      <c r="BI1247" s="221"/>
      <c r="BJ1247" s="221"/>
      <c r="BK1247" s="221"/>
      <c r="BL1247" s="221"/>
      <c r="BM1247" s="221"/>
      <c r="BN1247" s="221"/>
      <c r="BO1247" s="221"/>
      <c r="BP1247" s="221"/>
      <c r="BQ1247" s="65">
        <v>1241</v>
      </c>
    </row>
    <row r="1248" spans="1:69" ht="76.5" x14ac:dyDescent="0.25">
      <c r="A1248" t="s">
        <v>424</v>
      </c>
      <c r="B1248" s="100"/>
      <c r="C1248" s="100"/>
      <c r="D1248" s="101"/>
      <c r="E1248" s="101" t="s">
        <v>127</v>
      </c>
      <c r="F1248" s="221"/>
      <c r="G1248" s="221"/>
      <c r="H1248" s="221"/>
      <c r="I1248" s="221"/>
      <c r="J1248" s="221"/>
      <c r="K1248" s="221"/>
      <c r="L1248" s="221"/>
      <c r="M1248" s="221"/>
      <c r="N1248" s="221"/>
      <c r="O1248" s="221"/>
      <c r="P1248" s="221"/>
      <c r="Q1248" s="221"/>
      <c r="R1248" s="221"/>
      <c r="S1248" s="221"/>
      <c r="T1248" s="221"/>
      <c r="U1248" s="221"/>
      <c r="V1248" s="221"/>
      <c r="W1248" s="221"/>
      <c r="X1248" s="221"/>
      <c r="Y1248" s="221"/>
      <c r="Z1248" s="221"/>
      <c r="AA1248" s="221"/>
      <c r="AB1248" s="221"/>
      <c r="AC1248" s="221"/>
      <c r="AD1248" s="221"/>
      <c r="AE1248" s="221"/>
      <c r="AF1248" s="221"/>
      <c r="AG1248" s="221"/>
      <c r="AH1248" s="221"/>
      <c r="AI1248" s="221"/>
      <c r="AJ1248" s="66" t="s">
        <v>129</v>
      </c>
      <c r="AK1248" s="66" t="s">
        <v>166</v>
      </c>
      <c r="AL1248" s="221"/>
      <c r="AM1248" s="221"/>
      <c r="AN1248" s="221"/>
      <c r="AO1248" s="221"/>
      <c r="AP1248" s="221"/>
      <c r="AQ1248" s="221"/>
      <c r="AR1248" s="221"/>
      <c r="AS1248" s="221"/>
      <c r="AT1248" s="221"/>
      <c r="AU1248" s="221"/>
      <c r="AV1248" s="221"/>
      <c r="AW1248" s="221"/>
      <c r="AX1248" s="221"/>
      <c r="AY1248" s="221"/>
      <c r="AZ1248" s="221"/>
      <c r="BA1248" s="221"/>
      <c r="BB1248" s="221"/>
      <c r="BC1248" s="221"/>
      <c r="BD1248" s="221"/>
      <c r="BE1248" s="221"/>
      <c r="BF1248" s="221"/>
      <c r="BG1248" s="221"/>
      <c r="BH1248" s="221"/>
      <c r="BI1248" s="221"/>
      <c r="BJ1248" s="221"/>
      <c r="BK1248" s="221"/>
      <c r="BL1248" s="221"/>
      <c r="BM1248" s="221"/>
      <c r="BN1248" s="221"/>
      <c r="BO1248" s="221"/>
      <c r="BP1248" s="221"/>
      <c r="BQ1248" s="84">
        <v>1242</v>
      </c>
    </row>
    <row r="1249" spans="1:69" ht="76.5" x14ac:dyDescent="0.25">
      <c r="A1249" t="s">
        <v>374</v>
      </c>
      <c r="B1249" s="100"/>
      <c r="C1249" s="100"/>
      <c r="D1249" s="101"/>
      <c r="E1249" s="101" t="s">
        <v>127</v>
      </c>
      <c r="F1249" s="221"/>
      <c r="G1249" s="221"/>
      <c r="H1249" s="221"/>
      <c r="I1249" s="221"/>
      <c r="J1249" s="221"/>
      <c r="K1249" s="221"/>
      <c r="L1249" s="221"/>
      <c r="M1249" s="221"/>
      <c r="N1249" s="221"/>
      <c r="O1249" s="221"/>
      <c r="P1249" s="221"/>
      <c r="Q1249" s="221"/>
      <c r="R1249" s="221"/>
      <c r="S1249" s="221"/>
      <c r="T1249" s="221"/>
      <c r="U1249" s="221"/>
      <c r="V1249" s="221"/>
      <c r="W1249" s="221"/>
      <c r="X1249" s="221"/>
      <c r="Y1249" s="221"/>
      <c r="Z1249" s="221"/>
      <c r="AA1249" s="221"/>
      <c r="AB1249" s="221"/>
      <c r="AC1249" s="221"/>
      <c r="AD1249" s="221"/>
      <c r="AE1249" s="221"/>
      <c r="AF1249" s="221"/>
      <c r="AG1249" s="221"/>
      <c r="AH1249" s="221"/>
      <c r="AI1249" s="221"/>
      <c r="AJ1249" s="66" t="s">
        <v>129</v>
      </c>
      <c r="AK1249" s="66" t="s">
        <v>166</v>
      </c>
      <c r="AL1249" s="221"/>
      <c r="AM1249" s="221"/>
      <c r="AN1249" s="221"/>
      <c r="AO1249" s="221"/>
      <c r="AP1249" s="221"/>
      <c r="AQ1249" s="221"/>
      <c r="AR1249" s="221"/>
      <c r="AS1249" s="221"/>
      <c r="AT1249" s="221"/>
      <c r="AU1249" s="221"/>
      <c r="AV1249" s="221"/>
      <c r="AW1249" s="221"/>
      <c r="AX1249" s="221"/>
      <c r="AY1249" s="221"/>
      <c r="AZ1249" s="221"/>
      <c r="BA1249" s="221"/>
      <c r="BB1249" s="221"/>
      <c r="BC1249" s="221"/>
      <c r="BD1249" s="221"/>
      <c r="BE1249" s="221"/>
      <c r="BF1249" s="221"/>
      <c r="BG1249" s="221"/>
      <c r="BH1249" s="221"/>
      <c r="BI1249" s="221"/>
      <c r="BJ1249" s="221"/>
      <c r="BK1249" s="221"/>
      <c r="BL1249" s="221"/>
      <c r="BM1249" s="221"/>
      <c r="BN1249" s="221"/>
      <c r="BO1249" s="221"/>
      <c r="BP1249" s="221"/>
      <c r="BQ1249" s="65">
        <v>1243</v>
      </c>
    </row>
    <row r="1250" spans="1:69" ht="51" x14ac:dyDescent="0.25">
      <c r="A1250" t="s">
        <v>351</v>
      </c>
      <c r="B1250" s="100"/>
      <c r="C1250" s="100"/>
      <c r="D1250" s="101"/>
      <c r="E1250" s="101" t="s">
        <v>127</v>
      </c>
      <c r="F1250" s="221"/>
      <c r="G1250" s="221"/>
      <c r="H1250" s="221"/>
      <c r="I1250" s="221"/>
      <c r="J1250" s="221"/>
      <c r="K1250" s="221"/>
      <c r="L1250" s="221"/>
      <c r="M1250" s="221"/>
      <c r="N1250" s="221"/>
      <c r="O1250" s="221"/>
      <c r="P1250" s="221"/>
      <c r="Q1250" s="221"/>
      <c r="R1250" s="221"/>
      <c r="S1250" s="221"/>
      <c r="T1250" s="221"/>
      <c r="U1250" s="221"/>
      <c r="V1250" s="221"/>
      <c r="W1250" s="221"/>
      <c r="X1250" s="221"/>
      <c r="Y1250" s="221"/>
      <c r="Z1250" s="221"/>
      <c r="AA1250" s="221"/>
      <c r="AB1250" s="221"/>
      <c r="AC1250" s="221"/>
      <c r="AD1250" s="221"/>
      <c r="AE1250" s="221"/>
      <c r="AF1250" s="221"/>
      <c r="AG1250" s="221"/>
      <c r="AH1250" s="221"/>
      <c r="AI1250" s="221"/>
      <c r="AJ1250" s="66" t="s">
        <v>130</v>
      </c>
      <c r="AK1250" s="66" t="s">
        <v>168</v>
      </c>
      <c r="AL1250" s="221"/>
      <c r="AM1250" s="221"/>
      <c r="AN1250" s="221"/>
      <c r="AO1250" s="221"/>
      <c r="AP1250" s="221"/>
      <c r="AQ1250" s="221"/>
      <c r="AR1250" s="221"/>
      <c r="AS1250" s="221"/>
      <c r="AT1250" s="221"/>
      <c r="AU1250" s="221"/>
      <c r="AV1250" s="221"/>
      <c r="AW1250" s="221"/>
      <c r="AX1250" s="221"/>
      <c r="AY1250" s="221"/>
      <c r="AZ1250" s="221"/>
      <c r="BA1250" s="221"/>
      <c r="BB1250" s="221"/>
      <c r="BC1250" s="221"/>
      <c r="BD1250" s="221"/>
      <c r="BE1250" s="221"/>
      <c r="BF1250" s="221"/>
      <c r="BG1250" s="221"/>
      <c r="BH1250" s="221"/>
      <c r="BI1250" s="221"/>
      <c r="BJ1250" s="221"/>
      <c r="BK1250" s="221"/>
      <c r="BL1250" s="221"/>
      <c r="BM1250" s="221"/>
      <c r="BN1250" s="221"/>
      <c r="BO1250" s="221"/>
      <c r="BP1250" s="221"/>
      <c r="BQ1250" s="84">
        <v>1244</v>
      </c>
    </row>
    <row r="1251" spans="1:69" ht="63.75" x14ac:dyDescent="0.25">
      <c r="A1251" t="s">
        <v>210</v>
      </c>
      <c r="B1251" s="100"/>
      <c r="C1251" s="100"/>
      <c r="D1251" s="101"/>
      <c r="E1251" s="101" t="s">
        <v>127</v>
      </c>
      <c r="F1251" s="221"/>
      <c r="G1251" s="221"/>
      <c r="H1251" s="221"/>
      <c r="I1251" s="221"/>
      <c r="J1251" s="221"/>
      <c r="K1251" s="221"/>
      <c r="L1251" s="221"/>
      <c r="M1251" s="221"/>
      <c r="N1251" s="221"/>
      <c r="O1251" s="221"/>
      <c r="P1251" s="221"/>
      <c r="Q1251" s="221"/>
      <c r="R1251" s="221"/>
      <c r="S1251" s="221"/>
      <c r="T1251" s="221"/>
      <c r="U1251" s="221"/>
      <c r="V1251" s="221"/>
      <c r="W1251" s="221"/>
      <c r="X1251" s="221"/>
      <c r="Y1251" s="221"/>
      <c r="Z1251" s="221"/>
      <c r="AA1251" s="221"/>
      <c r="AB1251" s="221"/>
      <c r="AC1251" s="221"/>
      <c r="AD1251" s="221"/>
      <c r="AE1251" s="221"/>
      <c r="AF1251" s="221"/>
      <c r="AG1251" s="221"/>
      <c r="AH1251" s="221"/>
      <c r="AI1251" s="221"/>
      <c r="AJ1251" s="66" t="s">
        <v>131</v>
      </c>
      <c r="AK1251" s="66" t="s">
        <v>169</v>
      </c>
      <c r="AL1251" s="221"/>
      <c r="AM1251" s="221"/>
      <c r="AN1251" s="221"/>
      <c r="AO1251" s="221"/>
      <c r="AP1251" s="221"/>
      <c r="AQ1251" s="221"/>
      <c r="AR1251" s="221"/>
      <c r="AS1251" s="221"/>
      <c r="AT1251" s="221"/>
      <c r="AU1251" s="221"/>
      <c r="AV1251" s="221"/>
      <c r="AW1251" s="221"/>
      <c r="AX1251" s="221"/>
      <c r="AY1251" s="221"/>
      <c r="AZ1251" s="221"/>
      <c r="BA1251" s="221"/>
      <c r="BB1251" s="221"/>
      <c r="BC1251" s="221"/>
      <c r="BD1251" s="221"/>
      <c r="BE1251" s="221"/>
      <c r="BF1251" s="221"/>
      <c r="BG1251" s="221"/>
      <c r="BH1251" s="221"/>
      <c r="BI1251" s="221"/>
      <c r="BJ1251" s="221"/>
      <c r="BK1251" s="221"/>
      <c r="BL1251" s="221"/>
      <c r="BM1251" s="221"/>
      <c r="BN1251" s="221"/>
      <c r="BO1251" s="221"/>
      <c r="BP1251" s="221"/>
      <c r="BQ1251" s="65">
        <v>1245</v>
      </c>
    </row>
    <row r="1252" spans="1:69" ht="51" x14ac:dyDescent="0.25">
      <c r="A1252" t="s">
        <v>439</v>
      </c>
      <c r="B1252" s="100"/>
      <c r="C1252" s="100"/>
      <c r="D1252" s="101"/>
      <c r="E1252" s="101" t="s">
        <v>132</v>
      </c>
      <c r="F1252" s="221"/>
      <c r="G1252" s="221"/>
      <c r="H1252" s="221"/>
      <c r="I1252" s="221"/>
      <c r="J1252" s="221"/>
      <c r="K1252" s="221"/>
      <c r="L1252" s="221"/>
      <c r="M1252" s="221"/>
      <c r="N1252" s="221"/>
      <c r="O1252" s="221"/>
      <c r="P1252" s="221"/>
      <c r="Q1252" s="221"/>
      <c r="R1252" s="221"/>
      <c r="S1252" s="221"/>
      <c r="T1252" s="221"/>
      <c r="U1252" s="221"/>
      <c r="V1252" s="221"/>
      <c r="W1252" s="221"/>
      <c r="X1252" s="221"/>
      <c r="Y1252" s="221"/>
      <c r="Z1252" s="221"/>
      <c r="AA1252" s="221"/>
      <c r="AB1252" s="221"/>
      <c r="AC1252" s="221"/>
      <c r="AD1252" s="221"/>
      <c r="AE1252" s="221"/>
      <c r="AF1252" s="221"/>
      <c r="AG1252" s="221"/>
      <c r="AH1252" s="221"/>
      <c r="AI1252" s="221"/>
      <c r="AJ1252" s="319" t="s">
        <v>133</v>
      </c>
      <c r="AK1252" s="66" t="s">
        <v>170</v>
      </c>
      <c r="AL1252" s="221"/>
      <c r="AM1252" s="221"/>
      <c r="AN1252" s="221"/>
      <c r="AO1252" s="221"/>
      <c r="AP1252" s="221"/>
      <c r="AQ1252" s="221"/>
      <c r="AR1252" s="221"/>
      <c r="AS1252" s="221"/>
      <c r="AT1252" s="221"/>
      <c r="AU1252" s="221"/>
      <c r="AV1252" s="221"/>
      <c r="AW1252" s="221"/>
      <c r="AX1252" s="221"/>
      <c r="AY1252" s="221"/>
      <c r="AZ1252" s="221"/>
      <c r="BA1252" s="221"/>
      <c r="BB1252" s="221"/>
      <c r="BC1252" s="221"/>
      <c r="BD1252" s="221"/>
      <c r="BE1252" s="221"/>
      <c r="BF1252" s="221"/>
      <c r="BG1252" s="221"/>
      <c r="BH1252" s="221"/>
      <c r="BI1252" s="221"/>
      <c r="BJ1252" s="221"/>
      <c r="BK1252" s="221"/>
      <c r="BL1252" s="221"/>
      <c r="BM1252" s="221"/>
      <c r="BN1252" s="221"/>
      <c r="BO1252" s="221"/>
      <c r="BP1252" s="221"/>
      <c r="BQ1252" s="84">
        <v>1246</v>
      </c>
    </row>
    <row r="1253" spans="1:69" ht="51" x14ac:dyDescent="0.25">
      <c r="A1253" t="s">
        <v>332</v>
      </c>
      <c r="B1253" s="100"/>
      <c r="C1253" s="100"/>
      <c r="D1253" s="101"/>
      <c r="E1253" s="101" t="s">
        <v>132</v>
      </c>
      <c r="F1253" s="221"/>
      <c r="G1253" s="221"/>
      <c r="H1253" s="221"/>
      <c r="I1253" s="221"/>
      <c r="J1253" s="221"/>
      <c r="K1253" s="221"/>
      <c r="L1253" s="221"/>
      <c r="M1253" s="221"/>
      <c r="N1253" s="221"/>
      <c r="O1253" s="221"/>
      <c r="P1253" s="221"/>
      <c r="Q1253" s="221"/>
      <c r="R1253" s="221"/>
      <c r="S1253" s="221"/>
      <c r="T1253" s="221"/>
      <c r="U1253" s="221"/>
      <c r="V1253" s="221"/>
      <c r="W1253" s="221"/>
      <c r="X1253" s="221"/>
      <c r="Y1253" s="221"/>
      <c r="Z1253" s="221"/>
      <c r="AA1253" s="221"/>
      <c r="AB1253" s="221"/>
      <c r="AC1253" s="221"/>
      <c r="AD1253" s="221"/>
      <c r="AE1253" s="221"/>
      <c r="AF1253" s="221"/>
      <c r="AG1253" s="221"/>
      <c r="AH1253" s="221"/>
      <c r="AI1253" s="221"/>
      <c r="AJ1253" s="66" t="s">
        <v>134</v>
      </c>
      <c r="AK1253" s="66" t="s">
        <v>170</v>
      </c>
      <c r="AL1253" s="221"/>
      <c r="AM1253" s="221"/>
      <c r="AN1253" s="221"/>
      <c r="AO1253" s="221"/>
      <c r="AP1253" s="221"/>
      <c r="AQ1253" s="221"/>
      <c r="AR1253" s="221"/>
      <c r="AS1253" s="221"/>
      <c r="AT1253" s="221"/>
      <c r="AU1253" s="221"/>
      <c r="AV1253" s="221"/>
      <c r="AW1253" s="221"/>
      <c r="AX1253" s="221"/>
      <c r="AY1253" s="221"/>
      <c r="AZ1253" s="221"/>
      <c r="BA1253" s="221"/>
      <c r="BB1253" s="221"/>
      <c r="BC1253" s="221"/>
      <c r="BD1253" s="221"/>
      <c r="BE1253" s="221"/>
      <c r="BF1253" s="221"/>
      <c r="BG1253" s="221"/>
      <c r="BH1253" s="221"/>
      <c r="BI1253" s="221"/>
      <c r="BJ1253" s="221"/>
      <c r="BK1253" s="221"/>
      <c r="BL1253" s="221"/>
      <c r="BM1253" s="221"/>
      <c r="BN1253" s="221"/>
      <c r="BO1253" s="221"/>
      <c r="BP1253" s="221"/>
      <c r="BQ1253" s="65">
        <v>1247</v>
      </c>
    </row>
    <row r="1254" spans="1:69" ht="51" x14ac:dyDescent="0.25">
      <c r="A1254" t="s">
        <v>224</v>
      </c>
      <c r="B1254" s="100"/>
      <c r="C1254" s="100"/>
      <c r="D1254" s="101"/>
      <c r="E1254" s="101" t="s">
        <v>132</v>
      </c>
      <c r="F1254" s="221"/>
      <c r="G1254" s="221"/>
      <c r="H1254" s="221"/>
      <c r="I1254" s="221"/>
      <c r="J1254" s="221"/>
      <c r="K1254" s="221"/>
      <c r="L1254" s="221"/>
      <c r="M1254" s="221"/>
      <c r="N1254" s="221"/>
      <c r="O1254" s="221"/>
      <c r="P1254" s="221"/>
      <c r="Q1254" s="221"/>
      <c r="R1254" s="221"/>
      <c r="S1254" s="221"/>
      <c r="T1254" s="221"/>
      <c r="U1254" s="221"/>
      <c r="V1254" s="221"/>
      <c r="W1254" s="221"/>
      <c r="X1254" s="221"/>
      <c r="Y1254" s="221"/>
      <c r="Z1254" s="221"/>
      <c r="AA1254" s="221"/>
      <c r="AB1254" s="221"/>
      <c r="AC1254" s="221"/>
      <c r="AD1254" s="221"/>
      <c r="AE1254" s="221"/>
      <c r="AF1254" s="221"/>
      <c r="AG1254" s="221"/>
      <c r="AH1254" s="221"/>
      <c r="AI1254" s="221"/>
      <c r="AJ1254" s="319" t="s">
        <v>134</v>
      </c>
      <c r="AK1254" s="66" t="s">
        <v>170</v>
      </c>
      <c r="AL1254" s="221"/>
      <c r="AM1254" s="221"/>
      <c r="AN1254" s="221"/>
      <c r="AO1254" s="221"/>
      <c r="AP1254" s="221"/>
      <c r="AQ1254" s="221"/>
      <c r="AR1254" s="221"/>
      <c r="AS1254" s="221"/>
      <c r="AT1254" s="221"/>
      <c r="AU1254" s="221"/>
      <c r="AV1254" s="221"/>
      <c r="AW1254" s="221"/>
      <c r="AX1254" s="221"/>
      <c r="AY1254" s="221"/>
      <c r="AZ1254" s="221"/>
      <c r="BA1254" s="221"/>
      <c r="BB1254" s="221"/>
      <c r="BC1254" s="221"/>
      <c r="BD1254" s="221"/>
      <c r="BE1254" s="221"/>
      <c r="BF1254" s="221"/>
      <c r="BG1254" s="221"/>
      <c r="BH1254" s="221"/>
      <c r="BI1254" s="221"/>
      <c r="BJ1254" s="221"/>
      <c r="BK1254" s="221"/>
      <c r="BL1254" s="221"/>
      <c r="BM1254" s="221"/>
      <c r="BN1254" s="221"/>
      <c r="BO1254" s="221"/>
      <c r="BP1254" s="221"/>
      <c r="BQ1254" s="84">
        <v>1248</v>
      </c>
    </row>
    <row r="1255" spans="1:69" ht="51" x14ac:dyDescent="0.25">
      <c r="A1255" t="s">
        <v>648</v>
      </c>
      <c r="B1255" s="100"/>
      <c r="C1255" s="100"/>
      <c r="D1255" s="101"/>
      <c r="E1255" s="101" t="s">
        <v>135</v>
      </c>
      <c r="F1255" s="221"/>
      <c r="G1255" s="221"/>
      <c r="H1255" s="221"/>
      <c r="I1255" s="221"/>
      <c r="J1255" s="221"/>
      <c r="K1255" s="221"/>
      <c r="L1255" s="221"/>
      <c r="M1255" s="221"/>
      <c r="N1255" s="221"/>
      <c r="O1255" s="221"/>
      <c r="P1255" s="221"/>
      <c r="Q1255" s="221"/>
      <c r="R1255" s="221"/>
      <c r="S1255" s="221"/>
      <c r="T1255" s="221"/>
      <c r="U1255" s="221"/>
      <c r="V1255" s="221"/>
      <c r="W1255" s="221"/>
      <c r="X1255" s="221"/>
      <c r="Y1255" s="221"/>
      <c r="Z1255" s="221"/>
      <c r="AA1255" s="221"/>
      <c r="AB1255" s="221"/>
      <c r="AC1255" s="221"/>
      <c r="AD1255" s="221"/>
      <c r="AE1255" s="221"/>
      <c r="AF1255" s="221"/>
      <c r="AG1255" s="221"/>
      <c r="AH1255" s="221"/>
      <c r="AI1255" s="221"/>
      <c r="AJ1255" s="66" t="s">
        <v>136</v>
      </c>
      <c r="AK1255" s="66" t="s">
        <v>171</v>
      </c>
      <c r="AL1255" s="221"/>
      <c r="AM1255" s="221"/>
      <c r="AN1255" s="221"/>
      <c r="AO1255" s="221"/>
      <c r="AP1255" s="221"/>
      <c r="AQ1255" s="221"/>
      <c r="AR1255" s="221"/>
      <c r="AS1255" s="221"/>
      <c r="AT1255" s="221"/>
      <c r="AU1255" s="221"/>
      <c r="AV1255" s="221"/>
      <c r="AW1255" s="221"/>
      <c r="AX1255" s="221"/>
      <c r="AY1255" s="221"/>
      <c r="AZ1255" s="221"/>
      <c r="BA1255" s="221"/>
      <c r="BB1255" s="221"/>
      <c r="BC1255" s="221"/>
      <c r="BD1255" s="221"/>
      <c r="BE1255" s="221"/>
      <c r="BF1255" s="221"/>
      <c r="BG1255" s="221"/>
      <c r="BH1255" s="221"/>
      <c r="BI1255" s="221"/>
      <c r="BJ1255" s="221"/>
      <c r="BK1255" s="221"/>
      <c r="BL1255" s="221"/>
      <c r="BM1255" s="221"/>
      <c r="BN1255" s="221"/>
      <c r="BO1255" s="221"/>
      <c r="BP1255" s="221"/>
      <c r="BQ1255" s="65">
        <v>1249</v>
      </c>
    </row>
    <row r="1256" spans="1:69" ht="38.25" x14ac:dyDescent="0.25">
      <c r="A1256" t="s">
        <v>586</v>
      </c>
      <c r="B1256" s="100"/>
      <c r="C1256" s="100"/>
      <c r="D1256" s="101"/>
      <c r="E1256" s="101" t="s">
        <v>135</v>
      </c>
      <c r="F1256" s="221"/>
      <c r="G1256" s="221"/>
      <c r="H1256" s="221"/>
      <c r="I1256" s="221"/>
      <c r="J1256" s="221"/>
      <c r="K1256" s="221"/>
      <c r="L1256" s="221"/>
      <c r="M1256" s="221"/>
      <c r="N1256" s="221"/>
      <c r="O1256" s="221"/>
      <c r="P1256" s="221"/>
      <c r="Q1256" s="221"/>
      <c r="R1256" s="221"/>
      <c r="S1256" s="221"/>
      <c r="T1256" s="221"/>
      <c r="U1256" s="221"/>
      <c r="V1256" s="221"/>
      <c r="W1256" s="221"/>
      <c r="X1256" s="221"/>
      <c r="Y1256" s="221"/>
      <c r="Z1256" s="221"/>
      <c r="AA1256" s="221"/>
      <c r="AB1256" s="221"/>
      <c r="AC1256" s="221"/>
      <c r="AD1256" s="221"/>
      <c r="AE1256" s="221"/>
      <c r="AF1256" s="221"/>
      <c r="AG1256" s="221"/>
      <c r="AH1256" s="221"/>
      <c r="AI1256" s="221"/>
      <c r="AJ1256" s="66" t="s">
        <v>137</v>
      </c>
      <c r="AK1256" s="66" t="s">
        <v>172</v>
      </c>
      <c r="AL1256" s="221"/>
      <c r="AM1256" s="221"/>
      <c r="AN1256" s="221"/>
      <c r="AO1256" s="221"/>
      <c r="AP1256" s="221"/>
      <c r="AQ1256" s="221"/>
      <c r="AR1256" s="221"/>
      <c r="AS1256" s="221"/>
      <c r="AT1256" s="221"/>
      <c r="AU1256" s="221"/>
      <c r="AV1256" s="221"/>
      <c r="AW1256" s="221"/>
      <c r="AX1256" s="221"/>
      <c r="AY1256" s="221"/>
      <c r="AZ1256" s="221"/>
      <c r="BA1256" s="221"/>
      <c r="BB1256" s="221"/>
      <c r="BC1256" s="221"/>
      <c r="BD1256" s="221"/>
      <c r="BE1256" s="221"/>
      <c r="BF1256" s="221"/>
      <c r="BG1256" s="221"/>
      <c r="BH1256" s="221"/>
      <c r="BI1256" s="221"/>
      <c r="BJ1256" s="221"/>
      <c r="BK1256" s="221"/>
      <c r="BL1256" s="221"/>
      <c r="BM1256" s="221"/>
      <c r="BN1256" s="221"/>
      <c r="BO1256" s="221"/>
      <c r="BP1256" s="221"/>
      <c r="BQ1256" s="84">
        <v>1250</v>
      </c>
    </row>
    <row r="1257" spans="1:69" ht="51" x14ac:dyDescent="0.25">
      <c r="A1257" t="s">
        <v>459</v>
      </c>
      <c r="B1257" s="100"/>
      <c r="C1257" s="100"/>
      <c r="D1257" s="101"/>
      <c r="E1257" s="101" t="s">
        <v>135</v>
      </c>
      <c r="F1257" s="221"/>
      <c r="G1257" s="221"/>
      <c r="H1257" s="221"/>
      <c r="I1257" s="221"/>
      <c r="J1257" s="221"/>
      <c r="K1257" s="221"/>
      <c r="L1257" s="221"/>
      <c r="M1257" s="221"/>
      <c r="N1257" s="221"/>
      <c r="O1257" s="221"/>
      <c r="P1257" s="221"/>
      <c r="Q1257" s="221"/>
      <c r="R1257" s="221"/>
      <c r="S1257" s="221"/>
      <c r="T1257" s="221"/>
      <c r="U1257" s="221"/>
      <c r="V1257" s="221"/>
      <c r="W1257" s="221"/>
      <c r="X1257" s="221"/>
      <c r="Y1257" s="221"/>
      <c r="Z1257" s="221"/>
      <c r="AA1257" s="221"/>
      <c r="AB1257" s="221"/>
      <c r="AC1257" s="221"/>
      <c r="AD1257" s="221"/>
      <c r="AE1257" s="221"/>
      <c r="AF1257" s="221"/>
      <c r="AG1257" s="221"/>
      <c r="AH1257" s="221"/>
      <c r="AI1257" s="221"/>
      <c r="AJ1257" s="66" t="s">
        <v>136</v>
      </c>
      <c r="AK1257" s="66" t="s">
        <v>171</v>
      </c>
      <c r="AL1257" s="221"/>
      <c r="AM1257" s="221"/>
      <c r="AN1257" s="221"/>
      <c r="AO1257" s="221"/>
      <c r="AP1257" s="221"/>
      <c r="AQ1257" s="221"/>
      <c r="AR1257" s="221"/>
      <c r="AS1257" s="221"/>
      <c r="AT1257" s="221"/>
      <c r="AU1257" s="221"/>
      <c r="AV1257" s="221"/>
      <c r="AW1257" s="221"/>
      <c r="AX1257" s="221"/>
      <c r="AY1257" s="221"/>
      <c r="AZ1257" s="221"/>
      <c r="BA1257" s="221"/>
      <c r="BB1257" s="221"/>
      <c r="BC1257" s="221"/>
      <c r="BD1257" s="221"/>
      <c r="BE1257" s="221"/>
      <c r="BF1257" s="221"/>
      <c r="BG1257" s="221"/>
      <c r="BH1257" s="221"/>
      <c r="BI1257" s="221"/>
      <c r="BJ1257" s="221"/>
      <c r="BK1257" s="221"/>
      <c r="BL1257" s="221"/>
      <c r="BM1257" s="221"/>
      <c r="BN1257" s="221"/>
      <c r="BO1257" s="221"/>
      <c r="BP1257" s="221"/>
      <c r="BQ1257" s="65">
        <v>1251</v>
      </c>
    </row>
    <row r="1258" spans="1:69" ht="38.25" x14ac:dyDescent="0.25">
      <c r="A1258" t="s">
        <v>435</v>
      </c>
      <c r="B1258" s="100"/>
      <c r="C1258" s="100"/>
      <c r="D1258" s="101"/>
      <c r="E1258" s="101" t="s">
        <v>135</v>
      </c>
      <c r="F1258" s="221"/>
      <c r="G1258" s="221"/>
      <c r="H1258" s="221"/>
      <c r="I1258" s="221"/>
      <c r="J1258" s="221"/>
      <c r="K1258" s="221"/>
      <c r="L1258" s="221"/>
      <c r="M1258" s="221"/>
      <c r="N1258" s="221"/>
      <c r="O1258" s="221"/>
      <c r="P1258" s="221"/>
      <c r="Q1258" s="221"/>
      <c r="R1258" s="221"/>
      <c r="S1258" s="221"/>
      <c r="T1258" s="221"/>
      <c r="U1258" s="221"/>
      <c r="V1258" s="221"/>
      <c r="W1258" s="221"/>
      <c r="X1258" s="221"/>
      <c r="Y1258" s="221"/>
      <c r="Z1258" s="221"/>
      <c r="AA1258" s="221"/>
      <c r="AB1258" s="221"/>
      <c r="AC1258" s="221"/>
      <c r="AD1258" s="221"/>
      <c r="AE1258" s="221"/>
      <c r="AF1258" s="221"/>
      <c r="AG1258" s="221"/>
      <c r="AH1258" s="221"/>
      <c r="AI1258" s="221"/>
      <c r="AJ1258" s="66" t="s">
        <v>138</v>
      </c>
      <c r="AK1258" s="66" t="s">
        <v>173</v>
      </c>
      <c r="AL1258" s="221"/>
      <c r="AM1258" s="221"/>
      <c r="AN1258" s="221"/>
      <c r="AO1258" s="221"/>
      <c r="AP1258" s="221"/>
      <c r="AQ1258" s="221"/>
      <c r="AR1258" s="221"/>
      <c r="AS1258" s="221"/>
      <c r="AT1258" s="221"/>
      <c r="AU1258" s="221"/>
      <c r="AV1258" s="221"/>
      <c r="AW1258" s="221"/>
      <c r="AX1258" s="221"/>
      <c r="AY1258" s="221"/>
      <c r="AZ1258" s="221"/>
      <c r="BA1258" s="221"/>
      <c r="BB1258" s="221"/>
      <c r="BC1258" s="221"/>
      <c r="BD1258" s="221"/>
      <c r="BE1258" s="221"/>
      <c r="BF1258" s="221"/>
      <c r="BG1258" s="221"/>
      <c r="BH1258" s="221"/>
      <c r="BI1258" s="221"/>
      <c r="BJ1258" s="221"/>
      <c r="BK1258" s="221"/>
      <c r="BL1258" s="221"/>
      <c r="BM1258" s="221"/>
      <c r="BN1258" s="221"/>
      <c r="BO1258" s="221"/>
      <c r="BP1258" s="221"/>
      <c r="BQ1258" s="84">
        <v>1252</v>
      </c>
    </row>
    <row r="1259" spans="1:69" ht="38.25" x14ac:dyDescent="0.25">
      <c r="A1259" t="s">
        <v>610</v>
      </c>
      <c r="B1259" s="100"/>
      <c r="C1259" s="100"/>
      <c r="D1259" s="101"/>
      <c r="E1259" s="101" t="s">
        <v>135</v>
      </c>
      <c r="F1259" s="221"/>
      <c r="G1259" s="221"/>
      <c r="H1259" s="221"/>
      <c r="I1259" s="221"/>
      <c r="J1259" s="221"/>
      <c r="K1259" s="221"/>
      <c r="L1259" s="221"/>
      <c r="M1259" s="221"/>
      <c r="N1259" s="221"/>
      <c r="O1259" s="221"/>
      <c r="P1259" s="221"/>
      <c r="Q1259" s="221"/>
      <c r="R1259" s="221"/>
      <c r="S1259" s="221"/>
      <c r="T1259" s="221"/>
      <c r="U1259" s="221"/>
      <c r="V1259" s="221"/>
      <c r="W1259" s="221"/>
      <c r="X1259" s="221"/>
      <c r="Y1259" s="221"/>
      <c r="Z1259" s="221"/>
      <c r="AA1259" s="221"/>
      <c r="AB1259" s="221"/>
      <c r="AC1259" s="221"/>
      <c r="AD1259" s="221"/>
      <c r="AE1259" s="221"/>
      <c r="AF1259" s="221"/>
      <c r="AG1259" s="221"/>
      <c r="AH1259" s="221"/>
      <c r="AI1259" s="221"/>
      <c r="AJ1259" s="66" t="s">
        <v>138</v>
      </c>
      <c r="AK1259" s="66" t="s">
        <v>173</v>
      </c>
      <c r="AL1259" s="221"/>
      <c r="AM1259" s="221"/>
      <c r="AN1259" s="221"/>
      <c r="AO1259" s="221"/>
      <c r="AP1259" s="221"/>
      <c r="AQ1259" s="221"/>
      <c r="AR1259" s="221"/>
      <c r="AS1259" s="221"/>
      <c r="AT1259" s="221"/>
      <c r="AU1259" s="221"/>
      <c r="AV1259" s="221"/>
      <c r="AW1259" s="221"/>
      <c r="AX1259" s="221"/>
      <c r="AY1259" s="221"/>
      <c r="AZ1259" s="221"/>
      <c r="BA1259" s="221"/>
      <c r="BB1259" s="221"/>
      <c r="BC1259" s="221"/>
      <c r="BD1259" s="221"/>
      <c r="BE1259" s="221"/>
      <c r="BF1259" s="221"/>
      <c r="BG1259" s="221"/>
      <c r="BH1259" s="221"/>
      <c r="BI1259" s="221"/>
      <c r="BJ1259" s="221"/>
      <c r="BK1259" s="221"/>
      <c r="BL1259" s="221"/>
      <c r="BM1259" s="221"/>
      <c r="BN1259" s="221"/>
      <c r="BO1259" s="221"/>
      <c r="BP1259" s="221"/>
      <c r="BQ1259" s="84">
        <v>1252</v>
      </c>
    </row>
    <row r="1260" spans="1:69" ht="51" x14ac:dyDescent="0.25">
      <c r="A1260" t="s">
        <v>687</v>
      </c>
      <c r="B1260" s="100"/>
      <c r="C1260" s="100"/>
      <c r="D1260" s="101"/>
      <c r="E1260" s="101" t="s">
        <v>135</v>
      </c>
      <c r="F1260" s="221"/>
      <c r="G1260" s="221"/>
      <c r="H1260" s="221"/>
      <c r="I1260" s="221"/>
      <c r="J1260" s="221"/>
      <c r="K1260" s="221"/>
      <c r="L1260" s="221"/>
      <c r="M1260" s="221"/>
      <c r="N1260" s="221"/>
      <c r="O1260" s="221"/>
      <c r="P1260" s="221"/>
      <c r="Q1260" s="221"/>
      <c r="R1260" s="221"/>
      <c r="S1260" s="221"/>
      <c r="T1260" s="221"/>
      <c r="U1260" s="221"/>
      <c r="V1260" s="221"/>
      <c r="W1260" s="221"/>
      <c r="X1260" s="221"/>
      <c r="Y1260" s="221"/>
      <c r="Z1260" s="221"/>
      <c r="AA1260" s="221"/>
      <c r="AB1260" s="221"/>
      <c r="AC1260" s="221"/>
      <c r="AD1260" s="221"/>
      <c r="AE1260" s="221"/>
      <c r="AF1260" s="221"/>
      <c r="AG1260" s="221"/>
      <c r="AH1260" s="221"/>
      <c r="AI1260" s="221"/>
      <c r="AJ1260" s="66" t="s">
        <v>139</v>
      </c>
      <c r="AK1260" s="66" t="s">
        <v>174</v>
      </c>
      <c r="AL1260" s="221"/>
      <c r="AM1260" s="221"/>
      <c r="AN1260" s="221"/>
      <c r="AO1260" s="221"/>
      <c r="AP1260" s="221"/>
      <c r="AQ1260" s="221"/>
      <c r="AR1260" s="221"/>
      <c r="AS1260" s="221"/>
      <c r="AT1260" s="221"/>
      <c r="AU1260" s="221"/>
      <c r="AV1260" s="221"/>
      <c r="AW1260" s="221"/>
      <c r="AX1260" s="221"/>
      <c r="AY1260" s="221"/>
      <c r="AZ1260" s="221"/>
      <c r="BA1260" s="221"/>
      <c r="BB1260" s="221"/>
      <c r="BC1260" s="221"/>
      <c r="BD1260" s="221"/>
      <c r="BE1260" s="221"/>
      <c r="BF1260" s="221"/>
      <c r="BG1260" s="221"/>
      <c r="BH1260" s="221"/>
      <c r="BI1260" s="221"/>
      <c r="BJ1260" s="221"/>
      <c r="BK1260" s="221"/>
      <c r="BL1260" s="221"/>
      <c r="BM1260" s="221"/>
      <c r="BN1260" s="221"/>
      <c r="BO1260" s="221"/>
      <c r="BP1260" s="221"/>
      <c r="BQ1260" s="65">
        <v>1253</v>
      </c>
    </row>
    <row r="1261" spans="1:69" ht="51" x14ac:dyDescent="0.25">
      <c r="A1261" t="s">
        <v>390</v>
      </c>
      <c r="B1261" s="100"/>
      <c r="C1261" s="100"/>
      <c r="D1261" s="101"/>
      <c r="E1261" s="101" t="s">
        <v>135</v>
      </c>
      <c r="F1261" s="221"/>
      <c r="G1261" s="221"/>
      <c r="H1261" s="221"/>
      <c r="I1261" s="221"/>
      <c r="J1261" s="221"/>
      <c r="K1261" s="221"/>
      <c r="L1261" s="221"/>
      <c r="M1261" s="221"/>
      <c r="N1261" s="221"/>
      <c r="O1261" s="221"/>
      <c r="P1261" s="221"/>
      <c r="Q1261" s="221"/>
      <c r="R1261" s="221"/>
      <c r="S1261" s="221"/>
      <c r="T1261" s="221"/>
      <c r="U1261" s="221"/>
      <c r="V1261" s="221"/>
      <c r="W1261" s="221"/>
      <c r="X1261" s="221"/>
      <c r="Y1261" s="221"/>
      <c r="Z1261" s="221"/>
      <c r="AA1261" s="221"/>
      <c r="AB1261" s="221"/>
      <c r="AC1261" s="221"/>
      <c r="AD1261" s="221"/>
      <c r="AE1261" s="221"/>
      <c r="AF1261" s="221"/>
      <c r="AG1261" s="221"/>
      <c r="AH1261" s="221"/>
      <c r="AI1261" s="221"/>
      <c r="AJ1261" s="66" t="s">
        <v>140</v>
      </c>
      <c r="AK1261" s="66" t="s">
        <v>174</v>
      </c>
      <c r="AL1261" s="221"/>
      <c r="AM1261" s="221"/>
      <c r="AN1261" s="221"/>
      <c r="AO1261" s="221"/>
      <c r="AP1261" s="221"/>
      <c r="AQ1261" s="221"/>
      <c r="AR1261" s="221"/>
      <c r="AS1261" s="221"/>
      <c r="AT1261" s="221"/>
      <c r="AU1261" s="221"/>
      <c r="AV1261" s="221"/>
      <c r="AW1261" s="221"/>
      <c r="AX1261" s="221"/>
      <c r="AY1261" s="221"/>
      <c r="AZ1261" s="221"/>
      <c r="BA1261" s="221"/>
      <c r="BB1261" s="221"/>
      <c r="BC1261" s="221"/>
      <c r="BD1261" s="221"/>
      <c r="BE1261" s="221"/>
      <c r="BF1261" s="221"/>
      <c r="BG1261" s="221"/>
      <c r="BH1261" s="221"/>
      <c r="BI1261" s="221"/>
      <c r="BJ1261" s="221"/>
      <c r="BK1261" s="221"/>
      <c r="BL1261" s="221"/>
      <c r="BM1261" s="221"/>
      <c r="BN1261" s="221"/>
      <c r="BO1261" s="221"/>
      <c r="BP1261" s="221"/>
      <c r="BQ1261" s="84">
        <v>1254</v>
      </c>
    </row>
    <row r="1262" spans="1:69" ht="38.25" x14ac:dyDescent="0.25">
      <c r="A1262" t="s">
        <v>508</v>
      </c>
      <c r="B1262" s="100"/>
      <c r="C1262" s="100"/>
      <c r="D1262" s="101"/>
      <c r="E1262" s="101" t="s">
        <v>141</v>
      </c>
      <c r="F1262" s="221"/>
      <c r="G1262" s="221"/>
      <c r="H1262" s="221"/>
      <c r="I1262" s="221"/>
      <c r="J1262" s="221"/>
      <c r="K1262" s="221"/>
      <c r="L1262" s="221"/>
      <c r="M1262" s="221"/>
      <c r="N1262" s="221"/>
      <c r="O1262" s="221"/>
      <c r="P1262" s="221"/>
      <c r="Q1262" s="221"/>
      <c r="R1262" s="221"/>
      <c r="S1262" s="221"/>
      <c r="T1262" s="221"/>
      <c r="U1262" s="221"/>
      <c r="V1262" s="221"/>
      <c r="W1262" s="221"/>
      <c r="X1262" s="221"/>
      <c r="Y1262" s="221"/>
      <c r="Z1262" s="221"/>
      <c r="AA1262" s="221"/>
      <c r="AB1262" s="221"/>
      <c r="AC1262" s="221"/>
      <c r="AD1262" s="221"/>
      <c r="AE1262" s="221"/>
      <c r="AF1262" s="221"/>
      <c r="AG1262" s="221"/>
      <c r="AH1262" s="221"/>
      <c r="AI1262" s="221"/>
      <c r="AJ1262" s="66" t="s">
        <v>142</v>
      </c>
      <c r="AK1262" s="66" t="s">
        <v>175</v>
      </c>
      <c r="AL1262" s="221"/>
      <c r="AM1262" s="221"/>
      <c r="AN1262" s="221"/>
      <c r="AO1262" s="221"/>
      <c r="AP1262" s="221"/>
      <c r="AQ1262" s="221"/>
      <c r="AR1262" s="221"/>
      <c r="AS1262" s="221"/>
      <c r="AT1262" s="221"/>
      <c r="AU1262" s="221"/>
      <c r="AV1262" s="221"/>
      <c r="AW1262" s="221"/>
      <c r="AX1262" s="221"/>
      <c r="AY1262" s="221"/>
      <c r="AZ1262" s="221"/>
      <c r="BA1262" s="221"/>
      <c r="BB1262" s="221"/>
      <c r="BC1262" s="221"/>
      <c r="BD1262" s="221"/>
      <c r="BE1262" s="221"/>
      <c r="BF1262" s="221"/>
      <c r="BG1262" s="221"/>
      <c r="BH1262" s="221"/>
      <c r="BI1262" s="221"/>
      <c r="BJ1262" s="221"/>
      <c r="BK1262" s="221"/>
      <c r="BL1262" s="221"/>
      <c r="BM1262" s="221"/>
      <c r="BN1262" s="221"/>
      <c r="BO1262" s="221"/>
      <c r="BP1262" s="221"/>
      <c r="BQ1262" s="65">
        <v>1255</v>
      </c>
    </row>
    <row r="1263" spans="1:69" ht="102" x14ac:dyDescent="0.25">
      <c r="A1263" t="s">
        <v>553</v>
      </c>
      <c r="B1263" s="100"/>
      <c r="C1263" s="100"/>
      <c r="D1263" s="101"/>
      <c r="E1263" s="101" t="s">
        <v>143</v>
      </c>
      <c r="F1263" s="221"/>
      <c r="G1263" s="221"/>
      <c r="H1263" s="221"/>
      <c r="I1263" s="221"/>
      <c r="J1263" s="221"/>
      <c r="K1263" s="221"/>
      <c r="L1263" s="221"/>
      <c r="M1263" s="221"/>
      <c r="N1263" s="221"/>
      <c r="O1263" s="221"/>
      <c r="P1263" s="221"/>
      <c r="Q1263" s="221"/>
      <c r="R1263" s="221"/>
      <c r="S1263" s="221"/>
      <c r="T1263" s="221"/>
      <c r="U1263" s="221"/>
      <c r="V1263" s="221"/>
      <c r="W1263" s="221"/>
      <c r="X1263" s="221"/>
      <c r="Y1263" s="221"/>
      <c r="Z1263" s="221"/>
      <c r="AA1263" s="221"/>
      <c r="AB1263" s="221"/>
      <c r="AC1263" s="221"/>
      <c r="AD1263" s="221"/>
      <c r="AE1263" s="221"/>
      <c r="AF1263" s="221"/>
      <c r="AG1263" s="221"/>
      <c r="AH1263" s="221"/>
      <c r="AI1263" s="221"/>
      <c r="AJ1263" s="66" t="s">
        <v>144</v>
      </c>
      <c r="AK1263" s="66" t="s">
        <v>176</v>
      </c>
      <c r="AL1263" s="221"/>
      <c r="AM1263" s="221"/>
      <c r="AN1263" s="221"/>
      <c r="AO1263" s="221"/>
      <c r="AP1263" s="221"/>
      <c r="AQ1263" s="221"/>
      <c r="AR1263" s="221"/>
      <c r="AS1263" s="221"/>
      <c r="AT1263" s="221"/>
      <c r="AU1263" s="221"/>
      <c r="AV1263" s="221"/>
      <c r="AW1263" s="221"/>
      <c r="AX1263" s="221"/>
      <c r="AY1263" s="221"/>
      <c r="AZ1263" s="221"/>
      <c r="BA1263" s="221"/>
      <c r="BB1263" s="221"/>
      <c r="BC1263" s="221"/>
      <c r="BD1263" s="221"/>
      <c r="BE1263" s="221"/>
      <c r="BF1263" s="221"/>
      <c r="BG1263" s="221"/>
      <c r="BH1263" s="221"/>
      <c r="BI1263" s="221"/>
      <c r="BJ1263" s="221"/>
      <c r="BK1263" s="221"/>
      <c r="BL1263" s="221"/>
      <c r="BM1263" s="221"/>
      <c r="BN1263" s="221"/>
      <c r="BO1263" s="221"/>
      <c r="BP1263" s="221"/>
      <c r="BQ1263" s="84">
        <v>1256</v>
      </c>
    </row>
    <row r="1264" spans="1:69" ht="25.5" x14ac:dyDescent="0.25">
      <c r="A1264" t="s">
        <v>493</v>
      </c>
      <c r="B1264" s="100"/>
      <c r="C1264" s="100"/>
      <c r="D1264" s="101"/>
      <c r="E1264" s="101" t="s">
        <v>143</v>
      </c>
      <c r="F1264" s="221"/>
      <c r="G1264" s="221"/>
      <c r="H1264" s="221"/>
      <c r="I1264" s="221"/>
      <c r="J1264" s="221"/>
      <c r="K1264" s="221"/>
      <c r="L1264" s="221"/>
      <c r="M1264" s="221"/>
      <c r="N1264" s="221"/>
      <c r="O1264" s="221"/>
      <c r="P1264" s="221"/>
      <c r="Q1264" s="221"/>
      <c r="R1264" s="221"/>
      <c r="S1264" s="221"/>
      <c r="T1264" s="221"/>
      <c r="U1264" s="221"/>
      <c r="V1264" s="221"/>
      <c r="W1264" s="221"/>
      <c r="X1264" s="221"/>
      <c r="Y1264" s="221"/>
      <c r="Z1264" s="221"/>
      <c r="AA1264" s="221"/>
      <c r="AB1264" s="221"/>
      <c r="AC1264" s="221"/>
      <c r="AD1264" s="221"/>
      <c r="AE1264" s="221"/>
      <c r="AF1264" s="221"/>
      <c r="AG1264" s="221"/>
      <c r="AH1264" s="221"/>
      <c r="AI1264" s="221"/>
      <c r="AJ1264" s="66" t="s">
        <v>145</v>
      </c>
      <c r="AK1264" s="66"/>
      <c r="AL1264" s="221"/>
      <c r="AM1264" s="221"/>
      <c r="AN1264" s="221"/>
      <c r="AO1264" s="221"/>
      <c r="AP1264" s="221"/>
      <c r="AQ1264" s="221"/>
      <c r="AR1264" s="221"/>
      <c r="AS1264" s="221"/>
      <c r="AT1264" s="221"/>
      <c r="AU1264" s="221"/>
      <c r="AV1264" s="221"/>
      <c r="AW1264" s="221"/>
      <c r="AX1264" s="221"/>
      <c r="AY1264" s="221"/>
      <c r="AZ1264" s="221"/>
      <c r="BA1264" s="221"/>
      <c r="BB1264" s="221"/>
      <c r="BC1264" s="221"/>
      <c r="BD1264" s="221"/>
      <c r="BE1264" s="221"/>
      <c r="BF1264" s="221"/>
      <c r="BG1264" s="221"/>
      <c r="BH1264" s="221"/>
      <c r="BI1264" s="221"/>
      <c r="BJ1264" s="221"/>
      <c r="BK1264" s="221"/>
      <c r="BL1264" s="221"/>
      <c r="BM1264" s="221"/>
      <c r="BN1264" s="221"/>
      <c r="BO1264" s="221"/>
      <c r="BP1264" s="221"/>
      <c r="BQ1264" s="65">
        <v>1257</v>
      </c>
    </row>
    <row r="1265" spans="1:69" ht="229.5" x14ac:dyDescent="0.25">
      <c r="A1265" t="s">
        <v>471</v>
      </c>
      <c r="B1265" s="100"/>
      <c r="C1265" s="100"/>
      <c r="D1265" s="101"/>
      <c r="E1265" s="101" t="s">
        <v>143</v>
      </c>
      <c r="F1265" s="221"/>
      <c r="G1265" s="221"/>
      <c r="H1265" s="221"/>
      <c r="I1265" s="221"/>
      <c r="J1265" s="221"/>
      <c r="K1265" s="221"/>
      <c r="L1265" s="221"/>
      <c r="M1265" s="221"/>
      <c r="N1265" s="221"/>
      <c r="O1265" s="221"/>
      <c r="P1265" s="221"/>
      <c r="Q1265" s="221"/>
      <c r="R1265" s="221"/>
      <c r="S1265" s="221"/>
      <c r="T1265" s="221"/>
      <c r="U1265" s="221"/>
      <c r="V1265" s="221"/>
      <c r="W1265" s="221"/>
      <c r="X1265" s="221"/>
      <c r="Y1265" s="221"/>
      <c r="Z1265" s="221"/>
      <c r="AA1265" s="221"/>
      <c r="AB1265" s="221"/>
      <c r="AC1265" s="221"/>
      <c r="AD1265" s="221"/>
      <c r="AE1265" s="221"/>
      <c r="AF1265" s="221"/>
      <c r="AG1265" s="221"/>
      <c r="AH1265" s="221"/>
      <c r="AI1265" s="221"/>
      <c r="AJ1265" s="66" t="s">
        <v>146</v>
      </c>
      <c r="AK1265" s="66" t="s">
        <v>177</v>
      </c>
      <c r="AL1265" s="221"/>
      <c r="AM1265" s="221"/>
      <c r="AN1265" s="221"/>
      <c r="AO1265" s="221"/>
      <c r="AP1265" s="221"/>
      <c r="AQ1265" s="221"/>
      <c r="AR1265" s="221"/>
      <c r="AS1265" s="221"/>
      <c r="AT1265" s="221"/>
      <c r="AU1265" s="221"/>
      <c r="AV1265" s="221"/>
      <c r="AW1265" s="221"/>
      <c r="AX1265" s="221"/>
      <c r="AY1265" s="221"/>
      <c r="AZ1265" s="221"/>
      <c r="BA1265" s="221"/>
      <c r="BB1265" s="221"/>
      <c r="BC1265" s="221"/>
      <c r="BD1265" s="221"/>
      <c r="BE1265" s="221"/>
      <c r="BF1265" s="221"/>
      <c r="BG1265" s="221"/>
      <c r="BH1265" s="221"/>
      <c r="BI1265" s="221"/>
      <c r="BJ1265" s="221"/>
      <c r="BK1265" s="221"/>
      <c r="BL1265" s="221"/>
      <c r="BM1265" s="221"/>
      <c r="BN1265" s="221"/>
      <c r="BO1265" s="221"/>
      <c r="BP1265" s="221"/>
      <c r="BQ1265" s="84">
        <v>1258</v>
      </c>
    </row>
  </sheetData>
  <autoFilter ref="A1:BQ1265"/>
  <dataValidations count="73">
    <dataValidation type="list" allowBlank="1" showInputMessage="1" showErrorMessage="1" sqref="Y742:Z742 Y786:Y793 Y795 Y794:Z794 Y753:Z754 Y769:Z769 Y7:AA7">
      <formula1>#REF!</formula1>
    </dataValidation>
    <dataValidation type="list" allowBlank="1" showInputMessage="1" showErrorMessage="1" sqref="AL1174:AM1180 AL1171:AM1172 AL1162:AM1163">
      <formula1>#REF!</formula1>
    </dataValidation>
    <dataValidation type="list" allowBlank="1" showInputMessage="1" showErrorMessage="1" sqref="O1174:O1176">
      <formula1>#REF!</formula1>
    </dataValidation>
    <dataValidation type="list" allowBlank="1" showInputMessage="1" showErrorMessage="1" sqref="K1171:K1180 K1162:K1163 Y436:AA436">
      <formula1>#REF!</formula1>
    </dataValidation>
    <dataValidation type="list" allowBlank="1" showInputMessage="1" showErrorMessage="1" sqref="J1172:J1180 J1162:J1170">
      <formula1>#REF!</formula1>
    </dataValidation>
    <dataValidation type="list" allowBlank="1" showInputMessage="1" showErrorMessage="1" sqref="I1162:I1180">
      <formula1>#REF!</formula1>
    </dataValidation>
    <dataValidation type="list" allowBlank="1" showInputMessage="1" showErrorMessage="1" sqref="Y1174:Z1180 Z1172:AA1172 Y1171:Y1172 Y1162:Z1163">
      <formula1>#REF!</formula1>
    </dataValidation>
    <dataValidation type="list" allowBlank="1" showInputMessage="1" showErrorMessage="1" sqref="X1172">
      <formula1>#REF!</formula1>
    </dataValidation>
    <dataValidation type="list" allowBlank="1" showInputMessage="1" showErrorMessage="1" sqref="X7">
      <formula1>#REF!</formula1>
    </dataValidation>
    <dataValidation type="list" allowBlank="1" showInputMessage="1" showErrorMessage="1" sqref="AL2:AM6 AL9:AM1132">
      <formula1>#REF!</formula1>
    </dataValidation>
    <dataValidation type="list" allowBlank="1" showInputMessage="1" showErrorMessage="1" sqref="Y119:AA119 Y121:AA121 Y123:AA124">
      <formula1>#REF!</formula1>
    </dataValidation>
    <dataValidation type="list" allowBlank="1" showInputMessage="1" showErrorMessage="1" sqref="I472">
      <formula1>#REF!</formula1>
    </dataValidation>
    <dataValidation type="list" allowBlank="1" showInputMessage="1" showErrorMessage="1" sqref="I571:I577">
      <formula1>#REF!</formula1>
    </dataValidation>
    <dataValidation type="list" allowBlank="1" showInputMessage="1" showErrorMessage="1" sqref="O964:O965 O2:O10 O545:O736 O801:O805 O113 O13:O43 O908:O962 O46:O111 O361:O411 O436:O445 O115:O215 O738 O493:O527 O217:O246 O755 O490 O447:O488 O413:O434 O807 O248:O359">
      <formula1>#REF!</formula1>
    </dataValidation>
    <dataValidation type="list" allowBlank="1" showInputMessage="1" showErrorMessage="1" sqref="Y249:AA250">
      <formula1>#REF!</formula1>
    </dataValidation>
    <dataValidation type="list" allowBlank="1" showInputMessage="1" showErrorMessage="1" sqref="I21:I22 I24:I25 I138:I141">
      <formula1>#REF!</formula1>
    </dataValidation>
    <dataValidation type="list" allowBlank="1" showInputMessage="1" showErrorMessage="1" sqref="O742 O769 O753:O754 O794">
      <formula1>#REF!</formula1>
    </dataValidation>
    <dataValidation type="list" allowBlank="1" showInputMessage="1" showErrorMessage="1" sqref="J560:J561">
      <formula1>#REF!</formula1>
    </dataValidation>
    <dataValidation type="list" allowBlank="1" showInputMessage="1" showErrorMessage="1" sqref="O980:O1008 O1021:O1132 O1010:O1019 O966:O978">
      <formula1>#REF!</formula1>
    </dataValidation>
    <dataValidation type="list" allowBlank="1" showInputMessage="1" showErrorMessage="1" sqref="J1085:J1091 J1118:J1132 J1053:J1059 J979:J985 J1014:J1020">
      <formula1>#REF!</formula1>
    </dataValidation>
    <dataValidation type="list" allowBlank="1" showInputMessage="1" showErrorMessage="1" sqref="X249:X250">
      <formula1>#REF!</formula1>
    </dataValidation>
    <dataValidation type="list" allowBlank="1" showInputMessage="1" showErrorMessage="1" sqref="I249:I252">
      <formula1>#REF!</formula1>
    </dataValidation>
    <dataValidation type="list" allowBlank="1" showInputMessage="1" showErrorMessage="1" sqref="J249:J252">
      <formula1>#REF!</formula1>
    </dataValidation>
    <dataValidation type="list" allowBlank="1" showInputMessage="1" showErrorMessage="1" sqref="X377:X379">
      <formula1>#REF!</formula1>
    </dataValidation>
    <dataValidation type="list" allowBlank="1" showInputMessage="1" showErrorMessage="1" sqref="Y377:AA379">
      <formula1>#REF!</formula1>
    </dataValidation>
    <dataValidation type="list" allowBlank="1" showInputMessage="1" showErrorMessage="1" sqref="I377:I379">
      <formula1>#REF!</formula1>
    </dataValidation>
    <dataValidation type="list" allowBlank="1" showInputMessage="1" showErrorMessage="1" sqref="J377:J379">
      <formula1>#REF!</formula1>
    </dataValidation>
    <dataValidation type="list" allowBlank="1" showInputMessage="1" showErrorMessage="1" sqref="X119 X121 X123:X124">
      <formula1>#REF!</formula1>
    </dataValidation>
    <dataValidation type="list" allowBlank="1" showInputMessage="1" showErrorMessage="1" sqref="I119 I123:I124 I121">
      <formula1>#REF!</formula1>
    </dataValidation>
    <dataValidation type="list" allowBlank="1" showInputMessage="1" showErrorMessage="1" sqref="J119 J121 J123:J124">
      <formula1>#REF!</formula1>
    </dataValidation>
    <dataValidation type="list" allowBlank="1" showInputMessage="1" showErrorMessage="1" sqref="X21:X22 X24:X25">
      <formula1>#REF!</formula1>
    </dataValidation>
    <dataValidation type="list" allowBlank="1" showInputMessage="1" showErrorMessage="1" sqref="Y21:AA22 Y24:AA25">
      <formula1>#REF!</formula1>
    </dataValidation>
    <dataValidation type="list" allowBlank="1" showInputMessage="1" showErrorMessage="1" sqref="J24:J25 J21:J22">
      <formula1>#REF!</formula1>
    </dataValidation>
    <dataValidation type="list" allowBlank="1" showInputMessage="1" showErrorMessage="1" sqref="K21:K22">
      <formula1>#REF!</formula1>
    </dataValidation>
    <dataValidation type="list" allowBlank="1" showInputMessage="1" showErrorMessage="1" sqref="X472">
      <formula1>#REF!</formula1>
    </dataValidation>
    <dataValidation type="list" allowBlank="1" showInputMessage="1" showErrorMessage="1" sqref="Y472:AA472">
      <formula1>#REF!</formula1>
    </dataValidation>
    <dataValidation type="list" allowBlank="1" showInputMessage="1" showErrorMessage="1" sqref="J472">
      <formula1>#REF!</formula1>
    </dataValidation>
    <dataValidation type="list" allowBlank="1" showInputMessage="1" showErrorMessage="1" sqref="X571:X575">
      <formula1>#REF!</formula1>
    </dataValidation>
    <dataValidation type="list" allowBlank="1" showInputMessage="1" showErrorMessage="1" sqref="Y571:AA575 K1021:K1132 K966:K978 K1010:K1019 K980:K1008">
      <formula1>#REF!</formula1>
    </dataValidation>
    <dataValidation type="list" allowBlank="1" showInputMessage="1" showErrorMessage="1" sqref="J571:J577">
      <formula1>#REF!</formula1>
    </dataValidation>
    <dataValidation type="list" allowBlank="1" showInputMessage="1" showErrorMessage="1" sqref="X563:X567">
      <formula1>#REF!</formula1>
    </dataValidation>
    <dataValidation type="list" allowBlank="1" showInputMessage="1" showErrorMessage="1" sqref="I563:I567">
      <formula1>#REF!</formula1>
    </dataValidation>
    <dataValidation type="list" allowBlank="1" showInputMessage="1" showErrorMessage="1" sqref="J563:J567">
      <formula1>#REF!</formula1>
    </dataValidation>
    <dataValidation type="list" allowBlank="1" showInputMessage="1" showErrorMessage="1" sqref="X569">
      <formula1>#REF!</formula1>
    </dataValidation>
    <dataValidation type="list" allowBlank="1" showInputMessage="1" showErrorMessage="1" sqref="Y569:AA569">
      <formula1>#REF!</formula1>
    </dataValidation>
    <dataValidation type="list" allowBlank="1" showInputMessage="1" showErrorMessage="1" sqref="I569">
      <formula1>#REF!</formula1>
    </dataValidation>
    <dataValidation type="list" allowBlank="1" showInputMessage="1" showErrorMessage="1" sqref="J569">
      <formula1>#REF!</formula1>
    </dataValidation>
    <dataValidation type="list" allowBlank="1" showInputMessage="1" showErrorMessage="1" sqref="Y528:Y544">
      <formula1>#REF!</formula1>
    </dataValidation>
    <dataValidation type="list" allowBlank="1" showInputMessage="1" showErrorMessage="1" sqref="J528:J544 J599 J546">
      <formula1>#REF!</formula1>
    </dataValidation>
    <dataValidation type="list" allowBlank="1" showInputMessage="1" showErrorMessage="1" sqref="I528:I544 I599 I546">
      <formula1>#REF!</formula1>
    </dataValidation>
    <dataValidation type="list" allowBlank="1" showInputMessage="1" showErrorMessage="1" sqref="O528:O544">
      <formula1>#REF!</formula1>
    </dataValidation>
    <dataValidation type="list" allowBlank="1" showInputMessage="1" showErrorMessage="1" sqref="X436">
      <formula1>#REF!</formula1>
    </dataValidation>
    <dataValidation type="list" allowBlank="1" showInputMessage="1" showErrorMessage="1" sqref="I436">
      <formula1>#REF!</formula1>
    </dataValidation>
    <dataValidation type="list" allowBlank="1" showInputMessage="1" showErrorMessage="1" sqref="J436">
      <formula1>#REF!</formula1>
    </dataValidation>
    <dataValidation type="list" allowBlank="1" showInputMessage="1" showErrorMessage="1" sqref="K436">
      <formula1>#REF!</formula1>
    </dataValidation>
    <dataValidation type="list" allowBlank="1" showInputMessage="1" showErrorMessage="1" sqref="X727 X266:X267 X125:X140 X115:X118 X113 X720:X721 X708 X692:X693 X638:X639 X576:X577 X521:X523 X456 X380:X381 X363 X318:X319 X304 X251:X252 X236 X188:X189 X176 X48:X78 X122 X120 X665:X666 X219:X220 X730 X167 X195 X226 X258 X294 X325 X353 X387 X447 X482 X512 X583 X615 X645 X672 X699 X2:X5 X170 X198 X229 X261 X297 X328 X356 X390 X450 X485 X515 X586 X618 X648 X675 X702 X26:X43 X15:X20 X23 X142:X146 X81:X106 X160:X161 X205 X272 X287:X288 X334 X346:X347 X398 X439:X440 X505:X506 X594:X596 X608:X609 X111 X554:X555">
      <formula1>#REF!</formula1>
    </dataValidation>
    <dataValidation type="list" allowBlank="1" showInputMessage="1" showErrorMessage="1" sqref="K743:K752 K1155 K9:K20 K2:K6 K437:K741 K796:K805 K23:K370 K770:K785 K755:K768 K372:K435 K908:K962 K807 K964:K965">
      <formula1>#REF!</formula1>
    </dataValidation>
    <dataValidation type="list" allowBlank="1" showInputMessage="1" showErrorMessage="1" sqref="J910:J962 J1155:J1161 J1133:J1148 J2:J20 J547:J559 J908 J807 J26:J118 J253:J376 J737:J738 J473:J527 J23 J964:J965 J437:J471 J568 J125:J248 J570 J562 J120 J122 J545 K371 J594:J596 J578:J590 J805 J621:J734 J380:J435">
      <formula1>#REF!</formula1>
    </dataValidation>
    <dataValidation type="list" allowBlank="1" showInputMessage="1" showErrorMessage="1" sqref="AA12:AA20 Y1155:Z1155 AA9:AA10 Y6 AA6 Y908:Z924 Y807:Z807 Z301:Z304 Z278:Z299 Y273:Y299 Z740:Z741 Z111 AA109:AA111 Y44:Y111 Y268:Z271 AA576:AA577 AA594:AA596 Z456:AA456 Y493:Y527 AA380:AA381 Y460:Y471 AA318:AA319 Z309:Z333 Z334:AA334 Y251:AA252 Y272:AA272 Z180:Z204 Z205:AA205 Z152:Z175 Z145:AA146 Z81:Z106 Y368:Z376 AA44:AA106 Y26:AA43 Y12:Y20 Y115:AA118 Z273:Z274 Y964:Z965 AA346:AA347 Y23:AA23 AA219:AA220 Z15:Z20 AA398 Z463:Z471 Y568:Z568 AA730 AA702 AA675 AA648 AA618 AA439:AA440 AA586 AA515 AA188:AA189 AA485 AA450 AA390 AA356 AA328 AA297 Z380:Z398 AA261 AA229 AA198 Y141:Z141 AA170 Z48:Z77 AA727 AA699 AA672 AA645 AA615 AA583 AA512 AA482 AA447 AA387 AA353 AA325 AA294 AA258 AA226 AA195 AA167 AA505:AA506 AA207:AA208 AA336:AA337 AA496 Y2:AA5 Z428:Z435 Y380:Y435 Y570:Z570 Y120:AA120 Y122:AA122 Z240:Z248 AA720:AA721 Z623:Z626 Z176:AA176 AA160:AA161 Y145:Y248 Z209:Z236 AA236 AA304 Y301:Y366 AA287:AA288 Z630:Z653 Z338:Z363 AA363 AA638:AA639 Y437:Z455 Y300:Z300 Z497:Z523 AA521:AA523 AA608:AA609 Z657:Z680 AA692:AA693 Z684:Z708 AA708 Y734:Y741 AA554:AA555 Y456:Y458 Y545:Y562 Z547:Z562 Z590:Z596 Y925:Y939 Z493:Z494 Y743:Z752 Y755:Z768 Y770:Z785 Y266:AA267 Z712:Z732 Y733:Z733 Y473:Z490 Y113:AA113 Y9:Y10 Y253:Z265 AA665:AA666 Y125:AA140 Y142:AA144 Y576:Z589 Y796:Z805 Z600:Z620 Y590:Y620 Y623:Y732 Y621:Z622 Y940:Z962">
      <formula1>#REF!</formula1>
    </dataValidation>
    <dataValidation type="list" allowBlank="1" showInputMessage="1" showErrorMessage="1" sqref="K742 K7 Y563:AA567 K769 K786:K795 K753:K754">
      <formula1>#REF!</formula1>
    </dataValidation>
    <dataValidation type="list" allowBlank="1" showInputMessage="1" showErrorMessage="1" sqref="BC1162:BC1163 AY1162:AY1163 AS1162:AS1163 BE1162:BE1163 BA1162:BA1163 AU1162:AU1163 AW1162:AW1163 AP1162:AP1163 BC1171:BC1172 AY1171:AY1172 AS1171:AS1172 BE1171:BE1172 BA1171:BA1172 AU1171:AU1172 AW1171:AW1172 AP1171:AP1172 AU1174:AU1180 AW1174:AW1180 BC1174:BC1180 AY1174:AY1180 AS1174:AS1180 BE1174:BE1180 BA1174:BA1180 AP1174:AP1180">
      <formula1>$AS$27</formula1>
    </dataValidation>
    <dataValidation type="list" allowBlank="1" showInputMessage="1" showErrorMessage="1" sqref="BE7 BA7 AU7 AW7 BC7 AY7 AS7">
      <formula1>$AR$11</formula1>
    </dataValidation>
    <dataValidation type="list" allowBlank="1" showInputMessage="1" showErrorMessage="1" sqref="I560:I561">
      <formula1>#REF!</formula1>
    </dataValidation>
    <dataValidation type="list" allowBlank="1" showInputMessage="1" showErrorMessage="1" sqref="O795 O786:O793 I808:I907">
      <formula1>#REF!</formula1>
    </dataValidation>
    <dataValidation type="list" allowBlank="1" showInputMessage="1" showErrorMessage="1" sqref="Y808:Z907">
      <formula1>#REF!</formula1>
    </dataValidation>
    <dataValidation type="list" allowBlank="1" showInputMessage="1" showErrorMessage="1" sqref="Y980:Z1008 Y1021:Z1132 Y1010:Z1019 Y966:Z978">
      <formula1>#REF!</formula1>
    </dataValidation>
    <dataValidation type="list" allowBlank="1" showInputMessage="1" showErrorMessage="1" sqref="I1085:I1091 I1118:I1132 I1053:I1059 I979:I985 I1014:I1020">
      <formula1>#REF!</formula1>
    </dataValidation>
    <dataValidation type="list" allowBlank="1" showInputMessage="1" showErrorMessage="1" sqref="O868:O907 O835:O846 O808:O818 O851:O866 O848:O849">
      <formula1>#REF!</formula1>
    </dataValidation>
    <dataValidation type="list" allowBlank="1" showInputMessage="1" showErrorMessage="1" sqref="J892:J899 J835 J808:J818 J839 J843:J844 J850:J851 J860 J862:J863 J869:J870 J887:J889 J883 J876:J881 J907 J902:J904">
      <formula1>#REF!</formula1>
    </dataValidation>
    <dataValidation type="list" allowBlank="1" showInputMessage="1" showErrorMessage="1" sqref="K892:K899 K808:K818 K851 K843:K844 K839 K860 K862:K863 K869:K870 K887:K889 K883 K877:K881 K907 K902:K904">
      <formula1>#REF!</formula1>
    </dataValidation>
    <dataValidation type="list" allowBlank="1" showInputMessage="1" showErrorMessage="1" sqref="BA808:BA907 AQ821:AQ834 AQ808:AQ818 AQ836:AQ907 AN808:AN907 AS808:AS907 AY808:AY907 AU808:AU907 AW808:AW907">
      <formula1>$AM$8</formula1>
    </dataValidation>
    <dataValidation type="list" allowBlank="1" showInputMessage="1" showErrorMessage="1" sqref="I910:I962 I1133:I1161 I2:I20 I908 I807 I125:I137 I964:I965 I26:I118 I737:I738 I473:I527 I23 I142:I248 I253:I376 I568 I570 I120 I122 I380:I435 I545 I437:I471 I594:I596 I578:I590 I805 I621:I734 I547:I559 I562">
      <formula1>#REF!</formula1>
    </dataValidation>
    <dataValidation type="list" allowBlank="1" showInputMessage="1" showErrorMessage="1" sqref="AR114 AP113 AO491:AO492 AE114 AI114 AU113 AW113 BC113 AY113 AS113 BE113 BA113 AR112 AE112 AG114 AO114:AP114 AI112 AG112 AU12:AU111 AW12:AW111 BC12:BC111 AY12:AY111 AS12:AS111 BE12:BE111 AE628 AG367 AI367 AO112:AP112 AR367 AE367 BA372:BA490 AI491:AI492 AO367:AP367 AE491:AE492 AR491:AR492 AG491:AG492 AU372:AU490 AW372:AW490 BC372:BC490 AY372:AY490 AS372:AS490 BA12:BA111 AS368:AS370 AY368:AY370 BC368:BC370 AW368:AW370 AU368:AU370 BA368:BA370 BE368:BE370 BE372:BE490 AE496 AE545 BA807 BE807 AU807 AW807 BC807 AY807 AS807 AU493:AU805 AW493:AW805 BC493:BC805 AY493:AY805 AS493:AS805 BE493:BE805 BA493:BA805 BE908:BE962 AS908:AS962 AY908:AY962 BC908:BC962 AW908:AW962 AU908:AU962 BA908:BA962 AU964:AU978 BA964:BA978 BE964:BE978 AS964:AS978 AY964:AY978 BC964:BC978 AW964:AW978 AW1019:AW1034 AY980:AY1017 AS980:AS1017 BE980:BE1017 BA980:BA1017 AU980:AU1017 AW980:AW1017 BC980:BC1017 AU1019:AU1034 BA1019:BA1034 BE1019:BE1034 AS1019:AS1034 AY1019:AY1034 BC1019:BC1034 BC115:BC366 AY115:AY366 AS115:AS366 BE115:BE366 BA115:BA366 AU115:AU366 AW115:AW366 AP115:AP366 BE1048:BE1132 AS1048:AS1132 AY1048:AY1132 BC1048:BC1132 BA1048:BA1132 AW1048:AW1132 AU1048:AU1132 AP368:AP1132 AS1036:AS1046 AY1036:AY1046 BC1036:BC1046 AW1036:AW1046 AU1036:AU1046 BA1036:BA1046 BE1036:BE1046 BE2:BE6 AS2:AS6 AY2:AY6 BC2:BC6 AW2:AW6 AU2:AU6 BA2:BA6 AP2:AP6 BA9:BA10 BE9:BE10 AS9:AS10 AY9:AY10 BC9:BC10 AW9:AW10 AU9:AU10 AP9:AP111">
      <formula1>$AR$8</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Export</vt:lpstr>
      <vt:lpstr>JIRA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Javier Hernández Valadez</dc:creator>
  <cp:lastModifiedBy>Francisco Javier Hernández Valadez</cp:lastModifiedBy>
  <dcterms:created xsi:type="dcterms:W3CDTF">2015-02-11T16:53:01Z</dcterms:created>
  <dcterms:modified xsi:type="dcterms:W3CDTF">2015-02-11T17:41:37Z</dcterms:modified>
</cp:coreProperties>
</file>